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řehled VZ\"/>
    </mc:Choice>
  </mc:AlternateContent>
  <xr:revisionPtr revIDLastSave="0" documentId="13_ncr:1_{4FA6B401-0D31-4ED7-B23C-817D45465AC8}" xr6:coauthVersionLast="36" xr6:coauthVersionMax="36" xr10:uidLastSave="{00000000-0000-0000-0000-000000000000}"/>
  <bookViews>
    <workbookView xWindow="0" yWindow="0" windowWidth="28800" windowHeight="11625" tabRatio="666" activeTab="3" xr2:uid="{F4DA7BAD-3694-4C7A-98F7-FFCBFFD50443}"/>
  </bookViews>
  <sheets>
    <sheet name="gener_origin" sheetId="11" r:id="rId1"/>
    <sheet name="dle účinné látky" sheetId="6" r:id="rId2"/>
    <sheet name="v letech" sheetId="10" r:id="rId3"/>
    <sheet name="dle změny cen" sheetId="5" r:id="rId4"/>
    <sheet name="NÁZEV ATC" sheetId="9" r:id="rId5"/>
    <sheet name="data_nasmlouvané LP" sheetId="2" r:id="rId6"/>
    <sheet name="číselník 1.10.24 hrazené" sheetId="7" r:id="rId7"/>
    <sheet name="všechno" sheetId="1" r:id="rId8"/>
  </sheets>
  <definedNames>
    <definedName name="_xlnm._FilterDatabase" localSheetId="6" hidden="1">'číselník 1.10.24 hrazené'!$A$3:$C$3577</definedName>
    <definedName name="_xlnm._FilterDatabase" localSheetId="5" hidden="1">'data_nasmlouvané LP'!$A$1:$AQ$1203</definedName>
    <definedName name="_xlnm._FilterDatabase" localSheetId="7" hidden="1">všechno!$A$1:$AO$2548</definedName>
    <definedName name="_xlnm.Print_Titles" localSheetId="1">'dle účinné látky'!$3:$3</definedName>
    <definedName name="_xlnm.Print_Titles" localSheetId="0">gener_origin!$4:$4</definedName>
    <definedName name="_xlnm.Print_Titles" localSheetId="2">'v letech'!$4:$4</definedName>
    <definedName name="_xlnm.Print_Area" localSheetId="5">'data_nasmlouvané LP'!$A$1:$K$1201</definedName>
  </definedNames>
  <calcPr calcId="191029"/>
  <pivotCaches>
    <pivotCache cacheId="53" r:id="rId9"/>
    <pivotCache cacheId="57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54" i="2" l="1"/>
  <c r="N2469" i="1" l="1"/>
  <c r="N2459" i="1"/>
  <c r="N2456" i="1"/>
  <c r="N2455" i="1"/>
  <c r="N2452" i="1"/>
  <c r="N2451" i="1"/>
  <c r="N2450" i="1"/>
  <c r="N2448" i="1"/>
  <c r="N2447" i="1"/>
  <c r="N2444" i="1"/>
  <c r="N2443" i="1"/>
  <c r="N2440" i="1"/>
  <c r="N2438" i="1"/>
  <c r="N2437" i="1"/>
  <c r="N2436" i="1"/>
  <c r="N2434" i="1"/>
  <c r="N2433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3" i="1"/>
  <c r="N2412" i="1"/>
  <c r="N2411" i="1"/>
  <c r="N2410" i="1"/>
  <c r="N2409" i="1"/>
  <c r="N2408" i="1"/>
  <c r="N2407" i="1"/>
  <c r="N2406" i="1"/>
  <c r="N2404" i="1"/>
  <c r="N2403" i="1"/>
  <c r="N2402" i="1"/>
  <c r="N2400" i="1"/>
  <c r="N2399" i="1"/>
  <c r="N2398" i="1"/>
  <c r="N2397" i="1"/>
  <c r="N2396" i="1"/>
  <c r="N2395" i="1"/>
  <c r="N2394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3" i="1"/>
  <c r="N2371" i="1"/>
  <c r="N2370" i="1"/>
  <c r="N2369" i="1"/>
  <c r="N2368" i="1"/>
  <c r="N2367" i="1"/>
  <c r="N2366" i="1"/>
  <c r="N2365" i="1"/>
  <c r="N2364" i="1"/>
  <c r="N2363" i="1"/>
  <c r="N2362" i="1"/>
  <c r="N2360" i="1"/>
  <c r="N2359" i="1"/>
  <c r="N2358" i="1"/>
  <c r="N2357" i="1"/>
  <c r="N2356" i="1"/>
  <c r="N2355" i="1"/>
  <c r="N2353" i="1"/>
  <c r="N2351" i="1"/>
  <c r="N2350" i="1"/>
  <c r="N2349" i="1"/>
  <c r="N2348" i="1"/>
  <c r="N2347" i="1"/>
  <c r="N2346" i="1"/>
  <c r="N2344" i="1"/>
  <c r="N2343" i="1"/>
  <c r="N2342" i="1"/>
  <c r="N2340" i="1"/>
  <c r="N2339" i="1"/>
  <c r="N2338" i="1"/>
  <c r="N2336" i="1"/>
  <c r="N2335" i="1"/>
  <c r="N2334" i="1"/>
  <c r="N2332" i="1"/>
  <c r="N2330" i="1"/>
  <c r="N2329" i="1"/>
  <c r="N2327" i="1"/>
  <c r="N2326" i="1"/>
  <c r="N2325" i="1"/>
  <c r="N2324" i="1"/>
  <c r="N2323" i="1"/>
  <c r="N2317" i="1"/>
  <c r="N2316" i="1"/>
  <c r="N2315" i="1"/>
  <c r="N2314" i="1"/>
  <c r="N2312" i="1"/>
  <c r="N2311" i="1"/>
  <c r="N2310" i="1"/>
  <c r="N2303" i="1"/>
  <c r="N2302" i="1"/>
  <c r="N2298" i="1"/>
  <c r="N2297" i="1"/>
  <c r="N2296" i="1"/>
  <c r="N2294" i="1"/>
  <c r="N2292" i="1"/>
  <c r="N2289" i="1"/>
  <c r="N2288" i="1"/>
  <c r="N2287" i="1"/>
  <c r="N2286" i="1"/>
  <c r="N2285" i="1"/>
  <c r="N2284" i="1"/>
  <c r="N2283" i="1"/>
  <c r="N2281" i="1"/>
  <c r="N2280" i="1"/>
  <c r="N2279" i="1"/>
  <c r="N2277" i="1"/>
  <c r="N2275" i="1"/>
  <c r="N2274" i="1"/>
  <c r="N2273" i="1"/>
  <c r="N2272" i="1"/>
  <c r="N2271" i="1"/>
  <c r="N2270" i="1"/>
  <c r="N2267" i="1"/>
  <c r="N2266" i="1"/>
  <c r="N2265" i="1"/>
  <c r="N2264" i="1"/>
  <c r="N2263" i="1"/>
  <c r="N2260" i="1"/>
  <c r="N2259" i="1"/>
  <c r="N2258" i="1"/>
  <c r="N2257" i="1"/>
  <c r="N2256" i="1"/>
  <c r="N2254" i="1"/>
  <c r="N2253" i="1"/>
  <c r="N2252" i="1"/>
  <c r="N2251" i="1"/>
  <c r="N2250" i="1"/>
  <c r="N2249" i="1"/>
  <c r="N2248" i="1"/>
  <c r="N2247" i="1"/>
  <c r="N2246" i="1"/>
  <c r="N2245" i="1"/>
  <c r="N2243" i="1"/>
  <c r="N2242" i="1"/>
  <c r="N2241" i="1"/>
  <c r="N2240" i="1"/>
  <c r="N2239" i="1"/>
  <c r="N2238" i="1"/>
  <c r="N2236" i="1"/>
  <c r="N2235" i="1"/>
  <c r="N2234" i="1"/>
  <c r="N2233" i="1"/>
  <c r="N2232" i="1"/>
  <c r="N2231" i="1"/>
  <c r="N2230" i="1"/>
  <c r="N2228" i="1"/>
  <c r="N2227" i="1"/>
  <c r="N2226" i="1"/>
  <c r="N2224" i="1"/>
  <c r="N2222" i="1"/>
  <c r="N2221" i="1"/>
  <c r="N2220" i="1"/>
  <c r="N2219" i="1"/>
  <c r="N2218" i="1"/>
  <c r="N2217" i="1"/>
  <c r="N2216" i="1"/>
  <c r="N2215" i="1"/>
  <c r="N2214" i="1"/>
  <c r="N2213" i="1"/>
  <c r="N2210" i="1"/>
  <c r="N2209" i="1"/>
  <c r="N2206" i="1"/>
  <c r="N2205" i="1"/>
  <c r="N2199" i="1"/>
  <c r="N2198" i="1"/>
  <c r="N2197" i="1"/>
  <c r="N2196" i="1"/>
  <c r="N2195" i="1"/>
  <c r="N2193" i="1"/>
  <c r="N2192" i="1"/>
  <c r="N2191" i="1"/>
  <c r="N2190" i="1"/>
  <c r="N2175" i="1"/>
  <c r="N2174" i="1"/>
  <c r="N2168" i="1"/>
  <c r="N2167" i="1"/>
  <c r="N2166" i="1"/>
  <c r="N2165" i="1"/>
  <c r="N2164" i="1"/>
  <c r="N2162" i="1"/>
  <c r="N2160" i="1"/>
  <c r="N2159" i="1"/>
  <c r="N2158" i="1"/>
  <c r="N2157" i="1"/>
  <c r="N2156" i="1"/>
  <c r="N2155" i="1"/>
  <c r="N2154" i="1"/>
  <c r="N2152" i="1"/>
  <c r="N2151" i="1"/>
  <c r="N2149" i="1"/>
  <c r="N2144" i="1"/>
  <c r="N2142" i="1"/>
  <c r="N2141" i="1"/>
  <c r="N2140" i="1"/>
  <c r="N2139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4" i="1"/>
  <c r="N2123" i="1"/>
  <c r="N2122" i="1"/>
  <c r="N2121" i="1"/>
  <c r="N2120" i="1"/>
  <c r="N2118" i="1"/>
  <c r="N2116" i="1"/>
  <c r="N2114" i="1"/>
  <c r="N2113" i="1"/>
  <c r="N2112" i="1"/>
  <c r="N2111" i="1"/>
  <c r="N2110" i="1"/>
  <c r="N2109" i="1"/>
  <c r="N2108" i="1"/>
  <c r="N2107" i="1"/>
  <c r="N2105" i="1"/>
  <c r="N2104" i="1"/>
  <c r="N2103" i="1"/>
  <c r="N2102" i="1"/>
  <c r="N2101" i="1"/>
  <c r="N2099" i="1"/>
  <c r="N2098" i="1"/>
  <c r="N2097" i="1"/>
  <c r="N2096" i="1"/>
  <c r="N2095" i="1"/>
  <c r="N2094" i="1"/>
  <c r="N2093" i="1"/>
  <c r="N2092" i="1"/>
  <c r="N2090" i="1"/>
  <c r="N2089" i="1"/>
  <c r="N2088" i="1"/>
  <c r="N2086" i="1"/>
  <c r="N2077" i="1"/>
  <c r="N2075" i="1"/>
  <c r="N2074" i="1"/>
  <c r="N2073" i="1"/>
  <c r="N2072" i="1"/>
  <c r="N2068" i="1"/>
  <c r="N2067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49" i="1"/>
  <c r="N2048" i="1"/>
  <c r="N2046" i="1"/>
  <c r="N2044" i="1"/>
  <c r="N2043" i="1"/>
  <c r="N2042" i="1"/>
  <c r="N2041" i="1"/>
  <c r="N2040" i="1"/>
  <c r="N2039" i="1"/>
  <c r="N2038" i="1"/>
  <c r="N2037" i="1"/>
  <c r="N2034" i="1"/>
  <c r="N2033" i="1"/>
  <c r="N2032" i="1"/>
  <c r="N2031" i="1"/>
  <c r="N2030" i="1"/>
  <c r="N2029" i="1"/>
  <c r="N2028" i="1"/>
  <c r="N2025" i="1"/>
  <c r="N2024" i="1"/>
  <c r="N2023" i="1"/>
  <c r="N2022" i="1"/>
  <c r="N2021" i="1"/>
  <c r="N2020" i="1"/>
  <c r="N2019" i="1"/>
  <c r="N2016" i="1"/>
  <c r="N2015" i="1"/>
  <c r="N2014" i="1"/>
  <c r="N2013" i="1"/>
  <c r="N2012" i="1"/>
  <c r="N2011" i="1"/>
  <c r="N2010" i="1"/>
  <c r="N2009" i="1"/>
  <c r="N2008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7" i="1"/>
  <c r="N1976" i="1"/>
  <c r="N1975" i="1"/>
  <c r="N1974" i="1"/>
  <c r="N1973" i="1"/>
  <c r="N1972" i="1"/>
  <c r="N1971" i="1"/>
  <c r="N1970" i="1"/>
  <c r="N1969" i="1"/>
  <c r="N1968" i="1"/>
  <c r="N1967" i="1"/>
  <c r="N1903" i="1"/>
  <c r="N1894" i="1"/>
  <c r="N1893" i="1"/>
  <c r="N1891" i="1"/>
  <c r="N1887" i="1"/>
  <c r="N1886" i="1"/>
  <c r="N1885" i="1"/>
  <c r="N1884" i="1"/>
  <c r="N1879" i="1"/>
  <c r="N1877" i="1"/>
  <c r="N1873" i="1"/>
  <c r="N1872" i="1"/>
  <c r="N1871" i="1"/>
  <c r="N1870" i="1"/>
  <c r="N1869" i="1"/>
  <c r="N1867" i="1"/>
  <c r="N1866" i="1"/>
  <c r="N1865" i="1"/>
  <c r="N1864" i="1"/>
  <c r="N1863" i="1"/>
  <c r="N1862" i="1"/>
  <c r="N1861" i="1"/>
  <c r="N1860" i="1"/>
  <c r="N1859" i="1"/>
  <c r="N1858" i="1"/>
  <c r="N1857" i="1"/>
  <c r="N1855" i="1"/>
  <c r="N1854" i="1"/>
  <c r="N1853" i="1"/>
  <c r="N1852" i="1"/>
  <c r="N1851" i="1"/>
  <c r="N1846" i="1"/>
  <c r="N1845" i="1"/>
  <c r="N1844" i="1"/>
  <c r="N1843" i="1"/>
  <c r="N1842" i="1"/>
  <c r="N1840" i="1"/>
  <c r="N1839" i="1"/>
  <c r="N1838" i="1"/>
  <c r="N1834" i="1"/>
  <c r="N1833" i="1"/>
  <c r="N1831" i="1"/>
  <c r="N1829" i="1"/>
  <c r="N1828" i="1"/>
  <c r="N1819" i="1"/>
  <c r="N1818" i="1"/>
  <c r="N1817" i="1"/>
  <c r="N1816" i="1"/>
  <c r="N1815" i="1"/>
  <c r="N1814" i="1"/>
  <c r="N1813" i="1"/>
  <c r="N1812" i="1"/>
  <c r="N1811" i="1"/>
  <c r="N1809" i="1"/>
  <c r="N1808" i="1"/>
  <c r="N1807" i="1"/>
  <c r="N1806" i="1"/>
  <c r="N1805" i="1"/>
  <c r="N1804" i="1"/>
  <c r="N1803" i="1"/>
  <c r="N1802" i="1"/>
  <c r="N1800" i="1"/>
  <c r="N1799" i="1"/>
  <c r="N1796" i="1"/>
  <c r="N1795" i="1"/>
  <c r="N1794" i="1"/>
  <c r="N1793" i="1"/>
  <c r="N1791" i="1"/>
  <c r="N1788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7" i="1"/>
  <c r="N1766" i="1"/>
  <c r="N1765" i="1"/>
  <c r="N1760" i="1"/>
  <c r="N1759" i="1"/>
  <c r="N1758" i="1"/>
  <c r="N1756" i="1"/>
  <c r="N1755" i="1"/>
  <c r="N1754" i="1"/>
  <c r="N1752" i="1"/>
  <c r="N1751" i="1"/>
  <c r="N1750" i="1"/>
  <c r="N1749" i="1"/>
  <c r="N1747" i="1"/>
  <c r="N1746" i="1"/>
  <c r="N1744" i="1"/>
  <c r="N1743" i="1"/>
  <c r="N1742" i="1"/>
  <c r="N1741" i="1"/>
  <c r="N1740" i="1"/>
  <c r="N1739" i="1"/>
  <c r="N1738" i="1"/>
  <c r="N1737" i="1"/>
  <c r="N1735" i="1"/>
  <c r="N1733" i="1"/>
  <c r="N1729" i="1"/>
  <c r="N1728" i="1"/>
  <c r="N1725" i="1"/>
  <c r="N1724" i="1"/>
  <c r="N1722" i="1"/>
  <c r="N1720" i="1"/>
  <c r="N1717" i="1"/>
  <c r="N1715" i="1"/>
  <c r="N1714" i="1"/>
  <c r="N1710" i="1"/>
  <c r="N1708" i="1"/>
  <c r="N1707" i="1"/>
  <c r="N1706" i="1"/>
  <c r="N1705" i="1"/>
  <c r="N1704" i="1"/>
  <c r="N1702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2" i="1"/>
  <c r="N1681" i="1"/>
  <c r="N1680" i="1"/>
  <c r="N1679" i="1"/>
  <c r="N1678" i="1"/>
  <c r="N1676" i="1"/>
  <c r="N1675" i="1"/>
  <c r="N1674" i="1"/>
  <c r="N1673" i="1"/>
  <c r="N1672" i="1"/>
  <c r="N1671" i="1"/>
  <c r="N1670" i="1"/>
  <c r="N1669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49" i="1"/>
  <c r="N1648" i="1"/>
  <c r="N1647" i="1"/>
  <c r="N1646" i="1"/>
  <c r="N1645" i="1"/>
  <c r="N1644" i="1"/>
  <c r="N1643" i="1"/>
  <c r="N1642" i="1"/>
  <c r="N1641" i="1"/>
  <c r="N1639" i="1"/>
  <c r="N1638" i="1"/>
  <c r="N1637" i="1"/>
  <c r="N1636" i="1"/>
  <c r="N1635" i="1"/>
  <c r="N1634" i="1"/>
  <c r="N1633" i="1"/>
  <c r="N1632" i="1"/>
  <c r="N1630" i="1"/>
  <c r="N1629" i="1"/>
  <c r="N1628" i="1"/>
  <c r="N1627" i="1"/>
  <c r="N1626" i="1"/>
  <c r="N1625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7" i="1"/>
  <c r="N1605" i="1"/>
  <c r="N1604" i="1"/>
  <c r="N1603" i="1"/>
  <c r="N1602" i="1"/>
  <c r="N1601" i="1"/>
  <c r="N1600" i="1"/>
  <c r="N1597" i="1"/>
  <c r="N1596" i="1"/>
  <c r="N1595" i="1"/>
  <c r="N1594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3" i="1"/>
  <c r="N1552" i="1"/>
  <c r="N1489" i="1"/>
  <c r="N1488" i="1"/>
  <c r="N1475" i="1"/>
  <c r="N1460" i="1"/>
  <c r="N1459" i="1"/>
  <c r="N1455" i="1"/>
  <c r="N1454" i="1"/>
  <c r="N1453" i="1"/>
  <c r="N1452" i="1"/>
  <c r="N1451" i="1"/>
  <c r="N1450" i="1"/>
  <c r="N1446" i="1"/>
  <c r="N1445" i="1"/>
  <c r="N1444" i="1"/>
  <c r="N1443" i="1"/>
  <c r="N1442" i="1"/>
  <c r="N1440" i="1"/>
  <c r="N1439" i="1"/>
  <c r="N1435" i="1"/>
  <c r="N1427" i="1"/>
  <c r="N1423" i="1"/>
  <c r="N1414" i="1"/>
  <c r="N1410" i="1"/>
  <c r="N1409" i="1"/>
  <c r="N1404" i="1"/>
  <c r="N1401" i="1"/>
  <c r="N1400" i="1"/>
  <c r="N1397" i="1"/>
  <c r="N1395" i="1"/>
  <c r="N1393" i="1"/>
  <c r="N1392" i="1"/>
  <c r="N1391" i="1"/>
  <c r="N1390" i="1"/>
  <c r="N1389" i="1"/>
  <c r="N1387" i="1"/>
  <c r="N1386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3" i="1"/>
  <c r="N1362" i="1"/>
  <c r="N1360" i="1"/>
  <c r="N1359" i="1"/>
  <c r="N1358" i="1"/>
  <c r="N1357" i="1"/>
  <c r="N1356" i="1"/>
  <c r="N1354" i="1"/>
  <c r="N1353" i="1"/>
  <c r="N1352" i="1"/>
  <c r="N1351" i="1"/>
  <c r="N1350" i="1"/>
  <c r="N1349" i="1"/>
  <c r="N1348" i="1"/>
  <c r="N1347" i="1"/>
  <c r="N1346" i="1"/>
  <c r="N1345" i="1"/>
  <c r="N1338" i="1"/>
  <c r="N1337" i="1"/>
  <c r="N1336" i="1"/>
  <c r="N1335" i="1"/>
  <c r="N1334" i="1"/>
  <c r="N1333" i="1"/>
  <c r="N1331" i="1"/>
  <c r="N1330" i="1"/>
  <c r="N1329" i="1"/>
  <c r="N1328" i="1"/>
  <c r="N1326" i="1"/>
  <c r="N1325" i="1"/>
  <c r="N1322" i="1"/>
  <c r="N1321" i="1"/>
  <c r="N1319" i="1"/>
  <c r="N1318" i="1"/>
  <c r="N1317" i="1"/>
  <c r="N1315" i="1"/>
  <c r="N1312" i="1"/>
  <c r="N1310" i="1"/>
  <c r="N1309" i="1"/>
  <c r="N1308" i="1"/>
  <c r="N1306" i="1"/>
  <c r="N1305" i="1"/>
  <c r="N1304" i="1"/>
  <c r="N1301" i="1"/>
  <c r="N1298" i="1"/>
  <c r="N1296" i="1"/>
  <c r="N1295" i="1"/>
  <c r="N1294" i="1"/>
  <c r="N1293" i="1"/>
  <c r="N1292" i="1"/>
  <c r="N1291" i="1"/>
  <c r="N1290" i="1"/>
  <c r="N1288" i="1"/>
  <c r="N1287" i="1"/>
  <c r="N1286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173" i="1"/>
  <c r="N1168" i="1"/>
  <c r="N1167" i="1"/>
  <c r="N1159" i="1"/>
  <c r="N1158" i="1"/>
  <c r="N1157" i="1"/>
  <c r="N1156" i="1"/>
  <c r="N1155" i="1"/>
  <c r="N1149" i="1"/>
  <c r="N1147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0" i="1"/>
  <c r="N1128" i="1"/>
  <c r="N1127" i="1"/>
  <c r="N1126" i="1"/>
  <c r="N1124" i="1"/>
  <c r="N1123" i="1"/>
  <c r="N1122" i="1"/>
  <c r="N1121" i="1"/>
  <c r="N1120" i="1"/>
  <c r="N1119" i="1"/>
  <c r="N1118" i="1"/>
  <c r="N1117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2" i="1"/>
  <c r="N1091" i="1"/>
  <c r="N1090" i="1"/>
  <c r="N1088" i="1"/>
  <c r="N1086" i="1"/>
  <c r="N1084" i="1"/>
  <c r="N1082" i="1"/>
  <c r="N1081" i="1"/>
  <c r="N1080" i="1"/>
  <c r="N1079" i="1"/>
  <c r="N1078" i="1"/>
  <c r="N1077" i="1"/>
  <c r="N1076" i="1"/>
  <c r="N1075" i="1"/>
  <c r="N1074" i="1"/>
  <c r="N1072" i="1"/>
  <c r="N1071" i="1"/>
  <c r="N1070" i="1"/>
  <c r="N1069" i="1"/>
  <c r="N1068" i="1"/>
  <c r="N1067" i="1"/>
  <c r="N1066" i="1"/>
  <c r="N1063" i="1"/>
  <c r="N1062" i="1"/>
  <c r="N1061" i="1"/>
  <c r="N1060" i="1"/>
  <c r="N1059" i="1"/>
  <c r="N1058" i="1"/>
  <c r="N1057" i="1"/>
  <c r="N1056" i="1"/>
  <c r="N1054" i="1"/>
  <c r="N1053" i="1"/>
  <c r="N1052" i="1"/>
  <c r="N1049" i="1"/>
  <c r="N1048" i="1"/>
  <c r="N1047" i="1"/>
  <c r="N1046" i="1"/>
  <c r="N1045" i="1"/>
  <c r="N1044" i="1"/>
  <c r="N1042" i="1"/>
  <c r="N1040" i="1"/>
  <c r="N1039" i="1"/>
  <c r="N1038" i="1"/>
  <c r="N1036" i="1"/>
  <c r="N1035" i="1"/>
  <c r="N1034" i="1"/>
  <c r="N1033" i="1"/>
  <c r="N1031" i="1"/>
  <c r="N1030" i="1"/>
  <c r="N1029" i="1"/>
  <c r="N1028" i="1"/>
  <c r="N1027" i="1"/>
  <c r="N1025" i="1"/>
  <c r="N1024" i="1"/>
  <c r="N1023" i="1"/>
  <c r="N1020" i="1"/>
  <c r="N1019" i="1"/>
  <c r="N1017" i="1"/>
  <c r="N1015" i="1"/>
  <c r="N1014" i="1"/>
  <c r="N1013" i="1"/>
  <c r="N1012" i="1"/>
  <c r="N1011" i="1"/>
  <c r="N1010" i="1"/>
  <c r="N1009" i="1"/>
  <c r="N1008" i="1"/>
  <c r="N1007" i="1"/>
  <c r="N1006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1" i="1"/>
  <c r="N970" i="1"/>
  <c r="N969" i="1"/>
  <c r="N968" i="1"/>
  <c r="N966" i="1"/>
  <c r="N965" i="1"/>
  <c r="N964" i="1"/>
  <c r="N963" i="1"/>
  <c r="N962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50" i="1"/>
  <c r="N849" i="1"/>
  <c r="N848" i="1"/>
  <c r="N847" i="1"/>
  <c r="N810" i="1"/>
  <c r="N809" i="1"/>
  <c r="N808" i="1"/>
  <c r="N807" i="1"/>
  <c r="N788" i="1"/>
  <c r="N787" i="1"/>
  <c r="N786" i="1"/>
  <c r="N784" i="1"/>
  <c r="N778" i="1"/>
  <c r="N774" i="1"/>
  <c r="N773" i="1"/>
  <c r="N772" i="1"/>
  <c r="N771" i="1"/>
  <c r="N770" i="1"/>
  <c r="N769" i="1"/>
  <c r="N768" i="1"/>
  <c r="N766" i="1"/>
  <c r="N764" i="1"/>
  <c r="N763" i="1"/>
  <c r="N762" i="1"/>
  <c r="N761" i="1"/>
  <c r="N760" i="1"/>
  <c r="N759" i="1"/>
  <c r="N757" i="1"/>
  <c r="N756" i="1"/>
  <c r="N727" i="1"/>
  <c r="N724" i="1"/>
  <c r="N721" i="1"/>
  <c r="N718" i="1"/>
  <c r="N716" i="1"/>
  <c r="N714" i="1"/>
  <c r="N712" i="1"/>
  <c r="N709" i="1"/>
  <c r="N705" i="1"/>
  <c r="N701" i="1"/>
  <c r="N699" i="1"/>
  <c r="N695" i="1"/>
  <c r="N693" i="1"/>
  <c r="N692" i="1"/>
  <c r="N691" i="1"/>
  <c r="N690" i="1"/>
  <c r="N664" i="1"/>
  <c r="N655" i="1"/>
  <c r="N654" i="1"/>
  <c r="N653" i="1"/>
  <c r="N651" i="1"/>
  <c r="N649" i="1"/>
  <c r="N648" i="1"/>
  <c r="N647" i="1"/>
  <c r="N646" i="1"/>
  <c r="N645" i="1"/>
  <c r="N644" i="1"/>
  <c r="N643" i="1"/>
  <c r="N624" i="1"/>
  <c r="N623" i="1"/>
  <c r="N620" i="1"/>
  <c r="N618" i="1"/>
  <c r="N617" i="1"/>
  <c r="N616" i="1"/>
  <c r="N600" i="1"/>
  <c r="N599" i="1"/>
  <c r="N598" i="1"/>
  <c r="N596" i="1"/>
  <c r="N594" i="1"/>
  <c r="N593" i="1"/>
  <c r="N592" i="1"/>
  <c r="N591" i="1"/>
  <c r="N589" i="1"/>
  <c r="N588" i="1"/>
  <c r="N587" i="1"/>
  <c r="N585" i="1"/>
  <c r="N583" i="1"/>
  <c r="N582" i="1"/>
  <c r="N581" i="1"/>
  <c r="N580" i="1"/>
  <c r="N579" i="1"/>
  <c r="N578" i="1"/>
  <c r="N573" i="1"/>
  <c r="N572" i="1"/>
  <c r="N570" i="1"/>
  <c r="N569" i="1"/>
  <c r="N568" i="1"/>
  <c r="N567" i="1"/>
  <c r="N564" i="1"/>
  <c r="N563" i="1"/>
  <c r="N562" i="1"/>
  <c r="N561" i="1"/>
  <c r="N560" i="1"/>
  <c r="N559" i="1"/>
  <c r="N558" i="1"/>
  <c r="N555" i="1"/>
  <c r="N552" i="1"/>
  <c r="N551" i="1"/>
  <c r="N549" i="1"/>
  <c r="N547" i="1"/>
  <c r="N546" i="1"/>
  <c r="N545" i="1"/>
  <c r="N544" i="1"/>
  <c r="N543" i="1"/>
  <c r="N542" i="1"/>
  <c r="N539" i="1"/>
  <c r="N538" i="1"/>
  <c r="N536" i="1"/>
  <c r="N535" i="1"/>
  <c r="N534" i="1"/>
  <c r="N533" i="1"/>
  <c r="N532" i="1"/>
  <c r="N531" i="1"/>
  <c r="N530" i="1"/>
  <c r="N529" i="1"/>
  <c r="N528" i="1"/>
  <c r="N527" i="1"/>
  <c r="N525" i="1"/>
  <c r="N524" i="1"/>
  <c r="N523" i="1"/>
  <c r="N521" i="1"/>
  <c r="N520" i="1"/>
  <c r="N519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454" i="1"/>
  <c r="N453" i="1"/>
  <c r="N441" i="1"/>
  <c r="N440" i="1"/>
  <c r="N439" i="1"/>
  <c r="N438" i="1"/>
  <c r="N437" i="1"/>
  <c r="N436" i="1"/>
  <c r="N429" i="1"/>
  <c r="N428" i="1"/>
  <c r="N425" i="1"/>
  <c r="N424" i="1"/>
  <c r="N423" i="1"/>
  <c r="N422" i="1"/>
  <c r="N421" i="1"/>
  <c r="N420" i="1"/>
  <c r="N418" i="1"/>
  <c r="N417" i="1"/>
  <c r="N416" i="1"/>
  <c r="N415" i="1"/>
  <c r="N411" i="1"/>
  <c r="N410" i="1"/>
  <c r="N409" i="1"/>
  <c r="N408" i="1"/>
  <c r="N407" i="1"/>
  <c r="N406" i="1"/>
  <c r="N405" i="1"/>
  <c r="N404" i="1"/>
  <c r="N403" i="1"/>
  <c r="N402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286" i="1"/>
  <c r="N285" i="1"/>
  <c r="N283" i="1"/>
  <c r="N281" i="1"/>
  <c r="N272" i="1"/>
  <c r="N271" i="1"/>
  <c r="N270" i="1"/>
  <c r="N269" i="1"/>
  <c r="N267" i="1"/>
  <c r="N266" i="1"/>
  <c r="N265" i="1"/>
  <c r="N264" i="1"/>
  <c r="N259" i="1"/>
  <c r="N258" i="1"/>
  <c r="N257" i="1"/>
  <c r="N256" i="1"/>
  <c r="N254" i="1"/>
  <c r="N253" i="1"/>
  <c r="N251" i="1"/>
  <c r="N248" i="1"/>
  <c r="N247" i="1"/>
  <c r="N246" i="1"/>
  <c r="N243" i="1"/>
  <c r="N240" i="1"/>
  <c r="N239" i="1"/>
  <c r="N236" i="1"/>
  <c r="N235" i="1"/>
  <c r="N231" i="1"/>
  <c r="N230" i="1"/>
  <c r="N229" i="1"/>
  <c r="N227" i="1"/>
  <c r="N226" i="1"/>
  <c r="N223" i="1"/>
  <c r="N222" i="1"/>
  <c r="N221" i="1"/>
  <c r="N219" i="1"/>
  <c r="N218" i="1"/>
  <c r="N217" i="1"/>
  <c r="N215" i="1"/>
  <c r="N213" i="1"/>
  <c r="N212" i="1"/>
  <c r="N211" i="1"/>
  <c r="N210" i="1"/>
  <c r="N209" i="1"/>
  <c r="N208" i="1"/>
  <c r="N207" i="1"/>
  <c r="N205" i="1"/>
  <c r="N204" i="1"/>
  <c r="N203" i="1"/>
  <c r="N202" i="1"/>
  <c r="N201" i="1"/>
  <c r="N193" i="1"/>
  <c r="N192" i="1"/>
  <c r="N190" i="1"/>
  <c r="N189" i="1"/>
  <c r="N186" i="1"/>
  <c r="N185" i="1"/>
  <c r="N184" i="1"/>
  <c r="N183" i="1"/>
  <c r="N182" i="1"/>
  <c r="N181" i="1"/>
  <c r="N179" i="1"/>
  <c r="N178" i="1"/>
  <c r="N176" i="1"/>
  <c r="N152" i="1"/>
  <c r="N102" i="1"/>
  <c r="N98" i="1"/>
  <c r="N97" i="1"/>
  <c r="N96" i="1"/>
  <c r="N95" i="1"/>
  <c r="N93" i="1"/>
  <c r="N91" i="1"/>
  <c r="N90" i="1"/>
  <c r="N89" i="1"/>
  <c r="N88" i="1"/>
  <c r="N86" i="1"/>
  <c r="N85" i="1"/>
  <c r="N83" i="1"/>
  <c r="N82" i="1"/>
  <c r="N79" i="1"/>
  <c r="N77" i="1"/>
  <c r="N75" i="1"/>
  <c r="N72" i="1"/>
  <c r="N71" i="1"/>
  <c r="N70" i="1"/>
  <c r="N65" i="1"/>
  <c r="N62" i="1"/>
  <c r="N61" i="1"/>
  <c r="N59" i="1"/>
  <c r="N57" i="1"/>
  <c r="N56" i="1"/>
  <c r="N55" i="1"/>
  <c r="N53" i="1"/>
  <c r="N52" i="1"/>
  <c r="N51" i="1"/>
  <c r="N49" i="1"/>
  <c r="N48" i="1"/>
  <c r="N46" i="1"/>
  <c r="N45" i="1"/>
  <c r="N44" i="1"/>
  <c r="N43" i="1"/>
  <c r="N42" i="1"/>
  <c r="N41" i="1"/>
  <c r="N38" i="1"/>
  <c r="N36" i="1"/>
  <c r="N35" i="1"/>
  <c r="N33" i="1"/>
  <c r="N30" i="1"/>
  <c r="N28" i="1"/>
  <c r="N24" i="1"/>
  <c r="N23" i="1"/>
  <c r="N22" i="1"/>
  <c r="N21" i="1"/>
  <c r="N20" i="1"/>
  <c r="N19" i="1"/>
  <c r="N18" i="1"/>
  <c r="N15" i="1"/>
  <c r="N14" i="1"/>
  <c r="N13" i="1"/>
  <c r="N12" i="1"/>
  <c r="N10" i="1"/>
  <c r="N6" i="1"/>
  <c r="N5" i="1"/>
  <c r="N4" i="1"/>
  <c r="P1203" i="2"/>
  <c r="O1203" i="2" s="1"/>
  <c r="O1202" i="2"/>
  <c r="O1201" i="2"/>
  <c r="O1200" i="2"/>
  <c r="O1199" i="2"/>
  <c r="O1198" i="2"/>
  <c r="O1197" i="2"/>
  <c r="O1196" i="2"/>
  <c r="O1195" i="2"/>
  <c r="O1194" i="2"/>
  <c r="O1193" i="2"/>
  <c r="O1192" i="2"/>
  <c r="O1191" i="2"/>
  <c r="O1190" i="2"/>
  <c r="O1189" i="2"/>
  <c r="O1188" i="2"/>
  <c r="O1187" i="2"/>
  <c r="O1186" i="2"/>
  <c r="O1185" i="2"/>
  <c r="O1184" i="2"/>
  <c r="O1183" i="2"/>
  <c r="O1182" i="2"/>
  <c r="O1181" i="2"/>
  <c r="O1180" i="2"/>
  <c r="O1179" i="2"/>
  <c r="O1178" i="2"/>
  <c r="O1177" i="2"/>
  <c r="O1176" i="2"/>
  <c r="O1175" i="2"/>
  <c r="O1174" i="2"/>
  <c r="O1173" i="2"/>
  <c r="O1172" i="2"/>
  <c r="O1171" i="2"/>
  <c r="O1170" i="2"/>
  <c r="O1169" i="2"/>
  <c r="O1168" i="2"/>
  <c r="O1167" i="2"/>
  <c r="O1166" i="2"/>
  <c r="O1165" i="2"/>
  <c r="O1164" i="2"/>
  <c r="O1163" i="2"/>
  <c r="O1162" i="2"/>
  <c r="O1161" i="2"/>
  <c r="O1160" i="2"/>
  <c r="O1159" i="2"/>
  <c r="O1158" i="2"/>
  <c r="O1157" i="2"/>
  <c r="O1156" i="2"/>
  <c r="O1155" i="2"/>
  <c r="O1154" i="2"/>
  <c r="O1153" i="2"/>
  <c r="O1152" i="2"/>
  <c r="O1151" i="2"/>
  <c r="O1150" i="2"/>
  <c r="O1149" i="2"/>
  <c r="O1148" i="2"/>
  <c r="O1147" i="2"/>
  <c r="O1146" i="2"/>
  <c r="O1145" i="2"/>
  <c r="O1144" i="2"/>
  <c r="O1143" i="2"/>
  <c r="O1142" i="2"/>
  <c r="O1141" i="2"/>
  <c r="O1140" i="2"/>
  <c r="O1139" i="2"/>
  <c r="O1138" i="2"/>
  <c r="O1137" i="2"/>
  <c r="O1136" i="2"/>
  <c r="O1135" i="2"/>
  <c r="O1134" i="2"/>
  <c r="O1133" i="2"/>
  <c r="O1132" i="2"/>
  <c r="O1131" i="2"/>
  <c r="O1130" i="2"/>
  <c r="O1129" i="2"/>
  <c r="O1128" i="2"/>
  <c r="O1127" i="2"/>
  <c r="O1126" i="2"/>
  <c r="O1125" i="2"/>
  <c r="O1124" i="2"/>
  <c r="O1123" i="2"/>
  <c r="O1122" i="2"/>
  <c r="O1121" i="2"/>
  <c r="O1120" i="2"/>
  <c r="O1119" i="2"/>
  <c r="O1118" i="2"/>
  <c r="O1117" i="2"/>
  <c r="O1116" i="2"/>
  <c r="O1115" i="2"/>
  <c r="O1114" i="2"/>
  <c r="O1113" i="2"/>
  <c r="O1112" i="2"/>
  <c r="O1111" i="2"/>
  <c r="O1110" i="2"/>
  <c r="O1109" i="2"/>
  <c r="O1108" i="2"/>
  <c r="O1107" i="2"/>
  <c r="O1106" i="2"/>
  <c r="O1105" i="2"/>
  <c r="O1104" i="2"/>
  <c r="O1103" i="2"/>
  <c r="O1102" i="2"/>
  <c r="O1101" i="2"/>
  <c r="O1100" i="2"/>
  <c r="O1099" i="2"/>
  <c r="O1098" i="2"/>
  <c r="O1097" i="2"/>
  <c r="O1096" i="2"/>
  <c r="O1095" i="2"/>
  <c r="O1094" i="2"/>
  <c r="O1093" i="2"/>
  <c r="O1092" i="2"/>
  <c r="O1091" i="2"/>
  <c r="O1090" i="2"/>
  <c r="O1089" i="2"/>
  <c r="O1088" i="2"/>
  <c r="O1087" i="2"/>
  <c r="O1086" i="2"/>
  <c r="O1085" i="2"/>
  <c r="O1084" i="2"/>
  <c r="O1083" i="2"/>
  <c r="O1082" i="2"/>
  <c r="O1081" i="2"/>
  <c r="O1080" i="2"/>
  <c r="O1079" i="2"/>
  <c r="O1078" i="2"/>
  <c r="O1077" i="2"/>
  <c r="O1076" i="2"/>
  <c r="O1075" i="2"/>
  <c r="O1074" i="2"/>
  <c r="O1073" i="2"/>
  <c r="O1072" i="2"/>
  <c r="O1071" i="2"/>
  <c r="O1070" i="2"/>
  <c r="O1069" i="2"/>
  <c r="O1068" i="2"/>
  <c r="O1067" i="2"/>
  <c r="O1066" i="2"/>
  <c r="O1065" i="2"/>
  <c r="O1064" i="2"/>
  <c r="O1063" i="2"/>
  <c r="O1062" i="2"/>
  <c r="O1061" i="2"/>
  <c r="O1060" i="2"/>
  <c r="O1059" i="2"/>
  <c r="O1058" i="2"/>
  <c r="O1057" i="2"/>
  <c r="O1056" i="2"/>
  <c r="O1055" i="2"/>
  <c r="O1054" i="2"/>
  <c r="O1053" i="2"/>
  <c r="O1052" i="2"/>
  <c r="O1051" i="2"/>
  <c r="O1050" i="2"/>
  <c r="O1049" i="2"/>
  <c r="O1048" i="2"/>
  <c r="O1047" i="2"/>
  <c r="O1046" i="2"/>
  <c r="O1045" i="2"/>
  <c r="O1044" i="2"/>
  <c r="O1043" i="2"/>
  <c r="O1042" i="2"/>
  <c r="O1041" i="2"/>
  <c r="O1040" i="2"/>
  <c r="O1039" i="2"/>
  <c r="O1038" i="2"/>
  <c r="O1037" i="2"/>
  <c r="O1036" i="2"/>
  <c r="O1035" i="2"/>
  <c r="O1034" i="2"/>
  <c r="O1033" i="2"/>
  <c r="O1032" i="2"/>
  <c r="O1031" i="2"/>
  <c r="O1030" i="2"/>
  <c r="O1029" i="2"/>
  <c r="O1028" i="2"/>
  <c r="O1027" i="2"/>
  <c r="O1026" i="2"/>
  <c r="O1025" i="2"/>
  <c r="O1024" i="2"/>
  <c r="O1023" i="2"/>
  <c r="O1022" i="2"/>
  <c r="O1021" i="2"/>
  <c r="O1020" i="2"/>
  <c r="O1019" i="2"/>
  <c r="O1018" i="2"/>
  <c r="O1017" i="2"/>
  <c r="O1016" i="2"/>
  <c r="O1015" i="2"/>
  <c r="O1014" i="2"/>
  <c r="O1013" i="2"/>
  <c r="O1012" i="2"/>
  <c r="O1011" i="2"/>
  <c r="O1010" i="2"/>
  <c r="O1009" i="2"/>
  <c r="O1008" i="2"/>
  <c r="O1007" i="2"/>
  <c r="O1006" i="2"/>
  <c r="O1005" i="2"/>
  <c r="O1004" i="2"/>
  <c r="O1003" i="2"/>
  <c r="O1002" i="2"/>
  <c r="O1001" i="2"/>
  <c r="O1000" i="2"/>
  <c r="O999" i="2"/>
  <c r="O998" i="2"/>
  <c r="O997" i="2"/>
  <c r="O996" i="2"/>
  <c r="O995" i="2"/>
  <c r="O994" i="2"/>
  <c r="O993" i="2"/>
  <c r="O992" i="2"/>
  <c r="O991" i="2"/>
  <c r="O990" i="2"/>
  <c r="O989" i="2"/>
  <c r="O988" i="2"/>
  <c r="O987" i="2"/>
  <c r="O986" i="2"/>
  <c r="O985" i="2"/>
  <c r="O984" i="2"/>
  <c r="O983" i="2"/>
  <c r="O982" i="2"/>
  <c r="O981" i="2"/>
  <c r="O980" i="2"/>
  <c r="O979" i="2"/>
  <c r="O978" i="2"/>
  <c r="O977" i="2"/>
  <c r="O976" i="2"/>
  <c r="O975" i="2"/>
  <c r="O974" i="2"/>
  <c r="O973" i="2"/>
  <c r="O972" i="2"/>
  <c r="O971" i="2"/>
  <c r="O970" i="2"/>
  <c r="O969" i="2"/>
  <c r="O968" i="2"/>
  <c r="O967" i="2"/>
  <c r="O966" i="2"/>
  <c r="O965" i="2"/>
  <c r="O964" i="2"/>
  <c r="O963" i="2"/>
  <c r="O962" i="2"/>
  <c r="O961" i="2"/>
  <c r="O960" i="2"/>
  <c r="O959" i="2"/>
  <c r="O958" i="2"/>
  <c r="O957" i="2"/>
  <c r="O956" i="2"/>
  <c r="O955" i="2"/>
  <c r="O953" i="2"/>
  <c r="O952" i="2"/>
  <c r="O951" i="2"/>
  <c r="O950" i="2"/>
  <c r="O949" i="2"/>
  <c r="O948" i="2"/>
  <c r="O947" i="2"/>
  <c r="O946" i="2"/>
  <c r="O945" i="2"/>
  <c r="O944" i="2"/>
  <c r="O943" i="2"/>
  <c r="O942" i="2"/>
  <c r="O941" i="2"/>
  <c r="O940" i="2"/>
  <c r="O939" i="2"/>
  <c r="O938" i="2"/>
  <c r="O937" i="2"/>
  <c r="O936" i="2"/>
  <c r="O935" i="2"/>
  <c r="O934" i="2"/>
  <c r="O933" i="2"/>
  <c r="O932" i="2"/>
  <c r="O931" i="2"/>
  <c r="O930" i="2"/>
  <c r="O929" i="2"/>
  <c r="O928" i="2"/>
  <c r="O927" i="2"/>
  <c r="O926" i="2"/>
  <c r="O925" i="2"/>
  <c r="O924" i="2"/>
  <c r="O923" i="2"/>
  <c r="O922" i="2"/>
  <c r="O921" i="2"/>
  <c r="O920" i="2"/>
  <c r="O919" i="2"/>
  <c r="O918" i="2"/>
  <c r="O917" i="2"/>
  <c r="O916" i="2"/>
  <c r="O915" i="2"/>
  <c r="O914" i="2"/>
  <c r="O913" i="2"/>
  <c r="O912" i="2"/>
  <c r="O911" i="2"/>
  <c r="O910" i="2"/>
  <c r="O909" i="2"/>
  <c r="O908" i="2"/>
  <c r="O907" i="2"/>
  <c r="O906" i="2"/>
  <c r="O905" i="2"/>
  <c r="O904" i="2"/>
  <c r="O903" i="2"/>
  <c r="O902" i="2"/>
  <c r="O901" i="2"/>
  <c r="O900" i="2"/>
  <c r="O899" i="2"/>
  <c r="O898" i="2"/>
  <c r="O897" i="2"/>
  <c r="O896" i="2"/>
  <c r="O895" i="2"/>
  <c r="O894" i="2"/>
  <c r="O893" i="2"/>
  <c r="O892" i="2"/>
  <c r="O891" i="2"/>
  <c r="O890" i="2"/>
  <c r="O889" i="2"/>
  <c r="O888" i="2"/>
  <c r="O887" i="2"/>
  <c r="O886" i="2"/>
  <c r="O885" i="2"/>
  <c r="O884" i="2"/>
  <c r="O883" i="2"/>
  <c r="O882" i="2"/>
  <c r="O881" i="2"/>
  <c r="O880" i="2"/>
  <c r="O879" i="2"/>
  <c r="O878" i="2"/>
  <c r="O877" i="2"/>
  <c r="O876" i="2"/>
  <c r="O875" i="2"/>
  <c r="O874" i="2"/>
  <c r="O873" i="2"/>
  <c r="O872" i="2"/>
  <c r="O871" i="2"/>
  <c r="O870" i="2"/>
  <c r="O869" i="2"/>
  <c r="O868" i="2"/>
  <c r="O867" i="2"/>
  <c r="O866" i="2"/>
  <c r="O865" i="2"/>
  <c r="O864" i="2"/>
  <c r="O863" i="2"/>
  <c r="O862" i="2"/>
  <c r="O861" i="2"/>
  <c r="O860" i="2"/>
  <c r="O859" i="2"/>
  <c r="O858" i="2"/>
  <c r="O857" i="2"/>
  <c r="O856" i="2"/>
  <c r="O855" i="2"/>
  <c r="O854" i="2"/>
  <c r="O853" i="2"/>
  <c r="O852" i="2"/>
  <c r="O851" i="2"/>
  <c r="O850" i="2"/>
  <c r="O849" i="2"/>
  <c r="O848" i="2"/>
  <c r="O847" i="2"/>
  <c r="O846" i="2"/>
  <c r="O845" i="2"/>
  <c r="O844" i="2"/>
  <c r="O843" i="2"/>
  <c r="O842" i="2"/>
  <c r="O841" i="2"/>
  <c r="O840" i="2"/>
  <c r="O839" i="2"/>
  <c r="O838" i="2"/>
  <c r="O837" i="2"/>
  <c r="O836" i="2"/>
  <c r="O835" i="2"/>
  <c r="O834" i="2"/>
  <c r="O833" i="2"/>
  <c r="O832" i="2"/>
  <c r="O831" i="2"/>
  <c r="O830" i="2"/>
  <c r="O829" i="2"/>
  <c r="O828" i="2"/>
  <c r="O827" i="2"/>
  <c r="O826" i="2"/>
  <c r="O825" i="2"/>
  <c r="O824" i="2"/>
  <c r="O823" i="2"/>
  <c r="O822" i="2"/>
  <c r="O821" i="2"/>
  <c r="O820" i="2"/>
  <c r="O819" i="2"/>
  <c r="O818" i="2"/>
  <c r="O817" i="2"/>
  <c r="O816" i="2"/>
  <c r="O815" i="2"/>
  <c r="O814" i="2"/>
  <c r="O813" i="2"/>
  <c r="O812" i="2"/>
  <c r="O811" i="2"/>
  <c r="O810" i="2"/>
  <c r="O809" i="2"/>
  <c r="O808" i="2"/>
  <c r="O807" i="2"/>
  <c r="O806" i="2"/>
  <c r="O805" i="2"/>
  <c r="O804" i="2"/>
  <c r="O803" i="2"/>
  <c r="O802" i="2"/>
  <c r="O801" i="2"/>
  <c r="O800" i="2"/>
  <c r="O799" i="2"/>
  <c r="O798" i="2"/>
  <c r="O797" i="2"/>
  <c r="O796" i="2"/>
  <c r="O795" i="2"/>
  <c r="O794" i="2"/>
  <c r="O793" i="2"/>
  <c r="O792" i="2"/>
  <c r="O791" i="2"/>
  <c r="O790" i="2"/>
  <c r="O789" i="2"/>
  <c r="O788" i="2"/>
  <c r="O787" i="2"/>
  <c r="O786" i="2"/>
  <c r="O785" i="2"/>
  <c r="O784" i="2"/>
  <c r="O783" i="2"/>
  <c r="O782" i="2"/>
  <c r="O781" i="2"/>
  <c r="O780" i="2"/>
  <c r="O779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8" i="2"/>
  <c r="O757" i="2"/>
  <c r="O756" i="2"/>
  <c r="O755" i="2"/>
  <c r="O754" i="2"/>
  <c r="O753" i="2"/>
  <c r="O752" i="2"/>
  <c r="O751" i="2"/>
  <c r="O750" i="2"/>
  <c r="O749" i="2"/>
  <c r="O748" i="2"/>
  <c r="O747" i="2"/>
  <c r="O746" i="2"/>
  <c r="O745" i="2"/>
  <c r="O744" i="2"/>
  <c r="O743" i="2"/>
  <c r="O742" i="2"/>
  <c r="O741" i="2"/>
  <c r="O740" i="2"/>
  <c r="O739" i="2"/>
  <c r="O738" i="2"/>
  <c r="O737" i="2"/>
  <c r="O736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9" i="2"/>
  <c r="O708" i="2"/>
  <c r="O707" i="2"/>
  <c r="O706" i="2"/>
  <c r="O705" i="2"/>
  <c r="O704" i="2"/>
  <c r="O703" i="2"/>
  <c r="O702" i="2"/>
  <c r="O701" i="2"/>
  <c r="O700" i="2"/>
  <c r="O699" i="2"/>
  <c r="O698" i="2"/>
  <c r="O697" i="2"/>
  <c r="O696" i="2"/>
  <c r="O695" i="2"/>
  <c r="O694" i="2"/>
  <c r="O693" i="2"/>
  <c r="O692" i="2"/>
  <c r="O691" i="2"/>
  <c r="O690" i="2"/>
  <c r="O689" i="2"/>
  <c r="O688" i="2"/>
  <c r="O687" i="2"/>
  <c r="O686" i="2"/>
  <c r="O685" i="2"/>
  <c r="O684" i="2"/>
  <c r="O683" i="2"/>
  <c r="O682" i="2"/>
  <c r="O681" i="2"/>
  <c r="O680" i="2"/>
  <c r="O679" i="2"/>
  <c r="O678" i="2"/>
  <c r="O677" i="2"/>
  <c r="O676" i="2"/>
  <c r="O675" i="2"/>
  <c r="O674" i="2"/>
  <c r="O673" i="2"/>
  <c r="O672" i="2"/>
  <c r="O671" i="2"/>
  <c r="O670" i="2"/>
  <c r="O669" i="2"/>
  <c r="O668" i="2"/>
  <c r="O667" i="2"/>
  <c r="O666" i="2"/>
  <c r="O665" i="2"/>
  <c r="O664" i="2"/>
  <c r="O663" i="2"/>
  <c r="O662" i="2"/>
  <c r="O661" i="2"/>
  <c r="O660" i="2"/>
  <c r="O659" i="2"/>
  <c r="O658" i="2"/>
  <c r="O657" i="2"/>
  <c r="O656" i="2"/>
  <c r="O655" i="2"/>
  <c r="O654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5" i="2"/>
  <c r="O624" i="2"/>
  <c r="O623" i="2"/>
  <c r="O622" i="2"/>
  <c r="O621" i="2"/>
  <c r="O620" i="2"/>
  <c r="O619" i="2"/>
  <c r="O618" i="2"/>
  <c r="O617" i="2"/>
  <c r="O616" i="2"/>
  <c r="O615" i="2"/>
  <c r="O614" i="2"/>
  <c r="O613" i="2"/>
  <c r="O612" i="2"/>
  <c r="O611" i="2"/>
  <c r="O610" i="2"/>
  <c r="O609" i="2"/>
  <c r="O608" i="2"/>
  <c r="O607" i="2"/>
  <c r="O606" i="2"/>
  <c r="O605" i="2"/>
  <c r="O604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O589" i="2"/>
  <c r="O588" i="2"/>
  <c r="O587" i="2"/>
  <c r="O586" i="2"/>
  <c r="O585" i="2"/>
  <c r="O584" i="2"/>
  <c r="O583" i="2"/>
  <c r="O582" i="2"/>
  <c r="O581" i="2"/>
  <c r="O580" i="2"/>
  <c r="O579" i="2"/>
  <c r="O578" i="2"/>
  <c r="O577" i="2"/>
  <c r="O576" i="2"/>
  <c r="O575" i="2"/>
  <c r="O574" i="2"/>
  <c r="O573" i="2"/>
  <c r="O572" i="2"/>
  <c r="O571" i="2"/>
  <c r="O570" i="2"/>
  <c r="O569" i="2"/>
  <c r="O568" i="2"/>
  <c r="O567" i="2"/>
  <c r="O566" i="2"/>
  <c r="O565" i="2"/>
  <c r="O564" i="2"/>
  <c r="O563" i="2"/>
  <c r="O562" i="2"/>
  <c r="O561" i="2"/>
  <c r="O560" i="2"/>
  <c r="O559" i="2"/>
  <c r="O558" i="2"/>
  <c r="O557" i="2"/>
  <c r="O556" i="2"/>
  <c r="O555" i="2"/>
  <c r="O554" i="2"/>
  <c r="O553" i="2"/>
  <c r="O552" i="2"/>
  <c r="O551" i="2"/>
  <c r="O550" i="2"/>
  <c r="O549" i="2"/>
  <c r="O548" i="2"/>
  <c r="O547" i="2"/>
  <c r="O546" i="2"/>
  <c r="O545" i="2"/>
  <c r="O544" i="2"/>
  <c r="O543" i="2"/>
  <c r="O542" i="2"/>
  <c r="O541" i="2"/>
  <c r="O540" i="2"/>
  <c r="O539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6" i="2"/>
  <c r="O505" i="2"/>
  <c r="O504" i="2"/>
  <c r="O503" i="2"/>
  <c r="O502" i="2"/>
  <c r="O501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7" i="2"/>
  <c r="O486" i="2"/>
  <c r="O485" i="2"/>
  <c r="O484" i="2"/>
  <c r="O483" i="2"/>
  <c r="O482" i="2"/>
  <c r="O481" i="2"/>
  <c r="O480" i="2"/>
  <c r="O479" i="2"/>
  <c r="O478" i="2"/>
  <c r="O477" i="2"/>
  <c r="O476" i="2"/>
  <c r="O475" i="2"/>
  <c r="O474" i="2"/>
  <c r="O473" i="2"/>
  <c r="O472" i="2"/>
  <c r="O471" i="2"/>
  <c r="O470" i="2"/>
  <c r="O469" i="2"/>
  <c r="O468" i="2"/>
  <c r="O467" i="2"/>
  <c r="O466" i="2"/>
  <c r="O465" i="2"/>
  <c r="O464" i="2"/>
  <c r="O463" i="2"/>
  <c r="O462" i="2"/>
  <c r="O461" i="2"/>
  <c r="O460" i="2"/>
  <c r="O459" i="2"/>
  <c r="O458" i="2"/>
  <c r="O457" i="2"/>
  <c r="O456" i="2"/>
  <c r="O455" i="2"/>
  <c r="O454" i="2"/>
  <c r="O453" i="2"/>
  <c r="O452" i="2"/>
  <c r="O451" i="2"/>
  <c r="O450" i="2"/>
  <c r="O449" i="2"/>
  <c r="O448" i="2"/>
  <c r="O447" i="2"/>
  <c r="O446" i="2"/>
  <c r="O445" i="2"/>
  <c r="O444" i="2"/>
  <c r="O443" i="2"/>
  <c r="O442" i="2"/>
  <c r="O441" i="2"/>
  <c r="O440" i="2"/>
  <c r="O439" i="2"/>
  <c r="O438" i="2"/>
  <c r="O437" i="2"/>
  <c r="O436" i="2"/>
  <c r="O435" i="2"/>
  <c r="O434" i="2"/>
  <c r="O433" i="2"/>
  <c r="O432" i="2"/>
  <c r="O431" i="2"/>
  <c r="O430" i="2"/>
  <c r="O429" i="2"/>
  <c r="O428" i="2"/>
  <c r="O427" i="2"/>
  <c r="O426" i="2"/>
  <c r="O425" i="2"/>
  <c r="O424" i="2"/>
  <c r="O423" i="2"/>
  <c r="O422" i="2"/>
  <c r="O421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378" i="2"/>
  <c r="O377" i="2"/>
  <c r="O376" i="2"/>
  <c r="O375" i="2"/>
  <c r="O374" i="2"/>
  <c r="O373" i="2"/>
  <c r="O372" i="2"/>
  <c r="O371" i="2"/>
  <c r="O370" i="2"/>
  <c r="O369" i="2"/>
  <c r="O368" i="2"/>
  <c r="O367" i="2"/>
  <c r="O366" i="2"/>
  <c r="O365" i="2"/>
  <c r="O364" i="2"/>
  <c r="O363" i="2"/>
  <c r="O362" i="2"/>
  <c r="O361" i="2"/>
  <c r="O360" i="2"/>
  <c r="O359" i="2"/>
  <c r="O358" i="2"/>
  <c r="O357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4" i="2"/>
  <c r="O343" i="2"/>
  <c r="O342" i="2"/>
  <c r="O341" i="2"/>
  <c r="O340" i="2"/>
  <c r="O339" i="2"/>
  <c r="O338" i="2"/>
  <c r="O337" i="2"/>
  <c r="O336" i="2"/>
  <c r="O335" i="2"/>
  <c r="O334" i="2"/>
  <c r="O333" i="2"/>
  <c r="O332" i="2"/>
  <c r="O331" i="2"/>
  <c r="O330" i="2"/>
  <c r="O329" i="2"/>
  <c r="O328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</calcChain>
</file>

<file path=xl/sharedStrings.xml><?xml version="1.0" encoding="utf-8"?>
<sst xmlns="http://schemas.openxmlformats.org/spreadsheetml/2006/main" count="51017" uniqueCount="11273">
  <si>
    <t>Zadávací pracoviště</t>
  </si>
  <si>
    <t>Osoba pověřená pro zadávací řízení</t>
  </si>
  <si>
    <t>Interní evidenční číslo</t>
  </si>
  <si>
    <t>Předmět plnění - název zakázky</t>
  </si>
  <si>
    <t>CPV kód</t>
  </si>
  <si>
    <t>Předpokládaná hodnota VZ bez DPH</t>
  </si>
  <si>
    <t>Druh VZ</t>
  </si>
  <si>
    <t>VZ vypsaná dne</t>
  </si>
  <si>
    <t>Lhůta pro podání nabídek</t>
  </si>
  <si>
    <t>Dodavatel</t>
  </si>
  <si>
    <t>Vítězná cena bez DPH</t>
  </si>
  <si>
    <t>Vítězná cena s DPH</t>
  </si>
  <si>
    <t>Smlouva podepsána</t>
  </si>
  <si>
    <t>Smlouva , Písemná zpráva zadavatele              Profil zadavatele</t>
  </si>
  <si>
    <t>Cena - Profil zadavatele</t>
  </si>
  <si>
    <t>LÉK</t>
  </si>
  <si>
    <t>Ondráčková</t>
  </si>
  <si>
    <t>VZ-2015-000109</t>
  </si>
  <si>
    <t>Imunosupresiva 2015 - část I. Anakinra</t>
  </si>
  <si>
    <t>33652300-8</t>
  </si>
  <si>
    <t>OŘ</t>
  </si>
  <si>
    <t>zrušeno - bez nabídky</t>
  </si>
  <si>
    <t>Imunosupresiva 2015 - část II. Lenalidomid</t>
  </si>
  <si>
    <t>Imunosupresiva 2015 - část III. Pirfenidon</t>
  </si>
  <si>
    <t>Roche s.r.o.</t>
  </si>
  <si>
    <t>Imunosupresiva 2015 - část IV. Ustekinumab</t>
  </si>
  <si>
    <t>Janssen Cilag s.r.o.</t>
  </si>
  <si>
    <t>VZ-2015-000110</t>
  </si>
  <si>
    <t>Jiná cytostatika 2015 - část I. Bortezomib</t>
  </si>
  <si>
    <t>33652100-6</t>
  </si>
  <si>
    <t>Alliance Healthcare s.r.o.</t>
  </si>
  <si>
    <t>Jiná cytostatika 2015 - část II. Pegaspargasa</t>
  </si>
  <si>
    <t>VZ-2015-000111</t>
  </si>
  <si>
    <t>Monoklonální protilátky 2015 - část I. Brentuximab vedotin</t>
  </si>
  <si>
    <t>Monoklonální protilátky 2015 - část II. Ipilimumab</t>
  </si>
  <si>
    <t>Monoklonální protilátky 2015 - část III. Trastuzumab emtasin</t>
  </si>
  <si>
    <t>VZ-2015-000137</t>
  </si>
  <si>
    <t>Antiinfektiva pro syst. užití a očkov. látky 2015 - část I. Amfotericin B</t>
  </si>
  <si>
    <t>33651000-8</t>
  </si>
  <si>
    <t>Antiinfektiva pro syst. užití a očkov. látky 2015 - část II. Amikacin inf.láhev</t>
  </si>
  <si>
    <t>B.Braun Medical s.r.o.</t>
  </si>
  <si>
    <t>Antiinfektiva pro syst. užití a očkov. látky 2015 - část III. Amikacin inj.lahvička</t>
  </si>
  <si>
    <t>PHOENIX</t>
  </si>
  <si>
    <t>Antiinfektiva pro syst. užití a očkov. látky 2015 - část IV. Gentamicin</t>
  </si>
  <si>
    <t>Antiinfektiva pro syst. užití a očkov. látky 2015 - část V. Meropenem</t>
  </si>
  <si>
    <t>Antiinfektiva pro syst. užití a očkov. látky 2015 - část VI. Mikafungin</t>
  </si>
  <si>
    <t>Antiinfektiva pro syst. užití a očkov. látky 2015 - část VII. Pefloxacin</t>
  </si>
  <si>
    <t>Antiinfektiva pro syst. užití a očkov. látky 2015 - část VIII. Posakonazol</t>
  </si>
  <si>
    <t>Antiinfektiva pro syst. užití a očkov. látky 2015 - část IX. Teikoplanin</t>
  </si>
  <si>
    <t>Antiinfektiva pro syst. užití a očkov. látky 2015 - část X. Tigecyklin</t>
  </si>
  <si>
    <t>VZ-2015-000170</t>
  </si>
  <si>
    <t>Selek. imunosupresiva - RS 2015 - část I. Interfereon beta - 1a pro subkutánní aplikaci</t>
  </si>
  <si>
    <t>33652000-5</t>
  </si>
  <si>
    <t>MERCK s.r.o.</t>
  </si>
  <si>
    <t>Selek. imunosupresiva - RS 2015 - část II. Interferon beta - 1a pro intramuskulární aplikaci</t>
  </si>
  <si>
    <t>AVENIER a.s.</t>
  </si>
  <si>
    <t>Selek. imunosupresiva - RS 2015 - část III. Interferon beta - 1b pro subkutánní aplikaci</t>
  </si>
  <si>
    <t>Selek. imunosupresiva - RS 2015 - část IV. Dimethylfumarát</t>
  </si>
  <si>
    <t>Selek. imunosupresiva - RS 2015 - část V. Teriflunomidum</t>
  </si>
  <si>
    <t>Selek. imunosupresiva - RS 2015 - část VI. Glatiramer - acetát</t>
  </si>
  <si>
    <t>VZ-2015-000231</t>
  </si>
  <si>
    <t>Inhibitory proteinkináz 2015 - část I. Axitinib</t>
  </si>
  <si>
    <t>Inhibitory proteinkináz 2015 - část II. Dasatinib</t>
  </si>
  <si>
    <t>Inhibitory proteinkináz 2015 - část III. Gefitinib</t>
  </si>
  <si>
    <t>Inhibitory proteinkináz 2015 - část IV. Lapatinib</t>
  </si>
  <si>
    <t>Inhibitory proteinkináz 2015 - část V. Krizotinib</t>
  </si>
  <si>
    <t>Inhibitory proteinkináz 2015 - část VI. Sunitinib</t>
  </si>
  <si>
    <t>Inhibitory proteinkináz 2015 - část VII. Pazopanib</t>
  </si>
  <si>
    <t>Inhibitory proteinkináz 2015 - část VIII. Temsirolimus</t>
  </si>
  <si>
    <t>VZ-2015-000279</t>
  </si>
  <si>
    <t>Imunostimulancia - CSF - část I. Filgrastim</t>
  </si>
  <si>
    <t>Imunostimulancia - CSF - část II. Pegfilgrastim</t>
  </si>
  <si>
    <t>Amgen s.r.o.</t>
  </si>
  <si>
    <t>Imunostimulancia - CSF - část III. Plerixafor</t>
  </si>
  <si>
    <t>VZ-2015-000500</t>
  </si>
  <si>
    <t>Dentální balíčky pro zaměstance FNOL</t>
  </si>
  <si>
    <t>33711700-4</t>
  </si>
  <si>
    <t>VZMR</t>
  </si>
  <si>
    <t>Maxpharma servis s.r.o.</t>
  </si>
  <si>
    <t>xxx</t>
  </si>
  <si>
    <t>VZ-2015-000538</t>
  </si>
  <si>
    <t>Antianemika</t>
  </si>
  <si>
    <t>33621300-2</t>
  </si>
  <si>
    <t>ZPŘ</t>
  </si>
  <si>
    <t>Antianemika - část I. Epoetin</t>
  </si>
  <si>
    <t>zrušeno - pouze 1 nabídka, která překročila max. a nepřekročitelnou předpokládanou hodnotu VZ</t>
  </si>
  <si>
    <t>Antianemika - část II. Darbopoetin alfa</t>
  </si>
  <si>
    <t>AMGEN s.r.o.</t>
  </si>
  <si>
    <t>Antianemika - část III. Pegepoetin beta</t>
  </si>
  <si>
    <t>VZ-2016-000031</t>
  </si>
  <si>
    <t>Reagencie pro screening v 1.trimestru 2016</t>
  </si>
  <si>
    <t>33694000-1</t>
  </si>
  <si>
    <t>Lacomed s.r.o.</t>
  </si>
  <si>
    <t>VZ-2016-000074</t>
  </si>
  <si>
    <t>Diagnostika - Analyzátory moči</t>
  </si>
  <si>
    <t>Medista s.r.o.</t>
  </si>
  <si>
    <t>VZ-2016-000085</t>
  </si>
  <si>
    <t>Inhibitory cytokinů 2016 - část I. Certolizumab pegol</t>
  </si>
  <si>
    <t>Inhibitory cytokinů 2016 - část II. Etanercept</t>
  </si>
  <si>
    <t>PHOENIX lék. Velkoobchod</t>
  </si>
  <si>
    <t>Inhibitory cytokinů 2016 - část III. Adalimumab - injekční pero</t>
  </si>
  <si>
    <t>Inhibitory cytokinů 2016 - část IV. Adalimumab - injekční stříkačka</t>
  </si>
  <si>
    <t>Inhibitory cytokinů 2016 - V. Infliximab</t>
  </si>
  <si>
    <t>ViaPharma  s.r.o.</t>
  </si>
  <si>
    <t>Inhibitory cytokinů 2016 - VI. Abatacept</t>
  </si>
  <si>
    <t>Inhibitory cytokinů 2016 - VII. Secukinumab</t>
  </si>
  <si>
    <t>Inhibitory cytokinů 2016 - VIII. Golimumab</t>
  </si>
  <si>
    <t>VZ-2016-000187</t>
  </si>
  <si>
    <t>Analoga kyseliny listové 2016 - část I. Pemetrexed</t>
  </si>
  <si>
    <t>Analoga kyseliny listové 2016 - část II. Methotrexat</t>
  </si>
  <si>
    <t>zrušena část  II. Ještě před podáním nabídek - dlouhodobý výpadek účinné látky</t>
  </si>
  <si>
    <t>VZ-2016-000246</t>
  </si>
  <si>
    <t>Solární přípravky pro zaměstnance FNOL - část I.  Dermokosmetický….</t>
  </si>
  <si>
    <t>33711400-1</t>
  </si>
  <si>
    <t>Solární přípravky pro zaměstnance FNOL - část II. Opalovací přípravek</t>
  </si>
  <si>
    <t>VZ-2016-000290</t>
  </si>
  <si>
    <t>Monoklonální protilátky I. 2016 - část I. Bevacizumab</t>
  </si>
  <si>
    <t>ROCHE s.r.o.</t>
  </si>
  <si>
    <t>Monoklonální protilátky I. 2016 - část II. Cetuximab</t>
  </si>
  <si>
    <t>zrušena -bez nabídky</t>
  </si>
  <si>
    <t>Monoklonální protilátky I. 2016 - část III. Panitumumab</t>
  </si>
  <si>
    <t>Monoklonální protilátky I. 2016 - část IV. Rituximab</t>
  </si>
  <si>
    <t>zrušeno - bez hodnocené nabídky</t>
  </si>
  <si>
    <t>Monoklonální protilátky I. 2016 - část V. Trastuzumab</t>
  </si>
  <si>
    <t>Pharmos, a.s.</t>
  </si>
  <si>
    <t>VZ-2016-000293</t>
  </si>
  <si>
    <t>Oftalmologika 2016 - část I. Verteporfin</t>
  </si>
  <si>
    <t>33662100-9</t>
  </si>
  <si>
    <t>Oftalmologika 2016 - část II. Ranibizumab</t>
  </si>
  <si>
    <t>Oftalmologika 2016 - část III. Afliberecept</t>
  </si>
  <si>
    <t>VZ-2016-000294</t>
  </si>
  <si>
    <t>Inhibitory proteinkináz I. 2016 - I. Imatinib</t>
  </si>
  <si>
    <t>Inhibitory proteinkináz I. 2016 - II. Gefitinib</t>
  </si>
  <si>
    <t>Inhibitory proteinkináz I. 2016 - III. Erlotinib</t>
  </si>
  <si>
    <t>Inhibitory proteinkináz I. 2016 - IV. Sunitinib</t>
  </si>
  <si>
    <t>Inhibitory proteinkináz I. 2016 - V. Sorafenib</t>
  </si>
  <si>
    <t>Inhibitory proteinkináz I. 2016 - VI. Dasatinib</t>
  </si>
  <si>
    <t>Inhibitory proteinkináz I. 2016 - VII. Lapatinib</t>
  </si>
  <si>
    <t>Inhibitory proteinkináz I. 2016 - VIII. Nilotinib</t>
  </si>
  <si>
    <t>Inhibitory proteinkináz I. 2016 - IX. Temsirolismus</t>
  </si>
  <si>
    <t>Inhibitory proteinkináz I. 2016 - X. Nintedanib</t>
  </si>
  <si>
    <t>VZ-2016-000310</t>
  </si>
  <si>
    <t>Monoklonální protilátky II. 2016 - I. Brentuximab vedotin</t>
  </si>
  <si>
    <t>Avenier a.s.</t>
  </si>
  <si>
    <t>Monoklonální protilátky II. 2016 - II. Ipilimumab</t>
  </si>
  <si>
    <t>zrušeno - ani jedna nabídka</t>
  </si>
  <si>
    <t>za rok 2016</t>
  </si>
  <si>
    <t>Monoklonální protilátky II. 2016 - III. Obinituzumab</t>
  </si>
  <si>
    <t>Monoklonální protilátky II. 2016 - IV. Pertuzumab</t>
  </si>
  <si>
    <t>VZ-2016-000328</t>
  </si>
  <si>
    <t>Selektivní imunosupresiva I. 2016 - část I. Natalizumab</t>
  </si>
  <si>
    <t>Selektivní imunosupresiva I. 2016 - část II. Abatacept</t>
  </si>
  <si>
    <t>Selektivní imunosupresiva I. 2016 - část III. Ekulizumab</t>
  </si>
  <si>
    <t>Selektivní imunosupresiva I. 2016 - část IV. Belimumab</t>
  </si>
  <si>
    <t>Selektivní imunosupresiva I. 2016 - část V. Fingolimod</t>
  </si>
  <si>
    <t>Selektivní imunosupresiva I. 2016 - část VI. Teriflunomid</t>
  </si>
  <si>
    <t>VZ-2016-000350</t>
  </si>
  <si>
    <t>Inhibitory proteinkináz II. 2016 - část I.Everolimus</t>
  </si>
  <si>
    <t>Inhibitory proteinkináz II. 2016 - část II.</t>
  </si>
  <si>
    <t>Inhibitory proteinkináz II. 2016 - část III.</t>
  </si>
  <si>
    <t>Inhibitory proteinkináz II. 2016 - část IV.</t>
  </si>
  <si>
    <t>Inhibitory proteinkináz II. 2016 - část V.</t>
  </si>
  <si>
    <t>Inhibitory proteinkináz II. 2016 - část VI.</t>
  </si>
  <si>
    <t>Inhibitory proteinkináz II. 2016 - část VII.</t>
  </si>
  <si>
    <t>Inhibitory proteinkináz II. 2016 - část VIII.</t>
  </si>
  <si>
    <t>Inhibitory proteinkináz II. 2016 - část IX.</t>
  </si>
  <si>
    <t>Inhibitory proteinkináz II. 2016 - část X.</t>
  </si>
  <si>
    <t>Inhibitory proteinkináz II. 2016 - část XI.</t>
  </si>
  <si>
    <t>Janssen - Cilag s.r.o.</t>
  </si>
  <si>
    <t>VZ-2016-000352</t>
  </si>
  <si>
    <t>Jiné imunomodulátory 2016 - část I. Lenalidomid</t>
  </si>
  <si>
    <t>Jiné imunomodulátory 2016 - část II.</t>
  </si>
  <si>
    <t>Jiné imunomodulátory 2016 - část III.</t>
  </si>
  <si>
    <t>VZ-2016-000364</t>
  </si>
  <si>
    <t>Jiná periferně působící myorelaxancia</t>
  </si>
  <si>
    <t>33632200-1</t>
  </si>
  <si>
    <t>VZ-2016-000373</t>
  </si>
  <si>
    <t>Imunostimulancia - Roztroušená skleróza</t>
  </si>
  <si>
    <t>zrušeno</t>
  </si>
  <si>
    <t>VZ-2016-000374</t>
  </si>
  <si>
    <t xml:space="preserve">Selektivní imunosupresiva II. 2016 - část I. Antithymocytární imunoglobulin </t>
  </si>
  <si>
    <t>zrušeno  - bez nabídky</t>
  </si>
  <si>
    <t>Selektivní imunosupresiva II. 2016 - část II. Mofetil-mykofenolát</t>
  </si>
  <si>
    <t>VZ-2016-000421</t>
  </si>
  <si>
    <t>Antibakt. léčiva pro systémovou aplikaci III 2016 - část I. Ofloxacin</t>
  </si>
  <si>
    <t>33651100-9</t>
  </si>
  <si>
    <t>Antibakt. léčiva pro systémovou aplikaci III 2016 - část II. Ciprofloxacin</t>
  </si>
  <si>
    <t>Antibakt. léčiva pro systémovou aplikaci III 2016 - část III. Pefloxacin</t>
  </si>
  <si>
    <t>za rok 2017</t>
  </si>
  <si>
    <t>Antibakt. léčiva pro systémovou aplikaci III 2016 - část IV. Levofloxacin</t>
  </si>
  <si>
    <t>Fresenius Kabi s.r.o.</t>
  </si>
  <si>
    <t>Antibakt. léčiva pro systémovou aplikaci III 2016 - část V. Moxifloxacin</t>
  </si>
  <si>
    <t>Antibakt. léčiva pro systémovou aplikaci III 2016 - část VI. Vankomycin</t>
  </si>
  <si>
    <t>Antibakt. léčiva pro systémovou aplikaci III 2016 - část VII. Teikoplanin</t>
  </si>
  <si>
    <t>Antibakt. léčiva pro systémovou aplikaci III 2016 - část VIII. Kolistin</t>
  </si>
  <si>
    <t>Antibakt. léčiva pro systémovou aplikaci III 2016 - část IX. Metronidazol</t>
  </si>
  <si>
    <t>Antibakt. léčiva pro systémovou aplikaci III 2016 - část X. Linezolid</t>
  </si>
  <si>
    <t>VZ-2016-000422</t>
  </si>
  <si>
    <t>Antibakt. léčiva pro systémovou aplikaci-cefalosporiny 2016 - část I.</t>
  </si>
  <si>
    <t>???</t>
  </si>
  <si>
    <t>Antibakt. léčiva pro systémovou aplikaci.cefalosporiny 2016 - část II.</t>
  </si>
  <si>
    <t>Antibakt. léčiva pro systémovou aplikaci.cefalosporiny 2016 - část III.</t>
  </si>
  <si>
    <t>Antibakt. léčiva pro systémovou aplikaci.cefalosporiny 2016 - část IV.</t>
  </si>
  <si>
    <t>Antibakt. léčiva pro systémovou aplikaci.cefalosporiny 2016 - část V.</t>
  </si>
  <si>
    <t>Antibakt. léčiva pro systémovou aplikaci.cefalosporiny 2016 - část VI.</t>
  </si>
  <si>
    <t>Antibakt. léčiva pro systémovou aplikaci.cefalosporiny 2016 - část VII.</t>
  </si>
  <si>
    <t>Antibakt. léčiva pro systémovou aplikaci.cefalosporiny 2016 - část VIII.</t>
  </si>
  <si>
    <t>VZ-2016-000423</t>
  </si>
  <si>
    <t>Antibakteriální léčiva pro systémovou aplikaci I 2016 - část I.</t>
  </si>
  <si>
    <t>15.9 2016</t>
  </si>
  <si>
    <t>Antibakteriální léčiva pro systémovou aplikaci I 2016 - část II.</t>
  </si>
  <si>
    <t>Antibakteriální léčiva pro systémovou aplikaci I 2016 - část III.</t>
  </si>
  <si>
    <t>Antibakteriální léčiva pro systémovou aplikaci I 2016 - část IV.</t>
  </si>
  <si>
    <t>Antibakteriální léčiva pro systémovou aplikaci I 2016 - část V.</t>
  </si>
  <si>
    <t>Antibakteriální léčiva pro systémovou aplikaci I 2016 - část VI.</t>
  </si>
  <si>
    <t>Antibakteriální léčiva pro systémovou aplikaci I 2016 - část VII.</t>
  </si>
  <si>
    <t>Antibakteriální léčiva pro systémovou aplikaci I 2016 - část VIII.</t>
  </si>
  <si>
    <t>Antibakteriální léčiva pro systémovou aplikaci I 2016 - část IX.</t>
  </si>
  <si>
    <t>Antibakteriální léčiva pro systémovou aplikaci I 2016 - část X.</t>
  </si>
  <si>
    <t>Antibakteriální léčiva pro systémovou aplikaci I 2016 - část XI.</t>
  </si>
  <si>
    <t>VZ-2016-000494</t>
  </si>
  <si>
    <t>Jiná antivirotika pro systémovou aplikaci 2017 - část I. Aciklovir</t>
  </si>
  <si>
    <t>33651400-2</t>
  </si>
  <si>
    <t>Jiná antivirotika pro systémovou aplikaci 2017 - část II. Ganciklovir</t>
  </si>
  <si>
    <t>Jiná antivirotika pro systémovou aplikaci 2017 - část III. Valaciklovir</t>
  </si>
  <si>
    <t>Jiná antivirotika pro systémovou aplikaci 2017 - část IV. Valganciklovir</t>
  </si>
  <si>
    <t>Jiná antivirotika pro systémovou aplikaci 2017 - část V. Oseltamivir</t>
  </si>
  <si>
    <t>Jiná antivirotika pro systémovou aplikaci 2017 - část VI. Inosin pranobex</t>
  </si>
  <si>
    <t>VZ-2016-000495</t>
  </si>
  <si>
    <t>Antimykotika pro systémovou aplikaci II – triazolová 2016 - část I. Flukonazol</t>
  </si>
  <si>
    <t>33651200-0</t>
  </si>
  <si>
    <t>Antimykotika pro systémovou aplikaci II – triazolová 2016 - část II. Itrakonazol</t>
  </si>
  <si>
    <t>Antimykotika pro systémovou aplikaci II – triazolová 2016 - část III. Vorikonazol</t>
  </si>
  <si>
    <t>Antimykotika pro systémovou aplikaci II – triazolová 2016 - část IV. Posakonazol</t>
  </si>
  <si>
    <t>VZ-2016-000496</t>
  </si>
  <si>
    <t>Antivirotika pro systémuvou aplikaci - antihepatitidová 2016 - část I.</t>
  </si>
  <si>
    <t>Antivirotika pro systémuvou aplikaci - antihepatitidová 2016 - část II.</t>
  </si>
  <si>
    <t>Antivirotika pro systémuvou aplikaci - antihepatitidová 2016 - část III.</t>
  </si>
  <si>
    <t>Antivirotika pro systémuvou aplikaci - antihepatitidová 2016 - část IV.</t>
  </si>
  <si>
    <t>Antivirotika pro systémuvou aplikaci - antihepatitidová 2016 - část V.</t>
  </si>
  <si>
    <t>Antivirotika pro systémuvou aplikaci - antihepatitidová 2016 - část VI.</t>
  </si>
  <si>
    <t>Antivirotika pro systémuvou aplikaci - antihepatitidová 2016 - část VII.</t>
  </si>
  <si>
    <t>Antivirotika pro systémuvou aplikaci - antihepatitidová 2016 - část VIII.</t>
  </si>
  <si>
    <t>Antivirotika pro systémuvou aplikaci - antihepatitidová 2016 - část IX.</t>
  </si>
  <si>
    <t>Antivirotika pro systémuvou aplikaci - antihepatitidová 2016 - část X.</t>
  </si>
  <si>
    <t>VZ-2016-000591</t>
  </si>
  <si>
    <t>Přípravky na podporu imunity pro zaměstnance FNOL</t>
  </si>
  <si>
    <t>33616000-1</t>
  </si>
  <si>
    <t>Green Swan Pharmaceuticals</t>
  </si>
  <si>
    <t>VZ-2016-000604</t>
  </si>
  <si>
    <t>Antibakteriální léčiva pro systémovou aplikaci II 2016 - část I. Sulfamethoxazol</t>
  </si>
  <si>
    <t>Antibakteriální léčiva pro systémovou aplikaci II 2016 - část II. Klarithromycin</t>
  </si>
  <si>
    <t>Antibakteriální léčiva pro systémovou aplikaci II 2016 - část III. Azithromycin</t>
  </si>
  <si>
    <t>Antibakteriální léčiva pro systémovou aplikaci II 2016 - část IV. Klindamycin</t>
  </si>
  <si>
    <t>Antibakteriální léčiva pro systémovou aplikaci II 2016 - část V. Tobramycin</t>
  </si>
  <si>
    <t>Antibakteriální léčiva pro systémovou aplikaci II 2016 - část VI. Gentamicin</t>
  </si>
  <si>
    <t>Antibakteriální léčiva pro systémovou aplikaci II 2016 - část VII. Amikacin</t>
  </si>
  <si>
    <t>VZ-2016-000672</t>
  </si>
  <si>
    <t>Antibakteriální léčiva pro systémovou aplikaci - beta - laktamová 2016 - I.</t>
  </si>
  <si>
    <t>Antibakteriální léčiva pro systémovou aplikaci - beta - laktamová 2016 - II.</t>
  </si>
  <si>
    <t>Antibakteriální léčiva pro systémovou aplikaci - beta - laktamová 2016 - III.</t>
  </si>
  <si>
    <t>VZ-2016-000682</t>
  </si>
  <si>
    <t>Interferony 2017 - část I. Interferon alfa-2a</t>
  </si>
  <si>
    <t>Interferony 2017 - část II. Interferon beta-1a pro subkutání aplikaci</t>
  </si>
  <si>
    <t>Interferony 2017 - část III. Interferon beta-1a pro intramuskulární aplikaci</t>
  </si>
  <si>
    <t>Interferony 2017 - část IV. Interferon beta-1b</t>
  </si>
  <si>
    <t>Interferony 2017 - část V. Peginterferon</t>
  </si>
  <si>
    <t>VZ-2016-000683</t>
  </si>
  <si>
    <t>Paramagnetické kontrastní látky 2017 - část I.</t>
  </si>
  <si>
    <t>33696800-3</t>
  </si>
  <si>
    <t>Paramagnetické kontrastní látky 2017 - část II.</t>
  </si>
  <si>
    <t>Paramagnetické kontrastní látky 2017 - část III</t>
  </si>
  <si>
    <t>VZ-2016-000684</t>
  </si>
  <si>
    <t>Vodorozpustné nízkoosmolární a isoosmolární nefrotropní rtg-kontr. látky 2017 - část I.</t>
  </si>
  <si>
    <t>Vodorozpustné nízkoosmolární a isoosmolární nefrotropní rtg-kontr. látky 2017 - část II.</t>
  </si>
  <si>
    <t>Vodorozpustné nízkoosmolární a isoosmolární nefrotropní rtg-kontr. látky 2017 část III:</t>
  </si>
  <si>
    <t>rok</t>
  </si>
  <si>
    <t>Konec smlouvy</t>
  </si>
  <si>
    <t>smlouva  vypovězena</t>
  </si>
  <si>
    <t>Antimykotika pro systémovou aplikaci II – triazolová 2017 - část I. Flukonazol</t>
  </si>
  <si>
    <t>Antimykotika pro systémovou aplikaci II – triazolová 2017 - část II. Itrakonazol</t>
  </si>
  <si>
    <t>Antimykotika pro systémovou aplikaci II – triazolová 2017 - část III. Vorikonazol</t>
  </si>
  <si>
    <t>Antimykotika pro systémovou aplikaci II – triazolová 2017 - část IV. Posakonazol</t>
  </si>
  <si>
    <t>ViaPharma s.r.o.</t>
  </si>
  <si>
    <t>Antivirotika pro systémovou aplikaci - antihepatitidová 2016 - část I.</t>
  </si>
  <si>
    <t>Antivirotika pro systémovou aplikaci - antihepatitidová 2016 - část II.</t>
  </si>
  <si>
    <t>Antivirotika pro systémovou aplikaci - antihepatitidová 2016 - část III.</t>
  </si>
  <si>
    <t>Antivirotika pro systémovou aplikaci - antihepatitidová 2016 - část IV.</t>
  </si>
  <si>
    <t>Antivirotika pro systémovou aplikaci - antihepatitidová 2016 - část V.</t>
  </si>
  <si>
    <t>Antivirotika pro systémovou aplikaci - antihepatitidová 2016 - část VI.</t>
  </si>
  <si>
    <t>Antivirotika pro systémovou aplikaci - antihepatitidová 2016 - část VII.</t>
  </si>
  <si>
    <t>Antivirotika pro systémovou aplikaci - antihepatitidová 2016 - část VIII.</t>
  </si>
  <si>
    <t>Antivirotika pro systémovou aplikaci - antihepatitidová 2016 - část IX.</t>
  </si>
  <si>
    <t>Antivirotika pro systémovou aplikaci - antihepatitidová 2016 - část X.</t>
  </si>
  <si>
    <t>Antibakteriální léčiva pro systémovou aplikaci II 2017 - část I. Sulfamethoxazol</t>
  </si>
  <si>
    <t>Antibakteriální léčiva pro systémovou aplikaci II 2017 - část II. Klarithromycin</t>
  </si>
  <si>
    <t>Antibakteriální léčiva pro systémovou aplikaci II 2017 - část III. Azithromycin</t>
  </si>
  <si>
    <t>Antibakteriální léčiva pro systémovou aplikaci II 2017 - část IV. Klindamycin</t>
  </si>
  <si>
    <t>Antibakteriální léčiva pro systémovou aplikaci II 2017 - část V. Tobramycin</t>
  </si>
  <si>
    <t>Antibakteriální léčiva pro systémovou aplikaci II 2017 - část VI. Gentamicin</t>
  </si>
  <si>
    <t>Antibakteriální léčiva pro systémovou aplikaci II 2017 - část VII. Amikacin</t>
  </si>
  <si>
    <t>Bracco Imaging s.r.o.</t>
  </si>
  <si>
    <t>Bayer s.r.o.</t>
  </si>
  <si>
    <t>VZ-2017-000063</t>
  </si>
  <si>
    <t>Diagnostika pro vyšetření krevního obrazu a výpůjčka hematologické linky</t>
  </si>
  <si>
    <t>33696500-0</t>
  </si>
  <si>
    <t>VZ-2017-000183</t>
  </si>
  <si>
    <t>Imatinib 2017 - část I. Imatinib pro indikaci GIST</t>
  </si>
  <si>
    <t>Imatinib 2017 - část II. Imatinib pro indikaci CML - u dospělých i dětských pacientů</t>
  </si>
  <si>
    <t>VZ-2017-000197</t>
  </si>
  <si>
    <t>Reagencie pro vyšetření a separaci spermií 2017 - část I.</t>
  </si>
  <si>
    <t>Biohem spol. s r.o.</t>
  </si>
  <si>
    <t>Reagencie pro vyšetření a separaci spermií 2017 - část II.</t>
  </si>
  <si>
    <t>Pentagen s.r.o.</t>
  </si>
  <si>
    <t>VZ-2017-000206</t>
  </si>
  <si>
    <t>Interferony II 2017 - část I. Interferon alfa - 2a</t>
  </si>
  <si>
    <t>Interferony II 2017 - část II. Peginterferon alfa</t>
  </si>
  <si>
    <t>Interferony II 2017 - část III. Peginterferon beta - 1a</t>
  </si>
  <si>
    <t>VZ-2017-000399</t>
  </si>
  <si>
    <t>Antianemika 2017 - část I. Epoetin alfa</t>
  </si>
  <si>
    <t>Antianemika 2017 - část II. Darbopoetin alfa</t>
  </si>
  <si>
    <t>Antianemika 2017 - část III. Pegepoetin beta</t>
  </si>
  <si>
    <t>Promedica Praha Group, a.s.</t>
  </si>
  <si>
    <t>výpověď smlouvy</t>
  </si>
  <si>
    <t>Antianemika 2017 - část IV. Epoetin beta</t>
  </si>
  <si>
    <t>VZ-2017-000427</t>
  </si>
  <si>
    <t>Analýza speciálních proteinů 2017</t>
  </si>
  <si>
    <t>The Binding Site s.r.o.</t>
  </si>
  <si>
    <t>VZ-2017-000537</t>
  </si>
  <si>
    <t>Oftalmologika 2017 - část I. Verteporfin</t>
  </si>
  <si>
    <t>Oftalmologika 2017 - část II. Ranibizumab</t>
  </si>
  <si>
    <t>Oftalmologika 2017 - část III. Aflibercept</t>
  </si>
  <si>
    <t>VZ-2017-000538</t>
  </si>
  <si>
    <t>Analoga kyseliny listové 2017 - část I. Pemetrexed</t>
  </si>
  <si>
    <t>Analoga kyseliny listové 2017 - část II. Methotrexát I.</t>
  </si>
  <si>
    <t>Analoga kyseliny listové 2017 - část III. Methotrexát II.</t>
  </si>
  <si>
    <t>zrušeno bez nabídky</t>
  </si>
  <si>
    <t>VZ-2017-000546</t>
  </si>
  <si>
    <t>Jiná cytostatika - monoklonální protilátky - část I.</t>
  </si>
  <si>
    <t>Jiná cytostatika - monoklonální protilátky - část II.</t>
  </si>
  <si>
    <t>2018 bez plnění</t>
  </si>
  <si>
    <t>Jiná cytostatika - monoklonální protilátky - část III.</t>
  </si>
  <si>
    <t>Jiná cytostatika - monoklonální protilátky - část IV.</t>
  </si>
  <si>
    <t>Jiná cytostatika - monoklonální protilátky - část V.</t>
  </si>
  <si>
    <t>Jiná cytostatika - monoklonální protilátky - část VI.</t>
  </si>
  <si>
    <t>VZ-2017-000560</t>
  </si>
  <si>
    <t>Monoklonální protilátky 2017 - část I.</t>
  </si>
  <si>
    <t>Monoklonální protilátky 2017 - část II.</t>
  </si>
  <si>
    <t>Monoklonální protilátky 2017 - část III.</t>
  </si>
  <si>
    <t>Monoklonální protilátky 2017 - část IV.</t>
  </si>
  <si>
    <t>VZ-2017-000561</t>
  </si>
  <si>
    <t>Kity pro vyšetření biotinidázy 2017</t>
  </si>
  <si>
    <t>PharmaTech s.r.o.</t>
  </si>
  <si>
    <t>VZ-2017-000626</t>
  </si>
  <si>
    <t>Diagnostika pro vyšetření základního krevního obrazu</t>
  </si>
  <si>
    <t>33696200-7</t>
  </si>
  <si>
    <t>VZ-2017-000627</t>
  </si>
  <si>
    <t>Inhibitory TNF 2017 - část I. Certolizumab pegol</t>
  </si>
  <si>
    <t>Inhibitory TNF 2017 - část II. Etanercept</t>
  </si>
  <si>
    <t>Inhibitory TNF 2017 - část III. Adalimumab I</t>
  </si>
  <si>
    <t>Inhibitory TNF 2017 - část IV. Adalimumab II</t>
  </si>
  <si>
    <t>Inhibitory TNF 2017 - část V. Infliximab</t>
  </si>
  <si>
    <t>Inhibitory TNF 2017 - část VI. Golimumab</t>
  </si>
  <si>
    <t>Merck Sharp &amp; Dohme s.r.o.</t>
  </si>
  <si>
    <t>VZ-2017-000628</t>
  </si>
  <si>
    <t>Hepariny 2017 - část I. Heparin</t>
  </si>
  <si>
    <t>33141550-0</t>
  </si>
  <si>
    <t>Hepariny 2017 - část II. Enoxaparin</t>
  </si>
  <si>
    <t>Sanofi-Aventis</t>
  </si>
  <si>
    <t>Hepariny 2017 - část III. Nadroparin</t>
  </si>
  <si>
    <t>Hepariny 2017 - část IV. Sulodexid</t>
  </si>
  <si>
    <t>VZ-2017-000660</t>
  </si>
  <si>
    <t>Jiná imunostimulancia 2017 - část I.Glatiramer-acetát</t>
  </si>
  <si>
    <t>TEVA Pharmaceuticals ČR s.r.o.</t>
  </si>
  <si>
    <t>2017 bez plnění</t>
  </si>
  <si>
    <t>Jiná imunostimulancia 2017 - část II.Bacillus-guerin (BCG)</t>
  </si>
  <si>
    <t>Jiná imunostimulancia 2017 - část III.Plerixafor</t>
  </si>
  <si>
    <t>VZ-2017-000679</t>
  </si>
  <si>
    <t>Diagnostika pro vyšetření krevního obrazu a výpůjčka hematologické linky II.</t>
  </si>
  <si>
    <t>VZ-2017-000691</t>
  </si>
  <si>
    <t>Imunoglobuliny normální lidské 2017 - část I.</t>
  </si>
  <si>
    <t>33651520-9</t>
  </si>
  <si>
    <t>Imunoglobuliny normální lidské 2017 - část II.</t>
  </si>
  <si>
    <t>Imunoglobuliny normální lidské 2017 - část III.</t>
  </si>
  <si>
    <t>SHIRE CZECH s.r.o.</t>
  </si>
  <si>
    <t>VZ-2017-000734</t>
  </si>
  <si>
    <t>Jiná léčiva nervového systému 2017 - část I. Dimethyl-fumarát</t>
  </si>
  <si>
    <t>33661700-8</t>
  </si>
  <si>
    <t>Jiná léčiva nervového systému 2017 - část II. Fampridin</t>
  </si>
  <si>
    <t>Jiná léčiva nervového systému 2017 - část III. Tetrabenazin</t>
  </si>
  <si>
    <t>Jiná léčiva nervového systému 2017 - část IV. Riluzol</t>
  </si>
  <si>
    <t>VZ-2017-000735</t>
  </si>
  <si>
    <t>Cytostatika k perorálnímu podání 2017 - část I. Hydroxykarbamid</t>
  </si>
  <si>
    <t xml:space="preserve">33652100-6 </t>
  </si>
  <si>
    <t>Cytostatika k perorálnímu podání 2017 - část II. Anagrelid hydrochlorid</t>
  </si>
  <si>
    <t>Cytostatika k perorálnímu podání 2017 - část III. Vismodegib</t>
  </si>
  <si>
    <t>Cytostatika k perorálnímu podání 2017 - část IV. Olaparib</t>
  </si>
  <si>
    <t>Cytostatika k perorálnímu podání 2017 - část V. Idelalisib</t>
  </si>
  <si>
    <t>VZ-2017-000736</t>
  </si>
  <si>
    <t>Inhibitory interleukinu 2017 - část I. Basiliximab</t>
  </si>
  <si>
    <t>Inhibitory interleukinu 2017 - část II. Anakinra</t>
  </si>
  <si>
    <t>zrušeno, bez nabídky</t>
  </si>
  <si>
    <t>Inhibitory interleukinu 2017 - část III. Ustekinumab</t>
  </si>
  <si>
    <t>Janssen-Cilag s.r.o.</t>
  </si>
  <si>
    <t>Inhibitory interleukinu 2017 - část IV. Tocilizumab</t>
  </si>
  <si>
    <t>Inhibitory interleukinu 2017 - část V. Sekukinumab</t>
  </si>
  <si>
    <t>Inhibitory interleukinu 2017 - část VI. Ixekizumab</t>
  </si>
  <si>
    <t>VZ-2017-000784</t>
  </si>
  <si>
    <t>Jiná periferně působící myorelaxancia - část I.</t>
  </si>
  <si>
    <t>Jiná periferně působící myorelaxancia - část II.</t>
  </si>
  <si>
    <t>Jiná periferně působící myorelaxancia - část III.</t>
  </si>
  <si>
    <t>VZ-2017-000812</t>
  </si>
  <si>
    <t>Erytropoetin 2017</t>
  </si>
  <si>
    <t>VZ-2017-000813</t>
  </si>
  <si>
    <t>Inhibitory kalcineurinu 2017 - část I. Cyklosporin</t>
  </si>
  <si>
    <t>Inhibitory kalcineurinu 2017 - část II. Takrolimus monohydrát</t>
  </si>
  <si>
    <t>VZ-2017-000814</t>
  </si>
  <si>
    <t>Imunostimulancia 2017 - část I. Filgrastim</t>
  </si>
  <si>
    <t>Imunostimulancia 2017 - část II. Pegfilgrastim / Lipefilgrastim</t>
  </si>
  <si>
    <t>VZ-2017-000815</t>
  </si>
  <si>
    <t>Inhibitory proteinkináz I. 2017 - část I.</t>
  </si>
  <si>
    <t>Inhibitory proteinkináz I. 2017 - část II.</t>
  </si>
  <si>
    <t>Inhibitory proteinkináz I. 2017 - část III.</t>
  </si>
  <si>
    <t>Inhibitory proteinkináz I. 2017 - část IV.</t>
  </si>
  <si>
    <t>Inhibitory proteinkináz I. 2017 - část V.</t>
  </si>
  <si>
    <t>Inhibitory proteinkináz I. 2017 - část VI.</t>
  </si>
  <si>
    <t>Inhibitory proteinkináz I. 2017 - část VII.</t>
  </si>
  <si>
    <t>VZ-2017-000816</t>
  </si>
  <si>
    <t>Inhibitory proteinkináz 2017 II. - část I.</t>
  </si>
  <si>
    <t>Inhibitory proteinkináz 2017 II. - část II.</t>
  </si>
  <si>
    <t>Inhibitory proteinkináz 2017 II. - část III.</t>
  </si>
  <si>
    <t>Inhibitory proteinkináz 2017 II. - část IV.</t>
  </si>
  <si>
    <t>Inhibitory proteinkináz 2017 II. - část V.</t>
  </si>
  <si>
    <t>Inhibitory proteinkináz 2017 II. - část VI.</t>
  </si>
  <si>
    <t>Inhibitory proteinkináz 2017 II. - část VII.</t>
  </si>
  <si>
    <t>VZ-2017-000834</t>
  </si>
  <si>
    <t xml:space="preserve">Jiná imunosupresiva 2017 - část I. </t>
  </si>
  <si>
    <t xml:space="preserve">33652300-8 </t>
  </si>
  <si>
    <t>Jiná imunosupresiva 2017 - část II.</t>
  </si>
  <si>
    <t>Jiná imunosupresiva 2017 - část III.</t>
  </si>
  <si>
    <t>Jiná imunosupresiva 2017 - část IV.</t>
  </si>
  <si>
    <t>Jiná imunosupresiva 2017 - část V.</t>
  </si>
  <si>
    <t>VZ-2017-000856</t>
  </si>
  <si>
    <t>Cytostatika k parenterálnímu podání - část I.</t>
  </si>
  <si>
    <t>Cytostatika k parenterálnímu podání - část II.</t>
  </si>
  <si>
    <t>Cytostatika k parenterálnímu podání - část III.</t>
  </si>
  <si>
    <t>Cytostatika k parenterálnímu podání - část IV.</t>
  </si>
  <si>
    <t>Cytostatika k parenterálnímu podání - část V.</t>
  </si>
  <si>
    <t>Cytostatika k parenterálnímu podání - část VI.</t>
  </si>
  <si>
    <t>Cytostatika k parenterálnímu podání - část VII.</t>
  </si>
  <si>
    <t>Cytostatika k parenterálnímu podání - část VIII.</t>
  </si>
  <si>
    <t>VZ-2017-000857</t>
  </si>
  <si>
    <t>Selektivní imunosupresiva - část I.</t>
  </si>
  <si>
    <t>Selektivní imunosupresiva - část II.</t>
  </si>
  <si>
    <t>Selektivní imunosupresiva - část III.</t>
  </si>
  <si>
    <t>Selektivní imunosupresiva - část IV.</t>
  </si>
  <si>
    <t>Selektivní imunosupresiva - část V.</t>
  </si>
  <si>
    <t>VZ-2017-000885</t>
  </si>
  <si>
    <t>Inhibitory proteinkináz III. - část I. Ruxolitinib</t>
  </si>
  <si>
    <t>Inhibitory proteinkináz III. - část II.Regorafenib</t>
  </si>
  <si>
    <t>Inhibitory proteinkináz III. - část III. Dabrafenib</t>
  </si>
  <si>
    <t>Inhibitory proteinkináz III. - část IV. Ponatinib-hydrochlorid</t>
  </si>
  <si>
    <t>Inhibitory proteinkináz III. - část V. Cabozantinib</t>
  </si>
  <si>
    <t>Inhibitory proteinkináz III. - část VI. Ibrutinib</t>
  </si>
  <si>
    <t>Inhibitory proteinkináz III. - část VII. Nintedanib</t>
  </si>
  <si>
    <t>Inhibitory proteinkináz III. - část VIII. Osimertinib-mesilát</t>
  </si>
  <si>
    <t>1.1.-12.2.2022</t>
  </si>
  <si>
    <t>PHOENIX lék.velkoobchod, s.r.o.</t>
  </si>
  <si>
    <t>doba neurčitá</t>
  </si>
  <si>
    <t>2021 bez plnění</t>
  </si>
  <si>
    <t>2020 bez plnění</t>
  </si>
  <si>
    <t>Gilead Sciences s.r.o.</t>
  </si>
  <si>
    <t>zrušeno - překročení ceny</t>
  </si>
  <si>
    <t>Astellas Pharma s.r.o.</t>
  </si>
  <si>
    <t>Inhibitory proteinkináz I. 2017 - část I. Imatinib pro indikaci GIST</t>
  </si>
  <si>
    <t>Inhibitory proteinkináz I. 2017 - část II. Gefitinib</t>
  </si>
  <si>
    <t>Inhibitory proteinkináz I. 2017 - část III. Erlotinib</t>
  </si>
  <si>
    <t>Inhibitory proteinkináz I. 2017 - část IV. Sunitinib</t>
  </si>
  <si>
    <t>Inhibitory proteinkináz I. 2017 - část V. Sorafenib</t>
  </si>
  <si>
    <t>BAYER s.r.o.</t>
  </si>
  <si>
    <t>Inhibitory proteinkináz I. 2017 - část VI. Dasatinib</t>
  </si>
  <si>
    <t>Inhibitory proteinkináz I. 2017 - část VII. Lapatinib</t>
  </si>
  <si>
    <t>Inhibitory proteinkináz 2017 II. - část I. Nilotinib</t>
  </si>
  <si>
    <t>Inhibitory proteinkináz 2017 II. - část II. Everolimus</t>
  </si>
  <si>
    <t>Inhibitory proteinkináz 2017 II. - část III. Pazopanib</t>
  </si>
  <si>
    <t>Inhibitory proteinkináz 2017 II. - část V. Afatinib</t>
  </si>
  <si>
    <t>Boehringer Ingelheim, spol.s r.o.</t>
  </si>
  <si>
    <t>Inhibitory proteinkináz 2017 II. - část VI. Vemurafenib</t>
  </si>
  <si>
    <t>Inhibitory proteinkináz 2017 II. - část VII. Axitinib</t>
  </si>
  <si>
    <t>Inhibitory proteinkináz 2017 II. - část IV. Vandetanib</t>
  </si>
  <si>
    <t>Jiná imunosupresiva 2017 - část I.  Methotrexát I.</t>
  </si>
  <si>
    <t>Jiná imunosupresiva 2017 - část II. Methotrexát II.</t>
  </si>
  <si>
    <t>Jiná imunosupresiva 2017 - část III. Pirfenidon</t>
  </si>
  <si>
    <t>Jiná imunosupresiva 2017 - část IV. Pomalidomid</t>
  </si>
  <si>
    <t>Jiná imunosupresiva 2017 - část V. Lenalidomid</t>
  </si>
  <si>
    <t>Cytostatika k parenterálnímu podání - část II. Bortezomib</t>
  </si>
  <si>
    <t>Cytostatika k parenterálnímu podání - část IV. Irinotekan</t>
  </si>
  <si>
    <t>Cytostatika k parenterálnímu podání - část V. Eribulin - mesylát</t>
  </si>
  <si>
    <t>Cytostatika k parenterálnímu podání - část VIII. Karfilzomib</t>
  </si>
  <si>
    <t>Cytostatika k parenterálnímu podání - část VI. Oxid arsenitý</t>
  </si>
  <si>
    <t>Cytostatika k parenterálnímu podání - část I. Aparaginas produkovaná Erwinia chrysanthemi</t>
  </si>
  <si>
    <t>Cytostatika k parenterálnímu podání - část III. Pegaspargasa</t>
  </si>
  <si>
    <t>Cytostatika k parenterálnímu podání - část VII. Aflibercept</t>
  </si>
  <si>
    <t>Selektivní imunosupresiva - část I. Natalizumab</t>
  </si>
  <si>
    <t>Selektivní imunosupresiva - část III. Fingolimodum</t>
  </si>
  <si>
    <t>Selektivní imunosupresiva - část IV. Teriflunomid</t>
  </si>
  <si>
    <t>Selektivní imunosupresiva - část V. Alemtuzumab</t>
  </si>
  <si>
    <t>Selektivní imunosupresiva - část II. Immunoglobulinum antithymocytarum</t>
  </si>
  <si>
    <t>VZ-2018-000216</t>
  </si>
  <si>
    <t>Antimykotika pro systémovou aplikaci - část I. Amfotericin B</t>
  </si>
  <si>
    <t>Antimykotika pro systémovou aplikaci - část II. Echinocandinová antimykotika pro dospělé</t>
  </si>
  <si>
    <t>Antimykotika pro systémovou aplikaci - část III. Echinocandinové antimykotikum pro systémovou aplikaci pro dospělé i dětské pacienty</t>
  </si>
  <si>
    <t>VZ-2018-000348</t>
  </si>
  <si>
    <t>Vakcíny - část I. Očkovací látky I.</t>
  </si>
  <si>
    <t>33651600-4</t>
  </si>
  <si>
    <t>Vakcíny - část II. Tetanický toxoid</t>
  </si>
  <si>
    <t>Vakcíny - část III. Očkovací látky II.</t>
  </si>
  <si>
    <t>Vakcíny - část IV. Vakcína proti chřipce</t>
  </si>
  <si>
    <t>Vakcíny - část V. Vakcína proti hepatitidě A</t>
  </si>
  <si>
    <t>VZ-2018-000360</t>
  </si>
  <si>
    <t>Jiná antivirotika pro systémovou aplikaci - část II. Ganciklovir</t>
  </si>
  <si>
    <t>konec  30.4.2019 - výpověď</t>
  </si>
  <si>
    <t>Jiná antivirotika pro systémovou aplikaci - část I. Aciklovir</t>
  </si>
  <si>
    <t>Jiná antivirotika pro systémovou aplikaci - část III. Valaciklovir</t>
  </si>
  <si>
    <t>Jiná antivirotika pro systémovou aplikaci - část IV. Valganciklovir</t>
  </si>
  <si>
    <t>Jiná antivirotika pro systémovou aplikaci - část V. Oseltamivir</t>
  </si>
  <si>
    <t>Jiná antivirotika pro systémovou aplikaci - část VI. Inosin pranobex</t>
  </si>
  <si>
    <t>VZ-2018-000463</t>
  </si>
  <si>
    <t>Paramagnetické kontrastní látky - část I.</t>
  </si>
  <si>
    <t>Diagnostic Pharmaceuticals a.s.</t>
  </si>
  <si>
    <t>Paramagnetické kontrastní látky - část II.</t>
  </si>
  <si>
    <t>Bracco Imaging Czech s.r.o.</t>
  </si>
  <si>
    <t>Paramagnetické kontrastní látky - část III.</t>
  </si>
  <si>
    <t>VZ-2018-000575</t>
  </si>
  <si>
    <t>Léčivé přípravky s účinnou látkou fentanyl - citrát 2018</t>
  </si>
  <si>
    <t>33661200-3</t>
  </si>
  <si>
    <t>VZ-2018-000603</t>
  </si>
  <si>
    <t>Somatropin - část I. Genotropin</t>
  </si>
  <si>
    <t>33642100-3</t>
  </si>
  <si>
    <t>Somatropin - část II. Humatrope</t>
  </si>
  <si>
    <t>Somatropin - část III. Norditropin</t>
  </si>
  <si>
    <t>Somatropin - část IV. Nutropinaq</t>
  </si>
  <si>
    <t>Somatropin - část V. Omnitrope</t>
  </si>
  <si>
    <t>Somatropin - část VI. Saizen</t>
  </si>
  <si>
    <t>Somatropin - část VII. Zomacton</t>
  </si>
  <si>
    <t>VZ-2018-000604</t>
  </si>
  <si>
    <t>Antianemika 2018 -  část I. Erytropoetin nebo darbepoetin alfa pro léčbu symptomatické anémie při chronickém selhání ledvin</t>
  </si>
  <si>
    <t xml:space="preserve"> 33621300-2 </t>
  </si>
  <si>
    <t>Antianemika 2018 - část II. Pegepoetin beta</t>
  </si>
  <si>
    <t>VZ-2018-000605</t>
  </si>
  <si>
    <t>Léčivé přípravky pro léčbu plicní arteriální hypertenze - část I.</t>
  </si>
  <si>
    <t>33622200-8</t>
  </si>
  <si>
    <t>Léčivé přípravky pro léčbu plicní arteriální hypertenze - část II.</t>
  </si>
  <si>
    <t>Léčivé přípravky pro léčbu plicní arteriální hypertenze - část III.</t>
  </si>
  <si>
    <t>Léčivé přípravky pro léčbu plicní arteriální hypertenze - část IV.</t>
  </si>
  <si>
    <t>Léčivé přípravky pro léčbu plicní arteriální hypertenze - část V.</t>
  </si>
  <si>
    <t>Léčivé přípravky pro léčbu plicní arteriální hypertenze - část VI.</t>
  </si>
  <si>
    <t>Léčivé přípravky pro léčbu plicní arteriální hypertenze - část VII.</t>
  </si>
  <si>
    <t>Léčivé přípravky pro léčbu plicní arteriální hypertenze - část VIII.</t>
  </si>
  <si>
    <t>VZ-2018-000606</t>
  </si>
  <si>
    <t>Interferony 2018 - část I. Interferon alfa 2b</t>
  </si>
  <si>
    <t>Interferony 2018 - část II. Interferon beta-1a I</t>
  </si>
  <si>
    <t>Interferony 2018 - část III. Interferon beta-1a II</t>
  </si>
  <si>
    <t>Interferony 2018 - část IV. nterferon beta-1b</t>
  </si>
  <si>
    <t>Interferony 2018 - část V. Peginterferon alfa</t>
  </si>
  <si>
    <t>Interferony 2018 - část VI. Peginterferon beta-1a</t>
  </si>
  <si>
    <t>VZ-2018-000607</t>
  </si>
  <si>
    <t>Antivirotika pro systémovou aplikaci-antihepatitidová - část I. Ribarvin</t>
  </si>
  <si>
    <t>Antivirotika pro systémovou aplikaci-antihepatitidová - část II. Tenofovir</t>
  </si>
  <si>
    <t>Antivirotika pro systémovou aplikaci-antihepatitidová - část III. Monohydrát</t>
  </si>
  <si>
    <t>Antivirotika pro systémovou aplikaci-antihepatitidová - část IV. Ombitasvir</t>
  </si>
  <si>
    <t>Antivirotika pro systémovou aplikaci-antihepatitidová - část V. Sofosbuvir/ledipasvir</t>
  </si>
  <si>
    <t>Antivirotika pro systémovou aplikaci-antihepatitidová - část VI.Sofosbuvir/velpatasvir</t>
  </si>
  <si>
    <t>Antivirotika pro systémovou aplikaci-antihepatitidová - část VII. Sofosbuvir/…</t>
  </si>
  <si>
    <t>Antivirotika pro systémovou aplikaci-antihepatitidová - část VIII. Elbasvir</t>
  </si>
  <si>
    <t>VZ-2018-000608</t>
  </si>
  <si>
    <t>Anestetika celková-halogenované uhlovodíky - část I. Desfluran</t>
  </si>
  <si>
    <t>33661100-2</t>
  </si>
  <si>
    <t>Anestetika celková-halogenované uhlovodíky - část II. Sevofluran</t>
  </si>
  <si>
    <t>VZ-2018-000883</t>
  </si>
  <si>
    <t>Radiofarmakum fludeoxyglukóza 18F</t>
  </si>
  <si>
    <t>09343000-5</t>
  </si>
  <si>
    <t>VZ-2018-000906</t>
  </si>
  <si>
    <t>Lokální hemostatika a parenterální přípravky s obsahem železa - část I.</t>
  </si>
  <si>
    <t>33621000-9</t>
  </si>
  <si>
    <t>Lokální hemostatika a parenterální přípravky s obsahem železa - část II.</t>
  </si>
  <si>
    <t>Lokální hemostatika a parenterální přípravky s obsahem železa - část III.</t>
  </si>
  <si>
    <t>Lokální hemostatika a parenterální přípravky s obsahem železa - část IV.</t>
  </si>
  <si>
    <t>Lokální hemostatika a parenterální přípravky s obsahem železa - část V.</t>
  </si>
  <si>
    <t>Lokální hemostatika a parenterální přípravky s obsahem železa - část VI.</t>
  </si>
  <si>
    <t>Lokální hemostatika a parenterální přípravky s obsahem železa - část VII.</t>
  </si>
  <si>
    <t>VZ-2018-000920</t>
  </si>
  <si>
    <t>LP s obsahem účinné látky alteplasa, degarelix-acetát, abirateron-acetát, - I.</t>
  </si>
  <si>
    <t>33621100-0</t>
  </si>
  <si>
    <t>LP s obsahem účinné látky alteplasa, degarelix-acetát, abirateron-acetát, - II.</t>
  </si>
  <si>
    <t>33642000-2</t>
  </si>
  <si>
    <t>LP s obsahem účinné látky alteplasa, degarelix-acetát, abirateron-acetát, - III.</t>
  </si>
  <si>
    <t>LP s obsahem účinné látky alteplasa, degarelix-acetát, abirateron-acetát, - IV.</t>
  </si>
  <si>
    <t>33632000-9</t>
  </si>
  <si>
    <t>LP s obsahem účinné látky alteplasa, degarelix-acetát, abirateron-acetát, - V.</t>
  </si>
  <si>
    <t>LP s obsahem účinné látky alteplasa, degarelix-acetát, abirateron-acetát, - VI.</t>
  </si>
  <si>
    <t>33670000-7</t>
  </si>
  <si>
    <t>VZ-2018-000932</t>
  </si>
  <si>
    <t>Jiná systémová hemostatika a látky tvořící cheláty se železem - část I.</t>
  </si>
  <si>
    <t>33621200-1</t>
  </si>
  <si>
    <t>Jiná systémová hemostatika a látky tvořící cheláty se železem - část II.</t>
  </si>
  <si>
    <t>Jiná systémová hemostatika a látky tvořící cheláty se železem - část III.</t>
  </si>
  <si>
    <t>Jiná systémová hemostatika a látky tvořící cheláty se železem - část IV.</t>
  </si>
  <si>
    <t>33693000-4</t>
  </si>
  <si>
    <t>Jiná systémová hemostatika a látky tvořící cheláty se železem - část V.</t>
  </si>
  <si>
    <t>Jiná systémová hemostatika a látky tvořící cheláty se železem - část VI.</t>
  </si>
  <si>
    <t>VZ-2018-000945</t>
  </si>
  <si>
    <t xml:space="preserve">Monoklonální protilátky s obsahem účinné látky rituximab - část I. </t>
  </si>
  <si>
    <t xml:space="preserve">Monoklonální protilátky s obsahem účinné látky rituximab - část II. </t>
  </si>
  <si>
    <t>Datum předání na OVZ</t>
  </si>
  <si>
    <t>Část</t>
  </si>
  <si>
    <t>Název části VZ</t>
  </si>
  <si>
    <t>Datum vyhodnocení VZ</t>
  </si>
  <si>
    <t>postup po zrušení</t>
  </si>
  <si>
    <t>Datum předání smlouvy do WF</t>
  </si>
  <si>
    <t>Číslo smlouvy z WF</t>
  </si>
  <si>
    <t>Paramagnetické kontrastní látky</t>
  </si>
  <si>
    <t>Paramagnetické kontrastní látky 0,5 mmol/ml ( pro dospělé i děti včetně kojeneckého a novorozeneckého věku, tj. 0-18 let) včetně použití u celotělové MR pro pediatrickou populaci 0-1 rok</t>
  </si>
  <si>
    <t>Paramagnetické kontrastní látky 0,5 mmol/ml (s dvojnásobnou relaxivitou k zobrazování lézí jater)</t>
  </si>
  <si>
    <t>Paramagnetické kontrastní látky 1,0 mmol/ml</t>
  </si>
  <si>
    <t>SMLN-2019-617-000014</t>
  </si>
  <si>
    <t>SMLN-2019-617-000015</t>
  </si>
  <si>
    <t>SMLN-2019-617-000016</t>
  </si>
  <si>
    <t>Fentanyl-citrát</t>
  </si>
  <si>
    <t>SMLN-2018-617-000416</t>
  </si>
  <si>
    <t>Somatropin</t>
  </si>
  <si>
    <t>Genotropin</t>
  </si>
  <si>
    <t>Humatrope</t>
  </si>
  <si>
    <t>Norditropin</t>
  </si>
  <si>
    <t>Nutropinaq</t>
  </si>
  <si>
    <t>Omnitrope</t>
  </si>
  <si>
    <t>Saizen</t>
  </si>
  <si>
    <t>Zomacton</t>
  </si>
  <si>
    <t>Léčivé přípravky pro léčbu plicní arteriální hypertenze</t>
  </si>
  <si>
    <t>Monohydrát bosentanu pro podání při plicní arteriální hypertenzi</t>
  </si>
  <si>
    <t>Monohydrát bosentanu pro podání ke snížení počtu nových vředů na prstech u pacientů se systémovou
sklerózou a pokračující vředovou chorobou prstů</t>
  </si>
  <si>
    <t>Ambrisentan</t>
  </si>
  <si>
    <t>Macitentan</t>
  </si>
  <si>
    <t>Sodná sůl epoprostenolu</t>
  </si>
  <si>
    <t>Iloprost-trometamol</t>
  </si>
  <si>
    <t>Sodná sůl treprostinilu I</t>
  </si>
  <si>
    <t>Sildenafil-citrát pro použití při léčbě  plicní arteriální hypertenze</t>
  </si>
  <si>
    <t>Interferony 2018</t>
  </si>
  <si>
    <t>Interferon beta-1a II</t>
  </si>
  <si>
    <t>Peginterferon beta-1a</t>
  </si>
  <si>
    <t>Antivirotika pro systémovou aplikaci-antihepatitidová</t>
  </si>
  <si>
    <t>Ribavirin</t>
  </si>
  <si>
    <t>Tenofovir-disoproxyl</t>
  </si>
  <si>
    <t>Elbasvir / grazoprevir</t>
  </si>
  <si>
    <t>Anestetika celková-halogenované uhlovodíky</t>
  </si>
  <si>
    <t>Desfluran</t>
  </si>
  <si>
    <t>Sevofluran</t>
  </si>
  <si>
    <t>janssen, alliance h</t>
  </si>
  <si>
    <t xml:space="preserve">DůVOD zrušeno ; nepodali nabídku ; DALŠÍ POSTUP opakování zrušené; 30.8. předáno OZVZ; ÚPRAVA  ; PŘEDPOKLAD  ; POZN: </t>
  </si>
  <si>
    <t>původně actelion, teď janssen; alliance</t>
  </si>
  <si>
    <t>RIBAVIRIN MYLAN; phoenix</t>
  </si>
  <si>
    <t xml:space="preserve">VZ-2019-000825 - nová VZ, DůVOD zrušeno pro neposkytnutí součinnosti ; zrušeno pro neposkytnutí součinnosti ; DALŠÍ POSTUP opakování zrušené; 26.7. předáno OZVZ; ÚPRAVA  ; PŘEDPOKLAD  ; POZN: </t>
  </si>
  <si>
    <t>Baxter</t>
  </si>
  <si>
    <t xml:space="preserve">DůVOD zrušeno ; nepodali nabídku ; DALŠÍ POSTUP opakovat; ÚPRAVA rozdělení zakázky na dětské a dosp pacienty ; PŘEDPOKLAD 4.Q_19 ; POZN: </t>
  </si>
  <si>
    <t>SMLN-2018-617-000440</t>
  </si>
  <si>
    <t>za rok 2022</t>
  </si>
  <si>
    <t>1.1.-9.1.2023</t>
  </si>
  <si>
    <t>SMLN-2018-617-000441</t>
  </si>
  <si>
    <t>SMLN-2018-617-000442</t>
  </si>
  <si>
    <t>SMLN-2018-617-000443</t>
  </si>
  <si>
    <t>SMLN-2018-617-000444</t>
  </si>
  <si>
    <t>SMLN-2018-617-000445</t>
  </si>
  <si>
    <t>SMLN-2018-617-000446</t>
  </si>
  <si>
    <t>SMLN-2019-617-000122</t>
  </si>
  <si>
    <t>SMLN-2019-617-000123</t>
  </si>
  <si>
    <t>SMLN-2019-617-000124</t>
  </si>
  <si>
    <t>SMLN-2019-617-000125</t>
  </si>
  <si>
    <t>SMLN-2019-617-000126</t>
  </si>
  <si>
    <t>SMLN-2018-617-000438</t>
  </si>
  <si>
    <t>SMLN-2018-617-000439</t>
  </si>
  <si>
    <t>SMLN-2019-617-000017</t>
  </si>
  <si>
    <t>SMLN-2019-617-000018</t>
  </si>
  <si>
    <t>SMLN-2019-617-000019</t>
  </si>
  <si>
    <t>SMLN-2019-617-000095
SMLN-2019-616-000016</t>
  </si>
  <si>
    <t>1.1.-11.4.2023</t>
  </si>
  <si>
    <t>FLUDEOXYGLUKOSA-(18F)</t>
  </si>
  <si>
    <t>RadioMedic s.r.o.</t>
  </si>
  <si>
    <t>SMLN-2019-617-000121</t>
  </si>
  <si>
    <t>31.3. 2021 konec smlouvy</t>
  </si>
  <si>
    <t>Lokální hemostatika a parenterální přípravky s obsahem železa</t>
  </si>
  <si>
    <t>Fibrinogen, Aprotinin, Thrombin, Chlorid Vápenatý I</t>
  </si>
  <si>
    <t>Fibrinogen, Aprotinin, Thrombin, Chlorid Vápenatý II</t>
  </si>
  <si>
    <t>Fibrinogen, Aprotinin, Thrombin, Chlorid Vápenatý III</t>
  </si>
  <si>
    <t>Fibrinogen, Thrombin</t>
  </si>
  <si>
    <t>Lokální hemostatikum</t>
  </si>
  <si>
    <t xml:space="preserve">Komplex železa s karboxymaltosou  </t>
  </si>
  <si>
    <t>Sloučeniny trojmocného železa</t>
  </si>
  <si>
    <t>Baxter Czech spol. s r.o.</t>
  </si>
  <si>
    <t>SMLN-2019-617-000167</t>
  </si>
  <si>
    <t>1.1.-5.5.2022</t>
  </si>
  <si>
    <t>SMLN-2019-617-000168</t>
  </si>
  <si>
    <t>SMLN-2019-617-000169</t>
  </si>
  <si>
    <t>SMLN-2019-617-000170</t>
  </si>
  <si>
    <t>SMLN-2019-617-000171</t>
  </si>
  <si>
    <t>SMLN-2019-617-000172</t>
  </si>
  <si>
    <t>SMLN-2019-617-000173</t>
  </si>
  <si>
    <t>LP s obsahem účinné látky alteplasa, degarelix-acetát, abirateron-acetát</t>
  </si>
  <si>
    <t>Alteplasa</t>
  </si>
  <si>
    <t>Degarelix-acetát</t>
  </si>
  <si>
    <t>Abirateron-acetát</t>
  </si>
  <si>
    <t>Denosumab I</t>
  </si>
  <si>
    <t>Denosumab II</t>
  </si>
  <si>
    <t>Ivakaftor</t>
  </si>
  <si>
    <t>janssen</t>
  </si>
  <si>
    <t xml:space="preserve">VZ-2019-000929 nová VZ, DůVOD zrušeno - bez nabídky ; zrušeno - bez nabídky ; DALŠÍ POSTUP opakování zrušené; 30.8. předáno OZVZ; ÚPRAVA  ; PŘEDPOKLAD  ; POZN: </t>
  </si>
  <si>
    <t>Vertex Pharmaceuticals</t>
  </si>
  <si>
    <t xml:space="preserve">VZ-2019-000883 nová VZ, DůVOD zrušeno - bez nabídky ; nechtěli se hlásit ; DALŠÍ POSTUP opakování zrušené; 20.8. předáno OZVZ; ÚPRAVA  ; PŘEDPOKLAD  ; POZN: </t>
  </si>
  <si>
    <t>SMLN-2019-617-000102</t>
  </si>
  <si>
    <t>SMLN-2019-617-000103</t>
  </si>
  <si>
    <t>SMLN-2019-617-000104</t>
  </si>
  <si>
    <t>SMLN-2019-617-000105</t>
  </si>
  <si>
    <t>Jiná systémová hemostatika a látky tvořící cheláty se železem</t>
  </si>
  <si>
    <t>Etamsylát</t>
  </si>
  <si>
    <t>Romiplostin</t>
  </si>
  <si>
    <t>Eltrombopag-olamin</t>
  </si>
  <si>
    <t>Deferoxamin-mesylát</t>
  </si>
  <si>
    <t>Deferipron</t>
  </si>
  <si>
    <t>Deferasirox</t>
  </si>
  <si>
    <t>4life; PHOENIX lékárenský velkoobchod, s.r.o.</t>
  </si>
  <si>
    <t xml:space="preserve">DůVOD zrušeno - bez nabídky ; nepodali nabídku ; DALŠÍ POSTUP opakování zrušené; 20.8. předáno OZVZ; ÚPRAVA  ; PŘEDPOKLAD  ; POZN: </t>
  </si>
  <si>
    <t>SMLN-2019-617-000097</t>
  </si>
  <si>
    <t>SMLN-2019-617-000098</t>
  </si>
  <si>
    <t>SMLN-2019-617-000099</t>
  </si>
  <si>
    <t>SMLN-2019-617-000100</t>
  </si>
  <si>
    <t>SMLN-2019-617-000101</t>
  </si>
  <si>
    <t>Monoklonální protilátky s obsahem účinné látky rituximab</t>
  </si>
  <si>
    <t>Rituximab pro intravenózní podání pro indikaci CLL</t>
  </si>
  <si>
    <t>Rituximab pro intravenózní podání pro indikaci revmatoidní artritida</t>
  </si>
  <si>
    <t>Sandoz,Alliance Healthcare s.r.o.</t>
  </si>
  <si>
    <t xml:space="preserve">DůVOD zrušeno - bez nabídky ; indikace; roche překročení PH ; DALŠÍ POSTUP opakovat? Další indikace zrušen patent. Odchod od originálu; ÚPRAVA dle indikací ; PŘEDPOKLAD 4.Q_19 ; POZN: </t>
  </si>
  <si>
    <t>SMLN-2019-617-000096</t>
  </si>
  <si>
    <t>VZ-2019-000004</t>
  </si>
  <si>
    <t>Diagnostika a spotřební materiál pro vyšetřní presepsinu se zápůjčkou analyzátoru</t>
  </si>
  <si>
    <t>VZ-2019-000005</t>
  </si>
  <si>
    <t>Medicinální a technické plyny</t>
  </si>
  <si>
    <t>MEDESA s.r.o.</t>
  </si>
  <si>
    <t>24111500-5</t>
  </si>
  <si>
    <t>Messer Technogas s.r.o.</t>
  </si>
  <si>
    <r>
      <t xml:space="preserve">DůVOD zrušeno - překročení ceny ; </t>
    </r>
    <r>
      <rPr>
        <b/>
        <i/>
        <sz val="11"/>
        <color theme="9" tint="-0.249977111117893"/>
        <rFont val="Calibri"/>
        <family val="2"/>
        <charset val="238"/>
        <scheme val="minor"/>
      </rPr>
      <t>VZ-2019-000401</t>
    </r>
  </si>
  <si>
    <t>SMLN-2019-617-000120; SMLN-2019-616-000019</t>
  </si>
  <si>
    <t>VZ-2019-000066</t>
  </si>
  <si>
    <t>Centrálně působící sympatomimetika, antagonisté alfa - adrenergních receptorů, hořčík a léčivé přípravky s obsahem teriparatidu</t>
  </si>
  <si>
    <t>Methylfenidát-hydrochlorid I</t>
  </si>
  <si>
    <t>Atomoxetin-hydrochlorid</t>
  </si>
  <si>
    <t>Tamsulosin-hydrochlorid, dutasterid</t>
  </si>
  <si>
    <t>Tamsulosin-hydrochlorid, solifenacin-sukcinát</t>
  </si>
  <si>
    <t>Teriparatid</t>
  </si>
  <si>
    <t>Heptahydrát síranu hořečnatého</t>
  </si>
  <si>
    <t>Lehký oxid hořečnatý, lehký zásaditý uhličitan hořečnatý</t>
  </si>
  <si>
    <t>VZ-2019-000067</t>
  </si>
  <si>
    <t>Analoga pyrimidinu</t>
  </si>
  <si>
    <t>Cytarabin pro subkutánní a intravenózní podání</t>
  </si>
  <si>
    <t>Cytarabin pro intratekální podání</t>
  </si>
  <si>
    <t>Fluoruracil</t>
  </si>
  <si>
    <t>Gemcitabin-hydrochlorid</t>
  </si>
  <si>
    <t>Azacitidin</t>
  </si>
  <si>
    <t>Trifluridin, tipiracil-hydrochlorid</t>
  </si>
  <si>
    <t>Capecitabine Accord</t>
  </si>
  <si>
    <t>Xeloda</t>
  </si>
  <si>
    <t>VZ-2019-000068</t>
  </si>
  <si>
    <t>Specifické imunoglobuliny</t>
  </si>
  <si>
    <t>Lidský imunoglobulin anti-D</t>
  </si>
  <si>
    <t>Palivizumab</t>
  </si>
  <si>
    <t>33661600-7</t>
  </si>
  <si>
    <t>33641000-5</t>
  </si>
  <si>
    <t>GSK</t>
  </si>
  <si>
    <t xml:space="preserve">DůVOD zrušeno - neposkytnutí součinnosti ; zrušeno - neposkytnutí součinnosti ; DALŠÍ POSTUP opakovat; ÚPRAVA  ; PŘEDPOKLAD 3.Q_19 ; POZN: </t>
  </si>
  <si>
    <t>astellas</t>
  </si>
  <si>
    <t xml:space="preserve">DůVOD zrušeno - bez nabídky ; nepodali nabídku ; DALŠÍ POSTUP opakovat; ÚPRAVA  ; PŘEDPOKLAD 3.Q_19 ; POZN: </t>
  </si>
  <si>
    <t>33617000-8</t>
  </si>
  <si>
    <t>AVEL</t>
  </si>
  <si>
    <t xml:space="preserve">DůVOD zrušeno - bez nabídky ; nepodali nabídku ; DALŠÍ POSTUP opakovat; ÚPRAVA  ; PŘEDPOKLAD 1.Q_20 ; POZN: </t>
  </si>
  <si>
    <t>CSL BEHRING s.r.o.; octapharma</t>
  </si>
  <si>
    <t xml:space="preserve">DůVOD zrušeno - bez nabídky ; nepodali nabídku ; DALŠÍ POSTUP opakovat- přidat k ostatním imunoglobulinům; ÚPRAVA  ; PŘEDPOKLAD 4.Q_19 ; POZN: </t>
  </si>
  <si>
    <t>SMLN-2019-617-000137</t>
  </si>
  <si>
    <t>SMLN-2019-617-000138</t>
  </si>
  <si>
    <t>SMLN-2019-617-000139</t>
  </si>
  <si>
    <t>SMLN-2019-617-000140</t>
  </si>
  <si>
    <t>SMLN-2019-617-000225</t>
  </si>
  <si>
    <t>SMLN-2019-617-000226</t>
  </si>
  <si>
    <t>SMLN-2019-617-000227</t>
  </si>
  <si>
    <t>SMLN-2019-617-000228</t>
  </si>
  <si>
    <t>SMLN-2019-617-000229</t>
  </si>
  <si>
    <t>SMLN-2019-617-000230</t>
  </si>
  <si>
    <t>SMLN-2019-617-000231</t>
  </si>
  <si>
    <t>SMLN-2019-617-000232</t>
  </si>
  <si>
    <t>4.7. zrušeno</t>
  </si>
  <si>
    <t>SMLN-2019-617-000233</t>
  </si>
  <si>
    <t>VZ-2019-000113</t>
  </si>
  <si>
    <t>Jiné antiparatyreoidální látky 2019</t>
  </si>
  <si>
    <t>VZ-2019-000114</t>
  </si>
  <si>
    <t>Stanovení nukleové kyseliny viru hepatitidy C se zápůjčkou analyzátoru</t>
  </si>
  <si>
    <t>33141625-7</t>
  </si>
  <si>
    <t>BioVendor-Laboratorní medicína a.s.</t>
  </si>
  <si>
    <t>SMLN-2019-617-000151</t>
  </si>
  <si>
    <t>SMLN-2019-617-000314 
SMLN-2019-616-000048</t>
  </si>
  <si>
    <t>1.1.-15.8.2023</t>
  </si>
  <si>
    <t>VZ-2019-000234</t>
  </si>
  <si>
    <t>Léčivé přípravky z ATC L04</t>
  </si>
  <si>
    <t>Adalimumab</t>
  </si>
  <si>
    <t>Okrelizumab</t>
  </si>
  <si>
    <t>Apremilast</t>
  </si>
  <si>
    <t>Tocilizumab</t>
  </si>
  <si>
    <t>roche</t>
  </si>
  <si>
    <t xml:space="preserve">DůVOD zrušeno - překročení ceny ; obchodní taj ; DALŠÍ POSTUP sdružený nákup-realizuje FNHK; ÚPRAVA překročení do ceníkové ceny ; PŘEDPOKLAD smlouva o SN 29.08.2019 ; POZN: </t>
  </si>
  <si>
    <t>SMLN-2019-617-000194</t>
  </si>
  <si>
    <t>1.1.-10.6.2022</t>
  </si>
  <si>
    <t>SMLN-2019-617-000195</t>
  </si>
  <si>
    <t>dne 24.6.2020 výpověď smlouvy</t>
  </si>
  <si>
    <t>SMLN-2019-617-000196</t>
  </si>
  <si>
    <t>VZ-2019-000342</t>
  </si>
  <si>
    <t>Antitrombotika 2019</t>
  </si>
  <si>
    <t>Sodná sůl treprostinilu II</t>
  </si>
  <si>
    <t>VZ-2019-000343</t>
  </si>
  <si>
    <t>Norepinefrin a Enzymové přípravky 2019</t>
  </si>
  <si>
    <t>Norepinefrin I</t>
  </si>
  <si>
    <t>Norepinefrin II</t>
  </si>
  <si>
    <t>Norepinefrin III</t>
  </si>
  <si>
    <t>Pankreatin</t>
  </si>
  <si>
    <t>VZ-2019-000344</t>
  </si>
  <si>
    <t>Cytostatika s obsahem nivolumabu</t>
  </si>
  <si>
    <t>Nivolumab</t>
  </si>
  <si>
    <t>AOP orphan,Alliance Healthcare s.r.o.</t>
  </si>
  <si>
    <t>VZ-2019-000824 nová VZ - DůVOD zrušeno - bez nabídky ; OT ; DALŠÍ POSTUP opakování zrušené; 26.7. předáno OZVZ; ÚPRAVA OT uznat; pumpy nepožadovat ; PŘEDPOKLAD  ; POZN: VZ-2019-000824</t>
  </si>
  <si>
    <t>33622100-7</t>
  </si>
  <si>
    <t>zentiva</t>
  </si>
  <si>
    <t xml:space="preserve">VZ-2019-000890 nová VZ, DůVOD zrušeno - námitky ; zrušeno - námitky ; DALŠÍ POSTUP opakování zrušené; 26.7. předáno OZVZ; ÚPRAVA bez úhrady; rozdělení na děti a dospělé ; PŘEDPOKLAD  ; POZN: </t>
  </si>
  <si>
    <t xml:space="preserve">VZ-2019-000890 nová VZ, DůVOD zrušeno - námitky ; ardez ; DALŠÍ POSTUP opakování zrušené; 26.7. předáno OZVZ; ÚPRAVA 1421160 ; PŘEDPOKLAD  ; POZN: </t>
  </si>
  <si>
    <t xml:space="preserve">VZ-2019-000890 nová VZ, DůVOD zrušeno - námitky ; nové balení od září na trhu ; DALŠÍ POSTUP opakování zrušené; 26.7. předáno OZVZ; ÚPRAVA VZMR na rok ; PŘEDPOKLAD  ; POZN: </t>
  </si>
  <si>
    <t>24965000-6</t>
  </si>
  <si>
    <t>Bristol-Meyers Squibb spol. s r.o.</t>
  </si>
  <si>
    <t>10.6. zrušeno</t>
  </si>
  <si>
    <t>9.7. zrušeno</t>
  </si>
  <si>
    <t>SMLN-2019-617-000349</t>
  </si>
  <si>
    <t>SMLN-2019-617-000338</t>
  </si>
  <si>
    <t>VZ-2019-000381</t>
  </si>
  <si>
    <t>Triazolové deriváty 2019</t>
  </si>
  <si>
    <t>Flukonazol</t>
  </si>
  <si>
    <t>Vorikonazol</t>
  </si>
  <si>
    <t>Posakonazol</t>
  </si>
  <si>
    <t>VZ-2019-000382</t>
  </si>
  <si>
    <t>Antibakteriální léčiva pro systémovou aplikaci I.</t>
  </si>
  <si>
    <t>Tigecyklin</t>
  </si>
  <si>
    <t>Ampicilin a enzymový inhibitor</t>
  </si>
  <si>
    <t>Amoxicilin a enzymový inhibitor</t>
  </si>
  <si>
    <t>Piperacilin a enzymový inhibitor</t>
  </si>
  <si>
    <t>Cefazolin</t>
  </si>
  <si>
    <t xml:space="preserve">Cefuroxim </t>
  </si>
  <si>
    <t>Cefotaxim</t>
  </si>
  <si>
    <t>Ceftazidim</t>
  </si>
  <si>
    <t>Ceftriaxon</t>
  </si>
  <si>
    <t>VZ-2019-000383</t>
  </si>
  <si>
    <t>Antibakteriální léčiva pro systémovou aplikaci II.</t>
  </si>
  <si>
    <t>Meropenem</t>
  </si>
  <si>
    <t>Imipenem acilastatin</t>
  </si>
  <si>
    <t>Klindamycin  fosfát</t>
  </si>
  <si>
    <t>Amikacin</t>
  </si>
  <si>
    <t>Ciprofloxacin</t>
  </si>
  <si>
    <t>Moxifloxacin</t>
  </si>
  <si>
    <t>Vankomycin</t>
  </si>
  <si>
    <t>Metronidazol</t>
  </si>
  <si>
    <t>VZ-2019-000384</t>
  </si>
  <si>
    <t>Antibakteriální léčiva pro systémovou aplikaci III.</t>
  </si>
  <si>
    <t>Tobramycin</t>
  </si>
  <si>
    <t>Gentamicin  I.</t>
  </si>
  <si>
    <t>Gentamicin  II.</t>
  </si>
  <si>
    <t>Gentamicin  III.</t>
  </si>
  <si>
    <t>Ofloxacin</t>
  </si>
  <si>
    <t>Teikoplanin</t>
  </si>
  <si>
    <t>Kolistin</t>
  </si>
  <si>
    <t>Linezolid</t>
  </si>
  <si>
    <t>Sulfamethoxazol a trimethoprim</t>
  </si>
  <si>
    <t>Klarithromycin</t>
  </si>
  <si>
    <t>Ceftazidim a sodná sůl avibactamu</t>
  </si>
  <si>
    <t>Cefepim</t>
  </si>
  <si>
    <t>Tazobaktam a ceftolozan-sulfát</t>
  </si>
  <si>
    <t>Ampicilin</t>
  </si>
  <si>
    <t>Benzylpenicilin</t>
  </si>
  <si>
    <t>MSD s.r.o.</t>
  </si>
  <si>
    <t>pfizer,avel</t>
  </si>
  <si>
    <t>DůVOD zrušeno - bez nabídky ; zrušeno - bez nabídky ; DALŠÍ POSTUP opakovat; ÚPRAVA ?sankce ; PŘEDPOKLAD 1.Q_20 ; POZN: výpadky</t>
  </si>
  <si>
    <t>kabi a mylan</t>
  </si>
  <si>
    <t>fresenius</t>
  </si>
  <si>
    <t>MEDOPHARM a Bbraun</t>
  </si>
  <si>
    <t>DůVOD zrušeno - překročení ceny ; zrušeno - překročení ceny ; DALŠÍ POSTUP opakovat; ÚPRAVA ?sankce ; PŘEDPOKLAD 1.Q_20 ; POZN: výpadky</t>
  </si>
  <si>
    <t>novartis-AH,Phoenix, Chiesi CZ s.r.o.</t>
  </si>
  <si>
    <t>DůVOD zrušeno - bez nabídky ; zrušeno - bez nabídky ; DALŠÍ POSTUP opakovat; ÚPRAVA ?sankce ; PŘEDPOKLAD 1.Q_20 ; POZN: cystická fibr</t>
  </si>
  <si>
    <t>Bbraun a sandoz</t>
  </si>
  <si>
    <t>DůVOD zrušeno - nespnění podmínek ; zrušeno - nesplnění podmínek ; DALŠÍ POSTUP opakovat; ÚPRAVA ?sankce ; PŘEDPOKLAD 1.Q_20 ; POZN: výpadky</t>
  </si>
  <si>
    <t>zrušeno - 3 shodné nabídky, z nichž jedna je obchodním tajemstvím, nelze vyhodnotit.</t>
  </si>
  <si>
    <t>zentiva, avel</t>
  </si>
  <si>
    <t>sanofi</t>
  </si>
  <si>
    <t>teva-phoenix,pharmos</t>
  </si>
  <si>
    <t>biotika-avel</t>
  </si>
  <si>
    <t>SMLN-2019-617-000318</t>
  </si>
  <si>
    <t>SMLN-2019-617-000319</t>
  </si>
  <si>
    <t>SMLN-2019-617-000494</t>
  </si>
  <si>
    <t>SMLN-2019-617-000406</t>
  </si>
  <si>
    <t>6.8.2019 zrušeno</t>
  </si>
  <si>
    <t>SMLN-2019-617-000407</t>
  </si>
  <si>
    <t>SMLN-2019-617-000408</t>
  </si>
  <si>
    <t>SMLN-2019-617-000409</t>
  </si>
  <si>
    <t>SMLN-2019-617-000410</t>
  </si>
  <si>
    <t>SMLN-2019-617-000411</t>
  </si>
  <si>
    <t>SMLN-2019-617-000371</t>
  </si>
  <si>
    <t>SMLN-2019-617-000372</t>
  </si>
  <si>
    <t>SMLN-2019-617-000373</t>
  </si>
  <si>
    <t>15.8. zrušeno</t>
  </si>
  <si>
    <t>SMLN-2019-617-000374</t>
  </si>
  <si>
    <t>SMLN-2019-617-000375</t>
  </si>
  <si>
    <t>SMLN-2019-617-000376</t>
  </si>
  <si>
    <t>SMLN-2019-617-000377</t>
  </si>
  <si>
    <t>27.8. zrušeno</t>
  </si>
  <si>
    <t>SMLN-2019-617-000562</t>
  </si>
  <si>
    <t>30.10. zrušeno</t>
  </si>
  <si>
    <t>SMLN-2019-617-000563</t>
  </si>
  <si>
    <t>SMLN-2019-617-000564</t>
  </si>
  <si>
    <t>SMLN-2019-617-000565</t>
  </si>
  <si>
    <t>SMLN-2019-617-000566</t>
  </si>
  <si>
    <t>SMLN-2019-617-000567</t>
  </si>
  <si>
    <t>SMLN-2019-617-000568</t>
  </si>
  <si>
    <t>SMLN-2019-617-000569</t>
  </si>
  <si>
    <t>opakovaná VZ</t>
  </si>
  <si>
    <t>VZ-2019-000401</t>
  </si>
  <si>
    <t>Medicinální a technické plyny 2019</t>
  </si>
  <si>
    <t>SMLN-2019-617-000383</t>
  </si>
  <si>
    <t>VZ-2019-000406</t>
  </si>
  <si>
    <t>Vyšetření moči se zápůjčkou analyzátorů 2019</t>
  </si>
  <si>
    <t>Beckman Coulter Česká republika s.r.o.</t>
  </si>
  <si>
    <t>SMLN-2019-617-000492
SMLN-2019-616-000062</t>
  </si>
  <si>
    <t>VZ-2019-000533</t>
  </si>
  <si>
    <t>Antibakteriální léčiv pro systémovou aplikaci IV.</t>
  </si>
  <si>
    <t>Klindamycin</t>
  </si>
  <si>
    <t>Sultamicilin</t>
  </si>
  <si>
    <t>VZ-2019-000536</t>
  </si>
  <si>
    <t>Diagnostika OKB I. 2019</t>
  </si>
  <si>
    <t>Spotřební materiál pro AAS</t>
  </si>
  <si>
    <t>Spotřební materiál pro Analyzátor Variant</t>
  </si>
  <si>
    <t xml:space="preserve">Spotřební materiál pro Arkray Adams </t>
  </si>
  <si>
    <t>Spotřební materiál pro Arkray Amonia Checker</t>
  </si>
  <si>
    <t>Spotřební materiál pro Arkray Osmometr I.</t>
  </si>
  <si>
    <t>Spotřební materiál pro Arkray Osmometr II.</t>
  </si>
  <si>
    <t>Spotřební materiál pro Dynablot</t>
  </si>
  <si>
    <t>Spotřební materiál pro Evolis I.</t>
  </si>
  <si>
    <t>Spotřební materiál pro Evolis  II.</t>
  </si>
  <si>
    <t>Spotřební materiál pro Evolis  III.</t>
  </si>
  <si>
    <t>Spotřební materiál pro Evolis IV.</t>
  </si>
  <si>
    <t>Spotřební materiál pro Evolis V.</t>
  </si>
  <si>
    <t>Spotřební materiál pro Evolis VI.</t>
  </si>
  <si>
    <t>Spotřební materiál pro Evolis VII.</t>
  </si>
  <si>
    <t>Spotřební materiál pro Immulite 2000</t>
  </si>
  <si>
    <t>Spotřební materiál pro Wizard I.</t>
  </si>
  <si>
    <t>Spotřební materiál pro Wizard II.</t>
  </si>
  <si>
    <t>Spotřební materiál pro Wizard III.</t>
  </si>
  <si>
    <t>VZ-2019-000537</t>
  </si>
  <si>
    <t>Diagnostika OKB II. 2019</t>
  </si>
  <si>
    <t>Spotřební materiál pro Architect 1000</t>
  </si>
  <si>
    <t>Spotřební materiál pro Architect 1000, 2000</t>
  </si>
  <si>
    <t>Spotřební materiál pro Architect 2000</t>
  </si>
  <si>
    <t>VZ-2019-000538</t>
  </si>
  <si>
    <t>Diagnostika OKB III. 2019</t>
  </si>
  <si>
    <t>Spotřební materiál pro Cobas 6000 I.</t>
  </si>
  <si>
    <t>Spotřební materiál pro Cobas 6000 II.</t>
  </si>
  <si>
    <t>Spotřební materiál pro Prospec  I.</t>
  </si>
  <si>
    <t>Spotřební materiál pro Prospec  II.</t>
  </si>
  <si>
    <t>Spotřební materiál pro Sebia - elektroforeza</t>
  </si>
  <si>
    <t>VZ-2019-000539</t>
  </si>
  <si>
    <t>Diagnostika OKB IV. 2019</t>
  </si>
  <si>
    <t>Spotřební materiál pro Cobas 8000 I.</t>
  </si>
  <si>
    <t>Spotřební materiál pro Cobas 8000  II.</t>
  </si>
  <si>
    <t>Spotřební materiál pro Cobas 8000 III.</t>
  </si>
  <si>
    <t>Spotřební materiál pro Cobas 8000  IV.</t>
  </si>
  <si>
    <t>VZ-2019-000540</t>
  </si>
  <si>
    <t>Diagnostika OKB V. 2019</t>
  </si>
  <si>
    <t>Spotřební materiál pro Cobas 8000</t>
  </si>
  <si>
    <t>VZ-2019-000541</t>
  </si>
  <si>
    <t>Diagnostika MIKRO I. 2019</t>
  </si>
  <si>
    <t>Spotřební materiál pro CFX96 I.</t>
  </si>
  <si>
    <t>Spotřební materiál pro CFX96 II.</t>
  </si>
  <si>
    <t>Spotřební materiál pro Cobas TaqMan</t>
  </si>
  <si>
    <t>Spotřební materiál pro  BactecMGIT960</t>
  </si>
  <si>
    <t>Spotřební materiál pro Fotometr Biotek ELx808 I.</t>
  </si>
  <si>
    <t>Spotřební materiál pro Fotometr Biotek ELx808 II.</t>
  </si>
  <si>
    <t>Spotřební materiál pro Fotometr Biotek ELx808 III.</t>
  </si>
  <si>
    <t>Kultivační média pro automat WASP</t>
  </si>
  <si>
    <t>VZ-2019-000542</t>
  </si>
  <si>
    <t>Diagnostika MIKRO II. 2019</t>
  </si>
  <si>
    <t xml:space="preserve">Spotřební materiál pro Liaison XL </t>
  </si>
  <si>
    <t>VZ-2019-000543</t>
  </si>
  <si>
    <t>Diagnostika MIKRO III. 2019</t>
  </si>
  <si>
    <t>Spotřební materiál pro mikrobiologii II.</t>
  </si>
  <si>
    <t>Spotřební materiál pro mikrobiologii III.</t>
  </si>
  <si>
    <t>Spotřební materiál pro mikrobiologii IV.</t>
  </si>
  <si>
    <t>Spotřební materiál pro mikrobiologii V.</t>
  </si>
  <si>
    <t>Spotřební materiál pro Qiacube</t>
  </si>
  <si>
    <t>Spotřební materiál pro mikrobiologii VI.</t>
  </si>
  <si>
    <t>Spotřební materiál pro mikrobiologii VII.</t>
  </si>
  <si>
    <t>Spotřební materiál pro mikrobiologii VIII.</t>
  </si>
  <si>
    <t>Spotřební materiál pro mikrobiologii  IX.</t>
  </si>
  <si>
    <t>Spotřební materiál pro mikrobiologii  X.</t>
  </si>
  <si>
    <t>Spotřební materiál pro Profiblot 48 Tecan</t>
  </si>
  <si>
    <t>Spotřební materiál pro CFX96 III.</t>
  </si>
  <si>
    <t>Spotřební materiál pro CFX96 IV.</t>
  </si>
  <si>
    <t>Spotřební materiál pro GeneXpert, Cepheid</t>
  </si>
  <si>
    <t>Spotřební materiál pro mikrobiologii I.</t>
  </si>
  <si>
    <t>VZ-2019-000544</t>
  </si>
  <si>
    <t>Diagnostika IMUNO I. 2019</t>
  </si>
  <si>
    <t>Spotřební materiál pro BD FACSCanto</t>
  </si>
  <si>
    <t>Spotřební materiál pro Cyklery Bio Rad, Biometra I</t>
  </si>
  <si>
    <t>Spotřební materiál pro Cyklery Bio Rad, Biometra II</t>
  </si>
  <si>
    <t>Spotřební materiál pro Cyklery Bio Rad, Biometra III</t>
  </si>
  <si>
    <t>Elekroforézy Max Power 500</t>
  </si>
  <si>
    <t>Spotřební materiál pro  ELISA Reader Biotek</t>
  </si>
  <si>
    <t>Spotřební materiál pro  fotometr Tecan Sunrise I.</t>
  </si>
  <si>
    <t>Spotřební materiál pro fotometr Tecan Sunrise II.</t>
  </si>
  <si>
    <t>Spotřební materiál pro fotometr Tecan Sunrise III.</t>
  </si>
  <si>
    <t>Spotřební materiál pro Fotometr Tecan Sunrise IV.</t>
  </si>
  <si>
    <t>VZ-2019-000545</t>
  </si>
  <si>
    <t>Diagnostika IMUNO II. 2019</t>
  </si>
  <si>
    <t>Spotřební materiál pro Phadia 100</t>
  </si>
  <si>
    <t>Spotřební materiál pro Phadia 250</t>
  </si>
  <si>
    <t>Spotřební materiál pro nefelometr BN II</t>
  </si>
  <si>
    <t>VZ-2019-000546</t>
  </si>
  <si>
    <t>Diagnostika IMUNO III. 2019</t>
  </si>
  <si>
    <t>Spotřební materiál pro Fotometr Tecan Sunrise V.</t>
  </si>
  <si>
    <t>Spotřební materiál pro Genetický analyzátor 3500 I.</t>
  </si>
  <si>
    <t>Spotřební materiál pro Genetický analyzátor 3500  II.</t>
  </si>
  <si>
    <t>Spotřební materiál pro  mikroskop Nicon</t>
  </si>
  <si>
    <t>Spotřební materiál pro Izolátor DNA NorDiag Arrow</t>
  </si>
  <si>
    <t>Spotřební materiál pro mikroskop Leica DM2000 I.</t>
  </si>
  <si>
    <t>Spotřební materiál pro mikroskop Leica DM2000 II.</t>
  </si>
  <si>
    <t xml:space="preserve"> Spotřební materiál pro mikroskop Nicon</t>
  </si>
  <si>
    <t>Spotřební materiál pro Mindray BriCyte E10</t>
  </si>
  <si>
    <t>Spotřební bonus pro Miseq - Illumina I.</t>
  </si>
  <si>
    <t>Spotřební bonus pro Miseq - Illumina II.</t>
  </si>
  <si>
    <t>Spotřební materiál pro Potransplantační CM/</t>
  </si>
  <si>
    <t xml:space="preserve">Spotřební materiál pro Qubit® 2.0 Fluorometr </t>
  </si>
  <si>
    <t>Spotřební materiál pro Třepačka Mini Rocket</t>
  </si>
  <si>
    <t>Spotřební materiál IMUNO I.</t>
  </si>
  <si>
    <t>Spotřební materiál IMUNO II.</t>
  </si>
  <si>
    <t>VZ-2019-000547</t>
  </si>
  <si>
    <t>Diagnostika  PATOLOGIE  2019</t>
  </si>
  <si>
    <t>Chemikálie pro molekulárně biologické metody</t>
  </si>
  <si>
    <t>Protilátky a chemikálie pro IHC metody I.</t>
  </si>
  <si>
    <t>Protilátky a chemikálie pro IHC metody II.</t>
  </si>
  <si>
    <t>Protilátky, sondy a chemikálie pro IHC/ISH metody</t>
  </si>
  <si>
    <t>Protilátky pro IHC metody I.</t>
  </si>
  <si>
    <t>Protilátky pro IHC metody  II.</t>
  </si>
  <si>
    <t>Protilátky pro IHC metody  III.</t>
  </si>
  <si>
    <t>Protilátky pro IHC metody IV.</t>
  </si>
  <si>
    <t>Protilátky pro IHC metody V.</t>
  </si>
  <si>
    <t>glaxo</t>
  </si>
  <si>
    <t>DůVOD zrušeno - překročení ceny ; zrušeno - překročení ceny ; DALŠÍ POSTUP opakovat; ÚPRAVA ?sankce ; PŘEDPOKLAD 1.Q_20 ; POZN: kompenzace doplatků-změnit zadání</t>
  </si>
  <si>
    <t>LAB MARK a.s.</t>
  </si>
  <si>
    <t>firma BioRad přestává dodávat kity a také podporovat analyzátor Variant (inv.č. C007049), který máme zapůjčen</t>
  </si>
  <si>
    <t xml:space="preserve">DůVOD zrušeno - bez nabídky ; zrušeno - bez nabídky ; DALŠÍ POSTUP ; ÚPRAVA zrušit ; PŘEDPOKLAD 4.Q_20 ; POZN: </t>
  </si>
  <si>
    <t>MEDISTA spol. s r.o.</t>
  </si>
  <si>
    <t>ASCO-MED, spol.  s r.o.</t>
  </si>
  <si>
    <t>zrušeno - špatné zadání</t>
  </si>
  <si>
    <t>Bio-Rad spol. s r.o.</t>
  </si>
  <si>
    <t>biovendor</t>
  </si>
  <si>
    <t xml:space="preserve">DůVOD zrušeno - neúplná nabídka ;  ; DALŠÍ POSTUP upravit zadání; ÚPRAVA  ; PŘEDPOKLAD  ; POZN: </t>
  </si>
  <si>
    <t>Dynex LabSolutions s.r.o.</t>
  </si>
  <si>
    <t>Siemens Healthcare s.r.o.</t>
  </si>
  <si>
    <t xml:space="preserve">DůVOD zrušeno - neúplné nabídky ;  ; DALŠÍ POSTUP upravit zadání; ÚPRAVA  ; PŘEDPOKLAD  ; POZN: </t>
  </si>
  <si>
    <t>lacomed</t>
  </si>
  <si>
    <t xml:space="preserve">DůVOD zrušeno - bez nabídky ;  ; DALŠÍ POSTUP opakovat; ÚPRAVA  ; PŘEDPOKLAD  ; POZN: </t>
  </si>
  <si>
    <t>Abbott Laboratories, s.r.o.</t>
  </si>
  <si>
    <t>Biovendor</t>
  </si>
  <si>
    <t>Biovendor - nepúplná nabídka - vyloučeni, VZ bude vypsána znovu</t>
  </si>
  <si>
    <t>eurorad</t>
  </si>
  <si>
    <t>GeneTiCA s.r.o.</t>
  </si>
  <si>
    <t>medista</t>
  </si>
  <si>
    <t>Biomedica ČS, s.r.o.</t>
  </si>
  <si>
    <t>ascomed</t>
  </si>
  <si>
    <t xml:space="preserve">DůVOD zrušeno -neuplná nabídka ;  ; DALŠÍ POSTUP upravit položky; ÚPRAVA  ; PŘEDPOKLAD  ; POZN: </t>
  </si>
  <si>
    <t>19.12.209</t>
  </si>
  <si>
    <t>TRIOS, spol. s r.o.</t>
  </si>
  <si>
    <t>DiaSorin Czech s.r.o.</t>
  </si>
  <si>
    <t>sigmal</t>
  </si>
  <si>
    <t>Becton Dickinson  Czechia, s.r.o.</t>
  </si>
  <si>
    <t>INTERSOL, spol. s r.o.</t>
  </si>
  <si>
    <t>JKTrading</t>
  </si>
  <si>
    <t>Dynex</t>
  </si>
  <si>
    <t>BioTech a.s.</t>
  </si>
  <si>
    <t>CEEMED s.r.o.</t>
  </si>
  <si>
    <t>LABOSERV s.r.o.</t>
  </si>
  <si>
    <t>Testline</t>
  </si>
  <si>
    <t>GALI spol. s r.o.</t>
  </si>
  <si>
    <t>zrušeno - oprava zadání</t>
  </si>
  <si>
    <t>Phadia, s.r.o.</t>
  </si>
  <si>
    <t>MEDISCO Praha, s.r.o.</t>
  </si>
  <si>
    <t>Huge diagnostics</t>
  </si>
  <si>
    <t xml:space="preserve">DůVOD zrušeno - bez nabídky ; kvůli nepřesným údajům zakázky (katalogová čísla a ceny)  ; DALŠÍ POSTUP opakovat; ÚPRAVA  ; PŘEDPOKLAD  ; POZN: </t>
  </si>
  <si>
    <t>Life Technologies Czech Republic s.r.o.</t>
  </si>
  <si>
    <t>Scintil</t>
  </si>
  <si>
    <t>Werfen Czech s.r.o.</t>
  </si>
  <si>
    <t>I.T.A. - Interact s.r.o.</t>
  </si>
  <si>
    <t>Genetica</t>
  </si>
  <si>
    <t>life diangnostic</t>
  </si>
  <si>
    <t>Carolina Biosystems, s.r.o.</t>
  </si>
  <si>
    <t>pragostem</t>
  </si>
  <si>
    <t xml:space="preserve">DůVOD zrušeno - nesplnění podmínek ;  ; DALŠÍ POSTUP opakovat; ÚPRAVA  ; PŘEDPOKLAD  ; POZN: </t>
  </si>
  <si>
    <t>HPST, s.r.o.</t>
  </si>
  <si>
    <t>BARIA  s.r.o.</t>
  </si>
  <si>
    <t>biotech</t>
  </si>
  <si>
    <t>Spinchem s.r.o.</t>
  </si>
  <si>
    <t>SMLN-2019-617-000519</t>
  </si>
  <si>
    <t>SMLN-2019-617-000520</t>
  </si>
  <si>
    <t>SMLN-2019-617-000628</t>
  </si>
  <si>
    <t>SMLN-2019-617-000523</t>
  </si>
  <si>
    <t>SMLN-2019-617-000524</t>
  </si>
  <si>
    <t>SMLN-2019-617-000525</t>
  </si>
  <si>
    <t>SMLN-2019-617-000653</t>
  </si>
  <si>
    <t>SMLN-2019-617-000654</t>
  </si>
  <si>
    <t>SMLN-2019-617-000655</t>
  </si>
  <si>
    <t>SMLN-2019-617-000656</t>
  </si>
  <si>
    <t>SMLN-2019-617-000657</t>
  </si>
  <si>
    <t>SMLN-2019-617-000658</t>
  </si>
  <si>
    <t>13.12. zrušeno</t>
  </si>
  <si>
    <t>SMLN-2019-617-000661</t>
  </si>
  <si>
    <t>SMLN-2019-617-000662</t>
  </si>
  <si>
    <t>SMLN-2019-617-000663</t>
  </si>
  <si>
    <t>SMLN-2019-617-000664</t>
  </si>
  <si>
    <t>SMLN-2019-617-000403</t>
  </si>
  <si>
    <t>SMLN-2019-617-000404</t>
  </si>
  <si>
    <t>SMLN-2019-617-000405</t>
  </si>
  <si>
    <t>SMLN-2019-617-000488</t>
  </si>
  <si>
    <t>SMLN-2019-617-000489</t>
  </si>
  <si>
    <t>SMLN-2019-617-000490</t>
  </si>
  <si>
    <t>SMLN-2019-617-000491</t>
  </si>
  <si>
    <t>24.9. zrušeno</t>
  </si>
  <si>
    <t>SMLN-2019-617-000468</t>
  </si>
  <si>
    <t>21.8. zrušeno</t>
  </si>
  <si>
    <t>SMLN-2019-617-000470</t>
  </si>
  <si>
    <t>SMLN-2019-617-000471</t>
  </si>
  <si>
    <t>SMLN-2019-617-000467</t>
  </si>
  <si>
    <t>SMLN-2019-617-000666</t>
  </si>
  <si>
    <t>SMLN-2019-617-000667</t>
  </si>
  <si>
    <t>18.12.zrušeno</t>
  </si>
  <si>
    <t>SMLN-2019-617-000668</t>
  </si>
  <si>
    <t>SMLN-2019-617-000669</t>
  </si>
  <si>
    <t>SMLN-2019-617-000670</t>
  </si>
  <si>
    <t>SMLN-2019-617-000361</t>
  </si>
  <si>
    <t>5.9. zrušeno</t>
  </si>
  <si>
    <t>SMLN-2019-617-000647</t>
  </si>
  <si>
    <t>SMLN-2019-617-000648</t>
  </si>
  <si>
    <t>SMLN-2019-617-000649</t>
  </si>
  <si>
    <t>SMLN-2019-617-000650</t>
  </si>
  <si>
    <t>SMLN-2019-617-000651</t>
  </si>
  <si>
    <t>SMLN-2019-617-000652</t>
  </si>
  <si>
    <t>18.12. zrušeno</t>
  </si>
  <si>
    <t>SMLN-2019-617-000392</t>
  </si>
  <si>
    <t>SMLN-2019-617-000393</t>
  </si>
  <si>
    <t>SMLN-2019-617-000394</t>
  </si>
  <si>
    <t>SMLN-2019-617-000412</t>
  </si>
  <si>
    <t>6.8. zrušeno</t>
  </si>
  <si>
    <t>SMLN-2019-617-000413</t>
  </si>
  <si>
    <t>SMLN-2019-617-000414</t>
  </si>
  <si>
    <t>SMLN-2019-617-000415</t>
  </si>
  <si>
    <t>SMLN-2019-617-000416</t>
  </si>
  <si>
    <t>SMLN-2019-617-000536</t>
  </si>
  <si>
    <t>12.8. zrušeno</t>
  </si>
  <si>
    <t>SMLN-2019-617-000537</t>
  </si>
  <si>
    <t>SMLN-2019-617-000538</t>
  </si>
  <si>
    <t>SMLN-2019-617-000539</t>
  </si>
  <si>
    <t>SMLN-2019-617-000540</t>
  </si>
  <si>
    <t>SMLN-2019-617-000541</t>
  </si>
  <si>
    <t>SMLN-2019-617-000542</t>
  </si>
  <si>
    <t>VZ-2019-000598</t>
  </si>
  <si>
    <t>Diagnostika HOK I. 2019</t>
  </si>
  <si>
    <t>Spotřební materiál pro  ARRAY</t>
  </si>
  <si>
    <t>Spotřební materiál pro cytogenetiku I.</t>
  </si>
  <si>
    <t>Spotřební materiál pro cytogenetiku II.</t>
  </si>
  <si>
    <t>Spotřební materiál pro cytogenetiku III.</t>
  </si>
  <si>
    <t>Spotřební materiál pro cytogenetiku IV.</t>
  </si>
  <si>
    <t>Spotřební materiál pro cytogenetiku V.</t>
  </si>
  <si>
    <t>VZ-2019-000599</t>
  </si>
  <si>
    <t>Diagnostika HOK II. 2019</t>
  </si>
  <si>
    <t xml:space="preserve">Spotřební materiál pro cytogenetiku </t>
  </si>
  <si>
    <t>Spotřební materiál pro krevní obrazy I.</t>
  </si>
  <si>
    <t>Spotřební materiál pro krevní obrazy II.</t>
  </si>
  <si>
    <t>Spotřební materiál pro krevní obrazy III.</t>
  </si>
  <si>
    <t>VZ-2019-000600</t>
  </si>
  <si>
    <t>Diagnostika HOK III. 2019</t>
  </si>
  <si>
    <t>Spotřební materiál pro molekulární biologii I.</t>
  </si>
  <si>
    <t>Spotřební materiál pro molekulární biologii II.</t>
  </si>
  <si>
    <t>Spotřební materiál pro molekulární biologii III.</t>
  </si>
  <si>
    <t>Spotřební materiál pro molekulární biologii IV.</t>
  </si>
  <si>
    <t>Spotřební materiál pro molekulární biologii V.</t>
  </si>
  <si>
    <t>Spotřební materiál pro molekulární biologii VI.</t>
  </si>
  <si>
    <t>Spotřební materiál pro průtokovou cytometrii I.</t>
  </si>
  <si>
    <t>Spotřební materiál pro průtokovou cytometrii II.</t>
  </si>
  <si>
    <t>VZ-2019-000601</t>
  </si>
  <si>
    <t>Diagnostika GENETIKA I. 2019</t>
  </si>
  <si>
    <t>Spotřební materiál pro genetiku  I.</t>
  </si>
  <si>
    <t>Spotřební materiál pro genetiku  II.</t>
  </si>
  <si>
    <t>Spotřební materiál pro genetiku  III.</t>
  </si>
  <si>
    <t>Spotřební materiál pro genetiku  IV.</t>
  </si>
  <si>
    <t>Spotřební materiál pro genetiku  V.</t>
  </si>
  <si>
    <t>Spotřební materiál pro genetiku  VI.</t>
  </si>
  <si>
    <t>Spotřební materiál pro genetiku  VII.</t>
  </si>
  <si>
    <t>Spotřební materiál pro genetiku  VIII.</t>
  </si>
  <si>
    <t>VZ-2019-000602</t>
  </si>
  <si>
    <t>Diagnostika EXP.MED a IVF I. 2019</t>
  </si>
  <si>
    <t>Spotřební materiál pro experimentální medicínu I.</t>
  </si>
  <si>
    <t>Spotřební materiál pro experimentální medicínu II.</t>
  </si>
  <si>
    <t>Spotřební materiál pro experimentální medicínu III.</t>
  </si>
  <si>
    <t>Spotřební materiál pro experimentální medicínu IV.</t>
  </si>
  <si>
    <t>Spotřební materiál pro experimentální medicínu V.</t>
  </si>
  <si>
    <t>Spotřební materiál pro experimentální medicínu VI.</t>
  </si>
  <si>
    <t>Spotřební materiál pro experimentální medicínu VII.</t>
  </si>
  <si>
    <t xml:space="preserve">Spotřební materiál pro IVF I. </t>
  </si>
  <si>
    <t xml:space="preserve">Spotřební materiál pro IVF II. </t>
  </si>
  <si>
    <t>Abbott</t>
  </si>
  <si>
    <t>žádná nabídka, bude vypsáno znovu, změny v ZD po dohodě s klinikou</t>
  </si>
  <si>
    <t>INTIMEX s.r.o.</t>
  </si>
  <si>
    <t>Pragostem</t>
  </si>
  <si>
    <t>Alogo</t>
  </si>
  <si>
    <t>Diagnostika biotech</t>
  </si>
  <si>
    <t xml:space="preserve">DůVOD zrušeno - bez nabídky ;  ; DALŠÍ POSTUP ; ÚPRAVA  ; PŘEDPOKLAD  ; POZN: </t>
  </si>
  <si>
    <t>DYNEX Technologies spol.s r.o.</t>
  </si>
  <si>
    <t>Diagnostika Eastpor</t>
  </si>
  <si>
    <t xml:space="preserve">DůVOD zrušeno - oprava zadání ;  ; DALŠÍ POSTUP opakovat; ÚPRAVA  ; PŘEDPOKLAD  ; POZN: </t>
  </si>
  <si>
    <t>Diagnostika Scintil</t>
  </si>
  <si>
    <t xml:space="preserve">Důvod zrušeno - nesplnění podmínek </t>
  </si>
  <si>
    <t>biogen</t>
  </si>
  <si>
    <t>intimex</t>
  </si>
  <si>
    <t xml:space="preserve">DůVOD zrušeno - neúplná nabídka ;  ; DALŠÍ POSTUP opakovat; ÚPRAVA  ; PŘEDPOKLAD  ; POZN: </t>
  </si>
  <si>
    <t>pentagen</t>
  </si>
  <si>
    <t>bude vypsáno znovu</t>
  </si>
  <si>
    <t>Intellmed</t>
  </si>
  <si>
    <t>KRD - obchodní společnost s.r.o.</t>
  </si>
  <si>
    <t>East Port Praha, s.r.o.</t>
  </si>
  <si>
    <t>PentaGen s.r.o.</t>
  </si>
  <si>
    <t>SMLN-2019-617-000560</t>
  </si>
  <si>
    <t>8.4.2020 bez plnění</t>
  </si>
  <si>
    <t>19.9. zrušeno</t>
  </si>
  <si>
    <t>SMLN-2019-617-000561</t>
  </si>
  <si>
    <t>SMLN-2019-617-000390</t>
  </si>
  <si>
    <t>SMLN-2019-617-000391</t>
  </si>
  <si>
    <t>SMLN-2019-617-000557</t>
  </si>
  <si>
    <t>16.9. zrušeno</t>
  </si>
  <si>
    <t>SMLN-2019-617-000558</t>
  </si>
  <si>
    <t>7.8.zrušeno</t>
  </si>
  <si>
    <t>3.10. zrušeno</t>
  </si>
  <si>
    <t>SMLN-2019-617-000559</t>
  </si>
  <si>
    <t>3.7.zrušeno</t>
  </si>
  <si>
    <t>SMLN-2019-617-000594</t>
  </si>
  <si>
    <t>SMLN-2019-617-000620</t>
  </si>
  <si>
    <t>SMLN-2019-617-000595</t>
  </si>
  <si>
    <t>1.8. zrušeno</t>
  </si>
  <si>
    <t>SMLN-2019-617-000596</t>
  </si>
  <si>
    <t>3.7. zrušeno</t>
  </si>
  <si>
    <t>SMLN-2019-617-000597</t>
  </si>
  <si>
    <t>SMLN-2019-617-000586</t>
  </si>
  <si>
    <t>SMLN-2019-617-000587</t>
  </si>
  <si>
    <t>SMLN-2019-617-000588</t>
  </si>
  <si>
    <t>SMLN-2019-617-000589</t>
  </si>
  <si>
    <t>SMLN-2019-617-000590</t>
  </si>
  <si>
    <t>SMLN-2019-617-000591</t>
  </si>
  <si>
    <t>SMLN-2019-617-000592</t>
  </si>
  <si>
    <t>VZ-2019-000643</t>
  </si>
  <si>
    <t>Inhibitory interleukinu I. 2019</t>
  </si>
  <si>
    <t>ANAKINRA</t>
  </si>
  <si>
    <t xml:space="preserve">SARILUMAB </t>
  </si>
  <si>
    <t xml:space="preserve">BRODALUMAB </t>
  </si>
  <si>
    <t>VZ-2019-000644</t>
  </si>
  <si>
    <t>Léčiva s obsahem karfilzomibu 2019</t>
  </si>
  <si>
    <t>VZ-2019-000645</t>
  </si>
  <si>
    <t xml:space="preserve">Inhibitory proteinkináz II. 2019 </t>
  </si>
  <si>
    <t xml:space="preserve">VANDETANIB </t>
  </si>
  <si>
    <t>AFATINIB</t>
  </si>
  <si>
    <t xml:space="preserve">BOSUTINIB </t>
  </si>
  <si>
    <t xml:space="preserve">KRIZOTINIB </t>
  </si>
  <si>
    <t xml:space="preserve">PONATINIB </t>
  </si>
  <si>
    <t xml:space="preserve">TRAMETINIB </t>
  </si>
  <si>
    <t>KABOZANTINIB  I.</t>
  </si>
  <si>
    <t>KABOZANTINIB  II.</t>
  </si>
  <si>
    <t>LENVATINIB</t>
  </si>
  <si>
    <t xml:space="preserve">ALEKTINIB </t>
  </si>
  <si>
    <t>Swedish Orphan Biovitrum s.r.o.</t>
  </si>
  <si>
    <t xml:space="preserve">VZ-2019-000798 nová VZ - DůVOD zrušeno - bez nabídky ; zrušeno - bez nabídky ; DALŠÍ POSTUP opakování zrušené; 23.7. předáno OZVZ; ÚPRAVA  ; PŘEDPOKLAD  ; POZN: </t>
  </si>
  <si>
    <t>sanofi-aventis, s.r.o.</t>
  </si>
  <si>
    <t xml:space="preserve">VZ-2019-000798 nová VZ, DůVOD zrušeno - bez nabídky ; zrušeno - bez nabídky ; DALŠÍ POSTUP opakování zrušené; 23.7. předáno OZVZ; ÚPRAVA  ; PŘEDPOKLAD  ; POZN: </t>
  </si>
  <si>
    <t>LEO Pharma s.r.o.</t>
  </si>
  <si>
    <t xml:space="preserve"> -2% Boehringer Ingelheim spol s r.o.</t>
  </si>
  <si>
    <t>DůVOD zrušeno - překročení ceny ; zrušeno - překročení ceny ; DALŠÍ POSTUP opakovat; ÚPRAVA  ; PŘEDPOKLAD 3.Q_19 ; POZN: padl patent</t>
  </si>
  <si>
    <t>PHARMOS, a.s.</t>
  </si>
  <si>
    <t xml:space="preserve"> Eisai R&amp;D Management Co., </t>
  </si>
  <si>
    <t xml:space="preserve">DůVOD zrušeno - bez nabídky ; zrušeno - bez nabídky ; DALŠÍ POSTUP opakovat; ÚPRAVA  ; PŘEDPOKLAD 3.Q_19 ; POZN: </t>
  </si>
  <si>
    <t>29.7. zrušeno</t>
  </si>
  <si>
    <t>SMLN-2019-617-000337</t>
  </si>
  <si>
    <t>SMLN-2019-617-000511</t>
  </si>
  <si>
    <t>19.8. zrušeno</t>
  </si>
  <si>
    <t>SMLN-2019-617-000512</t>
  </si>
  <si>
    <t>SMLN-2019-617-000513</t>
  </si>
  <si>
    <t>SMLN-2019-617-000514</t>
  </si>
  <si>
    <t>SMLN-2019-617-000515</t>
  </si>
  <si>
    <t>SMLN-2019-617-000516</t>
  </si>
  <si>
    <t>2019 bez plnění</t>
  </si>
  <si>
    <t>SMLN-2019-617-000517</t>
  </si>
  <si>
    <t>SMLN-2019-617-000518</t>
  </si>
  <si>
    <t>VZ-2019-000668</t>
  </si>
  <si>
    <t>Monoklonální protilátky 2019</t>
  </si>
  <si>
    <t>Cetuximab I.</t>
  </si>
  <si>
    <t>Cetuximab II.</t>
  </si>
  <si>
    <t>Bevacizumab</t>
  </si>
  <si>
    <t>Panitumumab</t>
  </si>
  <si>
    <t>Ramucirumab</t>
  </si>
  <si>
    <t>VZ-2019-000669</t>
  </si>
  <si>
    <t>Inhibitory proteinkináz I.  2019</t>
  </si>
  <si>
    <t>Nintedanib</t>
  </si>
  <si>
    <t>Imatinib pro indikaci CML</t>
  </si>
  <si>
    <t>Palbociklib</t>
  </si>
  <si>
    <t>Kobimetinib</t>
  </si>
  <si>
    <t>Merck sro- alliance h</t>
  </si>
  <si>
    <t>VZ-2019-000953 nová VZ, DůVOD zrušeno - bez nabídky ; VZ-2019-000953</t>
  </si>
  <si>
    <t>Merck spol. s r.o.</t>
  </si>
  <si>
    <t>Boehringer Ingelheim, spol. s r.o.</t>
  </si>
  <si>
    <t>VZ-2019-000954 nová VZ, DůVOD zrušeno - bez nabídky ; VZ-2019-000954</t>
  </si>
  <si>
    <t>16.8. zrušeno</t>
  </si>
  <si>
    <t>SMLN-2019-617-000350</t>
  </si>
  <si>
    <t>SMLN-2019-617-000351</t>
  </si>
  <si>
    <t>SMLN-2019-617-000352</t>
  </si>
  <si>
    <t>SMLN-2019-617-000353</t>
  </si>
  <si>
    <t>SMLN-2019-617-000495</t>
  </si>
  <si>
    <t>SMLN-2019-617-000496</t>
  </si>
  <si>
    <t>SMLN-2019-617-000497</t>
  </si>
  <si>
    <t>VZ-2019-000706</t>
  </si>
  <si>
    <t>Diagnostické soupravy pro imunohematologické vyšetření se zápůjčkou analyzátorů</t>
  </si>
  <si>
    <t>VZ-2019-000708</t>
  </si>
  <si>
    <t>MIDOSTAURIN 2019</t>
  </si>
  <si>
    <t>Midostaurin</t>
  </si>
  <si>
    <t>VZ-2019-000709</t>
  </si>
  <si>
    <t>N05CM18 Dexmedetomidin 2019</t>
  </si>
  <si>
    <t>Dexmedetomidin</t>
  </si>
  <si>
    <t>VZ-2019-000710</t>
  </si>
  <si>
    <t>Interferony 2019</t>
  </si>
  <si>
    <t>Interferon alfa-2b</t>
  </si>
  <si>
    <t>Interferon beta-1a I</t>
  </si>
  <si>
    <t>Interferon beta-1b</t>
  </si>
  <si>
    <t xml:space="preserve">Peginterferon alfa </t>
  </si>
  <si>
    <t>Peginterferon beta - 1a</t>
  </si>
  <si>
    <t>33661500-6</t>
  </si>
  <si>
    <t>SMLN-2019-617-000571</t>
  </si>
  <si>
    <t>SMLN-2019-617-000348</t>
  </si>
  <si>
    <t>SMLN-2019-617-000623</t>
  </si>
  <si>
    <t>SMLN-2019-617-000626</t>
  </si>
  <si>
    <t>SMLN-2019-617-000624</t>
  </si>
  <si>
    <t>SMLN-2019-617-000625</t>
  </si>
  <si>
    <t>VZ-2019-000729</t>
  </si>
  <si>
    <t>Jiná imunosupresiva 2019</t>
  </si>
  <si>
    <t xml:space="preserve">Methotrexát </t>
  </si>
  <si>
    <t>Metoject pen</t>
  </si>
  <si>
    <t>Pirfenidon</t>
  </si>
  <si>
    <t>Pomalidomid</t>
  </si>
  <si>
    <t>Lenalidomid</t>
  </si>
  <si>
    <t xml:space="preserve"> 33652300-8</t>
  </si>
  <si>
    <t>SMLN-2019-617-000498</t>
  </si>
  <si>
    <t>13.9. zrušeno</t>
  </si>
  <si>
    <t>SMLN-2019-617-000499</t>
  </si>
  <si>
    <t>SMLN-2019-617-000500</t>
  </si>
  <si>
    <t>SMLN-2019-617-000501</t>
  </si>
  <si>
    <t>VZ-2019-000798</t>
  </si>
  <si>
    <t>Inhibitory interleukinu I. 2019/2</t>
  </si>
  <si>
    <t>VZ-2019-000799</t>
  </si>
  <si>
    <t>Inhibitory proteinkináz IV. 2019</t>
  </si>
  <si>
    <t>Gefitinib</t>
  </si>
  <si>
    <t>PHARMOS a.s.</t>
  </si>
  <si>
    <t>6.12. zrušeno</t>
  </si>
  <si>
    <t>6.11. zrušeno</t>
  </si>
  <si>
    <t>VZ-2019-000819</t>
  </si>
  <si>
    <t>Blinatumomab - sdružený nákup 2019</t>
  </si>
  <si>
    <t>Blinatumomab</t>
  </si>
  <si>
    <t>VZ-2019-000824</t>
  </si>
  <si>
    <t>Antitrombotika 2019/2</t>
  </si>
  <si>
    <t>Sodná sůl treprostinilu</t>
  </si>
  <si>
    <t>VZ-2019-000825</t>
  </si>
  <si>
    <t>Antivirotika k léčbě infekce HCV 2019</t>
  </si>
  <si>
    <t xml:space="preserve">RIBAVIRIN </t>
  </si>
  <si>
    <t xml:space="preserve">SOFOSBUVIR A LEDIPASVIR </t>
  </si>
  <si>
    <t xml:space="preserve">SOFOSBUVIR A VELPATASVIR </t>
  </si>
  <si>
    <t xml:space="preserve">SOFOSBUVIR, VELPATASVIR A VOXILAPREVIR </t>
  </si>
  <si>
    <t xml:space="preserve">GLEKAPREVIR A PIBRENTASVIR </t>
  </si>
  <si>
    <t>VZ-2019-000826</t>
  </si>
  <si>
    <t>Alemtuzumab - sdružený nákup 2019</t>
  </si>
  <si>
    <t>Alemtuzumab</t>
  </si>
  <si>
    <t>PHOENIX lékárenský velkoobchod, s.r.o.</t>
  </si>
  <si>
    <t>12.11. zrušeno</t>
  </si>
  <si>
    <t>SMLN-2019-617-000644</t>
  </si>
  <si>
    <t>VZ-2019-000862</t>
  </si>
  <si>
    <t>Léčivý přípravek OCALIVA 2019</t>
  </si>
  <si>
    <t>Léčivý přípravek OCALIVA</t>
  </si>
  <si>
    <t>33610000-9</t>
  </si>
  <si>
    <t>SMLN-2019-617-000573</t>
  </si>
  <si>
    <t>VZ-2019-000881</t>
  </si>
  <si>
    <t>Teriflunomid 2019 - sdružený nákup</t>
  </si>
  <si>
    <t>TERIFLUNOMID</t>
  </si>
  <si>
    <t>VZ-2019-000883</t>
  </si>
  <si>
    <t>Léčivé přípravky s obsahem ivakaftoru 2019</t>
  </si>
  <si>
    <t>IVAKAFTOR</t>
  </si>
  <si>
    <t>VZ-2019-000884</t>
  </si>
  <si>
    <t>Jiná systémová hemostatika 2019</t>
  </si>
  <si>
    <t xml:space="preserve">ETAMSYLÁT </t>
  </si>
  <si>
    <t>ROMIPLOSTIM</t>
  </si>
  <si>
    <t xml:space="preserve">ELTROMBOPAG </t>
  </si>
  <si>
    <t xml:space="preserve">33621000-9 </t>
  </si>
  <si>
    <t>zrušeno - již zasmluvněno</t>
  </si>
  <si>
    <t>SMLN-2019-617-000627</t>
  </si>
  <si>
    <t>24.10.2019 zrušeno</t>
  </si>
  <si>
    <t>VZ-2019-000890</t>
  </si>
  <si>
    <t>Norepinefrin 2019</t>
  </si>
  <si>
    <t>Norepinefrin I.</t>
  </si>
  <si>
    <t>Norepinefrin I. Pro použití u dětských pacientů</t>
  </si>
  <si>
    <t>Norepinefrin II.</t>
  </si>
  <si>
    <t>Norepinefrin II. Pro použití u dětských pacientů</t>
  </si>
  <si>
    <t>SMLN-2019-617-000477</t>
  </si>
  <si>
    <t>SMLN-2019-617-000478</t>
  </si>
  <si>
    <t>SMLN-2019-617-000479</t>
  </si>
  <si>
    <t>SMLN-2019-617-000480</t>
  </si>
  <si>
    <t>VZ-2019-000928</t>
  </si>
  <si>
    <t>Léčivé přípravky s obsahem ambrisentanu 2019</t>
  </si>
  <si>
    <t>VZ-2019-000929</t>
  </si>
  <si>
    <t>Léčivé přípravky s obsahem abirateronu 2019</t>
  </si>
  <si>
    <t>Abirateron</t>
  </si>
  <si>
    <t>VZ-2019-000930</t>
  </si>
  <si>
    <t>Léčivé přípravky pro léčbu plicní arteriální hypertenze a podání při systémové sklerodermii  2019</t>
  </si>
  <si>
    <t>MACITENTAN</t>
  </si>
  <si>
    <t>EPOPROSTENOL</t>
  </si>
  <si>
    <t>SELEXIPAG</t>
  </si>
  <si>
    <t>VZ-2019-000931</t>
  </si>
  <si>
    <t>Opioidní analgetika (anodyna) 2019</t>
  </si>
  <si>
    <t>Dolforin</t>
  </si>
  <si>
    <t>Durogesic</t>
  </si>
  <si>
    <t>Fentalis</t>
  </si>
  <si>
    <t>Palexia Retard</t>
  </si>
  <si>
    <t>Transtec</t>
  </si>
  <si>
    <t>Oxycodon Lannacher</t>
  </si>
  <si>
    <t>Lunaldin</t>
  </si>
  <si>
    <t>VZ-2019-000942</t>
  </si>
  <si>
    <t>Jiná cytostatika II 2019</t>
  </si>
  <si>
    <t>THROMBOREDUCTIN 0,5 MG</t>
  </si>
  <si>
    <t>Anagrelid Stada</t>
  </si>
  <si>
    <t>Vismodegib</t>
  </si>
  <si>
    <t>Olaparib</t>
  </si>
  <si>
    <t>Hydroxykarbamid</t>
  </si>
  <si>
    <t>IXAZOMIB-CITRÁT</t>
  </si>
  <si>
    <t>VENETOKLAX</t>
  </si>
  <si>
    <t>VZ-2019-000943</t>
  </si>
  <si>
    <r>
      <t>Jiná cytostatika I 2019</t>
    </r>
    <r>
      <rPr>
        <b/>
        <sz val="11"/>
        <color theme="1"/>
        <rFont val="Calibri"/>
        <family val="2"/>
        <charset val="238"/>
        <scheme val="minor"/>
      </rPr>
      <t xml:space="preserve"> - VZ-2020-000008</t>
    </r>
  </si>
  <si>
    <t>Bortezomib</t>
  </si>
  <si>
    <t>Pegaspargasa</t>
  </si>
  <si>
    <t>Irinotekan</t>
  </si>
  <si>
    <t>Eribulin-mesylát</t>
  </si>
  <si>
    <t>Aflibercept</t>
  </si>
  <si>
    <t>Asparaginasa produkovaná Erwinia chrysanthemi</t>
  </si>
  <si>
    <t>Topotecan</t>
  </si>
  <si>
    <t>Oxid arsenitý</t>
  </si>
  <si>
    <t>VZ-2019-000944</t>
  </si>
  <si>
    <t>Jiná imunostimulancia 2019</t>
  </si>
  <si>
    <t>Bacillus Calmette-Guerin(BCG)</t>
  </si>
  <si>
    <t>Plerixafor</t>
  </si>
  <si>
    <t>LYOFILIZOVANÝ BAKTERIÁLNÍ LYZÁT OM 85 (LYSATUM BACTERIALE OM 85 CRYODESICCATUM)</t>
  </si>
  <si>
    <t>PRASEČÍ PŘENOSOVÝ FAKTOR</t>
  </si>
  <si>
    <t>SMĚS BAKTERIÁLNÍHO LYZÁTU</t>
  </si>
  <si>
    <t>VZ-2019-000945</t>
  </si>
  <si>
    <t>Inhibitory interleukinu II 2019</t>
  </si>
  <si>
    <t>Sekukinumab</t>
  </si>
  <si>
    <t>Ustekinumab</t>
  </si>
  <si>
    <t>Guselkumab</t>
  </si>
  <si>
    <t>Alliance Healtcare s.r.o.</t>
  </si>
  <si>
    <t xml:space="preserve">33652000-5   </t>
  </si>
  <si>
    <t>33652000-5  </t>
  </si>
  <si>
    <t>SMLN-2019-617-000621</t>
  </si>
  <si>
    <t>SMLN-2019-617-000622</t>
  </si>
  <si>
    <t>22.11. zrušení na podpis</t>
  </si>
  <si>
    <t>13.1.2020 zrušeno</t>
  </si>
  <si>
    <t>16.12. zrušeno</t>
  </si>
  <si>
    <t>SMLN-2019-617-000645</t>
  </si>
  <si>
    <t>SMLN-2019-617-000646</t>
  </si>
  <si>
    <t>VZ-2019-000953</t>
  </si>
  <si>
    <t>Cetuximab I. 2019</t>
  </si>
  <si>
    <t>Cetuximab</t>
  </si>
  <si>
    <t>VZ-2019-000954</t>
  </si>
  <si>
    <t xml:space="preserve">Kobimetinib fumarát 2019 </t>
  </si>
  <si>
    <t xml:space="preserve">33652000-5 </t>
  </si>
  <si>
    <t>SMLN-2019-617-000572</t>
  </si>
  <si>
    <t>SMLN-2019-617-000476</t>
  </si>
  <si>
    <t>VZ-2019-000964</t>
  </si>
  <si>
    <t>Jiná léčiva nervového systému 2019</t>
  </si>
  <si>
    <t>Fampridin</t>
  </si>
  <si>
    <t>Tetrabenazin</t>
  </si>
  <si>
    <t>Riluzol</t>
  </si>
  <si>
    <t>SMLN-2019-617-000481</t>
  </si>
  <si>
    <t>SMLN-2019-617-000482</t>
  </si>
  <si>
    <t>SMLN-2019-617-000483</t>
  </si>
  <si>
    <t>VZ-2019-000997</t>
  </si>
  <si>
    <t>Stanovení specifických IgE protilátek se zápůjčkou analyzátoru</t>
  </si>
  <si>
    <t>VZ-2020-000055</t>
  </si>
  <si>
    <t>VZ-2019-001028</t>
  </si>
  <si>
    <t>Léčivé přípravky z ATC L04AA - selektivní imunosupresiva</t>
  </si>
  <si>
    <t>Thymoglobuline</t>
  </si>
  <si>
    <t>Tofacitinib-citrát</t>
  </si>
  <si>
    <t>Barcitinib</t>
  </si>
  <si>
    <t>Kladribin</t>
  </si>
  <si>
    <t>Leflunopharm</t>
  </si>
  <si>
    <t>VZ-2019-001030</t>
  </si>
  <si>
    <t>Levodopa a inhibitor dekarboxylázy</t>
  </si>
  <si>
    <t>Duodopa</t>
  </si>
  <si>
    <t>Isicom</t>
  </si>
  <si>
    <t>Madopar</t>
  </si>
  <si>
    <t>Nakom Mite</t>
  </si>
  <si>
    <t xml:space="preserve">Nakom  </t>
  </si>
  <si>
    <t>33661400-5</t>
  </si>
  <si>
    <t>3.1.2020 zrušeno</t>
  </si>
  <si>
    <t>VZ-2019-001132</t>
  </si>
  <si>
    <t>Monoklonální protilátky  II. 2019</t>
  </si>
  <si>
    <t xml:space="preserve">TRASTUZUMAB EMTANSIN </t>
  </si>
  <si>
    <t>VZ-2019-001133</t>
  </si>
  <si>
    <t>Léčivé přípravky z ATC N04BC - Agonisté dopaminu 2019</t>
  </si>
  <si>
    <t>REQUIP MODUTAB</t>
  </si>
  <si>
    <t>OPRYMEA</t>
  </si>
  <si>
    <t>GLEPARK</t>
  </si>
  <si>
    <t>DACEPTON</t>
  </si>
  <si>
    <t>NEUPRO</t>
  </si>
  <si>
    <t>VZ-2019-001134</t>
  </si>
  <si>
    <t>Inhibitory proteinkináz III. 2019</t>
  </si>
  <si>
    <t>EVEROLIMUS</t>
  </si>
  <si>
    <t>PAZOPANIB</t>
  </si>
  <si>
    <t xml:space="preserve">AFATINIB </t>
  </si>
  <si>
    <t xml:space="preserve">VEMURAFENIB </t>
  </si>
  <si>
    <t xml:space="preserve">AXITINIB </t>
  </si>
  <si>
    <t xml:space="preserve">RUXOLITINIB </t>
  </si>
  <si>
    <t>VZ-2019-001198</t>
  </si>
  <si>
    <t>Imunochemická vyšetření s výpůjčkou analyzátoru</t>
  </si>
  <si>
    <t>33694000-1; 38434000-6</t>
  </si>
  <si>
    <t>VZ-2019-001244</t>
  </si>
  <si>
    <t xml:space="preserve">Léčiva s obsahem omalizumabu 2019 - sdružený nákup </t>
  </si>
  <si>
    <r>
      <t xml:space="preserve">Omalizumab - </t>
    </r>
    <r>
      <rPr>
        <b/>
        <sz val="11"/>
        <color theme="1"/>
        <rFont val="Calibri"/>
        <family val="2"/>
        <charset val="238"/>
        <scheme val="minor"/>
      </rPr>
      <t>VZ-2020-000006</t>
    </r>
  </si>
  <si>
    <t>VZ-2019-001245</t>
  </si>
  <si>
    <t xml:space="preserve">Léčiva s obsahem idelalisibu 2019 - sdružený nákup </t>
  </si>
  <si>
    <r>
      <t xml:space="preserve">Idelalisib - </t>
    </r>
    <r>
      <rPr>
        <b/>
        <sz val="11"/>
        <color theme="1"/>
        <rFont val="Calibri"/>
        <family val="2"/>
        <charset val="238"/>
        <scheme val="minor"/>
      </rPr>
      <t>VZ-2020-000005</t>
    </r>
  </si>
  <si>
    <t>VZ-2019-001246</t>
  </si>
  <si>
    <t>Léčivé přípravky z ATC H01A - Hormony předního laloku hypofýzy a analoga</t>
  </si>
  <si>
    <r>
      <t xml:space="preserve">Thyrotropin alfa - </t>
    </r>
    <r>
      <rPr>
        <b/>
        <sz val="11"/>
        <color theme="1"/>
        <rFont val="Calibri"/>
        <family val="2"/>
        <charset val="238"/>
        <scheme val="minor"/>
      </rPr>
      <t>VZ-2020-000007</t>
    </r>
  </si>
  <si>
    <r>
      <t xml:space="preserve">Pegvisomant - </t>
    </r>
    <r>
      <rPr>
        <b/>
        <sz val="11"/>
        <color theme="1"/>
        <rFont val="Calibri"/>
        <family val="2"/>
        <charset val="238"/>
        <scheme val="minor"/>
      </rPr>
      <t>VZ-2020-000007</t>
    </r>
  </si>
  <si>
    <t>33673000-8</t>
  </si>
  <si>
    <t>VZ-2019-001262</t>
  </si>
  <si>
    <t>Inhibitory proteinkináz V. 2019</t>
  </si>
  <si>
    <t xml:space="preserve">REGORAFENIB </t>
  </si>
  <si>
    <t xml:space="preserve">DABRAFENIB </t>
  </si>
  <si>
    <t xml:space="preserve">IBRUTINIB </t>
  </si>
  <si>
    <t>RIBOCIKLIB-SUKCINÁT</t>
  </si>
  <si>
    <t xml:space="preserve">OSIMERTINIB </t>
  </si>
  <si>
    <t>VZ-2019-001267</t>
  </si>
  <si>
    <t>Hepariny 2019</t>
  </si>
  <si>
    <t>HEPARIN</t>
  </si>
  <si>
    <t xml:space="preserve">ENOXAPARIN </t>
  </si>
  <si>
    <t>NADROPARIN</t>
  </si>
  <si>
    <t xml:space="preserve">SULODEXID </t>
  </si>
  <si>
    <t>ANTITHROMBIN III</t>
  </si>
  <si>
    <t>VZ-2019-001288</t>
  </si>
  <si>
    <t>Inhibitory proteinkináz VI. 2019</t>
  </si>
  <si>
    <t>ERLOTINIB-HYDROCHLORID</t>
  </si>
  <si>
    <t>SUNITINIB-MALÁT</t>
  </si>
  <si>
    <t>SORAFENIB-TOSILÁT</t>
  </si>
  <si>
    <t>MONOHYDRÁT DASATINIBU</t>
  </si>
  <si>
    <t>MONOHYDRÁT LAPATINIB-DITOSILÁTU</t>
  </si>
  <si>
    <t>TEMSIROLIMUS</t>
  </si>
  <si>
    <t>1.1.-23.2.2022</t>
  </si>
  <si>
    <t>Dodatek</t>
  </si>
  <si>
    <t>SMLN-2020-617-000055</t>
  </si>
  <si>
    <t>1.1.-1.3.2022</t>
  </si>
  <si>
    <t>Abbot Rapid Diagnostics s.r.o.</t>
  </si>
  <si>
    <t>BioVendor - Laboratorní medicína a.s.</t>
  </si>
  <si>
    <t>OXOID CZ s.r.o.</t>
  </si>
  <si>
    <t>VIDIA spol. s r.o.</t>
  </si>
  <si>
    <t>zrušeno - jediný účastník vyloučen</t>
  </si>
  <si>
    <t>1.1.-23.1.2022</t>
  </si>
  <si>
    <t>1.1.-5.1.2022</t>
  </si>
  <si>
    <t>SMLN-2020-617-000018</t>
  </si>
  <si>
    <t>SMLN-2020-617-000019</t>
  </si>
  <si>
    <t>SMLN-2020-617-000020</t>
  </si>
  <si>
    <t>SMLN-2020-617-000021</t>
  </si>
  <si>
    <t>SMLN-2020-617-000022</t>
  </si>
  <si>
    <t>SMLN-2020-617-000023</t>
  </si>
  <si>
    <t>SMLN-2020-617-000024</t>
  </si>
  <si>
    <t>SMLN-2020-617-000025</t>
  </si>
  <si>
    <t>SMLN-2020-617-000026</t>
  </si>
  <si>
    <t>SMLN-2020-617-000027</t>
  </si>
  <si>
    <t>SMLN-2020-617-000028</t>
  </si>
  <si>
    <t>SMLN-2020-617-000029</t>
  </si>
  <si>
    <t>SMLN-2020-617-000030</t>
  </si>
  <si>
    <t>14.2. zrušeno</t>
  </si>
  <si>
    <t>zrušeno - neposkytnutí součinnosti k uzavření smlouvy - jedinný účastník</t>
  </si>
  <si>
    <t>SMLN-2020-617-000035
SMLN-2020-616-000003</t>
  </si>
  <si>
    <t>1.1.-10.3.2026</t>
  </si>
  <si>
    <t>1.1.-9.2.2022</t>
  </si>
  <si>
    <t>10.2.2020 vyloučení MERCK</t>
  </si>
  <si>
    <t>sanofi - aventis, s.r.o.</t>
  </si>
  <si>
    <t>SMLN-2020-617-000043</t>
  </si>
  <si>
    <t>1.1.-19.3.2022</t>
  </si>
  <si>
    <t>SMLN-2020-617-000044</t>
  </si>
  <si>
    <t>SMLN-2020-617-000077</t>
  </si>
  <si>
    <t>11.3..2024</t>
  </si>
  <si>
    <t>1.1.-11.3.2024</t>
  </si>
  <si>
    <t>30.3.2020 zrušeno</t>
  </si>
  <si>
    <t>1.1.-30.1.2022</t>
  </si>
  <si>
    <t>SMLN-2020-617-000123</t>
  </si>
  <si>
    <t>1.1.-13.5.2023</t>
  </si>
  <si>
    <t>1.1.-8.1.2022</t>
  </si>
  <si>
    <t>SMLN-2020-617-000086</t>
  </si>
  <si>
    <t>zrušeno - jedinný účastník vyloučen</t>
  </si>
  <si>
    <t>nová VZ-2020-000814</t>
  </si>
  <si>
    <t>28.2. zrušení</t>
  </si>
  <si>
    <t>1.1.-18.2022</t>
  </si>
  <si>
    <t>AbbVie s.r.o.</t>
  </si>
  <si>
    <t>1.1.-.13.1.2022</t>
  </si>
  <si>
    <t>SMLN-2020-617-000006</t>
  </si>
  <si>
    <t>SMLN-2020-617-000010</t>
  </si>
  <si>
    <t>1.1.-27.2.2022</t>
  </si>
  <si>
    <t>SMLN-2020-617-000011</t>
  </si>
  <si>
    <t>dodatek</t>
  </si>
  <si>
    <t>SMLN-2020-617-000012</t>
  </si>
  <si>
    <t>1.1.-19.5.2022</t>
  </si>
  <si>
    <t>SMLN-2020-617-000013</t>
  </si>
  <si>
    <t>SMLN-2020-617-000014</t>
  </si>
  <si>
    <t>SMLN-2020-617-000015</t>
  </si>
  <si>
    <t>SMLN-2020-617-000101</t>
  </si>
  <si>
    <t>SMLN-2020-617-000102</t>
  </si>
  <si>
    <t>1.1.-.26.4.2022</t>
  </si>
  <si>
    <t>SMLN-2020-617-000103</t>
  </si>
  <si>
    <t>SMLN-2020-617-000104</t>
  </si>
  <si>
    <t>SMLN-2020-617-000105</t>
  </si>
  <si>
    <t>SMLN-2020-617-000106</t>
  </si>
  <si>
    <t>SMLN-2020-617-000107</t>
  </si>
  <si>
    <t>SMLN-2020-617-000056</t>
  </si>
  <si>
    <t>1.1.-17.3.2022</t>
  </si>
  <si>
    <t>SMLN-2020-617-000057</t>
  </si>
  <si>
    <t>SMLN-2020-617-000058</t>
  </si>
  <si>
    <t>SMLN-2020-617-000039</t>
  </si>
  <si>
    <t>1.1.-3.5.2022</t>
  </si>
  <si>
    <t>SMLN-2020-617-000040</t>
  </si>
  <si>
    <t>1.1.-22.4.2022</t>
  </si>
  <si>
    <t>SMLN-2020-617-000041</t>
  </si>
  <si>
    <t>SMLN-2020-617-000007</t>
  </si>
  <si>
    <t>SMLN-2020-617-000008</t>
  </si>
  <si>
    <t>SMLN-2020-617-000009</t>
  </si>
  <si>
    <t>Boehringer Ingelheim spol. s r.o.</t>
  </si>
  <si>
    <t>SMLN-2020-617-000092</t>
  </si>
  <si>
    <t>1.1.-.16.4.2022</t>
  </si>
  <si>
    <t>SMLN-2020-617-000083</t>
  </si>
  <si>
    <t>31.7.2020 doručena výpověď</t>
  </si>
  <si>
    <t>18.2.2020 zrušeno</t>
  </si>
  <si>
    <t>SMLN-2020-617-000084</t>
  </si>
  <si>
    <t>1.1.-30.3.2022</t>
  </si>
  <si>
    <t>SMLN-2020-617-000085</t>
  </si>
  <si>
    <t>SMLN-2020-617-000130</t>
  </si>
  <si>
    <t>1.1. - 13.5.2022</t>
  </si>
  <si>
    <t>SMLN-2020-617-000131</t>
  </si>
  <si>
    <t>SMLN-2020-617-000132</t>
  </si>
  <si>
    <t>1.1.-7.6.2022</t>
  </si>
  <si>
    <t>SMLN-2020-617-000133</t>
  </si>
  <si>
    <t>SMLN-2020-617-000134</t>
  </si>
  <si>
    <t>SMLN-2020-617-000135</t>
  </si>
  <si>
    <t>SMLN-2020-617-000091
SMLN-2020-616-000012</t>
  </si>
  <si>
    <t>1.1.-20.4.2026</t>
  </si>
  <si>
    <t>nová VZ-2020-000309</t>
  </si>
  <si>
    <t>SMLN-2020-617-000078</t>
  </si>
  <si>
    <t>10.2. zrušeno</t>
  </si>
  <si>
    <t>SMLN-2020-617-000079</t>
  </si>
  <si>
    <t>SMLN-2020-617-000080</t>
  </si>
  <si>
    <t>SMLN-2020-617-000081</t>
  </si>
  <si>
    <t>nová VZ-2020-000453</t>
  </si>
  <si>
    <t>SMLN-2020-617-000153</t>
  </si>
  <si>
    <t>1.1.-30.5.2022</t>
  </si>
  <si>
    <t>SMLN-2020-617-000154</t>
  </si>
  <si>
    <t>SMLN-2020-617-000155</t>
  </si>
  <si>
    <t>17.3.2020 zrušeno</t>
  </si>
  <si>
    <t>SMLN-2020-617-000125</t>
  </si>
  <si>
    <t>SMLN-2020-617-000126</t>
  </si>
  <si>
    <t>SMLN-2020-617-000127</t>
  </si>
  <si>
    <t>SMLN-2020-617-000128</t>
  </si>
  <si>
    <t>SMLN-2020-617-000129</t>
  </si>
  <si>
    <t>VZ-2020-000005</t>
  </si>
  <si>
    <t>Léčiva s obsahem idelalisibu 2019 - sdružený nákup</t>
  </si>
  <si>
    <t>Idelalisib</t>
  </si>
  <si>
    <t>VZ-2020-000006</t>
  </si>
  <si>
    <t>Léčiva s obsahem omalizumabu 2019 - sdružený nákup</t>
  </si>
  <si>
    <t>Omalizumab</t>
  </si>
  <si>
    <t>VZ-2020-000007</t>
  </si>
  <si>
    <t>Thyrotropin alfa</t>
  </si>
  <si>
    <t>Pegvisomant</t>
  </si>
  <si>
    <t>VZ-2020-000008</t>
  </si>
  <si>
    <t>Jiná cytostatika I 2019</t>
  </si>
  <si>
    <t>nová VZ-2020-000476</t>
  </si>
  <si>
    <t>17.4.2020 zrušeno</t>
  </si>
  <si>
    <t>SMLN-2020-617-000124</t>
  </si>
  <si>
    <t>SMLN-2020-617-000136</t>
  </si>
  <si>
    <t>1.1.-13.5.2022</t>
  </si>
  <si>
    <t>SMLN-2020-617-000137</t>
  </si>
  <si>
    <t>SMLN-2020-617-000206</t>
  </si>
  <si>
    <t>1.1.-30.6.2022</t>
  </si>
  <si>
    <t>6.5. 2020 zrušeno</t>
  </si>
  <si>
    <t>SMLN-2020-617-000207</t>
  </si>
  <si>
    <t>SMLN-2020-617-000208</t>
  </si>
  <si>
    <t>1.1.-20.7.2022</t>
  </si>
  <si>
    <t>SMLN-2020-617-000209</t>
  </si>
  <si>
    <t>1.1.-6.7.2022</t>
  </si>
  <si>
    <t>SMLN-2020-617-000210</t>
  </si>
  <si>
    <t>VZ-2020-000020</t>
  </si>
  <si>
    <t>Dodávky reagencií a spotřebního materiálu pro rutinní biochemická a imunochemická stanovení s výpůjčkou analytického systému</t>
  </si>
  <si>
    <t>SMLN-2020-617-000096 
SMLN-2020-616-000014</t>
  </si>
  <si>
    <t>VZ-2020-000091</t>
  </si>
  <si>
    <t xml:space="preserve">Diagnostika pro Real-Time PCR Termocykler </t>
  </si>
  <si>
    <t>SMLN-2020-617-000122</t>
  </si>
  <si>
    <t>1.1.-26.4.2023</t>
  </si>
  <si>
    <t>VZ-2020-000116</t>
  </si>
  <si>
    <t>Monoklonální protilátky 2020 I.</t>
  </si>
  <si>
    <t xml:space="preserve">IPILIMUMAB </t>
  </si>
  <si>
    <t>BRENTUXIMAB VEDOTIN</t>
  </si>
  <si>
    <t xml:space="preserve">PERTUZUMAB </t>
  </si>
  <si>
    <t xml:space="preserve">OBINUTUZUMAB </t>
  </si>
  <si>
    <t>VZ-2020-000117</t>
  </si>
  <si>
    <t>Monoklonální protilátky 2020 II.</t>
  </si>
  <si>
    <t xml:space="preserve">PEMBROLIZUMAB </t>
  </si>
  <si>
    <t xml:space="preserve">ELOTUZUMAB </t>
  </si>
  <si>
    <t xml:space="preserve">DARATUMUMAB </t>
  </si>
  <si>
    <t xml:space="preserve">ATEZOLIZUMAB </t>
  </si>
  <si>
    <t>Bristol-Myers Squibb spol. s r.o.</t>
  </si>
  <si>
    <t>nová VZ-2020-000569</t>
  </si>
  <si>
    <t>SMLN-2020-617-000181</t>
  </si>
  <si>
    <t>SMLN-2020-617-000182</t>
  </si>
  <si>
    <t>SMLN-2020-617-000183</t>
  </si>
  <si>
    <t>SMLN-2020-617-000184</t>
  </si>
  <si>
    <t>SMLN-2020-617-000164</t>
  </si>
  <si>
    <t>1.1.-24.5.2022</t>
  </si>
  <si>
    <t>SMLN-2020-617-000165</t>
  </si>
  <si>
    <t>VZ-2020-000165</t>
  </si>
  <si>
    <t>Jiná imunosupresiva 2020</t>
  </si>
  <si>
    <t>IMURAN</t>
  </si>
  <si>
    <t xml:space="preserve">THALIDOMID </t>
  </si>
  <si>
    <t>METOJECT PEN</t>
  </si>
  <si>
    <t>VZ-2020-000166</t>
  </si>
  <si>
    <t>Selektivní imunosupresiva  2020</t>
  </si>
  <si>
    <t>MYCOPHENOLAT MOFETIL SANDOZ</t>
  </si>
  <si>
    <t xml:space="preserve">SIROLIMUS </t>
  </si>
  <si>
    <t xml:space="preserve">NATALIZUMAB </t>
  </si>
  <si>
    <t xml:space="preserve">BELIMUMAB </t>
  </si>
  <si>
    <t xml:space="preserve">FINGOLIMOD </t>
  </si>
  <si>
    <t xml:space="preserve">BARICITINIB </t>
  </si>
  <si>
    <t xml:space="preserve">KLADRIBIN </t>
  </si>
  <si>
    <t>ELI LILLY ČR, s.r.o.</t>
  </si>
  <si>
    <t>SMLN-2020-617-000242</t>
  </si>
  <si>
    <t>1.1.-5.8.2023</t>
  </si>
  <si>
    <t>účinnost smlouvy od 6.8.2020</t>
  </si>
  <si>
    <t>21.5. zrušeno</t>
  </si>
  <si>
    <t>SMLN-2020-617-000243</t>
  </si>
  <si>
    <t>1.1.-19.7.2023</t>
  </si>
  <si>
    <t>SMLN-2020-617-000244</t>
  </si>
  <si>
    <t>1.1.-23.7.2023</t>
  </si>
  <si>
    <t>2.8.2022 výpověď</t>
  </si>
  <si>
    <t>SMLN-2020-617-000245</t>
  </si>
  <si>
    <t>SMLN-2020-617-000246</t>
  </si>
  <si>
    <t>SMLN-2020-617-000247</t>
  </si>
  <si>
    <t>SMLN-2020-617-000248</t>
  </si>
  <si>
    <t>SMLN-2020-617-000249</t>
  </si>
  <si>
    <t>1.1.-27.7.2023</t>
  </si>
  <si>
    <t>SMLN-2020-617-000250</t>
  </si>
  <si>
    <t>VZ-2020-000216</t>
  </si>
  <si>
    <t>Izolace DNA</t>
  </si>
  <si>
    <t>Izolace DNA/RNA z peletů leukocytů a izolace cf DNA ze vzorků plazmy</t>
  </si>
  <si>
    <t>Izolace humánní DNA ze vzorků plné krve</t>
  </si>
  <si>
    <t>26.6.2020 zrušeno</t>
  </si>
  <si>
    <t>27.5.2020 zrušeno</t>
  </si>
  <si>
    <t>VZ-2020-000305</t>
  </si>
  <si>
    <t>Kombinace koagulačních faktorů I. 2020</t>
  </si>
  <si>
    <t>Immunate stim plus</t>
  </si>
  <si>
    <t>Fanhdi</t>
  </si>
  <si>
    <t>Wilate</t>
  </si>
  <si>
    <t>VZ-2020-000306</t>
  </si>
  <si>
    <t>Kombinace koagulačních faktorů II. 2020</t>
  </si>
  <si>
    <t>Faktor VII Baxalta</t>
  </si>
  <si>
    <t>Immunine</t>
  </si>
  <si>
    <t>Octanine F</t>
  </si>
  <si>
    <t>Feiba NF</t>
  </si>
  <si>
    <t>Ocplex</t>
  </si>
  <si>
    <t>VZ-2020-000309</t>
  </si>
  <si>
    <t>Léčivé přípravky z ATC L04AC a L01XE 2020</t>
  </si>
  <si>
    <t>BASILIXIMAB</t>
  </si>
  <si>
    <t xml:space="preserve">ERLOTINIB-HYDROCHLORID </t>
  </si>
  <si>
    <t>DABRAFENIB-MESILÁT</t>
  </si>
  <si>
    <t>LENVATINIB-MESILÁT</t>
  </si>
  <si>
    <t>VZ-2020-000310</t>
  </si>
  <si>
    <t>Inhibitory tumor nekrotizujícího faktoru 2020</t>
  </si>
  <si>
    <t>ENBREL</t>
  </si>
  <si>
    <t xml:space="preserve">CERTOLIZUMAB PEGOL </t>
  </si>
  <si>
    <t xml:space="preserve">GOLIMUMAB </t>
  </si>
  <si>
    <t>INFLIXIMAB pro léčbu dospělých pacientů</t>
  </si>
  <si>
    <t>VZ-2020-000312</t>
  </si>
  <si>
    <t>Jiná léčiva respiračního systému z ATC R07AX 2020</t>
  </si>
  <si>
    <t xml:space="preserve">IVAKAFTOR A TEZAKAFTOR </t>
  </si>
  <si>
    <t xml:space="preserve">IVAKAFTOR </t>
  </si>
  <si>
    <t xml:space="preserve">IVAKAFTOR A LUMAKAFTOR </t>
  </si>
  <si>
    <t>Takeda Pharmaceuticals CR s.r.o.</t>
  </si>
  <si>
    <t>Grifols s.r.o.</t>
  </si>
  <si>
    <t>Movianto Česká republika s.r.o.</t>
  </si>
  <si>
    <t>Vertex Pharmaceuticals (Ireland) Limited</t>
  </si>
  <si>
    <t>SMLN-2020-617-000251</t>
  </si>
  <si>
    <t>1.1.-20.7.2023</t>
  </si>
  <si>
    <t>SMLN-2020-617-000252</t>
  </si>
  <si>
    <t>SMLN-2020-617-000253</t>
  </si>
  <si>
    <t>SMLN-2020-617-000354</t>
  </si>
  <si>
    <t>1.1.-28.9.2023</t>
  </si>
  <si>
    <t>SMLN-2020-617-000355</t>
  </si>
  <si>
    <t>SMLN-2020-617-000356</t>
  </si>
  <si>
    <t>1.1.-21.9.2023</t>
  </si>
  <si>
    <t>SMLN-2020-617-000357</t>
  </si>
  <si>
    <t>3.7.2020 zrušeno</t>
  </si>
  <si>
    <t>na 3 roky</t>
  </si>
  <si>
    <t>SMLN-2020-617-000254</t>
  </si>
  <si>
    <t>SMLN-2020-617-000255</t>
  </si>
  <si>
    <t>SMLN-2020-617-000256</t>
  </si>
  <si>
    <t>SMLN-2020-617-000257</t>
  </si>
  <si>
    <t>SMLN-2020-617-000258</t>
  </si>
  <si>
    <t>SMLN-2020-617-000259</t>
  </si>
  <si>
    <t>SMLN-2020-617-000333</t>
  </si>
  <si>
    <t>1.1.-10.9.2023</t>
  </si>
  <si>
    <t>SMLN-2020-617-000334</t>
  </si>
  <si>
    <t>SMLN-2020-617-000335</t>
  </si>
  <si>
    <t>12.8.2020 zrušeno</t>
  </si>
  <si>
    <t>SMLN-2020-617-000260</t>
  </si>
  <si>
    <t>1.1.-.13.8.2024</t>
  </si>
  <si>
    <t>16.6. zrušeno</t>
  </si>
  <si>
    <t>SMLN-2020-617-000261</t>
  </si>
  <si>
    <t>VZ-2020-000453</t>
  </si>
  <si>
    <t>Antikoagulancia 2020</t>
  </si>
  <si>
    <t>APIXABAN</t>
  </si>
  <si>
    <t>RIVAROXABAN</t>
  </si>
  <si>
    <t>DABIGATRAN-ETEXILÁT</t>
  </si>
  <si>
    <t>VZ-2020-000454</t>
  </si>
  <si>
    <t>LP z ATC B02B - Jiná hemostatika 2020</t>
  </si>
  <si>
    <t>HAEMOCOMPLETTAN P</t>
  </si>
  <si>
    <t>KANAVIT</t>
  </si>
  <si>
    <t>HEMLIBRA</t>
  </si>
  <si>
    <t>NOVOSEVEN</t>
  </si>
  <si>
    <t>REFACTO AF</t>
  </si>
  <si>
    <t>bude se opakovat</t>
  </si>
  <si>
    <t>zrušeno  bez nabídky</t>
  </si>
  <si>
    <t>CSL Behring s.r.o.</t>
  </si>
  <si>
    <t>19.8.2020 zrušeno</t>
  </si>
  <si>
    <t>SMLN-2020-617-000456</t>
  </si>
  <si>
    <t>1.1.-3.11.2023</t>
  </si>
  <si>
    <t>SMLN-2020-617-000457</t>
  </si>
  <si>
    <t>1.1.-12.11.2023</t>
  </si>
  <si>
    <t>SMLN-2020-617-000458</t>
  </si>
  <si>
    <t>SMLN-2020-617-000276</t>
  </si>
  <si>
    <t>1.1.-26.8.2023</t>
  </si>
  <si>
    <t>SMLN-2020-617-000277</t>
  </si>
  <si>
    <t>1.1.-16.8.2023</t>
  </si>
  <si>
    <t>SMLN-2020-617-000278</t>
  </si>
  <si>
    <t>1.1.-.13.8.2023</t>
  </si>
  <si>
    <t>SMLN-2020-617-000279</t>
  </si>
  <si>
    <t>1.1.-11.8.2023</t>
  </si>
  <si>
    <t>VZ-2020-000476</t>
  </si>
  <si>
    <t>Léčiva s obsahem idelalisibu II. 2020 - sdružený nákup</t>
  </si>
  <si>
    <t>VZ-2020-000477</t>
  </si>
  <si>
    <t>Léčiva s obsahem karfilzomibu 2020 - sdružený nákup</t>
  </si>
  <si>
    <t>SMLN-2020-617-000391</t>
  </si>
  <si>
    <t>1.1.-15.10.2024</t>
  </si>
  <si>
    <t>SMLN-2020-617-000318</t>
  </si>
  <si>
    <t>VZ-2020-000568</t>
  </si>
  <si>
    <t>LP z ATC L03AA 2020</t>
  </si>
  <si>
    <t>LP s obsahem pegfilgrastimu nebo lipegfilgrastimu v monoterapii s vykazovacím limitem A</t>
  </si>
  <si>
    <t>LP s obsahem pegfilgrastimu nebo lipegfilgrastimu v monoterapii bez vykazovacího limitu A</t>
  </si>
  <si>
    <t>Zarzio</t>
  </si>
  <si>
    <t>VZ-2020-000569</t>
  </si>
  <si>
    <t>Jiná cytostatika II. 2020</t>
  </si>
  <si>
    <t xml:space="preserve">PEGASPARGASA </t>
  </si>
  <si>
    <t>ELOTUZUMAB</t>
  </si>
  <si>
    <t>VZ-2020-000570</t>
  </si>
  <si>
    <t>Faktor VIII 2020 I.</t>
  </si>
  <si>
    <t>Rekombinantní přípravky na prevenci a léčbu krvácení u hemofilie A, dále u nemocných hemofilií A s inhibitorem proti FVIII (titr do 5 BU) 3. a vyšší generace</t>
  </si>
  <si>
    <t>Hemofilie A-Koagulační faktor VIII - rekombinantní s delším biologickým poločasem- pro pacienty starší 12 let</t>
  </si>
  <si>
    <t>Hemofilie A-Koagulační faktor VIII - rekombinantní s delším biologickým poločasem- pro pacienty mladší 12 let</t>
  </si>
  <si>
    <t>VZ-2020-000571</t>
  </si>
  <si>
    <t>Faktor VIII 2020 II.</t>
  </si>
  <si>
    <t>Octanate</t>
  </si>
  <si>
    <t>Advate</t>
  </si>
  <si>
    <t xml:space="preserve">Nuwiq </t>
  </si>
  <si>
    <t xml:space="preserve">ELOCTA </t>
  </si>
  <si>
    <t xml:space="preserve">Novoeight </t>
  </si>
  <si>
    <t>Adynovi</t>
  </si>
  <si>
    <t>PROMEDICA Praha Group, a.s.</t>
  </si>
  <si>
    <t>Takeda Pharmaceuticals Czech Republic s.r.o.</t>
  </si>
  <si>
    <t>SMLN-2020-617-000499</t>
  </si>
  <si>
    <t>1.1.-19.11.2023</t>
  </si>
  <si>
    <t>SMLN-2020-617-000500</t>
  </si>
  <si>
    <t>SMLN-2020-617-000501</t>
  </si>
  <si>
    <t>SMLN-2020-617-000319</t>
  </si>
  <si>
    <t>1.1.-22.9.2023</t>
  </si>
  <si>
    <t>SMLN-2020-617-000320</t>
  </si>
  <si>
    <t>SMLN-2020-617-000358</t>
  </si>
  <si>
    <t>SMLN-2020-617-000359</t>
  </si>
  <si>
    <t>SMLN-2020-617-000360</t>
  </si>
  <si>
    <t>SMLN-2020-617-000336</t>
  </si>
  <si>
    <t>SMLN-2020-617-000337</t>
  </si>
  <si>
    <t>SMLN-2020-617-000338</t>
  </si>
  <si>
    <t>SMLN-2020-617-000339</t>
  </si>
  <si>
    <t>SMLN-2020-617-000340</t>
  </si>
  <si>
    <t>SMLN-2020-617-000341</t>
  </si>
  <si>
    <t>VZ-2020-000633</t>
  </si>
  <si>
    <t>Multivitamínové šumivé tablety 2020</t>
  </si>
  <si>
    <t>VZ-2020-000634</t>
  </si>
  <si>
    <t>Periferně působící myorelaxancia 2020</t>
  </si>
  <si>
    <t>BOTOX</t>
  </si>
  <si>
    <t>DYSPORT</t>
  </si>
  <si>
    <t>XEOMIN</t>
  </si>
  <si>
    <t>VZ-2020-000635</t>
  </si>
  <si>
    <t>Hypotalamické hormony 2020</t>
  </si>
  <si>
    <t>OKTREOTID</t>
  </si>
  <si>
    <t>OKTREOTID-ACETÁT</t>
  </si>
  <si>
    <t>LANREOTID-ACETÁT</t>
  </si>
  <si>
    <t>VZ-2020-000636</t>
  </si>
  <si>
    <t>Vinka alkaloidy a analoga 2020</t>
  </si>
  <si>
    <t>VINBLASTIN-SULFÁT</t>
  </si>
  <si>
    <t>VINORELBINE GLENMARK</t>
  </si>
  <si>
    <t>VINORELBIN-DITARTARÁT</t>
  </si>
  <si>
    <t>VINFLUNIN-DITARTARÁT</t>
  </si>
  <si>
    <t>nová VZ-2020-000815</t>
  </si>
  <si>
    <t>SMLN-2020-617-000310</t>
  </si>
  <si>
    <t>10.7.2020 zrušeno</t>
  </si>
  <si>
    <t>SMLN-2020-617-000361</t>
  </si>
  <si>
    <t>SMLN-2020-617-000362</t>
  </si>
  <si>
    <t>SMLN-2020-617-000363</t>
  </si>
  <si>
    <t>SMLN-2020-617-000329</t>
  </si>
  <si>
    <t>SMLN-2020-617-000330</t>
  </si>
  <si>
    <t>SMLN-2020-617-000331</t>
  </si>
  <si>
    <t>SMLN-2020-617-000332</t>
  </si>
  <si>
    <t>VZ-2020-000648</t>
  </si>
  <si>
    <t>Imunoglobuliny normální lidské 2020</t>
  </si>
  <si>
    <t>CUVITRU</t>
  </si>
  <si>
    <t>GAMMANORM</t>
  </si>
  <si>
    <t>HIZENTRA</t>
  </si>
  <si>
    <t>HYQVIA</t>
  </si>
  <si>
    <t>dodavatel nedá nabídku ani s OT a nebude garantovat dodávky</t>
  </si>
  <si>
    <t>SMLN-2020-617-000411</t>
  </si>
  <si>
    <t>1.1.-7.10.2023</t>
  </si>
  <si>
    <t>SMLN-2020-617-000412</t>
  </si>
  <si>
    <t>SMLN-2020-617-000413</t>
  </si>
  <si>
    <t>VZ-2020-000657</t>
  </si>
  <si>
    <t>Vyšetření protilátek proti viru SARS-CoV-2</t>
  </si>
  <si>
    <t xml:space="preserve">71900000-7 </t>
  </si>
  <si>
    <t>DYNEX LAbSolutions, s.r.o.</t>
  </si>
  <si>
    <t>SMLN-2020-612-000072</t>
  </si>
  <si>
    <t xml:space="preserve"> </t>
  </si>
  <si>
    <t>VZ-2020-000706</t>
  </si>
  <si>
    <t>Enterální výživa I. 2020</t>
  </si>
  <si>
    <t>Nutridrink</t>
  </si>
  <si>
    <t>Diasip</t>
  </si>
  <si>
    <t>VZ-2020-000707</t>
  </si>
  <si>
    <t>Enterální výživa II. 2020</t>
  </si>
  <si>
    <t>Enterální výživa I.</t>
  </si>
  <si>
    <t>15880000-0</t>
  </si>
  <si>
    <t>zrušeno - administrativní pochybení</t>
  </si>
  <si>
    <t>nová VZ-2020-000856</t>
  </si>
  <si>
    <t>9.10.2020 zrušeno</t>
  </si>
  <si>
    <t>SMLN-2020-617-000467</t>
  </si>
  <si>
    <t>1.1.-10.11.2023</t>
  </si>
  <si>
    <t>13.8.2020 zrušeno</t>
  </si>
  <si>
    <t>VZ-2020-000788</t>
  </si>
  <si>
    <t>Dezinfekční přípravky na velké plochy, povrchy a předměty</t>
  </si>
  <si>
    <t>VZ-2020-000789</t>
  </si>
  <si>
    <t>Dezinfekce a mytí rukou</t>
  </si>
  <si>
    <t xml:space="preserve">PROMANUM PURE </t>
  </si>
  <si>
    <t>STERILLIUM</t>
  </si>
  <si>
    <t>SOFTA-MAN VISCORUB</t>
  </si>
  <si>
    <t xml:space="preserve">BAKTOLIN PURE </t>
  </si>
  <si>
    <t>LIFOSAN SOFT</t>
  </si>
  <si>
    <t>SOFTASKIN</t>
  </si>
  <si>
    <t>VZ-2020-000790</t>
  </si>
  <si>
    <t>Dezinfekční přípravky k přímému použití pro rychlou dezinfekci</t>
  </si>
  <si>
    <t>Dezinfekční ubrosuky na bázi alkoholu bez obsahu aldehydů a jiných účinných látek zatěžujících prostředí</t>
  </si>
  <si>
    <t>Dezinfekční ubrousky na citlivé povrchy (obrazovky, displeje, inkubátory, ultrazvukové sondy, apod.) bez obsahu nebo s nízkým obsahem alkoholu</t>
  </si>
  <si>
    <t>Dezinfekční přípravky s rozprašovačem pro aplikaci postřikem na bázi alkoholu bez obsahu aldehydů a jiných účinných látek zatěžujících prostředí</t>
  </si>
  <si>
    <t>Dezinfekční přípravky bez obsahu alkoholu pro aplikaci ve formě pěny  na citlivé materiály</t>
  </si>
  <si>
    <t>24455000-8</t>
  </si>
  <si>
    <t>B. Braun Medical s.r.o.</t>
  </si>
  <si>
    <t>Distrimed s.r.o.</t>
  </si>
  <si>
    <t>Hartman-Rico a.s.</t>
  </si>
  <si>
    <t>Ecolab odstoupil</t>
  </si>
  <si>
    <t>B. Braun odstoupil</t>
  </si>
  <si>
    <t>SMLN-2020-617-000353</t>
  </si>
  <si>
    <t>SMLN-2020-617-000342</t>
  </si>
  <si>
    <t>SMLN-2020-617-000343</t>
  </si>
  <si>
    <t>SMLN-2020-617-000344</t>
  </si>
  <si>
    <t>SMLN-2020-617-000345</t>
  </si>
  <si>
    <t>SMLN-2020-617-000346</t>
  </si>
  <si>
    <t>SMLN-2020-617-000347</t>
  </si>
  <si>
    <t>SMLN-2020-617-000384</t>
  </si>
  <si>
    <t>SMLN-2020-617-000408</t>
  </si>
  <si>
    <t>SMLN-2020-617-000415</t>
  </si>
  <si>
    <t>SMLN-2020-617-000387</t>
  </si>
  <si>
    <t>VZ-2020-000814</t>
  </si>
  <si>
    <t>Léčivé přípravky s obsahem Ivakaftoru 2020</t>
  </si>
  <si>
    <t>VZ-2020-000815</t>
  </si>
  <si>
    <t>Periferně působící myorelaxancia 2020 II.</t>
  </si>
  <si>
    <t>SMLN-2020-617-000463</t>
  </si>
  <si>
    <t>1.1.-29.10.2024</t>
  </si>
  <si>
    <t>SMLN-2020-617-000436</t>
  </si>
  <si>
    <t>30.9.2020 zrušeno</t>
  </si>
  <si>
    <t>SMLN-2020-617-000438</t>
  </si>
  <si>
    <t>1.1.-19.10.2023</t>
  </si>
  <si>
    <t>VZ-2020-000825</t>
  </si>
  <si>
    <t>Antiagregancia kromě heparinu   2020</t>
  </si>
  <si>
    <t xml:space="preserve">EPOPROSTENOL </t>
  </si>
  <si>
    <t xml:space="preserve">TIKAGRELOR </t>
  </si>
  <si>
    <t xml:space="preserve">SELEXIPAG </t>
  </si>
  <si>
    <t>VZ-2020-000826</t>
  </si>
  <si>
    <t>Enterální výživa 2020  III.</t>
  </si>
  <si>
    <t>Enterální výživa pro podání sondou</t>
  </si>
  <si>
    <t>Enterální výživa II.</t>
  </si>
  <si>
    <t>Enterální výživa III.</t>
  </si>
  <si>
    <t>zrušeno - úprava zadání</t>
  </si>
  <si>
    <t>zrušeno - tato část bude rozdělena na další části</t>
  </si>
  <si>
    <t>1.10.2020 zrušeno</t>
  </si>
  <si>
    <t>SMLN-2020-617-000448</t>
  </si>
  <si>
    <t>1.1.-1.11.2023</t>
  </si>
  <si>
    <t>7.9.2020 zrušeno</t>
  </si>
  <si>
    <t>SMLN-2020-617-000580</t>
  </si>
  <si>
    <t>SMLN-2020-617-000581</t>
  </si>
  <si>
    <t>SMLN-2020-617-000559</t>
  </si>
  <si>
    <t>VZ-2020-000856</t>
  </si>
  <si>
    <t>Enterální výživa IV. 2020</t>
  </si>
  <si>
    <t>SMLN-2020-617-000516</t>
  </si>
  <si>
    <t>1.1.-6.12.2023</t>
  </si>
  <si>
    <t>SMLN-2020-617-000517</t>
  </si>
  <si>
    <t>VZ-2020-000874</t>
  </si>
  <si>
    <t>PCSK9 inhibitory 2020</t>
  </si>
  <si>
    <t>EVOLOKUMAB</t>
  </si>
  <si>
    <t>ALIROKUMAB</t>
  </si>
  <si>
    <t>33622000-6</t>
  </si>
  <si>
    <t>SMLN-2020-617-000492</t>
  </si>
  <si>
    <t>1.1.-15.11.2023</t>
  </si>
  <si>
    <t>SMLN-2020-617-000493</t>
  </si>
  <si>
    <t>VZ-2020-000894</t>
  </si>
  <si>
    <t>Vyšetření krevního obrazu s výpůjčkou hematologického analyzátoru</t>
  </si>
  <si>
    <t>SMLN-2020-617-000526
SMLN-2020-616-000056</t>
  </si>
  <si>
    <t>1.1.-14.12.2023</t>
  </si>
  <si>
    <t>VZ-2020-000929</t>
  </si>
  <si>
    <t xml:space="preserve">Izolační kit NX-48 Viral NA Kit pro přístroj Nextractor </t>
  </si>
  <si>
    <t>VZ-2020-000930</t>
  </si>
  <si>
    <t xml:space="preserve">Kit pro real-time PCR detekci viru SARS-CoV-2 na přístroji Cycler CFX 96 </t>
  </si>
  <si>
    <t>VZ-2020-000931</t>
  </si>
  <si>
    <t xml:space="preserve">Testy Xpert Xpress SARS-CoV-2 pro přístroj Genexpert </t>
  </si>
  <si>
    <t>VZ-2020-000941</t>
  </si>
  <si>
    <t>Imunoglobuliny pro intravaskulární podání 2020</t>
  </si>
  <si>
    <t>KIOVIG</t>
  </si>
  <si>
    <t>GAMMAGARD S/D</t>
  </si>
  <si>
    <t>FLEBOGAMMA DIF</t>
  </si>
  <si>
    <t>VZ-2020-000942</t>
  </si>
  <si>
    <t>LP s obsahem infliximabu 2020</t>
  </si>
  <si>
    <t>INFLECTRA pro léčbu stávajících pacientů</t>
  </si>
  <si>
    <t>REMICADE pro léčbu stávajících pacientů</t>
  </si>
  <si>
    <t>INFLIXIMAB  pro léčbu nových dospělých pacientů a  dospělých pacientů před prvním switchem</t>
  </si>
  <si>
    <t>VZ-2020-000943</t>
  </si>
  <si>
    <t>Léčiva s obsahem abemaciklibu 2020 - sdružený nákup</t>
  </si>
  <si>
    <t>Grfols s.r.o.</t>
  </si>
  <si>
    <t>SMLN-2020-617-000582</t>
  </si>
  <si>
    <t>SMLN-2020-617-000583</t>
  </si>
  <si>
    <t>SMLN-2020-617-000584</t>
  </si>
  <si>
    <t>SMLN-2020-617-000536</t>
  </si>
  <si>
    <t>SMLN-2020-617-000537</t>
  </si>
  <si>
    <t>1.1.-17.12.2025</t>
  </si>
  <si>
    <t>SMLN-2020-617-000538</t>
  </si>
  <si>
    <t>VZ-2020-000961</t>
  </si>
  <si>
    <t>Taxany 2020</t>
  </si>
  <si>
    <t>ABRAXANE</t>
  </si>
  <si>
    <t xml:space="preserve">PAKLITAXEL  </t>
  </si>
  <si>
    <t>JEVTANA</t>
  </si>
  <si>
    <t>zrušeno - bez hodnotitelné nabídky</t>
  </si>
  <si>
    <t>SMLN-2020-617-000543</t>
  </si>
  <si>
    <t>27.10.2020 zrušeno</t>
  </si>
  <si>
    <t>VZ-2020-000976</t>
  </si>
  <si>
    <t>Kit pro real-time PCR detekci viru SARS-CoV-2 na přístroji Cycler CFX 96 II.</t>
  </si>
  <si>
    <t>VZ-2020-000984</t>
  </si>
  <si>
    <t>Izolace nukleových kyselin s výpůjčkou izolátoru</t>
  </si>
  <si>
    <t>SMLN-2020-617-000528</t>
  </si>
  <si>
    <t>VZ-2020-001003</t>
  </si>
  <si>
    <t>Inhibitory kalcineurinu 2020</t>
  </si>
  <si>
    <t>ADVAGRAF pro stávající pacienty</t>
  </si>
  <si>
    <t>PROGRAF pro stávající pacienty</t>
  </si>
  <si>
    <t>ENVARSUS  pro stávající pacienty</t>
  </si>
  <si>
    <t>DALIPORT pro nové pacienty po první transplantaci</t>
  </si>
  <si>
    <t>EQUORAL</t>
  </si>
  <si>
    <t>SANDIMMUN NEORAL</t>
  </si>
  <si>
    <t>SMLN-2020-617-000549</t>
  </si>
  <si>
    <t>SMLN-2020-617-000550</t>
  </si>
  <si>
    <t>SMLN-2020-617-000551</t>
  </si>
  <si>
    <t>SMLN-2020-617-000552</t>
  </si>
  <si>
    <t>SMLN-2020-617-000553</t>
  </si>
  <si>
    <t>SMLN-2020-617-000554</t>
  </si>
  <si>
    <t>VZ-2020-001042</t>
  </si>
  <si>
    <t>Elektroforéza proteinů OKB 2020 včetně výpůjčky analyzátorů</t>
  </si>
  <si>
    <t>nová VZ-2020-001312</t>
  </si>
  <si>
    <t>1.12.2020 zrušeno</t>
  </si>
  <si>
    <t>VZ-2020-001077</t>
  </si>
  <si>
    <r>
      <t>Léčiva s obsahem erenumabu  2020  -</t>
    </r>
    <r>
      <rPr>
        <b/>
        <sz val="11"/>
        <color theme="1"/>
        <rFont val="Calibri"/>
        <family val="2"/>
        <charset val="238"/>
        <scheme val="minor"/>
      </rPr>
      <t xml:space="preserve">  sdružený nákup</t>
    </r>
  </si>
  <si>
    <t xml:space="preserve">ERENUMAB </t>
  </si>
  <si>
    <t>VZ-2020-001078</t>
  </si>
  <si>
    <r>
      <t xml:space="preserve">Léčiva s obsahem gemtuzumab ozogamicinu  2020  - </t>
    </r>
    <r>
      <rPr>
        <b/>
        <sz val="11"/>
        <color theme="1"/>
        <rFont val="Calibri"/>
        <family val="2"/>
        <charset val="238"/>
        <scheme val="minor"/>
      </rPr>
      <t xml:space="preserve"> sdružený nákup</t>
    </r>
  </si>
  <si>
    <t xml:space="preserve">GEMTUZUMAB OZOGAMICIN </t>
  </si>
  <si>
    <t>VZ-2020-001157</t>
  </si>
  <si>
    <t>Inzuliny rychle působící 2020</t>
  </si>
  <si>
    <t>ACTRAPID PENFILL</t>
  </si>
  <si>
    <t>HUMULIN R</t>
  </si>
  <si>
    <t>HUMALOG</t>
  </si>
  <si>
    <t>FIASP</t>
  </si>
  <si>
    <t>NOVORAPID</t>
  </si>
  <si>
    <t>APIDRA</t>
  </si>
  <si>
    <t>VZ-2020-001158</t>
  </si>
  <si>
    <t>LP z ATC B01AC a A16AB 2020</t>
  </si>
  <si>
    <t>SEBELIPASA ALFA</t>
  </si>
  <si>
    <t>33615100-5</t>
  </si>
  <si>
    <t>24965000-6; 33621100-0</t>
  </si>
  <si>
    <t>VZ-2020-001228</t>
  </si>
  <si>
    <t>L01A Alkylační látky 2020</t>
  </si>
  <si>
    <t>MONOHYDRÁT CYKLOFOSFAMIDU</t>
  </si>
  <si>
    <t xml:space="preserve">MELFALAN </t>
  </si>
  <si>
    <t xml:space="preserve">IFOSFAMID </t>
  </si>
  <si>
    <t>BUSULFAN</t>
  </si>
  <si>
    <t>THIOTEPA</t>
  </si>
  <si>
    <t>KARMUSTIN</t>
  </si>
  <si>
    <t>VZ-2020-001229</t>
  </si>
  <si>
    <t>Antibakteriální léčiva pro systémovou aplikaci 2020</t>
  </si>
  <si>
    <t xml:space="preserve">AMPICILIN A INHIBITOR BETA-LAKTAMASY </t>
  </si>
  <si>
    <t xml:space="preserve">PIPERACILIN A INHIBITOR BETA-LAKTAMASY </t>
  </si>
  <si>
    <t xml:space="preserve">CEFTAZIDIM </t>
  </si>
  <si>
    <t xml:space="preserve">TOBRAMYCIN </t>
  </si>
  <si>
    <t>CIPROFLOXACIN I.V.</t>
  </si>
  <si>
    <t xml:space="preserve">KOLISTIN </t>
  </si>
  <si>
    <t>KLARITHROMYCIN INF.</t>
  </si>
  <si>
    <t>LINEZOLID  SANDOZ</t>
  </si>
  <si>
    <t>VZ-2020-001230</t>
  </si>
  <si>
    <t>LP ze skupiny inhalačních sympatomimetik 2020</t>
  </si>
  <si>
    <t>AIRFLUSAN</t>
  </si>
  <si>
    <t>FULLHALE</t>
  </si>
  <si>
    <t>SERETIDE</t>
  </si>
  <si>
    <t>SYMBICORT</t>
  </si>
  <si>
    <t xml:space="preserve">VILANTEROL A FLUTIKASON-FUROÁT </t>
  </si>
  <si>
    <t xml:space="preserve">FORMOTEROL A BEKLOMETASON </t>
  </si>
  <si>
    <t>FORMOTEROL A FLUTIKASON</t>
  </si>
  <si>
    <t xml:space="preserve">zrušeno - úpravit zadání </t>
  </si>
  <si>
    <t>29.12.2020 zrušeno</t>
  </si>
  <si>
    <t>23.12.2020 zrušeno</t>
  </si>
  <si>
    <t>VZ-2020-001251</t>
  </si>
  <si>
    <t>LP z ATC L02BA 2020</t>
  </si>
  <si>
    <t>TAMOXIFEN</t>
  </si>
  <si>
    <t>FULVESTRANT</t>
  </si>
  <si>
    <t>33652200-7</t>
  </si>
  <si>
    <t>VZ-2020-001265</t>
  </si>
  <si>
    <t>Mukolytika 2020</t>
  </si>
  <si>
    <t>ACC Injekt</t>
  </si>
  <si>
    <t>AMBROBENE INJ.</t>
  </si>
  <si>
    <t xml:space="preserve">DORNASA ALFA </t>
  </si>
  <si>
    <t xml:space="preserve">ERDOSTEIN </t>
  </si>
  <si>
    <t>VZ-2020-001266</t>
  </si>
  <si>
    <t>LP ze skupiny inhalačních sympatomimetik 2020 II.</t>
  </si>
  <si>
    <t xml:space="preserve">FENOTEROL A IPRATROPIUM-BROMID </t>
  </si>
  <si>
    <t xml:space="preserve">INDAKATEROL A GLYCOPYRRONIUM-BROMID </t>
  </si>
  <si>
    <t>BRIMICA GENUAIR</t>
  </si>
  <si>
    <t>DIHYDRÁT FORMOTEROL-FUMARÁTU  A GLYKOPYRRONIUM-BROMID</t>
  </si>
  <si>
    <t xml:space="preserve">OLODATEROL A TIOTROPIUM-BROMID </t>
  </si>
  <si>
    <t>33674000-5</t>
  </si>
  <si>
    <t>VZ-2020-001275</t>
  </si>
  <si>
    <t>Jiná antimykotika pro systémovou aplikaci 2020</t>
  </si>
  <si>
    <t>Mikafungin</t>
  </si>
  <si>
    <t>Anidulafungin</t>
  </si>
  <si>
    <t>VZ-2020-001312</t>
  </si>
  <si>
    <t>Elektroforéza proteinů OKB 2020 včetně výpůjčky analyzátorů II.</t>
  </si>
  <si>
    <t>VZ-2020-001327</t>
  </si>
  <si>
    <t>Extrakty alergenů 2020</t>
  </si>
  <si>
    <t>GRAZAX</t>
  </si>
  <si>
    <t>ORALAIR</t>
  </si>
  <si>
    <t>POLLINEX RYE</t>
  </si>
  <si>
    <t>ACARIZAX</t>
  </si>
  <si>
    <t>POLLINEX TREE</t>
  </si>
  <si>
    <t>ALUTARD SQ HMYZÍ ALERGENY</t>
  </si>
  <si>
    <t>STALORAL 300</t>
  </si>
  <si>
    <t>VZ-2020-001328</t>
  </si>
  <si>
    <t>Nukleosidy a nukleotidy 2020</t>
  </si>
  <si>
    <t>ACIKLOVIR I.V.</t>
  </si>
  <si>
    <t>ACIKLOVIR TBL.</t>
  </si>
  <si>
    <t>GANCIKLOVIR</t>
  </si>
  <si>
    <t>CIDOFOVIR</t>
  </si>
  <si>
    <t>33675000-2</t>
  </si>
  <si>
    <t>ATC kód u léčiv</t>
  </si>
  <si>
    <t>Siemens Healthcare, s.r.o.</t>
  </si>
  <si>
    <t>SMLN-2021-617-000023
SMLN-2021-616-000007
SMLN-2021-613-000008</t>
  </si>
  <si>
    <t>6 let + doba neurčitá</t>
  </si>
  <si>
    <t>1.1.-28.1.2024</t>
  </si>
  <si>
    <r>
      <t xml:space="preserve">Léčiva s obsahem abemaciklibu 2020 -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</si>
  <si>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1.1.-7.1.2024</t>
  </si>
  <si>
    <t>1.1.-12.1.2026</t>
  </si>
  <si>
    <t>SMLN-2021-617-000108</t>
  </si>
  <si>
    <t>1.1.-7.4.2025</t>
  </si>
  <si>
    <t>1.1.-27.12.2023</t>
  </si>
  <si>
    <t>1.1.-17.1.2026</t>
  </si>
  <si>
    <t>SMLN-2021-617-000016</t>
  </si>
  <si>
    <t>1.1.-22.3.2025</t>
  </si>
  <si>
    <t>SMLN-2021-617-000078</t>
  </si>
  <si>
    <t>Swixx Biopharma s.r.o.</t>
  </si>
  <si>
    <t>SMLN-2021-617-000029</t>
  </si>
  <si>
    <t>1.1.-17.3.2024</t>
  </si>
  <si>
    <t>SMLN-2021-617-000030</t>
  </si>
  <si>
    <t>SMLN-2021-617-000107</t>
  </si>
  <si>
    <t>1.1.-7.4.2024</t>
  </si>
  <si>
    <t>SMLN-2021-617-000032</t>
  </si>
  <si>
    <t>SMLN-2021-617-000033</t>
  </si>
  <si>
    <t>SMLN-2021-617-000034</t>
  </si>
  <si>
    <t>1.1.-9.3.2024</t>
  </si>
  <si>
    <t>SMLN-2021-617-000044</t>
  </si>
  <si>
    <t>1.1.-5.4.2024</t>
  </si>
  <si>
    <t>výpověd</t>
  </si>
  <si>
    <t>SMLN-2021-617-000043</t>
  </si>
  <si>
    <t>1.1.-10.3.2024</t>
  </si>
  <si>
    <t>PROMEDICA PRAHA GROUP, a.s.</t>
  </si>
  <si>
    <t>SMLN-2021-617-000142</t>
  </si>
  <si>
    <t>1.1.-3.5.2024</t>
  </si>
  <si>
    <t xml:space="preserve">7.4. 2021 zrušeno </t>
  </si>
  <si>
    <t>SMLN-2021-617-000143</t>
  </si>
  <si>
    <t>SMLN-2021-617-000144</t>
  </si>
  <si>
    <t>1.1.-11.5.2024</t>
  </si>
  <si>
    <t>SMLN-2021-617-000145</t>
  </si>
  <si>
    <t>SMLN-2021-617-000146</t>
  </si>
  <si>
    <t>SMLN-2021-617-000083</t>
  </si>
  <si>
    <t>1.1.-22.3.2024</t>
  </si>
  <si>
    <t>SMLN-2021-617-000084</t>
  </si>
  <si>
    <t>1.1.-14.3.2024</t>
  </si>
  <si>
    <t>SMLN-2021-617-000085</t>
  </si>
  <si>
    <t>1.1.-28.3.2024</t>
  </si>
  <si>
    <t>SMLN-2021-617-000086</t>
  </si>
  <si>
    <t>SMLN-2021-617-000087</t>
  </si>
  <si>
    <t>SMLN-2021-617-000088</t>
  </si>
  <si>
    <t>SMLN-2021-617-000071</t>
  </si>
  <si>
    <t>SMLN-2021-617-000072</t>
  </si>
  <si>
    <t>SMLN-2021-617-000073</t>
  </si>
  <si>
    <t>SMLN-2021-617-000074</t>
  </si>
  <si>
    <t>SMLN-2021-617-000075</t>
  </si>
  <si>
    <t>SMLN-2021-617-000076</t>
  </si>
  <si>
    <t>výpověď 9/22</t>
  </si>
  <si>
    <t>SMLN-2021-617-000077</t>
  </si>
  <si>
    <t>SMLN-2021-617-000217</t>
  </si>
  <si>
    <t>1.1.-25.5.2024</t>
  </si>
  <si>
    <t>SMLN-2021-617-000218</t>
  </si>
  <si>
    <t>1.1.-9.6.2024</t>
  </si>
  <si>
    <t>18.1.2021 zrušení na podpis</t>
  </si>
  <si>
    <t>SMLN-2021-617-000012</t>
  </si>
  <si>
    <t>1.1.-21.2.2024</t>
  </si>
  <si>
    <t>SMLN-2021-617-000013</t>
  </si>
  <si>
    <t>SMLN-2021-617-000014</t>
  </si>
  <si>
    <t>2.3.2021 zrušeno</t>
  </si>
  <si>
    <t>SMLN-2021-617-000091</t>
  </si>
  <si>
    <t>SMLN-2021-617-000092</t>
  </si>
  <si>
    <t>SMLN-2021-617-000093</t>
  </si>
  <si>
    <t>SMLN-2021-617-000094</t>
  </si>
  <si>
    <t>1.1.-27.4.2024</t>
  </si>
  <si>
    <t>SMLN-2021-617-000041</t>
  </si>
  <si>
    <t>1.1.-24.2.2024</t>
  </si>
  <si>
    <t>SMLN-2021-617-000042</t>
  </si>
  <si>
    <t>SMLN-2021-617-000040
SMLN-2021-616-000011</t>
  </si>
  <si>
    <t>atd.</t>
  </si>
  <si>
    <t>zrušeno - ViaPharma neposkytla součinost k uzavření smlouvy</t>
  </si>
  <si>
    <t>zrušeno - neposkytnutí součinosti k uzavření smlouvy</t>
  </si>
  <si>
    <t>SMLN-2021-617-000046</t>
  </si>
  <si>
    <t>19.2.2020 vyloučení a zrušeno</t>
  </si>
  <si>
    <t>SMLN-2021-617-000047</t>
  </si>
  <si>
    <t>1.1.-8.3.2024</t>
  </si>
  <si>
    <t>SMLN-2021-617-000048</t>
  </si>
  <si>
    <t>26.2.2020 vyloučení a zrušeno</t>
  </si>
  <si>
    <t>8.2.2021 zrušeno</t>
  </si>
  <si>
    <t>SMLN-2021-617-000049</t>
  </si>
  <si>
    <t>SMLN-2021-617-000095</t>
  </si>
  <si>
    <t>SMLN-2021-617-000096</t>
  </si>
  <si>
    <t>SMLN-2021-617-000097</t>
  </si>
  <si>
    <t>SMLN-2021-617-000098</t>
  </si>
  <si>
    <t>18.3.2021 zrušeno</t>
  </si>
  <si>
    <t>VZ-2021-000002</t>
  </si>
  <si>
    <t>Vodorozpustné nízkoosmolární a isoosmolární nefrotropní rtg-kontrastní látky</t>
  </si>
  <si>
    <t>Vodorozpustné nízkoosmolární nefrotropní rtg-kontrastní látky I.</t>
  </si>
  <si>
    <t>Vodorozpustné isoosmolární nefrotropní rtg-kontrastní látky</t>
  </si>
  <si>
    <t>M.G.P. spol. s r.o.</t>
  </si>
  <si>
    <t>Vodorozpustné nízkoosmolární nefrotropní rtg-kontrastní látky II.</t>
  </si>
  <si>
    <t>VZ-2021-000004</t>
  </si>
  <si>
    <t>Diagnostika PATOLOGIE 2021</t>
  </si>
  <si>
    <t>zrušeno - upravit specifikaci</t>
  </si>
  <si>
    <t>Chemikálie a diagnostika pro základní a IHC provoz</t>
  </si>
  <si>
    <t>bamed, s.r.o.</t>
  </si>
  <si>
    <t>Protilátky pro IHC metody II.</t>
  </si>
  <si>
    <t>zrušeno - nesplňuje certifikaci CE IVD</t>
  </si>
  <si>
    <t>Chemikálie pro základní provoz</t>
  </si>
  <si>
    <t>Protilátky a chemikálie pro IHC metody a ISH metody</t>
  </si>
  <si>
    <t>SMLN-2021-617-000212</t>
  </si>
  <si>
    <t>1.1.-25.5.2025</t>
  </si>
  <si>
    <t>SMLN-2021-617-000213</t>
  </si>
  <si>
    <t>SMLN-2021-617-000214</t>
  </si>
  <si>
    <t>7.6.2021 zrušeno</t>
  </si>
  <si>
    <t>SMLN-2021-617-000305</t>
  </si>
  <si>
    <t>1.1.-15.7.2022</t>
  </si>
  <si>
    <t>SMLN-2021-617-000306</t>
  </si>
  <si>
    <t>20.7.2021 zrušeno</t>
  </si>
  <si>
    <t>4.6.2021 zrušeno</t>
  </si>
  <si>
    <t>SMLN-2021-617-000308</t>
  </si>
  <si>
    <t>1.1.-12.7.2022</t>
  </si>
  <si>
    <t>SMLN-2021-617-000309</t>
  </si>
  <si>
    <t>1.1.-18.7.2022</t>
  </si>
  <si>
    <t>VZ-2021-000130</t>
  </si>
  <si>
    <t>Inhibitory proteinkináz 2021</t>
  </si>
  <si>
    <t>Imatinib pro indikaci GIST</t>
  </si>
  <si>
    <t>NILOTINIB</t>
  </si>
  <si>
    <t xml:space="preserve">KABOZANTINIB </t>
  </si>
  <si>
    <t>nová VZ-2021-000814</t>
  </si>
  <si>
    <t>CERITINIB</t>
  </si>
  <si>
    <t>LORLATINIB</t>
  </si>
  <si>
    <t>SMLN-2021-617-000250</t>
  </si>
  <si>
    <t>SMLN-2021-617-000209</t>
  </si>
  <si>
    <t>4.5.2021 zrušeno</t>
  </si>
  <si>
    <t>SMLN-2021-617-000210</t>
  </si>
  <si>
    <t>SMLN-2021-617-000211</t>
  </si>
  <si>
    <t>1.1.-2.6.2024</t>
  </si>
  <si>
    <t>VZ-2021-000133</t>
  </si>
  <si>
    <t>Interferony 2021</t>
  </si>
  <si>
    <t>INTERFERON ALFA-2B</t>
  </si>
  <si>
    <t>INTERFERON BETA-1A I.</t>
  </si>
  <si>
    <t>nová VZ-2021-000345</t>
  </si>
  <si>
    <t>INTERFERON BETA-1A II.</t>
  </si>
  <si>
    <t>ROPEGINTERFERON ALFA-2B</t>
  </si>
  <si>
    <t>19.4.2021 zrušeno</t>
  </si>
  <si>
    <t>SMLN-2021-617-000175</t>
  </si>
  <si>
    <t>1.1.-12.5.2024</t>
  </si>
  <si>
    <t>SMLN-2021-617-000176</t>
  </si>
  <si>
    <t>1.1.-19.5.2028</t>
  </si>
  <si>
    <t>VZ-2021-000183</t>
  </si>
  <si>
    <t>Monoklonální protilátky 2021</t>
  </si>
  <si>
    <t>POLATUZUMAB VEDOTIN</t>
  </si>
  <si>
    <t>INOTUZUMAB OZOGAMICIN</t>
  </si>
  <si>
    <t>AVELUMAB</t>
  </si>
  <si>
    <t>CEMIPLIMAB</t>
  </si>
  <si>
    <t>DURVALUMAB</t>
  </si>
  <si>
    <t>VZ-2021-000184</t>
  </si>
  <si>
    <t>Antiandrogeny 2021</t>
  </si>
  <si>
    <t>ENZALUTAMID</t>
  </si>
  <si>
    <t>APALUTAMID</t>
  </si>
  <si>
    <t>VZ-2021-000185</t>
  </si>
  <si>
    <t>Léčiva z ATC R03DX  2021</t>
  </si>
  <si>
    <t>MEPOLIZUMAB</t>
  </si>
  <si>
    <t>BENRALIZUMAB</t>
  </si>
  <si>
    <t>VZ-2021-000186</t>
  </si>
  <si>
    <t>Jiná systémová hemostatika 2021</t>
  </si>
  <si>
    <t>ELTROMBOPAG</t>
  </si>
  <si>
    <t>VZ-2021-000187</t>
  </si>
  <si>
    <t>Inhibitory TNF Alfa 2021</t>
  </si>
  <si>
    <t>Humira pro rozléčené pacienty</t>
  </si>
  <si>
    <t>VZ-2021-000193</t>
  </si>
  <si>
    <t>7.4.2021 zrušeno</t>
  </si>
  <si>
    <t>SMLN-2021-617-000267</t>
  </si>
  <si>
    <t>1.1.-22.6.2026</t>
  </si>
  <si>
    <t>SMLN-2021-617-000268</t>
  </si>
  <si>
    <t>1.1.-20.6.2026</t>
  </si>
  <si>
    <t>SMLN-2021-617-000269</t>
  </si>
  <si>
    <t>1.1.-27.6.2025</t>
  </si>
  <si>
    <t>SMLN-2021-617-000270</t>
  </si>
  <si>
    <t>6.5.2021 zrušeno</t>
  </si>
  <si>
    <t>SMLN-2021-617-000208</t>
  </si>
  <si>
    <t>1.1.-26.5.2026</t>
  </si>
  <si>
    <t>SMLN-2021-617-000206</t>
  </si>
  <si>
    <t>1.1.-25.5.2026</t>
  </si>
  <si>
    <t>SMLN-2021-617-000207</t>
  </si>
  <si>
    <t>1.1.-2.6.2026</t>
  </si>
  <si>
    <t>SMLN-2021-617-000177</t>
  </si>
  <si>
    <t>1.1.-12.5.2026</t>
  </si>
  <si>
    <t>SMLN-2021-617-000178</t>
  </si>
  <si>
    <t>1.1.-19.5.2026</t>
  </si>
  <si>
    <t>SMLN-2021-617-000174</t>
  </si>
  <si>
    <t>VZ-2021-000261</t>
  </si>
  <si>
    <t>Léčiva k terapii nemocí kostí 2021</t>
  </si>
  <si>
    <t>DENOSUMAB I.</t>
  </si>
  <si>
    <t>DENOSUMAB II.</t>
  </si>
  <si>
    <t>BUROZUMAB</t>
  </si>
  <si>
    <t>VZ-2021-000265</t>
  </si>
  <si>
    <t>Antineovaskularizační látky 2021</t>
  </si>
  <si>
    <t>VZ-2021-000266</t>
  </si>
  <si>
    <t>Žlučové kyseliny a deriváty 2021</t>
  </si>
  <si>
    <t>KYSELINA CHENODEOXYCHOLOVÁ</t>
  </si>
  <si>
    <t xml:space="preserve">33610000-9  </t>
  </si>
  <si>
    <t>CD Pharmaceuticals AB</t>
  </si>
  <si>
    <t>URSOSAN pro rozléčené pacienty</t>
  </si>
  <si>
    <t>URSOFALK pro rozléčené pacienty</t>
  </si>
  <si>
    <t>KYSELINA URSODEOXYCHOLOVÁ</t>
  </si>
  <si>
    <t>SMLN-2021-617-000229</t>
  </si>
  <si>
    <t>1.1.-15.6.2024</t>
  </si>
  <si>
    <t>SMLN-2021-617-000230</t>
  </si>
  <si>
    <t>SMLN-2021-617-000231</t>
  </si>
  <si>
    <t>1.1.-6.6.2024</t>
  </si>
  <si>
    <t>SMLN-2021-617-000301</t>
  </si>
  <si>
    <t>1.1.-7.7.2026</t>
  </si>
  <si>
    <t>SMLN-2021-617-000324</t>
  </si>
  <si>
    <t>1.1.-26.7.2026</t>
  </si>
  <si>
    <t>SMLN-2021-617-000320</t>
  </si>
  <si>
    <t>1.1.-8.8.2023</t>
  </si>
  <si>
    <t>SMLN-2021-617-000321</t>
  </si>
  <si>
    <t>1.1.-14.7.2023</t>
  </si>
  <si>
    <t>SMLN-2021-617-000322</t>
  </si>
  <si>
    <t>VZ-2021-000307</t>
  </si>
  <si>
    <t>Terapeutická radiofarmaka 2021</t>
  </si>
  <si>
    <t>RADIUM-(223RA)-DICHLORID</t>
  </si>
  <si>
    <t>LUTECIUM (177LU) OXODOTREOTID</t>
  </si>
  <si>
    <t>SMLN-2021-617-000432</t>
  </si>
  <si>
    <t>1.1.-23.9.2024</t>
  </si>
  <si>
    <t>SMLN-2021-617-000433</t>
  </si>
  <si>
    <t>1.1.-15.9.2024</t>
  </si>
  <si>
    <t>VZ-2021-000321</t>
  </si>
  <si>
    <t>Vyšetření krevního obrazu u dárců krve a vzorků transfuzních přípravků s výpůjčkou přístrojů</t>
  </si>
  <si>
    <t>33694000-1, 38434000-6</t>
  </si>
  <si>
    <t>zrušeno - nesplnění podmínek</t>
  </si>
  <si>
    <t>19.7.2021 zrušeno</t>
  </si>
  <si>
    <t>VZ-2021-000344</t>
  </si>
  <si>
    <t>Radiofarmakum fludeoxyglukoza (18F) 2021</t>
  </si>
  <si>
    <t>FLUDEOXYLUKOSA-(18F)</t>
  </si>
  <si>
    <t>VZ-2021-000345</t>
  </si>
  <si>
    <t>Interferony II. 2021</t>
  </si>
  <si>
    <t>VZ-2021-000346</t>
  </si>
  <si>
    <t>Imunosupresiva I. 2021</t>
  </si>
  <si>
    <t>RISANKIZUMAB</t>
  </si>
  <si>
    <t>UPADACITINIB</t>
  </si>
  <si>
    <t>SMLN-2021-617-000506</t>
  </si>
  <si>
    <t>1.1.-12.10.2024</t>
  </si>
  <si>
    <t>SMLN-2021-617-000300</t>
  </si>
  <si>
    <t>1.1.-7.7.2024</t>
  </si>
  <si>
    <t>SMLN-2021-617-000415</t>
  </si>
  <si>
    <t>1.1.-31.8.2026</t>
  </si>
  <si>
    <t>SMLN-2021-617-000416</t>
  </si>
  <si>
    <t>VZ-2021-000393</t>
  </si>
  <si>
    <t>Látky tvořící cheláty se železem 2021</t>
  </si>
  <si>
    <t>DEFEROXAMIN</t>
  </si>
  <si>
    <t>33693000-4 </t>
  </si>
  <si>
    <t>DEFERIPRON</t>
  </si>
  <si>
    <t>DEFERASIROX</t>
  </si>
  <si>
    <t>VZ-2021-000394</t>
  </si>
  <si>
    <t>Léčivé přípravky ze skupiny cytostatik 2021</t>
  </si>
  <si>
    <t>NIRAPARIB</t>
  </si>
  <si>
    <t>OLAPARIB</t>
  </si>
  <si>
    <t>LP ze skupiny cytostatik I.</t>
  </si>
  <si>
    <t>NERATINIB</t>
  </si>
  <si>
    <t>SMLN-2021-617-000342</t>
  </si>
  <si>
    <t>1.1.-20.7.2024</t>
  </si>
  <si>
    <t>23.6.2021 zrušeno</t>
  </si>
  <si>
    <t>SMLN-2021-617-000343</t>
  </si>
  <si>
    <t>SMLN-2021-617-000365</t>
  </si>
  <si>
    <t>1.1.-8.8.2026</t>
  </si>
  <si>
    <t>SMLN-2021-617-000367</t>
  </si>
  <si>
    <t>1.1.-5.8.2026</t>
  </si>
  <si>
    <t>SMLN-2021-617-000368</t>
  </si>
  <si>
    <t>VZ-2021-000427</t>
  </si>
  <si>
    <t>LP k terapii dermatitidy kromě kortikosteroidů 2021</t>
  </si>
  <si>
    <t>DUPILUMAB</t>
  </si>
  <si>
    <t>33630000-5</t>
  </si>
  <si>
    <t>VZ-2021-000428</t>
  </si>
  <si>
    <t>Hormony příštítných tělísek a analoga 2021</t>
  </si>
  <si>
    <t>FORSTEO</t>
  </si>
  <si>
    <t>TERROSA</t>
  </si>
  <si>
    <t>TERIPARATID</t>
  </si>
  <si>
    <t>VZ-2021-000429</t>
  </si>
  <si>
    <t>Enzymy 2021</t>
  </si>
  <si>
    <t>ALTEPLASA</t>
  </si>
  <si>
    <t>SMLN-2021-617-000353</t>
  </si>
  <si>
    <t>SMLN-2021-617-000344</t>
  </si>
  <si>
    <t>SMLN-2021-617-000345</t>
  </si>
  <si>
    <t>SMLN-2021-617-000346</t>
  </si>
  <si>
    <t>SMLN-2021-617-000352</t>
  </si>
  <si>
    <t>VZ-2021-000463</t>
  </si>
  <si>
    <t>Taxany 2021</t>
  </si>
  <si>
    <t>PAKLITAXEL</t>
  </si>
  <si>
    <t>DOCETAXEL</t>
  </si>
  <si>
    <t>KABAZITAXEL</t>
  </si>
  <si>
    <t>VZ-2021-000464</t>
  </si>
  <si>
    <t>LP s obsahem ambrisentanu 2021</t>
  </si>
  <si>
    <t>VZ-2021-000465</t>
  </si>
  <si>
    <t>LP s obsahem Azacitidinu 2021</t>
  </si>
  <si>
    <t>SMLN-2021-617-000370</t>
  </si>
  <si>
    <t>1.1.-29.8.2024</t>
  </si>
  <si>
    <t>SMLN-2021-617-000371</t>
  </si>
  <si>
    <t>SMLN-2021-617-000372</t>
  </si>
  <si>
    <t>1.1.-5.8.2024</t>
  </si>
  <si>
    <t>SMLN-2021-617-000376</t>
  </si>
  <si>
    <t>1.1.-8.8.2024</t>
  </si>
  <si>
    <t>SMLN-2021-617-000431</t>
  </si>
  <si>
    <t>1.1.-12.9.-2024</t>
  </si>
  <si>
    <t>VZ-2021-000553</t>
  </si>
  <si>
    <t>LP s obsahem epoprostenolu 2021</t>
  </si>
  <si>
    <t>Epoprostenol</t>
  </si>
  <si>
    <t>VZ-2021-000554</t>
  </si>
  <si>
    <t>Léčivé přípravky s obsahem brodalumabu 2021</t>
  </si>
  <si>
    <t>VZ-2021-000555</t>
  </si>
  <si>
    <r>
      <t xml:space="preserve">Infuzní vitamíny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</si>
  <si>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 xml:space="preserve">Infuzní vitamíny </t>
  </si>
  <si>
    <t>33692510-5</t>
  </si>
  <si>
    <t>SMLN-2021-617-000586</t>
  </si>
  <si>
    <t>1.1.-29.11.2024</t>
  </si>
  <si>
    <t>SMLN-2021-617-000413</t>
  </si>
  <si>
    <t>1.1.-2.9.2024</t>
  </si>
  <si>
    <t>SMLN-2021-617-000688</t>
  </si>
  <si>
    <t>VZ-2021-000590</t>
  </si>
  <si>
    <t>Diagnostika HOK II. 2021</t>
  </si>
  <si>
    <t xml:space="preserve">Spotřební materiál pro krevní obrazy I. </t>
  </si>
  <si>
    <r>
      <rPr>
        <b/>
        <sz val="11"/>
        <color theme="1"/>
        <rFont val="Calibri"/>
        <family val="2"/>
        <charset val="238"/>
        <scheme val="minor"/>
      </rPr>
      <t>zrušeno</t>
    </r>
    <r>
      <rPr>
        <sz val="11"/>
        <color theme="1"/>
        <rFont val="Calibri"/>
        <family val="2"/>
        <charset val="238"/>
        <scheme val="minor"/>
      </rPr>
      <t xml:space="preserve"> - administrativní pochybení</t>
    </r>
  </si>
  <si>
    <t>nová VZ-2021-000695</t>
  </si>
  <si>
    <t xml:space="preserve">Spotřební materiál pro krevní obrazy II. </t>
  </si>
  <si>
    <t xml:space="preserve">Spotřební materiál pro krevní obrazy III. </t>
  </si>
  <si>
    <t xml:space="preserve">Spotřební materiál pro krevní obrazy IV. </t>
  </si>
  <si>
    <t>13.7.2021 zrušení na podpis</t>
  </si>
  <si>
    <t>VZ-2021-000615</t>
  </si>
  <si>
    <t>LP s obsahem treprostinilu 2021</t>
  </si>
  <si>
    <t>Sodná sůl treprostinilu pro pacienty s pumpou subkutánní</t>
  </si>
  <si>
    <t xml:space="preserve">Sodná sůl treprostinilu pro pacienty s implantabilní pumpou </t>
  </si>
  <si>
    <t>VZ-2021-000695</t>
  </si>
  <si>
    <t>Diagnostika HOK II. 2021/2</t>
  </si>
  <si>
    <t>SMLN-2021-617-000438</t>
  </si>
  <si>
    <t>1.1.-10.10.2023</t>
  </si>
  <si>
    <t>SMLN-2021-617-000439</t>
  </si>
  <si>
    <t>1.1.-7.11.2023</t>
  </si>
  <si>
    <t>20.8.2021 zrušeno</t>
  </si>
  <si>
    <t>SMLN-2021-617-000440</t>
  </si>
  <si>
    <t>1.1.-5.10.2023</t>
  </si>
  <si>
    <t>VZ-2021-000717</t>
  </si>
  <si>
    <t>LP s obsahem Tofacitinibu 2021</t>
  </si>
  <si>
    <t>TOFACITINIB</t>
  </si>
  <si>
    <t>VZ-2021-000718</t>
  </si>
  <si>
    <t>Antivirotika k léčbě infekce HCV 2021</t>
  </si>
  <si>
    <t>SOFOSBUVIR, VELPATASVIR A VOXILAPREVIR</t>
  </si>
  <si>
    <t>VZ-2021-000719</t>
  </si>
  <si>
    <t>Inhibitory protonové pumpy a LP s obsahem rivaroxabanu</t>
  </si>
  <si>
    <t>CONTROLOC</t>
  </si>
  <si>
    <t>PANTOPRAZOL</t>
  </si>
  <si>
    <t>PANTOPRAZOL I.V.</t>
  </si>
  <si>
    <t>OMEPRAZOL I.V.</t>
  </si>
  <si>
    <t>HELICID</t>
  </si>
  <si>
    <t xml:space="preserve">OMEPRAZOL </t>
  </si>
  <si>
    <t>RIVAROXABAN II.</t>
  </si>
  <si>
    <t>RIVAROXABAN III.</t>
  </si>
  <si>
    <t>SMLN-2021-617-000441</t>
  </si>
  <si>
    <t>SMLN-2021-617-000512</t>
  </si>
  <si>
    <t>1.1.-9.11.2024</t>
  </si>
  <si>
    <t>SMLN-2021-617-000513</t>
  </si>
  <si>
    <t>SMLN-2021-617-000704</t>
  </si>
  <si>
    <t>1.1.-22.12.2024</t>
  </si>
  <si>
    <t>12.11.2021 zrušeno</t>
  </si>
  <si>
    <t>SMLN-2021-617-000705</t>
  </si>
  <si>
    <t>1.1.-21.12.2024</t>
  </si>
  <si>
    <t>SMLN-2021-617-000706</t>
  </si>
  <si>
    <t>SMLN-2021-617-000707</t>
  </si>
  <si>
    <t>SMLN-2021-617-000708</t>
  </si>
  <si>
    <t>VZ-2021-000729</t>
  </si>
  <si>
    <t>LP s obsahem Nivolumabu 2021</t>
  </si>
  <si>
    <t>nová VZ-2021-000935</t>
  </si>
  <si>
    <t>6.9.2021 vyloučení</t>
  </si>
  <si>
    <t>VZ-2021-000731</t>
  </si>
  <si>
    <t>Antivirotika k léčbě infekce HCV II. 2021</t>
  </si>
  <si>
    <t>ELBASVIR A GRAZOPREVIR</t>
  </si>
  <si>
    <t>GLEKAPREVIR A PIBRENTASVIR</t>
  </si>
  <si>
    <t>16.9.2021 zrušeno</t>
  </si>
  <si>
    <t>SMLN-2021-617-000511</t>
  </si>
  <si>
    <t>1.1.-14.10.2024</t>
  </si>
  <si>
    <t>VZ-2021-000758</t>
  </si>
  <si>
    <t>LP ze skupiny koagulačních faktorů 2021</t>
  </si>
  <si>
    <t>OCPLEX</t>
  </si>
  <si>
    <t>ALPROLIX</t>
  </si>
  <si>
    <t>VZ-2021-000759</t>
  </si>
  <si>
    <t>LP s obsahem emicizumabu 2021</t>
  </si>
  <si>
    <t>emicizumab</t>
  </si>
  <si>
    <t>VZ-2021-000760</t>
  </si>
  <si>
    <t>ANTAGONISTÉ CGRP 2021</t>
  </si>
  <si>
    <t>FREMANEZUMAB</t>
  </si>
  <si>
    <t>Teva Pharmaceuticals CR s.r.o.</t>
  </si>
  <si>
    <t>GALCANEZUMABUM</t>
  </si>
  <si>
    <t>VZ-2021-000761</t>
  </si>
  <si>
    <t>LP s obsahem kaplacizumabu 2021</t>
  </si>
  <si>
    <t>kaplacizumab</t>
  </si>
  <si>
    <t>VZ-2021-000762</t>
  </si>
  <si>
    <t>Diagnostika PATOLOGIE I. 2021</t>
  </si>
  <si>
    <t xml:space="preserve">Protilátky pro IHC metody </t>
  </si>
  <si>
    <t xml:space="preserve">Protilátky a chemikálie pro IHC metody </t>
  </si>
  <si>
    <t>BARIA s.r.o.</t>
  </si>
  <si>
    <t>VZ-2021-000763</t>
  </si>
  <si>
    <r>
      <t xml:space="preserve">LP ze skupiny bioflavanoidů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</si>
  <si>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diosmin v kombinaci</t>
  </si>
  <si>
    <t>VZ-2021-000764</t>
  </si>
  <si>
    <t>Minerální doplňky s obsahem vápníku a hořčíku 2021 - sdružený nákup</t>
  </si>
  <si>
    <t>KALCIUM-GLUKONÁT</t>
  </si>
  <si>
    <t>CHLORID VÁPENATÝ</t>
  </si>
  <si>
    <t>SÍRAN HOŘEČNATÝ</t>
  </si>
  <si>
    <t>HOŘČÍK V KOMBINACI RŮZNÝCH SOLÍ</t>
  </si>
  <si>
    <t>SMLN-2021-617-000674</t>
  </si>
  <si>
    <t>SMLN-2021-617-000605</t>
  </si>
  <si>
    <t>SMLN-2021-617-000606</t>
  </si>
  <si>
    <t>1.1.-29.11.2025</t>
  </si>
  <si>
    <t>SMLN-2021-617-000518</t>
  </si>
  <si>
    <t>15.10.2021 zrušeno</t>
  </si>
  <si>
    <t>SMLN-2021-617-000574</t>
  </si>
  <si>
    <t>1.1.-18.11.2022</t>
  </si>
  <si>
    <t>SMLN-2021-617-000673</t>
  </si>
  <si>
    <t>VZ-2021-000805</t>
  </si>
  <si>
    <t>Diagnostika GENETIKA 1. 2021</t>
  </si>
  <si>
    <t>Spotřební materiál pro genetiku</t>
  </si>
  <si>
    <t>VZ-2021-000806</t>
  </si>
  <si>
    <t>Diagnostika GENETIKA 2. 2021</t>
  </si>
  <si>
    <t>Spotřební materiál pro genetiku I.</t>
  </si>
  <si>
    <t>Spotřební materiál pro genetiku II.</t>
  </si>
  <si>
    <t>Spotřební materiál pro genetiku III.</t>
  </si>
  <si>
    <t>Spotřební materiál pro genetiku IV.</t>
  </si>
  <si>
    <t>Spotřební materiál pro genetiku V.</t>
  </si>
  <si>
    <t>Spotřební materiál pro genetiku VI.</t>
  </si>
  <si>
    <t>Spotřební materiál pro genetiku VII.</t>
  </si>
  <si>
    <t>Top-Bio, s.r.o.</t>
  </si>
  <si>
    <t>VZ-2021-000807</t>
  </si>
  <si>
    <t>Diagnostika GENETIKA 4. 2021</t>
  </si>
  <si>
    <t>Spotřební materiál pro genetiku 1</t>
  </si>
  <si>
    <t>nová VZ-2021-001041</t>
  </si>
  <si>
    <t>Spotřební materiál pro genetiku 2</t>
  </si>
  <si>
    <t>zrušeno - bez hodnotítelné nabídky</t>
  </si>
  <si>
    <t>Spotřební materiál pro genetiku 3</t>
  </si>
  <si>
    <t>Spotřební materiál pro genetiku 4</t>
  </si>
  <si>
    <t>Spotřební materiál pro genetiku 5</t>
  </si>
  <si>
    <t>VZ-2021-000808</t>
  </si>
  <si>
    <t>Diagnostika HOK III. 2021</t>
  </si>
  <si>
    <t>Spotřební materiál pro molekulární biologii</t>
  </si>
  <si>
    <t>Spotřební materiál pro průtokovou cytometrii</t>
  </si>
  <si>
    <t>zrušeno - úprava specifikace</t>
  </si>
  <si>
    <t>Spotřební materiál pro tkáňové kultury</t>
  </si>
  <si>
    <t>Scintila, s.r.o.</t>
  </si>
  <si>
    <t>Spotřební materiál pro koagulaci</t>
  </si>
  <si>
    <t>VZ-2021-000809</t>
  </si>
  <si>
    <t>Diagnostika HOK XI. 2021</t>
  </si>
  <si>
    <t>Spotřební materiál pro koagulaci I.</t>
  </si>
  <si>
    <t>Spotřební materiál pro koagulaci II.</t>
  </si>
  <si>
    <t>VZ-2021-000810</t>
  </si>
  <si>
    <t>Diagnostika HOK X. 2021</t>
  </si>
  <si>
    <t>Spotřební materiál pro ARRAY</t>
  </si>
  <si>
    <t>Explorea s.r.o.</t>
  </si>
  <si>
    <t>Spotřební materiál pro koagulaci 1.</t>
  </si>
  <si>
    <t>Spotřební materiál pro koagulaci 2.</t>
  </si>
  <si>
    <t>VZ-2021-000811</t>
  </si>
  <si>
    <t>Antihypertenziva k léčbě PAH 2021</t>
  </si>
  <si>
    <t>RIOCIGVÁT</t>
  </si>
  <si>
    <t>VZ-2021-000812</t>
  </si>
  <si>
    <t>Jiná cytostatika 2021</t>
  </si>
  <si>
    <t>KYSELINA AMINOLEVULOVÁ</t>
  </si>
  <si>
    <t>VZ-2021-000813</t>
  </si>
  <si>
    <t>Triazolové deriváty 2021</t>
  </si>
  <si>
    <t>DIFLUCAN</t>
  </si>
  <si>
    <t>FLUCONAZOL</t>
  </si>
  <si>
    <t>FLUCONAZOL I.V.</t>
  </si>
  <si>
    <t>VORIKONAZOL SANDOZ</t>
  </si>
  <si>
    <t>zrušeno - nová VZ</t>
  </si>
  <si>
    <t>nová VZ-2021-001010</t>
  </si>
  <si>
    <t xml:space="preserve">VORIKONAZOL </t>
  </si>
  <si>
    <t>VORIKONAZOL I.V.</t>
  </si>
  <si>
    <t>POSAKONAZOL I.</t>
  </si>
  <si>
    <t>POSAKONAZOL II.</t>
  </si>
  <si>
    <t>VZ-2021-000814</t>
  </si>
  <si>
    <t>Inhibitory proteinkináz I. 2021</t>
  </si>
  <si>
    <t>ALEKTINIB</t>
  </si>
  <si>
    <t>PALBOCIKLIB</t>
  </si>
  <si>
    <t>KABOZANTINIB I.</t>
  </si>
  <si>
    <t>KABOZANTINIB II.</t>
  </si>
  <si>
    <t>18.10.2021 zrušeno</t>
  </si>
  <si>
    <t>15.9.2021 zrušeno</t>
  </si>
  <si>
    <t>5.10.2021 zrušeno</t>
  </si>
  <si>
    <t>SMLN-2021-617-000549</t>
  </si>
  <si>
    <t>1.1.-24.10.2023</t>
  </si>
  <si>
    <t>SMLN-2021-617-000550</t>
  </si>
  <si>
    <t>1.10.2021 zrušeno</t>
  </si>
  <si>
    <t>SMLN-2021-617-000531</t>
  </si>
  <si>
    <t>1.1.-14.10.2023</t>
  </si>
  <si>
    <t>14.9.2021 zrušeno</t>
  </si>
  <si>
    <t>SMLN-2021-617-000638</t>
  </si>
  <si>
    <t>1.1.-5.12.2023</t>
  </si>
  <si>
    <t>SMLN-2021-617-000640</t>
  </si>
  <si>
    <t>1.1.-13.12.2023</t>
  </si>
  <si>
    <t>5.11.2021 zrušeno</t>
  </si>
  <si>
    <t>SMLN-2021-617-000527</t>
  </si>
  <si>
    <t>1.1.-31.10.2024</t>
  </si>
  <si>
    <t>SMLN-2021-617-000591</t>
  </si>
  <si>
    <t>SMLN-2021-617-000592</t>
  </si>
  <si>
    <t>1.1.-13.12.2024</t>
  </si>
  <si>
    <t>SMLN-2021-617-000555</t>
  </si>
  <si>
    <t>SMLN-2021-617-000556</t>
  </si>
  <si>
    <t>13.9.2021 zrušeno</t>
  </si>
  <si>
    <t>SMLN-2021-617-000557</t>
  </si>
  <si>
    <t>1.1.-3.11.2024</t>
  </si>
  <si>
    <t>SMLN-2021-617-000558</t>
  </si>
  <si>
    <t>1.1.-7.11.2024</t>
  </si>
  <si>
    <t>SMLN-2021-617-000559</t>
  </si>
  <si>
    <t>SMLN-2021-617-000565</t>
  </si>
  <si>
    <t>1.1.-24.11.2024</t>
  </si>
  <si>
    <t>SMLN-2021-617-000566</t>
  </si>
  <si>
    <t>1.1.-28.11.2024</t>
  </si>
  <si>
    <t>SMLN-2021-617-000567</t>
  </si>
  <si>
    <t>14.10.2021 zrušeno</t>
  </si>
  <si>
    <t>VZ-2021-000881</t>
  </si>
  <si>
    <t>PCR POCT s výpůjčkou analyzátoru</t>
  </si>
  <si>
    <t>nová VZ-2021-000969</t>
  </si>
  <si>
    <t>VZ-2021-000920</t>
  </si>
  <si>
    <r>
      <t xml:space="preserve">LP s obsahem bosentanu 2021 - </t>
    </r>
    <r>
      <rPr>
        <b/>
        <i/>
        <sz val="11"/>
        <color theme="1"/>
        <rFont val="Calibri"/>
        <family val="2"/>
        <charset val="238"/>
        <scheme val="minor"/>
      </rPr>
      <t xml:space="preserve">sdružený nákup </t>
    </r>
  </si>
  <si>
    <t>VZ-2021-000935</t>
  </si>
  <si>
    <t>LP s obsahem Nivolumabu II. 2021</t>
  </si>
  <si>
    <t>VZ-2021-000946</t>
  </si>
  <si>
    <t>LP s obsahem Bevacizumabu 2021</t>
  </si>
  <si>
    <t>SMLN-2021-617-000660</t>
  </si>
  <si>
    <t>1.1.-6.12.2024</t>
  </si>
  <si>
    <t>SMLN-2021-617-000692</t>
  </si>
  <si>
    <t>1.1.-20.12.2024</t>
  </si>
  <si>
    <t>VZ-2021-000969</t>
  </si>
  <si>
    <t>PCR POCT s výpůjčkou analyzátoru II.</t>
  </si>
  <si>
    <t>nová VZ-2021-001011</t>
  </si>
  <si>
    <t>VZ-2021-000993</t>
  </si>
  <si>
    <t>Diagnostika Genetika 3. 2021</t>
  </si>
  <si>
    <t>22.11.2021 vyloučení Life tech.</t>
  </si>
  <si>
    <t>VZ-2021-001002</t>
  </si>
  <si>
    <t>LP ze skupiny cytostatik a imunumodulačních léčiv 2021</t>
  </si>
  <si>
    <t>KOBIMETINIB</t>
  </si>
  <si>
    <t>PIRFENIDON</t>
  </si>
  <si>
    <t>4.11.2021 zrušeno</t>
  </si>
  <si>
    <t>SMLN-2021-617-000693</t>
  </si>
  <si>
    <t>SMLN-2021-617-000694</t>
  </si>
  <si>
    <t>VZ-2021-001009</t>
  </si>
  <si>
    <t>Novorozenecký sreening SMA s výpůjčkou analyzátoru</t>
  </si>
  <si>
    <t>VZ-2021-001010</t>
  </si>
  <si>
    <t>Triazolové deriváty II. 2021</t>
  </si>
  <si>
    <t>VORIKONAZOL SANDOZ Tbl.</t>
  </si>
  <si>
    <t>VFEND Tbl.</t>
  </si>
  <si>
    <t>VORICONAZOLE ACCORD Tbl.</t>
  </si>
  <si>
    <t>VORICONAZOLE OLIKLA Tbl.</t>
  </si>
  <si>
    <t>VORICONAZOLE TEVA Tbl.</t>
  </si>
  <si>
    <t>VORIKONAZOL MYLAN Tbl.</t>
  </si>
  <si>
    <t>VORIKONAZOL Tbl.  pro hospitalizované pacienty</t>
  </si>
  <si>
    <t>VZ-2021-001011</t>
  </si>
  <si>
    <t>PCR POCT s výpůjčkou analyzátoru III.</t>
  </si>
  <si>
    <t>SMLN-2021-617-000585
SMLN-2021-616-000066</t>
  </si>
  <si>
    <t>1.1.-7.11.2022</t>
  </si>
  <si>
    <t>VZ-2021-001026</t>
  </si>
  <si>
    <t>LP ze skupiny cytostatik II. 2021</t>
  </si>
  <si>
    <t xml:space="preserve">SORAFENIB bez indikace diferencovaného karcinomu štítné žlázy </t>
  </si>
  <si>
    <t>MELFALAN</t>
  </si>
  <si>
    <t>NELARABIN</t>
  </si>
  <si>
    <t>OXID ARSENITÝ I.</t>
  </si>
  <si>
    <t>OXID ARSENITÝ II.</t>
  </si>
  <si>
    <t>CRISANTASPASA</t>
  </si>
  <si>
    <t>31.1.2022 zrušeno</t>
  </si>
  <si>
    <t>VZ-2021-001041</t>
  </si>
  <si>
    <t>Diagnostika GENETIKA 4. 2021 II.</t>
  </si>
  <si>
    <t>16.12.202</t>
  </si>
  <si>
    <t>BIOMEDICA ČS, s.r.o.</t>
  </si>
  <si>
    <t>SMLN-2021-617-000732</t>
  </si>
  <si>
    <t>SMLN-2021-617-000733</t>
  </si>
  <si>
    <t>VZ-2021-001073</t>
  </si>
  <si>
    <t>Specifické proteiny OKB 2021 včetně výpůjčky analyzátoru</t>
  </si>
  <si>
    <t>VZ-2021-001096</t>
  </si>
  <si>
    <t>Diagnostika studie PREVAL II.</t>
  </si>
  <si>
    <t>I.T.A.-Interact s.r.o.</t>
  </si>
  <si>
    <t>VZ-2021-001097</t>
  </si>
  <si>
    <t>Diagnostika Buněčná imunita PREVAL II.</t>
  </si>
  <si>
    <t>Diagnostika pro stimulaci buněk</t>
  </si>
  <si>
    <t>DYNEX LabSolutions, s.r.o.</t>
  </si>
  <si>
    <t>ELISA kit</t>
  </si>
  <si>
    <t>Bio-Port Europe s.r.o.</t>
  </si>
  <si>
    <t>SMLN-2021-617-000667</t>
  </si>
  <si>
    <t>SMLN-2021-617-000668</t>
  </si>
  <si>
    <t>SMLN-2021-617-000669</t>
  </si>
  <si>
    <t>VZ-2021-001111</t>
  </si>
  <si>
    <t>Jiná antiepileptika 2021</t>
  </si>
  <si>
    <t>LAMICTAL</t>
  </si>
  <si>
    <t>33661600-4</t>
  </si>
  <si>
    <t>NEURONTIN</t>
  </si>
  <si>
    <t>KEPPRA</t>
  </si>
  <si>
    <t>TRUND</t>
  </si>
  <si>
    <t>LYRICA</t>
  </si>
  <si>
    <t>PREGABALIN SANDOZ</t>
  </si>
  <si>
    <t>ARKVIMMA</t>
  </si>
  <si>
    <t>VZ-2021-001112</t>
  </si>
  <si>
    <t>Medicinální a technické plyny I. 2021</t>
  </si>
  <si>
    <t>24111500-0</t>
  </si>
  <si>
    <t>VZ-2021-001126</t>
  </si>
  <si>
    <r>
      <t xml:space="preserve">Jiná antipsychotika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</si>
  <si>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 xml:space="preserve">PALIPERIDON </t>
  </si>
  <si>
    <t>VZ-2021-001127</t>
  </si>
  <si>
    <r>
      <t xml:space="preserve">LP ze skupiny anticholinergin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</si>
  <si>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TIOTROPIUM-BROMID</t>
  </si>
  <si>
    <t>VZ-2021-001166</t>
  </si>
  <si>
    <t>Vyšetření krevního obrazu u dárců krve a vzorků transfuzních přípravků s výpůjčkou přístrojů II.</t>
  </si>
  <si>
    <t>33694000-1, 38434000</t>
  </si>
  <si>
    <t>VZ-2021-001229</t>
  </si>
  <si>
    <t>Vyšetření karcinomu prostaty s výpůjčkou analyzátoru</t>
  </si>
  <si>
    <t>VZ-2021-001230</t>
  </si>
  <si>
    <t>Vyšetření tumormarkerů s výpůjčkou přístrojů</t>
  </si>
  <si>
    <t>VZ-2021-001247</t>
  </si>
  <si>
    <t>Medicinální a technické plyny II. 2021</t>
  </si>
  <si>
    <t>Medicinální plyny z ATC N01AX63</t>
  </si>
  <si>
    <t>Medicinální plyny I.</t>
  </si>
  <si>
    <t>Medicinální plyny II.</t>
  </si>
  <si>
    <t>Suchý led</t>
  </si>
  <si>
    <t>VZ-2021-001275</t>
  </si>
  <si>
    <r>
      <t xml:space="preserve">Insuliny a analoga dlouze působící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</si>
  <si>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 xml:space="preserve">LANTUS </t>
  </si>
  <si>
    <t xml:space="preserve">ABASAGLAR </t>
  </si>
  <si>
    <t>TOUJEO FN OL</t>
  </si>
  <si>
    <t>VZ-2021-001276</t>
  </si>
  <si>
    <t>LP ze skupiny cytostatik III. 2021</t>
  </si>
  <si>
    <t>IRINOTEKAN PEGYLOVANÝ</t>
  </si>
  <si>
    <t>ALPELISIB</t>
  </si>
  <si>
    <t>CETUXIMAB</t>
  </si>
  <si>
    <t>PANITUMUMAB</t>
  </si>
  <si>
    <t>RAMUCIRUMAB</t>
  </si>
  <si>
    <t>LAROTREKTINIB</t>
  </si>
  <si>
    <t>GILTERITINIB</t>
  </si>
  <si>
    <t>ENTREKTINIB</t>
  </si>
  <si>
    <t>VZ-2021-001277</t>
  </si>
  <si>
    <t>Imunosupresiva II. 2021</t>
  </si>
  <si>
    <t>SIPONIMOD</t>
  </si>
  <si>
    <t>RAVULIZUMAB</t>
  </si>
  <si>
    <t>MYFENAX</t>
  </si>
  <si>
    <t>MYFORTIC</t>
  </si>
  <si>
    <t>DARVADSTROCEL</t>
  </si>
  <si>
    <t>VZ-2021-001282</t>
  </si>
  <si>
    <t>Diagnostika Genetika 3. 2021 II.</t>
  </si>
  <si>
    <t>VZ-2021-001288</t>
  </si>
  <si>
    <t>KYMRIAH</t>
  </si>
  <si>
    <t>JŘBU</t>
  </si>
  <si>
    <t>VZ-2021-001289</t>
  </si>
  <si>
    <t>Diagnostika OKB 2022</t>
  </si>
  <si>
    <t>VZ-2021-001298</t>
  </si>
  <si>
    <t>Diagnostika pro vyšetření protilátek Studie PREVAL II.</t>
  </si>
  <si>
    <t>VZ-2021-001299</t>
  </si>
  <si>
    <t>Inhibitory proteinkináz II. 2021</t>
  </si>
  <si>
    <t>NINTEDANIB</t>
  </si>
  <si>
    <t>VZ-2021-001305</t>
  </si>
  <si>
    <t>Detekce viru SARS-COV-2  s výpůjčkou  RT PCR</t>
  </si>
  <si>
    <t>38434000-6, 3694000-1</t>
  </si>
  <si>
    <t>VZ-2021-001316</t>
  </si>
  <si>
    <t>LP s obsahem kyseliny obeticholové 2021</t>
  </si>
  <si>
    <t>KYSELINA OBETICHOLOVÁ</t>
  </si>
  <si>
    <t>VZ-2021-001335</t>
  </si>
  <si>
    <t>Cefalosporiny III. Generace 2021</t>
  </si>
  <si>
    <t>VZ-2021-001336</t>
  </si>
  <si>
    <t>LP ze skupiny cytostatik a imunomodulačních léčiv 2021 II.</t>
  </si>
  <si>
    <t>PEGINTERFERON BETA-1A</t>
  </si>
  <si>
    <t>POMALIDOMID</t>
  </si>
  <si>
    <t>MIDOSTAURIN</t>
  </si>
  <si>
    <t>VZ-2021-001337</t>
  </si>
  <si>
    <t>Opioidní analgetika (anodyna) 2021</t>
  </si>
  <si>
    <t>VZ-2021-001338</t>
  </si>
  <si>
    <t>Jiná systémová hemostatika 2021 II.</t>
  </si>
  <si>
    <t>VZ-2021-001349</t>
  </si>
  <si>
    <t>Léčivé prostředky s obsahem abirateronu 2021</t>
  </si>
  <si>
    <t>3.1.-31.12.2022</t>
  </si>
  <si>
    <t>1.1.-3.1.2026</t>
  </si>
  <si>
    <t>Treprostinil k léčbě plicní arteriální hypertenze (PAH)</t>
  </si>
  <si>
    <t>SMLN-2022-617-000269</t>
  </si>
  <si>
    <t>17.5.-31.12.2022</t>
  </si>
  <si>
    <t>1.1.-16.5.2023</t>
  </si>
  <si>
    <t>27.9.2022 zrušeno</t>
  </si>
  <si>
    <t>PHARMOS, a.s., a.s.</t>
  </si>
  <si>
    <t>1.1.-17.6.2023</t>
  </si>
  <si>
    <t>3.2.-31.12.2022</t>
  </si>
  <si>
    <t>1.1.-2.2.2026</t>
  </si>
  <si>
    <t>10.1.-31.12.2022</t>
  </si>
  <si>
    <t>1.1.-9.1.2026</t>
  </si>
  <si>
    <t>SMLN-2022-617-000038</t>
  </si>
  <si>
    <t>17.3.-31.12.2022</t>
  </si>
  <si>
    <t>1.1.-16.3.2026</t>
  </si>
  <si>
    <t>SMLN-2022-617-000039</t>
  </si>
  <si>
    <t>SMLN-2022-617-000040</t>
  </si>
  <si>
    <t>11.3.-31.12.2022</t>
  </si>
  <si>
    <t>SMLN-2022-617-000041</t>
  </si>
  <si>
    <t>21.3.-31.12.2022</t>
  </si>
  <si>
    <t>1.1.-20.3.2026</t>
  </si>
  <si>
    <t>SMLN-2022-617-000007</t>
  </si>
  <si>
    <t>24.1.-31.12.2022</t>
  </si>
  <si>
    <t>1.1.-23.1.2026</t>
  </si>
  <si>
    <t>Fresenius Kabi s.r.o. Kabi s.r.o.</t>
  </si>
  <si>
    <t>1.1.-2.1.2025</t>
  </si>
  <si>
    <t>SMLN-2022-617-000108</t>
  </si>
  <si>
    <t>8.3.-31.12.2022</t>
  </si>
  <si>
    <t>1.1.-7.3.2025</t>
  </si>
  <si>
    <t>SMLN-2022-617-000109</t>
  </si>
  <si>
    <t>1.1.-10.3.2025</t>
  </si>
  <si>
    <t>SMLN-2022-617-000110</t>
  </si>
  <si>
    <t>1.1.-16.3.2025</t>
  </si>
  <si>
    <t>SMLN-2022-617-000111</t>
  </si>
  <si>
    <t>28.3.-31.12.2022</t>
  </si>
  <si>
    <t>1.1.-27.3.2025</t>
  </si>
  <si>
    <t>SMLN-2022-617-000112</t>
  </si>
  <si>
    <t>1.1.-20.3.2025</t>
  </si>
  <si>
    <t>SMLN-2022-617-000113</t>
  </si>
  <si>
    <t>SMLN-2022-617-000114</t>
  </si>
  <si>
    <t>SMLN-2022-617-000115</t>
  </si>
  <si>
    <t>SMLN-2022-617-000059</t>
  </si>
  <si>
    <t>10.3.-31.12.2022</t>
  </si>
  <si>
    <t>1.1.-9.3.2025</t>
  </si>
  <si>
    <t>SMLN-2022-617-000060</t>
  </si>
  <si>
    <t>SMLN-2022-617-000061</t>
  </si>
  <si>
    <t>SMLN-2022-617-000062</t>
  </si>
  <si>
    <t>SMLN-2022-617-000063</t>
  </si>
  <si>
    <t>12.1.-31.12.2022</t>
  </si>
  <si>
    <t>1.1.-11.1.2024</t>
  </si>
  <si>
    <t>SMLN-2022-617-000144</t>
  </si>
  <si>
    <t>29.3.-31.12.2022</t>
  </si>
  <si>
    <t>1.1.-9.1.2024</t>
  </si>
  <si>
    <t>SMLN-2022-617-000089
SMLN-2022-616-000009</t>
  </si>
  <si>
    <t xml:space="preserve">8 let </t>
  </si>
  <si>
    <t>SMLN-2022-617-000030</t>
  </si>
  <si>
    <t>21.2.-31.12.2022</t>
  </si>
  <si>
    <t>1.1.-20.2.2025</t>
  </si>
  <si>
    <t>SMLN-2022-617-000031</t>
  </si>
  <si>
    <t>SMLN-2022-617-000032</t>
  </si>
  <si>
    <t>25.2.-31.12.2022</t>
  </si>
  <si>
    <t>1.1.-24.2.2025</t>
  </si>
  <si>
    <t>SMLN-2022-617-000033</t>
  </si>
  <si>
    <t>SMLN-2022-617-000034</t>
  </si>
  <si>
    <t>SMLN-2022-617-000035</t>
  </si>
  <si>
    <t>SMLN-2022-617-000036</t>
  </si>
  <si>
    <t>SMLN-2022-617-000179
SMLN-2022-617-000180</t>
  </si>
  <si>
    <t>13.6.-31.12.2022</t>
  </si>
  <si>
    <t>1.1.-12.6.2025</t>
  </si>
  <si>
    <r>
      <t xml:space="preserve">LP ze skupiny anticholinergik 2021 -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</si>
  <si>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SMLN-2022-617-000052</t>
  </si>
  <si>
    <t>1.1.-24.2.2026</t>
  </si>
  <si>
    <t>12.1.2022  zrušení na podpis</t>
  </si>
  <si>
    <t>nová VZ-2022-000850</t>
  </si>
  <si>
    <t>28.3.2022 zrušeno</t>
  </si>
  <si>
    <t>SMLN-2022-617-000168
SMLN-2022-616-000012</t>
  </si>
  <si>
    <t>12.4.-31.12.2022</t>
  </si>
  <si>
    <t>SMLN-2022-617-000181</t>
  </si>
  <si>
    <t>SMLN-2022-617-000182</t>
  </si>
  <si>
    <t>SMLN-2022-617-000183</t>
  </si>
  <si>
    <t>2.3.2022 zrušeno</t>
  </si>
  <si>
    <t>22.3.2022 zrušeno</t>
  </si>
  <si>
    <t>SMLN-2022-617-000149</t>
  </si>
  <si>
    <t>1.1.-11.4.2025</t>
  </si>
  <si>
    <t>SMLN-2022-617-000150</t>
  </si>
  <si>
    <t>SMLN-2022-617-000151</t>
  </si>
  <si>
    <t>4.4.-31.12.2022</t>
  </si>
  <si>
    <t>1.1.-3.4.2025</t>
  </si>
  <si>
    <t>SMLN-2022-617-000152</t>
  </si>
  <si>
    <t>19.4.-31.12.2022</t>
  </si>
  <si>
    <t>1.1.-18.4.2025</t>
  </si>
  <si>
    <t>SMLN-2022-617-000153</t>
  </si>
  <si>
    <t>SMLN-2022-617-000154</t>
  </si>
  <si>
    <t>1.1.-16.5.2025</t>
  </si>
  <si>
    <t>SMLN-2022-617-000185</t>
  </si>
  <si>
    <t>19.4.-31.12-2022</t>
  </si>
  <si>
    <t>8.3.2022 zrušeno</t>
  </si>
  <si>
    <t>SMLN-2022-617-000186</t>
  </si>
  <si>
    <t>SMLN-2022-617-000187</t>
  </si>
  <si>
    <t>SMLN-2022-617-000188</t>
  </si>
  <si>
    <t>6.4.-31.12.2022</t>
  </si>
  <si>
    <t>1.1.-5.4.2025</t>
  </si>
  <si>
    <t>Novartis s.r.o.</t>
  </si>
  <si>
    <t>SMLN-2022-617-000055</t>
  </si>
  <si>
    <t>3.3.-31.12.2022</t>
  </si>
  <si>
    <t>1.1.-2.3.2024</t>
  </si>
  <si>
    <t>SMLN-2022-617-000011</t>
  </si>
  <si>
    <t>16.2.-31.12.2022</t>
  </si>
  <si>
    <t>1.1.-15.2.2023</t>
  </si>
  <si>
    <t>SMLN-2022-617-000166</t>
  </si>
  <si>
    <t>zrušeno - odpadla potřeba</t>
  </si>
  <si>
    <t>SMLN-2022-617-000010</t>
  </si>
  <si>
    <t>SMLN-2022-617-000156</t>
  </si>
  <si>
    <t>27.4.-31.12.2022</t>
  </si>
  <si>
    <t>1.1.-26.04.2025</t>
  </si>
  <si>
    <t>SMLN-2022-617-000157</t>
  </si>
  <si>
    <t>SMLN-2022-617-000158</t>
  </si>
  <si>
    <t>SMLN-2022-617-000159</t>
  </si>
  <si>
    <t>SMLN-2022-617-000160</t>
  </si>
  <si>
    <t>SMLN-2022-617-000161</t>
  </si>
  <si>
    <t>SMLN-2022-617-000162</t>
  </si>
  <si>
    <t>SMLN-2022-617-000163</t>
  </si>
  <si>
    <t>24.2.2022 zrušeno</t>
  </si>
  <si>
    <t>SMLN-2022-617-000053</t>
  </si>
  <si>
    <t>1.1.-20.2.2026</t>
  </si>
  <si>
    <t>SMLN-2022-617-000103</t>
  </si>
  <si>
    <t>SMLN-2022-617-000120</t>
  </si>
  <si>
    <t>SMLN-2022-617-000121</t>
  </si>
  <si>
    <t>SMLN-2022-617-000122</t>
  </si>
  <si>
    <t>SMLN-2022-617-000123</t>
  </si>
  <si>
    <t>22.3.-31.12.2022</t>
  </si>
  <si>
    <t>1.1.-21.3.2025</t>
  </si>
  <si>
    <t>SMLN-2022-617-000135</t>
  </si>
  <si>
    <t>SMLN-2022-617-000136</t>
  </si>
  <si>
    <t>SMLN-2022-617-000137</t>
  </si>
  <si>
    <t>SMLN-2022-617-000138</t>
  </si>
  <si>
    <t>SMLN-2022-617-000139</t>
  </si>
  <si>
    <t>SMLN-2022-617-000140</t>
  </si>
  <si>
    <t>SMLN-2022-617-000104</t>
  </si>
  <si>
    <t>SMLN-2022-617-000142</t>
  </si>
  <si>
    <t>28.3.2022 výpověď</t>
  </si>
  <si>
    <t>VZ-2022-000019</t>
  </si>
  <si>
    <t>LP s obsahem lenalidomidu 2022</t>
  </si>
  <si>
    <t>VZ-2022-000020</t>
  </si>
  <si>
    <r>
      <t xml:space="preserve">LP s obsahem trastuzumabu 2022 - </t>
    </r>
    <r>
      <rPr>
        <b/>
        <i/>
        <sz val="10.5"/>
        <color theme="1"/>
        <rFont val="Calibri"/>
        <family val="2"/>
        <charset val="238"/>
        <scheme val="minor"/>
      </rPr>
      <t>sdružený nákup</t>
    </r>
    <r>
      <rPr>
        <sz val="10.5"/>
        <color theme="1"/>
        <rFont val="Calibri"/>
        <family val="2"/>
        <charset val="238"/>
        <scheme val="minor"/>
      </rPr>
      <t xml:space="preserve">  </t>
    </r>
  </si>
  <si>
    <t>TRASTUZUMAB I.V.</t>
  </si>
  <si>
    <r>
      <t xml:space="preserve">LP s obsahem trastuzumabu 2022 - </t>
    </r>
    <r>
      <rPr>
        <b/>
        <i/>
        <sz val="10.5"/>
        <rFont val="Calibri"/>
        <family val="2"/>
        <charset val="238"/>
        <scheme val="minor"/>
      </rPr>
      <t>sdružený nákup</t>
    </r>
    <r>
      <rPr>
        <sz val="10.5"/>
        <rFont val="Calibri"/>
        <family val="2"/>
        <charset val="238"/>
        <scheme val="minor"/>
      </rPr>
      <t xml:space="preserve">  </t>
    </r>
  </si>
  <si>
    <t>TRASTUZUMAB S.C.</t>
  </si>
  <si>
    <t>VZ-2022-000021</t>
  </si>
  <si>
    <t>LP s obsahem macitentanu 2022</t>
  </si>
  <si>
    <t>zrušeno - nutná změna specifikace</t>
  </si>
  <si>
    <t>nová VZ-2022-000244</t>
  </si>
  <si>
    <t>SMLN-2022-617-000628</t>
  </si>
  <si>
    <t>7.10.-31.12.2022</t>
  </si>
  <si>
    <t>1.1.-6.10.2026</t>
  </si>
  <si>
    <t>SMLN-2022-617-000629</t>
  </si>
  <si>
    <t>18.10.-31.12.2022</t>
  </si>
  <si>
    <t>1.1.-17.10.2026</t>
  </si>
  <si>
    <t>SMLN-2022-617-000102</t>
  </si>
  <si>
    <t>5.4.-31.12.2022</t>
  </si>
  <si>
    <t>1.1.-4.4.2025</t>
  </si>
  <si>
    <t>VZ-2022-000066</t>
  </si>
  <si>
    <t>Dopa a její deriváty 2022</t>
  </si>
  <si>
    <t>LEVODOPA A INHIBITOR DEKARBOXYLASY</t>
  </si>
  <si>
    <t>ISICOM</t>
  </si>
  <si>
    <t>NAKOM</t>
  </si>
  <si>
    <t>SMLN-2022-617-000171</t>
  </si>
  <si>
    <t>1.1.-26.4.2025</t>
  </si>
  <si>
    <t>SMLN-2022-617-000172</t>
  </si>
  <si>
    <t>SMLN-2022-617-000173</t>
  </si>
  <si>
    <t>VZ-2022-000094</t>
  </si>
  <si>
    <t>Selektivní imunosupresiva 2022</t>
  </si>
  <si>
    <t>CELLCEPT</t>
  </si>
  <si>
    <t>MYCOPHENOLIC ACID ACCORD</t>
  </si>
  <si>
    <t>VZ-2022-000095</t>
  </si>
  <si>
    <t>Inhibitory proteinkináz I. 2022</t>
  </si>
  <si>
    <t>SUNITINIB I.</t>
  </si>
  <si>
    <t>SUNITINIB II.</t>
  </si>
  <si>
    <t>REGORAFENIB</t>
  </si>
  <si>
    <t>RIBOCIKLIB</t>
  </si>
  <si>
    <t>IBRUTINIB</t>
  </si>
  <si>
    <t>OSIMERTINIB</t>
  </si>
  <si>
    <t>DASATINIB</t>
  </si>
  <si>
    <t>VZ-2022-000096</t>
  </si>
  <si>
    <t>Inhibitory interleukinu 2022</t>
  </si>
  <si>
    <t>USTEKINUMAB</t>
  </si>
  <si>
    <t>TOCILIZUMAB</t>
  </si>
  <si>
    <t>SEKUKINUMAB</t>
  </si>
  <si>
    <t>GUSELKUMAB</t>
  </si>
  <si>
    <t>33652300-7</t>
  </si>
  <si>
    <t>zrušeno - sloučení do 1 části</t>
  </si>
  <si>
    <t>nová VZ-2022-000426</t>
  </si>
  <si>
    <t>SMLN-2022-617-000339</t>
  </si>
  <si>
    <t>20.6.-31.12.2022</t>
  </si>
  <si>
    <t>1.1.-19.6.2025</t>
  </si>
  <si>
    <t>SMLN-2022-617-000340</t>
  </si>
  <si>
    <t>28.6.-31.12.2022</t>
  </si>
  <si>
    <t>SMLN-2022-617-000446</t>
  </si>
  <si>
    <t>18.7.-31.12.2022</t>
  </si>
  <si>
    <t>1.1.-17.7.2025</t>
  </si>
  <si>
    <t>11.3.2022 zrušeno</t>
  </si>
  <si>
    <t>20.4.2022 zrušeno</t>
  </si>
  <si>
    <t>SMLN-2022-617-000225</t>
  </si>
  <si>
    <t>5.5.-31.12.2022</t>
  </si>
  <si>
    <t>1.1.-4.5.2025</t>
  </si>
  <si>
    <t>SMLN-2022-617-000226</t>
  </si>
  <si>
    <t>29.4.-31.12.2022</t>
  </si>
  <si>
    <t>1.1.-28.4.2025</t>
  </si>
  <si>
    <t>SMLN-2022-617-000227</t>
  </si>
  <si>
    <t>23.5.-31.12.2022</t>
  </si>
  <si>
    <t>1.1.-22.5.2025</t>
  </si>
  <si>
    <t>SMLN-2022-617-000228</t>
  </si>
  <si>
    <t>4.5.-31.12.2022</t>
  </si>
  <si>
    <t>1.1.-3.5.2025</t>
  </si>
  <si>
    <t>SMLN-2022-617-000281</t>
  </si>
  <si>
    <t>1.1.-16.5.2026</t>
  </si>
  <si>
    <t>SMLN-2022-617-000282</t>
  </si>
  <si>
    <t>25.5.-31.12.2022</t>
  </si>
  <si>
    <t>1.1.-24.5.2026</t>
  </si>
  <si>
    <t>SMLN-2022-617-000283</t>
  </si>
  <si>
    <t>SMLN-2022-617-000284</t>
  </si>
  <si>
    <t>VZ-2022-000098</t>
  </si>
  <si>
    <t>LP z ATC J06BA02 a N04BC 2022</t>
  </si>
  <si>
    <t>Imunoglobulín normální lidský</t>
  </si>
  <si>
    <t>APOMORFIN</t>
  </si>
  <si>
    <t>ROTIGOTIN</t>
  </si>
  <si>
    <t>VZ-2022-000099</t>
  </si>
  <si>
    <t>Jiná cytostatika  I.  2022</t>
  </si>
  <si>
    <t>VISMODEGIB</t>
  </si>
  <si>
    <t>VZ-2022-000100</t>
  </si>
  <si>
    <t>LP s obsahem glatiramer-acetátu 2022</t>
  </si>
  <si>
    <t>VZ-2022-000101</t>
  </si>
  <si>
    <t xml:space="preserve">Inhibitory proteinkináz II. 2022 </t>
  </si>
  <si>
    <t>EVEROLIMUS I.</t>
  </si>
  <si>
    <t>EVEROLIMUS II.</t>
  </si>
  <si>
    <t>VEMURAFENIB</t>
  </si>
  <si>
    <t>LAPATINIB</t>
  </si>
  <si>
    <t>AXITINIB</t>
  </si>
  <si>
    <t>VZ-2022-000102</t>
  </si>
  <si>
    <t>Monoklonální protilátky  2022</t>
  </si>
  <si>
    <t>OBINUTUZUMAB</t>
  </si>
  <si>
    <t>PERTUZUMAB</t>
  </si>
  <si>
    <t>TRASTUZUMAB EMTANSIN</t>
  </si>
  <si>
    <t>IPILIMUMAB</t>
  </si>
  <si>
    <t>VZ-2022-000103</t>
  </si>
  <si>
    <t>Monoklonální protilátky  II.  2022</t>
  </si>
  <si>
    <t>ATEZOLIZUMAB</t>
  </si>
  <si>
    <t>DARATUMUMAB</t>
  </si>
  <si>
    <t>VZ-2022-000104</t>
  </si>
  <si>
    <t>LP s obsahem tafamidu 2022</t>
  </si>
  <si>
    <t>33651520-8</t>
  </si>
  <si>
    <t>zrušeno - přiznaná úhrada od 5/2022, noví dodavatelé</t>
  </si>
  <si>
    <t>33661000-1</t>
  </si>
  <si>
    <t>SMLN-2022-617-000301</t>
  </si>
  <si>
    <t>7.6.-31.12.2022</t>
  </si>
  <si>
    <t>1.1.-6.6.2025</t>
  </si>
  <si>
    <t>SMLN-2022-617-000302</t>
  </si>
  <si>
    <t>30.5.-31.12.2022</t>
  </si>
  <si>
    <t>SMLN-2022-617-000303</t>
  </si>
  <si>
    <t>SMLN-2022-617-000317</t>
  </si>
  <si>
    <t>26.5.-31.12.2022</t>
  </si>
  <si>
    <t>SMLN-2022-617-000318</t>
  </si>
  <si>
    <t>1.1.- 29.5.2025</t>
  </si>
  <si>
    <t>SMLN-2022-617-000363</t>
  </si>
  <si>
    <t>8.6.-31.12.2022</t>
  </si>
  <si>
    <t>1.1.-7.6.2025</t>
  </si>
  <si>
    <t>SMLN-2022-617-000275</t>
  </si>
  <si>
    <t>11.2.2022 zrušeno</t>
  </si>
  <si>
    <t>SMLN-2022-617-000276</t>
  </si>
  <si>
    <t>SMLN-2022-617-000277</t>
  </si>
  <si>
    <t>SMLN-2022-617-000278</t>
  </si>
  <si>
    <t>1.1.-24.5.2025</t>
  </si>
  <si>
    <t>SMLN-2022-617-000279</t>
  </si>
  <si>
    <t>SMLN-2022-617-000280</t>
  </si>
  <si>
    <t>1.1.-29.5.2025</t>
  </si>
  <si>
    <t>SMLN-2022-617-000304</t>
  </si>
  <si>
    <t>31.5.-31.12.2022</t>
  </si>
  <si>
    <t>1.1.-30.5.2025</t>
  </si>
  <si>
    <t>SMLN-2022-617-000305</t>
  </si>
  <si>
    <t>SMLN-2022-617-000306</t>
  </si>
  <si>
    <t>2.5.2022 zrušeno</t>
  </si>
  <si>
    <t>SMLN-2022-617-000307</t>
  </si>
  <si>
    <t>SMLN-2022-617-000355</t>
  </si>
  <si>
    <t>SMLN-2022-617-000356</t>
  </si>
  <si>
    <t>SMLN-2022-617-000224</t>
  </si>
  <si>
    <t>1.1.-29.5.2026</t>
  </si>
  <si>
    <t>VZ-2022-000128</t>
  </si>
  <si>
    <t>Antibakteriální léčiva pro systémovou aplikaci I. 2022</t>
  </si>
  <si>
    <t>CEFEPIM</t>
  </si>
  <si>
    <t xml:space="preserve">SULFAMETHOXAZOL A TRIMETHOPRIM </t>
  </si>
  <si>
    <t>GENTAMICIN</t>
  </si>
  <si>
    <t>GENTAMICIN II</t>
  </si>
  <si>
    <t>LINEZOLID</t>
  </si>
  <si>
    <t>VZ-2022-000129</t>
  </si>
  <si>
    <t>Antibakteriální léčiva pro systémovou aplikaci II. 2022</t>
  </si>
  <si>
    <t>AMOXICILIN A INHIBITOR BETA-LAKTAMASY I.</t>
  </si>
  <si>
    <t>AMOXICILIN A INHIBITOR BETA-LAKTAMASY II.</t>
  </si>
  <si>
    <t>MEROPENEM</t>
  </si>
  <si>
    <t>KLARITHROMYCIN</t>
  </si>
  <si>
    <t>SMLN-2022-617-000357</t>
  </si>
  <si>
    <t>4.7.-31.12.2022</t>
  </si>
  <si>
    <t>1.1.-3.7.2025</t>
  </si>
  <si>
    <t>13.5.2022 zrušeno</t>
  </si>
  <si>
    <t>SMLN-2022-617-000358</t>
  </si>
  <si>
    <t>SMLN-2022-617-000359</t>
  </si>
  <si>
    <t>17.6.-31.12.2022</t>
  </si>
  <si>
    <t>1.1.-16.6.2025</t>
  </si>
  <si>
    <t>SMLN-2022-617-000360</t>
  </si>
  <si>
    <t>SMLN-2022-617-000244</t>
  </si>
  <si>
    <t>11.5.-31.12.2022</t>
  </si>
  <si>
    <t>1.1.-10.5.2025</t>
  </si>
  <si>
    <t>SMLN-2022-617-000245</t>
  </si>
  <si>
    <t>SMLN-2022-617-000246</t>
  </si>
  <si>
    <t>SMLN-2022-617-000247</t>
  </si>
  <si>
    <t>VZ-2022-000131</t>
  </si>
  <si>
    <t>Antibakteriální léčiva pro systémovou aplikaci III. 2022</t>
  </si>
  <si>
    <t>TOBRAMYCIN I.</t>
  </si>
  <si>
    <t>TOBRAMYCIN II.</t>
  </si>
  <si>
    <t>VZ-2022-000132</t>
  </si>
  <si>
    <t>Antibakteriální léčiva pro systémovou aplikaci IV. 2022</t>
  </si>
  <si>
    <t>TIGECYKLIN</t>
  </si>
  <si>
    <t>OXACILIN</t>
  </si>
  <si>
    <t>CEFAZOLIN</t>
  </si>
  <si>
    <t>CEFUROXIM</t>
  </si>
  <si>
    <t>IMIPENEM A CILASTATIN</t>
  </si>
  <si>
    <t>VZ-2022-000133</t>
  </si>
  <si>
    <t>Antibakteriální léčiva pro systémovou aplikaci V. 2022</t>
  </si>
  <si>
    <t>KLINDAMYCIN</t>
  </si>
  <si>
    <t>AMIKACIN</t>
  </si>
  <si>
    <t>OFLOXACIN</t>
  </si>
  <si>
    <t>VANKOMYCIN</t>
  </si>
  <si>
    <t>METRONIDAZOL</t>
  </si>
  <si>
    <t>VZ-2022-000134</t>
  </si>
  <si>
    <t>Antibakteriální léčiva pro systémovou aplikaci 2022 a LP s obsahem nimesulidu 2022</t>
  </si>
  <si>
    <t>BENZYLPENICILIN</t>
  </si>
  <si>
    <t>SULTAMICILIN</t>
  </si>
  <si>
    <t>CIPROFLOXACIN</t>
  </si>
  <si>
    <t>NIMESULID I.</t>
  </si>
  <si>
    <t>NIMESULID II.</t>
  </si>
  <si>
    <t>NIMESULID III.</t>
  </si>
  <si>
    <t>33632100-0</t>
  </si>
  <si>
    <t>SMLN-2022-617-000237</t>
  </si>
  <si>
    <t>SMLN-2022-617-000238</t>
  </si>
  <si>
    <t>SMLN-2022-617-000239</t>
  </si>
  <si>
    <t>SMLN-2022-617-000240</t>
  </si>
  <si>
    <t>SMLN-2022-617-000241</t>
  </si>
  <si>
    <t>SMLN-2022-617-000242</t>
  </si>
  <si>
    <t>SMLN-2022-617-000243</t>
  </si>
  <si>
    <t>SMLN-2022-617-000251</t>
  </si>
  <si>
    <t>16.5.-31.12.2022</t>
  </si>
  <si>
    <t>1.1.-15.5.2025</t>
  </si>
  <si>
    <t>SMLN-2022-617-000252</t>
  </si>
  <si>
    <t>SMLN-2022-617-000253</t>
  </si>
  <si>
    <t>6.4.2022 zrušeno</t>
  </si>
  <si>
    <t>SMLN-2022-617-000254</t>
  </si>
  <si>
    <t>10.5.2022 zrušeno</t>
  </si>
  <si>
    <t>SMLN-2022-617-000707</t>
  </si>
  <si>
    <t>10.11.-31.12.2022</t>
  </si>
  <si>
    <t>1.1.-9.11.2025</t>
  </si>
  <si>
    <t>SMLN-2022-617-000335</t>
  </si>
  <si>
    <t>SMLN-2022-617-000708</t>
  </si>
  <si>
    <t>27.7. výpověď PHONEIX</t>
  </si>
  <si>
    <t>11.10.2022 nové kolečko s ViaPharma</t>
  </si>
  <si>
    <t>SMLN-2022-617-000337</t>
  </si>
  <si>
    <t>6.6.-31.12.2022</t>
  </si>
  <si>
    <t>1.1.-5.6.2025</t>
  </si>
  <si>
    <t>SMLN-2022-617-000338</t>
  </si>
  <si>
    <t>VZ-2022-000156</t>
  </si>
  <si>
    <t>Rekombinantní faktor IX.</t>
  </si>
  <si>
    <t>eftrenonacog alfa</t>
  </si>
  <si>
    <t>nonacog beta pegol</t>
  </si>
  <si>
    <t>VZ-2022-000157</t>
  </si>
  <si>
    <r>
      <t xml:space="preserve">LP ze skupiny anticholinergik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</si>
  <si>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TIOTROPIUM-BROMID I.</t>
  </si>
  <si>
    <t>TIOTROPIUM-BROMID II.</t>
  </si>
  <si>
    <t>TIOTROPIUM-BROMID  III.</t>
  </si>
  <si>
    <t>VZ-2022-000158</t>
  </si>
  <si>
    <t>LP s obsahem adalimumabu 2022</t>
  </si>
  <si>
    <t>Adalimumab I.</t>
  </si>
  <si>
    <t>Adalimumab II.</t>
  </si>
  <si>
    <t>Adalimumab III.</t>
  </si>
  <si>
    <t>VZ-2022-000159</t>
  </si>
  <si>
    <r>
      <t xml:space="preserve">LP s obsahem omalizumabu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</si>
  <si>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OMALIZUMAB</t>
  </si>
  <si>
    <t>VZ-2022-000160</t>
  </si>
  <si>
    <r>
      <t xml:space="preserve">LP s obsahem trastuzumab deruxtekanu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</si>
  <si>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TRASTUZUMAB DERUXTEKAN</t>
  </si>
  <si>
    <t>VZ-2022-000161</t>
  </si>
  <si>
    <t>LP s obsahem remdesiviru 2022</t>
  </si>
  <si>
    <t>REMDESIVIR</t>
  </si>
  <si>
    <t>VZ-2022-000166</t>
  </si>
  <si>
    <t>Jiná imunostimulancia 2022</t>
  </si>
  <si>
    <t xml:space="preserve">SMĚS BAKTERIÁLNÍHO LYZÁTU (LYSATUM BACTERIALE MIXTUM) </t>
  </si>
  <si>
    <t>LYOFILIZOVANÝ LYZÁT ESCHERICHIA COLI (LYSATUM ESCHERICHIAE COLI CRYODESICCATUM)</t>
  </si>
  <si>
    <t>BACILLUS CALMETTE-GUERIN (BACILLUS CALMETTE-GUERIN)</t>
  </si>
  <si>
    <t>PLERIXAFOR</t>
  </si>
  <si>
    <t>VZ-2022-000167</t>
  </si>
  <si>
    <t>Interferony 2022</t>
  </si>
  <si>
    <t>36621000-9</t>
  </si>
  <si>
    <t>nová VZ-2022-001073</t>
  </si>
  <si>
    <t>nová VZ-2022-000680</t>
  </si>
  <si>
    <t>nová VZ-2022-000503</t>
  </si>
  <si>
    <t>14.4.2022 zrušeno</t>
  </si>
  <si>
    <t>SMLN-2022-617-000265</t>
  </si>
  <si>
    <t>1.1.-15.5.2026</t>
  </si>
  <si>
    <t>SMLN-2022-617-000608</t>
  </si>
  <si>
    <t>27.9.-31.12.2022</t>
  </si>
  <si>
    <t>1.1.-26.9.2028</t>
  </si>
  <si>
    <t>SMLN-2022-617-000609</t>
  </si>
  <si>
    <t>22.9.-31.12.2022</t>
  </si>
  <si>
    <t>1.1.-21.9.2028</t>
  </si>
  <si>
    <t>2.9.2022 zrušeno</t>
  </si>
  <si>
    <t>SMLN-2022-617-000640</t>
  </si>
  <si>
    <t>24.10.-31.12.2022</t>
  </si>
  <si>
    <t>1.1.-23.10.2026</t>
  </si>
  <si>
    <t>9.6.2022 zrušeno</t>
  </si>
  <si>
    <t>SMLN-2022-617-000271</t>
  </si>
  <si>
    <t>22.4.2022 zrušeno</t>
  </si>
  <si>
    <t>SMLN-2022-617-000272</t>
  </si>
  <si>
    <t>SMLN-2022-617-000273</t>
  </si>
  <si>
    <t>19.5.-31.12.2022</t>
  </si>
  <si>
    <t>1.1.-18.5.2025</t>
  </si>
  <si>
    <t>SMLN-2022-617-000288</t>
  </si>
  <si>
    <t>VZ-2022-000195</t>
  </si>
  <si>
    <r>
      <t xml:space="preserve">LP s obsahem sarilumabu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</si>
  <si>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SARILUMAB</t>
  </si>
  <si>
    <t xml:space="preserve">VZ-2022-000196 </t>
  </si>
  <si>
    <r>
      <t xml:space="preserve">LP s obsahem anakinry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</si>
  <si>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VZ-2022-000197</t>
  </si>
  <si>
    <r>
      <t xml:space="preserve">LP s obsahem kangreloru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</si>
  <si>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KANGRELOR</t>
  </si>
  <si>
    <t>VZ-2022-000198</t>
  </si>
  <si>
    <r>
      <t xml:space="preserve">LP s obsahem enzalutamidu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</si>
  <si>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SMLN-2022-617-000798</t>
  </si>
  <si>
    <t>19.12.-31.12.2022</t>
  </si>
  <si>
    <t>1.1.-18.12.2026</t>
  </si>
  <si>
    <t>SMLN-2022-617-000630</t>
  </si>
  <si>
    <t>13.10.-31.12.2022</t>
  </si>
  <si>
    <t>1.1.-12.10.2026</t>
  </si>
  <si>
    <t>VZ-2022-000206</t>
  </si>
  <si>
    <r>
      <t xml:space="preserve">LP s obsahem akalabrutinibu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</si>
  <si>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AKALABRUTINIB</t>
  </si>
  <si>
    <t>VZ-2022-000207</t>
  </si>
  <si>
    <r>
      <t xml:space="preserve">LP s obsahem ruxolitinibu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</si>
  <si>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RUXOLITINIB</t>
  </si>
  <si>
    <t>SMLN-2022-617-000824</t>
  </si>
  <si>
    <t>SMLN-2022-617-000862</t>
  </si>
  <si>
    <t>VZ-2022-000221</t>
  </si>
  <si>
    <t>Hepariny 2022</t>
  </si>
  <si>
    <t>nová VZ-2022-001158</t>
  </si>
  <si>
    <t>9.5.2022 zrušeno</t>
  </si>
  <si>
    <t>SMLN-2022-617-000327</t>
  </si>
  <si>
    <t>SMLN-2022-617-000328</t>
  </si>
  <si>
    <t>VZ-2022-000244</t>
  </si>
  <si>
    <t>LP s obsahem lenalidomidu 2022 II.</t>
  </si>
  <si>
    <t>VZ-2022-000245</t>
  </si>
  <si>
    <t>LP s obsahem lenalidomidu III. 2022</t>
  </si>
  <si>
    <t>VZ-2022-000246</t>
  </si>
  <si>
    <t>Jiná cytostatika II. 2022</t>
  </si>
  <si>
    <t>IXAZOMID</t>
  </si>
  <si>
    <t>ANAGRELID I.</t>
  </si>
  <si>
    <t>ANAGRELID II.</t>
  </si>
  <si>
    <t>nová VZ-2022-000551</t>
  </si>
  <si>
    <t>25.5.2022 zrušeno</t>
  </si>
  <si>
    <t>SMLN-2022-617-000373</t>
  </si>
  <si>
    <t>1.1.-19.6.2026</t>
  </si>
  <si>
    <t>SMLN-2022-617-000350</t>
  </si>
  <si>
    <t>SMLN-2022-617-000351</t>
  </si>
  <si>
    <t>SMLN-2022-617-000352</t>
  </si>
  <si>
    <t>VZ-2022-000306</t>
  </si>
  <si>
    <t xml:space="preserve">LP s obsahem foskarnetu 2022 </t>
  </si>
  <si>
    <t>FOSKARNET</t>
  </si>
  <si>
    <t>VZ-2022-000307</t>
  </si>
  <si>
    <t>Přímo působící antivirotika 2022</t>
  </si>
  <si>
    <t>LAMIVUDIN</t>
  </si>
  <si>
    <t xml:space="preserve">TENOFOVIR - DISOPROXIL </t>
  </si>
  <si>
    <t xml:space="preserve">ENTEKAVIR </t>
  </si>
  <si>
    <t>TENOFOVIR - DISOPROXIL A EMTRICITABIN</t>
  </si>
  <si>
    <t xml:space="preserve">ELBASVIR A GRAZOPREVIR  </t>
  </si>
  <si>
    <t>VZ-2022-000308</t>
  </si>
  <si>
    <t>Triazolové deriváty 2022</t>
  </si>
  <si>
    <t xml:space="preserve">
FLUKONAZOL  </t>
  </si>
  <si>
    <t>ITRAKONAZOL  I.</t>
  </si>
  <si>
    <t>ITRAKONAZOL  II.</t>
  </si>
  <si>
    <t>ISAVUKONAZOL I.</t>
  </si>
  <si>
    <t>ISAVUKONAZOL II.</t>
  </si>
  <si>
    <t xml:space="preserve">
KASPOFUNGIN  </t>
  </si>
  <si>
    <t>VZ-2022-000309</t>
  </si>
  <si>
    <r>
      <t xml:space="preserve">LP s obsahem ofatumumabu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</si>
  <si>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 xml:space="preserve">
OFATUMUMAB  </t>
  </si>
  <si>
    <t>VZ-2022-000310</t>
  </si>
  <si>
    <t>Selektivní imunosupresiva II. 2022</t>
  </si>
  <si>
    <t>LEFLUNOMID</t>
  </si>
  <si>
    <t>VZ-2022-000311</t>
  </si>
  <si>
    <t>LP s obsahem teduglutidu 2022</t>
  </si>
  <si>
    <t>TEDUGLUTID</t>
  </si>
  <si>
    <t>VZ-2022-000312</t>
  </si>
  <si>
    <r>
      <t xml:space="preserve">LP s obsahem ekulizumabu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</si>
  <si>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 xml:space="preserve">EKULIZUMAB  </t>
  </si>
  <si>
    <t>SMLN-2022-617-000401</t>
  </si>
  <si>
    <t>12.7.-31.12.2022</t>
  </si>
  <si>
    <t>1.1.-11.7.2025</t>
  </si>
  <si>
    <t>SMLN-2022-617-000580</t>
  </si>
  <si>
    <t>1.1.-23.10.2025</t>
  </si>
  <si>
    <t>SMLN-2022-617-000581</t>
  </si>
  <si>
    <t>SMLN-2022-617-000582</t>
  </si>
  <si>
    <t>19.8.2022 zrušeno</t>
  </si>
  <si>
    <t>SMLN-2022-617-000583</t>
  </si>
  <si>
    <t>4.10.-31.12.2022</t>
  </si>
  <si>
    <t>1.1.-3.10.2025</t>
  </si>
  <si>
    <t>SMLN-2022-617-000522</t>
  </si>
  <si>
    <t>1.1.-21.9.2026</t>
  </si>
  <si>
    <t>25.7.2022 zuršeno</t>
  </si>
  <si>
    <t>SMLN-2022-617-000523</t>
  </si>
  <si>
    <t>1.1.-13.9.2026</t>
  </si>
  <si>
    <t>SMLN-2022-617-000524</t>
  </si>
  <si>
    <t>SMLN-2022-617-000525</t>
  </si>
  <si>
    <t>SMLN-2022-617-000526</t>
  </si>
  <si>
    <t>5.9.-31.12.2022</t>
  </si>
  <si>
    <t>1.1.-4.9.2026</t>
  </si>
  <si>
    <t>SMLN-2022-617-000329</t>
  </si>
  <si>
    <t>SMLN-2022-617-000330</t>
  </si>
  <si>
    <t>SMLN-2022-617-000456</t>
  </si>
  <si>
    <t>28.7.-31.12.2022</t>
  </si>
  <si>
    <t>1.1.-27.7.2025</t>
  </si>
  <si>
    <t>SMLN-2022-617-000845</t>
  </si>
  <si>
    <t>VZ-2022-000331</t>
  </si>
  <si>
    <t>Evusheld</t>
  </si>
  <si>
    <t>AstraZeneca Czech Republic s.r.o.</t>
  </si>
  <si>
    <t>SMLN-2022-617-000460</t>
  </si>
  <si>
    <t>8.8.-31.12.2022</t>
  </si>
  <si>
    <t>1.1.-7.8.2023</t>
  </si>
  <si>
    <t>VZ-2022-000335</t>
  </si>
  <si>
    <t>Rostlinné alkaloidy 2022</t>
  </si>
  <si>
    <t xml:space="preserve">VINKRISTIN </t>
  </si>
  <si>
    <t xml:space="preserve">ETOPOSID  </t>
  </si>
  <si>
    <t xml:space="preserve">TOPOTEKAN  </t>
  </si>
  <si>
    <t xml:space="preserve">TRABEKTEDIN </t>
  </si>
  <si>
    <t>Immedica Pharma AB</t>
  </si>
  <si>
    <t>SMLN-2022-617-000739</t>
  </si>
  <si>
    <t>1.1.-9.11.2026</t>
  </si>
  <si>
    <t>SMLN-2022-617-000740</t>
  </si>
  <si>
    <t>SMLN-2022-617-000741</t>
  </si>
  <si>
    <t>SMLN-2022-617-000904</t>
  </si>
  <si>
    <t>VZ-2022-000424</t>
  </si>
  <si>
    <t>LP s obsahem rivaroxabanu</t>
  </si>
  <si>
    <t>VZ-2022-000425</t>
  </si>
  <si>
    <t>Dezinfekce myčky endoskopů 2022</t>
  </si>
  <si>
    <t>VZ-2022-000426</t>
  </si>
  <si>
    <t>Inhibitory proteinkináz III. 2022</t>
  </si>
  <si>
    <t xml:space="preserve">SUNITINIB </t>
  </si>
  <si>
    <t>VZ-2022-000427</t>
  </si>
  <si>
    <t>Jiná periferně působící myorelaxancia 2022</t>
  </si>
  <si>
    <t>BOTULOTOXIN TYP A</t>
  </si>
  <si>
    <t>7.6.2022 zrušeno</t>
  </si>
  <si>
    <t>SMLN-2022-617-000436</t>
  </si>
  <si>
    <t>22.7.-31.12.2022</t>
  </si>
  <si>
    <t>1.1.-21.7.2025</t>
  </si>
  <si>
    <t>SMLN-2022-617-000437</t>
  </si>
  <si>
    <t>12.8.-31.12.2022</t>
  </si>
  <si>
    <t>1.1.-11.8.2025</t>
  </si>
  <si>
    <t>SMLN-2022-617-000447</t>
  </si>
  <si>
    <t>VZ-2022-000480</t>
  </si>
  <si>
    <t>Gallium-68 Generátory</t>
  </si>
  <si>
    <t>33600000-6</t>
  </si>
  <si>
    <t>nová VZ-2022-000813</t>
  </si>
  <si>
    <t>18.7.2022 zrušeno</t>
  </si>
  <si>
    <t>VZ-2022-000496</t>
  </si>
  <si>
    <t>LP s obsahem imatinibu 2022</t>
  </si>
  <si>
    <t>VZ-2022-000497</t>
  </si>
  <si>
    <r>
      <t>LP s obsahem pazopanibu 2022 -</t>
    </r>
    <r>
      <rPr>
        <b/>
        <sz val="11"/>
        <color theme="1"/>
        <rFont val="Calibri"/>
        <family val="2"/>
        <charset val="238"/>
        <scheme val="minor"/>
      </rPr>
      <t xml:space="preserve"> sdružený nákup</t>
    </r>
  </si>
  <si>
    <t>SMLN-2022-617-000462</t>
  </si>
  <si>
    <t>SMLN-2022-617-000586</t>
  </si>
  <si>
    <t>1.11.-31.12.2022</t>
  </si>
  <si>
    <t>1.1.-31.10.2026</t>
  </si>
  <si>
    <t>VZ-2022-000503-01</t>
  </si>
  <si>
    <t>Jiná imunostimulancia II. 2022</t>
  </si>
  <si>
    <t>VZ-2022-000503-02</t>
  </si>
  <si>
    <t xml:space="preserve">BACILLUS CALMETTE-GUERIN (BACILLUS CALMETTE-GUERIN) </t>
  </si>
  <si>
    <t>VZ-2022-000504-01</t>
  </si>
  <si>
    <t>ACE inhibitory 2022</t>
  </si>
  <si>
    <t xml:space="preserve">KAPTOPRIL </t>
  </si>
  <si>
    <t>VZ-2022-000504-02</t>
  </si>
  <si>
    <t xml:space="preserve">
ENALAPRIL I.</t>
  </si>
  <si>
    <t>VZ-2022-000504-03</t>
  </si>
  <si>
    <t xml:space="preserve">
ENALAPRIL II.</t>
  </si>
  <si>
    <t>VZ-2022-000504-04</t>
  </si>
  <si>
    <t>PERINDOPRIL I.</t>
  </si>
  <si>
    <t>VZ-2022-000504-05</t>
  </si>
  <si>
    <t>PERINDOPRIL II.</t>
  </si>
  <si>
    <t>VZ-2022-000504-06</t>
  </si>
  <si>
    <t xml:space="preserve">
RAMIPRIL</t>
  </si>
  <si>
    <t>VZ-2022-000504-07</t>
  </si>
  <si>
    <t xml:space="preserve">
FOSINOPRIL  </t>
  </si>
  <si>
    <t>VZ-2022-000504-08</t>
  </si>
  <si>
    <t xml:space="preserve">TRANDOLAPRIL  </t>
  </si>
  <si>
    <t>VZ-2022-000506-01</t>
  </si>
  <si>
    <t>Antibakteriální léčiva pro systémovou aplikaci VI. 2022</t>
  </si>
  <si>
    <t>VZ-2022-000506-02</t>
  </si>
  <si>
    <t>SULFAMETHOXAZOL A TRIMETHOPRIM I.</t>
  </si>
  <si>
    <t>VZ-2022-000506-03</t>
  </si>
  <si>
    <t>SULFAMETHOXAZOL A TRIMETHOPRIM II.</t>
  </si>
  <si>
    <t>VZ-2022-000506-04</t>
  </si>
  <si>
    <t>SULFAMETHOXAZOL A TRIMETHOPRIM III.</t>
  </si>
  <si>
    <t>VZ-2022-000506-05</t>
  </si>
  <si>
    <t>VANKOMYCIN I.</t>
  </si>
  <si>
    <t>VZ-2022-000506-06</t>
  </si>
  <si>
    <t>VANKOMYCIN II.</t>
  </si>
  <si>
    <t>zrušeno - všichni účastníci odstoupili</t>
  </si>
  <si>
    <t>zrušeno - odstoupení účastníků od nabídky</t>
  </si>
  <si>
    <t>SMLN-2022-617-000584</t>
  </si>
  <si>
    <t>1.1.-12.10.2025</t>
  </si>
  <si>
    <t>SMLN-2022-617-000585</t>
  </si>
  <si>
    <t>SMLN-2022-617-000548</t>
  </si>
  <si>
    <t>SMLN-2022-617-000549</t>
  </si>
  <si>
    <t>SMLN-2022-617-000550</t>
  </si>
  <si>
    <t>SMLN-2022-617-000551</t>
  </si>
  <si>
    <t>SMLN-2022-617-000552</t>
  </si>
  <si>
    <t>SMLN-2022-617-000553</t>
  </si>
  <si>
    <t>SMLN-2022-617-000554</t>
  </si>
  <si>
    <t>SMLN-2022-617-000555</t>
  </si>
  <si>
    <t>SMLN-2022-617-000751</t>
  </si>
  <si>
    <t>28.11.-31.12.2022</t>
  </si>
  <si>
    <t>1.1.-27.11.2025</t>
  </si>
  <si>
    <t>SMLN-2022-617-000752</t>
  </si>
  <si>
    <t>24.11.-31.12.2022</t>
  </si>
  <si>
    <t>1.1.-23.11.2025</t>
  </si>
  <si>
    <t>SMLN-2022-617-000753</t>
  </si>
  <si>
    <t>25.11.2022 zrušeno</t>
  </si>
  <si>
    <t>21.10.2022 zrušeno</t>
  </si>
  <si>
    <t>SMLN-2022-617-000755</t>
  </si>
  <si>
    <t>6.12.2022 zrušeno</t>
  </si>
  <si>
    <t>VZ-2022-000545</t>
  </si>
  <si>
    <t>Kit PSMA</t>
  </si>
  <si>
    <t>THP Medical Products Vertriebs GmbH</t>
  </si>
  <si>
    <t>SMLN-2022-617-000654</t>
  </si>
  <si>
    <t>VZ-2022-000551</t>
  </si>
  <si>
    <t>LP s obsahem lenalidomidu IV. 2022</t>
  </si>
  <si>
    <t>SMLN-2022-617-000607</t>
  </si>
  <si>
    <t>VZ-2022-000574</t>
  </si>
  <si>
    <t>Insulin  Lispro 2022</t>
  </si>
  <si>
    <t>VZ-2022-000575-01</t>
  </si>
  <si>
    <t xml:space="preserve">Vitamín K a jiná hemostatika 2022 </t>
  </si>
  <si>
    <t xml:space="preserve">
FYTOMENADION I.</t>
  </si>
  <si>
    <t>VZ-2022-000575-02</t>
  </si>
  <si>
    <t xml:space="preserve">
FYTOMENADION II.</t>
  </si>
  <si>
    <t>VZ-2022-000575-03</t>
  </si>
  <si>
    <t xml:space="preserve">FIBRINOGEN, APROTININ, THROMBIN, CHLORID VÁPENATÝ </t>
  </si>
  <si>
    <t>VZ-2022-000575-04</t>
  </si>
  <si>
    <t>FIBRINOGEN, THROMBIN</t>
  </si>
  <si>
    <t>VZ-2022-000576-01</t>
  </si>
  <si>
    <t>Jiná cytostatika III. 2022</t>
  </si>
  <si>
    <t xml:space="preserve">HYDROXYKARBAMID </t>
  </si>
  <si>
    <t>VZ-2022-000576-02</t>
  </si>
  <si>
    <t>TRETINOIN</t>
  </si>
  <si>
    <t>VZ-2022-000576-03</t>
  </si>
  <si>
    <t xml:space="preserve">
MITOTAN  </t>
  </si>
  <si>
    <t>nová VZ-2022-001196</t>
  </si>
  <si>
    <t>10.8.2022 zrušeno</t>
  </si>
  <si>
    <t>21.9.2022 zrušeno</t>
  </si>
  <si>
    <t>SMLN-2022-617-000669</t>
  </si>
  <si>
    <t>29.6.2023 výpověď</t>
  </si>
  <si>
    <t>SMLN-2022-617-000670</t>
  </si>
  <si>
    <t>SMLN-2022-617-000671</t>
  </si>
  <si>
    <t>26.10.-31.12.2022</t>
  </si>
  <si>
    <t>1.1.-25.10.2026</t>
  </si>
  <si>
    <t>SMLN-2022-617-000672</t>
  </si>
  <si>
    <t>SMLN-2022-617-000673</t>
  </si>
  <si>
    <t>VZ-2022-000628-01</t>
  </si>
  <si>
    <t>Jiná gynekologika 2022</t>
  </si>
  <si>
    <t xml:space="preserve">METHYLERGOMETRIN </t>
  </si>
  <si>
    <t>VZ-2022-000628-02</t>
  </si>
  <si>
    <t>DINOPROSTON I.</t>
  </si>
  <si>
    <t>VZ-2022-000628-03</t>
  </si>
  <si>
    <t>DINOPROSTON II.</t>
  </si>
  <si>
    <t>VZ-2022-000628-04</t>
  </si>
  <si>
    <t xml:space="preserve">KARBOPROST  </t>
  </si>
  <si>
    <t>VZ-2022-000628-05</t>
  </si>
  <si>
    <t>MISOPROSTOL I.</t>
  </si>
  <si>
    <t>VZ-2022-000628-06</t>
  </si>
  <si>
    <t>MISOPROSTOL II.</t>
  </si>
  <si>
    <t>VZ-2022-000628-07</t>
  </si>
  <si>
    <t>HEXOPRENALIN-SULFÁT</t>
  </si>
  <si>
    <t>VZ-2022-000628-08</t>
  </si>
  <si>
    <t xml:space="preserve">KABERGOLIN  </t>
  </si>
  <si>
    <t>VZ-2022-000628-09</t>
  </si>
  <si>
    <t xml:space="preserve">ATOSIBAN </t>
  </si>
  <si>
    <t>VZ-2022-000629-01</t>
  </si>
  <si>
    <t>Opioidní analgetika 2022</t>
  </si>
  <si>
    <t xml:space="preserve">PIRITRAMID </t>
  </si>
  <si>
    <t>VZ-2022-000629-02</t>
  </si>
  <si>
    <t xml:space="preserve">NALBUFIN </t>
  </si>
  <si>
    <t>VZ-2022-000629-03</t>
  </si>
  <si>
    <t xml:space="preserve">TRAMADOL A PARACETAMOL  </t>
  </si>
  <si>
    <t>VZ-2022-000629-04</t>
  </si>
  <si>
    <t xml:space="preserve">TRAMADOL A DEXKETOPROFEN  </t>
  </si>
  <si>
    <t>VZ-2022-000629-05</t>
  </si>
  <si>
    <t xml:space="preserve">TRAMADOL I. </t>
  </si>
  <si>
    <t>VZ-2022-000629-06</t>
  </si>
  <si>
    <t>TRAMADOL II.</t>
  </si>
  <si>
    <t>VZ-2022-000629-07</t>
  </si>
  <si>
    <t>TRAMADOL III.</t>
  </si>
  <si>
    <t>VZ-2022-000629-08</t>
  </si>
  <si>
    <t>TRAMADOL IV.</t>
  </si>
  <si>
    <t>VZ-2022-000630-01</t>
  </si>
  <si>
    <t>Perorální antidiabetika I. 2022</t>
  </si>
  <si>
    <t xml:space="preserve">METFORMIN A SITAGLIPTIN </t>
  </si>
  <si>
    <t>VZ-2022-000630-02</t>
  </si>
  <si>
    <t xml:space="preserve">METFORMIN A VILDAGLIPTIN </t>
  </si>
  <si>
    <t>VZ-2022-000630-03</t>
  </si>
  <si>
    <t xml:space="preserve">METFORMIN A LINAGLIPTIN </t>
  </si>
  <si>
    <t>VZ-2022-000631-01</t>
  </si>
  <si>
    <t>Perorální antidiabetika II. 2022</t>
  </si>
  <si>
    <t xml:space="preserve">METFORMIN A DAPAGLIFLOZIN </t>
  </si>
  <si>
    <t>VZ-2022-000631-02</t>
  </si>
  <si>
    <t xml:space="preserve">METFORMIN A KANAGLIFLOZIN </t>
  </si>
  <si>
    <t>VZ-2022-000631-03</t>
  </si>
  <si>
    <t xml:space="preserve">METFORMIN A EMPAGLIFLOZIN </t>
  </si>
  <si>
    <t>33641200-7</t>
  </si>
  <si>
    <t>33615000-4</t>
  </si>
  <si>
    <t>19.10.2022 zrušeno</t>
  </si>
  <si>
    <t>SMLN-2022-617-000762</t>
  </si>
  <si>
    <t>12.12.-31.12.2022</t>
  </si>
  <si>
    <t>1.1.-11.12.2026</t>
  </si>
  <si>
    <t>SMLN-2022-617-000763</t>
  </si>
  <si>
    <t>SMLN-2022-617-000764</t>
  </si>
  <si>
    <t>SMLN-2022-617-000765</t>
  </si>
  <si>
    <t>SMLN-2022-617-000766</t>
  </si>
  <si>
    <t>SMLN-2022-617-000767</t>
  </si>
  <si>
    <t>SMLN-2022-617-000696</t>
  </si>
  <si>
    <t>SMLN-2022-617-000697</t>
  </si>
  <si>
    <t>SMLN-2022-617-000698</t>
  </si>
  <si>
    <t>SMLN-2022-617-000699</t>
  </si>
  <si>
    <t>11.10.2022 zrušeno</t>
  </si>
  <si>
    <t>SMLN-2022-617-000700</t>
  </si>
  <si>
    <t>11.11.-31.12.2022</t>
  </si>
  <si>
    <t>1.1.-10.11.2026</t>
  </si>
  <si>
    <t>SMLN-2022-617-000701</t>
  </si>
  <si>
    <t>SMLN-2022-617-000702</t>
  </si>
  <si>
    <t>1.1.-27.11.2026</t>
  </si>
  <si>
    <t>SMLN-2022-617-000748</t>
  </si>
  <si>
    <t>1.12.-31.12.2022</t>
  </si>
  <si>
    <t>1.1.-30.11.2026</t>
  </si>
  <si>
    <t>SMLN-2022-617-000749</t>
  </si>
  <si>
    <t>SMLN-2022-617-000750</t>
  </si>
  <si>
    <t>13.12.-31.12.2022</t>
  </si>
  <si>
    <t>1.1.-12.12.2026</t>
  </si>
  <si>
    <t>SMLN-2022-617-000676</t>
  </si>
  <si>
    <t>SMLN-2022-617-000678</t>
  </si>
  <si>
    <t>SMLN-2022-617-000679</t>
  </si>
  <si>
    <t>VZ-2022-000645-01</t>
  </si>
  <si>
    <r>
      <t xml:space="preserve">Somatropin a agonisté somatropinu I.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</si>
  <si>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Somatropin I.</t>
  </si>
  <si>
    <t>VZ-2022-000645-02</t>
  </si>
  <si>
    <t>Somatropin II.</t>
  </si>
  <si>
    <t>VZ-2022-000645-03</t>
  </si>
  <si>
    <t>Somatropin III.</t>
  </si>
  <si>
    <t>VZ-2022-000646-01</t>
  </si>
  <si>
    <r>
      <t xml:space="preserve">Somatropin a agonisté somatropinu II.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</si>
  <si>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Somatropin IV.</t>
  </si>
  <si>
    <t>VZ-2022-000646-02</t>
  </si>
  <si>
    <t>Somatropin V.</t>
  </si>
  <si>
    <t>VZ-2022-000646-03</t>
  </si>
  <si>
    <t>Somatropin VI.</t>
  </si>
  <si>
    <t>VZ-2022-000646-04</t>
  </si>
  <si>
    <t>Somatropin VII.</t>
  </si>
  <si>
    <t>VZ-2022-000648</t>
  </si>
  <si>
    <r>
      <t xml:space="preserve">LP s obsahem sufentanilu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</si>
  <si>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VZ-2022-000649</t>
  </si>
  <si>
    <t>Agonisté dopaminu I. 2022</t>
  </si>
  <si>
    <t>VZ-2022-000650-01</t>
  </si>
  <si>
    <t>Agonisté dopaminu II. 2022</t>
  </si>
  <si>
    <t>PRAMIPEXOL</t>
  </si>
  <si>
    <t>VZ-2022-000650-02</t>
  </si>
  <si>
    <t>VZ-2022-000651-01</t>
  </si>
  <si>
    <t>Extrakty alergenů 2022</t>
  </si>
  <si>
    <t>ALERGENOVÝ EXTRAKT Z TRAVNÍHO PYLU</t>
  </si>
  <si>
    <t>VZ-2022-000651-02</t>
  </si>
  <si>
    <t>ALERGENY Z TRAVNÍCH PYLŮ</t>
  </si>
  <si>
    <t>VZ-2022-000651-03</t>
  </si>
  <si>
    <t>DOMÁCÍ PRACH, ROZTOČI</t>
  </si>
  <si>
    <t>VZ-2022-000651-04</t>
  </si>
  <si>
    <t>ALERGENY Z PYLU BŘÍZY</t>
  </si>
  <si>
    <t>VZ-2022-000651-05</t>
  </si>
  <si>
    <t>RŮZNÉ ALERGENY I.</t>
  </si>
  <si>
    <t>VZ-2022-000651-06</t>
  </si>
  <si>
    <t>RŮZNÉ ALERGENY II.</t>
  </si>
  <si>
    <t>zrušeno - již uzavřena smlouva z jiné VZ</t>
  </si>
  <si>
    <t>SMLN-2022-617-000873</t>
  </si>
  <si>
    <t>SMLN-2022-617-000874</t>
  </si>
  <si>
    <t>SMLN-2022-617-000875</t>
  </si>
  <si>
    <t>1.12.2022 zrušeno</t>
  </si>
  <si>
    <t>SMLN-2022-617-000850</t>
  </si>
  <si>
    <t>SMLN-2022-617-000733</t>
  </si>
  <si>
    <t>8.11.-31.12.2022</t>
  </si>
  <si>
    <t>1.1.-7.11.2025</t>
  </si>
  <si>
    <t>SMLN-2022-617-000604</t>
  </si>
  <si>
    <t>1.1.-26.9.2025</t>
  </si>
  <si>
    <t>26.7.2022 zrušeno</t>
  </si>
  <si>
    <t>SMLN-2022-617-000682</t>
  </si>
  <si>
    <t>6.10.2022 zrušeno</t>
  </si>
  <si>
    <t>SMLN-2022-617-000683</t>
  </si>
  <si>
    <t>SMLN-2022-617-000684</t>
  </si>
  <si>
    <t>VZ-2022-000663</t>
  </si>
  <si>
    <r>
      <t>LP s obsahem letermoviru 2022 -</t>
    </r>
    <r>
      <rPr>
        <b/>
        <sz val="11"/>
        <color theme="1"/>
        <rFont val="Calibri"/>
        <family val="2"/>
        <charset val="238"/>
        <scheme val="minor"/>
      </rPr>
      <t xml:space="preserve"> sdružený nákup</t>
    </r>
  </si>
  <si>
    <t>VZ-2022-000665-01</t>
  </si>
  <si>
    <t>Antiagregancia 2022</t>
  </si>
  <si>
    <t xml:space="preserve">KLOPIDOGREL </t>
  </si>
  <si>
    <t>VZ-2022-000665-02</t>
  </si>
  <si>
    <t>KYSELINA ACETYLSALICYLOVÁ I.</t>
  </si>
  <si>
    <t>VZ-2022-000665-03</t>
  </si>
  <si>
    <t>KYSELINA ACETYLSALICYLOVÁ II.</t>
  </si>
  <si>
    <t>VZ-2022-000665-04</t>
  </si>
  <si>
    <t>KYSELINA ACETYLSALICYLOVÁ S INDIKACÍ LÉČBY AKUTNÍHO INFARKTU MYOKARDU</t>
  </si>
  <si>
    <t>VZ-2022-000665-05</t>
  </si>
  <si>
    <t>KYSELINA ACETYLSALICYLOVÁ A GLYCIN</t>
  </si>
  <si>
    <t>VZ-2022-000665-06</t>
  </si>
  <si>
    <t xml:space="preserve">RACEMICKÝ LYSIN-ACETYLSALICYLÁT </t>
  </si>
  <si>
    <t>VZ-2022-000665-07</t>
  </si>
  <si>
    <t xml:space="preserve">EPTIFIBATID </t>
  </si>
  <si>
    <t>VZ-2022-000667-01</t>
  </si>
  <si>
    <t>LP s obsahem everolimu a deferasiroxu 2022</t>
  </si>
  <si>
    <t xml:space="preserve">EVEROLIMUS  </t>
  </si>
  <si>
    <t>VZ-2022-000667-02</t>
  </si>
  <si>
    <t>SMLN-2022-617-000846</t>
  </si>
  <si>
    <t>SMLN-2022-617-000633</t>
  </si>
  <si>
    <t>10.10.-31.12.2022</t>
  </si>
  <si>
    <t>1.1.-9.10.2026</t>
  </si>
  <si>
    <t>SMLN-2022-617-000634</t>
  </si>
  <si>
    <t>SMLN-2022-617-000635</t>
  </si>
  <si>
    <t>SMLN-2022-617-000636</t>
  </si>
  <si>
    <t>SMLN-2022-617-000637</t>
  </si>
  <si>
    <t>SMLN-2022-617-000638</t>
  </si>
  <si>
    <t>SMLN-2022-617-000727</t>
  </si>
  <si>
    <t>SMLN-2022-617-000728</t>
  </si>
  <si>
    <t>16.11.-31.12.2022</t>
  </si>
  <si>
    <t>1.1.-15.11.2025</t>
  </si>
  <si>
    <t>VZ-2022-000680</t>
  </si>
  <si>
    <t>LP s obsahem remdesiviru 2022 II.</t>
  </si>
  <si>
    <t>SMLN-2022-617-000788</t>
  </si>
  <si>
    <t>VZ-2022-000707</t>
  </si>
  <si>
    <t>Automatické IHC a ISH barvení s výpůjčkou abarvících automatů</t>
  </si>
  <si>
    <t>VZ-2022-000713-01</t>
  </si>
  <si>
    <t>Gonadotropiny 2022</t>
  </si>
  <si>
    <t>MENOTROPIN</t>
  </si>
  <si>
    <t>VZ-2022-000713-02</t>
  </si>
  <si>
    <t>FOLITROPIN ALFA</t>
  </si>
  <si>
    <t>VZ-2022-000713-03</t>
  </si>
  <si>
    <t>CHORIONGONADOTROPIN ALFA</t>
  </si>
  <si>
    <t>VZ-2022-000713-04</t>
  </si>
  <si>
    <t>GONADOTROPINY v KOMBINACI</t>
  </si>
  <si>
    <t>VZ-2022-000714</t>
  </si>
  <si>
    <t>Blokátory receptorů pro angoitensin II 2022</t>
  </si>
  <si>
    <t>VZ-2022-000715-01</t>
  </si>
  <si>
    <t xml:space="preserve">Hormony zadního laloku hypofýzy 2022 </t>
  </si>
  <si>
    <t>OXYTOCIN</t>
  </si>
  <si>
    <t>VZ-2022-000715-02</t>
  </si>
  <si>
    <t>KARBETOCIN</t>
  </si>
  <si>
    <t>VZ-2022-000716-01</t>
  </si>
  <si>
    <t>Jiná kardiaka 2022</t>
  </si>
  <si>
    <t xml:space="preserve">ADENOSIN </t>
  </si>
  <si>
    <t>VZ-2022-000716-02</t>
  </si>
  <si>
    <t xml:space="preserve">TRIMETAZIDIN-DIHYDROCHLORID </t>
  </si>
  <si>
    <t>VZ-2022-000716-03</t>
  </si>
  <si>
    <t>IVABRADIN I.</t>
  </si>
  <si>
    <t>VZ-2022-000716-04</t>
  </si>
  <si>
    <t>IVABRADIN II.</t>
  </si>
  <si>
    <t>VZ-2022-000716-05</t>
  </si>
  <si>
    <t>REGADENOSON</t>
  </si>
  <si>
    <t>33641300-8</t>
  </si>
  <si>
    <t>19.9.2022 zrušeno</t>
  </si>
  <si>
    <t>SMLN-2022-617-000652</t>
  </si>
  <si>
    <t>11.10.-31.12.2022</t>
  </si>
  <si>
    <t>1.1.-10.10.2025</t>
  </si>
  <si>
    <t>SMLN-2022-617-000653</t>
  </si>
  <si>
    <t>SMLN-2022-617-000650</t>
  </si>
  <si>
    <t>SMLN-2022-617-000527</t>
  </si>
  <si>
    <t>1.1.-6.9.2025</t>
  </si>
  <si>
    <t>SMLN-2022-617-000528</t>
  </si>
  <si>
    <t>SMLN-2022-617-000703</t>
  </si>
  <si>
    <t>SMLN-2022-617-000704</t>
  </si>
  <si>
    <t>SMLN-2022-617-000705</t>
  </si>
  <si>
    <t>SMLN-2022-617-000706</t>
  </si>
  <si>
    <t>4.11.-31.12.2022</t>
  </si>
  <si>
    <t>1.1.-3.11.2026</t>
  </si>
  <si>
    <t>VZ-2022-000718</t>
  </si>
  <si>
    <t>Jiná antivirotika 2022</t>
  </si>
  <si>
    <t>VZ-2022-000719-01</t>
  </si>
  <si>
    <t>Alkylační látky 2022</t>
  </si>
  <si>
    <t>TEMOZOLOMID I.</t>
  </si>
  <si>
    <t>VZ-2022-000719-02</t>
  </si>
  <si>
    <t>TEMOZOLOMID II.</t>
  </si>
  <si>
    <t>VZ-2022-000719-03</t>
  </si>
  <si>
    <t>DAKARBAZIN</t>
  </si>
  <si>
    <t>SMLN-2022-617-000531</t>
  </si>
  <si>
    <t>7.9.-31.12.2022</t>
  </si>
  <si>
    <t>1.1.-6.9.2026</t>
  </si>
  <si>
    <t>SMLN-2022-617-000729</t>
  </si>
  <si>
    <t>SMLN-2022-617-000730</t>
  </si>
  <si>
    <t>1.1.-15.11.2026</t>
  </si>
  <si>
    <t>SMLN-2022-617-000731</t>
  </si>
  <si>
    <t>VZ-2022-000752-01</t>
  </si>
  <si>
    <t>Jiná systémová hemostatika</t>
  </si>
  <si>
    <t>AVATROMBOPAG</t>
  </si>
  <si>
    <t>VZ-2022-000752-02</t>
  </si>
  <si>
    <t>FOSTAMATINIB</t>
  </si>
  <si>
    <t>VZ-2022-000753-01</t>
  </si>
  <si>
    <t>Monoklonální protilátky III. 2022</t>
  </si>
  <si>
    <t>MOGAMULIZUMAB</t>
  </si>
  <si>
    <t>VZ-2022-000753-02</t>
  </si>
  <si>
    <t>VZ-2022-000753-03</t>
  </si>
  <si>
    <t>BELANTAMAB MAFODOTIN</t>
  </si>
  <si>
    <t>VZ-2022-000754-01</t>
  </si>
  <si>
    <t>LP s obsahem parathormonu a ravulizumabu</t>
  </si>
  <si>
    <t>PARATHORMON</t>
  </si>
  <si>
    <t>VZ-2022-000754-02</t>
  </si>
  <si>
    <t>VZ-2022-000755-01</t>
  </si>
  <si>
    <t>Inhibitory proteinkináz IV. 2022</t>
  </si>
  <si>
    <t>VZ-2022-000755-02</t>
  </si>
  <si>
    <t>FEDRATINIB</t>
  </si>
  <si>
    <t>VZ-2022-000756-01</t>
  </si>
  <si>
    <t>Jiná cytostatika IV. 2022</t>
  </si>
  <si>
    <t>BEXAROTEN</t>
  </si>
  <si>
    <t>VZ-2022-000756-02</t>
  </si>
  <si>
    <t>PERTUZUMAB A TRASTUZUMAB</t>
  </si>
  <si>
    <t>VZ-2022-000756-03</t>
  </si>
  <si>
    <t>CYTARABIN A DAUNORUBICIN</t>
  </si>
  <si>
    <t>SMLN-2022-617-000641</t>
  </si>
  <si>
    <t>§</t>
  </si>
  <si>
    <t>1.1.-9.10.2025</t>
  </si>
  <si>
    <t>SMLN-2022-617-000642</t>
  </si>
  <si>
    <t>1.1.-6.10.2025</t>
  </si>
  <si>
    <t>SMLN-2022-617-000736</t>
  </si>
  <si>
    <t>SMLN-2022-617-000737</t>
  </si>
  <si>
    <t>SMLN-2022-617-000738</t>
  </si>
  <si>
    <t>1.1.-12.12.2025</t>
  </si>
  <si>
    <t>SMLN-2022-617-000801</t>
  </si>
  <si>
    <t>6.12.-31.12.2022</t>
  </si>
  <si>
    <t>1.1.-5.12.2025</t>
  </si>
  <si>
    <t>SMLN-2022-617-000802</t>
  </si>
  <si>
    <t>1.1.-18.12.2025</t>
  </si>
  <si>
    <t>SMLN-2022-617-000760</t>
  </si>
  <si>
    <t>1.1.-11.12.2025</t>
  </si>
  <si>
    <t>SMLN-2022-617-000761</t>
  </si>
  <si>
    <t>VZ-2022-000813</t>
  </si>
  <si>
    <t>Gallium-68 Generátory II.</t>
  </si>
  <si>
    <t>SMLN-2022-617-000709</t>
  </si>
  <si>
    <t>VZ-2022-000848</t>
  </si>
  <si>
    <t>LP s obsahem afliberceptu 2022</t>
  </si>
  <si>
    <t>VZ-2022-000849</t>
  </si>
  <si>
    <t>LP s obsahem cinakalcetu 2022</t>
  </si>
  <si>
    <t>VZ-2022-000850</t>
  </si>
  <si>
    <t>Vyšetření krevního obrazu u dárců krve a vzorků transfuzních přípravků s výpůjčkou přístrojů III.</t>
  </si>
  <si>
    <t>VZ-2022-000851</t>
  </si>
  <si>
    <r>
      <t xml:space="preserve">LP s obsahem orfenadrinu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</si>
  <si>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VZ-2022-000852</t>
  </si>
  <si>
    <r>
      <t xml:space="preserve">LP s obshem sugammadexu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</si>
  <si>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VZ-2022-000853</t>
  </si>
  <si>
    <r>
      <t xml:space="preserve">LP s obsahem darolutamidu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</si>
  <si>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zrušeno - sanofi-aventis s.r.o. překročili nabídkovu cenu, vyloučeni 15.9.</t>
  </si>
  <si>
    <t>38434000-6</t>
  </si>
  <si>
    <t>3.10.2022 zrušeno</t>
  </si>
  <si>
    <t>SMLN-2022-617-000770</t>
  </si>
  <si>
    <t>31.10.2022 zrušeno</t>
  </si>
  <si>
    <t>SMLN-2022-617-000880</t>
  </si>
  <si>
    <t>VZ-2022-000861-01</t>
  </si>
  <si>
    <t>Analoga gonadotropin-releasing hormonu a degarelix 2022</t>
  </si>
  <si>
    <t xml:space="preserve"> LEUPRORELIN</t>
  </si>
  <si>
    <t>VZ-2022-000861-02</t>
  </si>
  <si>
    <t>LEUPRORELIN IMPLANTÁT</t>
  </si>
  <si>
    <t>VZ-2022-000861-03</t>
  </si>
  <si>
    <t xml:space="preserve"> TRIPTORELIN</t>
  </si>
  <si>
    <t>VZ-2022-000861-04</t>
  </si>
  <si>
    <t>DEGARELIX</t>
  </si>
  <si>
    <t>VZ-2022-000862</t>
  </si>
  <si>
    <r>
      <t xml:space="preserve">LP s obsahem tolvaptanu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</si>
  <si>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VZ-2022-000863</t>
  </si>
  <si>
    <r>
      <t xml:space="preserve">LP s obsahem palivizumabu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</si>
  <si>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VZ-2022-000864-01</t>
  </si>
  <si>
    <t>Inhibitory aromatasy 2022</t>
  </si>
  <si>
    <t>ANASTROZOL</t>
  </si>
  <si>
    <t>VZ-2022-000864-02</t>
  </si>
  <si>
    <t>LETROZOL</t>
  </si>
  <si>
    <t>VZ-2022-000864-03</t>
  </si>
  <si>
    <t>EXEMASTAN</t>
  </si>
  <si>
    <t>VZ-2022-000865-01</t>
  </si>
  <si>
    <t>Antithymocitálení imunoglobuliny 2022</t>
  </si>
  <si>
    <t>Králičí imunoglobulin proti buňkám brzlíku I.</t>
  </si>
  <si>
    <t>VZ-2022-000865-02</t>
  </si>
  <si>
    <t>Králičí imunoglobulin proti buňkám brzlíku II.</t>
  </si>
  <si>
    <t>33622300-9</t>
  </si>
  <si>
    <t>SMLN-2022-617-000789</t>
  </si>
  <si>
    <t>SMLN-2022-617-000790</t>
  </si>
  <si>
    <t>SMLN-2022-617-000791</t>
  </si>
  <si>
    <t>SMLN-2022-617-000792</t>
  </si>
  <si>
    <t>SMLN-2022-617-000828</t>
  </si>
  <si>
    <t>SMLN-2022-617-000803</t>
  </si>
  <si>
    <t>30.12.2022 zrušeno</t>
  </si>
  <si>
    <t>SMLN-2022-617-000804</t>
  </si>
  <si>
    <t>SMLN-2022-617-000807</t>
  </si>
  <si>
    <t>SMLN-2022-617-000829</t>
  </si>
  <si>
    <t>20.12.-31.12.2022</t>
  </si>
  <si>
    <t>1.1.-19.12.2025</t>
  </si>
  <si>
    <t>SMLN-2022-617-000830</t>
  </si>
  <si>
    <t>VZ-2022-000877</t>
  </si>
  <si>
    <t>Přímé inhibitory faktoru XA I. 2022</t>
  </si>
  <si>
    <t>SMLN-2022-617-000855</t>
  </si>
  <si>
    <t>VZ-2022-000909-01</t>
  </si>
  <si>
    <t xml:space="preserve">Paramagnetické kontrastní látky 2022 </t>
  </si>
  <si>
    <t>KYSELINA GADOTEROVÁ</t>
  </si>
  <si>
    <t>VZ-2022-000909-02</t>
  </si>
  <si>
    <t>KYSELINA GADOBENOVÁ</t>
  </si>
  <si>
    <t>VZ-2022-000909-03</t>
  </si>
  <si>
    <t xml:space="preserve"> GADOBUTROL</t>
  </si>
  <si>
    <t>VZ-2022-000936-01</t>
  </si>
  <si>
    <r>
      <t xml:space="preserve">Jiná antianemika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</si>
  <si>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EPOETIN ALFA I.</t>
  </si>
  <si>
    <t>VZ-2022-000936-02</t>
  </si>
  <si>
    <t>EPOETIN ALFA IV.</t>
  </si>
  <si>
    <t>VZ-2022-000936-03</t>
  </si>
  <si>
    <t>DARBEPOETIN ALFA</t>
  </si>
  <si>
    <t>VZ-2022-000936-04</t>
  </si>
  <si>
    <t>PEGEPOETIN BETA</t>
  </si>
  <si>
    <t>VZ-2022-000937</t>
  </si>
  <si>
    <t>LP s obsahem segelipasy alfa 2022</t>
  </si>
  <si>
    <t>VZ-2022-000938-01</t>
  </si>
  <si>
    <t>Hypertonické roztoky 2022</t>
  </si>
  <si>
    <t>Hypertonické a isotonické roztoky pro peritoneální dialýzu kompatibilní s příslušenstvím CAPD a Hemochoice Claria</t>
  </si>
  <si>
    <t>VZ-2022-000938-02</t>
  </si>
  <si>
    <t>Hypertonické roztoky pro peritoneální dialýzu kompatibilní s příslušenstvím Stay Safe a Sleep Safe</t>
  </si>
  <si>
    <t xml:space="preserve">33652200-7 </t>
  </si>
  <si>
    <t>33692800-5</t>
  </si>
  <si>
    <t>zrušeno - jedinný účastník odstoupil od nabídky</t>
  </si>
  <si>
    <t>SMLN-2022-617-000847</t>
  </si>
  <si>
    <t>účastní se pouze FN BRNO</t>
  </si>
  <si>
    <t>SMLN-2022-617-000848</t>
  </si>
  <si>
    <t>SMLN-2022-617-000849</t>
  </si>
  <si>
    <t>SMLN-2022-617-000756</t>
  </si>
  <si>
    <t>16.12.2022 zrušeno</t>
  </si>
  <si>
    <t>VZ-2022-000946-01</t>
  </si>
  <si>
    <r>
      <t>Insuliny a analoga dlouze působící 2022 -</t>
    </r>
    <r>
      <rPr>
        <b/>
        <sz val="11"/>
        <color theme="1"/>
        <rFont val="Calibri"/>
        <family val="2"/>
        <charset val="238"/>
        <scheme val="minor"/>
      </rPr>
      <t xml:space="preserve"> sdružený nákup</t>
    </r>
  </si>
  <si>
    <t>INSULINUM GLARGINUM 100U</t>
  </si>
  <si>
    <t>VZ-2022-000946-02</t>
  </si>
  <si>
    <t>INSULINUM GLARGINUM 300U</t>
  </si>
  <si>
    <t>z roku 2021</t>
  </si>
  <si>
    <t>VZ-2022-000958-01</t>
  </si>
  <si>
    <t>LP ze skupiny koagulačních faktorů 2022</t>
  </si>
  <si>
    <t>VZ-2022-000958-02</t>
  </si>
  <si>
    <t>nebude realizováno v roce 2022</t>
  </si>
  <si>
    <t>VZ-2022-000987-01</t>
  </si>
  <si>
    <t>Glukokortikoidy 2022</t>
  </si>
  <si>
    <t>DEXAMETHASON I.V.</t>
  </si>
  <si>
    <t>VZ-2022-000987-02</t>
  </si>
  <si>
    <t xml:space="preserve">DEXAMETHASON </t>
  </si>
  <si>
    <t>VZ-2022-000987-03</t>
  </si>
  <si>
    <t>METHYLPREDNISOLON i.v.</t>
  </si>
  <si>
    <t>VZ-2022-000987-04</t>
  </si>
  <si>
    <t>PREDNISON</t>
  </si>
  <si>
    <t>VZ-2022-000987-05</t>
  </si>
  <si>
    <t>HYDROKORTISON</t>
  </si>
  <si>
    <t>VZ-2022-000988-01</t>
  </si>
  <si>
    <t>Vazopresin a analoga 2022</t>
  </si>
  <si>
    <t>ARGIPRESIN-ACETÁT</t>
  </si>
  <si>
    <t>VZ-2022-000988-02</t>
  </si>
  <si>
    <t>DESMOPRESIN-ACETÁT</t>
  </si>
  <si>
    <t>VZ-2022-000988-03</t>
  </si>
  <si>
    <t>TERLIPRESIN-ACETÁT</t>
  </si>
  <si>
    <t>VZ-2022-000989</t>
  </si>
  <si>
    <t>LP s obsahem dexmedetomidinu 2022</t>
  </si>
  <si>
    <t>33642200-4</t>
  </si>
  <si>
    <t>nová VZ-2022-001361</t>
  </si>
  <si>
    <t>6.1.2023 zrušeno</t>
  </si>
  <si>
    <t>VZ-2022-001025-01</t>
  </si>
  <si>
    <t>Anestetika lokální 2022</t>
  </si>
  <si>
    <t>TRIMEKAIN-HYDROCHLORID</t>
  </si>
  <si>
    <t>VZ-2022-001025-02</t>
  </si>
  <si>
    <t>TRIMEKAIN-HYDROCHLORID A KARBETHOPENDECINIUM-BROMID</t>
  </si>
  <si>
    <t>VZ-2022-001025-03</t>
  </si>
  <si>
    <t xml:space="preserve">BUPIVAKAIN  </t>
  </si>
  <si>
    <t>VZ-2022-001025-04</t>
  </si>
  <si>
    <t xml:space="preserve">LIDOKAIN </t>
  </si>
  <si>
    <t>VZ-2022-001025-05</t>
  </si>
  <si>
    <t xml:space="preserve">LEVOBUPIVAKAIN </t>
  </si>
  <si>
    <t>VZ-2022-001025-06</t>
  </si>
  <si>
    <t>LIDOKAIN/PRILOKAIN</t>
  </si>
  <si>
    <t>VZ-2022-001025-07</t>
  </si>
  <si>
    <t>EPINEFRIN/ARTIKAIN</t>
  </si>
  <si>
    <t>VZ-2022-001026</t>
  </si>
  <si>
    <t>Multienzymové přípravky 2022</t>
  </si>
  <si>
    <t>PHOENIX lék. velkoobchod, s.r.o.</t>
  </si>
  <si>
    <t>SMLN-2022-617-000882</t>
  </si>
  <si>
    <t>SMLN-2022-617-000883</t>
  </si>
  <si>
    <t>SMLN-2022-617-000885</t>
  </si>
  <si>
    <t>SMLN-2022-617-000886</t>
  </si>
  <si>
    <t>15.12.2022 zrušeno</t>
  </si>
  <si>
    <t>SMLN-2022-617-000887</t>
  </si>
  <si>
    <t>VZ-2022-001064</t>
  </si>
  <si>
    <t>Radiofarmakum fluorocholine (18F) 2022</t>
  </si>
  <si>
    <t>VZ-2022-001073</t>
  </si>
  <si>
    <t>LP s obsahem Adalimumabu 2022 II.</t>
  </si>
  <si>
    <t>VZ-2022-001102</t>
  </si>
  <si>
    <t>LP s obsahem trifluridinu v kombinaci 2022</t>
  </si>
  <si>
    <t>VZ-2022-001103</t>
  </si>
  <si>
    <t>LP s obsahem tisagenlekleucelu 2022</t>
  </si>
  <si>
    <t>VZ-2022-001104-01</t>
  </si>
  <si>
    <t>ANTAGONISTÉ ALFA-ADRENERGNÍCH RECEPTORŮ 2022</t>
  </si>
  <si>
    <t>TAMSULOSIN</t>
  </si>
  <si>
    <t>VZ-2022-001104-02</t>
  </si>
  <si>
    <t>TAMSULOSIN A DUTASTERID</t>
  </si>
  <si>
    <t>VZ-2022-001104-03</t>
  </si>
  <si>
    <t>TAMSULOSIN A SOLIFENACIN</t>
  </si>
  <si>
    <t>SMLN-2022-617-000869</t>
  </si>
  <si>
    <t>21.12.2022 zrušeno</t>
  </si>
  <si>
    <t>VZ-2022-001158-01</t>
  </si>
  <si>
    <t>Heparin I.</t>
  </si>
  <si>
    <t>VZ-2022-001158-02</t>
  </si>
  <si>
    <t>ENOXAPARIN I.</t>
  </si>
  <si>
    <t>VZ-2022-001158-03</t>
  </si>
  <si>
    <t>ENOXAPARIN II.</t>
  </si>
  <si>
    <t>VZ-2022-001158-04</t>
  </si>
  <si>
    <t>VZ-2022-001158-05</t>
  </si>
  <si>
    <t>BEMIPARIN</t>
  </si>
  <si>
    <t>VZ-2022-001163-01</t>
  </si>
  <si>
    <t>LP ze skupiny cytostatik 2022</t>
  </si>
  <si>
    <t>ENFORTUMAB VEDOTIN</t>
  </si>
  <si>
    <t>VZ-2022-001163-02</t>
  </si>
  <si>
    <t>IRINOTEKAN-SUKROSOFÁT</t>
  </si>
  <si>
    <t>VZ-2022-001163-03</t>
  </si>
  <si>
    <t>SACITUZUMAB GOVITEKAN</t>
  </si>
  <si>
    <t>VZ-2022-001163-04</t>
  </si>
  <si>
    <t>TEBENTAFUSP </t>
  </si>
  <si>
    <t>VZ-2022-001163-05</t>
  </si>
  <si>
    <t>PRALSETINIB</t>
  </si>
  <si>
    <t>VZ-2022-001165</t>
  </si>
  <si>
    <t>LP s obsahem abirateronu 2022</t>
  </si>
  <si>
    <t>VZ-2022-001195</t>
  </si>
  <si>
    <t xml:space="preserve">Přímé inhibitory faktoru XA II. 2022 </t>
  </si>
  <si>
    <t>VZ-2022-001196</t>
  </si>
  <si>
    <t>Insulin Lispro II. 2022</t>
  </si>
  <si>
    <t>VZ-2022-001203</t>
  </si>
  <si>
    <t>LP s obsahem cidofoviru 2022</t>
  </si>
  <si>
    <t>VZ-2022-001204-01</t>
  </si>
  <si>
    <t>KYSELINA AMINOSALICYLOVÁ A PODOBNÉ LÁTKY 2022</t>
  </si>
  <si>
    <t>MESALAZIN</t>
  </si>
  <si>
    <t>VZ-2022-001204-02</t>
  </si>
  <si>
    <t>SULFASALAZIN S POVIDONEM</t>
  </si>
  <si>
    <t>VZ-2022-001208-01</t>
  </si>
  <si>
    <t>Dezinfekční přípravky na podlahy, povrchy a předměty 2022</t>
  </si>
  <si>
    <t>Dezinfekční přípravky pro přímé použití a rychlou dezinfekci</t>
  </si>
  <si>
    <t>VZ-2022-001208-02</t>
  </si>
  <si>
    <t>Velké plochy, předměty</t>
  </si>
  <si>
    <t>VZ-2022-001209</t>
  </si>
  <si>
    <t>Dezinfekce kůže a operačního pole 2022</t>
  </si>
  <si>
    <t>VZ-2022-001210-01</t>
  </si>
  <si>
    <t xml:space="preserve">Dezinfekce, mytí a ošetření rukou 2022, </t>
  </si>
  <si>
    <t>Dezinfekce, mytí a ošetření rukou I.</t>
  </si>
  <si>
    <t>VZ-2022-001210-02</t>
  </si>
  <si>
    <t>Dezinfekce, mytí a ošetření rukou II.</t>
  </si>
  <si>
    <t>33614000-7</t>
  </si>
  <si>
    <t>nová VZ-2023-000294-01</t>
  </si>
  <si>
    <t>nová VZ-2023-000294-02</t>
  </si>
  <si>
    <t>33741300-9</t>
  </si>
  <si>
    <t>14.12.2022 zrušeno</t>
  </si>
  <si>
    <t>VZ-2022-001212</t>
  </si>
  <si>
    <t>Dezinfekční přípravky 2022</t>
  </si>
  <si>
    <t>VZ-2022-001226</t>
  </si>
  <si>
    <t>Vyšetření tumormakrerů s výpůjčkou přístroje</t>
  </si>
  <si>
    <t>VZ-2022-001353-01</t>
  </si>
  <si>
    <r>
      <t xml:space="preserve">Antagonisté serotoninových 5TH3 receptorů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</si>
  <si>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ONDANSETRON</t>
  </si>
  <si>
    <t>VZ-2022-001353-02</t>
  </si>
  <si>
    <t>GRANISETRON</t>
  </si>
  <si>
    <t>VZ-2022-001353-03</t>
  </si>
  <si>
    <t>PALONOSETRON</t>
  </si>
  <si>
    <t>VZ-2022-001354-01</t>
  </si>
  <si>
    <t>LP s obsahem sildenafilu 2022</t>
  </si>
  <si>
    <t>Sildenafil pro pacienty s indikací arteriální plicní hypertenze ve funkční třídě II. dle klasifikace NYHA</t>
  </si>
  <si>
    <t>VZ-2022-001354-02</t>
  </si>
  <si>
    <t>Sildenafil pro pacienty s indikací erektivní disfunkce</t>
  </si>
  <si>
    <t>VZ-2022-001355-01</t>
  </si>
  <si>
    <r>
      <t>Jiné hormony předního laloku hypofýzy a analoga 2022 -</t>
    </r>
    <r>
      <rPr>
        <b/>
        <sz val="11"/>
        <color theme="1"/>
        <rFont val="Calibri"/>
        <family val="2"/>
        <charset val="238"/>
        <scheme val="minor"/>
      </rPr>
      <t xml:space="preserve"> sdružený nákup</t>
    </r>
  </si>
  <si>
    <t>THYROTROPIN ALFA</t>
  </si>
  <si>
    <t>VZ-2022-001355-02</t>
  </si>
  <si>
    <r>
      <t xml:space="preserve">Jiné hormony předního laloku hypofýzy a analoga 2022 -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</si>
  <si>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PEGVISOMANT</t>
  </si>
  <si>
    <t>VZ-2022-001360</t>
  </si>
  <si>
    <t>LP s obsahem mesalazinu 2022</t>
  </si>
  <si>
    <t>nebude realizováno v roce 2022 - bude se upravovat zadání</t>
  </si>
  <si>
    <t>VZ-2022-001361</t>
  </si>
  <si>
    <t>LP s obsahem dexmedetomidinu 2022 II.</t>
  </si>
  <si>
    <t>Alliance Healthcare, s.r.o.</t>
  </si>
  <si>
    <t>SMLN-2022-617-000888</t>
  </si>
  <si>
    <t>VZ-2022-001416</t>
  </si>
  <si>
    <t>Sekvenování DNA</t>
  </si>
  <si>
    <t>71900000-7</t>
  </si>
  <si>
    <t>Administrátor</t>
  </si>
  <si>
    <t>Stav VZ</t>
  </si>
  <si>
    <t>Bodinková</t>
  </si>
  <si>
    <t>podepsaná smlouva</t>
  </si>
  <si>
    <r>
      <t xml:space="preserve">LP s obsahem sarilumabu 2022 - </t>
    </r>
    <r>
      <rPr>
        <b/>
        <sz val="11"/>
        <rFont val="Calibri"/>
        <family val="2"/>
        <charset val="238"/>
        <scheme val="minor"/>
      </rPr>
      <t>sdružený nákup</t>
    </r>
  </si>
  <si>
    <t>zrušeno - neposkytnutí součinnosti Imedica</t>
  </si>
  <si>
    <t>SMLN-2023-617-000072</t>
  </si>
  <si>
    <t>6.3..2027</t>
  </si>
  <si>
    <t>SMLN-2023-617-000074</t>
  </si>
  <si>
    <t>SMLN-2023-617-000075</t>
  </si>
  <si>
    <t>SMLN-2023-617-000092</t>
  </si>
  <si>
    <t>SMLN-2023-617-000110</t>
  </si>
  <si>
    <t>SMLN-2023-617-000037</t>
  </si>
  <si>
    <t>SMLN-2023-617-000040</t>
  </si>
  <si>
    <t>15.9.2023 zrušeno</t>
  </si>
  <si>
    <t>27.4.2023 výpověď</t>
  </si>
  <si>
    <t>SMLN-2023-617-000032</t>
  </si>
  <si>
    <t>SMLN-2023-617-000033</t>
  </si>
  <si>
    <t>SMLN-2023-617-000035</t>
  </si>
  <si>
    <t>SMLN-2023-617-000052
SMLN-2023-616-000004</t>
  </si>
  <si>
    <t>SMLN-2023-617-000022</t>
  </si>
  <si>
    <t>SMLN-2023-617-000023</t>
  </si>
  <si>
    <t>SMLN-2023-617-000024</t>
  </si>
  <si>
    <t>SMLN-2023-617-100080</t>
  </si>
  <si>
    <t>SMLN-2023-617-000123</t>
  </si>
  <si>
    <t>SMLN-2023-617-000012</t>
  </si>
  <si>
    <t>SMLN-2023-617-100017</t>
  </si>
  <si>
    <t>SMLN-2023-617-100018</t>
  </si>
  <si>
    <t>SMLN-2023-617-100019</t>
  </si>
  <si>
    <t>zrušeno - po odstoupení Fresenius nezbyl žádný účastník</t>
  </si>
  <si>
    <t>31.1.2023 zrušeno</t>
  </si>
  <si>
    <t>SMLN-2023-617-000106</t>
  </si>
  <si>
    <t>SMLN-2023-617-000107</t>
  </si>
  <si>
    <t>SMLN-2023-617-000028</t>
  </si>
  <si>
    <t>SMLN-2023-617-000029</t>
  </si>
  <si>
    <t>SMLN-2023-617-000030</t>
  </si>
  <si>
    <t>SMLN-2023-617-000031</t>
  </si>
  <si>
    <t>SMLN-2023-617-000015</t>
  </si>
  <si>
    <t>SMLN-2023-617-000016</t>
  </si>
  <si>
    <t>SMLN-2023-617-000017</t>
  </si>
  <si>
    <t>VZ-2022-001025</t>
  </si>
  <si>
    <t>AH + Phoenix odstoupili</t>
  </si>
  <si>
    <t>7.2.2023 zrušeno</t>
  </si>
  <si>
    <t>SMLN-2023-617-000071</t>
  </si>
  <si>
    <t>ÚJV Řež, a.s.</t>
  </si>
  <si>
    <t>zrušeno - nesplnění specifikace (úhrady)</t>
  </si>
  <si>
    <t>SMLN-2023-617-100063</t>
  </si>
  <si>
    <t>SMLN-2023-617-100012</t>
  </si>
  <si>
    <t>12.1.2023 zrušeno</t>
  </si>
  <si>
    <t>31.3.2023 zrušeno</t>
  </si>
  <si>
    <t>SMLN-2023-617-100054</t>
  </si>
  <si>
    <t>SMLN-2023-617-000115</t>
  </si>
  <si>
    <t>SMLN-2023-617-000116</t>
  </si>
  <si>
    <t>SMLN-2023-617-000117</t>
  </si>
  <si>
    <t>SMLN-2023-617-000118</t>
  </si>
  <si>
    <t>SMLN-2023-617-000119</t>
  </si>
  <si>
    <t>SMLN-2023-617-100014</t>
  </si>
  <si>
    <t>9.3.2023 zrušeno</t>
  </si>
  <si>
    <t>SMLN-2023-617-100015</t>
  </si>
  <si>
    <t>SMLN-2023-617-100016</t>
  </si>
  <si>
    <t>SMLN-2023-617-000076</t>
  </si>
  <si>
    <t>SMLN-2023-617-000111</t>
  </si>
  <si>
    <t>SMLN-2023-617-000039</t>
  </si>
  <si>
    <t>SMLN-2023-617-000077</t>
  </si>
  <si>
    <t>SMLN-2023-617-000098
SMLN-2023-616-000019</t>
  </si>
  <si>
    <t>SMLN-2023-617-000125</t>
  </si>
  <si>
    <t>3.3.2023 zrušeno</t>
  </si>
  <si>
    <t>zrušeno - úprava ZD</t>
  </si>
  <si>
    <t>nová VZ-2023-000281</t>
  </si>
  <si>
    <t>VZ-2023-000004-01</t>
  </si>
  <si>
    <t>Górová</t>
  </si>
  <si>
    <t>Diagnostická radiofarmaka</t>
  </si>
  <si>
    <t>Radionuklidový generátor (99Mo/99Tc) o aktivitě 6,45 GBq 99Mo k datu kalibrace</t>
  </si>
  <si>
    <t>KC SOLID, spol. s r.o.</t>
  </si>
  <si>
    <t>VZ-2023-000004-02</t>
  </si>
  <si>
    <t>Radionuklidový generátor (99Mo/99Tc) o aktivitě 10,75 GBq 99Mo k datu kalibrace</t>
  </si>
  <si>
    <t>VZ-2023-000004-03</t>
  </si>
  <si>
    <t>Fludeoxythimidin (18F)</t>
  </si>
  <si>
    <t>VZ-2023-000005-01</t>
  </si>
  <si>
    <t>Vondrková</t>
  </si>
  <si>
    <t>Parenterální výživa I.</t>
  </si>
  <si>
    <t>tříkomorové vaky k aplikaci do centrální žíly I.</t>
  </si>
  <si>
    <t>BAXTER CZECH spol. s r.o.</t>
  </si>
  <si>
    <t>VZ-2023-000005-02</t>
  </si>
  <si>
    <t>tříkomorové vaky k aplikaci do centrální žíly II.</t>
  </si>
  <si>
    <t>VZ-2023-000005-03</t>
  </si>
  <si>
    <t>tříkomorové vaky k aplikaci do centrální žíly III.</t>
  </si>
  <si>
    <t>VZ-2023-000005-04</t>
  </si>
  <si>
    <t>tříkomorové vaky k aplikaci do centrální žíly IV.</t>
  </si>
  <si>
    <t>VZ-2023-000005-05</t>
  </si>
  <si>
    <t>tříkomorové vaky k aplikaci do centrální žíly V.</t>
  </si>
  <si>
    <t>VZ-2023-000005-06</t>
  </si>
  <si>
    <t>tříkomorové vaky k aplikaci do centrální žíly VI.</t>
  </si>
  <si>
    <t>VZ-2023-000006-01</t>
  </si>
  <si>
    <t>Parenterální výživa II.</t>
  </si>
  <si>
    <t>tříkomorové vaky k aplikaci do centrální žíly VII.</t>
  </si>
  <si>
    <t>VZ-2023-000006-02</t>
  </si>
  <si>
    <t>tříkomorové vaky k aplikaci do centrální žíly VIII.</t>
  </si>
  <si>
    <t>VZ-2023-000006-03</t>
  </si>
  <si>
    <t>tříkomorové vaky k aplikaci do centrální žíly IX.</t>
  </si>
  <si>
    <t>VZ-2023-000006-04</t>
  </si>
  <si>
    <t>tříkomorové vaky k aplikaci do centrální žíly X.</t>
  </si>
  <si>
    <t>VZ-2023-000006-05</t>
  </si>
  <si>
    <t>tříkomorové vaky k aplikaci do centrální žíly XI.</t>
  </si>
  <si>
    <t>VZ-2023-000006-06</t>
  </si>
  <si>
    <t>tříkomorové vaky k aplikaci do centrální žíly XII.</t>
  </si>
  <si>
    <t>VZ-2023-000007-01</t>
  </si>
  <si>
    <t>Parenterální výživa III.</t>
  </si>
  <si>
    <t>tříkomorové vaky k aplikaci do centrální žíly XIII.</t>
  </si>
  <si>
    <t>VZ-2023-000007-02</t>
  </si>
  <si>
    <t>tříkomorové vaky k aplikaci do centrální žíly XIV.</t>
  </si>
  <si>
    <t>VZ-2023-000008-01</t>
  </si>
  <si>
    <t>Parenterální výživa IV.</t>
  </si>
  <si>
    <t>tříkomorové vaky k aplikaci do centrální žíly XV.</t>
  </si>
  <si>
    <t>VZ-2023-000008-02</t>
  </si>
  <si>
    <t>tříkomorové vaky k aplikaci do centrální žíly XVI.</t>
  </si>
  <si>
    <t>VZ-2023-000008-03</t>
  </si>
  <si>
    <t>tříkomorové vaky k aplikaci do centrální žíly XVII.</t>
  </si>
  <si>
    <t>VZ-2023-000008-04</t>
  </si>
  <si>
    <t>tříkomorové vaky k aplikaci do centrální žíly XVIII.</t>
  </si>
  <si>
    <t>VZ-2023-000008-05</t>
  </si>
  <si>
    <t>tříkomorové vaky k aplikaci do centrální žíly XIX.</t>
  </si>
  <si>
    <t>zrušeno - Braun neposkytl součinnost k uzavření smlouvy</t>
  </si>
  <si>
    <t>VZ-2023-000008-06</t>
  </si>
  <si>
    <t>tříkomorové vaky k aplikaci do centrální žíly XX.</t>
  </si>
  <si>
    <t>VZ-2023-000009-01</t>
  </si>
  <si>
    <t>Parenterální výživa V.</t>
  </si>
  <si>
    <t>tříkomorové vaky k aplikaci do centrální a periferní žíly I.</t>
  </si>
  <si>
    <t>VZ-2023-000009-02</t>
  </si>
  <si>
    <t>tříkomorové vaky k aplikaci do centrální a periferní žíly II.</t>
  </si>
  <si>
    <t>VZ-2023-000009-03</t>
  </si>
  <si>
    <t>tříkomorové vaky k aplikaci do centrální a periferní žíly III.</t>
  </si>
  <si>
    <t>VZ-2023-000009-04</t>
  </si>
  <si>
    <t>tříkomorové vaky k aplikaci do centrální a periferní žíly IV.</t>
  </si>
  <si>
    <t>VZ-2023-000009-05</t>
  </si>
  <si>
    <t>tříkomorové vaky k aplikaci do centrální a periferní žíly V.</t>
  </si>
  <si>
    <t>VZ-2023-000009-06</t>
  </si>
  <si>
    <t>tříkomorové vaky k aplikaci do centrální a periferní žíly VI.</t>
  </si>
  <si>
    <t>VZ-2023-000009-07</t>
  </si>
  <si>
    <t>tříkomorové vaky k aplikaci do centrální a periferní žíly VII.</t>
  </si>
  <si>
    <t>VZ-2023-000010-01</t>
  </si>
  <si>
    <t>Parenterální výživa VI.</t>
  </si>
  <si>
    <t>dvoukomorové vaky s apikací do centrální žíly I.</t>
  </si>
  <si>
    <t>nová VZ-2023-000323-01</t>
  </si>
  <si>
    <t>VZ-2023-000010-02</t>
  </si>
  <si>
    <t>dvoukomorové vaky s apikací do centrální žíly II.</t>
  </si>
  <si>
    <t>nová VZ-2023-000323-02</t>
  </si>
  <si>
    <t>VZ-2023-000010-03</t>
  </si>
  <si>
    <t>dvoukomorové vaky s apikací do centrální žíly III.</t>
  </si>
  <si>
    <t>nová VZ-2023-000323-03</t>
  </si>
  <si>
    <t>VZ-2023-000010-04</t>
  </si>
  <si>
    <t>dvoukomorové vaky s apikací do centrální žíly IV.</t>
  </si>
  <si>
    <t>nová VZ-2023-000323-04</t>
  </si>
  <si>
    <t>VZ-2023-000010-05</t>
  </si>
  <si>
    <t>dvoukomorové vaky s apikací do centrální žíly V.</t>
  </si>
  <si>
    <t>nová VZ-2023-000323-05</t>
  </si>
  <si>
    <t>VZ-2023-000010-06</t>
  </si>
  <si>
    <t>dvoukomorové vaky s apikací do centrální žíly VI.</t>
  </si>
  <si>
    <t>nová VZ-2023-000323-06</t>
  </si>
  <si>
    <t>SMLN-2023-617-100433</t>
  </si>
  <si>
    <t>SMLN-2023-617-100434</t>
  </si>
  <si>
    <t>16.8.2023 zrušeno</t>
  </si>
  <si>
    <t>SMLN-2023-617-100273</t>
  </si>
  <si>
    <t>SMLN-2023-617-100274</t>
  </si>
  <si>
    <t>SMLN-2023-617-100275</t>
  </si>
  <si>
    <t>SMLN-2023-617-100276</t>
  </si>
  <si>
    <t>SMLN-2023-617-100277</t>
  </si>
  <si>
    <t>SMLN-2023-617-100278</t>
  </si>
  <si>
    <t>SMLN-2023-617-100279</t>
  </si>
  <si>
    <t>SMLN-2023-617-100280</t>
  </si>
  <si>
    <t>SMLN-2023-617-100281</t>
  </si>
  <si>
    <t>SMLN-2023-617-100282</t>
  </si>
  <si>
    <t>SMLN-2023-617-100283</t>
  </si>
  <si>
    <t>SMLN-2023-617-100284</t>
  </si>
  <si>
    <t>SMLN-2023-617-100285</t>
  </si>
  <si>
    <t>SMLN-2023-617-100286</t>
  </si>
  <si>
    <t>11.5.2023 zrušeno</t>
  </si>
  <si>
    <t>SMLN-2023-617-100217</t>
  </si>
  <si>
    <t>SMLN-2023-617-100218</t>
  </si>
  <si>
    <t>SMLN-2023-617-100219</t>
  </si>
  <si>
    <t>26.7.2023 zrušeno</t>
  </si>
  <si>
    <t>SMLN-2023-617-100220</t>
  </si>
  <si>
    <t>21.6.2023 zrušeno</t>
  </si>
  <si>
    <t>SMLN-2023-617-100287</t>
  </si>
  <si>
    <t>SMLN-2023-617-100288</t>
  </si>
  <si>
    <t>SMLN-2023-617-100289</t>
  </si>
  <si>
    <t>SMLN-2023-617-100290</t>
  </si>
  <si>
    <t>SMLN-2023-617-100291</t>
  </si>
  <si>
    <t>16.2.2023 zrušeno</t>
  </si>
  <si>
    <t>VZ-2023-000012-01</t>
  </si>
  <si>
    <t>Parenterální výživa VII.</t>
  </si>
  <si>
    <t>dvoukomorové vaky s apikací do centrální a periferní žíly I.</t>
  </si>
  <si>
    <t>nová VZ-2023-000324-01</t>
  </si>
  <si>
    <t>VZ-2023-000012-02</t>
  </si>
  <si>
    <t>dvoukomorové vaky s apikací do centrální a periferní žíly II.</t>
  </si>
  <si>
    <t>nová VZ-2023-000324-02</t>
  </si>
  <si>
    <t>VZ-2023-000071</t>
  </si>
  <si>
    <t>Centrálně působící sympatomimetika 2023</t>
  </si>
  <si>
    <t>VZ-2023-000072</t>
  </si>
  <si>
    <t>Vlčková</t>
  </si>
  <si>
    <t>Dezinfekce, mytí a ošetření rukou 2023</t>
  </si>
  <si>
    <t>zrušeno - pouze jedna nabídka</t>
  </si>
  <si>
    <t>VZ-2023-000073-01</t>
  </si>
  <si>
    <t>Dezinfekční přípravky 2023</t>
  </si>
  <si>
    <t>Dezinfekční přípravky pro operační instrumentárium</t>
  </si>
  <si>
    <t>33631600-8</t>
  </si>
  <si>
    <t>VZ-2023-000073-02</t>
  </si>
  <si>
    <t>Dezinfekční přípravky na nástroje</t>
  </si>
  <si>
    <t>VZ-2023-000074-01</t>
  </si>
  <si>
    <t>Dezinfekce operačního pole a kůže před vpichem, dezinfekce sliznic 2023</t>
  </si>
  <si>
    <t xml:space="preserve">Dezinfekce kůže před vpichem a operačního pole </t>
  </si>
  <si>
    <t>VZ-2023-000074-02</t>
  </si>
  <si>
    <t>Dezinfekce kůže a operačního pole s obsahem PVP-jodu</t>
  </si>
  <si>
    <t>nová VZ-2023-001242</t>
  </si>
  <si>
    <t>VZ-2023-000074-03</t>
  </si>
  <si>
    <t>Oktenidin</t>
  </si>
  <si>
    <t>PHOENIX lék. Velkoobchod, s.r.o.</t>
  </si>
  <si>
    <t>VZ-2023-000078-01</t>
  </si>
  <si>
    <t>Dezinfekční přípravky na podklady, povrchy a předměty 2023</t>
  </si>
  <si>
    <t>Dezinfekční ubrousky na bázi alkoholu</t>
  </si>
  <si>
    <t>VZ-2023-000078-02</t>
  </si>
  <si>
    <t>Dezinfekční ubrousky na citlivé povrchy</t>
  </si>
  <si>
    <t>VZ-2023-000078-03</t>
  </si>
  <si>
    <t>Dezinfekční ubrousky pro ultrazvukové sondy</t>
  </si>
  <si>
    <t>VZ-2023-000078-04</t>
  </si>
  <si>
    <t>Dezinfekční přípravky s rozprašovačem I.</t>
  </si>
  <si>
    <t>VZ-2023-000078-05</t>
  </si>
  <si>
    <t>Dezinfekční přípravky s rozprašovačem II.</t>
  </si>
  <si>
    <t>VZ-2023-000078-06</t>
  </si>
  <si>
    <t>Dezinfekční přípravky ve formě pěny</t>
  </si>
  <si>
    <t>VZ-2023-000078-07</t>
  </si>
  <si>
    <t>Tekutý koncentrát pro malé plochy, utěrky a zásobníky</t>
  </si>
  <si>
    <t>VZ-2023-000078-08</t>
  </si>
  <si>
    <t xml:space="preserve"> Velké plochy, předměty</t>
  </si>
  <si>
    <t>SMLN-2023-617-100065</t>
  </si>
  <si>
    <t>17.4.2024 zrušeno</t>
  </si>
  <si>
    <t>SMLN-2023-617-100635</t>
  </si>
  <si>
    <t>SMLN-2023-617-100636</t>
  </si>
  <si>
    <t>SMLN-2023-617-100604</t>
  </si>
  <si>
    <t>13.10.2023 zrušeno</t>
  </si>
  <si>
    <t>SMLN-2023-617-100605</t>
  </si>
  <si>
    <t>SMLN-2024-617-100225</t>
  </si>
  <si>
    <t>SMLN-2024-617-100226</t>
  </si>
  <si>
    <t>SMLN-2024-617-100228</t>
  </si>
  <si>
    <t>SMLN-2024-617-100229</t>
  </si>
  <si>
    <t>SMLN-2024-617-100230</t>
  </si>
  <si>
    <t>SMLN-2024-617-100231</t>
  </si>
  <si>
    <t>SMLN-2024-617-100232</t>
  </si>
  <si>
    <t>7.2.2024 zrušeno</t>
  </si>
  <si>
    <t>VZ-2023-000083-01</t>
  </si>
  <si>
    <t>VZ-2023-000083-02</t>
  </si>
  <si>
    <t>VZ-2023-000084-01</t>
  </si>
  <si>
    <t>VZ-2023-000084-02</t>
  </si>
  <si>
    <t>VZ-2023-000084-03</t>
  </si>
  <si>
    <t>SMLN-2023-617-100110</t>
  </si>
  <si>
    <t>SMLN-2023-617-100112</t>
  </si>
  <si>
    <t>SMLN-2023-617-100210</t>
  </si>
  <si>
    <t>SMLN-2023-617-100211</t>
  </si>
  <si>
    <t>SMLN-2023-617-100212</t>
  </si>
  <si>
    <t>VZ-2023-000086</t>
  </si>
  <si>
    <t>Značení radionuklidem pomocí 68Ga</t>
  </si>
  <si>
    <t>38522000-0</t>
  </si>
  <si>
    <t>nová VZ-2023-000523</t>
  </si>
  <si>
    <t>25.4.2023  zrušeno</t>
  </si>
  <si>
    <t>VZ-2023-000106</t>
  </si>
  <si>
    <t>LP s obsahem tisagenlekleucelu 2023</t>
  </si>
  <si>
    <t>VZ-2023-000107</t>
  </si>
  <si>
    <t>LP s obsahem emicizumabu 2023</t>
  </si>
  <si>
    <t>VZ-2023-000108</t>
  </si>
  <si>
    <t>Jiná hemostatika 2023</t>
  </si>
  <si>
    <t>SMLN-2023-617-100523</t>
  </si>
  <si>
    <t>SMLN-2023-617-100066</t>
  </si>
  <si>
    <t>SMLN-2023-617-100137</t>
  </si>
  <si>
    <t>VZ-2023-000118</t>
  </si>
  <si>
    <t>LP s obsahem pembrolizumabu 2023</t>
  </si>
  <si>
    <t>VZ-2023-000119</t>
  </si>
  <si>
    <t>LP s obsahem desfluranu 2023</t>
  </si>
  <si>
    <t>SMLN-2023-617-100166</t>
  </si>
  <si>
    <t>SMLN-2023-617-100262</t>
  </si>
  <si>
    <t>účinnost 20.7.2023</t>
  </si>
  <si>
    <t>VZ-2023-000187</t>
  </si>
  <si>
    <t>Štýbnarová</t>
  </si>
  <si>
    <t>LP s obsahem pirfenidonu 2023</t>
  </si>
  <si>
    <t>VZ-2023-000188</t>
  </si>
  <si>
    <t>LP s obsahem kladribinu 2023</t>
  </si>
  <si>
    <t>VZ-2023-000189</t>
  </si>
  <si>
    <t>LP s obsahem afliberceptu 2023</t>
  </si>
  <si>
    <t>VZ-2023-000190</t>
  </si>
  <si>
    <t>LP s obsahem dasatinibu 2023</t>
  </si>
  <si>
    <t>zrušeno - PROMEDICA odstoupila od podpisu smlouvy</t>
  </si>
  <si>
    <t>nová VZ-2023-001233</t>
  </si>
  <si>
    <t>VZ-2023-000191-01</t>
  </si>
  <si>
    <t>LP s obsahem nirmatrelviru/ritonaviru a molnupiraviru 2023 - sdružený nákup</t>
  </si>
  <si>
    <t>NIRMATRELVIR/RITONAVIR</t>
  </si>
  <si>
    <t>VZ-2023-000191-02</t>
  </si>
  <si>
    <t>MOLNUPIRAVIR</t>
  </si>
  <si>
    <t>SMLN-2023-617-100060</t>
  </si>
  <si>
    <t>SMLN-2023-617-100167</t>
  </si>
  <si>
    <t>SMLN-2023-617-100069</t>
  </si>
  <si>
    <t>SMLN-2023-617-100152</t>
  </si>
  <si>
    <t>22.6.2023 zrušeno</t>
  </si>
  <si>
    <t>SMLN-2023-617-100413</t>
  </si>
  <si>
    <t>účinnost 24.7.2023</t>
  </si>
  <si>
    <t>VZ-2023-000293</t>
  </si>
  <si>
    <t>LP s obsahem fingolimodu</t>
  </si>
  <si>
    <t>VZ-2023-000294-01</t>
  </si>
  <si>
    <t>KYSELINA AMINOSALICYLOVÁ A PODOBNÉ LÁTKY 2023</t>
  </si>
  <si>
    <t>zrušeno - tato část bude rozdělena na více částí</t>
  </si>
  <si>
    <t>nová VZ-2023-000556</t>
  </si>
  <si>
    <t>VZ-2023-000294-02</t>
  </si>
  <si>
    <t>SULFASALIZIN S POVIDONEM</t>
  </si>
  <si>
    <t>SMLN-2023-617-100169</t>
  </si>
  <si>
    <t>14.4.2023 zrušeno</t>
  </si>
  <si>
    <t>SMLN-2023-617-100224</t>
  </si>
  <si>
    <t>VZ-2023-000323-01</t>
  </si>
  <si>
    <t>Parenterální výživa VIII. 2023</t>
  </si>
  <si>
    <t>VZ-2023-000323-02</t>
  </si>
  <si>
    <t>VZ-2023-000323-03</t>
  </si>
  <si>
    <t>VZ-2023-000323-04</t>
  </si>
  <si>
    <t>VZ-2023-000323-05</t>
  </si>
  <si>
    <t>VZ-2023-000323-06</t>
  </si>
  <si>
    <t>VZ-2023-000324-01</t>
  </si>
  <si>
    <t>Parenterální výživa IX. 2023</t>
  </si>
  <si>
    <t>VZ-2023-000324-02</t>
  </si>
  <si>
    <t>SMLN-2023-617-100292</t>
  </si>
  <si>
    <t>SMLN-2023-617-100293</t>
  </si>
  <si>
    <t>SMLN-2023-617-100294</t>
  </si>
  <si>
    <t>SMLN-2023-617-100295</t>
  </si>
  <si>
    <t>1.6.2023 zrušeno</t>
  </si>
  <si>
    <t>SMLN-2023-617-100296</t>
  </si>
  <si>
    <t>SMLN-2023-617-100297</t>
  </si>
  <si>
    <t>SMLN-2023-617-100298</t>
  </si>
  <si>
    <t>VZ-2023-000334</t>
  </si>
  <si>
    <t>Zdražilová</t>
  </si>
  <si>
    <t>LP s obsahem lanreotidu 2023</t>
  </si>
  <si>
    <t>VZ-2023-000335-01</t>
  </si>
  <si>
    <t>LP s obsahem oktreotidu 2023</t>
  </si>
  <si>
    <t>Oktreotid</t>
  </si>
  <si>
    <t>VZ-2023-000335-02</t>
  </si>
  <si>
    <t>Oktreotid - Acetát</t>
  </si>
  <si>
    <t>VZ-2023-000336</t>
  </si>
  <si>
    <t>LP s obsahem teriflunomidu 2023</t>
  </si>
  <si>
    <t>VZ-2023-000337</t>
  </si>
  <si>
    <t>LP s obsahem baricitinibu 2023</t>
  </si>
  <si>
    <t>VZ-2023-000338</t>
  </si>
  <si>
    <t>LP s obsahem dabrafenibu 2023</t>
  </si>
  <si>
    <t>SMLN-2023-617-100174</t>
  </si>
  <si>
    <t>SMLN-2023-617-100172</t>
  </si>
  <si>
    <t>SMLN-2023-617-100173</t>
  </si>
  <si>
    <t>SMLN-2023-617-100171</t>
  </si>
  <si>
    <t>SMLN-2023-617-100316</t>
  </si>
  <si>
    <t>SMLN-2023-617-100157</t>
  </si>
  <si>
    <t>účinnost od 11.9.2023</t>
  </si>
  <si>
    <t>VZ-2023-000349</t>
  </si>
  <si>
    <t>Staňková</t>
  </si>
  <si>
    <t>Multivitamínové šumivé tablety 2023</t>
  </si>
  <si>
    <t>Maxpharma servis s. r.o.</t>
  </si>
  <si>
    <t>SMLN-2023-617-100165</t>
  </si>
  <si>
    <t>VZ-2023-000356</t>
  </si>
  <si>
    <t>LP s obsahem sorafenibu pro ca štítné žlázy 2023</t>
  </si>
  <si>
    <t>SMLN-2023-617-100240</t>
  </si>
  <si>
    <t>VZ-2023-000375</t>
  </si>
  <si>
    <t>LP s obsahem treprostinilu I. 2023</t>
  </si>
  <si>
    <t>VZ-2023-000376</t>
  </si>
  <si>
    <t>LP s obsahem treprostinilu II. 2023</t>
  </si>
  <si>
    <t>SMLN-2023-617-100407</t>
  </si>
  <si>
    <t>19.5.2023 zrušeno</t>
  </si>
  <si>
    <t>VZ-2023-000393-01</t>
  </si>
  <si>
    <t>Hemofilie A - Rekombinantní fkator VIII. 2023</t>
  </si>
  <si>
    <t>VZ-2023-000393-02</t>
  </si>
  <si>
    <t>Hemofilie A-Koagulační faktor VIII - rekombinantní s delším biologickým poločasem-pro pacienty do 12 let</t>
  </si>
  <si>
    <t>VZ-2023-000393-03</t>
  </si>
  <si>
    <t xml:space="preserve">Hemofilie A-Koagulační faktor VIII - rekombinantní s delším biologickým poločasem- pro pacienty od 13 let bez předléčení  FVIII z plazmy nebo rFVIII </t>
  </si>
  <si>
    <t>VZ-2023-000393-04</t>
  </si>
  <si>
    <t>Hemofilie A-Koagulační faktor VIII - rekombinantní s delším biologickým poločasem- pro pacienty od 13 let kteří jsou předléčení FVIII z plazmy nebo rFVIII min. 150 expozičních dní</t>
  </si>
  <si>
    <t>VZ-2023-000394-01</t>
  </si>
  <si>
    <t>Imunoglobuliny normální lidské 2023</t>
  </si>
  <si>
    <t>zrušeno - úprava specifikace o  výpůjčku pump</t>
  </si>
  <si>
    <t>VZ-2023-001416</t>
  </si>
  <si>
    <t>VZ-2023-000394-02</t>
  </si>
  <si>
    <t>VZ-2023-000394-03</t>
  </si>
  <si>
    <t>zrušeno - nehodnotitelná nabídka</t>
  </si>
  <si>
    <t>VZ-2023-000394-04</t>
  </si>
  <si>
    <t>VZ-2023-000394-05</t>
  </si>
  <si>
    <t>IGAMPLIA</t>
  </si>
  <si>
    <t>VZ-2023-000396</t>
  </si>
  <si>
    <r>
      <t xml:space="preserve">LP s obsahem tixagevimabu a cilgavimabu 2023 - </t>
    </r>
    <r>
      <rPr>
        <b/>
        <sz val="11"/>
        <rFont val="Calibri"/>
        <family val="2"/>
        <charset val="238"/>
        <scheme val="minor"/>
      </rPr>
      <t xml:space="preserve">sdružený nákup </t>
    </r>
  </si>
  <si>
    <t>33650000-1</t>
  </si>
  <si>
    <t>VZ-2023-000402-01</t>
  </si>
  <si>
    <t>Dezinfekce sliznic 2023</t>
  </si>
  <si>
    <t>Oktenidin I.</t>
  </si>
  <si>
    <t>Perfect Distribution a.s.</t>
  </si>
  <si>
    <t>VZ-2023-000402-02</t>
  </si>
  <si>
    <t>Oktenidin lI.</t>
  </si>
  <si>
    <t>VZ-2023-000403-01</t>
  </si>
  <si>
    <t>Komplex koagulačních faktorů 2023</t>
  </si>
  <si>
    <t>Antiinhibační komplex koagulačních faktoru FII, VII, IX a X vyráběných z plasmy, přičemž FVII je aktivovaný</t>
  </si>
  <si>
    <t xml:space="preserve">Takeda Pharmaceuticals Czech Republic s.r.o. </t>
  </si>
  <si>
    <t>VZ-2023-000403-02</t>
  </si>
  <si>
    <t>KOAGULAČNÍ FAKTOR VIIA</t>
  </si>
  <si>
    <t>SMLN-2023-617-100426</t>
  </si>
  <si>
    <t>SMLN-2023-617-100427</t>
  </si>
  <si>
    <t>SMLN-2023-617-100428</t>
  </si>
  <si>
    <t>SMLN-2023-617-100429</t>
  </si>
  <si>
    <t>28.4.2023 zrušeno</t>
  </si>
  <si>
    <t>SMLN-2023-617-100306</t>
  </si>
  <si>
    <t>11.7.2023 zrušeno</t>
  </si>
  <si>
    <t>9.11.2023 zrušeno</t>
  </si>
  <si>
    <t>SMLN-2023-617-100263</t>
  </si>
  <si>
    <t>25.5.2023 zrušeno</t>
  </si>
  <si>
    <t>SMLN-2023-617-100424</t>
  </si>
  <si>
    <t>SMLN-2023-617-100425</t>
  </si>
  <si>
    <t>účinnost od 10.9.2023</t>
  </si>
  <si>
    <t>účinnost od 29.9.2023</t>
  </si>
  <si>
    <t>VZ-2023-000434</t>
  </si>
  <si>
    <t>Terapie a prevence von Wilebrandovy choroby 2023</t>
  </si>
  <si>
    <t>nová VZ-2023-001258</t>
  </si>
  <si>
    <t>VZ-2023-000435-01</t>
  </si>
  <si>
    <t>Hemofilie B - faktor IX. vyráběný z plasmy 2023</t>
  </si>
  <si>
    <t>Přípravky na prevenci a léčbu krvácení u hemofilie B, dále u nemocných hemofilií B s inhibitorem proti FIX  (titr do 5 BU) vyráběný z plasmy pro pacienty do 6 let</t>
  </si>
  <si>
    <t>VZ-2023-000435-02</t>
  </si>
  <si>
    <t>Přípravky na prevenci a léčbu krvácení u hemofilie B, dále u nemocných hemofilií B s inhibitorem proti FIX  (titr do 5 BU) vyráběný z plasmy pro pacienty od 7 let</t>
  </si>
  <si>
    <t>11.10.2023 zrušeno</t>
  </si>
  <si>
    <t>SMLN-2023-617-100264</t>
  </si>
  <si>
    <t>SMLN-2023-617-100265</t>
  </si>
  <si>
    <t>VZ-2023-000523</t>
  </si>
  <si>
    <t>Ondráčková
Skulová</t>
  </si>
  <si>
    <t>SMLN-2023-617-100247
SMLN-2023-617-100248
SMLN-2023-612-100055</t>
  </si>
  <si>
    <t>VZ-2023-000547-01</t>
  </si>
  <si>
    <t>LP s obsahem ranibizumabu 2023</t>
  </si>
  <si>
    <t>Ranibizumab I</t>
  </si>
  <si>
    <t>VZ-2023-000547-02</t>
  </si>
  <si>
    <t>Ranibizumab II</t>
  </si>
  <si>
    <t>VZ-2023-000548-01</t>
  </si>
  <si>
    <t>LP s obsahem etanerceptu 2023</t>
  </si>
  <si>
    <t>Etanercept I</t>
  </si>
  <si>
    <t>VZ-2023-000548-02</t>
  </si>
  <si>
    <t>Etanercept II</t>
  </si>
  <si>
    <t>SMLN-2023-617-100458</t>
  </si>
  <si>
    <t>SMLN-2023-617-100459</t>
  </si>
  <si>
    <t>SMLN-2023-617-100301</t>
  </si>
  <si>
    <t>SMLN-2023-617-100302</t>
  </si>
  <si>
    <t>VZ-2023-000552</t>
  </si>
  <si>
    <t>Čistící a dezinfekční přípravky pro mycí a dezinfekční automaty flexibilních endoskopů 2023</t>
  </si>
  <si>
    <t>zrušeno  - oprava zadání</t>
  </si>
  <si>
    <t>nová VZ-2023-001071</t>
  </si>
  <si>
    <t>VZ-2023-000553</t>
  </si>
  <si>
    <t>Perorální antidiabetika 2023</t>
  </si>
  <si>
    <t>VZ-2023-000554-01</t>
  </si>
  <si>
    <t>Hypertonické roztoky 2023</t>
  </si>
  <si>
    <t>Dialyzační roztok hypertonický pro peritoneální dialýzu I</t>
  </si>
  <si>
    <t>nová VZ-2023-001087</t>
  </si>
  <si>
    <t>VZ-2023-000554-02</t>
  </si>
  <si>
    <t>Dialyzační roztok izotonický pro peritoneální dialýzu</t>
  </si>
  <si>
    <t>VZ-2023-000554-03</t>
  </si>
  <si>
    <t>Dialyzační roztok hypertonický pro peritoneální dialýzu ll</t>
  </si>
  <si>
    <t>Fresenius Medical Care - ČR, s.r.o.</t>
  </si>
  <si>
    <t>VZ-2023-000556-01</t>
  </si>
  <si>
    <t>LP s obsahem mesalazinu 2023</t>
  </si>
  <si>
    <t>MESALAZIN I.</t>
  </si>
  <si>
    <t>VZ-2023-000556-02</t>
  </si>
  <si>
    <t>MESALAZIN II.</t>
  </si>
  <si>
    <t>VZ-2023-000556-03</t>
  </si>
  <si>
    <t>MESALAZIN III.</t>
  </si>
  <si>
    <t>VZ-2023-000557-01</t>
  </si>
  <si>
    <t>LP s obsahem lidského fibrinogenu 2023</t>
  </si>
  <si>
    <t>LIDSKÝ FIBRINOGEN pro pacienty se získanou hypofibrinogenemie vznikající z poruch syntézy v případech závažného poškození jaterního parenchymu a pro pacienty se získanou hypofibrinogenemie vznikající z zvýšené intravaskulární spotřeby v důsledku diseminované intravaskulární koagulace</t>
  </si>
  <si>
    <t>nová VZ-2023-001255</t>
  </si>
  <si>
    <t>VZ-2023-000557-02</t>
  </si>
  <si>
    <t>LIDSKÝ FIBRINOGEN pro pacienty s vrozenou  hypo-, dys- nebo afibrinogenemie a pro pacienty se získanou hypofibrinogenemie vznikající ze zvýšené ztráty krve</t>
  </si>
  <si>
    <t>VZ-2023-000557-03</t>
  </si>
  <si>
    <t>LIDSKÝ FIBRINOGEN pro pacienty se získanou hypofibrinogenemie vznikající ze zvýšené ztráty krve</t>
  </si>
  <si>
    <t>30.8.2023 zrušeno</t>
  </si>
  <si>
    <t>SMLN-2023-617-100256</t>
  </si>
  <si>
    <t>30.8.2023 vyloučení BAXTER, bude zrušeno</t>
  </si>
  <si>
    <t>SMLN-2023-617-100569</t>
  </si>
  <si>
    <t>SMLN-2023-617-100570</t>
  </si>
  <si>
    <t>SMLN-2023-617-100418</t>
  </si>
  <si>
    <t>SMLN-2023-617-100419</t>
  </si>
  <si>
    <t>SMLN-2023-617-100420</t>
  </si>
  <si>
    <t>SMLN-2023-617-100404</t>
  </si>
  <si>
    <t>15.8.2023 zrušeno</t>
  </si>
  <si>
    <t>SMLN-2023-617-100405</t>
  </si>
  <si>
    <t>SMLN-2023-617-100406</t>
  </si>
  <si>
    <t>VZ-2023-000573</t>
  </si>
  <si>
    <t>LP s obsahem methylprednisolonu inj</t>
  </si>
  <si>
    <t>zrušeno - AH odstoupila od podpisu smlouvy</t>
  </si>
  <si>
    <t>nová VZ-2023-001062</t>
  </si>
  <si>
    <t>VZ-2023-000574</t>
  </si>
  <si>
    <t>Roztoky ovlivňující rovnováhu elektrolytů I. 2023</t>
  </si>
  <si>
    <t>nová VZ-2023-001234</t>
  </si>
  <si>
    <t>VZ-2023-000575-01</t>
  </si>
  <si>
    <t>Roztoky ovlivňující rovnováhu elektrolytů II. 2023</t>
  </si>
  <si>
    <t>Roztoky pro parenterální použití I.</t>
  </si>
  <si>
    <t>VZ-2023-000575-02</t>
  </si>
  <si>
    <t>Roztoky pro parenterální použití II.</t>
  </si>
  <si>
    <t>VZ-2023-000577-01</t>
  </si>
  <si>
    <t>Fyziologické roztoky pro parenterální použití I. 2023</t>
  </si>
  <si>
    <t>Fyziologický roztok pro parenterální použití I.</t>
  </si>
  <si>
    <t>bude realizováno v rámci DNS</t>
  </si>
  <si>
    <t>VZ-2023-000577-02</t>
  </si>
  <si>
    <t>Fyziologický roztok pro parenterální použití II.</t>
  </si>
  <si>
    <t>VZ-2023-000577-03</t>
  </si>
  <si>
    <t>Fyziologický roztok pro parenterální použití III.</t>
  </si>
  <si>
    <t>VZ-2023-000577-04</t>
  </si>
  <si>
    <t>Fyziologický roztok pro parenterální použití IV.</t>
  </si>
  <si>
    <t>VZ-2023-000577-05</t>
  </si>
  <si>
    <t>Fyziologický roztok pro parenterální použití V.</t>
  </si>
  <si>
    <t>VZ-2023-000577-06</t>
  </si>
  <si>
    <t>Fyziologický roztok pro parenterální použití VI.</t>
  </si>
  <si>
    <t>VZ-2023-000577-07</t>
  </si>
  <si>
    <t>Fyziologický roztok pro parenterální použití VII.</t>
  </si>
  <si>
    <t>VZ-2023-000578-01</t>
  </si>
  <si>
    <t>Fyziologické roztoky pro parenterální použití II. 2023</t>
  </si>
  <si>
    <t>Fyziologický roztok pro parenterální použití VIII.</t>
  </si>
  <si>
    <t>nová VZ-2023-001262</t>
  </si>
  <si>
    <t>VZ-2023-000578-02</t>
  </si>
  <si>
    <t>Fyziologický roztok pro parenterální použití IX.</t>
  </si>
  <si>
    <t>VZ-2023-000578-03</t>
  </si>
  <si>
    <t>Fyziologický roztok pro parenterální použití X.</t>
  </si>
  <si>
    <t>VZ-2023-000578-04</t>
  </si>
  <si>
    <t>Fyziologický roztok pro parenterální použití XI.</t>
  </si>
  <si>
    <t>VZ-2023-000578-05</t>
  </si>
  <si>
    <t>Fyziologický roztok pro parenterální použití XII.</t>
  </si>
  <si>
    <t>VZ-2023-000578-06</t>
  </si>
  <si>
    <t>Fyziologický roztok pro parenterální použití XIII.</t>
  </si>
  <si>
    <t>VZ-2023-000578-07</t>
  </si>
  <si>
    <t>Fyziologický roztok pro parenterální použití XIV.</t>
  </si>
  <si>
    <t>SMLN-2023-617-100412</t>
  </si>
  <si>
    <t>29.8.2023 zrušeno</t>
  </si>
  <si>
    <t>27.7.2023 zrušeno</t>
  </si>
  <si>
    <t>SMLN-2023-617-100690</t>
  </si>
  <si>
    <t>SMLN-2023-617-100691</t>
  </si>
  <si>
    <t>VZ-2023-000616</t>
  </si>
  <si>
    <t>LP s obsahem golimumabu  2023</t>
  </si>
  <si>
    <t>VZ-2023-000617</t>
  </si>
  <si>
    <t>LP s obsahem certolizumab pegolu  2023</t>
  </si>
  <si>
    <t>SMLN-2023-617-100445</t>
  </si>
  <si>
    <t>SMLN-2023-617-100328</t>
  </si>
  <si>
    <t>účinost od 11.9.2023</t>
  </si>
  <si>
    <t>VZ-2023-000628</t>
  </si>
  <si>
    <t>LP s obsahem karfilzomibu 2023</t>
  </si>
  <si>
    <t>SMLN-2023-617-100320</t>
  </si>
  <si>
    <t>VZ-2023-000641</t>
  </si>
  <si>
    <t xml:space="preserve">33696800-3 </t>
  </si>
  <si>
    <t>SMLN-2023-617-100411</t>
  </si>
  <si>
    <t>VZ-2023-000759</t>
  </si>
  <si>
    <t>LP s obsahem elotuzumabu 2023</t>
  </si>
  <si>
    <t>nová VZ-2023-001063</t>
  </si>
  <si>
    <t>VZ-2023-000760</t>
  </si>
  <si>
    <t>LP s obashem tikagreloru 2023</t>
  </si>
  <si>
    <t>13.7.2023 zrušeno</t>
  </si>
  <si>
    <t>SMLN-2023-617-100450</t>
  </si>
  <si>
    <t>účinnost od 2.11.2023</t>
  </si>
  <si>
    <t>VZ-2023-000775-01</t>
  </si>
  <si>
    <t>Vinka alkaloidy a analoga 2023</t>
  </si>
  <si>
    <t>VZ-2023-000775-02</t>
  </si>
  <si>
    <t>VINORELBIN-DITARTARÁT I.</t>
  </si>
  <si>
    <t>VZ-2023-000775-03</t>
  </si>
  <si>
    <t xml:space="preserve">VINORELBIN-DITARTARÁT II. </t>
  </si>
  <si>
    <t>VZ-2023-000775-04</t>
  </si>
  <si>
    <t>VZ-2023-000776-01</t>
  </si>
  <si>
    <t>Roztoky pro parenterální použití 2023</t>
  </si>
  <si>
    <t>Darrowův roztok</t>
  </si>
  <si>
    <t>VZ-2023-000776-02</t>
  </si>
  <si>
    <t>Ringerův roztok I</t>
  </si>
  <si>
    <t>VZ-2023-000776-03</t>
  </si>
  <si>
    <t>Ringerův roztok II</t>
  </si>
  <si>
    <t>VZ-2023-000776-04</t>
  </si>
  <si>
    <t>Roztoky elektrolytů s laktátem nebo acetátem</t>
  </si>
  <si>
    <t>VZ-2023-000776-05</t>
  </si>
  <si>
    <t>Roztoky elektrolytů s glukózou</t>
  </si>
  <si>
    <t>SMLN-2023-617-100495</t>
  </si>
  <si>
    <t>SMLN-2023-617-100496</t>
  </si>
  <si>
    <t>SMLN-2023-617-100497</t>
  </si>
  <si>
    <t>SMLN-2023-617-100498</t>
  </si>
  <si>
    <t>VZ-2023-000780</t>
  </si>
  <si>
    <t>LP s obsahem inklisiranu 2023</t>
  </si>
  <si>
    <t>SMLN-2023-617-100421</t>
  </si>
  <si>
    <t>VZ-2023-000818</t>
  </si>
  <si>
    <t>LP s obsahem Azacitidinu 2023</t>
  </si>
  <si>
    <t>VZ-2023-000824-01</t>
  </si>
  <si>
    <t>LP s obsahem posakonazolu 2023</t>
  </si>
  <si>
    <t>VZ-2023-000824-02</t>
  </si>
  <si>
    <t>zrušeno - neposkytnutí sooučinnosti k podpisu smlouvy</t>
  </si>
  <si>
    <t>VZ-2023-000824-03</t>
  </si>
  <si>
    <t>POSAKONAZOL III.</t>
  </si>
  <si>
    <t>VZ-2023-000824-04</t>
  </si>
  <si>
    <t>POSAKONAZOL IV.</t>
  </si>
  <si>
    <t>VZ-2023-000824-05</t>
  </si>
  <si>
    <t>POSAKONAZOL V.</t>
  </si>
  <si>
    <t>VZ-2023-000824-06</t>
  </si>
  <si>
    <t>POSAKONAZOL VI.</t>
  </si>
  <si>
    <t>SMLN-2023-617-100446</t>
  </si>
  <si>
    <t>5.10.2023 zrušeno</t>
  </si>
  <si>
    <t>SMLN-2023-617-100557</t>
  </si>
  <si>
    <t>31.10.2023 zrušeno</t>
  </si>
  <si>
    <t>SMLN-2023-617-100558</t>
  </si>
  <si>
    <t>SMLN-2023-617-100559</t>
  </si>
  <si>
    <t>VZ-2023-000833-01</t>
  </si>
  <si>
    <t>LP s obsahem Albuminu 2023</t>
  </si>
  <si>
    <t>Albuminum humanum 5%</t>
  </si>
  <si>
    <t>33621400-3</t>
  </si>
  <si>
    <t>VZ-2023-000833-02</t>
  </si>
  <si>
    <t>Albuminum humanum 20%</t>
  </si>
  <si>
    <t>SMLN-2023-617-100565</t>
  </si>
  <si>
    <t>SMLN-2023-617-100566</t>
  </si>
  <si>
    <t>účinnost od 1.4.2024</t>
  </si>
  <si>
    <t>VZ-2023-000845</t>
  </si>
  <si>
    <t xml:space="preserve">LP s obsahem evolokumabu 2023 </t>
  </si>
  <si>
    <t>VZ-2023-000846</t>
  </si>
  <si>
    <t>LP s obsahem alirokumabu 2023</t>
  </si>
  <si>
    <t>SMLN-2023-617-100476</t>
  </si>
  <si>
    <t>SMLN-2023-617-100475</t>
  </si>
  <si>
    <t>účinnost od 16.11.2023</t>
  </si>
  <si>
    <t>účinnost od 15.11.2023</t>
  </si>
  <si>
    <t>VZ-2023-000860</t>
  </si>
  <si>
    <t>LP s obsahem paklitaxelu 2023</t>
  </si>
  <si>
    <t>VZ-2023-000861</t>
  </si>
  <si>
    <t>LP s obsahem filgrastimu 2023</t>
  </si>
  <si>
    <t>SMLN-2023-617-100515</t>
  </si>
  <si>
    <t>SMLN-2023-617-100508</t>
  </si>
  <si>
    <t>účinnost od 28.12.2023</t>
  </si>
  <si>
    <t>VZ-2023-000882</t>
  </si>
  <si>
    <t>LP s obsahem sotorasibu  2023</t>
  </si>
  <si>
    <t>VZ-2023-000883</t>
  </si>
  <si>
    <t>LP s obsahem filgotinibu 2023</t>
  </si>
  <si>
    <t>SMLN-2023-617-100462</t>
  </si>
  <si>
    <t>SMLN-2023-617-100449</t>
  </si>
  <si>
    <t>VZ-2023-000925</t>
  </si>
  <si>
    <t>LP s obsahem izatuximabu 2023</t>
  </si>
  <si>
    <t>SMLN-2023-617-100564</t>
  </si>
  <si>
    <t>VZ-2023-000948</t>
  </si>
  <si>
    <t>LP s obsahem asciminib 2023</t>
  </si>
  <si>
    <t>VZ-2023-000949</t>
  </si>
  <si>
    <t>Enzymy 2023</t>
  </si>
  <si>
    <t>SMLN-2023-617-100567</t>
  </si>
  <si>
    <t>27.9.2023 zrušeno</t>
  </si>
  <si>
    <t>VZ-2023-000973-01</t>
  </si>
  <si>
    <t>LP ze skupiny inhalačních sympatomimetik 2023</t>
  </si>
  <si>
    <t>Salmeterol a flutikason I.</t>
  </si>
  <si>
    <t>VZ-2023-000973-02</t>
  </si>
  <si>
    <t>Salmeterol a flutikason II.</t>
  </si>
  <si>
    <t>zrušeno - neposkytnutí součinnosti k uzavření smlouvy</t>
  </si>
  <si>
    <t>VZ-2023-000973-03</t>
  </si>
  <si>
    <t>Salmeterol a flutikason III.</t>
  </si>
  <si>
    <t>VZ-2023-000973-04</t>
  </si>
  <si>
    <t>Salmeterol a flutikason IV.</t>
  </si>
  <si>
    <t>VZ-2023-000973-05</t>
  </si>
  <si>
    <t>Salmeterol a flutikason V.</t>
  </si>
  <si>
    <t>VZ-2023-000973-06</t>
  </si>
  <si>
    <t>Salmeterol a flutikason VI.</t>
  </si>
  <si>
    <t>VZ-2023-000974</t>
  </si>
  <si>
    <r>
      <t xml:space="preserve">LP s obsahem palonosetronu v kombinaci 2023 - </t>
    </r>
    <r>
      <rPr>
        <b/>
        <sz val="11"/>
        <color theme="1"/>
        <rFont val="Calibri"/>
        <family val="2"/>
        <charset val="238"/>
        <scheme val="minor"/>
      </rPr>
      <t>sduržený nákup</t>
    </r>
  </si>
  <si>
    <t>VZ-2023-000976</t>
  </si>
  <si>
    <r>
      <t xml:space="preserve">LP s bosahem sirolimu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</si>
  <si>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SMLN-2024-617-100006</t>
  </si>
  <si>
    <t>SMLN-2024-617-100007</t>
  </si>
  <si>
    <t>SMLN-2024-617-100008</t>
  </si>
  <si>
    <t>SMLN-2024-617-100010</t>
  </si>
  <si>
    <t>SMLN-2024-617-100009</t>
  </si>
  <si>
    <t>15.12.2023 zrušeno</t>
  </si>
  <si>
    <t>SMLN-2023-617-100638</t>
  </si>
  <si>
    <t>SMLN-2023-617-100634</t>
  </si>
  <si>
    <t>účinnost od 11.3.2024</t>
  </si>
  <si>
    <t>účinnost od 18.3.2024</t>
  </si>
  <si>
    <t>VZ-2023-001009</t>
  </si>
  <si>
    <t>LP s obsahem kapmatinibu 2023</t>
  </si>
  <si>
    <t>VZ-2023-001010</t>
  </si>
  <si>
    <t>LP s obsahem tepotinibu 2023</t>
  </si>
  <si>
    <t>VZ-2023-001011-01</t>
  </si>
  <si>
    <t>Periferně působící myorelaxancia 2023</t>
  </si>
  <si>
    <t>Botulotoxinum typ A I.</t>
  </si>
  <si>
    <t>VZ-2023-001011-02</t>
  </si>
  <si>
    <t>Botulotoxinum typ A II.</t>
  </si>
  <si>
    <t>VZ-2023-001015-01</t>
  </si>
  <si>
    <t>Jiná imunosupresiva 2023</t>
  </si>
  <si>
    <t>AZATHIOPRIN</t>
  </si>
  <si>
    <t>VZ-2023-001015-02</t>
  </si>
  <si>
    <t>THALIDOMID</t>
  </si>
  <si>
    <t>zrušeno -bez nabídky</t>
  </si>
  <si>
    <t>VZ-2023-001015-03</t>
  </si>
  <si>
    <t>METHOTREXAT I.</t>
  </si>
  <si>
    <t>VZ-2023-001015-04</t>
  </si>
  <si>
    <t>METHOTREXAT II.</t>
  </si>
  <si>
    <t>SMLN-2023-617-100563</t>
  </si>
  <si>
    <t>SMLN-2023-617-100560</t>
  </si>
  <si>
    <t>SMLN-2023-617-100561</t>
  </si>
  <si>
    <t>SMLN-2023-617-100562</t>
  </si>
  <si>
    <t>SMLN-2023-617-100592</t>
  </si>
  <si>
    <t>12.10.2023 zrušeno</t>
  </si>
  <si>
    <t>SMLN-2023-617-100593</t>
  </si>
  <si>
    <t>SMLN-2023-617-100594</t>
  </si>
  <si>
    <t>VZ-2023-001059-01</t>
  </si>
  <si>
    <t>LP s obsahem infliximabu 2023</t>
  </si>
  <si>
    <t>INFLIXIMAB  I.</t>
  </si>
  <si>
    <t>VZ-2023-001059-02</t>
  </si>
  <si>
    <t>INFLIXIMAB  II.</t>
  </si>
  <si>
    <t>VZ-2023-001060</t>
  </si>
  <si>
    <t>LP s obsahem pasireotidu 2023</t>
  </si>
  <si>
    <t>VIVAX Management (CZ), s.r.o.</t>
  </si>
  <si>
    <t>VZ-2023-001061</t>
  </si>
  <si>
    <t xml:space="preserve">Jiná cytostatika 2023 </t>
  </si>
  <si>
    <t>VZ-2023-001062</t>
  </si>
  <si>
    <t>LP s obsahem methylprednisonu  II. 2023</t>
  </si>
  <si>
    <t>VZ-2023-001063</t>
  </si>
  <si>
    <t>LP s obsahem elotuzumabu II. 2023</t>
  </si>
  <si>
    <t>22.11.20223</t>
  </si>
  <si>
    <t>VZ-2023-001065</t>
  </si>
  <si>
    <t>LP s obsahem imatinibu 2023</t>
  </si>
  <si>
    <t>VZ-2023-001067</t>
  </si>
  <si>
    <t>Kit PSMA 2023</t>
  </si>
  <si>
    <t>VZ-2023-001071</t>
  </si>
  <si>
    <t>Dezinfekce myček endoskopů 2023 II.</t>
  </si>
  <si>
    <t>Suppmed s.r.o.</t>
  </si>
  <si>
    <t>SMLN-2023-617-100607</t>
  </si>
  <si>
    <t>SMLN-2023-617-100608</t>
  </si>
  <si>
    <t>SMLN-2023-617-100689</t>
  </si>
  <si>
    <t>SMLN-2023-617-100620</t>
  </si>
  <si>
    <t>SMLN-2023-617-100633</t>
  </si>
  <si>
    <t>SMLN-2023-617-100541</t>
  </si>
  <si>
    <t>SMLN-2023-617-100664</t>
  </si>
  <si>
    <t>SMLN-2023-617-100675</t>
  </si>
  <si>
    <t>účinnost od 13.1.2024</t>
  </si>
  <si>
    <t>VZ-2023-001087</t>
  </si>
  <si>
    <t>Hypertonické roztoky II. 2023</t>
  </si>
  <si>
    <t>SMLN-2023-617-100632</t>
  </si>
  <si>
    <t>VZ-2023-001142</t>
  </si>
  <si>
    <t xml:space="preserve">LP s obsahem brigatinibu 2023 </t>
  </si>
  <si>
    <t>VZ-2023-001143</t>
  </si>
  <si>
    <t>Hašková</t>
  </si>
  <si>
    <t xml:space="preserve">Žlučové kyseliny a deriváty 2023 </t>
  </si>
  <si>
    <t>SMLN-2023-617-100639</t>
  </si>
  <si>
    <t>SMLN-2023-617-100670</t>
  </si>
  <si>
    <t>VZ-2023-001161</t>
  </si>
  <si>
    <t>Insuliny rychle působící 2023</t>
  </si>
  <si>
    <t>VZ-2023-001162</t>
  </si>
  <si>
    <r>
      <t xml:space="preserve">LP s obsahem afliberceptu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</si>
  <si>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SMLN-2024-617-100020</t>
  </si>
  <si>
    <t>SMLN-2024-617-100037</t>
  </si>
  <si>
    <t>VZ-2023-001186</t>
  </si>
  <si>
    <r>
      <t xml:space="preserve">LP s obsahem lurasidonu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</si>
  <si>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VZ-2023-001187</t>
  </si>
  <si>
    <r>
      <t xml:space="preserve">LP s obsahem vortioxetinu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</si>
  <si>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VZ-2023-001189-01</t>
  </si>
  <si>
    <r>
      <t xml:space="preserve">LP s obsahem paliperidonu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</si>
  <si>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PALIPERIDON I.</t>
  </si>
  <si>
    <t>VZ-2023-001189-02</t>
  </si>
  <si>
    <t>PALIPERIDON II.</t>
  </si>
  <si>
    <t>SMLN-2024-617-100122</t>
  </si>
  <si>
    <t>4.1.2024 zrušení na podpis</t>
  </si>
  <si>
    <t>SMLN-2024-617-100026</t>
  </si>
  <si>
    <t>SMLN-2024-617-100027</t>
  </si>
  <si>
    <t>VZ-2023-001197-01</t>
  </si>
  <si>
    <t>Antikoagulancia 2023</t>
  </si>
  <si>
    <t>DABIGATRAN-ETEXILÁT I.</t>
  </si>
  <si>
    <t>VZ-2023-001197-02</t>
  </si>
  <si>
    <t>DABIGATRAN-ETEXILÁT II.</t>
  </si>
  <si>
    <t>SMLN-2023-617-100665</t>
  </si>
  <si>
    <t>SMLN-2023-617-100666</t>
  </si>
  <si>
    <t>VZ-2023-001203</t>
  </si>
  <si>
    <t>LP s obsahem sevofluranu s výpůjčkou odpařovačů 2023</t>
  </si>
  <si>
    <t>SMLN-2024-617-100268
SMLN-2024-616-100032</t>
  </si>
  <si>
    <t>VZ-2023-001221</t>
  </si>
  <si>
    <r>
      <t xml:space="preserve">LP s obsahem tramazolinu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</si>
  <si>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VZ-2023-001222</t>
  </si>
  <si>
    <t>LP s obsahem valgancikloviru 2023</t>
  </si>
  <si>
    <t>nová VZ-2024-000256</t>
  </si>
  <si>
    <t>5.1.2024 zrušení na podpis</t>
  </si>
  <si>
    <t>15.12.2023 zrušení na podpis</t>
  </si>
  <si>
    <t>VZ-2023-001230</t>
  </si>
  <si>
    <t>LP s obsahem tezepelumabu  2023</t>
  </si>
  <si>
    <t>SMLN-2023-617-100606</t>
  </si>
  <si>
    <t>VZ-2023-001233</t>
  </si>
  <si>
    <t>LP s o bsahem dasatinibu II. 2023</t>
  </si>
  <si>
    <t>VZ-2023-001234-01</t>
  </si>
  <si>
    <t>Roztoky ovlivňující rovnováhu elektrolytů III. 2023</t>
  </si>
  <si>
    <t>Roztok pro parenterální použití I.</t>
  </si>
  <si>
    <t>VZ-2023-001234-02</t>
  </si>
  <si>
    <t>Roztok pro parenterální použití II.</t>
  </si>
  <si>
    <t>SMLN-2023-617-100680</t>
  </si>
  <si>
    <t>SMLN-2023-617-100698</t>
  </si>
  <si>
    <t>SMLN-2023-617-100699</t>
  </si>
  <si>
    <t>VZ-2023-001236</t>
  </si>
  <si>
    <r>
      <t xml:space="preserve">LP s obsahem tildrakizumabu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</si>
  <si>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SMLN-2024-617-100041</t>
  </si>
  <si>
    <t>VZ-2023-001242</t>
  </si>
  <si>
    <t>Dezinfekce kůže a operačního pole s obsahem PVP - jódu  2023</t>
  </si>
  <si>
    <t>zrušeno - B.Braun neposkytl součinnost k uzavření smlouvy</t>
  </si>
  <si>
    <t>VZ-2023-001246</t>
  </si>
  <si>
    <r>
      <t xml:space="preserve">LP s obsahem ozanimodu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</si>
  <si>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SMLN-2024-617-100077</t>
  </si>
  <si>
    <t>3.4.2024 zrušeno</t>
  </si>
  <si>
    <t>VZ-2023-001255-01</t>
  </si>
  <si>
    <t>LP s obsahem lidského fibrinogenu II. 2023</t>
  </si>
  <si>
    <t>LIDSKÝ FIBRINOGEN pro profylaxi a léčbu hemoragických onemocnění na základě získané hypofibrinogenemie vznikající z poruch syntézy v případech závažného poškození jaterního parenchymu, zvýšené intra</t>
  </si>
  <si>
    <t>VZ-2023-001255-02</t>
  </si>
  <si>
    <t>LIDSKÝ FIBRINOGEN pro pacienty s vrozenou  hypo-, nebo afibrinogenemií</t>
  </si>
  <si>
    <t>VZ-2023-001255-03</t>
  </si>
  <si>
    <t>LIDSKÝ FIBRINOGEN pro pacienty s vrozenou  dysfibrinogenemií</t>
  </si>
  <si>
    <t>VZ-2023-001255-04</t>
  </si>
  <si>
    <t>LIDSKÝ FIBRINOGEN pro řešení nekontrolovaného krvácení u pacientů se získanou hypofibrinogenemií při chirurgickém zákroku. Do této specifikace zadavatel zahrnuje i získanou hypofibrinogenemii vznik</t>
  </si>
  <si>
    <t>VZ-2023-001256</t>
  </si>
  <si>
    <r>
      <t xml:space="preserve">LP s obsahem abrocitinibu 2023 -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</si>
  <si>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VZ-2023-001258</t>
  </si>
  <si>
    <t>Terapie a prevence von Willebrandovy choroby 2023 II.</t>
  </si>
  <si>
    <t>SMLN-2024-617-100092</t>
  </si>
  <si>
    <t>SMLN-2024-617-100093</t>
  </si>
  <si>
    <t>SMLN-2024-617-100094</t>
  </si>
  <si>
    <t>SMLN-2024-617-100095</t>
  </si>
  <si>
    <t>SMLN-2024-617-100040</t>
  </si>
  <si>
    <t>SMLN-2023-617-100701</t>
  </si>
  <si>
    <t>VZ-2023-001262-01</t>
  </si>
  <si>
    <t>VZ-2023-001262-02</t>
  </si>
  <si>
    <t>VZ-2023-001262-03</t>
  </si>
  <si>
    <t>VZ-2023-001262-04</t>
  </si>
  <si>
    <t>VZ-2023-001262-05</t>
  </si>
  <si>
    <t>21.2.2024 zrušeno</t>
  </si>
  <si>
    <t>SMLN-2024-617-100110</t>
  </si>
  <si>
    <t>SMLN-2024-617-100113</t>
  </si>
  <si>
    <t>2.4.2024 zrušeno</t>
  </si>
  <si>
    <t>SMLN-2024-617-100111</t>
  </si>
  <si>
    <t>SMLN-2024-617-100112</t>
  </si>
  <si>
    <t>VZ-2023-001310</t>
  </si>
  <si>
    <t>LP s obsahem trabektedinu 2023</t>
  </si>
  <si>
    <t>VZ-2023-001312-01</t>
  </si>
  <si>
    <t>LP s obsahem ibuprofenu 2023</t>
  </si>
  <si>
    <t>IBUPROFEN I.</t>
  </si>
  <si>
    <t>zrušeno - rozdělit na části</t>
  </si>
  <si>
    <t>VZ-2023-001312-02</t>
  </si>
  <si>
    <t>IBUPROFEN II.</t>
  </si>
  <si>
    <t>VZ-2023-001312-03</t>
  </si>
  <si>
    <t>IBUPROFEN III.</t>
  </si>
  <si>
    <t>SMLN-2023-617-100624</t>
  </si>
  <si>
    <t>15.11.2023 zrušeno</t>
  </si>
  <si>
    <t>SMLN-2024-617-100153</t>
  </si>
  <si>
    <t>SMLN-2024-617-100154</t>
  </si>
  <si>
    <t>VZ-2023-001352-01</t>
  </si>
  <si>
    <t>LP s ATC skupinou L04AC02 a L01BB04 2023</t>
  </si>
  <si>
    <t>VZ-2023-001352-02</t>
  </si>
  <si>
    <t>VZ-2023-001353</t>
  </si>
  <si>
    <t>LP s obsahem selexipagu 2023</t>
  </si>
  <si>
    <t>SMLN-2024-617-100132</t>
  </si>
  <si>
    <t>SMLN-2024-617-100133</t>
  </si>
  <si>
    <t>SMLN-2024-617-100014</t>
  </si>
  <si>
    <t>účinnost od11.3.2024</t>
  </si>
  <si>
    <t>VZ-2023-001377</t>
  </si>
  <si>
    <t>LP s obsahem ixekizumabu 2023</t>
  </si>
  <si>
    <t>VZ-2023-001378</t>
  </si>
  <si>
    <t>LP s obsahem okrelizumabu 2023</t>
  </si>
  <si>
    <t>SMLN-2024-617-100049</t>
  </si>
  <si>
    <t>SMLN-2024-617-100016</t>
  </si>
  <si>
    <t>účinnost od 22.4.2024</t>
  </si>
  <si>
    <t>VZ-2023-001400</t>
  </si>
  <si>
    <t>Komplex koagulačních faktorů II. 2023</t>
  </si>
  <si>
    <t>nová VZ-2024-000308</t>
  </si>
  <si>
    <t>VZ-2023-001401-01</t>
  </si>
  <si>
    <t>Enterální výživa II. 2023</t>
  </si>
  <si>
    <t>ENTERÁLNÍ VÝŽIVA IV</t>
  </si>
  <si>
    <t>33695000-8</t>
  </si>
  <si>
    <t>VZ-2023-001401-02</t>
  </si>
  <si>
    <t>ENTERÁLNÍ VÝŽIVA V</t>
  </si>
  <si>
    <t>VZ-2023-001401-03</t>
  </si>
  <si>
    <t>ENTERÁLNÍ VÝŽIVA VI.</t>
  </si>
  <si>
    <t>VZ-2023-001402-01</t>
  </si>
  <si>
    <t>Enterální výživa I. 2023</t>
  </si>
  <si>
    <t>ENTERÁLNÍ VÝŽIVA I</t>
  </si>
  <si>
    <t>VZ-2023-001402-02</t>
  </si>
  <si>
    <t>ENTERÁLNÍ VÝŽIVA II</t>
  </si>
  <si>
    <t>B. Braun neposkytl součinnost k uzavření smlouvy</t>
  </si>
  <si>
    <t>VZ-2023-001402-03</t>
  </si>
  <si>
    <t>ENTERÁLNÍ VÝŽIVA III</t>
  </si>
  <si>
    <t>SMLN-2024-617-100109</t>
  </si>
  <si>
    <t>27.5.2024 zrušeno</t>
  </si>
  <si>
    <t>SMLN-2024-617-100233</t>
  </si>
  <si>
    <t>SMLN-2024-617-100063</t>
  </si>
  <si>
    <t>SMLN-2024-617-100064</t>
  </si>
  <si>
    <t xml:space="preserve">27.3.2024 zrušeno </t>
  </si>
  <si>
    <t>SMLN-2024-617-100065</t>
  </si>
  <si>
    <t>VZ-2023-001416-01</t>
  </si>
  <si>
    <t>Imunoglobuliny normální lidské s výpůjčkou pump 2023</t>
  </si>
  <si>
    <t>LP pro s.c. podání, s obsahem normálního lidského imunoglobulinu (IG 10%) a rekombinantní vorhyaluronidasu alfa (rHuPH20)</t>
  </si>
  <si>
    <t>VZ-2023-001416-02</t>
  </si>
  <si>
    <t>Přípravek pro s.c. podání, obsahující normální lidský imunoglobulin (IG 20%)</t>
  </si>
  <si>
    <t>SMLN-2024-617-100198
SMLN-2024-616-100026</t>
  </si>
  <si>
    <t>SMLN-2024-617-100200
SMLN-2024-616-100027</t>
  </si>
  <si>
    <t>VZ-2023-001418</t>
  </si>
  <si>
    <t>Andexanet alfa 2023</t>
  </si>
  <si>
    <t>připravuje se</t>
  </si>
  <si>
    <t>VZ-2023-001419-01</t>
  </si>
  <si>
    <t>Imunoglobuliny pro intravaskulární podání 2023</t>
  </si>
  <si>
    <t>Imunoglobulin ve formě prášku a rozpouštědla pro přípravu infuzního roztoku</t>
  </si>
  <si>
    <t>VZ-2023-001419-02</t>
  </si>
  <si>
    <t>Kiovig - pro chronické pacienty nasazené na tomto LP</t>
  </si>
  <si>
    <t>VZ-2023-001419-03</t>
  </si>
  <si>
    <t>Flebogamma - pro chronické pacienty nasazené na tomto LP</t>
  </si>
  <si>
    <t>VZ-2023-001419-04</t>
  </si>
  <si>
    <t>Imunoglobulin v lahvičce ve formě infuzního roztoku</t>
  </si>
  <si>
    <t>12.2.2024 zrušeno</t>
  </si>
  <si>
    <t>SMLN-2024-617-100107</t>
  </si>
  <si>
    <t>SMLN-2024-617-100108</t>
  </si>
  <si>
    <t>VZ-2023-001451-01</t>
  </si>
  <si>
    <t>Inzulíny 2023</t>
  </si>
  <si>
    <t>VZ-2023-001451-02</t>
  </si>
  <si>
    <t>VZ-2023-001451-03</t>
  </si>
  <si>
    <t>VZ-2023-001451-04</t>
  </si>
  <si>
    <t>LYUMJEV</t>
  </si>
  <si>
    <t>VZ-2023-001451-05</t>
  </si>
  <si>
    <t>VZ-2023-001451-06</t>
  </si>
  <si>
    <t>VZ-2023-001451-07</t>
  </si>
  <si>
    <t>5.2.2024 zrušeno</t>
  </si>
  <si>
    <t>SMLN-2024-617-100083</t>
  </si>
  <si>
    <t>VZ-2023-001492</t>
  </si>
  <si>
    <t>Dynamický nákupní systém na dodávky léčivých přípravků</t>
  </si>
  <si>
    <t>zaveden DNS</t>
  </si>
  <si>
    <t xml:space="preserve">33600000-6 </t>
  </si>
  <si>
    <t>UŘ</t>
  </si>
  <si>
    <t>27 dodavatelů</t>
  </si>
  <si>
    <t>VZ-2023-001514-01</t>
  </si>
  <si>
    <t>Antibakteriální léčiva pro systémovou aplikaci IV. 2023</t>
  </si>
  <si>
    <t>CIPROFLOXACIN i.v.</t>
  </si>
  <si>
    <t>VZ-2023-001514-02</t>
  </si>
  <si>
    <t>VZ-2023-001515-01</t>
  </si>
  <si>
    <t>Antibakteriální léčiva pro systémovou aplikaci I. 2023</t>
  </si>
  <si>
    <t>Ampicilin a inhibitor beta-laktamasy</t>
  </si>
  <si>
    <t>VZ-2023-001515-02</t>
  </si>
  <si>
    <t>Piperacilin a inhibitor beta-laktamasy</t>
  </si>
  <si>
    <t>VZ-2023-001517</t>
  </si>
  <si>
    <t>Antibakteriální léčiva pro systémovou aplikaci II. 2023</t>
  </si>
  <si>
    <t>CEFTAZIDIM</t>
  </si>
  <si>
    <t>SMLN-2024-617-100114</t>
  </si>
  <si>
    <t>SMLN-2024-617-100096</t>
  </si>
  <si>
    <t>SMLN-2024-617-100097</t>
  </si>
  <si>
    <t>SMLN-2024-617-100175</t>
  </si>
  <si>
    <t>VZ-2023-001519-01</t>
  </si>
  <si>
    <t>Antibakteriální léčiva pro systémovou aplikaci III. 2023</t>
  </si>
  <si>
    <t>KLARITHROMYCIN i.v.</t>
  </si>
  <si>
    <t>VZ-2023-001519-02</t>
  </si>
  <si>
    <t>KLARITHROMYCIN I.</t>
  </si>
  <si>
    <t>VZ-2023-001519-03</t>
  </si>
  <si>
    <t>KLARITHROMYCIN II.</t>
  </si>
  <si>
    <t>zrušeno - máme uzavřenou platnou smlouvu</t>
  </si>
  <si>
    <t>SMLN-2024-617-100134</t>
  </si>
  <si>
    <t>4.3.2024 zrušeno</t>
  </si>
  <si>
    <t>SMLN-2024-617-100135</t>
  </si>
  <si>
    <t>27.3.2024 vyloučení AH</t>
  </si>
  <si>
    <t>VZ-2023-001521</t>
  </si>
  <si>
    <t>Jiná antimykotika pro systémovou aplikaci 2023</t>
  </si>
  <si>
    <t>nová VZ-2024-000222</t>
  </si>
  <si>
    <t>VZ-2023-001528-01</t>
  </si>
  <si>
    <t>Extrakty alergenů 2023</t>
  </si>
  <si>
    <t>TRAVNÍ PYŮY, ALERGENY</t>
  </si>
  <si>
    <t>VZ-2023-001528-02</t>
  </si>
  <si>
    <t>PYLY STRONŮ, ALERGENY</t>
  </si>
  <si>
    <t>VZ-2023-001529-01</t>
  </si>
  <si>
    <t>Nukleosidy a nukleotidy 2023</t>
  </si>
  <si>
    <t>ACIKLOVIR I.V.</t>
  </si>
  <si>
    <t>VZ-2023-001529-02</t>
  </si>
  <si>
    <t>VZ-2023-001529-03</t>
  </si>
  <si>
    <t>GANCIKLIViR i.v.</t>
  </si>
  <si>
    <t>VZ-2023-001529-04</t>
  </si>
  <si>
    <t>SMLN-2024-617-100194</t>
  </si>
  <si>
    <t>SMLN-2024-617-100195</t>
  </si>
  <si>
    <t>SMLN-2024-617-100196</t>
  </si>
  <si>
    <t>SMLN-2024-617-100197</t>
  </si>
  <si>
    <t>Počet nabídek</t>
  </si>
  <si>
    <t>VZ-2023-001525-01</t>
  </si>
  <si>
    <t>LP</t>
  </si>
  <si>
    <t>R03AK LP ze skupiny inhalačních sympatomimetik 2024 II</t>
  </si>
  <si>
    <t>VZ-2023-001525-02</t>
  </si>
  <si>
    <t>FORMOTEROL A BUDESONID</t>
  </si>
  <si>
    <t>nová VZ-2024-000332-02</t>
  </si>
  <si>
    <t>VZ-2023-001525-03</t>
  </si>
  <si>
    <t>Relvar Ellipta</t>
  </si>
  <si>
    <t>VZ-2023-001525-04</t>
  </si>
  <si>
    <t>FORMOTEROL A BEKLOMETASON</t>
  </si>
  <si>
    <t>VZ-2023-001525-05</t>
  </si>
  <si>
    <t>Flutiform</t>
  </si>
  <si>
    <t>nová VZ-2024-000332-03</t>
  </si>
  <si>
    <t>VZ-2023-001525-06</t>
  </si>
  <si>
    <t xml:space="preserve">ATECTURA BREEZHALER </t>
  </si>
  <si>
    <t>VZ-2023-001526-01</t>
  </si>
  <si>
    <t>Mukolytika 2024</t>
  </si>
  <si>
    <t>Acetylcystein</t>
  </si>
  <si>
    <t>nová VZ-2024-000313</t>
  </si>
  <si>
    <t>VZ-2023-001526-02</t>
  </si>
  <si>
    <t>Ambroxol-hydrochlorid</t>
  </si>
  <si>
    <t>VZ-2023-001526-03</t>
  </si>
  <si>
    <t>VZ-2023-001526-04</t>
  </si>
  <si>
    <t>SMLN-2024-617-100253</t>
  </si>
  <si>
    <t>SMLN-2024-617-100254</t>
  </si>
  <si>
    <t>SMLN-2024-617-100255</t>
  </si>
  <si>
    <t>SMLN-2024-617-100256</t>
  </si>
  <si>
    <t>14.3.2024 zrušeno</t>
  </si>
  <si>
    <t>SMLN-2024-617-100188</t>
  </si>
  <si>
    <t>SMLN-2024-617-100189</t>
  </si>
  <si>
    <t>SMLN-2024-617-100190</t>
  </si>
  <si>
    <t>VZ-2024-000008-01</t>
  </si>
  <si>
    <t>R03AL LP ze skupiny inhalačních sympatomimetik 2024 III</t>
  </si>
  <si>
    <t>Berodual</t>
  </si>
  <si>
    <t>nová VZ-2024-000332-01</t>
  </si>
  <si>
    <t>VZ-2024-000008-02</t>
  </si>
  <si>
    <t>Ultibro Brezhaler</t>
  </si>
  <si>
    <t>VZ-2024-000008-03</t>
  </si>
  <si>
    <t>FORMOTEROL A AKLIDINIUM-BROMID</t>
  </si>
  <si>
    <t>VZ-2024-000008-04</t>
  </si>
  <si>
    <t>Bevespi aerosphere</t>
  </si>
  <si>
    <t>VZ-2024-000008-05</t>
  </si>
  <si>
    <t>Spiolto</t>
  </si>
  <si>
    <t>18.4.2024 zrušeno</t>
  </si>
  <si>
    <t>SMLN-2024-617-100263</t>
  </si>
  <si>
    <t>SMLN-2024-617-100264</t>
  </si>
  <si>
    <t>SMLN-2024-617-100265</t>
  </si>
  <si>
    <t>VZ-2024-000031</t>
  </si>
  <si>
    <t>Antibakteriální léčiva pro systémovou aplikaci VI. 2024</t>
  </si>
  <si>
    <t>VZ-2024-000032</t>
  </si>
  <si>
    <t>LP s obsahem cyklofosfamidu 2024</t>
  </si>
  <si>
    <t>VZ-2024-000033</t>
  </si>
  <si>
    <t>LP s obsahem fulvestrantu 2024</t>
  </si>
  <si>
    <t>VZ-2024-000034</t>
  </si>
  <si>
    <t>LP s obsahem busulfanu 2024</t>
  </si>
  <si>
    <t>nová VZ-2024-000449</t>
  </si>
  <si>
    <t>SMLN-2024-617-100171</t>
  </si>
  <si>
    <t>SMLN-2024-617-100105</t>
  </si>
  <si>
    <t>SMLN-2024-617-100084</t>
  </si>
  <si>
    <t>účinnost od 4.5.2024</t>
  </si>
  <si>
    <t>účinnost od 10.6.2024</t>
  </si>
  <si>
    <t>VZ-2024-000039-01</t>
  </si>
  <si>
    <t>Léčiva k terapii nemocí kostí 2024</t>
  </si>
  <si>
    <t>DENOSUMAB</t>
  </si>
  <si>
    <t>VZ-2024-000039-02</t>
  </si>
  <si>
    <t>VZ-2024-000040</t>
  </si>
  <si>
    <t>LP s obsahem dupilumabu 2024</t>
  </si>
  <si>
    <t>Sanofi s.r.o.</t>
  </si>
  <si>
    <t>SMLN-2024-617-100151</t>
  </si>
  <si>
    <t>SMLN-2024-617-100152</t>
  </si>
  <si>
    <t>SMLN-2024-617-100136</t>
  </si>
  <si>
    <t>účinnost od 16.6.2024</t>
  </si>
  <si>
    <t>účinnost od 7.6.2024</t>
  </si>
  <si>
    <t>účinnost od 21.7.2024</t>
  </si>
  <si>
    <t>VZ-2024-000063</t>
  </si>
  <si>
    <t>LP s obsahem loratinibu 2024</t>
  </si>
  <si>
    <t>SMLN-2024-617-100123</t>
  </si>
  <si>
    <t>účinnost od 3.6.2024</t>
  </si>
  <si>
    <t>VZ-2024-000066</t>
  </si>
  <si>
    <t>LP s obsahem ifosfamidu</t>
  </si>
  <si>
    <t>SMLN-2024-617-100073</t>
  </si>
  <si>
    <t>VZ-2024-000068</t>
  </si>
  <si>
    <t>LP s obsahem tamoxifenu 2024</t>
  </si>
  <si>
    <t>VZ-2024-000070</t>
  </si>
  <si>
    <t>Chlorid vápenatý infuzní 2024</t>
  </si>
  <si>
    <t>SMLN-2024-617-100062</t>
  </si>
  <si>
    <t>VZ-2024-000086</t>
  </si>
  <si>
    <t>LP s obsahem teriparatidu 2024</t>
  </si>
  <si>
    <t>VZ-2024-000087-01</t>
  </si>
  <si>
    <t>Interferony beta-1A 2024</t>
  </si>
  <si>
    <t>zrušeno - změna v distribuci</t>
  </si>
  <si>
    <t>VZ-2024-000320</t>
  </si>
  <si>
    <t>VZ-2024-000087-02</t>
  </si>
  <si>
    <t>VZ-2024-000088-01</t>
  </si>
  <si>
    <t>Léčiva respiračního systému z ATC R07AX30 a R07AX31 2024, část I. IVAKAFTOR A TEZAKAFTOR</t>
  </si>
  <si>
    <t>IVAKAFTOR A TEZAKAFTOR</t>
  </si>
  <si>
    <t>VZ-2024-000088-02</t>
  </si>
  <si>
    <t>IVAKAFTOR A LUMAKAFTOR</t>
  </si>
  <si>
    <t>SMLN-2024-617-100169</t>
  </si>
  <si>
    <t>SMLN-2024-617-100173</t>
  </si>
  <si>
    <t>SMLN-2024-617-100448</t>
  </si>
  <si>
    <t>SMLN-2024-617-100449</t>
  </si>
  <si>
    <t>účinnost od 13.5.2024</t>
  </si>
  <si>
    <t>VZ-2024-000098</t>
  </si>
  <si>
    <t>LP s obsahem amivantamabu 2024</t>
  </si>
  <si>
    <t>VZ-2024-000099</t>
  </si>
  <si>
    <t>LP s obsahem ponesimodu 2024</t>
  </si>
  <si>
    <t>VZ-2024-000100</t>
  </si>
  <si>
    <t>LP s obsahem ceritinibu 2024</t>
  </si>
  <si>
    <t>SMLN-2024-617-100187</t>
  </si>
  <si>
    <t>SMLN-2024-617-100174</t>
  </si>
  <si>
    <t>SMLN-2024-617-100193</t>
  </si>
  <si>
    <t>účinnost od  26.5.2024</t>
  </si>
  <si>
    <t>VZ-2024-000121</t>
  </si>
  <si>
    <t>LP s obsahem oxaliplatiny 2024</t>
  </si>
  <si>
    <t>nová VZ-2024-000267</t>
  </si>
  <si>
    <t>VZ-2024-000135</t>
  </si>
  <si>
    <t>LP s obsahem methylprednisonu 2024</t>
  </si>
  <si>
    <t>DNS</t>
  </si>
  <si>
    <t>SMLN-2024-617-100252</t>
  </si>
  <si>
    <t>VZ-2024-000147-01</t>
  </si>
  <si>
    <t>LP s obsahem ambrisentanu 2024</t>
  </si>
  <si>
    <t>AMBRISENTAN I.</t>
  </si>
  <si>
    <t>VZ-2024-000147-02</t>
  </si>
  <si>
    <t>AMBRISENTAN II.</t>
  </si>
  <si>
    <t>SMLN-2024-617-100244</t>
  </si>
  <si>
    <t>SMLN-2024-617-100245</t>
  </si>
  <si>
    <t>účinnost od 9.8.2024</t>
  </si>
  <si>
    <t>VZ-2024-000153</t>
  </si>
  <si>
    <t xml:space="preserve">LP Yescarta a Tecartus 2024 </t>
  </si>
  <si>
    <t>SMLN-2024-617-100068</t>
  </si>
  <si>
    <t>VZ-2024-000163-01</t>
  </si>
  <si>
    <t>Parenterální výživa pro domácí použití 2024</t>
  </si>
  <si>
    <t>Parenterální výživa pro domácí použití I.</t>
  </si>
  <si>
    <t>VZ-2024-000163-02</t>
  </si>
  <si>
    <t>Parenterální výživa pro domácí použití II.</t>
  </si>
  <si>
    <t>VZ-2024-000163-03</t>
  </si>
  <si>
    <t>Parenterální výživa pro domácí použití III.</t>
  </si>
  <si>
    <t>SMLN-2024-617-100257</t>
  </si>
  <si>
    <t>SMLN-2024-617-100259</t>
  </si>
  <si>
    <t>SMLN-2024-617-100260</t>
  </si>
  <si>
    <t>VZ-2024-000180</t>
  </si>
  <si>
    <t>LP s obsahem niraparibu 2024</t>
  </si>
  <si>
    <t>GlaxoSmithKline, s.r.o.</t>
  </si>
  <si>
    <t>SMLN-2024-617-100249</t>
  </si>
  <si>
    <t>VZ-2024-000197</t>
  </si>
  <si>
    <t>LP s obsahem trastuzumabu 2024</t>
  </si>
  <si>
    <t>SMLN-2024-617-100262</t>
  </si>
  <si>
    <t>účinnost od 1.6.2024</t>
  </si>
  <si>
    <t>VZ-2024-000204</t>
  </si>
  <si>
    <t>Pluvicto  2024</t>
  </si>
  <si>
    <t>VZ-2024-000205</t>
  </si>
  <si>
    <t>LP s obsahem Efgartigimodu alfa  2024</t>
  </si>
  <si>
    <t>nová VZ-2024-000444</t>
  </si>
  <si>
    <t>VZ-2024-000206</t>
  </si>
  <si>
    <t>LP s obsahem brodalumabu 2024</t>
  </si>
  <si>
    <t>SMLN-2024-617-100192</t>
  </si>
  <si>
    <t>20.5.2024  zrušeno</t>
  </si>
  <si>
    <t>SMLN-2024-617-100286</t>
  </si>
  <si>
    <t>účinnost od 3.9.2024</t>
  </si>
  <si>
    <t>VZ-2024-000216-01</t>
  </si>
  <si>
    <t>LP s obsahem tamsulosinu v monoterapii a fixní kombinaci 2024</t>
  </si>
  <si>
    <t>TAMSULOSIN I.</t>
  </si>
  <si>
    <t>VZ-2024-000216-02</t>
  </si>
  <si>
    <t>TAMSULOSIN II.</t>
  </si>
  <si>
    <t>VZ-2024-000216-03</t>
  </si>
  <si>
    <t>TAMSULOSIN A DUTASTERID ve fixní kombinaci</t>
  </si>
  <si>
    <t>VZ-2024-000216-04</t>
  </si>
  <si>
    <t>TAMSULOSIN A SOLIFENACIN ve fixní kombinaci I.</t>
  </si>
  <si>
    <t>VZ-2024-000216-05</t>
  </si>
  <si>
    <t>TAMSULOSIN A SOLIFENACIN ve fixní kombinaci  II.</t>
  </si>
  <si>
    <t>14.5.2024 zrušeno</t>
  </si>
  <si>
    <t>SMLN-2024-617-100317</t>
  </si>
  <si>
    <t>SMLN-2024-617-100318</t>
  </si>
  <si>
    <t>SMLN-2024-617-100319</t>
  </si>
  <si>
    <t>SMLN-2024-617-100320</t>
  </si>
  <si>
    <t>VZ-2024-000222</t>
  </si>
  <si>
    <t>Jiná antimykotika pro systémovou aplikaci 2024</t>
  </si>
  <si>
    <t>SMLN-2024-617-100292</t>
  </si>
  <si>
    <t>VZ-2024-000242</t>
  </si>
  <si>
    <t xml:space="preserve">FLUDEOXYGLUKÓZA S DODÁVKOU KONTEJNERŮ 2024 </t>
  </si>
  <si>
    <t>SMLN-2024-617-100407</t>
  </si>
  <si>
    <t>VZ-2024-000256</t>
  </si>
  <si>
    <t>LP s obsahem valgancikloviru 2024</t>
  </si>
  <si>
    <t>SMLN-2024-617-100248</t>
  </si>
  <si>
    <t>VZ-2024-000264</t>
  </si>
  <si>
    <t>Jiná terapeutická radiofarmaka V10X 2024</t>
  </si>
  <si>
    <t>VZ-2024-000265</t>
  </si>
  <si>
    <t>Radium-(223RA)-Dichlorid V10XX03 2024</t>
  </si>
  <si>
    <t>VZ-2024-000267</t>
  </si>
  <si>
    <t>LP s obsahem oxaliplatiny II. 2024</t>
  </si>
  <si>
    <t>ViaPharma, s.r.o.</t>
  </si>
  <si>
    <t>VZ-2024-000268-01</t>
  </si>
  <si>
    <t>Vitamíny B05XC 2024</t>
  </si>
  <si>
    <t>CERNEVIT</t>
  </si>
  <si>
    <t>VZ-2024-000268-02</t>
  </si>
  <si>
    <t>SOLUVIT</t>
  </si>
  <si>
    <t>VZ-2024-000268-03</t>
  </si>
  <si>
    <t>VITALAPID N ADULT</t>
  </si>
  <si>
    <t>VZ-2024-000268-04</t>
  </si>
  <si>
    <t>VITALAPID N INFANT</t>
  </si>
  <si>
    <t>VZ-2024-000269</t>
  </si>
  <si>
    <t>Cyklosporin 2024</t>
  </si>
  <si>
    <t>VZ-2024-000270</t>
  </si>
  <si>
    <t>LP s obsahem cemiplimabu 2024</t>
  </si>
  <si>
    <t>VZ-2024-000273</t>
  </si>
  <si>
    <t>LP s obsahem abirateronu 2024</t>
  </si>
  <si>
    <t>VZ-2024-000274</t>
  </si>
  <si>
    <t>LP s obsahem azacitidinu 2024</t>
  </si>
  <si>
    <t>SMLN-2024-617-100261</t>
  </si>
  <si>
    <t>SMLN-2024-617-100327</t>
  </si>
  <si>
    <t>SMLN-2024-617-100221</t>
  </si>
  <si>
    <t>SMLN-2024-617-100279</t>
  </si>
  <si>
    <t>SMLN-2024-617-100280</t>
  </si>
  <si>
    <t>SMLN-2024-617-100281</t>
  </si>
  <si>
    <t>SMLN-2024-617-100282</t>
  </si>
  <si>
    <t>SMLN-2024-617-100246</t>
  </si>
  <si>
    <t>SMLN-2024-617-100340</t>
  </si>
  <si>
    <t>SMLN-2024-617-100374</t>
  </si>
  <si>
    <t>SMLN-2024-617-100350</t>
  </si>
  <si>
    <t>účinnost od 13.9.2024</t>
  </si>
  <si>
    <t>VZ-2024-000277</t>
  </si>
  <si>
    <t>LP s obsahem treprostinilu 2024</t>
  </si>
  <si>
    <t>hodnocení</t>
  </si>
  <si>
    <t>VZ-2024-000285</t>
  </si>
  <si>
    <t>LP s obsahem galkanezumabu 2024</t>
  </si>
  <si>
    <t>SMLN-2024-617-100336</t>
  </si>
  <si>
    <t>VZ-2024-000292</t>
  </si>
  <si>
    <t>Fyziologické roztoky pro parenterální použití 2024</t>
  </si>
  <si>
    <t>VZ-2024-000293</t>
  </si>
  <si>
    <t>LP s obsahem riociguátu 2024</t>
  </si>
  <si>
    <t>SMLN-2024-617-100414</t>
  </si>
  <si>
    <t>SMLN-2024-617-100406</t>
  </si>
  <si>
    <t>VZ-2024-000304</t>
  </si>
  <si>
    <t>LP s obsahem teklistamabu 2024</t>
  </si>
  <si>
    <t>VZ-2024-000305</t>
  </si>
  <si>
    <t>LP s obsahem sacituzumabu govitekan 2024</t>
  </si>
  <si>
    <t>VZ-2024-000306</t>
  </si>
  <si>
    <t>LP s obsahem GLEKAPREVIRu A PIBRENTASVIRu 2024</t>
  </si>
  <si>
    <t>VZ-2024-000307</t>
  </si>
  <si>
    <t>LP s obsahem idelalisibu 2024</t>
  </si>
  <si>
    <t>VZ-2024-000308</t>
  </si>
  <si>
    <t>Komplex koagulačních faktorů 2024</t>
  </si>
  <si>
    <t>smlouva v kolečku</t>
  </si>
  <si>
    <t>VZ-2024-000309</t>
  </si>
  <si>
    <t>Dezinfekce kůže a operačního pole s obsahem PVP - jódu 2024</t>
  </si>
  <si>
    <t>VZ-2024-000310-01</t>
  </si>
  <si>
    <t>Imunoglobuliny pro intravaskulární podání 2024</t>
  </si>
  <si>
    <t>VZ-2024-000310-02</t>
  </si>
  <si>
    <t>Kiovig- pro chronické pacienty nasazené na tomto LP</t>
  </si>
  <si>
    <t>VZ-2024-000311</t>
  </si>
  <si>
    <t>LP s obsahem ivakaftoru 2024</t>
  </si>
  <si>
    <t>nová VZ-2024-000509</t>
  </si>
  <si>
    <t>SMLN-2024-617-100354</t>
  </si>
  <si>
    <t>SMLN-2024-617-100352</t>
  </si>
  <si>
    <t>SMLN-2024-617-100355</t>
  </si>
  <si>
    <t>SMLN-2024-617-100339</t>
  </si>
  <si>
    <t>SMLN-2024-617-100515</t>
  </si>
  <si>
    <t>SMLN-2024-617-100311</t>
  </si>
  <si>
    <t>SMLN-2024-617-100382</t>
  </si>
  <si>
    <t>SMLN-2024-617-100383</t>
  </si>
  <si>
    <t>2.7.2024 zrušeno</t>
  </si>
  <si>
    <t>účinnost od 16.10.2024</t>
  </si>
  <si>
    <t>VZ-2024-000313</t>
  </si>
  <si>
    <t>Injekční acetylcystein 2024</t>
  </si>
  <si>
    <t>SMLN-2024-617-100307</t>
  </si>
  <si>
    <t>VZ-2024-000318-01</t>
  </si>
  <si>
    <t>Inzulíny 2024</t>
  </si>
  <si>
    <t>Humalog</t>
  </si>
  <si>
    <t>VZ-2024-000318-02</t>
  </si>
  <si>
    <t>Lyumjev</t>
  </si>
  <si>
    <t>VZ-2024-000318-03</t>
  </si>
  <si>
    <t>Fiasp</t>
  </si>
  <si>
    <t>VZ-2024-000318-04</t>
  </si>
  <si>
    <t>Novorapid</t>
  </si>
  <si>
    <t>Interferony beta - 1A 2024 II</t>
  </si>
  <si>
    <t>SMLN-2024-617-100342</t>
  </si>
  <si>
    <t>SMLN-2024-617-100343</t>
  </si>
  <si>
    <t>SMLN-2024-617-100344</t>
  </si>
  <si>
    <t>SMLN-2024-617-100345</t>
  </si>
  <si>
    <t>SMLN-2024-617-100337</t>
  </si>
  <si>
    <t>VZ-2024-000326</t>
  </si>
  <si>
    <t xml:space="preserve">Dynamický nákupní systém na dodávky zboží určené pro dezinfekci </t>
  </si>
  <si>
    <t>33631600-8, 33741300-9</t>
  </si>
  <si>
    <t>8 dodavatelů</t>
  </si>
  <si>
    <t>VZ-2024-000332-01</t>
  </si>
  <si>
    <t>LP ze skupiny inhalačních sympatomimetik 2024</t>
  </si>
  <si>
    <t>Inhalační sympatomimetika I</t>
  </si>
  <si>
    <t>VZ-2024-000332-02</t>
  </si>
  <si>
    <t>Inhalační sympatomimetika II</t>
  </si>
  <si>
    <t>VZ-2024-000332-03</t>
  </si>
  <si>
    <t>SMLN-2024-617-100351</t>
  </si>
  <si>
    <t>6.6.2024 zrušeno</t>
  </si>
  <si>
    <t>VZ-2024-000334-01</t>
  </si>
  <si>
    <t>Ohnisková dezinfekce 2024</t>
  </si>
  <si>
    <t>Koncentrovaný tekutý přípravek s účinnou látkou bez obsahu chlóru</t>
  </si>
  <si>
    <t>nerealizováno</t>
  </si>
  <si>
    <t>VZ-2024-000334-02</t>
  </si>
  <si>
    <t>Dezinfekční přípravek s obsahem chlóru ve formě tablet</t>
  </si>
  <si>
    <t>VZ-2024-000349</t>
  </si>
  <si>
    <t>LP s obsahem molnupiraviru 2024</t>
  </si>
  <si>
    <t>4.6.2024 zrušeno</t>
  </si>
  <si>
    <t>VZ-2024-000357</t>
  </si>
  <si>
    <t>Dezinfekční prostředky na plochy, předměty 2024</t>
  </si>
  <si>
    <t>SMLN-2024-617-100412</t>
  </si>
  <si>
    <t>VZ-2024-000378-01</t>
  </si>
  <si>
    <t>Roztoky oplachové pro použití na operačních sálech 2024</t>
  </si>
  <si>
    <t>Irigační roztok I.</t>
  </si>
  <si>
    <t>VZ-2024-000378-02</t>
  </si>
  <si>
    <t>Irigační roztok II.</t>
  </si>
  <si>
    <t>VZ-2024-000378-03</t>
  </si>
  <si>
    <t>Irigační roztok III.</t>
  </si>
  <si>
    <t>SMLN-2024-617-100445</t>
  </si>
  <si>
    <t>SMLN-2024-617-100446</t>
  </si>
  <si>
    <t>SMLN-2024-617-100447</t>
  </si>
  <si>
    <t>VZ-2024-000381</t>
  </si>
  <si>
    <t>LP s obsahem alektinibu 2024</t>
  </si>
  <si>
    <t>SMLN-2024-617-100442</t>
  </si>
  <si>
    <t>účinnost od 25.11.2024</t>
  </si>
  <si>
    <t>VZ-2024-000383</t>
  </si>
  <si>
    <t>LP s obsahem palbociklibu 2024</t>
  </si>
  <si>
    <t>VZ-2024-000385-01</t>
  </si>
  <si>
    <t>AMIDY 2024</t>
  </si>
  <si>
    <t>TRIMEKAIN-HYDROCHLORID i.v</t>
  </si>
  <si>
    <t>VZ-2024-000385-02</t>
  </si>
  <si>
    <t xml:space="preserve"> TRIMEKAIN-HYDROCHLORID, KOMBINACE</t>
  </si>
  <si>
    <t>VZ-2024-000385-03</t>
  </si>
  <si>
    <t>LEVOBUPIVAKAIN</t>
  </si>
  <si>
    <t>VZ-2024-000385-04</t>
  </si>
  <si>
    <t>ARTIKAIN, KOMBINACE</t>
  </si>
  <si>
    <t>SMLN-2024-617-100373</t>
  </si>
  <si>
    <t>SMLN-2024-617-100401</t>
  </si>
  <si>
    <t>SMLN-2024-617-100402</t>
  </si>
  <si>
    <t>SMLN-2024-617-100403</t>
  </si>
  <si>
    <t>SMLN-2024-617-100404</t>
  </si>
  <si>
    <t>účinnost od 29.11.2024</t>
  </si>
  <si>
    <t>VZ-2024-000387</t>
  </si>
  <si>
    <t>LP s obsahem kyseliny aminolevulové 2024</t>
  </si>
  <si>
    <t>VZ-2024-000388</t>
  </si>
  <si>
    <t>Antivirotika k léčbě infekce HCV 2024</t>
  </si>
  <si>
    <t>VZ-2024-000389</t>
  </si>
  <si>
    <t>LP s obsahem polatuzumab vedotinu 2024</t>
  </si>
  <si>
    <t>VZ-2024-000392</t>
  </si>
  <si>
    <t>Joflupan - (123) V09AB03 2024</t>
  </si>
  <si>
    <t>zrušeno - úpravy dodacích podmínek</t>
  </si>
  <si>
    <t>nová VZ-2024-000504</t>
  </si>
  <si>
    <t>VZ-2024-000393</t>
  </si>
  <si>
    <t>LP s obsahem brivaracetamu 2024</t>
  </si>
  <si>
    <t>33661300-4</t>
  </si>
  <si>
    <t>SMLN-2024-617-100405</t>
  </si>
  <si>
    <t>SMLN-2024-617-100376</t>
  </si>
  <si>
    <t>SMLN-2024-617-100459</t>
  </si>
  <si>
    <t>7.6.2024 zrušeno</t>
  </si>
  <si>
    <t>SMLN-2024-617-100384</t>
  </si>
  <si>
    <t>účinnost od 14.12.2024</t>
  </si>
  <si>
    <t>účinnost od 10.11.2024</t>
  </si>
  <si>
    <t>účinnosti od 30.11.2024</t>
  </si>
  <si>
    <t>VZ-2024-000406-01</t>
  </si>
  <si>
    <t>LP s obsahem kabozantinibu 2024</t>
  </si>
  <si>
    <t>VZ-2024-000406-02</t>
  </si>
  <si>
    <t>VZ-2024-000407</t>
  </si>
  <si>
    <t>LP s obsahem buprenorfinu 2024</t>
  </si>
  <si>
    <t>SMLN-2024-617-100450</t>
  </si>
  <si>
    <t>16.7.2024 zrušeno</t>
  </si>
  <si>
    <t>SMLN-2024-617-100356</t>
  </si>
  <si>
    <t>VZ-2024-000422-01</t>
  </si>
  <si>
    <t>LP s obsahem fentanylu 2024</t>
  </si>
  <si>
    <t>Fentanyl I.V.</t>
  </si>
  <si>
    <t>VZ-2024-000422-02</t>
  </si>
  <si>
    <t>Fentanyl</t>
  </si>
  <si>
    <t>VZ-2024-000423-01</t>
  </si>
  <si>
    <t>Antiepileptika 2024</t>
  </si>
  <si>
    <t>Topiramat</t>
  </si>
  <si>
    <t>nová VZ-2024-000616-01</t>
  </si>
  <si>
    <t>VZ-2024-000423-02</t>
  </si>
  <si>
    <t>Levetiracetam</t>
  </si>
  <si>
    <t>VZ-2024-000423-03</t>
  </si>
  <si>
    <t>Lakosamid</t>
  </si>
  <si>
    <r>
      <t>VZ-2024-000616-</t>
    </r>
    <r>
      <rPr>
        <b/>
        <i/>
        <sz val="11"/>
        <color rgb="FFFF0000"/>
        <rFont val="Calibri"/>
        <family val="2"/>
        <charset val="238"/>
        <scheme val="minor"/>
      </rPr>
      <t>02</t>
    </r>
    <r>
      <rPr>
        <b/>
        <i/>
        <sz val="11"/>
        <color theme="1"/>
        <rFont val="Calibri"/>
        <family val="2"/>
        <charset val="238"/>
        <scheme val="minor"/>
      </rPr>
      <t>/03</t>
    </r>
  </si>
  <si>
    <t>SMLN-2024-617-100457</t>
  </si>
  <si>
    <t>SMLN-2024-617-100458</t>
  </si>
  <si>
    <t>SMLN-2024-617-100474</t>
  </si>
  <si>
    <t>VZ-2024-000426</t>
  </si>
  <si>
    <t>LP s obsahem teriflunomidu 2024</t>
  </si>
  <si>
    <t>nová VZ-2024-000626</t>
  </si>
  <si>
    <t>VZ-2024-000428</t>
  </si>
  <si>
    <t>LP s obsahem rivaroxabanu 2024</t>
  </si>
  <si>
    <t>SMLN-2024-617-100481</t>
  </si>
  <si>
    <t>účinnost od 21.12.2024</t>
  </si>
  <si>
    <t>VZ-2024-000437-01</t>
  </si>
  <si>
    <t>Enterální výživa 2024</t>
  </si>
  <si>
    <t>ENTERÁLNÍ VÝŽIVA I.</t>
  </si>
  <si>
    <t>VZ-2024-000437-02</t>
  </si>
  <si>
    <t>ENTERÁLNÍ VÝŽIVA II.</t>
  </si>
  <si>
    <t>SMLN-2024-617-100469</t>
  </si>
  <si>
    <t xml:space="preserve">27.8.2024 zrušeno </t>
  </si>
  <si>
    <t>VZ-2024-000444</t>
  </si>
  <si>
    <t>LP s obsahem efgartigimodu alfa II.   2024</t>
  </si>
  <si>
    <t>zrušeno - bez hodnotitelné nabídky - špatné zadání</t>
  </si>
  <si>
    <t>nová VZ-2024-000544</t>
  </si>
  <si>
    <t>4.7.2024 zrušeno</t>
  </si>
  <si>
    <t>VZ-2024-000449</t>
  </si>
  <si>
    <t>LP s obsahem busulfanu II. 2024</t>
  </si>
  <si>
    <t>SMLN-2024-617-100375</t>
  </si>
  <si>
    <t>VZ-2024-000470</t>
  </si>
  <si>
    <t>LP s obsahem nivolumabu 2024</t>
  </si>
  <si>
    <t>SMLN-2024-617-100475</t>
  </si>
  <si>
    <t>VZ-2024-000479</t>
  </si>
  <si>
    <t>LP s obsahem kanabidiolu 2024</t>
  </si>
  <si>
    <t>zrušeno - lék jen pro specializovaná centra, FNOL není</t>
  </si>
  <si>
    <t>VZ-2024-000480</t>
  </si>
  <si>
    <t xml:space="preserve">LP s obsahem defibrotidu 2024 </t>
  </si>
  <si>
    <t>VZ-2024-000481</t>
  </si>
  <si>
    <t>LP s obsahem zanubrutinibu 2024</t>
  </si>
  <si>
    <t>26.9.2024 zrušení na podpis</t>
  </si>
  <si>
    <t>SMLN-2024-617-100499</t>
  </si>
  <si>
    <t>SMLN-2024-617-100451</t>
  </si>
  <si>
    <t>VZ-2024-000485</t>
  </si>
  <si>
    <t>Lidský inhibitor alfa1 - proteinasy 2024</t>
  </si>
  <si>
    <t>CSL BEHRING s.r.o.</t>
  </si>
  <si>
    <t>VZ-2024-000487</t>
  </si>
  <si>
    <t>LP s obsahem bevacizumabu 2024</t>
  </si>
  <si>
    <t>VZ-2024-000488</t>
  </si>
  <si>
    <t>18F Fluoromisonidazolum 2024</t>
  </si>
  <si>
    <t>SMLN-2024-617-100468</t>
  </si>
  <si>
    <t>SMLN-2024-617-100517</t>
  </si>
  <si>
    <t>SMLN-2024-617-100526</t>
  </si>
  <si>
    <t>VZ-2024-000490-01</t>
  </si>
  <si>
    <t>LP s obsahem pantoprazolu 2024</t>
  </si>
  <si>
    <t>PANTOPRAZOL i.v.</t>
  </si>
  <si>
    <t>VZ-2024-000490-02</t>
  </si>
  <si>
    <t>PANTOPRAZOL vázaný na lékařský předpis</t>
  </si>
  <si>
    <t>VZ-2024-000490-03</t>
  </si>
  <si>
    <t>PANTOPRAZOL volně prodejný</t>
  </si>
  <si>
    <t>VZ-2024-000492</t>
  </si>
  <si>
    <t>LP s obsahem alteplasy 2024</t>
  </si>
  <si>
    <t>SMLN-2024-617-100482</t>
  </si>
  <si>
    <t>SMLN-2024-617-100483</t>
  </si>
  <si>
    <t>21.8.2024 zrušeno</t>
  </si>
  <si>
    <t xml:space="preserve">14.8.2024 zrušeno </t>
  </si>
  <si>
    <t>VZ-2024-000495-01</t>
  </si>
  <si>
    <t>LP s obsahem omeprazolu 2024</t>
  </si>
  <si>
    <t>OMEPRAZOL i.v.</t>
  </si>
  <si>
    <t>VZ-2024-000495-02</t>
  </si>
  <si>
    <t>OMEPRAZOL vázaný na lékařský předpis</t>
  </si>
  <si>
    <t>VZ-2024-000495-03</t>
  </si>
  <si>
    <t>OMEPRAZOL volně prodejný</t>
  </si>
  <si>
    <t>SMLN-2024-617-100419</t>
  </si>
  <si>
    <t>VZ-2024-000503</t>
  </si>
  <si>
    <t>LP S OBSAHEM EPOPROSTENOLU 2024</t>
  </si>
  <si>
    <t>VZ-2024-000504</t>
  </si>
  <si>
    <t>Joflupan - (123I) V09AB03 2024</t>
  </si>
  <si>
    <t>VZ-2024-000509</t>
  </si>
  <si>
    <t>LP s obsahem ivakaftoru II. 2024</t>
  </si>
  <si>
    <t>vypsaná VZ</t>
  </si>
  <si>
    <t>VZ-2024-000514</t>
  </si>
  <si>
    <t>Jodid - (131I) sodný 2024</t>
  </si>
  <si>
    <t>VZ-2024-000519</t>
  </si>
  <si>
    <t>LP s obsahem pirtobrutinibu 2024</t>
  </si>
  <si>
    <t>nová VZ-2024-000663</t>
  </si>
  <si>
    <t>23.7.2024 zrušeno</t>
  </si>
  <si>
    <t>VZ-2024-000521</t>
  </si>
  <si>
    <r>
      <t xml:space="preserve">LP s obsahem nirmatrelvitru/ritonaviru 2024 </t>
    </r>
    <r>
      <rPr>
        <b/>
        <sz val="11"/>
        <color theme="1"/>
        <rFont val="Calibri"/>
        <family val="2"/>
        <charset val="238"/>
        <scheme val="minor"/>
      </rPr>
      <t>- sdružený nákup</t>
    </r>
  </si>
  <si>
    <t>ZD na podpis</t>
  </si>
  <si>
    <t>VZ-2024-000526</t>
  </si>
  <si>
    <r>
      <t>LP s obsahem ozanimodu 2024  -</t>
    </r>
    <r>
      <rPr>
        <b/>
        <sz val="11"/>
        <color theme="1"/>
        <rFont val="Calibri"/>
        <family val="2"/>
        <charset val="238"/>
        <scheme val="minor"/>
      </rPr>
      <t xml:space="preserve">  sdružený nákup</t>
    </r>
  </si>
  <si>
    <t>VZ-2024-000544</t>
  </si>
  <si>
    <t>LP s obsahem efgartigimodu alfa III. 2024</t>
  </si>
  <si>
    <t>SMLN-2024-617-100441</t>
  </si>
  <si>
    <t>VZ-2024-000551</t>
  </si>
  <si>
    <t>Magistraliter příprava - polotuhé formy 2024</t>
  </si>
  <si>
    <t>VZ-2024-000554-01</t>
  </si>
  <si>
    <t>LP s obsahem takrolimu 2024</t>
  </si>
  <si>
    <t>TAKROLIMUS I.</t>
  </si>
  <si>
    <t>VZ-2024-000554-02</t>
  </si>
  <si>
    <t>TAKROLIMUS II.</t>
  </si>
  <si>
    <t>VZ-2024-000559</t>
  </si>
  <si>
    <t>LP s obsahem anifrolumabu 2024</t>
  </si>
  <si>
    <t>VZ-2024-000560</t>
  </si>
  <si>
    <t>LP s obsahem tukatinibu 2024</t>
  </si>
  <si>
    <t>VZ-2024-000561</t>
  </si>
  <si>
    <t>LP s obsahem foskarnetu 2024</t>
  </si>
  <si>
    <t>VZ-2024-000562</t>
  </si>
  <si>
    <r>
      <t xml:space="preserve">LP s obsahem luspaterceptu 2024  - 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</si>
  <si>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VZ-2024-000563</t>
  </si>
  <si>
    <t>LP s obsahem selperkatinibu 2024</t>
  </si>
  <si>
    <t>ELI LILLY ČR s.r.o.</t>
  </si>
  <si>
    <t>SMLN-2024-617-100510</t>
  </si>
  <si>
    <t>SMLN-2024-617-100498</t>
  </si>
  <si>
    <t>SMLN-2024-617-100520</t>
  </si>
  <si>
    <t>VZ-2024-000565</t>
  </si>
  <si>
    <t>LP s obsahem mavakamtenu 2024</t>
  </si>
  <si>
    <t>zrušeno - překročerní ceny</t>
  </si>
  <si>
    <t>nová VZ-2024-000659</t>
  </si>
  <si>
    <t>VZ-2024-000566</t>
  </si>
  <si>
    <r>
      <t xml:space="preserve">LP s obsahem kabotegraviru 2024 -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</si>
  <si>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12.9.2024 zrušeno</t>
  </si>
  <si>
    <t>VZ-2024-000568</t>
  </si>
  <si>
    <t>LP s obsahem fampiridinu 2024</t>
  </si>
  <si>
    <t>VZ-2024-000569</t>
  </si>
  <si>
    <t>LP s obsahem azacitidinu 2024 II.</t>
  </si>
  <si>
    <t>SMLN-2024-617-100511</t>
  </si>
  <si>
    <t>SMLN-2024-617-100524</t>
  </si>
  <si>
    <t>VZ-2024-000578</t>
  </si>
  <si>
    <t>LP s obsahem  sugammadexu 2024</t>
  </si>
  <si>
    <t>VZ-2024-000581</t>
  </si>
  <si>
    <t>LP s obsahem liraglutidu 2024</t>
  </si>
  <si>
    <t>SMLN-2024-617-100522</t>
  </si>
  <si>
    <t>SMLN-2024-617-100521</t>
  </si>
  <si>
    <t>VZ-2024-000593</t>
  </si>
  <si>
    <t xml:space="preserve">LP s obsahem ivakaftoru, tezakaftoru a elexakaftoru 2024 </t>
  </si>
  <si>
    <t>VZ-2024-000603-01</t>
  </si>
  <si>
    <t>Dezinfekce kůže před odběrem biologického materiálu v procesu výroby léčiv; Ohnisková dezinfekce 2024</t>
  </si>
  <si>
    <t xml:space="preserve">Koncentrovaný práškový přípravek s účinnou látkou bez obsahu chlóru </t>
  </si>
  <si>
    <t>VZ-2024-000603-02</t>
  </si>
  <si>
    <t>VZ-2024-000603-03</t>
  </si>
  <si>
    <t>Bezbarvý tekutý alkoholový dezinfekční přípravek k okamžitému použití k dezinfekci kůže před vpichem s obsahem chlorhexidinglukonátu do 1% a oxidativních látek  do 0,5%, bez obsahu jódu</t>
  </si>
  <si>
    <t>VZ-2024-000608</t>
  </si>
  <si>
    <t>LP s obsahem vorikonazolu  2024</t>
  </si>
  <si>
    <t>VZ-2024-000614</t>
  </si>
  <si>
    <t>18F - Fludeoxythymidin 2024</t>
  </si>
  <si>
    <t>VZ-2024-000615</t>
  </si>
  <si>
    <t>LP s obsahem fedratinibu 2024</t>
  </si>
  <si>
    <t>VZ-2024-000616-01</t>
  </si>
  <si>
    <t>Antiepileptika II 2024</t>
  </si>
  <si>
    <t>TOPIRAMAT</t>
  </si>
  <si>
    <t>VZ-2024-000616-02</t>
  </si>
  <si>
    <t>LAKOSAMID</t>
  </si>
  <si>
    <t>VZ-2024-000616-03</t>
  </si>
  <si>
    <t>LAKOSAMID II</t>
  </si>
  <si>
    <t>30.9.2024 zrušení na podpis</t>
  </si>
  <si>
    <t>VZ-2024-000619</t>
  </si>
  <si>
    <t>LP s obsahem paklitaxelu 2024</t>
  </si>
  <si>
    <t>VZ-2024-000621</t>
  </si>
  <si>
    <t>LP s obsahem fluocinolon-acetonidu 2024</t>
  </si>
  <si>
    <t>VZ-2024-000622</t>
  </si>
  <si>
    <t>LP s obsahem tocilizumabu 2024</t>
  </si>
  <si>
    <t>VZ-2024-000626</t>
  </si>
  <si>
    <t>LP s obsahem teriflunomidu II 2024</t>
  </si>
  <si>
    <t>VZ-2024-000628</t>
  </si>
  <si>
    <t>Pluvicto II. 2024</t>
  </si>
  <si>
    <t>zavedení DNS</t>
  </si>
  <si>
    <t>Běhal</t>
  </si>
  <si>
    <t>Zavedení dynamického nákupního systému pro průběžné dodávky léčivých přípravků s využitím Systému flexibilního tendrování léčiv (SFTL)</t>
  </si>
  <si>
    <t>VZ-2024-000645</t>
  </si>
  <si>
    <t>LP s obsahem amfotericinu B 2024</t>
  </si>
  <si>
    <t>VZ-2024-000651</t>
  </si>
  <si>
    <t>LP s obsahem empagliflozinu 2024</t>
  </si>
  <si>
    <t>.</t>
  </si>
  <si>
    <t>VZ-2024-000659</t>
  </si>
  <si>
    <t>LP s obsahem mavakamtenu II 2024</t>
  </si>
  <si>
    <t>VZ-2024-000661-01</t>
  </si>
  <si>
    <t xml:space="preserve">Očkovací látky I 2024 </t>
  </si>
  <si>
    <t>Sezónní OL proti chřipce tetravalentní, povrchový antigen, inaktivovaná</t>
  </si>
  <si>
    <t>VZ-2024-000661-02</t>
  </si>
  <si>
    <t>Sezónní OL proti chřipce tetravalentní,  štěpený virion, inaktivovaný</t>
  </si>
  <si>
    <t>VZ-2024-000661-03</t>
  </si>
  <si>
    <t>OL proti žluté zimnici</t>
  </si>
  <si>
    <t>VZ-2024-000661-04</t>
  </si>
  <si>
    <t>OL proti planým neštovicím I</t>
  </si>
  <si>
    <t>VZ-2024-000661-05</t>
  </si>
  <si>
    <t>OL proti planým neštovicím II</t>
  </si>
  <si>
    <t>VZ-2024-000661-06</t>
  </si>
  <si>
    <t>OL proti vzteklině</t>
  </si>
  <si>
    <t>VZ-2024-000661-07</t>
  </si>
  <si>
    <t>OL proti planým neštovicím III</t>
  </si>
  <si>
    <t>VZ-2024-000663</t>
  </si>
  <si>
    <t>Siková</t>
  </si>
  <si>
    <t>LP s obsahem pirtobrutinibu II. 2024</t>
  </si>
  <si>
    <t>VZ-2024-000666-01</t>
  </si>
  <si>
    <t xml:space="preserve">Očkovací látky II 2024 </t>
  </si>
  <si>
    <t xml:space="preserve">OL proti hepatitidě typu A, inaktivovaný celý virus, od 16 let
</t>
  </si>
  <si>
    <t>VZ-2024-000666-02</t>
  </si>
  <si>
    <t xml:space="preserve">OL proti hepatitidě typu A, inaktivovaný celý virus, od 1 roku
</t>
  </si>
  <si>
    <t>VZ-2024-000666-03</t>
  </si>
  <si>
    <t xml:space="preserve">Rekombinantní OL proti hepatitidě B, purifikovaný antigen, 0-15 let
</t>
  </si>
  <si>
    <t>VZ-2024-000666-04</t>
  </si>
  <si>
    <t xml:space="preserve">Rekombinantní OL proti hepatitidě B, purifikovaný antigen, od 16 let 
</t>
  </si>
  <si>
    <t>VZ-2024-000666-05</t>
  </si>
  <si>
    <t>Kombinovaná OL proti hepatitidě A + B</t>
  </si>
  <si>
    <t>VZ-2024-000666-06</t>
  </si>
  <si>
    <t>Živá OL proti rotavirům pentavalentní</t>
  </si>
  <si>
    <t>VZ-2024-000666-07</t>
  </si>
  <si>
    <t xml:space="preserve">Živá OL proti rotavirům </t>
  </si>
  <si>
    <t>VZ-2024-000666-08</t>
  </si>
  <si>
    <t>OL proti meningokokům skupin A, C, W-135, Y od 6 týdnů věku</t>
  </si>
  <si>
    <t>VZ-2024-000668</t>
  </si>
  <si>
    <t>Magistraliter příprava - tekuté formy 2024</t>
  </si>
  <si>
    <t>VZ-2024-000669</t>
  </si>
  <si>
    <t>Radionuklidové generátory (81Rb/81mKr) k provádění vyšetření plicní ventilace s výpůjčkou aplikační jednotky 2024</t>
  </si>
  <si>
    <t>VZ-2024-000674</t>
  </si>
  <si>
    <t>Magistraliter příprava - pevné formy 2024</t>
  </si>
  <si>
    <t>VZ-2024-000677-01</t>
  </si>
  <si>
    <t>Mléčná kojenecká výživa 2024</t>
  </si>
  <si>
    <t>Speciální výživa pro nedonošence s hmotností do 1500g</t>
  </si>
  <si>
    <t>VZ-2024-000677-02</t>
  </si>
  <si>
    <t>Speciální výživa - doplněk k mateřskémumléku  pro děti s extrémně nízkou porodní váhou</t>
  </si>
  <si>
    <t>VZ-2024-000677-03</t>
  </si>
  <si>
    <t>Mléčná kojenecká výživa  pro děti ve věku 0-6 měsíců</t>
  </si>
  <si>
    <t>VZ-2024-000679-01</t>
  </si>
  <si>
    <r>
      <t xml:space="preserve">LP s obsahem tadalafilu 2024 -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</si>
  <si>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 xml:space="preserve">TADALAFIL u dospělých k léčbě PAH třídy II a III </t>
  </si>
  <si>
    <t>VZ-2024-000679-02</t>
  </si>
  <si>
    <t xml:space="preserve">TADALAFIL pro léčbu erektivní dysfunkce </t>
  </si>
  <si>
    <t>VZ-2024-000679-03</t>
  </si>
  <si>
    <t xml:space="preserve">TADALAFIL  pro léčbu příznaků a symptomů benigní hyperplazie prostaty  </t>
  </si>
  <si>
    <t>VZ-2024-000685</t>
  </si>
  <si>
    <r>
      <t xml:space="preserve">LP s obsahem vápníku v kombinaci 2024 - </t>
    </r>
    <r>
      <rPr>
        <b/>
        <sz val="11"/>
        <color theme="1"/>
        <rFont val="Calibri"/>
        <family val="2"/>
        <charset val="238"/>
        <scheme val="minor"/>
      </rPr>
      <t>sdružený nákup</t>
    </r>
  </si>
  <si>
    <t>VZ-2024-000687-01</t>
  </si>
  <si>
    <t>LP s obsahem semaglutidu 2024</t>
  </si>
  <si>
    <t>Semaglutid - injekční roztok v předplněném peru</t>
  </si>
  <si>
    <t>VZ-2024-000687-02</t>
  </si>
  <si>
    <t>Semaglutid - tableta</t>
  </si>
  <si>
    <t>VZ-2024-000691-01</t>
  </si>
  <si>
    <t>LP s obsahem Afatinibu a Osimertinibu 2024</t>
  </si>
  <si>
    <t>VZ-2024-000691-02</t>
  </si>
  <si>
    <t>VZ-2024-000698</t>
  </si>
  <si>
    <t>LP s obsahem lenalidomidu 2024</t>
  </si>
  <si>
    <t>VZ-2024-000701</t>
  </si>
  <si>
    <t>LP s obsahem vorikonazolu i.v. 2024</t>
  </si>
  <si>
    <t>VZ-2024-000714</t>
  </si>
  <si>
    <t>Dezinfekční ubrousky pro čištění zdravotnických prostředků, zejména intravenózních spojů 2024</t>
  </si>
  <si>
    <t>VZ-2024-000717</t>
  </si>
  <si>
    <t>Dezinfekce vyššího stupně 2024</t>
  </si>
  <si>
    <t>VZ-2024-000724</t>
  </si>
  <si>
    <t>LP s obsahem ponesimodu II. 2024</t>
  </si>
  <si>
    <t>VZ-2024-000726</t>
  </si>
  <si>
    <t>Radiofarmakum JOBENGUAN - (123I)  2024</t>
  </si>
  <si>
    <t>VZ-2024-000728</t>
  </si>
  <si>
    <t>Radiofarmakum FLUTEMETANOL - (18F) 2024</t>
  </si>
  <si>
    <t>VZ-2024-000740</t>
  </si>
  <si>
    <t>LP s obsahem lamotriginu 2024</t>
  </si>
  <si>
    <t>VZ-2024-000748</t>
  </si>
  <si>
    <t>LP s obsahem pregabalinu 2024</t>
  </si>
  <si>
    <t>VZ-2024-000756</t>
  </si>
  <si>
    <t>LP s obsahem inklisiranu 2024</t>
  </si>
  <si>
    <t>VZ-2024-000761-01</t>
  </si>
  <si>
    <t>LP s obsahem gabapentinu 2024</t>
  </si>
  <si>
    <t>Gabagamma</t>
  </si>
  <si>
    <t>VZ-2024-000761-02</t>
  </si>
  <si>
    <t>GABAPENTIN TEVA</t>
  </si>
  <si>
    <t>VZ-2024-000761-03</t>
  </si>
  <si>
    <t>GABANOX</t>
  </si>
  <si>
    <t>VZ-2024-000761-04</t>
  </si>
  <si>
    <t>Neurontin</t>
  </si>
  <si>
    <t>VZ-2024-000761-05</t>
  </si>
  <si>
    <t>GORDIUS</t>
  </si>
  <si>
    <t>VZ-2024-000761-06</t>
  </si>
  <si>
    <t>GRIMODIN</t>
  </si>
  <si>
    <t>účinnost od</t>
  </si>
  <si>
    <t>Cena - Profil zadavatele 2020</t>
  </si>
  <si>
    <t>Cena - Profil zadavatele 2021</t>
  </si>
  <si>
    <t>Cena - Profil zadavatele 2022</t>
  </si>
  <si>
    <t>rozdíl v PH a nabídkové ceně v Kč bez DPH</t>
  </si>
  <si>
    <t>stav zakázky dle barev</t>
  </si>
  <si>
    <t>smlouva</t>
  </si>
  <si>
    <t>rozdíl v PH a nabídkové ceně v %</t>
  </si>
  <si>
    <t>Celkový součet</t>
  </si>
  <si>
    <t>Součet z rozdíl v PH a nabídkové ceně v Kč bez DPH</t>
  </si>
  <si>
    <t>ATC skupina</t>
  </si>
  <si>
    <t>účinná látka</t>
  </si>
  <si>
    <t>L04AB04</t>
  </si>
  <si>
    <t>L01BA04</t>
  </si>
  <si>
    <t>L01FE02</t>
  </si>
  <si>
    <t>S01LA01</t>
  </si>
  <si>
    <t>L01EA01</t>
  </si>
  <si>
    <t>L01FX05</t>
  </si>
  <si>
    <t>L04AE01</t>
  </si>
  <si>
    <t>L01ED01</t>
  </si>
  <si>
    <t>L04AX06</t>
  </si>
  <si>
    <t>L04AA06</t>
  </si>
  <si>
    <t>J01MA03</t>
  </si>
  <si>
    <t>J01DD01</t>
  </si>
  <si>
    <t>J01CR02</t>
  </si>
  <si>
    <t>J05AB06</t>
  </si>
  <si>
    <t>J02AC04</t>
  </si>
  <si>
    <t>J05AP01</t>
  </si>
  <si>
    <t>J01GB06</t>
  </si>
  <si>
    <t>J01DH02</t>
  </si>
  <si>
    <t>L03AB07</t>
  </si>
  <si>
    <t>V08CA08</t>
  </si>
  <si>
    <t>V08AB05</t>
  </si>
  <si>
    <t>L03AB13</t>
  </si>
  <si>
    <t>B03XA03</t>
  </si>
  <si>
    <t>S01LA04</t>
  </si>
  <si>
    <t>L01FG02</t>
  </si>
  <si>
    <t>B01AB06</t>
  </si>
  <si>
    <t>L03AX13</t>
  </si>
  <si>
    <t>L04AB02</t>
  </si>
  <si>
    <t>J06BA01</t>
  </si>
  <si>
    <t>L04AX07</t>
  </si>
  <si>
    <t>L01XX35</t>
  </si>
  <si>
    <t>L04AC07</t>
  </si>
  <si>
    <t>M03AX01</t>
  </si>
  <si>
    <t>L04AD02</t>
  </si>
  <si>
    <t>L03AA14</t>
  </si>
  <si>
    <t>L01EH01</t>
  </si>
  <si>
    <t>L01EB03</t>
  </si>
  <si>
    <t>L04AX03</t>
  </si>
  <si>
    <t>L01XX27</t>
  </si>
  <si>
    <t>L04AK02</t>
  </si>
  <si>
    <t>L01EC02</t>
  </si>
  <si>
    <t>J02AX06</t>
  </si>
  <si>
    <t>J05AB11</t>
  </si>
  <si>
    <t>V08CA02</t>
  </si>
  <si>
    <t>N02AB03</t>
  </si>
  <si>
    <t>H01AC01</t>
  </si>
  <si>
    <t>B01AC21</t>
  </si>
  <si>
    <t>J05AP54</t>
  </si>
  <si>
    <t>N01AB07</t>
  </si>
  <si>
    <t>B02BC30</t>
  </si>
  <si>
    <t>M05BX04</t>
  </si>
  <si>
    <t>V03AC03</t>
  </si>
  <si>
    <t>L01FA01</t>
  </si>
  <si>
    <t>H05AA02</t>
  </si>
  <si>
    <t>L01BC02</t>
  </si>
  <si>
    <t>J06BD01</t>
  </si>
  <si>
    <t>H05BX01</t>
  </si>
  <si>
    <t>A09AA02</t>
  </si>
  <si>
    <t>L01FF01</t>
  </si>
  <si>
    <t>J02AC01</t>
  </si>
  <si>
    <t>J01XA01</t>
  </si>
  <si>
    <t>L01XG02</t>
  </si>
  <si>
    <t>L01ED03</t>
  </si>
  <si>
    <t>L01FG01</t>
  </si>
  <si>
    <t>N05CM18</t>
  </si>
  <si>
    <t>L04AX04</t>
  </si>
  <si>
    <t>C01CA03</t>
  </si>
  <si>
    <t>L01EE02</t>
  </si>
  <si>
    <t>N07XX07</t>
  </si>
  <si>
    <t>J01DI54</t>
  </si>
  <si>
    <t>L01EX10</t>
  </si>
  <si>
    <t>L03AB05</t>
  </si>
  <si>
    <t>L04AC14</t>
  </si>
  <si>
    <t>L01FX07</t>
  </si>
  <si>
    <t>J05AP57</t>
  </si>
  <si>
    <t>L04AG06</t>
  </si>
  <si>
    <t>A05AA04</t>
  </si>
  <si>
    <t>B02BX01</t>
  </si>
  <si>
    <t>C02KX02</t>
  </si>
  <si>
    <t>L02BX03</t>
  </si>
  <si>
    <t>C02KX04</t>
  </si>
  <si>
    <t>L01XJ01</t>
  </si>
  <si>
    <t>L03AX</t>
  </si>
  <si>
    <t>L04AC10</t>
  </si>
  <si>
    <t>L01FE01</t>
  </si>
  <si>
    <t>L04AK01</t>
  </si>
  <si>
    <t>N04BA02</t>
  </si>
  <si>
    <t>L01FD03</t>
  </si>
  <si>
    <t>N04BC04</t>
  </si>
  <si>
    <t>L01EX03</t>
  </si>
  <si>
    <t>L01EF02</t>
  </si>
  <si>
    <t>L01EA02</t>
  </si>
  <si>
    <t>R03DX05</t>
  </si>
  <si>
    <t>H01AX01</t>
  </si>
  <si>
    <t>L01XG01</t>
  </si>
  <si>
    <t>L01FF05</t>
  </si>
  <si>
    <t>L04AX01</t>
  </si>
  <si>
    <t>L04AA40</t>
  </si>
  <si>
    <t>B02BD06</t>
  </si>
  <si>
    <t>B02BD05</t>
  </si>
  <si>
    <t>L01FF02</t>
  </si>
  <si>
    <t>L04AB05</t>
  </si>
  <si>
    <t>R07AX30</t>
  </si>
  <si>
    <t>B01AF02</t>
  </si>
  <si>
    <t>B02BD08</t>
  </si>
  <si>
    <t>L01EM01</t>
  </si>
  <si>
    <t>L03AA13</t>
  </si>
  <si>
    <t>L01XX24</t>
  </si>
  <si>
    <t>B02BD02</t>
  </si>
  <si>
    <t>H01CB02</t>
  </si>
  <si>
    <t>L01CA04</t>
  </si>
  <si>
    <t>V06XX</t>
  </si>
  <si>
    <t>R07AX02</t>
  </si>
  <si>
    <t>B01AC24</t>
  </si>
  <si>
    <t>C10AX13</t>
  </si>
  <si>
    <t>J06BA02</t>
  </si>
  <si>
    <t>L01EF03</t>
  </si>
  <si>
    <t>L01CD01</t>
  </si>
  <si>
    <t>N02CD01</t>
  </si>
  <si>
    <t>L01FX02</t>
  </si>
  <si>
    <t>A10AB01</t>
  </si>
  <si>
    <t>B01AC27</t>
  </si>
  <si>
    <t>L01AA06</t>
  </si>
  <si>
    <t>J01XB01</t>
  </si>
  <si>
    <t>R03AK10</t>
  </si>
  <si>
    <t>L02BA01</t>
  </si>
  <si>
    <t>R05CB15</t>
  </si>
  <si>
    <t>R03AL05</t>
  </si>
  <si>
    <t>V01AA02</t>
  </si>
  <si>
    <t>J05AB01</t>
  </si>
  <si>
    <t>V08AB09</t>
  </si>
  <si>
    <t>L01EA03</t>
  </si>
  <si>
    <t>L01FF04</t>
  </si>
  <si>
    <t>L02BB05</t>
  </si>
  <si>
    <t>R03DX09</t>
  </si>
  <si>
    <t>B02BX04</t>
  </si>
  <si>
    <t>M05BX05</t>
  </si>
  <si>
    <t>S01LA06</t>
  </si>
  <si>
    <t>A05AA02</t>
  </si>
  <si>
    <t>V10X</t>
  </si>
  <si>
    <t>V09IX04</t>
  </si>
  <si>
    <t>L04AC18</t>
  </si>
  <si>
    <t>L01EH02</t>
  </si>
  <si>
    <t>D11AH05</t>
  </si>
  <si>
    <t>B01AD02</t>
  </si>
  <si>
    <t>L01CD04</t>
  </si>
  <si>
    <t>L01BC07</t>
  </si>
  <si>
    <t>B01AC09</t>
  </si>
  <si>
    <t>L04AC12</t>
  </si>
  <si>
    <t>J05AP55</t>
  </si>
  <si>
    <t>A02BC01</t>
  </si>
  <si>
    <t>N02CD02</t>
  </si>
  <si>
    <t>B01AX07</t>
  </si>
  <si>
    <t>C02KX05</t>
  </si>
  <si>
    <t>L01XD04</t>
  </si>
  <si>
    <t>B05XC</t>
  </si>
  <si>
    <t>B02BX06</t>
  </si>
  <si>
    <t>C05CA53</t>
  </si>
  <si>
    <t>B05XA05</t>
  </si>
  <si>
    <t>C02KX01</t>
  </si>
  <si>
    <t>L04AX05</t>
  </si>
  <si>
    <t>J02AC03</t>
  </si>
  <si>
    <t>L01AA03</t>
  </si>
  <si>
    <t>N02BF02</t>
  </si>
  <si>
    <t>N05AX13</t>
  </si>
  <si>
    <t>L01XL04</t>
  </si>
  <si>
    <t>L01EX09</t>
  </si>
  <si>
    <t>J01DD52</t>
  </si>
  <si>
    <t>N02AA05</t>
  </si>
  <si>
    <t>L01FD01</t>
  </si>
  <si>
    <t>L01EL01</t>
  </si>
  <si>
    <t>N04BC09</t>
  </si>
  <si>
    <t>L01FC01</t>
  </si>
  <si>
    <t>N07XX08</t>
  </si>
  <si>
    <t>J01XX08</t>
  </si>
  <si>
    <t>J01GB01</t>
  </si>
  <si>
    <t>J01DB04</t>
  </si>
  <si>
    <t>J01FF01</t>
  </si>
  <si>
    <t>J01MA02</t>
  </si>
  <si>
    <t>B02BD04</t>
  </si>
  <si>
    <t>R07AX</t>
  </si>
  <si>
    <t>L03AB11</t>
  </si>
  <si>
    <t>L02BB04</t>
  </si>
  <si>
    <t>B01AB11</t>
  </si>
  <si>
    <t>J05AD01</t>
  </si>
  <si>
    <t>J05AF10</t>
  </si>
  <si>
    <t>A16AX08</t>
  </si>
  <si>
    <t>J06BD03</t>
  </si>
  <si>
    <t>L01CA02</t>
  </si>
  <si>
    <t>L01EX01</t>
  </si>
  <si>
    <t>C09DX04</t>
  </si>
  <si>
    <t>J05AX05</t>
  </si>
  <si>
    <t>V09IX09</t>
  </si>
  <si>
    <t>A16AB14</t>
  </si>
  <si>
    <t>R03BB04</t>
  </si>
  <si>
    <t>L01FD04</t>
  </si>
  <si>
    <t>L01EL02</t>
  </si>
  <si>
    <t>L01EJ01</t>
  </si>
  <si>
    <t>L04AG12</t>
  </si>
  <si>
    <t>L04AJ01</t>
  </si>
  <si>
    <t>N01AH03</t>
  </si>
  <si>
    <t>J05AX18</t>
  </si>
  <si>
    <t>J05AB16</t>
  </si>
  <si>
    <t>M03BC51</t>
  </si>
  <si>
    <t>V03AB35</t>
  </si>
  <si>
    <t>L02BB06</t>
  </si>
  <si>
    <t>C03XA01</t>
  </si>
  <si>
    <t>N01BB20</t>
  </si>
  <si>
    <t>L01BC59</t>
  </si>
  <si>
    <t>B01AF01</t>
  </si>
  <si>
    <t>A10AB04</t>
  </si>
  <si>
    <t>J05AB12</t>
  </si>
  <si>
    <t>N06BA09</t>
  </si>
  <si>
    <t>L01XX44</t>
  </si>
  <si>
    <t>H01CB03</t>
  </si>
  <si>
    <t>L04AF02</t>
  </si>
  <si>
    <t>A10BD20</t>
  </si>
  <si>
    <t>L04AB06</t>
  </si>
  <si>
    <t>C10AX16</t>
  </si>
  <si>
    <t>C10AX14</t>
  </si>
  <si>
    <t>L03AA02</t>
  </si>
  <si>
    <t>L01XX73</t>
  </si>
  <si>
    <t>L04AF04</t>
  </si>
  <si>
    <t>L01FC02</t>
  </si>
  <si>
    <t>L01EA06</t>
  </si>
  <si>
    <t>A04AA55</t>
  </si>
  <si>
    <t>L04AH01</t>
  </si>
  <si>
    <t>L01EX21</t>
  </si>
  <si>
    <t>H01CB05</t>
  </si>
  <si>
    <t>B05DB</t>
  </si>
  <si>
    <t>L01ED04</t>
  </si>
  <si>
    <t>S01LA05</t>
  </si>
  <si>
    <t>N05AE05</t>
  </si>
  <si>
    <t>N01AB08</t>
  </si>
  <si>
    <t>R03DX11</t>
  </si>
  <si>
    <t>L04AC17</t>
  </si>
  <si>
    <t>D11AH08</t>
  </si>
  <si>
    <t>L04AC13</t>
  </si>
  <si>
    <t>J01DD02</t>
  </si>
  <si>
    <t>L01AA01</t>
  </si>
  <si>
    <t>L02BA03</t>
  </si>
  <si>
    <t>L01ED05</t>
  </si>
  <si>
    <t>L01FX18</t>
  </si>
  <si>
    <t>L04AE04</t>
  </si>
  <si>
    <t>H02AB04</t>
  </si>
  <si>
    <t>L01XL06</t>
  </si>
  <si>
    <t>L01XK02</t>
  </si>
  <si>
    <t>J02AX05</t>
  </si>
  <si>
    <t>J05AB14</t>
  </si>
  <si>
    <t>L01XA03</t>
  </si>
  <si>
    <t>L04AD01</t>
  </si>
  <si>
    <t>L01FF06</t>
  </si>
  <si>
    <t>B05BB01</t>
  </si>
  <si>
    <t>L01FX24</t>
  </si>
  <si>
    <t>L01FX17</t>
  </si>
  <si>
    <t>D08AG02</t>
  </si>
  <si>
    <t>R05CB01</t>
  </si>
  <si>
    <t>N02AE01</t>
  </si>
  <si>
    <t>L01AB01</t>
  </si>
  <si>
    <t>B02AB02</t>
  </si>
  <si>
    <t>ADALIMUMAB</t>
  </si>
  <si>
    <t>PEMETREXED</t>
  </si>
  <si>
    <t>PEMETREXED ACCORD 500 MG</t>
  </si>
  <si>
    <t>VECTIBIX 20 MG/ML</t>
  </si>
  <si>
    <t>VERTEPORFIN</t>
  </si>
  <si>
    <t>VISUDYNE</t>
  </si>
  <si>
    <t>IMATINIB</t>
  </si>
  <si>
    <t>ADCETRIS 50 MG</t>
  </si>
  <si>
    <t>FINGOLIMOD</t>
  </si>
  <si>
    <t>KRIZOTINIB</t>
  </si>
  <si>
    <t>IMNOVID 4 MG</t>
  </si>
  <si>
    <t>KYSELINA MYKOFENOLOVÁ</t>
  </si>
  <si>
    <t>CELLCEPT 500 MG</t>
  </si>
  <si>
    <t>PEFLOXACIN</t>
  </si>
  <si>
    <t>ABAKTAL</t>
  </si>
  <si>
    <t>CEFOTAXIM</t>
  </si>
  <si>
    <t>SEFOTAK 1 G</t>
  </si>
  <si>
    <t>AMOKSIKLAV 600 MG</t>
  </si>
  <si>
    <t>CYMEVENE</t>
  </si>
  <si>
    <t>POSAKONAZOL</t>
  </si>
  <si>
    <t>RIBAVIRIN</t>
  </si>
  <si>
    <t>RIBAVIRIN MYLAN</t>
  </si>
  <si>
    <t>AMIKACIN MEDOPHARM 500 MG/2 ML</t>
  </si>
  <si>
    <t>ARCHIFAR 1 G</t>
  </si>
  <si>
    <t>INTERFERON BETA-1A</t>
  </si>
  <si>
    <t>AVONEX</t>
  </si>
  <si>
    <t>MULTIHANCE</t>
  </si>
  <si>
    <t>JOPROMID</t>
  </si>
  <si>
    <t>ULTRAVIST 370 MG/ML</t>
  </si>
  <si>
    <t>IMATINIB ACCORD</t>
  </si>
  <si>
    <t>PLEGRIDY 63MCG+94MCG</t>
  </si>
  <si>
    <t>MIRCERA 75 MCG/0,3 ML</t>
  </si>
  <si>
    <t>RANIBIZUMAB</t>
  </si>
  <si>
    <t>LUCENTIS 10 MG/ML Novartis</t>
  </si>
  <si>
    <t>CYRAMZA 10 MG/ML</t>
  </si>
  <si>
    <t>FRAXIPARINE FORTE 10x0,6ML</t>
  </si>
  <si>
    <t>GLATIRAMER-ACETÁT</t>
  </si>
  <si>
    <t>COPAXONE 20 MG/ML</t>
  </si>
  <si>
    <t>PEMETREXED FRESENIUS KABI</t>
  </si>
  <si>
    <t>INFLIXIMAB</t>
  </si>
  <si>
    <t>INFLECTRA 100 MG</t>
  </si>
  <si>
    <t>IMUNOGLOBULINY, NORMÁLNÍ LIDSKÉ, PRO EXTRAVASKULÁRNÍ APLIKACI</t>
  </si>
  <si>
    <t>HYQVIA 10G</t>
  </si>
  <si>
    <t>DIMETHYL-FUMARÁT</t>
  </si>
  <si>
    <t>TECFIDERA 120 MG</t>
  </si>
  <si>
    <t>ANAGRELID</t>
  </si>
  <si>
    <t>THROMBOREDUCTIN</t>
  </si>
  <si>
    <t>BOTULOTOXIN</t>
  </si>
  <si>
    <t>DYSPORT 500 Speywood jednotek</t>
  </si>
  <si>
    <t>TAKROLIMUS</t>
  </si>
  <si>
    <t>ADVAGRAF 1 MG</t>
  </si>
  <si>
    <t>TYVERB 250 MG Novartis</t>
  </si>
  <si>
    <t>METHOTREXÁT</t>
  </si>
  <si>
    <t>METOJECT PEN 15 MG INJEKČNÍ ROZTOK, PŘEDPLNĚNÉ PER</t>
  </si>
  <si>
    <t>OXID ARSENITÝ</t>
  </si>
  <si>
    <t>TRISENOX 1MG/ML</t>
  </si>
  <si>
    <t>AUBAGIO 14 MG</t>
  </si>
  <si>
    <t>DABRAFENIB</t>
  </si>
  <si>
    <t>TAFINLAR 75 MG Novartis</t>
  </si>
  <si>
    <t>ANIDULAFUNGIN</t>
  </si>
  <si>
    <t>ECALTA 100 MG</t>
  </si>
  <si>
    <t>VALACIKLOVIR</t>
  </si>
  <si>
    <t>FENTANYL</t>
  </si>
  <si>
    <t>LUNALDIN 200 MIKROGRAMŮ SUBLINGVÁLNÍ TABLETY</t>
  </si>
  <si>
    <t>SOMATROPIN</t>
  </si>
  <si>
    <t>TREPROSTINIL</t>
  </si>
  <si>
    <t>ZEPATIER</t>
  </si>
  <si>
    <t>DESFLURAN</t>
  </si>
  <si>
    <t>SUPRANE</t>
  </si>
  <si>
    <t>LOKÁLNÍ HEMOSTATIKA, KOMBINACE</t>
  </si>
  <si>
    <t>TACHOSIL</t>
  </si>
  <si>
    <t>RITUXIMAB</t>
  </si>
  <si>
    <t>PALIVIZUMAB</t>
  </si>
  <si>
    <t>SYNAGIS 100 MG/ML</t>
  </si>
  <si>
    <t>CINAKALCET</t>
  </si>
  <si>
    <t>MIMPARA 30 MG</t>
  </si>
  <si>
    <t>MULTIENZYMOVÉ PŘÍPRAVKY (LIPASA, PROTEASA APOD.)</t>
  </si>
  <si>
    <t>KREON 25 000</t>
  </si>
  <si>
    <t>NIVOLUMAB</t>
  </si>
  <si>
    <t>OPDIVO 10 MG/ML</t>
  </si>
  <si>
    <t>FLUKONAZOL</t>
  </si>
  <si>
    <t>KARFILZOMIB</t>
  </si>
  <si>
    <t>KYPROLIS</t>
  </si>
  <si>
    <t>BEVACIZUMAB</t>
  </si>
  <si>
    <t>AVASTIN</t>
  </si>
  <si>
    <t>DEXMEDETOMIDIN</t>
  </si>
  <si>
    <t>DEXMEDETOMIDINE EVER PHARMA</t>
  </si>
  <si>
    <t>LENALIDOMID</t>
  </si>
  <si>
    <t>NOREPINEFRIN</t>
  </si>
  <si>
    <t>NORADRENALIN LECIVA</t>
  </si>
  <si>
    <t>COTELLIC</t>
  </si>
  <si>
    <t>FAMPRIDIN</t>
  </si>
  <si>
    <t>ZERBAXA</t>
  </si>
  <si>
    <t>RYDAPT Novartis</t>
  </si>
  <si>
    <t>BLINATUMOMAB</t>
  </si>
  <si>
    <t>BLINCYTO</t>
  </si>
  <si>
    <t>MAVIRET - za plnou cenu</t>
  </si>
  <si>
    <t>ALEMTUZUMAB</t>
  </si>
  <si>
    <t>OCALIVA</t>
  </si>
  <si>
    <t>ETAMSYLÁT</t>
  </si>
  <si>
    <t>DICYNONE</t>
  </si>
  <si>
    <t>AMBRISENTAN</t>
  </si>
  <si>
    <t>ABIRATERON</t>
  </si>
  <si>
    <t>ZYTIGA 500 MG potah.tablety - abirateron</t>
  </si>
  <si>
    <t>OPSUMIT 10 MG</t>
  </si>
  <si>
    <t>ERIVEDGE 150 mg - za plnou cenu</t>
  </si>
  <si>
    <t>JINÁ IMUNOSTIMULANCIA</t>
  </si>
  <si>
    <t>IMUNOR</t>
  </si>
  <si>
    <t>COSENTYX 150 MG Novartis</t>
  </si>
  <si>
    <t>ERBITUX 5 MG/ML</t>
  </si>
  <si>
    <t>ISICOM 100 MG</t>
  </si>
  <si>
    <t>KADCYLA 100 MG</t>
  </si>
  <si>
    <t>ROPINIROL</t>
  </si>
  <si>
    <t>SPRYCEL 20 MG</t>
  </si>
  <si>
    <t>XOLAIR 150 MG Novartis</t>
  </si>
  <si>
    <t>SOMAVERT</t>
  </si>
  <si>
    <t>BORTEZOMIB</t>
  </si>
  <si>
    <t>TECENTRIQ</t>
  </si>
  <si>
    <t>KLADRIBIN</t>
  </si>
  <si>
    <t>KOAGULAČNÍ FAKTOR VIII A VON WILLEBRANDŮV FAKTOR V KOMBINACI</t>
  </si>
  <si>
    <t>KOAGULAČNÍ FAKTOR VII</t>
  </si>
  <si>
    <t>PEMBROLIZUMAB</t>
  </si>
  <si>
    <t>CERTOLIZUMAB PEGOL</t>
  </si>
  <si>
    <t>ORKAMBI</t>
  </si>
  <si>
    <t>IDELALISIB</t>
  </si>
  <si>
    <t>ZYDELIG 150 MG</t>
  </si>
  <si>
    <t>PEGFILGRASTIM</t>
  </si>
  <si>
    <t>PELGRAZ-AUTOINJECTOR</t>
  </si>
  <si>
    <t>PEGASPARGASA</t>
  </si>
  <si>
    <t>ONCASPAR</t>
  </si>
  <si>
    <t>KOAGULAČNÍ FAKTOR VIII</t>
  </si>
  <si>
    <t>VINORELBIN</t>
  </si>
  <si>
    <t>NAVELBINE</t>
  </si>
  <si>
    <t>POTRAVINY PRO ZVLÁŠTNÍ LÉKAŘSKÉ ÚČELY (PZLÚ) (ČESKÁ ATC SKUPINA)</t>
  </si>
  <si>
    <t>DIASIP S PŘÍCHUTÍ JAHODOVOU</t>
  </si>
  <si>
    <t>KALYDECO 150 mg 28 tbl</t>
  </si>
  <si>
    <t>TIKAGRELOR</t>
  </si>
  <si>
    <t>BRILIQUE 90 MG-AZ</t>
  </si>
  <si>
    <t>REPATHA 140 MG</t>
  </si>
  <si>
    <t>IMUNOGLOBULINY, NORMÁLNÍ LIDSKÉ, PRO INTRAVASKULÁRNÍ APLIKACI</t>
  </si>
  <si>
    <t>ABEMACIKLIB</t>
  </si>
  <si>
    <t>VERZENIOS 150MG</t>
  </si>
  <si>
    <t>ABRAXANE 5 MG/ML</t>
  </si>
  <si>
    <t>ERENUMAB</t>
  </si>
  <si>
    <t>AIMOVIG Novartis</t>
  </si>
  <si>
    <t>GEMTUZUMAB OZOGAMICIN</t>
  </si>
  <si>
    <t>MYLOTARG</t>
  </si>
  <si>
    <t>LIDSKÝ INSULIN</t>
  </si>
  <si>
    <t>IFOSFAMID</t>
  </si>
  <si>
    <t>KOLISTIN</t>
  </si>
  <si>
    <t>COLOMYCIN INJEKCE 1 000 000 MJ</t>
  </si>
  <si>
    <t>VILANTEROL A FLUTIKASON-FUROÁT</t>
  </si>
  <si>
    <t>TAMOXIFEN EBEWE 20 mg</t>
  </si>
  <si>
    <t>ERDOSTEIN</t>
  </si>
  <si>
    <t>ERDOMED 300MG</t>
  </si>
  <si>
    <t>TRAVNÍ PYLY, ALERGENY</t>
  </si>
  <si>
    <t>ACIKLOVIR</t>
  </si>
  <si>
    <t>JODIXANOL</t>
  </si>
  <si>
    <t>VISIPAQUE 320 MG I/ML</t>
  </si>
  <si>
    <t>TASIGNA 150 MG TVRDÉ TOBOLKY Novartis</t>
  </si>
  <si>
    <t>ERLEADA 60MG</t>
  </si>
  <si>
    <t>BUROSUMAB</t>
  </si>
  <si>
    <t>CRYSVITA</t>
  </si>
  <si>
    <t>BROLUCIZUMAB</t>
  </si>
  <si>
    <t>BEOVU Novartis</t>
  </si>
  <si>
    <t>URSOFALK 500 MG POTAHOVANÉ TABLETY</t>
  </si>
  <si>
    <t>JINÁ TERAPEUTICKÁ RADIOFARMAKA</t>
  </si>
  <si>
    <t>LUTATHERA 370 MBQ</t>
  </si>
  <si>
    <t>REBIF 44 MCG pero - náplň</t>
  </si>
  <si>
    <t>SKYRIZI</t>
  </si>
  <si>
    <t>NERLYNX</t>
  </si>
  <si>
    <t>DUPIXENT</t>
  </si>
  <si>
    <t>ACTILYSE 20MG</t>
  </si>
  <si>
    <t>AZACITIDIN</t>
  </si>
  <si>
    <t>AZACITIDINE BETAPHARM</t>
  </si>
  <si>
    <t>VELETRI</t>
  </si>
  <si>
    <t>BRODALUMAB</t>
  </si>
  <si>
    <t>KYNTHEUM</t>
  </si>
  <si>
    <t>SOFOSBUVIR A VELPATASVIR</t>
  </si>
  <si>
    <t>EPCLUSA</t>
  </si>
  <si>
    <t>OMEPRAZOL</t>
  </si>
  <si>
    <t>GALKANEZUMAB</t>
  </si>
  <si>
    <t>EMGALITY</t>
  </si>
  <si>
    <t>KAPLACIZUMAB</t>
  </si>
  <si>
    <t>CABLIVI</t>
  </si>
  <si>
    <t>RIOCIGUÁT</t>
  </si>
  <si>
    <t>ADEMPAS</t>
  </si>
  <si>
    <t>GLIOLAN 30 MG/ML</t>
  </si>
  <si>
    <t>ALECENSA</t>
  </si>
  <si>
    <t>OPDIVO</t>
  </si>
  <si>
    <t>ABEVMY</t>
  </si>
  <si>
    <t>VITAMINY</t>
  </si>
  <si>
    <t>VIANT</t>
  </si>
  <si>
    <t>TRESUVI</t>
  </si>
  <si>
    <t>EMICIZUMAB</t>
  </si>
  <si>
    <t>DIOSMIN, KOMBINACE</t>
  </si>
  <si>
    <t>DETRALEX</t>
  </si>
  <si>
    <t>BOSENTAN</t>
  </si>
  <si>
    <t>BOSENTAN ABDI 125MG</t>
  </si>
  <si>
    <t>VORIKONAZOL</t>
  </si>
  <si>
    <t>VORIKONAZOL SANDOZ 200 MG</t>
  </si>
  <si>
    <t>ALKERAN</t>
  </si>
  <si>
    <t>PREGABALIN</t>
  </si>
  <si>
    <t>PALIPERIDON</t>
  </si>
  <si>
    <t>XEPLION 100 MG</t>
  </si>
  <si>
    <t>TISAGENLEKLEUCEL</t>
  </si>
  <si>
    <t>KYMRIAH-před objednáním ověřit schálení u p.Aleksi</t>
  </si>
  <si>
    <t>CEFTAZIDIM A  INHIBITOR BETA-LAKTAMASY</t>
  </si>
  <si>
    <t xml:space="preserve">ZAVICEFTA 2G/0,5G </t>
  </si>
  <si>
    <t>OXYKODON</t>
  </si>
  <si>
    <t>OXYCODON LANNACHER</t>
  </si>
  <si>
    <t>DICYNONE 250</t>
  </si>
  <si>
    <t>TRASTUZUMAB</t>
  </si>
  <si>
    <t>HERZUMA</t>
  </si>
  <si>
    <t>IMBRUVICA 140MG 120 CPS DUR</t>
  </si>
  <si>
    <t>NEUPRO 2 MG/24 H</t>
  </si>
  <si>
    <t>COPAXONE 40MG/ML 36</t>
  </si>
  <si>
    <t>DARZALEX</t>
  </si>
  <si>
    <t>TAFAMIDIS</t>
  </si>
  <si>
    <t>VYNDAQEL</t>
  </si>
  <si>
    <t xml:space="preserve">LINEZOLID SANDOZ 600 MG </t>
  </si>
  <si>
    <t>MEROPENEM KABI 1 G</t>
  </si>
  <si>
    <t>TOBRAMYCIN</t>
  </si>
  <si>
    <t>BRAMITOB</t>
  </si>
  <si>
    <t>AZEPO 1 G</t>
  </si>
  <si>
    <t>Clindamycin Kabi inj.sol. 600mg 10x4ml</t>
  </si>
  <si>
    <t>CIPRINOL 500</t>
  </si>
  <si>
    <t>KOAGULAČNÍ FAKTOR IX</t>
  </si>
  <si>
    <t>REFIXIA-KD STATIM</t>
  </si>
  <si>
    <t>HYRIMOZ-PERO</t>
  </si>
  <si>
    <t>JINÁ LÉČIVA RESPIRAČNÍHO SYSTÉMU</t>
  </si>
  <si>
    <t>PEGINTERFERON ALFA-2A</t>
  </si>
  <si>
    <t>PEGASYS 135 MCG/0.5ML</t>
  </si>
  <si>
    <t>XTANDI</t>
  </si>
  <si>
    <t>SULODEXID</t>
  </si>
  <si>
    <t>VESSEL DUE F</t>
  </si>
  <si>
    <t>LENALIDOMID SANDOZ</t>
  </si>
  <si>
    <t>FOSCAVIR</t>
  </si>
  <si>
    <t>ENTEKAVIR</t>
  </si>
  <si>
    <t>ENTECAVIR SANDOZ</t>
  </si>
  <si>
    <t>DIFLUCAN 100 MG</t>
  </si>
  <si>
    <t>LEFLUGEN</t>
  </si>
  <si>
    <t>REVESTIVE</t>
  </si>
  <si>
    <t>TIXAGEVIMAB A CILGAVIMAB</t>
  </si>
  <si>
    <t>EVUSHELD- účtovat na IO 5221</t>
  </si>
  <si>
    <t>VINKRISTIN</t>
  </si>
  <si>
    <t>VINCRISTINE-TEVA</t>
  </si>
  <si>
    <t>SUNITINIB</t>
  </si>
  <si>
    <t>SUNITINIB PHARMAGEN</t>
  </si>
  <si>
    <t>IMATINIB SANDOZ</t>
  </si>
  <si>
    <t>VOTRIENT 400 MG Novartis</t>
  </si>
  <si>
    <t>REVLIMID 10 MG - Maitenance</t>
  </si>
  <si>
    <t>VALSARTAN A SAKUBITRIL</t>
  </si>
  <si>
    <t>ENTRESTO Novartis</t>
  </si>
  <si>
    <t>INOSIN PRANOBEX</t>
  </si>
  <si>
    <t>ISOPRINOSINE</t>
  </si>
  <si>
    <t>EDOTREOTID ZNAČENÝ GALLIEM-(68GA)</t>
  </si>
  <si>
    <t>SOMAKIT TOC 4</t>
  </si>
  <si>
    <t>MICALCET</t>
  </si>
  <si>
    <t>KANUMA</t>
  </si>
  <si>
    <t>SPIRIVA RESPIMAT</t>
  </si>
  <si>
    <t>ENHERTU</t>
  </si>
  <si>
    <t>KEVZARA</t>
  </si>
  <si>
    <t>CALQUENCE-AZ</t>
  </si>
  <si>
    <t>JAKAVI 20 MG Novartis</t>
  </si>
  <si>
    <t>OFATUMUMAB</t>
  </si>
  <si>
    <t>KESIMPTA</t>
  </si>
  <si>
    <t>EKULIZUMAB</t>
  </si>
  <si>
    <t>SOLIRIS 300 MG - objednat u AZ</t>
  </si>
  <si>
    <t>SUFENTANIL</t>
  </si>
  <si>
    <t>SONTILEN 50 mcg</t>
  </si>
  <si>
    <t>LETERMOVIR</t>
  </si>
  <si>
    <t>PREVYMIS</t>
  </si>
  <si>
    <t>VEKLURY</t>
  </si>
  <si>
    <t>ORFENADRIN, KOMBINACE</t>
  </si>
  <si>
    <t>NEODOLPASSE</t>
  </si>
  <si>
    <t>SUGAMMADEX</t>
  </si>
  <si>
    <t>Bridion 100mg/ml inj.10x2ml/200mg</t>
  </si>
  <si>
    <t>DAROLUTAMID</t>
  </si>
  <si>
    <t>NUBEQA</t>
  </si>
  <si>
    <t>TOLVAPTAN</t>
  </si>
  <si>
    <t>JINARC</t>
  </si>
  <si>
    <t>ELIQUIS 2,5 MG</t>
  </si>
  <si>
    <t>AMIDY, KOMBINACE</t>
  </si>
  <si>
    <t>EMLA</t>
  </si>
  <si>
    <t>KREON 10 000</t>
  </si>
  <si>
    <t>HYRIMOZ</t>
  </si>
  <si>
    <t>TRIFLURIDIN, KOMBINACE</t>
  </si>
  <si>
    <t>LONSURF 15MG/6,14MG</t>
  </si>
  <si>
    <t>ABIRATERON TEVA</t>
  </si>
  <si>
    <t>XARELTO 20 MG</t>
  </si>
  <si>
    <t>INSULIN LISPRO</t>
  </si>
  <si>
    <t>LYUMJEV KWIKPEN</t>
  </si>
  <si>
    <t>ATOMOXETIN</t>
  </si>
  <si>
    <t>KEYTRUDA</t>
  </si>
  <si>
    <t>PIRFENIDON ZENTIVA</t>
  </si>
  <si>
    <t>AFLIBERCEPT</t>
  </si>
  <si>
    <t>LANREOTID</t>
  </si>
  <si>
    <t>SOMATULINE AUTOGEL 120 MG</t>
  </si>
  <si>
    <t>BARICITINIB</t>
  </si>
  <si>
    <t>METFORMIN A EMPAGLIFLOZIN</t>
  </si>
  <si>
    <t>SYNJARDY 5 MG/850 MG</t>
  </si>
  <si>
    <t>GOLIMUMAB</t>
  </si>
  <si>
    <t>SIMPONI 50 MG (PEN)</t>
  </si>
  <si>
    <t>CIMZIA 200mg AUTOCLICKS</t>
  </si>
  <si>
    <t>INKLISIRAN</t>
  </si>
  <si>
    <t>LEQVIO Novartis</t>
  </si>
  <si>
    <t>ONUREG</t>
  </si>
  <si>
    <t>PRALUENT 150MG</t>
  </si>
  <si>
    <t>FILGRASTIM</t>
  </si>
  <si>
    <t>ZARZIO 48 MU/0,5 ML</t>
  </si>
  <si>
    <t>SOTORASIB</t>
  </si>
  <si>
    <t>LUMYKRAS</t>
  </si>
  <si>
    <t>FILGOTINIB</t>
  </si>
  <si>
    <t>JYSELECA</t>
  </si>
  <si>
    <t>IZATUXIMAB</t>
  </si>
  <si>
    <t>SARCLISA</t>
  </si>
  <si>
    <t>ASCIMINIB</t>
  </si>
  <si>
    <t>SCEMBLIX</t>
  </si>
  <si>
    <t>PALONOSETRON, KOMBINACE</t>
  </si>
  <si>
    <t>AKYNZEO</t>
  </si>
  <si>
    <t>SIROLIMUS</t>
  </si>
  <si>
    <t>RAPAMUNE 1 MG</t>
  </si>
  <si>
    <t>TEPOTINIB</t>
  </si>
  <si>
    <t>TEPMETKO</t>
  </si>
  <si>
    <t>PASIREOTID</t>
  </si>
  <si>
    <t>SIGNIFOR</t>
  </si>
  <si>
    <t>DZ EndoHigh Detergent</t>
  </si>
  <si>
    <t>HYPERTONICKÉ ROZTOKY</t>
  </si>
  <si>
    <t>PHYSIONEAL 40 CLEAR-FLEX GLUCOSE 13,6 MG/ML</t>
  </si>
  <si>
    <t>BRIGATINIB</t>
  </si>
  <si>
    <t>ALUNBRIG</t>
  </si>
  <si>
    <t>ACTRAPID PENFILL 100IU/ML</t>
  </si>
  <si>
    <t>EYLEA</t>
  </si>
  <si>
    <t>LURASIDON</t>
  </si>
  <si>
    <t>LATUDA</t>
  </si>
  <si>
    <t>SEVOFLURAN</t>
  </si>
  <si>
    <t>SEVOFLURANE BAXTER 100%</t>
  </si>
  <si>
    <t>TEZEPELUMAB</t>
  </si>
  <si>
    <t>DASATINIB MYLAN</t>
  </si>
  <si>
    <t>TILDRAKIZUMAB</t>
  </si>
  <si>
    <t>ILUMETRI</t>
  </si>
  <si>
    <t>ABROCITINIB</t>
  </si>
  <si>
    <t>CIBINQO</t>
  </si>
  <si>
    <t>WILATE KD-STATIM</t>
  </si>
  <si>
    <t>IXEKIZUMAB</t>
  </si>
  <si>
    <t>CYKLOFOSFAMID</t>
  </si>
  <si>
    <t>ENDOXAN</t>
  </si>
  <si>
    <t>FULVESTRANT EVER PHARMA</t>
  </si>
  <si>
    <t>LORVIQUA</t>
  </si>
  <si>
    <t>HOLOXAN</t>
  </si>
  <si>
    <t>AMIVANTAMAB</t>
  </si>
  <si>
    <t>RYBREVANT</t>
  </si>
  <si>
    <t>PONESIMOD</t>
  </si>
  <si>
    <t>PONVORY</t>
  </si>
  <si>
    <t>METHYLPREDNISOLON</t>
  </si>
  <si>
    <t>SOLU-MEDROL</t>
  </si>
  <si>
    <t>BREXUKABTAGEN AUTOLEUCEL</t>
  </si>
  <si>
    <t>ZEJULA</t>
  </si>
  <si>
    <t>OGIVRI</t>
  </si>
  <si>
    <t>PLUVICTO</t>
  </si>
  <si>
    <t>MIKAFUNGIN</t>
  </si>
  <si>
    <t>MYCAMINE 100 MG</t>
  </si>
  <si>
    <t>VALGANCIKLOVIR</t>
  </si>
  <si>
    <t>VIREXAN</t>
  </si>
  <si>
    <t>OXALIPLATINA</t>
  </si>
  <si>
    <t>OXALIPLATIN ACCORD</t>
  </si>
  <si>
    <t>CYKLOSPORIN</t>
  </si>
  <si>
    <t>EQUORAL 50 MG</t>
  </si>
  <si>
    <t>LIBTAYO</t>
  </si>
  <si>
    <t>ABIRATERONE SANDOZ</t>
  </si>
  <si>
    <t>ELEKTROLYTY</t>
  </si>
  <si>
    <t>CHLORID SODNÝ 0,9% BRAUN</t>
  </si>
  <si>
    <t>TEKLISTAMAB</t>
  </si>
  <si>
    <t>TECVAYLI</t>
  </si>
  <si>
    <t>TRODELVY</t>
  </si>
  <si>
    <t>JODOVANÝ POVIDON</t>
  </si>
  <si>
    <t>DZ BRAUNOL 250 ML</t>
  </si>
  <si>
    <t>ACETYLCYSTEIN</t>
  </si>
  <si>
    <t>ACC INJEKT</t>
  </si>
  <si>
    <t>REBIF 44 MCG</t>
  </si>
  <si>
    <t>DZ Desam Effekt+ 5l</t>
  </si>
  <si>
    <t>BUPRENORFIN</t>
  </si>
  <si>
    <t>BUSULFAN FRESENIUS KABI 6 MG/ML</t>
  </si>
  <si>
    <t>ALFA1 ANTITRYPSIN</t>
  </si>
  <si>
    <t>RESPREEZA</t>
  </si>
  <si>
    <t>0 - 5 %</t>
  </si>
  <si>
    <t>6 - 15 %</t>
  </si>
  <si>
    <t>zlevnění/ zdražení</t>
  </si>
  <si>
    <t>zdražení</t>
  </si>
  <si>
    <t>16 - 35 %</t>
  </si>
  <si>
    <t>36 - 65 %</t>
  </si>
  <si>
    <t>66% a víc</t>
  </si>
  <si>
    <t>Součet z Vítězná cena bez DPH</t>
  </si>
  <si>
    <t>Součet z Předpokládaná hodnota VZ bez DPH</t>
  </si>
  <si>
    <t>Stabimed fresh</t>
  </si>
  <si>
    <t>DZ</t>
  </si>
  <si>
    <t>Discleen Extra</t>
  </si>
  <si>
    <t>Softasept</t>
  </si>
  <si>
    <t>Octicide</t>
  </si>
  <si>
    <t>Mikrozid AF wibes</t>
  </si>
  <si>
    <t>Mikrozid sensitive wibes</t>
  </si>
  <si>
    <t>Meliseptol wipes</t>
  </si>
  <si>
    <t>Meliseptol new formula</t>
  </si>
  <si>
    <t>Meliseptol foam pure</t>
  </si>
  <si>
    <t>Bacilol foam</t>
  </si>
  <si>
    <t>Hexaquart</t>
  </si>
  <si>
    <t>SANDOSTATIN</t>
  </si>
  <si>
    <t>OLUMIANT</t>
  </si>
  <si>
    <t>TAFINLAR</t>
  </si>
  <si>
    <t>D08AJ57</t>
  </si>
  <si>
    <t>OKTENIDIN</t>
  </si>
  <si>
    <t>OCTENISEPT</t>
  </si>
  <si>
    <t>XIMLUCI</t>
  </si>
  <si>
    <t>LUCENTIS</t>
  </si>
  <si>
    <t>ETANERCEPT</t>
  </si>
  <si>
    <t>L04AB01</t>
  </si>
  <si>
    <t>IZOTONICKÉ ROZTOKY</t>
  </si>
  <si>
    <t>EXTERNEAL</t>
  </si>
  <si>
    <t>B05DA</t>
  </si>
  <si>
    <t>BICAVERA, BALANCE</t>
  </si>
  <si>
    <t>B05BB01/2</t>
  </si>
  <si>
    <t>ELEKTROLITY</t>
  </si>
  <si>
    <t>ISOLYTE, BENELYTE</t>
  </si>
  <si>
    <t>CHLORID SODNÝ BAXTER, PLASMALYTE</t>
  </si>
  <si>
    <t>POSAKONAZOL ZENTIVA</t>
  </si>
  <si>
    <t>POSAKONAZOL TEVA</t>
  </si>
  <si>
    <t>SALMETEROL A FLUTIKASON</t>
  </si>
  <si>
    <t>R03AK06</t>
  </si>
  <si>
    <t>EVERIO</t>
  </si>
  <si>
    <t>V09IX14</t>
  </si>
  <si>
    <t>LOCAMETZ</t>
  </si>
  <si>
    <t>GALLIUM</t>
  </si>
  <si>
    <t xml:space="preserve">TEZSPIRE </t>
  </si>
  <si>
    <t xml:space="preserve">UPTRAVI </t>
  </si>
  <si>
    <t xml:space="preserve">TALTZ </t>
  </si>
  <si>
    <t>OKRELIZUMAB</t>
  </si>
  <si>
    <t>LITAK</t>
  </si>
  <si>
    <t>OCREVUS</t>
  </si>
  <si>
    <t>L01BB04</t>
  </si>
  <si>
    <t>L04AC02</t>
  </si>
  <si>
    <t>SIMULECT</t>
  </si>
  <si>
    <t>HYQUIA</t>
  </si>
  <si>
    <t>XEMBIFY</t>
  </si>
  <si>
    <t>FLEBOGAMMA</t>
  </si>
  <si>
    <t>INSULIN GLULISIN</t>
  </si>
  <si>
    <t>A10AB06</t>
  </si>
  <si>
    <t>SYMBICORT TURBUHALER</t>
  </si>
  <si>
    <t xml:space="preserve">RELVAR ELLIPTA </t>
  </si>
  <si>
    <t>R03AK07</t>
  </si>
  <si>
    <t>R03AK08</t>
  </si>
  <si>
    <t>R03AK14</t>
  </si>
  <si>
    <t>INDAKATEROL A MOMETASON</t>
  </si>
  <si>
    <t xml:space="preserve">COMBAIR </t>
  </si>
  <si>
    <t>ATECTURA BREEZHALER</t>
  </si>
  <si>
    <t>R05CB06</t>
  </si>
  <si>
    <t>R05CB13</t>
  </si>
  <si>
    <t>DORNASA ALFA (DESOXYRIBONUKLEASA)</t>
  </si>
  <si>
    <t xml:space="preserve">AMBROBENE </t>
  </si>
  <si>
    <t>PULMOZYME</t>
  </si>
  <si>
    <t xml:space="preserve">ERDOMED </t>
  </si>
  <si>
    <t>R03AL04</t>
  </si>
  <si>
    <t>INDAKATEROL A GLYCOPYRRONIUM-BROMID</t>
  </si>
  <si>
    <t>ULTIBRO</t>
  </si>
  <si>
    <t>BRIMICA, DUAKLIR</t>
  </si>
  <si>
    <t>R03AL07</t>
  </si>
  <si>
    <t>FORMOTEROL A GLYKOPYRRONIUM-BROMID</t>
  </si>
  <si>
    <t>BEVESPI</t>
  </si>
  <si>
    <t>XGEVA</t>
  </si>
  <si>
    <t xml:space="preserve">FORSTEO, TERROSA, MOVYMIA,VSONDEBAY </t>
  </si>
  <si>
    <t>R07AX31</t>
  </si>
  <si>
    <t xml:space="preserve">SYMKEVI </t>
  </si>
  <si>
    <t xml:space="preserve">ORKAMBI </t>
  </si>
  <si>
    <t>AMB. ACCORD,</t>
  </si>
  <si>
    <t>AMB. ZENTIVA</t>
  </si>
  <si>
    <t>TECARTUS, XESCARTA</t>
  </si>
  <si>
    <t xml:space="preserve"> LUTECIUM-(177LU) VIPIVOTID TETRAXETAN</t>
  </si>
  <si>
    <t>V10XX03</t>
  </si>
  <si>
    <t>RADIUM-(223 RA)-DICHLORID</t>
  </si>
  <si>
    <t>XOFIGO</t>
  </si>
  <si>
    <t>AZACITIDIN ACCORD</t>
  </si>
  <si>
    <t>GAMMAGARD</t>
  </si>
  <si>
    <t xml:space="preserve">LYUMJEV </t>
  </si>
  <si>
    <t>A10AB05</t>
  </si>
  <si>
    <t>INSULIN ASPART</t>
  </si>
  <si>
    <t>BERODUAL, SPIOLTO</t>
  </si>
  <si>
    <t>R03AL01/3</t>
  </si>
  <si>
    <t>FENOTEROL A IPRATROPIUM-BROMID/ OLODATEROL A TIOTROPIUM-BROMID</t>
  </si>
  <si>
    <t>J05AP55/6</t>
  </si>
  <si>
    <t>VOSEVI, EPCLUSA</t>
  </si>
  <si>
    <t>L01FX13</t>
  </si>
  <si>
    <t>POLIVY</t>
  </si>
  <si>
    <t>N03AX14</t>
  </si>
  <si>
    <t>LEVETIRACETAM</t>
  </si>
  <si>
    <t>VEŠKERÉ BRANDY TÉTO ATC SKUPINY</t>
  </si>
  <si>
    <t>XARELTO</t>
  </si>
  <si>
    <t>B01AX01</t>
  </si>
  <si>
    <t>DEFIBROTID</t>
  </si>
  <si>
    <t>DEFITELIO</t>
  </si>
  <si>
    <t>BOZILOS</t>
  </si>
  <si>
    <t>LP S OBSAHNEM TERIFLUNOMIDU II 2024</t>
  </si>
  <si>
    <t>N04BC05</t>
  </si>
  <si>
    <t>B01AC06</t>
  </si>
  <si>
    <t>KYSELINA ACETYLSALICYLOVÁ</t>
  </si>
  <si>
    <t>DEFERASIROX ZENTIVA</t>
  </si>
  <si>
    <t>B02BB01</t>
  </si>
  <si>
    <t>LIDSKÝ FIBRINOGEN</t>
  </si>
  <si>
    <t>L01EX07</t>
  </si>
  <si>
    <t>CABOMETYX</t>
  </si>
  <si>
    <t>L01FY01</t>
  </si>
  <si>
    <t>PHESGO</t>
  </si>
  <si>
    <t>L02AE02</t>
  </si>
  <si>
    <t>LEUPRORELIN</t>
  </si>
  <si>
    <t>ELIGARD</t>
  </si>
  <si>
    <t>L02BX02</t>
  </si>
  <si>
    <t>FIRMAGON</t>
  </si>
  <si>
    <t>L01EX14</t>
  </si>
  <si>
    <t>ROZLYTREK</t>
  </si>
  <si>
    <t>H01BB02</t>
  </si>
  <si>
    <t>L01EG02</t>
  </si>
  <si>
    <t>EVEROLISMUS KRKA</t>
  </si>
  <si>
    <t>B01AC04</t>
  </si>
  <si>
    <t>KLOPIDOGREL</t>
  </si>
  <si>
    <t>TROMBEX</t>
  </si>
  <si>
    <t>LETNÍ BALÍČEK PRO ZAMĚSTNANCE U ZP</t>
  </si>
  <si>
    <t>BORTEZOMIB GLENMARK</t>
  </si>
  <si>
    <t>Technické a vzácné plyny v tlak. Lahvích a svazcích, část 3</t>
  </si>
  <si>
    <t>G02CX01</t>
  </si>
  <si>
    <t>ATOSIBAN</t>
  </si>
  <si>
    <t xml:space="preserve">ATOSIBAN AVMC </t>
  </si>
  <si>
    <t>N02AJ14</t>
  </si>
  <si>
    <t>TRAMADOL A DEXKETOPROFEN</t>
  </si>
  <si>
    <t>SKUDEXA</t>
  </si>
  <si>
    <t>ITULAZAX</t>
  </si>
  <si>
    <t>V01AA05</t>
  </si>
  <si>
    <t>PYLY STROMŮ, ALERGENY</t>
  </si>
  <si>
    <t>GODASAL</t>
  </si>
  <si>
    <t>L02BG04</t>
  </si>
  <si>
    <t>TROZEL, LIKARDA A DALŠÍ BRANDY TÉTO ATC SKUPINY</t>
  </si>
  <si>
    <t>L04AA04</t>
  </si>
  <si>
    <t>ANTITHYMOCYTÁRNÍ IMUNOGLOBULIN (KRÁLIČÍ)</t>
  </si>
  <si>
    <t>GRAFALON</t>
  </si>
  <si>
    <t>H02AB07</t>
  </si>
  <si>
    <t>RECTODELT, PREDNISON LÉČIVA, PRADNISON AVMC</t>
  </si>
  <si>
    <t>B01AB12</t>
  </si>
  <si>
    <t>ZIBOR</t>
  </si>
  <si>
    <t>FLUCONAZOLE AUROVITAS</t>
  </si>
  <si>
    <t xml:space="preserve">FULVESTRANT EVER PHARMA </t>
  </si>
  <si>
    <t xml:space="preserve">TOPOTECAN PHARMAGEN </t>
  </si>
  <si>
    <t>ANOPIRYN</t>
  </si>
  <si>
    <t xml:space="preserve">CAPECITABINE ACCORD </t>
  </si>
  <si>
    <t>BCG-MEDAC PRÁŠEK PRO PŘÍPR. SUSP. K INSTILA. DO M. IVS PLQ SUS 1</t>
  </si>
  <si>
    <t>L03AX03</t>
  </si>
  <si>
    <t>BCG VAKCÍNA</t>
  </si>
  <si>
    <t>B05BA10</t>
  </si>
  <si>
    <t>ROZTOKY PRO PARENTERÁLNÍ VÝŽIVU</t>
  </si>
  <si>
    <t>OLIMEL</t>
  </si>
  <si>
    <t>KABIVEN</t>
  </si>
  <si>
    <t>OLICLINOMEL</t>
  </si>
  <si>
    <t>NUTRIFLEX OMEGA</t>
  </si>
  <si>
    <t>FINOMEL</t>
  </si>
  <si>
    <t>SMOFKABIVEN</t>
  </si>
  <si>
    <t>SMOFKABIVEN EXTRA NITROGEN</t>
  </si>
  <si>
    <t>SMOFKABIVEN ELECTROLYTE FREE</t>
  </si>
  <si>
    <t>NUMETA</t>
  </si>
  <si>
    <t>FINOMEL PERI</t>
  </si>
  <si>
    <t>SMOFKABIVEN PERIPHERAL</t>
  </si>
  <si>
    <t>OLICINOMEL</t>
  </si>
  <si>
    <t>ATOMOXETIN všechny brandy</t>
  </si>
  <si>
    <t>H01AB01</t>
  </si>
  <si>
    <t>THYROGEN</t>
  </si>
  <si>
    <t>A04AA01</t>
  </si>
  <si>
    <t>ONDASETRON</t>
  </si>
  <si>
    <t>ONDASETRON KALCEKS</t>
  </si>
  <si>
    <t>A04AA02</t>
  </si>
  <si>
    <t>KYTRIL</t>
  </si>
  <si>
    <t>A04AA05</t>
  </si>
  <si>
    <t>PALONOSETRON KALCEKS</t>
  </si>
  <si>
    <t>ARTIS, TISSEEL, TISSEEL LYO</t>
  </si>
  <si>
    <t xml:space="preserve">MAVENCLAD </t>
  </si>
  <si>
    <t xml:space="preserve">ZALTRAP </t>
  </si>
  <si>
    <t>J05AE30</t>
  </si>
  <si>
    <t>NIRMATRELVIR A RITONAVIR</t>
  </si>
  <si>
    <t>PAXLOVID</t>
  </si>
  <si>
    <t>A07EC01</t>
  </si>
  <si>
    <t>SULFASALAZIN</t>
  </si>
  <si>
    <t>SALAZOPYRIN, SULFASALAZIN-K</t>
  </si>
  <si>
    <t>AMINOMIX</t>
  </si>
  <si>
    <t>NUTRIFLEX BASAL</t>
  </si>
  <si>
    <t>NUTRIFLEX PLUS</t>
  </si>
  <si>
    <t>NUTRIFLEX SPECIAL</t>
  </si>
  <si>
    <t>NUTRIFLEX PERI</t>
  </si>
  <si>
    <t>MULTIVITAMÍN</t>
  </si>
  <si>
    <t>MULTIVITAMÍNOVÉ ŠUMIVÉ TABLETY</t>
  </si>
  <si>
    <t>NUWIQ</t>
  </si>
  <si>
    <t>ELOCTA</t>
  </si>
  <si>
    <t>ESPEROCT</t>
  </si>
  <si>
    <t>B02BD03</t>
  </si>
  <si>
    <t>ANTIINHIBIČNÍ KOMPLEX KOAGULAČNÍCH FAKTORŮ (FEIBA)</t>
  </si>
  <si>
    <t>FEIBA</t>
  </si>
  <si>
    <t>OCTANINE F</t>
  </si>
  <si>
    <t>A07EC02</t>
  </si>
  <si>
    <t>PENTASA</t>
  </si>
  <si>
    <t>SALOFALK</t>
  </si>
  <si>
    <t>ASACOL</t>
  </si>
  <si>
    <t>L01CA01</t>
  </si>
  <si>
    <t>VINBLASTIN</t>
  </si>
  <si>
    <t xml:space="preserve">VINBLASTIN TEVA </t>
  </si>
  <si>
    <t>NAVELBINE ORAL</t>
  </si>
  <si>
    <t>L01CA05</t>
  </si>
  <si>
    <t>VINFLUNIN</t>
  </si>
  <si>
    <t>JAVLOR</t>
  </si>
  <si>
    <t>B05AA01</t>
  </si>
  <si>
    <t>ALBUMIN</t>
  </si>
  <si>
    <t>ALBUTEIN</t>
  </si>
  <si>
    <t>ALBUREX</t>
  </si>
  <si>
    <t>L01EX17</t>
  </si>
  <si>
    <t>KAPMATINIB</t>
  </si>
  <si>
    <t>TABRECTA</t>
  </si>
  <si>
    <t>METHOTREXAT INJ všechny brandy</t>
  </si>
  <si>
    <t>METHOTREXATE EBEWE</t>
  </si>
  <si>
    <t>REMSIMA</t>
  </si>
  <si>
    <t>EMPLICITY</t>
  </si>
  <si>
    <t>INVEGA</t>
  </si>
  <si>
    <t>EGOROPAL</t>
  </si>
  <si>
    <t>B01AE07</t>
  </si>
  <si>
    <t>PRADAXA</t>
  </si>
  <si>
    <t>DABIGATRAN ETEXILATE ACCORD</t>
  </si>
  <si>
    <t xml:space="preserve">CHLORID SODNÝ 0.9% </t>
  </si>
  <si>
    <t xml:space="preserve">RINGERFUNDIN </t>
  </si>
  <si>
    <t xml:space="preserve">HAEMOCOMPLETTAN P </t>
  </si>
  <si>
    <t xml:space="preserve">FIBRYGA </t>
  </si>
  <si>
    <t xml:space="preserve">FYZIOLOGICKÝ ROZTOK VIAFLO </t>
  </si>
  <si>
    <t>L01CX01</t>
  </si>
  <si>
    <t>TRABEKTEDIN</t>
  </si>
  <si>
    <t xml:space="preserve">TRABECTEDIN EVER PHARMA </t>
  </si>
  <si>
    <t>M01AE01</t>
  </si>
  <si>
    <t>IBUPROFEN</t>
  </si>
  <si>
    <t>IBUPROFEN VŠECHNY BRANDY</t>
  </si>
  <si>
    <t>IBUPROFEN DRMAX</t>
  </si>
  <si>
    <t>ENTERÁLNÍ VÝŽIVA NUTRICIE VŠE</t>
  </si>
  <si>
    <t>ENTERÁLNÍ VÝŽIVA ABBOT VŠE</t>
  </si>
  <si>
    <t>ENTERÁLNÍ VÝŽIVA NESTLÉ VŠE</t>
  </si>
  <si>
    <t xml:space="preserve">CIPROFLOXACIN KABI </t>
  </si>
  <si>
    <t>J01CR01</t>
  </si>
  <si>
    <t>AMPICILIN A INHIBITOR BETA-LAKTAMASY</t>
  </si>
  <si>
    <t xml:space="preserve">AMPICILLIN AND SULBACTAM IBI </t>
  </si>
  <si>
    <t>J01CR05</t>
  </si>
  <si>
    <t>PIPERACILIN A  INHIBITOR BETA-LAKTAMASY</t>
  </si>
  <si>
    <t xml:space="preserve">PIPERACILLIN/TAZOBACTAM KABI </t>
  </si>
  <si>
    <t xml:space="preserve">CEFTAZIDIM KABI </t>
  </si>
  <si>
    <t>J01FA09</t>
  </si>
  <si>
    <t xml:space="preserve">KLACID </t>
  </si>
  <si>
    <t xml:space="preserve">ACICLOVIR OLIKLA </t>
  </si>
  <si>
    <t>HERPESIN, ZIRVIN, ZOVIRAX</t>
  </si>
  <si>
    <t xml:space="preserve">CYMEVENE </t>
  </si>
  <si>
    <t>S01AD09</t>
  </si>
  <si>
    <t xml:space="preserve">VIRGAN </t>
  </si>
  <si>
    <t>L01ED02</t>
  </si>
  <si>
    <t>ZYKADIA</t>
  </si>
  <si>
    <t>AMINOMIX, KABIVEN, SMOFKABIVEN</t>
  </si>
  <si>
    <t>NUTRIFLEX</t>
  </si>
  <si>
    <t>G04CA02</t>
  </si>
  <si>
    <t>OMNIC TOCAS</t>
  </si>
  <si>
    <t>G04CA52</t>
  </si>
  <si>
    <t>TAMSULOSIN, DUTASTERID</t>
  </si>
  <si>
    <t>DUODART + VŠECHNY BRANDY</t>
  </si>
  <si>
    <t>G04CA53</t>
  </si>
  <si>
    <t>ZELIFTAN + OSTATNÍ BRANDY</t>
  </si>
  <si>
    <t>URIZIA</t>
  </si>
  <si>
    <t>oplachový roztok</t>
  </si>
  <si>
    <t xml:space="preserve">Clear Flex Sodium Chloride 0.9% </t>
  </si>
  <si>
    <t>0.9% Sodium Chloride</t>
  </si>
  <si>
    <t xml:space="preserve">Sterile Water </t>
  </si>
  <si>
    <t>L01EF01</t>
  </si>
  <si>
    <t>IBRANCE</t>
  </si>
  <si>
    <t>N01BB</t>
  </si>
  <si>
    <t>AMIDY</t>
  </si>
  <si>
    <t>MESOCAIN</t>
  </si>
  <si>
    <t>N01BB10</t>
  </si>
  <si>
    <t>LEVOBUPIVACAINE KABI</t>
  </si>
  <si>
    <t>N01BB58</t>
  </si>
  <si>
    <t>SUPRACAIN</t>
  </si>
  <si>
    <t>N01AH01</t>
  </si>
  <si>
    <t xml:space="preserve">FENTANYL KALCEKS </t>
  </si>
  <si>
    <t>FENTANYL NÁPLASTI + TABLETY VŠECHNY BRANDY</t>
  </si>
  <si>
    <t>ENTERÁLNÍ VÝŽIVA FRESENIUS KABI VŠE</t>
  </si>
  <si>
    <t>L01EL03</t>
  </si>
  <si>
    <t>ZANUBRUTINIB</t>
  </si>
  <si>
    <t>BRUKINSA</t>
  </si>
  <si>
    <t>A02BC02</t>
  </si>
  <si>
    <t xml:space="preserve">PANTOPRAZOL OLIKLA </t>
  </si>
  <si>
    <t>PANTOPRAZOL TBL VŠECHNY BRANDY</t>
  </si>
  <si>
    <t xml:space="preserve">OMEPRAZOL ZENTIVA </t>
  </si>
  <si>
    <t>L04AA58</t>
  </si>
  <si>
    <t>EFGARTIGIMOD ALFA</t>
  </si>
  <si>
    <t>VYVGART</t>
  </si>
  <si>
    <t>ESBRIET</t>
  </si>
  <si>
    <t>L04AC05</t>
  </si>
  <si>
    <t>STELARA</t>
  </si>
  <si>
    <t>KADCYLA</t>
  </si>
  <si>
    <t>AMIKACIN BBRAUN</t>
  </si>
  <si>
    <t>J01GB03</t>
  </si>
  <si>
    <t xml:space="preserve">GARAMYCIN SCHWAMM </t>
  </si>
  <si>
    <t xml:space="preserve">J01DH02 </t>
  </si>
  <si>
    <t>ARCHIFAR</t>
  </si>
  <si>
    <t>J01XA02</t>
  </si>
  <si>
    <t>TEIKOPLANIN</t>
  </si>
  <si>
    <t>TARGOCID</t>
  </si>
  <si>
    <t>J01AA12</t>
  </si>
  <si>
    <t>TYGACIL</t>
  </si>
  <si>
    <t>REBIF</t>
  </si>
  <si>
    <t xml:space="preserve">L03AB08 </t>
  </si>
  <si>
    <t>Interferon beta-1b s.c.</t>
  </si>
  <si>
    <t>EXTAVIA</t>
  </si>
  <si>
    <t>N07XX09</t>
  </si>
  <si>
    <t>TECFIDERA</t>
  </si>
  <si>
    <t>SPRYCEL</t>
  </si>
  <si>
    <t>TYVERB</t>
  </si>
  <si>
    <t>VOTRIENT</t>
  </si>
  <si>
    <t>ZARZIO</t>
  </si>
  <si>
    <t>NEULASTA</t>
  </si>
  <si>
    <t>B03XA02</t>
  </si>
  <si>
    <t>ARANESP</t>
  </si>
  <si>
    <t>MIRCERA</t>
  </si>
  <si>
    <t>PLYNY</t>
  </si>
  <si>
    <t>MEDICINÁLNÍ A TECHNICKÉ PLYNY</t>
  </si>
  <si>
    <t>Multivitamín</t>
  </si>
  <si>
    <t>Multivitamínové šumivé tablety +železo+nukleotidy</t>
  </si>
  <si>
    <t>Dezinfekce</t>
  </si>
  <si>
    <t>DESAM, MIKROZID, BOMIX</t>
  </si>
  <si>
    <t>PROMYNUM</t>
  </si>
  <si>
    <t>STERILIUM</t>
  </si>
  <si>
    <t>SOFTA-MAN</t>
  </si>
  <si>
    <t>BAKTOLIN</t>
  </si>
  <si>
    <t>LIFOSAN</t>
  </si>
  <si>
    <t>MIKROZID</t>
  </si>
  <si>
    <t>DEZINFEKCE</t>
  </si>
  <si>
    <t>BACILOL</t>
  </si>
  <si>
    <t>DESAM</t>
  </si>
  <si>
    <t>L04AA29</t>
  </si>
  <si>
    <t xml:space="preserve">XELJANZ </t>
  </si>
  <si>
    <t>B01AC25</t>
  </si>
  <si>
    <t>KENGREXAL</t>
  </si>
  <si>
    <t>BCG-MEDAC</t>
  </si>
  <si>
    <t>LUIVAC</t>
  </si>
  <si>
    <t>C09AA01</t>
  </si>
  <si>
    <t>KAPTOPRIL</t>
  </si>
  <si>
    <t>TENSIOMIN</t>
  </si>
  <si>
    <t>C09AA02</t>
  </si>
  <si>
    <t>ENALAPRIL</t>
  </si>
  <si>
    <t>ENAP I.V.</t>
  </si>
  <si>
    <t>ENAPO TBL A VŠECHNY BRANDY</t>
  </si>
  <si>
    <t>C09AA04</t>
  </si>
  <si>
    <t>PERINDOPRIL</t>
  </si>
  <si>
    <t>PRENESA + VŠECHNY BRANDY</t>
  </si>
  <si>
    <t>PRESTARIUM</t>
  </si>
  <si>
    <t>C09AA05</t>
  </si>
  <si>
    <t>RAMIPRIL</t>
  </si>
  <si>
    <t>AMPRILAN + VŠECHNY BRANDY</t>
  </si>
  <si>
    <t>C09AA09</t>
  </si>
  <si>
    <t>FOSINOPRIL</t>
  </si>
  <si>
    <t>MONOPRIL</t>
  </si>
  <si>
    <t>C09AA10</t>
  </si>
  <si>
    <t>TRANDOLAPRIL</t>
  </si>
  <si>
    <t>GOPTEN</t>
  </si>
  <si>
    <t>J01EE01</t>
  </si>
  <si>
    <t>SULFAMETHOXAZOL A TRIMETHOPRIM</t>
  </si>
  <si>
    <t>BISEPTOL</t>
  </si>
  <si>
    <t>J01CE01</t>
  </si>
  <si>
    <t>PENICILKIN G</t>
  </si>
  <si>
    <t>COTRIMAZOL AL</t>
  </si>
  <si>
    <t>B02BA01</t>
  </si>
  <si>
    <t>FYTOMENADION</t>
  </si>
  <si>
    <t>L01XX05</t>
  </si>
  <si>
    <t>LITALIR</t>
  </si>
  <si>
    <t>L01XX14</t>
  </si>
  <si>
    <t>VESANOID</t>
  </si>
  <si>
    <t>L01XX23</t>
  </si>
  <si>
    <t>LYSODREN</t>
  </si>
  <si>
    <t>G02AD02</t>
  </si>
  <si>
    <t>PROSTIN</t>
  </si>
  <si>
    <t>G02AD04</t>
  </si>
  <si>
    <t>G02AD06</t>
  </si>
  <si>
    <t>MISPREGNOL</t>
  </si>
  <si>
    <t>G02CB03</t>
  </si>
  <si>
    <t>DOSTINEX</t>
  </si>
  <si>
    <t>G02CA</t>
  </si>
  <si>
    <t>SYMPATOMIMETIKA</t>
  </si>
  <si>
    <t>GINYPRAL</t>
  </si>
  <si>
    <t>N02AC03</t>
  </si>
  <si>
    <t>PIRITRAMID</t>
  </si>
  <si>
    <t>DIPIDOLOR + VŠECHNY BRANDY</t>
  </si>
  <si>
    <t>N02AF02</t>
  </si>
  <si>
    <t>NALBUFIN</t>
  </si>
  <si>
    <t xml:space="preserve">NALBUPHIN ORPHA </t>
  </si>
  <si>
    <t>N02AJ13</t>
  </si>
  <si>
    <t>TRAMADOL A PARACETAMOL</t>
  </si>
  <si>
    <t>DORETA</t>
  </si>
  <si>
    <t>N02AX02</t>
  </si>
  <si>
    <t>TRAMADOL</t>
  </si>
  <si>
    <t xml:space="preserve">TRAMABENE </t>
  </si>
  <si>
    <t xml:space="preserve">TRAMAL ČÍPKY </t>
  </si>
  <si>
    <t xml:space="preserve">TRAMAL RETARD </t>
  </si>
  <si>
    <t>A10BD07</t>
  </si>
  <si>
    <t>METFORMIN A SITAGLIPTIN</t>
  </si>
  <si>
    <t xml:space="preserve">JANUMET </t>
  </si>
  <si>
    <t>A10BD08</t>
  </si>
  <si>
    <t>METFORMIN A VILDAGLIPTIN</t>
  </si>
  <si>
    <t xml:space="preserve">EUCREAS </t>
  </si>
  <si>
    <t>A10BD11</t>
  </si>
  <si>
    <t>METFORMIN A LINAGLIPTIN</t>
  </si>
  <si>
    <t xml:space="preserve">JENTADUETO </t>
  </si>
  <si>
    <t>A10BD15</t>
  </si>
  <si>
    <t>METFORMIN A DAPAGLIFLOZIN</t>
  </si>
  <si>
    <t xml:space="preserve">XIGDUO </t>
  </si>
  <si>
    <t>A10BD16</t>
  </si>
  <si>
    <t>METFORMIN A KANAGLIFLOZIN</t>
  </si>
  <si>
    <t xml:space="preserve">VOKANAMET </t>
  </si>
  <si>
    <t>SYNJARDY</t>
  </si>
  <si>
    <t xml:space="preserve">GRAZAX </t>
  </si>
  <si>
    <t>V01AA03</t>
  </si>
  <si>
    <t xml:space="preserve">ACARIZAX </t>
  </si>
  <si>
    <t>STACYL</t>
  </si>
  <si>
    <t xml:space="preserve">KARDEGIC </t>
  </si>
  <si>
    <t>B01AC16</t>
  </si>
  <si>
    <t>EPTIFIBATID</t>
  </si>
  <si>
    <t>INTEGRILIN</t>
  </si>
  <si>
    <t>G03GA08</t>
  </si>
  <si>
    <t>CHORIOGONADOTROPIN ALFA</t>
  </si>
  <si>
    <t xml:space="preserve">OVITRELLE </t>
  </si>
  <si>
    <t>G03GA30</t>
  </si>
  <si>
    <t>GONADOTROPINY, KOMBINACE</t>
  </si>
  <si>
    <t xml:space="preserve">PERGOVERIS </t>
  </si>
  <si>
    <t>C01EB15</t>
  </si>
  <si>
    <t>TRIMETAZIDIN</t>
  </si>
  <si>
    <t>PREDUCTAL</t>
  </si>
  <si>
    <t>C01EB17</t>
  </si>
  <si>
    <t>IVABRADIN</t>
  </si>
  <si>
    <t>BIXEBR + VŠECHNY BRANDY</t>
  </si>
  <si>
    <t xml:space="preserve">PROCORALAN </t>
  </si>
  <si>
    <t>C01EB21</t>
  </si>
  <si>
    <t xml:space="preserve">RAPISCAN </t>
  </si>
  <si>
    <t>L01AX03</t>
  </si>
  <si>
    <t>TEMOZOLOMID</t>
  </si>
  <si>
    <t xml:space="preserve">TEMOZOLOMIDE ACCORD </t>
  </si>
  <si>
    <t xml:space="preserve">TEMOZOLOMIDE GLENMARK </t>
  </si>
  <si>
    <t>L01AX04</t>
  </si>
  <si>
    <t xml:space="preserve">DACARBAZINE MEDAC </t>
  </si>
  <si>
    <t>B02BX08</t>
  </si>
  <si>
    <t xml:space="preserve">DOPTELET </t>
  </si>
  <si>
    <t>B02BX09</t>
  </si>
  <si>
    <t xml:space="preserve">TAVLESSE </t>
  </si>
  <si>
    <t>L01FX09</t>
  </si>
  <si>
    <t>POTELIGEO</t>
  </si>
  <si>
    <t>L01FX04</t>
  </si>
  <si>
    <t xml:space="preserve">YERVOY </t>
  </si>
  <si>
    <t>H05AA03</t>
  </si>
  <si>
    <t xml:space="preserve">NATPAR </t>
  </si>
  <si>
    <t>L04AJ02</t>
  </si>
  <si>
    <t>ULTOMIRIS</t>
  </si>
  <si>
    <t xml:space="preserve">LEPTOPROL </t>
  </si>
  <si>
    <t>L02AE04</t>
  </si>
  <si>
    <t>TRIPTORELIN</t>
  </si>
  <si>
    <t xml:space="preserve">DIPHERELINE </t>
  </si>
  <si>
    <t>L04AC03</t>
  </si>
  <si>
    <t>KINERET</t>
  </si>
  <si>
    <t>DIAGNOSTIKA</t>
  </si>
  <si>
    <t xml:space="preserve">GENOTROPIN </t>
  </si>
  <si>
    <t xml:space="preserve">HUMATROPE </t>
  </si>
  <si>
    <t xml:space="preserve">NORDITROPIN NORDIFLEX </t>
  </si>
  <si>
    <t>OMNITROPE</t>
  </si>
  <si>
    <t>SAIZEN</t>
  </si>
  <si>
    <t>L01XF03</t>
  </si>
  <si>
    <t xml:space="preserve">TARGRETIN </t>
  </si>
  <si>
    <t>L01XY01</t>
  </si>
  <si>
    <t>VYXEOS LIPOSOMAL</t>
  </si>
  <si>
    <t>L02BG06</t>
  </si>
  <si>
    <t>EXEMESTAN</t>
  </si>
  <si>
    <t xml:space="preserve">AROMASIN </t>
  </si>
  <si>
    <t xml:space="preserve">DOTAREM </t>
  </si>
  <si>
    <t xml:space="preserve">MULTIHANCE </t>
  </si>
  <si>
    <t>V08CA09</t>
  </si>
  <si>
    <t>GADOBUTROL</t>
  </si>
  <si>
    <t>GADOVIST</t>
  </si>
  <si>
    <t>B03XA01</t>
  </si>
  <si>
    <t>ERYTROPOETIN</t>
  </si>
  <si>
    <t>BINOCRIT</t>
  </si>
  <si>
    <t>A10AE04</t>
  </si>
  <si>
    <t>INSULIN GLARGIN</t>
  </si>
  <si>
    <t>LANTUS</t>
  </si>
  <si>
    <t>H02AB02</t>
  </si>
  <si>
    <t>DEXAMETHASON</t>
  </si>
  <si>
    <t>FORTECORTIN + OSTATNÍ BRANDY</t>
  </si>
  <si>
    <t xml:space="preserve">DEXAMED </t>
  </si>
  <si>
    <t>H02AB09</t>
  </si>
  <si>
    <t>HYDROCORTISONE QUINTESENCE</t>
  </si>
  <si>
    <t>H01BA01</t>
  </si>
  <si>
    <t>EMBESIN</t>
  </si>
  <si>
    <t>H01BA02</t>
  </si>
  <si>
    <t>DESMOPRESIN</t>
  </si>
  <si>
    <t>MINIRIN</t>
  </si>
  <si>
    <t>H01BA04</t>
  </si>
  <si>
    <t>TERLIPRESIN</t>
  </si>
  <si>
    <t xml:space="preserve">REMESTYP </t>
  </si>
  <si>
    <t>V09IX07</t>
  </si>
  <si>
    <t>Fluorocholin</t>
  </si>
  <si>
    <t>Fluorocholine (18F)</t>
  </si>
  <si>
    <t>B01AB01</t>
  </si>
  <si>
    <t xml:space="preserve">HEPARIN LECIVA </t>
  </si>
  <si>
    <t>B01AB05</t>
  </si>
  <si>
    <t>ENOXAPARIN</t>
  </si>
  <si>
    <t>CLEXANE</t>
  </si>
  <si>
    <t>INHIXA</t>
  </si>
  <si>
    <t>FRAXIPARINE</t>
  </si>
  <si>
    <t>PADCEV</t>
  </si>
  <si>
    <t>L01XX75</t>
  </si>
  <si>
    <t>TEBENTAFUSP</t>
  </si>
  <si>
    <t>KIMMTRAK</t>
  </si>
  <si>
    <t>L01EX23</t>
  </si>
  <si>
    <t>GAVRETO</t>
  </si>
  <si>
    <t>G04BE03</t>
  </si>
  <si>
    <t>SILDENAFIL</t>
  </si>
  <si>
    <t>BALCOGA</t>
  </si>
  <si>
    <t>volně prodejné</t>
  </si>
  <si>
    <t>kosmetika</t>
  </si>
  <si>
    <t xml:space="preserve">CIMZIA </t>
  </si>
  <si>
    <t>INFLECTRA</t>
  </si>
  <si>
    <t>COSENTYX</t>
  </si>
  <si>
    <t>SIMPONI</t>
  </si>
  <si>
    <t>HERCEPTIN</t>
  </si>
  <si>
    <t>TASIGNA</t>
  </si>
  <si>
    <t>OBINITUZUMAB</t>
  </si>
  <si>
    <t>GAZYVARO</t>
  </si>
  <si>
    <t>NATALIZUMAB</t>
  </si>
  <si>
    <t>TYSABRI</t>
  </si>
  <si>
    <t>BELIMUMAB</t>
  </si>
  <si>
    <t>BENLYSTA</t>
  </si>
  <si>
    <t>VOTUBIA</t>
  </si>
  <si>
    <t>L01EC01</t>
  </si>
  <si>
    <t>ZELBORAF</t>
  </si>
  <si>
    <t>XALKORI</t>
  </si>
  <si>
    <t>L01EK01</t>
  </si>
  <si>
    <t>INLYTA</t>
  </si>
  <si>
    <t>JAKAVI</t>
  </si>
  <si>
    <t>IMBRUVICA</t>
  </si>
  <si>
    <t>REVLIMID</t>
  </si>
  <si>
    <t>MOXIFOKLACIN</t>
  </si>
  <si>
    <t>J01MA14</t>
  </si>
  <si>
    <t>AVELOX</t>
  </si>
  <si>
    <t>VYNKOMYCIN</t>
  </si>
  <si>
    <t>VANKOMYCIN MYLAN</t>
  </si>
  <si>
    <t>COLOMYCIN</t>
  </si>
  <si>
    <t>METRONIDAZOLE POLPHARMA</t>
  </si>
  <si>
    <t>A01AB17</t>
  </si>
  <si>
    <t>ZYVOXID</t>
  </si>
  <si>
    <t>AZEPO</t>
  </si>
  <si>
    <t>J01DC02</t>
  </si>
  <si>
    <t>AXETINE</t>
  </si>
  <si>
    <t>CEFOPERAZON</t>
  </si>
  <si>
    <t>J01DD12</t>
  </si>
  <si>
    <t>ACEFA</t>
  </si>
  <si>
    <t>J01DE01</t>
  </si>
  <si>
    <t>MAXIPIME</t>
  </si>
  <si>
    <t>CHLORAMFENIKOL</t>
  </si>
  <si>
    <t>J01BA01</t>
  </si>
  <si>
    <t>CHLORAMFENIKOL VUAM</t>
  </si>
  <si>
    <t>AMOXICILIN</t>
  </si>
  <si>
    <t>PIPERACILLIN/TAZOBACTAM KABI</t>
  </si>
  <si>
    <t>HERPESIN</t>
  </si>
  <si>
    <t>VALTREX</t>
  </si>
  <si>
    <t>OSELTAMIVIR</t>
  </si>
  <si>
    <t>J05AH02</t>
  </si>
  <si>
    <t>TAMIFLU</t>
  </si>
  <si>
    <t>FLUKONAZOL KABI</t>
  </si>
  <si>
    <t>ITRAKONAZOL</t>
  </si>
  <si>
    <t>J02AC02</t>
  </si>
  <si>
    <t>SPORANOX</t>
  </si>
  <si>
    <t>VORIKONAZOLE TEVA</t>
  </si>
  <si>
    <t>NOXAFIL</t>
  </si>
  <si>
    <t>BOCEPREVIR</t>
  </si>
  <si>
    <t>VICTRELIS</t>
  </si>
  <si>
    <t>TENOFIR-DYSPROXIL</t>
  </si>
  <si>
    <t>J05AF07</t>
  </si>
  <si>
    <t>TENOFIR-DYSPROXIL TEVA</t>
  </si>
  <si>
    <t>BARACLUDE</t>
  </si>
  <si>
    <t>DAKLATASVIR</t>
  </si>
  <si>
    <t>J05AP07</t>
  </si>
  <si>
    <t>DAKLINZA</t>
  </si>
  <si>
    <t>DASABUVIR</t>
  </si>
  <si>
    <t>J05AP09</t>
  </si>
  <si>
    <t>EXVIERA</t>
  </si>
  <si>
    <t>J05AP53</t>
  </si>
  <si>
    <t>OMBITASVIR, PARITAPREVIR A RITONAVIR</t>
  </si>
  <si>
    <t>VIEKIRAX</t>
  </si>
  <si>
    <t>CLINDAMYCIN KABI</t>
  </si>
  <si>
    <t>TOBI</t>
  </si>
  <si>
    <t>INVANZ</t>
  </si>
  <si>
    <t>ERTAPENEM</t>
  </si>
  <si>
    <t>J01DH03</t>
  </si>
  <si>
    <t>ZALTRAP</t>
  </si>
  <si>
    <t>L01FD02</t>
  </si>
  <si>
    <t>PERJETA</t>
  </si>
  <si>
    <t>L01FA03</t>
  </si>
  <si>
    <t>L01XC07</t>
  </si>
  <si>
    <t>HEPARIN LEČIVA</t>
  </si>
  <si>
    <t>METHOTREXAT</t>
  </si>
  <si>
    <t>L01BA01</t>
  </si>
  <si>
    <t>METHOTREXAT EBEWE</t>
  </si>
  <si>
    <t>CIMZIA</t>
  </si>
  <si>
    <t>HUMIRA</t>
  </si>
  <si>
    <t>FAMPYRA</t>
  </si>
  <si>
    <t>TETRABENAZIN</t>
  </si>
  <si>
    <t>N07XX06</t>
  </si>
  <si>
    <t>TETMODIS</t>
  </si>
  <si>
    <t>RILUZOL</t>
  </si>
  <si>
    <t>N07XX02</t>
  </si>
  <si>
    <t>RILUTEK</t>
  </si>
  <si>
    <t>HYDROXYKARBAMID</t>
  </si>
  <si>
    <t>ERIVEDGE</t>
  </si>
  <si>
    <t>L01XX46</t>
  </si>
  <si>
    <t>LYNPARZA</t>
  </si>
  <si>
    <t>ZYDELIG</t>
  </si>
  <si>
    <t>SANDIMMUN</t>
  </si>
  <si>
    <t>LONQUEX, PELGRAZ</t>
  </si>
  <si>
    <t>LIPEGFILGRASTIM / PEGFILGRASTIM</t>
  </si>
  <si>
    <t>GLIVEC</t>
  </si>
  <si>
    <t>GEFITINIB</t>
  </si>
  <si>
    <t>L01EB01</t>
  </si>
  <si>
    <t>IRESSA</t>
  </si>
  <si>
    <t>ERLOTINIB</t>
  </si>
  <si>
    <t>TARCEVA</t>
  </si>
  <si>
    <t>L01XE04</t>
  </si>
  <si>
    <t>SUTENT</t>
  </si>
  <si>
    <t>SORAFENIB</t>
  </si>
  <si>
    <t>L01EX02</t>
  </si>
  <si>
    <t>NEXAVAR</t>
  </si>
  <si>
    <t>AFINITOR</t>
  </si>
  <si>
    <t>INJEXATE</t>
  </si>
  <si>
    <t>BORTEZOMIB ACCORD</t>
  </si>
  <si>
    <t>IRINOTEKAN</t>
  </si>
  <si>
    <t>L01CE02</t>
  </si>
  <si>
    <t>IRINOTECAN ACCORD</t>
  </si>
  <si>
    <t>ERIBULIN</t>
  </si>
  <si>
    <t>L01XX41</t>
  </si>
  <si>
    <t>HALAVEN</t>
  </si>
  <si>
    <t>L04AA23</t>
  </si>
  <si>
    <t>GILENYA</t>
  </si>
  <si>
    <t>LEMTRADA</t>
  </si>
  <si>
    <t>OFEV</t>
  </si>
  <si>
    <t>L01EX05</t>
  </si>
  <si>
    <t>STIVARGA</t>
  </si>
  <si>
    <t>L01EB04</t>
  </si>
  <si>
    <t>TAGRISSO</t>
  </si>
  <si>
    <t>N01BB02</t>
  </si>
  <si>
    <t>LIDOKAIN</t>
  </si>
  <si>
    <t>LIDOCAIN INJ</t>
  </si>
  <si>
    <t>N01BB01</t>
  </si>
  <si>
    <t>BUPIVACAIN</t>
  </si>
  <si>
    <t>MARCAINE</t>
  </si>
  <si>
    <t>VAZOPRESIN</t>
  </si>
  <si>
    <t>NUTROPIN AQ</t>
  </si>
  <si>
    <t>TOPOTEKAN</t>
  </si>
  <si>
    <t>L01CE01</t>
  </si>
  <si>
    <t>TOPOTECAN ACCORD</t>
  </si>
  <si>
    <t>SPIRIVA INH</t>
  </si>
  <si>
    <t>BRALTUS</t>
  </si>
  <si>
    <t>THYMOGLOBULIN</t>
  </si>
  <si>
    <t>INREBIC</t>
  </si>
  <si>
    <t>L01EJ02</t>
  </si>
  <si>
    <t>L01FX15</t>
  </si>
  <si>
    <t>BLENREP</t>
  </si>
  <si>
    <t>KARBETOCIN AVMC</t>
  </si>
  <si>
    <t>H01BB03</t>
  </si>
  <si>
    <t>REQUIP-MODUTAB + VŠECHNY BRANDY</t>
  </si>
  <si>
    <t>ETOPOSID</t>
  </si>
  <si>
    <t>L01CB01</t>
  </si>
  <si>
    <t>ETOPOSID EBEWE</t>
  </si>
  <si>
    <t>L04AF01</t>
  </si>
  <si>
    <t>ISAVUKONAZOL</t>
  </si>
  <si>
    <t>J02AC05</t>
  </si>
  <si>
    <t>CRESEMBA</t>
  </si>
  <si>
    <t>KASPOFUNGIN</t>
  </si>
  <si>
    <t>CANCIDAS</t>
  </si>
  <si>
    <t>J02AX04</t>
  </si>
  <si>
    <t>TENOFOVIR DISPROXIL TEVA</t>
  </si>
  <si>
    <t>J05AF05</t>
  </si>
  <si>
    <t>ZEFFIX</t>
  </si>
  <si>
    <t>ANAGRELID STADA</t>
  </si>
  <si>
    <t>IZAXOMID</t>
  </si>
  <si>
    <t>L01XG03</t>
  </si>
  <si>
    <t>NINLARO</t>
  </si>
  <si>
    <t>B01AB02</t>
  </si>
  <si>
    <t>ATENATIV</t>
  </si>
  <si>
    <t>L03AX16</t>
  </si>
  <si>
    <t>MOZOBIL</t>
  </si>
  <si>
    <t>URO-VAXOM</t>
  </si>
  <si>
    <t xml:space="preserve">BRONCHO-VAXOM </t>
  </si>
  <si>
    <t>NIMESULID</t>
  </si>
  <si>
    <t>M01AX17</t>
  </si>
  <si>
    <t>NIMESULID LERAM</t>
  </si>
  <si>
    <t>AULIN TBL</t>
  </si>
  <si>
    <t>AULIN GRA</t>
  </si>
  <si>
    <t>J01CR04</t>
  </si>
  <si>
    <t>UNASYN</t>
  </si>
  <si>
    <t>METRONIDAZOL BBRAUN</t>
  </si>
  <si>
    <t>J01XD01</t>
  </si>
  <si>
    <t>OFLOXACIN ALTAN</t>
  </si>
  <si>
    <t>J01MA01</t>
  </si>
  <si>
    <t>AMIKACIN OLIKLA</t>
  </si>
  <si>
    <t>J01DH51</t>
  </si>
  <si>
    <t>IMIPENEM A CILASTATIN APTAPHARMA</t>
  </si>
  <si>
    <t>J01CF04</t>
  </si>
  <si>
    <t>PROSTAPHLIN</t>
  </si>
  <si>
    <t>TOBI PODHALER</t>
  </si>
  <si>
    <t>KLACID</t>
  </si>
  <si>
    <t>AMOXIKLAV IV</t>
  </si>
  <si>
    <t>AMOXIKLAV TBL</t>
  </si>
  <si>
    <t>GENTAMYCIN</t>
  </si>
  <si>
    <t>GARAMYCIN SCGWAMM</t>
  </si>
  <si>
    <t>GENTAMYCIN BBRAUN</t>
  </si>
  <si>
    <t>CEFEPIME ACCORD</t>
  </si>
  <si>
    <t>ADCETRIS</t>
  </si>
  <si>
    <t>L01XX52</t>
  </si>
  <si>
    <t>VENCLYXTO</t>
  </si>
  <si>
    <t>N04BC07</t>
  </si>
  <si>
    <t>L04AC16</t>
  </si>
  <si>
    <t>TREMFYA</t>
  </si>
  <si>
    <t>ROACTEMRA</t>
  </si>
  <si>
    <t>KISQALI</t>
  </si>
  <si>
    <t>DUODOPA</t>
  </si>
  <si>
    <t>NACOM</t>
  </si>
  <si>
    <t>DUROGESIC</t>
  </si>
  <si>
    <t>FENTALIS</t>
  </si>
  <si>
    <t>N02AX06</t>
  </si>
  <si>
    <t>TAPENTADOL</t>
  </si>
  <si>
    <t>PALEXIA RETARD</t>
  </si>
  <si>
    <t>TRANSTEC</t>
  </si>
  <si>
    <t>LUNALDIN</t>
  </si>
  <si>
    <t>RYDAPT</t>
  </si>
  <si>
    <t>IMNOVID</t>
  </si>
  <si>
    <t>Amfotericin B</t>
  </si>
  <si>
    <t xml:space="preserve">Echinocandinová antimykotika pro  dospělé </t>
  </si>
  <si>
    <t>ABELCET</t>
  </si>
  <si>
    <t>Ecalta</t>
  </si>
  <si>
    <t>J02AA01</t>
  </si>
  <si>
    <t>J02AX</t>
  </si>
  <si>
    <t>Aciklovir</t>
  </si>
  <si>
    <t>Valaciklovir</t>
  </si>
  <si>
    <t>Valganciklovir</t>
  </si>
  <si>
    <t>Oseltamivir</t>
  </si>
  <si>
    <t>Inosin pranobex</t>
  </si>
  <si>
    <t>Valaciclovir Mylan</t>
  </si>
  <si>
    <t>Virexan 450 mg</t>
  </si>
  <si>
    <t>Tamiflu</t>
  </si>
  <si>
    <t>Isoprinosine</t>
  </si>
  <si>
    <t>Cymevene</t>
  </si>
  <si>
    <t>Aciclovir Olikla</t>
  </si>
  <si>
    <t>Pegepoetin beta</t>
  </si>
  <si>
    <t>Mircera</t>
  </si>
  <si>
    <t>V08CA</t>
  </si>
  <si>
    <t>Dotarem</t>
  </si>
  <si>
    <t>Multihance</t>
  </si>
  <si>
    <t>Gadovist</t>
  </si>
  <si>
    <t>Bosentan Ebewe</t>
  </si>
  <si>
    <t>Volibris</t>
  </si>
  <si>
    <t>Opsumit</t>
  </si>
  <si>
    <t>Remodulin</t>
  </si>
  <si>
    <t>Avonex</t>
  </si>
  <si>
    <t>Plegridy</t>
  </si>
  <si>
    <t>Tenofovir Sandoz</t>
  </si>
  <si>
    <t>Tisseel Lyo</t>
  </si>
  <si>
    <t>ARTISS FROZEN</t>
  </si>
  <si>
    <t>FERRLECIT</t>
  </si>
  <si>
    <t>FERINJECT</t>
  </si>
  <si>
    <t>B03AC</t>
  </si>
  <si>
    <t>ACTILYSE</t>
  </si>
  <si>
    <t xml:space="preserve">FIRMAGON </t>
  </si>
  <si>
    <t>PROLIA</t>
  </si>
  <si>
    <t xml:space="preserve">XGEVA </t>
  </si>
  <si>
    <t>EXJADE 360MG TBL FLM 30</t>
  </si>
  <si>
    <t>FERRIPROX 500 MG POR TBL FLM 100X500MG</t>
  </si>
  <si>
    <t>REVOLADE 50 MG POR TBL FLM 28X50MG</t>
  </si>
  <si>
    <t>V03AC01</t>
  </si>
  <si>
    <t>V03AC02</t>
  </si>
  <si>
    <t>B02BX05</t>
  </si>
  <si>
    <t xml:space="preserve">CONCERTA </t>
  </si>
  <si>
    <t xml:space="preserve">FORSTEO </t>
  </si>
  <si>
    <t xml:space="preserve">STRATTERA </t>
  </si>
  <si>
    <t>N06BA04</t>
  </si>
  <si>
    <t>RIXATHON</t>
  </si>
  <si>
    <t>ALEXAN</t>
  </si>
  <si>
    <t>L01BC01</t>
  </si>
  <si>
    <t>CYTARABINE ACCORD</t>
  </si>
  <si>
    <t xml:space="preserve">FLUOROURACIL ACCORD </t>
  </si>
  <si>
    <t xml:space="preserve">GEMCITABINE ACCORD </t>
  </si>
  <si>
    <t>L01BC05</t>
  </si>
  <si>
    <t>VIDAZA</t>
  </si>
  <si>
    <t>LONSURF</t>
  </si>
  <si>
    <t>L01BC06</t>
  </si>
  <si>
    <t xml:space="preserve">OTEZLA </t>
  </si>
  <si>
    <t xml:space="preserve">ROACTEMRA </t>
  </si>
  <si>
    <t>L04AA32</t>
  </si>
  <si>
    <t xml:space="preserve">FLUCONAZOL KABI </t>
  </si>
  <si>
    <t xml:space="preserve">VFEND </t>
  </si>
  <si>
    <t>AMOKSIKLAV</t>
  </si>
  <si>
    <t xml:space="preserve">TAXIMED </t>
  </si>
  <si>
    <t xml:space="preserve">MEROPENEM BRADEX </t>
  </si>
  <si>
    <t>IMIPENEM/CILASTATIN KABI</t>
  </si>
  <si>
    <t xml:space="preserve">Clindamycin Kabi </t>
  </si>
  <si>
    <t>AMIKACIN MEDOCHEMIE</t>
  </si>
  <si>
    <t xml:space="preserve">MOXIFLOXACIN OLIKLA </t>
  </si>
  <si>
    <t xml:space="preserve">VANCOMYCIN MYLAN </t>
  </si>
  <si>
    <t>METRONIDAZOLE NORIDEM</t>
  </si>
  <si>
    <t>DALACIN</t>
  </si>
  <si>
    <t>CAPRELSA</t>
  </si>
  <si>
    <t>L01EX04</t>
  </si>
  <si>
    <t>BOSULIF</t>
  </si>
  <si>
    <t>L01EA04</t>
  </si>
  <si>
    <t xml:space="preserve">XALKORI </t>
  </si>
  <si>
    <t>ICLUSIG</t>
  </si>
  <si>
    <t>L01EA05</t>
  </si>
  <si>
    <t>MEKINIST</t>
  </si>
  <si>
    <t>L01EE01</t>
  </si>
  <si>
    <t>ERBITUX</t>
  </si>
  <si>
    <t>VECTIBIX</t>
  </si>
  <si>
    <t>CYRAMZA</t>
  </si>
  <si>
    <t xml:space="preserve">OFEV </t>
  </si>
  <si>
    <t xml:space="preserve">IMATINIB GLENMARK </t>
  </si>
  <si>
    <t xml:space="preserve">REVLIMID </t>
  </si>
  <si>
    <t xml:space="preserve">FAMPYRA </t>
  </si>
  <si>
    <t xml:space="preserve">LINEZOLID KABI </t>
  </si>
  <si>
    <t>ZAVICEFTA</t>
  </si>
  <si>
    <t>CEFEPIM NORIDEM</t>
  </si>
  <si>
    <t xml:space="preserve">PENICILIN </t>
  </si>
  <si>
    <t xml:space="preserve">UNASYN </t>
  </si>
  <si>
    <t xml:space="preserve">CIPRINOL </t>
  </si>
  <si>
    <t>INTERFERON BETA-1B</t>
  </si>
  <si>
    <t>L03AB08</t>
  </si>
  <si>
    <t xml:space="preserve">INTRONA </t>
  </si>
  <si>
    <t>BETAFERON</t>
  </si>
  <si>
    <t xml:space="preserve">PLEGRIDY </t>
  </si>
  <si>
    <t>KEVZARA 200MG</t>
  </si>
  <si>
    <t xml:space="preserve">ZYTIGA </t>
  </si>
  <si>
    <t>VOLIBRIS</t>
  </si>
  <si>
    <t>AUBAGIO</t>
  </si>
  <si>
    <t xml:space="preserve">LEMTRADA </t>
  </si>
  <si>
    <t xml:space="preserve">THROMBOREDUCTIN </t>
  </si>
  <si>
    <t xml:space="preserve">ERIVEDGE </t>
  </si>
  <si>
    <t xml:space="preserve">LYNPARZA </t>
  </si>
  <si>
    <t>L01XK01</t>
  </si>
  <si>
    <t xml:space="preserve">VENCLYXTO </t>
  </si>
  <si>
    <t xml:space="preserve">COSENTYX </t>
  </si>
  <si>
    <t>L04AA13</t>
  </si>
  <si>
    <t>THYMOGLOBULINE</t>
  </si>
  <si>
    <t>XELJANZ</t>
  </si>
  <si>
    <t>LEFLUNOPHARM</t>
  </si>
  <si>
    <t>MADOPAR</t>
  </si>
  <si>
    <t xml:space="preserve">DUODOPA GST GEL </t>
  </si>
  <si>
    <t xml:space="preserve">ISICOM </t>
  </si>
  <si>
    <t xml:space="preserve">VOTRIENT </t>
  </si>
  <si>
    <t>GIOTRIF</t>
  </si>
  <si>
    <t xml:space="preserve">STIVARGA  </t>
  </si>
  <si>
    <t xml:space="preserve">IMBRUVICA </t>
  </si>
  <si>
    <t xml:space="preserve">FRAXIPARIN </t>
  </si>
  <si>
    <t xml:space="preserve">VESSEL DUE </t>
  </si>
  <si>
    <t>L01EG01</t>
  </si>
  <si>
    <t>TORISEL</t>
  </si>
  <si>
    <t>IRINOTECAN KABI</t>
  </si>
  <si>
    <t>YERVOY</t>
  </si>
  <si>
    <t xml:space="preserve">ADCETRIS </t>
  </si>
  <si>
    <t>L04AA10</t>
  </si>
  <si>
    <t>RAPAMUNE</t>
  </si>
  <si>
    <t>MAVENCLAD</t>
  </si>
  <si>
    <t>SIMULTEC</t>
  </si>
  <si>
    <t>L01EB02</t>
  </si>
  <si>
    <t>ERLOTINIB VIPHARM</t>
  </si>
  <si>
    <t>L01EX08</t>
  </si>
  <si>
    <t>LENVIMA</t>
  </si>
  <si>
    <t>SYMKEVI</t>
  </si>
  <si>
    <t xml:space="preserve">ELIQUIS </t>
  </si>
  <si>
    <t>ZIEXTENZO</t>
  </si>
  <si>
    <t>L01FX08</t>
  </si>
  <si>
    <t>IMPLICITI</t>
  </si>
  <si>
    <t xml:space="preserve">NUWIQ </t>
  </si>
  <si>
    <t xml:space="preserve">SANDOSTATIN </t>
  </si>
  <si>
    <t xml:space="preserve">SOMATULINE AUTOGEL </t>
  </si>
  <si>
    <t>VINBLASTIN TEVA</t>
  </si>
  <si>
    <t>FORTINI, INFATRINI, NUTILIS, NUTRINI</t>
  </si>
  <si>
    <t>CUBITAN, FANTOMAL, FORTICARE, PROTIFAR, PREOP</t>
  </si>
  <si>
    <t>PRALUENT</t>
  </si>
  <si>
    <t xml:space="preserve">REMICADE </t>
  </si>
  <si>
    <t>FRESUBIN</t>
  </si>
  <si>
    <t>NEPRO, PULMOCARE, GLUCERNA, FORTINI</t>
  </si>
  <si>
    <t xml:space="preserve">RESOURCE </t>
  </si>
  <si>
    <t xml:space="preserve">KANUMA </t>
  </si>
  <si>
    <t xml:space="preserve">BUSULFAN FRESENIUS KABI </t>
  </si>
  <si>
    <t>L01AC01</t>
  </si>
  <si>
    <t>TEPADINA</t>
  </si>
  <si>
    <t>L01AD01</t>
  </si>
  <si>
    <t xml:space="preserve">CARMUSTINE TILLOMED </t>
  </si>
  <si>
    <t>AMPICILLIN AND SULBACTAM IBI</t>
  </si>
  <si>
    <t>PIPERACILLIN/TAZOBACTAM OLIKLA</t>
  </si>
  <si>
    <t>CEFTAZIDIM KABI</t>
  </si>
  <si>
    <t>CIPROFLOXACIN KABI</t>
  </si>
  <si>
    <t xml:space="preserve">COLOMYCIN INJEKCE </t>
  </si>
  <si>
    <t>RELVAR ELLIPTA</t>
  </si>
  <si>
    <t>COMBAIR</t>
  </si>
  <si>
    <t>R03AK11</t>
  </si>
  <si>
    <t>FLUTIFORM</t>
  </si>
  <si>
    <t>AMBROXOL</t>
  </si>
  <si>
    <t>AMBROBENE INJ</t>
  </si>
  <si>
    <t>PULMOZYNE</t>
  </si>
  <si>
    <t xml:space="preserve">BRIMICA GENUAIR </t>
  </si>
  <si>
    <t>R03AL06</t>
  </si>
  <si>
    <t>OLODATEROL A TIOTROPIUM-BROMID</t>
  </si>
  <si>
    <t>SPIOLTO</t>
  </si>
  <si>
    <t xml:space="preserve">MICAFUNGIN TEVA </t>
  </si>
  <si>
    <t xml:space="preserve">ORALAIR </t>
  </si>
  <si>
    <t xml:space="preserve">POLLINEX TREE </t>
  </si>
  <si>
    <t xml:space="preserve">ZOVIRAX </t>
  </si>
  <si>
    <t xml:space="preserve">VISIPAQUE </t>
  </si>
  <si>
    <t>ULTRAVIS</t>
  </si>
  <si>
    <t>Kontrastní látky</t>
  </si>
  <si>
    <t>V08</t>
  </si>
  <si>
    <t xml:space="preserve">TASIGNA </t>
  </si>
  <si>
    <t xml:space="preserve">AVONEX </t>
  </si>
  <si>
    <t>BERSEMI</t>
  </si>
  <si>
    <t>L03AB15</t>
  </si>
  <si>
    <t>Besponsa</t>
  </si>
  <si>
    <t>L01XC26</t>
  </si>
  <si>
    <t>Bavencio</t>
  </si>
  <si>
    <t>L01XC31</t>
  </si>
  <si>
    <t>Imfinzi</t>
  </si>
  <si>
    <t>L01XC28</t>
  </si>
  <si>
    <t xml:space="preserve">NUCALA </t>
  </si>
  <si>
    <t>R03DX10</t>
  </si>
  <si>
    <t>FASENRA</t>
  </si>
  <si>
    <t xml:space="preserve">REVOLADE </t>
  </si>
  <si>
    <t>A05AA01</t>
  </si>
  <si>
    <t>CHENODEOXYCHOLIC ACID LEADIANT</t>
  </si>
  <si>
    <t xml:space="preserve">URSOFALK </t>
  </si>
  <si>
    <t>URSOSAN</t>
  </si>
  <si>
    <t xml:space="preserve">LUTATHERA </t>
  </si>
  <si>
    <t>L04AF03</t>
  </si>
  <si>
    <t>RONVOQ</t>
  </si>
  <si>
    <t xml:space="preserve">DESFERAL </t>
  </si>
  <si>
    <t xml:space="preserve">EXJADE </t>
  </si>
  <si>
    <t>L01EC03/L01EE03</t>
  </si>
  <si>
    <t>ENKORAFENIB/BINIMETINIB</t>
  </si>
  <si>
    <t>BRAFTOVI/MEKTOVI</t>
  </si>
  <si>
    <t xml:space="preserve">PACLITAXEL KABI </t>
  </si>
  <si>
    <t xml:space="preserve">DOCETAXEL KABI </t>
  </si>
  <si>
    <t>Jevtana</t>
  </si>
  <si>
    <t xml:space="preserve">AMBRISENTAN ZENTIVA </t>
  </si>
  <si>
    <t>J05AP56</t>
  </si>
  <si>
    <t>VOSEVI</t>
  </si>
  <si>
    <t>L01FX14</t>
  </si>
  <si>
    <t>VORIKONAZOL ACCORD</t>
  </si>
  <si>
    <t>POSACONAZOLE SANDOZ</t>
  </si>
  <si>
    <t>POSACONAZOLE AHCL</t>
  </si>
  <si>
    <t>B05XA19</t>
  </si>
  <si>
    <t>B05XA07</t>
  </si>
  <si>
    <t>A12CC30</t>
  </si>
  <si>
    <t>HOŘČÍK (KOMBINACE RŮZNÝCH SOLÍ)</t>
  </si>
  <si>
    <t>CALCIUM BIOTIKA INJ 10X10ML/1GM</t>
  </si>
  <si>
    <t>CALCIUM CHLORATUM BIOTIKA INJ 5X10ML 10%</t>
  </si>
  <si>
    <t>MAGNESIUM SULFURICUM BBP 10% INJ 5X10ML 10%</t>
  </si>
  <si>
    <t>MAGNOSOLV 365MG POR GRA SOL SCC 30</t>
  </si>
  <si>
    <t xml:space="preserve">ESBRIET </t>
  </si>
  <si>
    <t>FLUCONAZOL KABI</t>
  </si>
  <si>
    <t>VFEND 200MG TBL. FLM. 14X200MG</t>
  </si>
  <si>
    <t xml:space="preserve">SORAFENIB STADA </t>
  </si>
  <si>
    <t>L01BB07</t>
  </si>
  <si>
    <t xml:space="preserve">ATRIANCE </t>
  </si>
  <si>
    <t>TRISENOX</t>
  </si>
  <si>
    <t>ARSENIC TRIOXIDE ACCORD 1MG/ML INF CNC SOL 10X10ML</t>
  </si>
  <si>
    <t>L01EM03</t>
  </si>
  <si>
    <t>PIQRAY</t>
  </si>
  <si>
    <t>L01EX12</t>
  </si>
  <si>
    <t>VITRAKVI</t>
  </si>
  <si>
    <t>L01EX13</t>
  </si>
  <si>
    <t>XOSPATA</t>
  </si>
  <si>
    <t xml:space="preserve">MYFENAX </t>
  </si>
  <si>
    <t xml:space="preserve">MYFORTIC </t>
  </si>
  <si>
    <t>L04AE03</t>
  </si>
  <si>
    <t>MAYZENT</t>
  </si>
  <si>
    <t>L04AX08</t>
  </si>
  <si>
    <t>ALOFISEL</t>
  </si>
  <si>
    <t>ATC</t>
  </si>
  <si>
    <t>NAZ</t>
  </si>
  <si>
    <t>A02BA03</t>
  </si>
  <si>
    <t>FAMOSAN</t>
  </si>
  <si>
    <t>QUAMATEL</t>
  </si>
  <si>
    <t>OMEPRAZOL MEDREG</t>
  </si>
  <si>
    <t>OMEPRAZOL STADA</t>
  </si>
  <si>
    <t>OMEPRAZOL TEVA PHARMA</t>
  </si>
  <si>
    <t>OMEPRAZOL ZENTIVA</t>
  </si>
  <si>
    <t>OMEPRAZOLE OLIKLA</t>
  </si>
  <si>
    <t>ORTANOL</t>
  </si>
  <si>
    <t>NOLPAZA</t>
  </si>
  <si>
    <t>PANTOMYL</t>
  </si>
  <si>
    <t>PANTOPRAZOL +PHARMA</t>
  </si>
  <si>
    <t>PANTOPRAZOL KALCEKS</t>
  </si>
  <si>
    <t>PANTOPRAZOL OLIKLA</t>
  </si>
  <si>
    <t>PANTOPRAZOLE POLPHARMA</t>
  </si>
  <si>
    <t>PANTOPRAZOLE ZENTIVA</t>
  </si>
  <si>
    <t>A02BC03</t>
  </si>
  <si>
    <t>LANXIB</t>
  </si>
  <si>
    <t>LANZUL</t>
  </si>
  <si>
    <t>A02BC04</t>
  </si>
  <si>
    <t>RAPOXOL</t>
  </si>
  <si>
    <t>ZULBEX</t>
  </si>
  <si>
    <t>A02BC05</t>
  </si>
  <si>
    <t>EMANERA</t>
  </si>
  <si>
    <t>HELIDES</t>
  </si>
  <si>
    <t>A02BD08</t>
  </si>
  <si>
    <t>PYLERA</t>
  </si>
  <si>
    <t>A03AA04</t>
  </si>
  <si>
    <t>DUSPATALIN RETARD</t>
  </si>
  <si>
    <t>A03AD02</t>
  </si>
  <si>
    <t>NO-SPA</t>
  </si>
  <si>
    <t>A03BA01</t>
  </si>
  <si>
    <t>ATROPIN BBP</t>
  </si>
  <si>
    <t>A03BB01</t>
  </si>
  <si>
    <t>BUSCOPAN</t>
  </si>
  <si>
    <t>BUTYLSKOPOLAMINIUM BROMID KALCEKS</t>
  </si>
  <si>
    <t>A03DA02</t>
  </si>
  <si>
    <t>ALGIFEN</t>
  </si>
  <si>
    <t>ALGIFEN NEO</t>
  </si>
  <si>
    <t>ANALGIN</t>
  </si>
  <si>
    <t>A03FA01</t>
  </si>
  <si>
    <t>CERUCAL</t>
  </si>
  <si>
    <t>DEGAN</t>
  </si>
  <si>
    <t>METOCLOPRAMIDE NORIDEM</t>
  </si>
  <si>
    <t>A03FA07</t>
  </si>
  <si>
    <t>ASKETON</t>
  </si>
  <si>
    <t>ITOPRID FMK</t>
  </si>
  <si>
    <t>ITOPRID PMCS</t>
  </si>
  <si>
    <t>ITOPRID XANTIS</t>
  </si>
  <si>
    <t>KINITO</t>
  </si>
  <si>
    <t>A03FA08</t>
  </si>
  <si>
    <t>GAPULSID</t>
  </si>
  <si>
    <t>NOVETRON</t>
  </si>
  <si>
    <t>ONDANSETRON ACCORD</t>
  </si>
  <si>
    <t>ONDANSETRON B. BRAUN</t>
  </si>
  <si>
    <t>ONDANSETRON KABI</t>
  </si>
  <si>
    <t>ONDANSETRON KALCEKS</t>
  </si>
  <si>
    <t>ONDANSETRON TEVA</t>
  </si>
  <si>
    <t>ZOFRAN</t>
  </si>
  <si>
    <t>ZOFRAN ZYDIS</t>
  </si>
  <si>
    <t>GRANEGIS</t>
  </si>
  <si>
    <t>GRANISETRON KABI</t>
  </si>
  <si>
    <t>GRANISETRON MYLAN</t>
  </si>
  <si>
    <t>ALOXI</t>
  </si>
  <si>
    <t>FERANT</t>
  </si>
  <si>
    <t>PALONOSETRON ACCORD</t>
  </si>
  <si>
    <t>PALONOSETRON FRESENIUS KABI</t>
  </si>
  <si>
    <t>A04AD12</t>
  </si>
  <si>
    <t>APREPITANT ACCORD</t>
  </si>
  <si>
    <t>APREPITANT SANDOZ</t>
  </si>
  <si>
    <t>APREPITANT TEVA</t>
  </si>
  <si>
    <t>EMEND</t>
  </si>
  <si>
    <t>URSOCARE</t>
  </si>
  <si>
    <t>URSOCUR</t>
  </si>
  <si>
    <t>URSOFALK</t>
  </si>
  <si>
    <t>URSOGRIX</t>
  </si>
  <si>
    <t>URSOSAN FORTE</t>
  </si>
  <si>
    <t>URSOVILER</t>
  </si>
  <si>
    <t>A06AB58</t>
  </si>
  <si>
    <t>CITRAFLEET</t>
  </si>
  <si>
    <t>PICOPREP</t>
  </si>
  <si>
    <t>A06AD10</t>
  </si>
  <si>
    <t>EZICLEN</t>
  </si>
  <si>
    <t>A06AD15</t>
  </si>
  <si>
    <t>FORTRANS</t>
  </si>
  <si>
    <t>A06AD65</t>
  </si>
  <si>
    <t>CLENSIA</t>
  </si>
  <si>
    <t>MOVIPREP</t>
  </si>
  <si>
    <t>PLENVU</t>
  </si>
  <si>
    <t>A06AH01</t>
  </si>
  <si>
    <t>RELISTOR</t>
  </si>
  <si>
    <t>A06AH03</t>
  </si>
  <si>
    <t>MOVENTIG</t>
  </si>
  <si>
    <t>A07AA11</t>
  </si>
  <si>
    <t>NORMIX</t>
  </si>
  <si>
    <t>A07EA06</t>
  </si>
  <si>
    <t>BUDENOFALK</t>
  </si>
  <si>
    <t>BUDENOFALK UNO</t>
  </si>
  <si>
    <t>CORTIMENT</t>
  </si>
  <si>
    <t>ENTOCORT</t>
  </si>
  <si>
    <t>ENTOCORT KLYZMA</t>
  </si>
  <si>
    <t>JORVEZA</t>
  </si>
  <si>
    <t>SALAZOPYRIN EN</t>
  </si>
  <si>
    <t>SULFASALAZIN K-EN</t>
  </si>
  <si>
    <t>ASACOL ENEMA</t>
  </si>
  <si>
    <t>PENTASA PROLONG</t>
  </si>
  <si>
    <t>PENTASA SACHET</t>
  </si>
  <si>
    <t>SALOZINAL</t>
  </si>
  <si>
    <t>A07FA03</t>
  </si>
  <si>
    <t>MUTAFLOR</t>
  </si>
  <si>
    <t>KREON</t>
  </si>
  <si>
    <t>PANGROL</t>
  </si>
  <si>
    <t>PANZYNORM FORTE-N</t>
  </si>
  <si>
    <t>PANZYTRAT</t>
  </si>
  <si>
    <t>HUMULIN R CARTRIDGE</t>
  </si>
  <si>
    <t>HUMULIN R KWIKPEN</t>
  </si>
  <si>
    <t>INSUMAN RAPID</t>
  </si>
  <si>
    <t>INSUMAN RAPID SOLOSTAR</t>
  </si>
  <si>
    <t>HUMALOG JUNIOR KWIKPEN</t>
  </si>
  <si>
    <t>HUMALOG KWIKPEN</t>
  </si>
  <si>
    <t>NOVORAPID FLEXPEN</t>
  </si>
  <si>
    <t>NOVORAPID PENFILL</t>
  </si>
  <si>
    <t>NOVORAPID PUMPCART</t>
  </si>
  <si>
    <t>APIDRA SOLOSTAR</t>
  </si>
  <si>
    <t>A10AC01</t>
  </si>
  <si>
    <t>HUMULIN N (NPH) CARTRIDGE</t>
  </si>
  <si>
    <t>HUMULIN N (NPH) KWIKPEN</t>
  </si>
  <si>
    <t>INSULATARD PENFILL</t>
  </si>
  <si>
    <t>INSUMAN BASAL</t>
  </si>
  <si>
    <t>INSUMAN BASAL SOLOSTAR</t>
  </si>
  <si>
    <t>A10AD01</t>
  </si>
  <si>
    <t>HUMULIN M3 (30/70) CARTRIDGE</t>
  </si>
  <si>
    <t>HUMULIN M3 (30/70) KWIKPEN</t>
  </si>
  <si>
    <t>INSUMAN COMB 25</t>
  </si>
  <si>
    <t>INSUMAN COMB 25 SOLOSTAR</t>
  </si>
  <si>
    <t>MIXTARD 30 PENFILL</t>
  </si>
  <si>
    <t>A10AD04</t>
  </si>
  <si>
    <t>HUMALOG MIX25</t>
  </si>
  <si>
    <t>HUMALOG MIX25 KWIKPEN</t>
  </si>
  <si>
    <t>HUMALOG MIX50</t>
  </si>
  <si>
    <t>HUMALOG MIX50 KWIKPEN</t>
  </si>
  <si>
    <t>A10AD05</t>
  </si>
  <si>
    <t>NOVOMIX 30 FLEXPEN</t>
  </si>
  <si>
    <t>NOVOMIX 30 PENFILL</t>
  </si>
  <si>
    <t>A10AD06</t>
  </si>
  <si>
    <t>RYZODEG</t>
  </si>
  <si>
    <t>ABASAGLAR</t>
  </si>
  <si>
    <t>LANTUS SOLOSTAR</t>
  </si>
  <si>
    <t>SEMGLEE</t>
  </si>
  <si>
    <t>TOUJEO</t>
  </si>
  <si>
    <t>A10AE05</t>
  </si>
  <si>
    <t>LEVEMIR FLEXPEN</t>
  </si>
  <si>
    <t>LEVEMIR PENFILL</t>
  </si>
  <si>
    <t>A10AE06</t>
  </si>
  <si>
    <t>TRESIBA</t>
  </si>
  <si>
    <t>A10AE54</t>
  </si>
  <si>
    <t>SULIQUA</t>
  </si>
  <si>
    <t>A10AE56</t>
  </si>
  <si>
    <t>XULTOPHY</t>
  </si>
  <si>
    <t>A10BA02</t>
  </si>
  <si>
    <t>BROTMIN</t>
  </si>
  <si>
    <t>GLUCOPHAGE</t>
  </si>
  <si>
    <t>GLUCOPHAGE 1000 MG</t>
  </si>
  <si>
    <t>GLUCOPHAGE XR</t>
  </si>
  <si>
    <t>METFOGAMMA</t>
  </si>
  <si>
    <t>METFORMIN ACCORD</t>
  </si>
  <si>
    <t>METFORMIN AUROVITAS</t>
  </si>
  <si>
    <t>METFORMIN JUTA</t>
  </si>
  <si>
    <t>METFORMIN MEDREG</t>
  </si>
  <si>
    <t>METFORMIN MYLAN</t>
  </si>
  <si>
    <t>METFORMIN SANDOZ</t>
  </si>
  <si>
    <t>METFORMIN TEVA</t>
  </si>
  <si>
    <t>METFORMIN TEVA XR</t>
  </si>
  <si>
    <t>METFORMIN VIATRIS</t>
  </si>
  <si>
    <t>MULADO</t>
  </si>
  <si>
    <t>MULADO PROLONG</t>
  </si>
  <si>
    <t>SIOFOR</t>
  </si>
  <si>
    <t>SIOFOR PROLONG</t>
  </si>
  <si>
    <t>STADAMET</t>
  </si>
  <si>
    <t>STADAMET NEO</t>
  </si>
  <si>
    <t>STADAMET PROLONG</t>
  </si>
  <si>
    <t>XUVELEX</t>
  </si>
  <si>
    <t>ZEXITOR</t>
  </si>
  <si>
    <t>A10BB07</t>
  </si>
  <si>
    <t>MINIDIAB</t>
  </si>
  <si>
    <t>A10BB08</t>
  </si>
  <si>
    <t>GLURENORM</t>
  </si>
  <si>
    <t>A10BB09</t>
  </si>
  <si>
    <t>DIAPREL MR</t>
  </si>
  <si>
    <t>GLICLAZID MYLAN</t>
  </si>
  <si>
    <t>GLICLAZIDE MEDREG</t>
  </si>
  <si>
    <t>GLIKLAZID ACTAVIS</t>
  </si>
  <si>
    <t>GLYCLADA</t>
  </si>
  <si>
    <t>A10BB12</t>
  </si>
  <si>
    <t>AMARYL</t>
  </si>
  <si>
    <t>GLIMEPIRID MYLAN</t>
  </si>
  <si>
    <t>GLIMEPIRID SANDOZ</t>
  </si>
  <si>
    <t>OLTAR</t>
  </si>
  <si>
    <t>A10BD02</t>
  </si>
  <si>
    <t>GLIBOMET</t>
  </si>
  <si>
    <t>A10BD05</t>
  </si>
  <si>
    <t>COMPETACT</t>
  </si>
  <si>
    <t>NOVAPIO PLUS</t>
  </si>
  <si>
    <t>ANSIFORA DUO</t>
  </si>
  <si>
    <t>EFFICIB</t>
  </si>
  <si>
    <t>JAMESI</t>
  </si>
  <si>
    <t>JANSITIN DUO</t>
  </si>
  <si>
    <t>JANUMET</t>
  </si>
  <si>
    <t>JIVOLAR</t>
  </si>
  <si>
    <t>JUZIMETTE</t>
  </si>
  <si>
    <t>LONAMO DUO</t>
  </si>
  <si>
    <t>MAYMETSI</t>
  </si>
  <si>
    <t>METSIGLETIC</t>
  </si>
  <si>
    <t>MIFOMET</t>
  </si>
  <si>
    <t>SIPACTIMET</t>
  </si>
  <si>
    <t>SITAGLIPTIN/METFORMIN +PHARMA</t>
  </si>
  <si>
    <t>SITAGLIPTIN/METFORMIN GLENMARK</t>
  </si>
  <si>
    <t>SITAGLIPTIN/METFORMIN GRINDEKS</t>
  </si>
  <si>
    <t>SITAGLIPTIN/METFORMIN HYDROCHLORIDE MYLAN</t>
  </si>
  <si>
    <t>SITAGLIPTIN/METFORMIN REDDY</t>
  </si>
  <si>
    <t>SITAGLIPTIN/METFORMIN SANDOZ GMBH</t>
  </si>
  <si>
    <t>SITAGLIPTIN/METFORMIN STADA</t>
  </si>
  <si>
    <t>SITAGLIPTIN/METFORMIN TEVA</t>
  </si>
  <si>
    <t>VELMETIA</t>
  </si>
  <si>
    <t>ZAXORAN</t>
  </si>
  <si>
    <t>ALIKVAL DUO</t>
  </si>
  <si>
    <t>ANVILDIS DUO</t>
  </si>
  <si>
    <t>DALTEX</t>
  </si>
  <si>
    <t>EUCREAS</t>
  </si>
  <si>
    <t>IPINZAN</t>
  </si>
  <si>
    <t>MELKART DUO</t>
  </si>
  <si>
    <t>TUTECVI COMBI</t>
  </si>
  <si>
    <t>VILDAGLIPTIN/METFORMIN +PHARMA</t>
  </si>
  <si>
    <t>VILDAGLIPTIN/METFORMIN HYDROCHLORIDE ACCORD</t>
  </si>
  <si>
    <t>VILDAGLIPTIN/METFORMIN SANDOZ</t>
  </si>
  <si>
    <t>VILDAGLIPTIN/METFORMIN STADA</t>
  </si>
  <si>
    <t>VILDAGLIPTIN/METFORMIN TEVA</t>
  </si>
  <si>
    <t>VIMETSO</t>
  </si>
  <si>
    <t>A10BD09</t>
  </si>
  <si>
    <t>INCRESYNC</t>
  </si>
  <si>
    <t>A10BD10</t>
  </si>
  <si>
    <t>KOMBOGLYZE</t>
  </si>
  <si>
    <t>JENTADUETO</t>
  </si>
  <si>
    <t>A10BD13</t>
  </si>
  <si>
    <t>VIPDOMET</t>
  </si>
  <si>
    <t>XIGDUO</t>
  </si>
  <si>
    <t>VOKANAMET</t>
  </si>
  <si>
    <t>A10BD23</t>
  </si>
  <si>
    <t>SEGLUROMET</t>
  </si>
  <si>
    <t>A10BF01</t>
  </si>
  <si>
    <t>AKARBOZA MYLAN</t>
  </si>
  <si>
    <t>A10BG03</t>
  </si>
  <si>
    <t>ACTOS</t>
  </si>
  <si>
    <t>NOVAPIO</t>
  </si>
  <si>
    <t>PIOGLITAZON ACTAVIS</t>
  </si>
  <si>
    <t>PIOGLITAZON MYLAN</t>
  </si>
  <si>
    <t>PIOGLITAZONE ACCORD</t>
  </si>
  <si>
    <t>A10BH01</t>
  </si>
  <si>
    <t>ANAU</t>
  </si>
  <si>
    <t>ANSIFORA</t>
  </si>
  <si>
    <t>JANSITIN</t>
  </si>
  <si>
    <t>JANUVIA</t>
  </si>
  <si>
    <t>JAZETA</t>
  </si>
  <si>
    <t>JIDINUM</t>
  </si>
  <si>
    <t>JUZINA</t>
  </si>
  <si>
    <t>LONAMO</t>
  </si>
  <si>
    <t>MAPOLI</t>
  </si>
  <si>
    <t>MAYSIGLU</t>
  </si>
  <si>
    <t>SITAGLIPTIN +PHARMA</t>
  </si>
  <si>
    <t>SITAGLIPTIN ACCORD</t>
  </si>
  <si>
    <t>SITAGLIPTIN EGIS</t>
  </si>
  <si>
    <t>SITAGLIPTIN GLENMARK</t>
  </si>
  <si>
    <t>SITAGLIPTIN GRINDEKS</t>
  </si>
  <si>
    <t>SITAGLIPTIN MYLAN</t>
  </si>
  <si>
    <t>SITAGLIPTIN POLPHARMA</t>
  </si>
  <si>
    <t>SITAGLIPTIN SANDOZ GMBH</t>
  </si>
  <si>
    <t>SITAGLIPTIN STADA</t>
  </si>
  <si>
    <t>SITAGLIPTIN TEVA</t>
  </si>
  <si>
    <t>SITAGLIPTIN WÖRWAG</t>
  </si>
  <si>
    <t>TESAVEL</t>
  </si>
  <si>
    <t>ZAXIVIA</t>
  </si>
  <si>
    <t>A10BH02</t>
  </si>
  <si>
    <t>AGNIS</t>
  </si>
  <si>
    <t>ALIKVAL</t>
  </si>
  <si>
    <t>ANVILDIS</t>
  </si>
  <si>
    <t>DALMEVIN</t>
  </si>
  <si>
    <t>GALVUS</t>
  </si>
  <si>
    <t>GLYPVILO</t>
  </si>
  <si>
    <t>MELKART</t>
  </si>
  <si>
    <t>TUTECVI</t>
  </si>
  <si>
    <t>VIGLITA</t>
  </si>
  <si>
    <t>VILDAGLIPTIN ACCORD</t>
  </si>
  <si>
    <t>VILDAGLIPTIN SANDOZ</t>
  </si>
  <si>
    <t>VILDAGLIPTIN STADA</t>
  </si>
  <si>
    <t>A10BH03</t>
  </si>
  <si>
    <t>ONGLYZA</t>
  </si>
  <si>
    <t>A10BH04</t>
  </si>
  <si>
    <t>VIPIDIA</t>
  </si>
  <si>
    <t>A10BH05</t>
  </si>
  <si>
    <t>TRAJENTA</t>
  </si>
  <si>
    <t>A10BJ01</t>
  </si>
  <si>
    <t>BYDUREON</t>
  </si>
  <si>
    <t>BYETTA</t>
  </si>
  <si>
    <t>A10BJ02</t>
  </si>
  <si>
    <t>VICTOZA</t>
  </si>
  <si>
    <t>A10BJ05</t>
  </si>
  <si>
    <t>TRULICITY</t>
  </si>
  <si>
    <t>A10BJ06</t>
  </si>
  <si>
    <t>OZEMPIC</t>
  </si>
  <si>
    <t>RYBELSUS</t>
  </si>
  <si>
    <t>A10BK01</t>
  </si>
  <si>
    <t>FORXIGA</t>
  </si>
  <si>
    <t>A10BK02</t>
  </si>
  <si>
    <t>INVOKANA</t>
  </si>
  <si>
    <t>A10BK03</t>
  </si>
  <si>
    <t>JARDIANCE</t>
  </si>
  <si>
    <t>A10BK04</t>
  </si>
  <si>
    <t>STEGLATRO</t>
  </si>
  <si>
    <t>A10BX02</t>
  </si>
  <si>
    <t>DIBETIX</t>
  </si>
  <si>
    <t>ENYGLID</t>
  </si>
  <si>
    <t>NOVAREP</t>
  </si>
  <si>
    <t>NOVONORM</t>
  </si>
  <si>
    <t>REPAGLINIDE ACCORD</t>
  </si>
  <si>
    <t>VATINID</t>
  </si>
  <si>
    <t>A11CC01</t>
  </si>
  <si>
    <t>CALCIFEROL BBP</t>
  </si>
  <si>
    <t>A11CC03</t>
  </si>
  <si>
    <t>ALFACALCIDOL CANDE</t>
  </si>
  <si>
    <t>ALPHA D3</t>
  </si>
  <si>
    <t>ENZOLA</t>
  </si>
  <si>
    <t>A11CC04</t>
  </si>
  <si>
    <t>ROCALTROL</t>
  </si>
  <si>
    <t>A11CC05</t>
  </si>
  <si>
    <t>VIGANTOL</t>
  </si>
  <si>
    <t>A12AA04</t>
  </si>
  <si>
    <t>CALCII CARBONICI 0,5 TBL. MEDICAMENTA</t>
  </si>
  <si>
    <t>A12AX</t>
  </si>
  <si>
    <t>BIOMIN H</t>
  </si>
  <si>
    <t>CALCICHEW D3 JAHODA</t>
  </si>
  <si>
    <t>CALCICHEW D3 LEMON</t>
  </si>
  <si>
    <t>CALCIUM/VITAMIN D3 MYLAN</t>
  </si>
  <si>
    <t>CALCIUM/VITAMIN D3 SANDOZ</t>
  </si>
  <si>
    <t>CALCIUM/VITAMIN D3 VIATRIS</t>
  </si>
  <si>
    <t>CALTRATE D3</t>
  </si>
  <si>
    <t>VIDEMEL</t>
  </si>
  <si>
    <t>VIDEMEL FORTE</t>
  </si>
  <si>
    <t>A12BA01</t>
  </si>
  <si>
    <t>KALIUM CHLORATUM BIOMEDICA</t>
  </si>
  <si>
    <t>KALNORMIN</t>
  </si>
  <si>
    <t>MAGNOSOLV</t>
  </si>
  <si>
    <t>A16AB02</t>
  </si>
  <si>
    <t>CEREZYME</t>
  </si>
  <si>
    <t>A16AB03</t>
  </si>
  <si>
    <t>REPLAGAL</t>
  </si>
  <si>
    <t>A16AB04</t>
  </si>
  <si>
    <t>FABRAZYME</t>
  </si>
  <si>
    <t>A16AB05</t>
  </si>
  <si>
    <t>ALDURAZYME</t>
  </si>
  <si>
    <t>A16AB07</t>
  </si>
  <si>
    <t>MYOZYME</t>
  </si>
  <si>
    <t>A16AB09</t>
  </si>
  <si>
    <t>ELAPRASE</t>
  </si>
  <si>
    <t>A16AB10</t>
  </si>
  <si>
    <t>VPRIV</t>
  </si>
  <si>
    <t>A16AB20</t>
  </si>
  <si>
    <t>ELFABRIO</t>
  </si>
  <si>
    <t>A16AB22</t>
  </si>
  <si>
    <t>NEXVIADYME</t>
  </si>
  <si>
    <t>A16AX01</t>
  </si>
  <si>
    <t>THIOCTACID</t>
  </si>
  <si>
    <t>THIOGAMMA TURBO SET</t>
  </si>
  <si>
    <t>A16AX03</t>
  </si>
  <si>
    <t>AMMONAPS</t>
  </si>
  <si>
    <t>A16AX04</t>
  </si>
  <si>
    <t>ORFADIN</t>
  </si>
  <si>
    <t>A16AX06</t>
  </si>
  <si>
    <t>MIGLUSTAT ACCORD</t>
  </si>
  <si>
    <t>MIGLUSTAT GEN.ORPH</t>
  </si>
  <si>
    <t>ZAVESCA</t>
  </si>
  <si>
    <t>A16AX07</t>
  </si>
  <si>
    <t>KUVAN</t>
  </si>
  <si>
    <t>SAPROPTERIN DIPHARMA</t>
  </si>
  <si>
    <t>A16AX09</t>
  </si>
  <si>
    <t>RAVICTI</t>
  </si>
  <si>
    <t>A16AX10</t>
  </si>
  <si>
    <t>CERDELGA</t>
  </si>
  <si>
    <t>A16AX14</t>
  </si>
  <si>
    <t>GALAFOLD</t>
  </si>
  <si>
    <t>A16AX15</t>
  </si>
  <si>
    <t>XERMELO</t>
  </si>
  <si>
    <t>B01AA03</t>
  </si>
  <si>
    <t>WARFARIN ORION</t>
  </si>
  <si>
    <t>WARFARIN PMCS</t>
  </si>
  <si>
    <t>HEPARIN LÉČIVA</t>
  </si>
  <si>
    <t>ANBINEX</t>
  </si>
  <si>
    <t>ANTITHROMBIN III BAXALTA</t>
  </si>
  <si>
    <t>KYBERNIN P</t>
  </si>
  <si>
    <t>CLEXANE FORTE</t>
  </si>
  <si>
    <t>FRAXIPARINE FORTE</t>
  </si>
  <si>
    <t>CLOPIDOGREL ACTAVIS</t>
  </si>
  <si>
    <t>CLOPIDOGREL MEDREG</t>
  </si>
  <si>
    <t>CLOPIDOGREL STADA</t>
  </si>
  <si>
    <t>CLOPIDOGREL TAW PHARMA</t>
  </si>
  <si>
    <t>CLOPIDOGREL VIATRIS</t>
  </si>
  <si>
    <t>ZYLLT</t>
  </si>
  <si>
    <t>ANOPYRIN</t>
  </si>
  <si>
    <t>ASPIRIN PROTECT</t>
  </si>
  <si>
    <t>CARLAGIRIN</t>
  </si>
  <si>
    <t>CARSAXA</t>
  </si>
  <si>
    <t>KARDEGIC</t>
  </si>
  <si>
    <t>KYSELINA ACETYLSALICYLOVÁ PANPHARMA</t>
  </si>
  <si>
    <t>KYSELINA ACETYLSALICYLOVÁ SANOFI</t>
  </si>
  <si>
    <t>VASOPIRIN</t>
  </si>
  <si>
    <t>ZANOSA</t>
  </si>
  <si>
    <t>FLOLAN</t>
  </si>
  <si>
    <t>B01AC11</t>
  </si>
  <si>
    <t>VENTAVIS</t>
  </si>
  <si>
    <t>REMODULIN</t>
  </si>
  <si>
    <t>TREPULMIX</t>
  </si>
  <si>
    <t>B01AC22</t>
  </si>
  <si>
    <t>EFIENT</t>
  </si>
  <si>
    <t>B01AC23</t>
  </si>
  <si>
    <t>CILOSTAZOL STADA</t>
  </si>
  <si>
    <t>NOCLAUD</t>
  </si>
  <si>
    <t>BRILIQUE</t>
  </si>
  <si>
    <t>UPTRAVI</t>
  </si>
  <si>
    <t>B01AC30</t>
  </si>
  <si>
    <t>DUOPLAVIN</t>
  </si>
  <si>
    <t>B01AD12</t>
  </si>
  <si>
    <t>CEPROTIN</t>
  </si>
  <si>
    <t>DABIGATRAN ETEXILÁT+PHARMA</t>
  </si>
  <si>
    <t>DABIGATRAN ETEXILATE GLENMARK</t>
  </si>
  <si>
    <t>DABIGATRAN ETEXILATE VIATRIS</t>
  </si>
  <si>
    <t>DAXANLO</t>
  </si>
  <si>
    <t>TELEXER</t>
  </si>
  <si>
    <t>AXALTRA</t>
  </si>
  <si>
    <t>KARDATUXAN</t>
  </si>
  <si>
    <t>RIVAROXABAN GLENMARK</t>
  </si>
  <si>
    <t>RIVAROXABAN SANDOZ</t>
  </si>
  <si>
    <t>RIVAROXABAN TEVA</t>
  </si>
  <si>
    <t>RIVAROXABAN VIATRIS</t>
  </si>
  <si>
    <t>XANIRVA</t>
  </si>
  <si>
    <t>XERDOXO</t>
  </si>
  <si>
    <t>XILTESS</t>
  </si>
  <si>
    <t>APIXABAN STADA</t>
  </si>
  <si>
    <t>ELIQUIS</t>
  </si>
  <si>
    <t>B01AF03</t>
  </si>
  <si>
    <t>LIXIANA</t>
  </si>
  <si>
    <t>B01AX05</t>
  </si>
  <si>
    <t>ARIXTRA</t>
  </si>
  <si>
    <t>B02AA02</t>
  </si>
  <si>
    <t>EXACYL</t>
  </si>
  <si>
    <t>TRANEXAMIC ACID ACCORD</t>
  </si>
  <si>
    <t>FIBRYGA</t>
  </si>
  <si>
    <t>B02BD01</t>
  </si>
  <si>
    <t>BERIPLEX</t>
  </si>
  <si>
    <t>PROTHROMPLEX TOTAL NF</t>
  </si>
  <si>
    <t>ADVATE</t>
  </si>
  <si>
    <t>ADYNOVI</t>
  </si>
  <si>
    <t>AFSTYLA</t>
  </si>
  <si>
    <t>JIVI</t>
  </si>
  <si>
    <t>KOVALTRY</t>
  </si>
  <si>
    <t>NOVOEIGHT</t>
  </si>
  <si>
    <t>OCTANATE</t>
  </si>
  <si>
    <t>OCTANATE 1 000 IU/5 ML</t>
  </si>
  <si>
    <t>OCTANATE 500 IU/5 ML</t>
  </si>
  <si>
    <t>FEIBA NF</t>
  </si>
  <si>
    <t>BENEFIX</t>
  </si>
  <si>
    <t>IMMUNINE</t>
  </si>
  <si>
    <t>OCTANINE F 1000</t>
  </si>
  <si>
    <t>OCTANINE F 500</t>
  </si>
  <si>
    <t>REFIXIA</t>
  </si>
  <si>
    <t>RIXUBIS</t>
  </si>
  <si>
    <t>FACTOR VII BAXALTA</t>
  </si>
  <si>
    <t>FANHDI</t>
  </si>
  <si>
    <t>HAEMATE P</t>
  </si>
  <si>
    <t>IMMUNATE STIM PLUS</t>
  </si>
  <si>
    <t>WILATE</t>
  </si>
  <si>
    <t>NPLATE</t>
  </si>
  <si>
    <t>REVOLADE</t>
  </si>
  <si>
    <t>DOPTELET</t>
  </si>
  <si>
    <t>TAVLESSE</t>
  </si>
  <si>
    <t>B03AA07</t>
  </si>
  <si>
    <t>TARDYFERON</t>
  </si>
  <si>
    <t>B03AB05</t>
  </si>
  <si>
    <t>MALTOFER</t>
  </si>
  <si>
    <t>VENOFER</t>
  </si>
  <si>
    <t>B03AD02</t>
  </si>
  <si>
    <t>FERRETAB COMP.</t>
  </si>
  <si>
    <t>B03AD03</t>
  </si>
  <si>
    <t>TARDYFERON-FOL</t>
  </si>
  <si>
    <t>B03AE10</t>
  </si>
  <si>
    <t>SORBIFER DURULES</t>
  </si>
  <si>
    <t>B03BA01</t>
  </si>
  <si>
    <t>VITAMIN B12 LÉČIVA</t>
  </si>
  <si>
    <t>B03BB01</t>
  </si>
  <si>
    <t>ACIDUM FOLICUM LÉČIVA</t>
  </si>
  <si>
    <t>EPORATIO</t>
  </si>
  <si>
    <t>EPREX</t>
  </si>
  <si>
    <t>NEORECORMON</t>
  </si>
  <si>
    <t>B03XA05</t>
  </si>
  <si>
    <t>EVRENZO</t>
  </si>
  <si>
    <t>B03XA06</t>
  </si>
  <si>
    <t>REBLOZYL</t>
  </si>
  <si>
    <t>ALBUNORM</t>
  </si>
  <si>
    <t>FLEXBUMIN</t>
  </si>
  <si>
    <t>HUMAN ALBUMIN BAXALTA</t>
  </si>
  <si>
    <t>HUMAN ALBUMIN CSL BEHRING</t>
  </si>
  <si>
    <t>B05AA02</t>
  </si>
  <si>
    <t>OCTAPLAS LG</t>
  </si>
  <si>
    <t>B05AA06</t>
  </si>
  <si>
    <t>GELASPAN 4%</t>
  </si>
  <si>
    <t>B05BA03</t>
  </si>
  <si>
    <t>GLUCOSE FRESENIUS KABI 20%</t>
  </si>
  <si>
    <t>GLUKÓZA 5% VIAFLO</t>
  </si>
  <si>
    <t>FYZIOLOGICKÝ ROZTOK VIAFLO</t>
  </si>
  <si>
    <t>HARTMANNŮV ROZTOK VIAFLO</t>
  </si>
  <si>
    <t>PLASMALYTE</t>
  </si>
  <si>
    <t>RINGERŮV ROZTOK VIAFLO</t>
  </si>
  <si>
    <t>SODIUM CHLORIDE BP BAXTER 0,9 %</t>
  </si>
  <si>
    <t>B05BB02</t>
  </si>
  <si>
    <t>GLUCOSE/SODIUM CHLORIDE FRESENIUS KABI 2,5%/0,45%</t>
  </si>
  <si>
    <t>GNAK</t>
  </si>
  <si>
    <t>PLASMALYTE S GLUKÓZOU</t>
  </si>
  <si>
    <t>B05BC01</t>
  </si>
  <si>
    <t>MANNITOL FRESENIUS KABI 20%</t>
  </si>
  <si>
    <t>B05XA01</t>
  </si>
  <si>
    <t>KALIUM CHLORATUM LÉČIVA</t>
  </si>
  <si>
    <t>B05XA02</t>
  </si>
  <si>
    <t>ARDEAELYTOSOL CONC. NATRIUMHYDROGENKARBONÁT 4,2%</t>
  </si>
  <si>
    <t>ARDEAELYTOSOL CONC. NATRIUMHYDROGENKARBONÁT 8,4%</t>
  </si>
  <si>
    <t>B05XA03</t>
  </si>
  <si>
    <t>NATRIUM CHLORATUM BBP</t>
  </si>
  <si>
    <t>MAGNESIUM SULFATE KALCEKS</t>
  </si>
  <si>
    <t>MAGNESIUM SULFURICUM BBP</t>
  </si>
  <si>
    <t>CALCIUM CHLORATUM BBP</t>
  </si>
  <si>
    <t>CALCIUM CHLORATUM BIOTIKA</t>
  </si>
  <si>
    <t>CALCIUM BBP</t>
  </si>
  <si>
    <t>CALCIUM BIOTIKA</t>
  </si>
  <si>
    <t>B05XA30</t>
  </si>
  <si>
    <t>CARDILAN</t>
  </si>
  <si>
    <t>B05ZB</t>
  </si>
  <si>
    <t>ACCUSOL 35</t>
  </si>
  <si>
    <t>ACCUSOL 35 POTASSIUM 2 MMOL/L</t>
  </si>
  <si>
    <t>B06AC01</t>
  </si>
  <si>
    <t>BERINERT</t>
  </si>
  <si>
    <t>B06AC02</t>
  </si>
  <si>
    <t>FIRAZYR</t>
  </si>
  <si>
    <t>ICATIBANT ACCORD</t>
  </si>
  <si>
    <t>ICATIBANT FRESENIUS</t>
  </si>
  <si>
    <t>ICATIBANT ZENTIVA</t>
  </si>
  <si>
    <t>B06AC04</t>
  </si>
  <si>
    <t>RUCONEST</t>
  </si>
  <si>
    <t>B06AC05</t>
  </si>
  <si>
    <t>TAKHZYRO</t>
  </si>
  <si>
    <t>C01AA05</t>
  </si>
  <si>
    <t>DIGOXIN LÉČIVA</t>
  </si>
  <si>
    <t>C01BC03</t>
  </si>
  <si>
    <t>PROPAFENON AL</t>
  </si>
  <si>
    <t>PROPANORM</t>
  </si>
  <si>
    <t>RYTMONORM</t>
  </si>
  <si>
    <t>C01BD01</t>
  </si>
  <si>
    <t>AMIOKORDIN</t>
  </si>
  <si>
    <t>CORDARONE</t>
  </si>
  <si>
    <t>RIVODARON</t>
  </si>
  <si>
    <t>SEDACORON</t>
  </si>
  <si>
    <t>C01BD07</t>
  </si>
  <si>
    <t>MULTAQ</t>
  </si>
  <si>
    <t>NORADRENALIN LÉČIVA</t>
  </si>
  <si>
    <t>NOREPINEPHRINE KABI</t>
  </si>
  <si>
    <t>NOREPINEPHRINE KALCEKS</t>
  </si>
  <si>
    <t>C01CA04</t>
  </si>
  <si>
    <t>TENSAMIN</t>
  </si>
  <si>
    <t>C01CA24</t>
  </si>
  <si>
    <t>ADRENALIN BRADEX</t>
  </si>
  <si>
    <t>ADRENALIN LÉČIVA</t>
  </si>
  <si>
    <t>EMERADE</t>
  </si>
  <si>
    <t>EPIPEN</t>
  </si>
  <si>
    <t>EPIPEN JR.</t>
  </si>
  <si>
    <t>C01DA02</t>
  </si>
  <si>
    <t>NITROGLYCERIN SLOVAKOFARMA</t>
  </si>
  <si>
    <t>NITROMINT</t>
  </si>
  <si>
    <t>C01DA08</t>
  </si>
  <si>
    <t>CARDIKET RETARD</t>
  </si>
  <si>
    <t>ISOKET SPRAY</t>
  </si>
  <si>
    <t>C01DA14</t>
  </si>
  <si>
    <t>MONO MACK DEPOT</t>
  </si>
  <si>
    <t>MONOSAN</t>
  </si>
  <si>
    <t>MONOTAB</t>
  </si>
  <si>
    <t>OLICARD RETARD</t>
  </si>
  <si>
    <t>SORBIMON</t>
  </si>
  <si>
    <t>C01DX12</t>
  </si>
  <si>
    <t>CORVATON FORTE</t>
  </si>
  <si>
    <t>C01DX22</t>
  </si>
  <si>
    <t>VERQUVO</t>
  </si>
  <si>
    <t>C01EA01</t>
  </si>
  <si>
    <t>ALPROSTAN</t>
  </si>
  <si>
    <t>PROSTAVASIN</t>
  </si>
  <si>
    <t>C01EB10</t>
  </si>
  <si>
    <t>ADENOCOR</t>
  </si>
  <si>
    <t>PREDUCTAL MR</t>
  </si>
  <si>
    <t>PROTEVASC</t>
  </si>
  <si>
    <t>TRIMETAZIDIN TEVA RETARD</t>
  </si>
  <si>
    <t>BIXEBRA</t>
  </si>
  <si>
    <t>IVABRADIN TEVA</t>
  </si>
  <si>
    <t>IVABRADIN ZENTIVA</t>
  </si>
  <si>
    <t>PROCORALAN</t>
  </si>
  <si>
    <t>RAENOM</t>
  </si>
  <si>
    <t>RAPISCAN</t>
  </si>
  <si>
    <t>C01EB24</t>
  </si>
  <si>
    <t>CAMZYOS</t>
  </si>
  <si>
    <t>C02AB01</t>
  </si>
  <si>
    <t>DOPEGYT</t>
  </si>
  <si>
    <t>C02AC05</t>
  </si>
  <si>
    <t>CYNT</t>
  </si>
  <si>
    <t>MOXONIDIN ACTAVIS</t>
  </si>
  <si>
    <t>MOXONIDIN MYLAN</t>
  </si>
  <si>
    <t>MOXONIDIN VIATRIS</t>
  </si>
  <si>
    <t>MOXOSTAD</t>
  </si>
  <si>
    <t>C02AC06</t>
  </si>
  <si>
    <t>RILMENIDIN TEVA</t>
  </si>
  <si>
    <t>TARUZA</t>
  </si>
  <si>
    <t>TENAXUM</t>
  </si>
  <si>
    <t>C02CA04</t>
  </si>
  <si>
    <t>DOXAZOSIN AUROVITAS</t>
  </si>
  <si>
    <t>DOXAZOSIN G.L. PHARMA</t>
  </si>
  <si>
    <t>DOXAZOSIN MYLAN</t>
  </si>
  <si>
    <t>KAMIREN</t>
  </si>
  <si>
    <t>ZOXON</t>
  </si>
  <si>
    <t>C02CA06</t>
  </si>
  <si>
    <t>EBRANTIL</t>
  </si>
  <si>
    <t>EBRANTIL RETARD</t>
  </si>
  <si>
    <t>RAMBUZA</t>
  </si>
  <si>
    <t>TACHYBEN I.V.</t>
  </si>
  <si>
    <t>URAPIDIL KALCEKS</t>
  </si>
  <si>
    <t>URAPIDIL STADA</t>
  </si>
  <si>
    <t>URAPIDIL STRAGEN</t>
  </si>
  <si>
    <t>BOSENTAN ABDI</t>
  </si>
  <si>
    <t>BOSENTAN ACCORD</t>
  </si>
  <si>
    <t>STAYVEER</t>
  </si>
  <si>
    <t>AMBRISENTAN ACCORD</t>
  </si>
  <si>
    <t>AMBRISENTAN ZENTIVA</t>
  </si>
  <si>
    <t>C03AA03</t>
  </si>
  <si>
    <t>HYDROCHLOROTHIAZID LÉČIVA</t>
  </si>
  <si>
    <t>HYDROCHLOROTHIAZIDE AUROVITAS</t>
  </si>
  <si>
    <t>C03BA11</t>
  </si>
  <si>
    <t>INDAP</t>
  </si>
  <si>
    <t>INDAPAMID PMCS</t>
  </si>
  <si>
    <t>INDAPAMID STADA</t>
  </si>
  <si>
    <t>INDAPAMIDE ORION</t>
  </si>
  <si>
    <t>RAWEL SR</t>
  </si>
  <si>
    <t>C03CA01</t>
  </si>
  <si>
    <t>FURON</t>
  </si>
  <si>
    <t>FURORESE</t>
  </si>
  <si>
    <t>FUROSEMID BBP</t>
  </si>
  <si>
    <t>FUROSEMID FMK</t>
  </si>
  <si>
    <t>FUROSEMID KABI</t>
  </si>
  <si>
    <t>FUROSEMID MEDREG</t>
  </si>
  <si>
    <t>FUROSEMID SLOVAKOFARMA</t>
  </si>
  <si>
    <t>FUROSEMID XANTIS</t>
  </si>
  <si>
    <t>FUROSEMIDE KALCEKS</t>
  </si>
  <si>
    <t>C03DA01</t>
  </si>
  <si>
    <t>SPIRONOLACTONE MEDREG</t>
  </si>
  <si>
    <t>VEROSPIRON</t>
  </si>
  <si>
    <t>C03DA04</t>
  </si>
  <si>
    <t>EPLERENON MEDREG</t>
  </si>
  <si>
    <t>EPLERENON MSN</t>
  </si>
  <si>
    <t>EPLERENON SANDOZ</t>
  </si>
  <si>
    <t>INSPRA</t>
  </si>
  <si>
    <t>C03DA05</t>
  </si>
  <si>
    <t>KERENDIA</t>
  </si>
  <si>
    <t>C03EA01</t>
  </si>
  <si>
    <t>LORADUR</t>
  </si>
  <si>
    <t>LORADUR MITE</t>
  </si>
  <si>
    <t>RHEFLUIN</t>
  </si>
  <si>
    <t>C03EA06</t>
  </si>
  <si>
    <t>AMICLOTON</t>
  </si>
  <si>
    <t>C04AD03</t>
  </si>
  <si>
    <t>AGAPURIN</t>
  </si>
  <si>
    <t>C04AX21</t>
  </si>
  <si>
    <t>ENELBIN</t>
  </si>
  <si>
    <t>C05CA03</t>
  </si>
  <si>
    <t>DIOZEN</t>
  </si>
  <si>
    <t>DIOZEN FORTE</t>
  </si>
  <si>
    <t>FLEBAZOL</t>
  </si>
  <si>
    <t>C05CA51</t>
  </si>
  <si>
    <t>CYCLO 3 FORT</t>
  </si>
  <si>
    <t>DEVENAL</t>
  </si>
  <si>
    <t>DEVENAL FORTE</t>
  </si>
  <si>
    <t>FLAXIOS</t>
  </si>
  <si>
    <t>MIKRONIZOVANÉ FLAVONOIDY AGMED</t>
  </si>
  <si>
    <t>RUMBERALIN</t>
  </si>
  <si>
    <t>VANDOR</t>
  </si>
  <si>
    <t>C07AA05</t>
  </si>
  <si>
    <t>HEMANGIOL</t>
  </si>
  <si>
    <t>C07AA07</t>
  </si>
  <si>
    <t>SOTAHEXAL</t>
  </si>
  <si>
    <t>C07AB02</t>
  </si>
  <si>
    <t>BETALOC</t>
  </si>
  <si>
    <t>BETALOC SR</t>
  </si>
  <si>
    <t>BETALOC ZOK</t>
  </si>
  <si>
    <t>BLOXAZOC</t>
  </si>
  <si>
    <t>EGILOK</t>
  </si>
  <si>
    <t>METOPROLOL MEDREG</t>
  </si>
  <si>
    <t>C07AB03</t>
  </si>
  <si>
    <t>ATEHEXAL</t>
  </si>
  <si>
    <t>ATENOBENE</t>
  </si>
  <si>
    <t>ATENOLOL AL</t>
  </si>
  <si>
    <t>TENORMIN</t>
  </si>
  <si>
    <t>C07AB04</t>
  </si>
  <si>
    <t>ACECOR</t>
  </si>
  <si>
    <t>SECTRAL</t>
  </si>
  <si>
    <t>C07AB05</t>
  </si>
  <si>
    <t>BETAMED</t>
  </si>
  <si>
    <t>BETAXOLOL MEDREG</t>
  </si>
  <si>
    <t>BETAXOLOL MYLAN</t>
  </si>
  <si>
    <t>BETAXOLOL PMCS</t>
  </si>
  <si>
    <t>BETAXOLOL TEVA</t>
  </si>
  <si>
    <t>LOKREN</t>
  </si>
  <si>
    <t>C07AB07</t>
  </si>
  <si>
    <t>BISOCARD</t>
  </si>
  <si>
    <t>BISOPROLOL MEDREG</t>
  </si>
  <si>
    <t>BISOPROLOL MYLAN</t>
  </si>
  <si>
    <t>BISOPROLOL PMCS</t>
  </si>
  <si>
    <t>BISOPROLOL RATIOPHARM</t>
  </si>
  <si>
    <t>BISOPROLOL VIATRIS</t>
  </si>
  <si>
    <t>BISOPROLOL VITABALANS</t>
  </si>
  <si>
    <t>CONARET</t>
  </si>
  <si>
    <t>CONCOR</t>
  </si>
  <si>
    <t>CONCOR 10</t>
  </si>
  <si>
    <t>CONCOR 5</t>
  </si>
  <si>
    <t>CONCOR COR</t>
  </si>
  <si>
    <t>RIVOCOR</t>
  </si>
  <si>
    <t>SOBYCOR</t>
  </si>
  <si>
    <t>C07AB08</t>
  </si>
  <si>
    <t>CELIPROLOL VITABALANS</t>
  </si>
  <si>
    <t>TENOLOC</t>
  </si>
  <si>
    <t>C07AB09</t>
  </si>
  <si>
    <t>ESMOCARD</t>
  </si>
  <si>
    <t>ESMOCARD LYO</t>
  </si>
  <si>
    <t>C07AB12</t>
  </si>
  <si>
    <t>NEBILET</t>
  </si>
  <si>
    <t>NEBIVOLOL SANDOZ</t>
  </si>
  <si>
    <t>NOLIBETA</t>
  </si>
  <si>
    <t>C07AG02</t>
  </si>
  <si>
    <t>ATRAM</t>
  </si>
  <si>
    <t>CARVESAN</t>
  </si>
  <si>
    <t>CORYOL</t>
  </si>
  <si>
    <t>DILATREND</t>
  </si>
  <si>
    <t>C07BB03</t>
  </si>
  <si>
    <t>TENORETIC</t>
  </si>
  <si>
    <t>C07BB07</t>
  </si>
  <si>
    <t>COMBISO</t>
  </si>
  <si>
    <t>LODOZ</t>
  </si>
  <si>
    <t>C07BB12</t>
  </si>
  <si>
    <t>NEBILET PLUS H</t>
  </si>
  <si>
    <t>C07FB07</t>
  </si>
  <si>
    <t>BIGITAL</t>
  </si>
  <si>
    <t>CONCOR COMBI</t>
  </si>
  <si>
    <t>C08CA01</t>
  </si>
  <si>
    <t>AFITEN</t>
  </si>
  <si>
    <t>AGEN</t>
  </si>
  <si>
    <t>AMLODIPIN MYLAN</t>
  </si>
  <si>
    <t>AMLODIPIN VIATRIS</t>
  </si>
  <si>
    <t>AMLODIPIN VITABALANS</t>
  </si>
  <si>
    <t>AMLODIPINE MEDREG</t>
  </si>
  <si>
    <t>AMLORATIO</t>
  </si>
  <si>
    <t>CARDILOPIN</t>
  </si>
  <si>
    <t>HIPRES</t>
  </si>
  <si>
    <t>ORCAL NEO</t>
  </si>
  <si>
    <t>ZOREM</t>
  </si>
  <si>
    <t>C08CA02</t>
  </si>
  <si>
    <t>PRESID</t>
  </si>
  <si>
    <t>C08CA05</t>
  </si>
  <si>
    <t>CORDIPIN XL</t>
  </si>
  <si>
    <t>C08CA06</t>
  </si>
  <si>
    <t>NIMOTOP S</t>
  </si>
  <si>
    <t>C08CA08</t>
  </si>
  <si>
    <t>LUSOPRESS</t>
  </si>
  <si>
    <t>NITRENDIPIN RATIOPHARM</t>
  </si>
  <si>
    <t>NITRESAN</t>
  </si>
  <si>
    <t>C08CA09</t>
  </si>
  <si>
    <t>LACIPIL</t>
  </si>
  <si>
    <t>C08CA13</t>
  </si>
  <si>
    <t>KAPIDIN</t>
  </si>
  <si>
    <t>LERCANIDIPINE MEDREG</t>
  </si>
  <si>
    <t>LERPIN</t>
  </si>
  <si>
    <t>ORIDIP</t>
  </si>
  <si>
    <t>C08DA01</t>
  </si>
  <si>
    <t>ISOPTIN</t>
  </si>
  <si>
    <t>ISOPTIN SR</t>
  </si>
  <si>
    <t>VERAPAMIL AL RETARD</t>
  </si>
  <si>
    <t>VEROGALID ER</t>
  </si>
  <si>
    <t>C08DB01</t>
  </si>
  <si>
    <t>DIACORDIN RETARD</t>
  </si>
  <si>
    <t>ENALAPRIL VITABALANS</t>
  </si>
  <si>
    <t>ENAP</t>
  </si>
  <si>
    <t>ENAPRIL</t>
  </si>
  <si>
    <t>C09AA03</t>
  </si>
  <si>
    <t>DAPRIL</t>
  </si>
  <si>
    <t>DIROTON</t>
  </si>
  <si>
    <t>GLEPERIL</t>
  </si>
  <si>
    <t>PERINALON</t>
  </si>
  <si>
    <t>PERINDOPRIL PMCS</t>
  </si>
  <si>
    <t>PERINDOPRIL RATIOPHARM</t>
  </si>
  <si>
    <t>PRENESSA</t>
  </si>
  <si>
    <t>PRENESSA NEO</t>
  </si>
  <si>
    <t>PRESTARIUM NEO</t>
  </si>
  <si>
    <t>PRESTARIUM NEO FORTE</t>
  </si>
  <si>
    <t>PRICORON NEO</t>
  </si>
  <si>
    <t>AMPRILAN</t>
  </si>
  <si>
    <t>MEDORAM</t>
  </si>
  <si>
    <t>PIRAMIL</t>
  </si>
  <si>
    <t>RAMIL</t>
  </si>
  <si>
    <t>RAMIPRIL ACTAVIS</t>
  </si>
  <si>
    <t>TRITACE</t>
  </si>
  <si>
    <t>C09AA08</t>
  </si>
  <si>
    <t>CAZAPROL</t>
  </si>
  <si>
    <t>INHIBACE</t>
  </si>
  <si>
    <t>C09AA16</t>
  </si>
  <si>
    <t>TANATRIL</t>
  </si>
  <si>
    <t>C09BA02</t>
  </si>
  <si>
    <t>ENAP-H</t>
  </si>
  <si>
    <t>C09BA04</t>
  </si>
  <si>
    <t>GLEPERIL COMBI</t>
  </si>
  <si>
    <t>PERINPA</t>
  </si>
  <si>
    <t>PRENEWEL</t>
  </si>
  <si>
    <t>PRENEWEL NEO</t>
  </si>
  <si>
    <t>PRESTARIUM NEO COMBI</t>
  </si>
  <si>
    <t>C09BA05</t>
  </si>
  <si>
    <t>AMPRILAN H</t>
  </si>
  <si>
    <t>MEDORAM PLUS H</t>
  </si>
  <si>
    <t>RAMIPRIL H ACTAVIS</t>
  </si>
  <si>
    <t>TRITAZIDE</t>
  </si>
  <si>
    <t>C09BA08</t>
  </si>
  <si>
    <t>INHIBACE PLUS</t>
  </si>
  <si>
    <t>C09BA09</t>
  </si>
  <si>
    <t>MONACE COMBI</t>
  </si>
  <si>
    <t>C09BB03</t>
  </si>
  <si>
    <t>AMESOS</t>
  </si>
  <si>
    <t>C09BB04</t>
  </si>
  <si>
    <t>PERINDOPRIL TOSILATE/AMLODIPIN TEVA</t>
  </si>
  <si>
    <t>PERINDOPRIL TOSILATE/AMLODIPIN TEVA B.V.</t>
  </si>
  <si>
    <t>PERINDOPRIL/AMLODIPIN MYLAN</t>
  </si>
  <si>
    <t>PERINDOPRIL/AMLODIPIN VIATRIS</t>
  </si>
  <si>
    <t>PERINDOPRIL/AMLODIPINE STADA</t>
  </si>
  <si>
    <t>PRESTANCE</t>
  </si>
  <si>
    <t>PRIAMLO</t>
  </si>
  <si>
    <t>TONARSSA</t>
  </si>
  <si>
    <t>TONARSSA NEO</t>
  </si>
  <si>
    <t>VIDONORM</t>
  </si>
  <si>
    <t>C09BB05</t>
  </si>
  <si>
    <t>TRIASYN</t>
  </si>
  <si>
    <t>C09BB07</t>
  </si>
  <si>
    <t>EGIRAMLON</t>
  </si>
  <si>
    <t>PIRAMIL COMBI</t>
  </si>
  <si>
    <t>RAMIL COMBI</t>
  </si>
  <si>
    <t>RAMIZEK</t>
  </si>
  <si>
    <t>TRITACE COMBI</t>
  </si>
  <si>
    <t>C09BB10</t>
  </si>
  <si>
    <t>TARKA</t>
  </si>
  <si>
    <t>C09BX01</t>
  </si>
  <si>
    <t>LOPRIDAM</t>
  </si>
  <si>
    <t>TONANDA</t>
  </si>
  <si>
    <t>TONANDA NEO</t>
  </si>
  <si>
    <t>TRIPLIXAM</t>
  </si>
  <si>
    <t>C09BX02</t>
  </si>
  <si>
    <t>COSYREL</t>
  </si>
  <si>
    <t>C09BX05</t>
  </si>
  <si>
    <t>RALBIOR</t>
  </si>
  <si>
    <t>C09CA01</t>
  </si>
  <si>
    <t>LORISTA</t>
  </si>
  <si>
    <t>LOZAP</t>
  </si>
  <si>
    <t>SANGONA</t>
  </si>
  <si>
    <t>C09CA03</t>
  </si>
  <si>
    <t>BLESSIN</t>
  </si>
  <si>
    <t>VALSACOR</t>
  </si>
  <si>
    <t>VALSARTAN REDDY</t>
  </si>
  <si>
    <t>VALZAP</t>
  </si>
  <si>
    <t>C09CA04</t>
  </si>
  <si>
    <t>IFIRMASTA</t>
  </si>
  <si>
    <t>ISAME</t>
  </si>
  <si>
    <t>C09CA06</t>
  </si>
  <si>
    <t>CANOCORD</t>
  </si>
  <si>
    <t>CARZAP</t>
  </si>
  <si>
    <t>CASARO</t>
  </si>
  <si>
    <t>C09CA07</t>
  </si>
  <si>
    <t>MICARDIS</t>
  </si>
  <si>
    <t>TELMISARTAN EGIS</t>
  </si>
  <si>
    <t>TELMISARTAN SANDOZ</t>
  </si>
  <si>
    <t>TELMISARTAN-RATIOPHARM</t>
  </si>
  <si>
    <t>TEZEO</t>
  </si>
  <si>
    <t>TOLURA</t>
  </si>
  <si>
    <t>C09DA01</t>
  </si>
  <si>
    <t>LORISTA H</t>
  </si>
  <si>
    <t>LOZAP H</t>
  </si>
  <si>
    <t>SANGONA COMBI</t>
  </si>
  <si>
    <t>C09DA03</t>
  </si>
  <si>
    <t>BLESSIN PLUS H</t>
  </si>
  <si>
    <t>VALSACOMBI</t>
  </si>
  <si>
    <t>VALZAP COMBI</t>
  </si>
  <si>
    <t>C09DA04</t>
  </si>
  <si>
    <t>CONVERIDE</t>
  </si>
  <si>
    <t>IFIRMACOMBI</t>
  </si>
  <si>
    <t>C09DA06</t>
  </si>
  <si>
    <t>CANCOMBINO</t>
  </si>
  <si>
    <t>CARZAP HCT</t>
  </si>
  <si>
    <t>CASARO HCT</t>
  </si>
  <si>
    <t>C09DA07</t>
  </si>
  <si>
    <t>MICARDISPLUS</t>
  </si>
  <si>
    <t>TELMISARTAN/HYDROCHLOROTHIAZID EGIS</t>
  </si>
  <si>
    <t>TELMISARTAN/HYDROCHLOROTHIAZID SANDOZ</t>
  </si>
  <si>
    <t>TELMISARTAN/HYDROCHLOROTHIAZID TEVA</t>
  </si>
  <si>
    <t>TEZEO HCT</t>
  </si>
  <si>
    <t>TOLUCOMBI</t>
  </si>
  <si>
    <t>YLPIO</t>
  </si>
  <si>
    <t>C09DB01</t>
  </si>
  <si>
    <t>WAMLOX</t>
  </si>
  <si>
    <t>C09DB04</t>
  </si>
  <si>
    <t>TELASSMO</t>
  </si>
  <si>
    <t>TELMISARTAN/AMLODIPIN TEVA</t>
  </si>
  <si>
    <t>TEZEFORT</t>
  </si>
  <si>
    <t>TWYNSTA</t>
  </si>
  <si>
    <t>C09DB07</t>
  </si>
  <si>
    <t>CARAMLO</t>
  </si>
  <si>
    <t>C09DX01</t>
  </si>
  <si>
    <t>VALTRICOM</t>
  </si>
  <si>
    <t>ENTRESTO</t>
  </si>
  <si>
    <t>C09DX08</t>
  </si>
  <si>
    <t>TOLVECAMO</t>
  </si>
  <si>
    <t>C10AA01</t>
  </si>
  <si>
    <t>SIMVASTATIN AUROVITAS</t>
  </si>
  <si>
    <t>SIMVASTATIN MYLAN</t>
  </si>
  <si>
    <t>SIMVASTATIN RATIOPHARM</t>
  </si>
  <si>
    <t>SIMVASTATIN VIATRIS</t>
  </si>
  <si>
    <t>C10AA04</t>
  </si>
  <si>
    <t>LESCOL XL</t>
  </si>
  <si>
    <t>C10AA05</t>
  </si>
  <si>
    <t>AMEDO</t>
  </si>
  <si>
    <t>ATORIS</t>
  </si>
  <si>
    <t>ATORSTAD</t>
  </si>
  <si>
    <t>ATORVASTATIN MEDREG</t>
  </si>
  <si>
    <t>ATORVASTATIN MYLAN</t>
  </si>
  <si>
    <t>ATORVASTATIN RATIOPHARM GMBH</t>
  </si>
  <si>
    <t>ATORVASTATIN VIATRIS</t>
  </si>
  <si>
    <t>SORTIS</t>
  </si>
  <si>
    <t>TORVACARD NEO</t>
  </si>
  <si>
    <t>TULIP</t>
  </si>
  <si>
    <t>TULIP NEO</t>
  </si>
  <si>
    <t>C10AA07</t>
  </si>
  <si>
    <t>CORVAPRO NEO</t>
  </si>
  <si>
    <t>MERTENIL</t>
  </si>
  <si>
    <t>ROSI</t>
  </si>
  <si>
    <t>ROSUCARD</t>
  </si>
  <si>
    <t>ROSUMOP</t>
  </si>
  <si>
    <t>ROSUVASTATIN ACCORD</t>
  </si>
  <si>
    <t>ROSUVASTATIN MSN</t>
  </si>
  <si>
    <t>ROSUVASTATIN MYLAN</t>
  </si>
  <si>
    <t>ROSUVASTATIN TEVA PHARMA</t>
  </si>
  <si>
    <t>ROSUVASTATIN VIATRIS</t>
  </si>
  <si>
    <t>ROVASYN</t>
  </si>
  <si>
    <t>ROXILIP</t>
  </si>
  <si>
    <t>SORVASTA</t>
  </si>
  <si>
    <t>C10AB05</t>
  </si>
  <si>
    <t>FENOFIX</t>
  </si>
  <si>
    <t>FORTILIP</t>
  </si>
  <si>
    <t>LIPANTHYL M</t>
  </si>
  <si>
    <t>LIPANTHYL NT</t>
  </si>
  <si>
    <t>LIPANTHYL S</t>
  </si>
  <si>
    <t>LIPANTHYL SUPRA</t>
  </si>
  <si>
    <t>SUPRELIP</t>
  </si>
  <si>
    <t>C10AB08</t>
  </si>
  <si>
    <t>LIPANOR</t>
  </si>
  <si>
    <t>C10AC01</t>
  </si>
  <si>
    <t>VASOSAN P</t>
  </si>
  <si>
    <t>C10AX09</t>
  </si>
  <si>
    <t>EGITIM</t>
  </si>
  <si>
    <t>EZEN</t>
  </si>
  <si>
    <t>EZETIMIB MYLAN</t>
  </si>
  <si>
    <t>EZETIMIB STADA</t>
  </si>
  <si>
    <t>EZETIMIB TEVA</t>
  </si>
  <si>
    <t>EZETIMIB VIATRIS</t>
  </si>
  <si>
    <t>EZETIMIBE GLENMARK</t>
  </si>
  <si>
    <t>EZETROL</t>
  </si>
  <si>
    <t>EZOLETA</t>
  </si>
  <si>
    <t>NOVEZE</t>
  </si>
  <si>
    <t>TEZZIMI</t>
  </si>
  <si>
    <t>REPATHA</t>
  </si>
  <si>
    <t>C10AX15</t>
  </si>
  <si>
    <t>NILEMDO</t>
  </si>
  <si>
    <t>LEQVIO</t>
  </si>
  <si>
    <t>C10BA02</t>
  </si>
  <si>
    <t>EZETIMIBE/SIMVASTATIN TEVA</t>
  </si>
  <si>
    <t>EZETIMIBE/SIMVASTATIN TEVA CR</t>
  </si>
  <si>
    <t>GLEZISIM</t>
  </si>
  <si>
    <t>INEGY</t>
  </si>
  <si>
    <t>C10BA04</t>
  </si>
  <si>
    <t>CHOLIB</t>
  </si>
  <si>
    <t>C10BA05</t>
  </si>
  <si>
    <t>ZEDERNO</t>
  </si>
  <si>
    <t>ZETOVAR</t>
  </si>
  <si>
    <t>ZOLETORV</t>
  </si>
  <si>
    <t>C10BA06</t>
  </si>
  <si>
    <t>DELIPID PLUS</t>
  </si>
  <si>
    <t>HORIME</t>
  </si>
  <si>
    <t>ROSUMOP COMBI</t>
  </si>
  <si>
    <t>ROSUVASTATIN/EZETIMIBE TEVA</t>
  </si>
  <si>
    <t>ROZETIN</t>
  </si>
  <si>
    <t>SORVASTA PLUS</t>
  </si>
  <si>
    <t>TWICOR</t>
  </si>
  <si>
    <t>ZENON NEO</t>
  </si>
  <si>
    <t>C10BA10</t>
  </si>
  <si>
    <t>NUSTENDI</t>
  </si>
  <si>
    <t>C10BX03</t>
  </si>
  <si>
    <t>AMLATOR</t>
  </si>
  <si>
    <t>CADUET</t>
  </si>
  <si>
    <t>C10BX10</t>
  </si>
  <si>
    <t>RAVALSYO</t>
  </si>
  <si>
    <t>C10BX11</t>
  </si>
  <si>
    <t>LIPERTANCE</t>
  </si>
  <si>
    <t>C10BX17</t>
  </si>
  <si>
    <t>KASTEL</t>
  </si>
  <si>
    <t>D01AC03</t>
  </si>
  <si>
    <t>PEVARYL</t>
  </si>
  <si>
    <t>D01AC16</t>
  </si>
  <si>
    <t>MICETAL</t>
  </si>
  <si>
    <t>D01AE14</t>
  </si>
  <si>
    <t>BATRAFEN</t>
  </si>
  <si>
    <t>POLINAIL</t>
  </si>
  <si>
    <t>D01AE16</t>
  </si>
  <si>
    <t>AMOROLFIN BELUPO</t>
  </si>
  <si>
    <t>LOCERYL</t>
  </si>
  <si>
    <t>D01BA02</t>
  </si>
  <si>
    <t>LAMISIL</t>
  </si>
  <si>
    <t>TERBINAFIN ACTAVIS</t>
  </si>
  <si>
    <t>TERBINAFIN TEVA</t>
  </si>
  <si>
    <t>TERFIMED</t>
  </si>
  <si>
    <t>D02AC</t>
  </si>
  <si>
    <t>BALNEUM HERMAL</t>
  </si>
  <si>
    <t>BALNEUM HERMAL F</t>
  </si>
  <si>
    <t>BALNEUM HERMAL PLUS</t>
  </si>
  <si>
    <t>LINOLA FETT ÖLBAD</t>
  </si>
  <si>
    <t>LINOLA-FETT</t>
  </si>
  <si>
    <t>LIPOBASE</t>
  </si>
  <si>
    <t>OILATUM EMOLLIENT</t>
  </si>
  <si>
    <t>D03BA52</t>
  </si>
  <si>
    <t>IRUXOL MONO</t>
  </si>
  <si>
    <t>D05AX04</t>
  </si>
  <si>
    <t>CURATODERM</t>
  </si>
  <si>
    <t>D05AX52</t>
  </si>
  <si>
    <t>DAIVOBET</t>
  </si>
  <si>
    <t>ENSTILAR</t>
  </si>
  <si>
    <t>TALIZON</t>
  </si>
  <si>
    <t>WYNZORA</t>
  </si>
  <si>
    <t>D05BB02</t>
  </si>
  <si>
    <t>NEOTIGASON</t>
  </si>
  <si>
    <t>D06AX</t>
  </si>
  <si>
    <t>FRAMYKOIN</t>
  </si>
  <si>
    <t>PAMYCON</t>
  </si>
  <si>
    <t>D06AX09</t>
  </si>
  <si>
    <t>BACTROBAN</t>
  </si>
  <si>
    <t>D06BA51</t>
  </si>
  <si>
    <t>IALUGEN PLUS</t>
  </si>
  <si>
    <t>D06BB10</t>
  </si>
  <si>
    <t>ALDARA</t>
  </si>
  <si>
    <t>D06BX01</t>
  </si>
  <si>
    <t>ROSALOX</t>
  </si>
  <si>
    <t>ROZEX</t>
  </si>
  <si>
    <t>D07AB02</t>
  </si>
  <si>
    <t>LOCOID 0,1%</t>
  </si>
  <si>
    <t>LOCOID CRELO 0,1%</t>
  </si>
  <si>
    <t>LOCOID LIPOCREAM 0,1%</t>
  </si>
  <si>
    <t>D07AB09</t>
  </si>
  <si>
    <t>TRIAMCINOLON LÉČIVA</t>
  </si>
  <si>
    <t>D07AB10</t>
  </si>
  <si>
    <t>AFLODERM</t>
  </si>
  <si>
    <t>D07AC01</t>
  </si>
  <si>
    <t>BELODERM</t>
  </si>
  <si>
    <t>DIPROSONE</t>
  </si>
  <si>
    <t>D07AC04</t>
  </si>
  <si>
    <t>FLUCINAR</t>
  </si>
  <si>
    <t>GELARGIN</t>
  </si>
  <si>
    <t>D07AC13</t>
  </si>
  <si>
    <t>ELOCOM</t>
  </si>
  <si>
    <t>D07AC14</t>
  </si>
  <si>
    <t>ADVANTAN</t>
  </si>
  <si>
    <t>ADVANTAN MASTNÝ KRÉM</t>
  </si>
  <si>
    <t>ADVANTAN MLÉKO</t>
  </si>
  <si>
    <t>D07AD01</t>
  </si>
  <si>
    <t>CLARELUX</t>
  </si>
  <si>
    <t>CLOBEX</t>
  </si>
  <si>
    <t>DERMOVATE</t>
  </si>
  <si>
    <t>INFILEA</t>
  </si>
  <si>
    <t>D07BA01</t>
  </si>
  <si>
    <t>IMACORT</t>
  </si>
  <si>
    <t>D07BB03</t>
  </si>
  <si>
    <t>TRIAMCINOLON E LÉČIVA</t>
  </si>
  <si>
    <t>D07CA01</t>
  </si>
  <si>
    <t>FUCIDIN H</t>
  </si>
  <si>
    <t>D07CC01</t>
  </si>
  <si>
    <t>BELOGENT</t>
  </si>
  <si>
    <t>FUCICORT</t>
  </si>
  <si>
    <t>FUCICORT LIPID</t>
  </si>
  <si>
    <t>D07XA02</t>
  </si>
  <si>
    <t>ALPICORT</t>
  </si>
  <si>
    <t>ALPICORT F</t>
  </si>
  <si>
    <t>D07XB02</t>
  </si>
  <si>
    <t>TRIAMCINOLON S LÉČIVA</t>
  </si>
  <si>
    <t>D07XC01</t>
  </si>
  <si>
    <t>BELOSALIC</t>
  </si>
  <si>
    <t>DIPROSALIC</t>
  </si>
  <si>
    <t>BRAUNOVIDON</t>
  </si>
  <si>
    <t>D10AD03</t>
  </si>
  <si>
    <t>BELAKNE</t>
  </si>
  <si>
    <t>DIFFERINE</t>
  </si>
  <si>
    <t>D10AD06</t>
  </si>
  <si>
    <t>AKLIEF</t>
  </si>
  <si>
    <t>D10AD51</t>
  </si>
  <si>
    <t>ACNATAC</t>
  </si>
  <si>
    <t>AKNEMYCIN PLUS</t>
  </si>
  <si>
    <t>D10AD53</t>
  </si>
  <si>
    <t>BELAKNE COMBI</t>
  </si>
  <si>
    <t>EPIDUO</t>
  </si>
  <si>
    <t>EPIDUO FORTE</t>
  </si>
  <si>
    <t>D10AF51</t>
  </si>
  <si>
    <t>DUAC</t>
  </si>
  <si>
    <t>D10AF52</t>
  </si>
  <si>
    <t>ZINERYT</t>
  </si>
  <si>
    <t>D10BA01</t>
  </si>
  <si>
    <t>AKNENORMIN</t>
  </si>
  <si>
    <t>ASOTIORGA</t>
  </si>
  <si>
    <t>CURACNÉ</t>
  </si>
  <si>
    <t>ISOTRETINOIN BAILLEUL</t>
  </si>
  <si>
    <t>ISOTRETINOIN BELUPO</t>
  </si>
  <si>
    <t>D11AH01</t>
  </si>
  <si>
    <t>PROTOPIC</t>
  </si>
  <si>
    <t>D11AH02</t>
  </si>
  <si>
    <t>ELIDEL</t>
  </si>
  <si>
    <t>D11AH10</t>
  </si>
  <si>
    <t>EBGLYSS</t>
  </si>
  <si>
    <t>D11AX22</t>
  </si>
  <si>
    <t>SOOLANTRA</t>
  </si>
  <si>
    <t>G01AA10</t>
  </si>
  <si>
    <t>G01AA51</t>
  </si>
  <si>
    <t>MACMIROR COMPLEX</t>
  </si>
  <si>
    <t>POLYGYNAX</t>
  </si>
  <si>
    <t>G01AC05</t>
  </si>
  <si>
    <t>NAXYL</t>
  </si>
  <si>
    <t>G01AF01</t>
  </si>
  <si>
    <t>ENTIZOL</t>
  </si>
  <si>
    <t>G01AF12</t>
  </si>
  <si>
    <t>LOMEXIN</t>
  </si>
  <si>
    <t>G01AF20</t>
  </si>
  <si>
    <t>KLION-D</t>
  </si>
  <si>
    <t>G01AX05</t>
  </si>
  <si>
    <t>MACMIROR</t>
  </si>
  <si>
    <t>G01AX11</t>
  </si>
  <si>
    <t>BETADINE</t>
  </si>
  <si>
    <t>G01AX12</t>
  </si>
  <si>
    <t>DAFNEGIN</t>
  </si>
  <si>
    <t>GYNIPRAL</t>
  </si>
  <si>
    <t>G02CB01</t>
  </si>
  <si>
    <t>MEDOCRIPTINE</t>
  </si>
  <si>
    <t>G02CB04</t>
  </si>
  <si>
    <t>NORPROLAC</t>
  </si>
  <si>
    <t>ATOSIBAN AVMC</t>
  </si>
  <si>
    <t>ATOSIBAN EVER PHARMA</t>
  </si>
  <si>
    <t>TRACTOCILE</t>
  </si>
  <si>
    <t>G03BA03</t>
  </si>
  <si>
    <t>ANDROGEL</t>
  </si>
  <si>
    <t>NEBIDO</t>
  </si>
  <si>
    <t>SUSTANON</t>
  </si>
  <si>
    <t>TESTAVAN</t>
  </si>
  <si>
    <t>G03CA03</t>
  </si>
  <si>
    <t>ESTRADIOL BESINS</t>
  </si>
  <si>
    <t>ESTRAHEXAL</t>
  </si>
  <si>
    <t>ESTROFEM</t>
  </si>
  <si>
    <t>LENZETTO</t>
  </si>
  <si>
    <t>LINOLADIOL N</t>
  </si>
  <si>
    <t>NEOFOLLIN</t>
  </si>
  <si>
    <t>OESTROGEL</t>
  </si>
  <si>
    <t>VAGIFEM</t>
  </si>
  <si>
    <t>G03CA04</t>
  </si>
  <si>
    <t>OVESTIN</t>
  </si>
  <si>
    <t>G03CX01</t>
  </si>
  <si>
    <t>LADYBON</t>
  </si>
  <si>
    <t>LIVIAL</t>
  </si>
  <si>
    <t>TIBOLON ARISTO</t>
  </si>
  <si>
    <t>G03DA04</t>
  </si>
  <si>
    <t>AGOLUTIN</t>
  </si>
  <si>
    <t>AMELGEN</t>
  </si>
  <si>
    <t>GYNPRODYL</t>
  </si>
  <si>
    <t>PROGESTERON BESINS</t>
  </si>
  <si>
    <t>UTROGESTAN</t>
  </si>
  <si>
    <t>G03DB01</t>
  </si>
  <si>
    <t>DUPHASTON</t>
  </si>
  <si>
    <t>G03DB08</t>
  </si>
  <si>
    <t>ARIDYA</t>
  </si>
  <si>
    <t>ENDOVELLE</t>
  </si>
  <si>
    <t>TUBANIS</t>
  </si>
  <si>
    <t>VISANNE</t>
  </si>
  <si>
    <t>ZAFRILLA</t>
  </si>
  <si>
    <t>G03DC02</t>
  </si>
  <si>
    <t>NORETHISTERON ZENTIVA</t>
  </si>
  <si>
    <t>G03DC03</t>
  </si>
  <si>
    <t>ORGAMETRIL</t>
  </si>
  <si>
    <t>G03FA01</t>
  </si>
  <si>
    <t>ACTIVELLE</t>
  </si>
  <si>
    <t>GYNOVEL</t>
  </si>
  <si>
    <t>KLIOGEST</t>
  </si>
  <si>
    <t>NORESMEA</t>
  </si>
  <si>
    <t>G03FA12</t>
  </si>
  <si>
    <t>INDIVINA</t>
  </si>
  <si>
    <t>G03FA14</t>
  </si>
  <si>
    <t>FEMOSTON CONTI</t>
  </si>
  <si>
    <t>FEMOSTON MINI</t>
  </si>
  <si>
    <t>G03FA15</t>
  </si>
  <si>
    <t>VELBIENNE</t>
  </si>
  <si>
    <t>G03FA17</t>
  </si>
  <si>
    <t>ANGELIQ</t>
  </si>
  <si>
    <t>PAOSONELLE</t>
  </si>
  <si>
    <t>G03FB05</t>
  </si>
  <si>
    <t>NOVOFEM</t>
  </si>
  <si>
    <t>TRISEQUENS</t>
  </si>
  <si>
    <t>G03FB06</t>
  </si>
  <si>
    <t>DIVINA</t>
  </si>
  <si>
    <t>G03FB08</t>
  </si>
  <si>
    <t>FEMOSTON</t>
  </si>
  <si>
    <t>G03GA01</t>
  </si>
  <si>
    <t>CHORIONIC GONADOTROPIN GENEVRIER</t>
  </si>
  <si>
    <t>ZIVAFERT</t>
  </si>
  <si>
    <t>G03GA02</t>
  </si>
  <si>
    <t>MERIOFERT SET</t>
  </si>
  <si>
    <t>G03GA04</t>
  </si>
  <si>
    <t>FOSTIMON</t>
  </si>
  <si>
    <t>G03GA05</t>
  </si>
  <si>
    <t>BEMFOLA</t>
  </si>
  <si>
    <t>GONAL-F</t>
  </si>
  <si>
    <t>OVALEAP</t>
  </si>
  <si>
    <t>G03GA06</t>
  </si>
  <si>
    <t>PUREGON</t>
  </si>
  <si>
    <t>OVITRELLE</t>
  </si>
  <si>
    <t>G03GA09</t>
  </si>
  <si>
    <t>ELONVA</t>
  </si>
  <si>
    <t>G03GA10</t>
  </si>
  <si>
    <t>REKOVELLE</t>
  </si>
  <si>
    <t>PERGOVERIS</t>
  </si>
  <si>
    <t>G03GB02</t>
  </si>
  <si>
    <t>CLOSTILBEGYT</t>
  </si>
  <si>
    <t>G03HA01</t>
  </si>
  <si>
    <t>ANDROCUR</t>
  </si>
  <si>
    <t>ANDROCUR DEPOT</t>
  </si>
  <si>
    <t>G04BC</t>
  </si>
  <si>
    <t>URALYT-U</t>
  </si>
  <si>
    <t>G04BD04</t>
  </si>
  <si>
    <t>UROXAL</t>
  </si>
  <si>
    <t>G04BD06</t>
  </si>
  <si>
    <t>MICTONETTEN</t>
  </si>
  <si>
    <t>MICTONORM</t>
  </si>
  <si>
    <t>MICTONORM UNO</t>
  </si>
  <si>
    <t>G04BD08</t>
  </si>
  <si>
    <t>ARUSOL</t>
  </si>
  <si>
    <t>ASOLFENA</t>
  </si>
  <si>
    <t>BRISOL</t>
  </si>
  <si>
    <t>FOLINAR</t>
  </si>
  <si>
    <t>MUSCARISAN</t>
  </si>
  <si>
    <t>SOLICARE</t>
  </si>
  <si>
    <t>SOLIFENACIN ACCORD</t>
  </si>
  <si>
    <t>SOLIFENACIN ARISTO</t>
  </si>
  <si>
    <t>SOLIFENACIN EDEST</t>
  </si>
  <si>
    <t>SOLIFENACIN FARMAX</t>
  </si>
  <si>
    <t>SOLIFENACIN G.L.PHARMA</t>
  </si>
  <si>
    <t>SOLIFENACIN MEDREG</t>
  </si>
  <si>
    <t>SOLIFENACIN MSN</t>
  </si>
  <si>
    <t>SOLIFENACIN MYLAN</t>
  </si>
  <si>
    <t>SOLIFENACIN PMCS</t>
  </si>
  <si>
    <t>SOLIFENACIN TEVA</t>
  </si>
  <si>
    <t>SOLIFENACIN VIATRIS</t>
  </si>
  <si>
    <t>SOLIFENACIN VIPHARM</t>
  </si>
  <si>
    <t>SOLIFLOW</t>
  </si>
  <si>
    <t>SOLIXA</t>
  </si>
  <si>
    <t>VESICARE</t>
  </si>
  <si>
    <t>ZABCARE</t>
  </si>
  <si>
    <t>ZEVESIN</t>
  </si>
  <si>
    <t>G04BD09</t>
  </si>
  <si>
    <t>SPASMED</t>
  </si>
  <si>
    <t>URAPLEX</t>
  </si>
  <si>
    <t>G04BD10</t>
  </si>
  <si>
    <t>EMSELEX</t>
  </si>
  <si>
    <t>G04BD11</t>
  </si>
  <si>
    <t>FESOTERODINE ACCORD</t>
  </si>
  <si>
    <t>FESOTERODINE ARISTO</t>
  </si>
  <si>
    <t>SOKAR</t>
  </si>
  <si>
    <t>TOVIAZ</t>
  </si>
  <si>
    <t>G04BD12</t>
  </si>
  <si>
    <t>BETMIGA</t>
  </si>
  <si>
    <t>GRANPIDAM</t>
  </si>
  <si>
    <t>REVATIO</t>
  </si>
  <si>
    <t>G04BE08</t>
  </si>
  <si>
    <t>TADALAFIL ACCORD</t>
  </si>
  <si>
    <t>TADALAFIL AOP</t>
  </si>
  <si>
    <t>G04CA01</t>
  </si>
  <si>
    <t>ALFUZOSIN AUROVITAS</t>
  </si>
  <si>
    <t>ALFUZOSIN MYLAN</t>
  </si>
  <si>
    <t>APO-TAMIS</t>
  </si>
  <si>
    <t>FOKUSIN</t>
  </si>
  <si>
    <t>LANNATAM</t>
  </si>
  <si>
    <t>TAMSULOSIN +PHARMA</t>
  </si>
  <si>
    <t>TAMSULOSIN AUROVITAS</t>
  </si>
  <si>
    <t>TAMSULOSIN HCL SANDOZ</t>
  </si>
  <si>
    <t>TAMSULOSIN HCL SANDOZ PROLONG</t>
  </si>
  <si>
    <t>TAMSULOSIN HCL TEVA</t>
  </si>
  <si>
    <t>TAMSULOSIN MEDREG</t>
  </si>
  <si>
    <t>TAMUROX</t>
  </si>
  <si>
    <t>TANYZ</t>
  </si>
  <si>
    <t>TANYZ ERAS</t>
  </si>
  <si>
    <t>G04CA03</t>
  </si>
  <si>
    <t>KORNAM</t>
  </si>
  <si>
    <t>G04CA04</t>
  </si>
  <si>
    <t>SILODOSIN RECORDATI</t>
  </si>
  <si>
    <t>UROREC</t>
  </si>
  <si>
    <t>ADATAM</t>
  </si>
  <si>
    <t>AGLANDUT</t>
  </si>
  <si>
    <t>ALKAPIDAN</t>
  </si>
  <si>
    <t>ATUCARE</t>
  </si>
  <si>
    <t>DUBELOTAM</t>
  </si>
  <si>
    <t>DUITAM</t>
  </si>
  <si>
    <t>DUODART</t>
  </si>
  <si>
    <t>DUTACOMP</t>
  </si>
  <si>
    <t>DUTASTERID/TAMSULOSIN FMK</t>
  </si>
  <si>
    <t>DUTASTERID/TAMSULOSIN XANTIS</t>
  </si>
  <si>
    <t>DUTROZEN</t>
  </si>
  <si>
    <t>LADUROT</t>
  </si>
  <si>
    <t>MARUMAX</t>
  </si>
  <si>
    <t>TADUSTIX</t>
  </si>
  <si>
    <t>TARIS</t>
  </si>
  <si>
    <t>TEDEZ</t>
  </si>
  <si>
    <t>BEPLASOT</t>
  </si>
  <si>
    <t>JOMIL</t>
  </si>
  <si>
    <t>MINTORLAN</t>
  </si>
  <si>
    <t>SOLIFENACIN/TAMSULOSIN BELUPO</t>
  </si>
  <si>
    <t>SOLIFENACIN/TAMSULOSIN TEVA</t>
  </si>
  <si>
    <t>STILIAD</t>
  </si>
  <si>
    <t>TALUMIL</t>
  </si>
  <si>
    <t>VELISAN</t>
  </si>
  <si>
    <t>ZELIFTAN</t>
  </si>
  <si>
    <t>G04CB01</t>
  </si>
  <si>
    <t>ANDROFIN</t>
  </si>
  <si>
    <t>FINANORM</t>
  </si>
  <si>
    <t>FINARD</t>
  </si>
  <si>
    <t>FINASTERID MYLAN</t>
  </si>
  <si>
    <t>FINASTERID VIATRIS</t>
  </si>
  <si>
    <t>FINEX</t>
  </si>
  <si>
    <t>FINPROS</t>
  </si>
  <si>
    <t>HYPLAFIN</t>
  </si>
  <si>
    <t>MILTEN</t>
  </si>
  <si>
    <t>PENESTER</t>
  </si>
  <si>
    <t>G04CB02</t>
  </si>
  <si>
    <t>ADADUT</t>
  </si>
  <si>
    <t>AVODART</t>
  </si>
  <si>
    <t>DUTALAN</t>
  </si>
  <si>
    <t>DUTAMON</t>
  </si>
  <si>
    <t>DUTASTERID ARISTO</t>
  </si>
  <si>
    <t>RENETEN</t>
  </si>
  <si>
    <t>GENOTROPIN</t>
  </si>
  <si>
    <t>HUMATROPE</t>
  </si>
  <si>
    <t>NORDITROPIN NORDIFLEX</t>
  </si>
  <si>
    <t>NUTROPINAQ</t>
  </si>
  <si>
    <t>H01AC03</t>
  </si>
  <si>
    <t>INCRELEX</t>
  </si>
  <si>
    <t>H01AC08</t>
  </si>
  <si>
    <t>NGENLA</t>
  </si>
  <si>
    <t>DESMOPRESSIN STADA</t>
  </si>
  <si>
    <t>DESMOPRESSIN TEVA</t>
  </si>
  <si>
    <t>DURSEA</t>
  </si>
  <si>
    <t>CHINTAL</t>
  </si>
  <si>
    <t>MINIRIN MELT</t>
  </si>
  <si>
    <t>OCTIM</t>
  </si>
  <si>
    <t>REMESTYP</t>
  </si>
  <si>
    <t>TERLIPRESIN ACETÁT EVER PHARMA</t>
  </si>
  <si>
    <t>H01CA02</t>
  </si>
  <si>
    <t>SYNAREL</t>
  </si>
  <si>
    <t>SANDOSTATIN LAR</t>
  </si>
  <si>
    <t>SOMATULINE AUTOGEL</t>
  </si>
  <si>
    <t>H01CC01</t>
  </si>
  <si>
    <t>GANIRELIX GEDEON RICHTER</t>
  </si>
  <si>
    <t>ORGALUTRAN</t>
  </si>
  <si>
    <t>H01CC02</t>
  </si>
  <si>
    <t>CETROTIDE</t>
  </si>
  <si>
    <t>H01CC54</t>
  </si>
  <si>
    <t>RYEQO</t>
  </si>
  <si>
    <t>H02AA02</t>
  </si>
  <si>
    <t>FLUDROCORTISON</t>
  </si>
  <si>
    <t>DEXAMED</t>
  </si>
  <si>
    <t>DEXAMETHASONE KALCEKS</t>
  </si>
  <si>
    <t>DEXAMETHASONE KRKA</t>
  </si>
  <si>
    <t>DEXAMETHASONE NORIDEM</t>
  </si>
  <si>
    <t>DEXAMETHASONE ZENTIVA</t>
  </si>
  <si>
    <t>FORTECORTIN</t>
  </si>
  <si>
    <t>DEPO-MEDROL</t>
  </si>
  <si>
    <t>MEDROL</t>
  </si>
  <si>
    <t>METYPRED</t>
  </si>
  <si>
    <t>PREDNISON AVMC</t>
  </si>
  <si>
    <t>PREDNISON LÉČIVA</t>
  </si>
  <si>
    <t>RECTODELT</t>
  </si>
  <si>
    <t>H02AB08</t>
  </si>
  <si>
    <t>TRISPAN</t>
  </si>
  <si>
    <t>HYDROCORTISON 10 MG JENAPHARM</t>
  </si>
  <si>
    <t>HYDROCORTISON VUAB</t>
  </si>
  <si>
    <t>H03AA01</t>
  </si>
  <si>
    <t>ALTHYXIN</t>
  </si>
  <si>
    <t>EUTHYROX</t>
  </si>
  <si>
    <t>LETROX</t>
  </si>
  <si>
    <t>LEVOTHYROXINE ARISTO</t>
  </si>
  <si>
    <t>SYNTROXINE</t>
  </si>
  <si>
    <t>H03BA02</t>
  </si>
  <si>
    <t>PROPYCIL</t>
  </si>
  <si>
    <t>H03BB02</t>
  </si>
  <si>
    <t>THYROZOL</t>
  </si>
  <si>
    <t>H03CA</t>
  </si>
  <si>
    <t>JODID 100</t>
  </si>
  <si>
    <t>JODID MERCK</t>
  </si>
  <si>
    <t>H04AA01</t>
  </si>
  <si>
    <t>BAQSIMI</t>
  </si>
  <si>
    <t>GLUCAGEN HYPOKIT</t>
  </si>
  <si>
    <t>MOVYMIA</t>
  </si>
  <si>
    <t>SONDELBAY</t>
  </si>
  <si>
    <t>NATPAR</t>
  </si>
  <si>
    <t>CINACALCET ACCORDPHARMA</t>
  </si>
  <si>
    <t>CINACALCET HEATON</t>
  </si>
  <si>
    <t>CINACALCET REDDY</t>
  </si>
  <si>
    <t>CINACALCET STADA</t>
  </si>
  <si>
    <t>MIMPARA</t>
  </si>
  <si>
    <t>H05BX02</t>
  </si>
  <si>
    <t>PARICALCITOL ACCORD</t>
  </si>
  <si>
    <t>PARICALCITOL AGMED</t>
  </si>
  <si>
    <t>PARICALCITOL FRESENIUS</t>
  </si>
  <si>
    <t>REXTOL</t>
  </si>
  <si>
    <t>RIKALPA</t>
  </si>
  <si>
    <t>ZEMPLAR</t>
  </si>
  <si>
    <t>H05BX04</t>
  </si>
  <si>
    <t>PARSABIV</t>
  </si>
  <si>
    <t>J01AA02</t>
  </si>
  <si>
    <t>DEOXYMYKOIN</t>
  </si>
  <si>
    <t>DOXYBENE</t>
  </si>
  <si>
    <t>DOXYCYCLINE PINEWOOD 100 MG CAPSULES</t>
  </si>
  <si>
    <t>DOXYHEXAL</t>
  </si>
  <si>
    <t>TIGECYCLINE ACCORD</t>
  </si>
  <si>
    <t>TIGECYCLINE MYLAN</t>
  </si>
  <si>
    <t>TIGECYCLINE OLIKLA</t>
  </si>
  <si>
    <t>CHLORAMPHENICOL VUAB</t>
  </si>
  <si>
    <t>J01CA01</t>
  </si>
  <si>
    <t>AMPICILIN BBP</t>
  </si>
  <si>
    <t>J01CA04</t>
  </si>
  <si>
    <t>AMOTAKS</t>
  </si>
  <si>
    <t>OSPAMOX</t>
  </si>
  <si>
    <t>J01CA08</t>
  </si>
  <si>
    <t>PIVINORM</t>
  </si>
  <si>
    <t>PENICILIN G DRASELNÁ SŮL BBP</t>
  </si>
  <si>
    <t>J01CE02</t>
  </si>
  <si>
    <t>OSPEN</t>
  </si>
  <si>
    <t>PENBENE</t>
  </si>
  <si>
    <t>PHENOXYMETHYLPENICILLIN EQL</t>
  </si>
  <si>
    <t>V PNC 500</t>
  </si>
  <si>
    <t>V PNC 750</t>
  </si>
  <si>
    <t>V-PENICILIN BBP</t>
  </si>
  <si>
    <t>J01CE08</t>
  </si>
  <si>
    <t>LENTOCILIN S 2400</t>
  </si>
  <si>
    <t>J01CE09</t>
  </si>
  <si>
    <t>PROKAIN PENICILIN G BBP</t>
  </si>
  <si>
    <t>J01CE10</t>
  </si>
  <si>
    <t>BENORAL</t>
  </si>
  <si>
    <t>OXACILIN AVMC</t>
  </si>
  <si>
    <t>J01CF05</t>
  </si>
  <si>
    <t>FLUCLOXACILINA AZEVEDOS</t>
  </si>
  <si>
    <t>FLUCLOXACILINA GENERIS</t>
  </si>
  <si>
    <t>FLUCLOXACILLIN FRESENIUS KABI</t>
  </si>
  <si>
    <t>AMOKSIKLAV 1 G</t>
  </si>
  <si>
    <t>AMOKSIKLAV 1,2 G</t>
  </si>
  <si>
    <t>AMOKSIKLAV 457 MG/5 ML</t>
  </si>
  <si>
    <t>AMOKSIKLAV 625 MG</t>
  </si>
  <si>
    <t>AMOXICILLIN/CLAVULANIC ACID APTAPHARMA</t>
  </si>
  <si>
    <t>AMOXICILLIN/CLAVULANIC ACID OLIKLA</t>
  </si>
  <si>
    <t>AUGMENTIN</t>
  </si>
  <si>
    <t>AUGMENTIN 1 G</t>
  </si>
  <si>
    <t>AUGMENTIN 625 MG</t>
  </si>
  <si>
    <t>BETAKLAV</t>
  </si>
  <si>
    <t>BETAMOX PLUS</t>
  </si>
  <si>
    <t>BETAMOX PLUS 400</t>
  </si>
  <si>
    <t>MEDOCLAV</t>
  </si>
  <si>
    <t>PENLAC</t>
  </si>
  <si>
    <t>CEFAZOLIN NORIDEM</t>
  </si>
  <si>
    <t>VULMIZOLIN</t>
  </si>
  <si>
    <t>J01DB05</t>
  </si>
  <si>
    <t>BIODROXIL</t>
  </si>
  <si>
    <t>DURACEF</t>
  </si>
  <si>
    <t>MEDOXIN</t>
  </si>
  <si>
    <t>RICEFAN</t>
  </si>
  <si>
    <t>XORIMAX</t>
  </si>
  <si>
    <t>ZINACEF</t>
  </si>
  <si>
    <t>ZINNAT</t>
  </si>
  <si>
    <t>ZNOBACT</t>
  </si>
  <si>
    <t>J01DC10</t>
  </si>
  <si>
    <t>CEFZIL</t>
  </si>
  <si>
    <t>CEFZIL O.S.</t>
  </si>
  <si>
    <t>SEFOTAK</t>
  </si>
  <si>
    <t>TAXIMED</t>
  </si>
  <si>
    <t>FORTUM</t>
  </si>
  <si>
    <t>J01DD04</t>
  </si>
  <si>
    <t>CEFTRIAXON APTAPHARMA</t>
  </si>
  <si>
    <t>CEFTRIAXON KABI</t>
  </si>
  <si>
    <t>CEFTRIAXON MEDOCHEMIE</t>
  </si>
  <si>
    <t>CEFTRIAXON SANDOZ</t>
  </si>
  <si>
    <t>CEFTRIAXONE KALCEKS</t>
  </si>
  <si>
    <t>J01DD08</t>
  </si>
  <si>
    <t>CEFIXIME INNFARM</t>
  </si>
  <si>
    <t>J01DD13</t>
  </si>
  <si>
    <t>FOREXO</t>
  </si>
  <si>
    <t>J01DD62</t>
  </si>
  <si>
    <t>SULPERAZON</t>
  </si>
  <si>
    <t>CEFEPIME APTAPHARMA</t>
  </si>
  <si>
    <t>MERONEM</t>
  </si>
  <si>
    <t>MEROPENEM APTAPHARMA</t>
  </si>
  <si>
    <t>MEROPENEM BAUSCH HEALTH</t>
  </si>
  <si>
    <t>MEROPENEM BRADEX</t>
  </si>
  <si>
    <t>MEROPENEM KABI</t>
  </si>
  <si>
    <t>IMIPENEM/CILASTATIN APTAPHARMA</t>
  </si>
  <si>
    <t>COTRIMOXAZOL AL FORTE</t>
  </si>
  <si>
    <t>SUMETROLIM</t>
  </si>
  <si>
    <t>J01FA02</t>
  </si>
  <si>
    <t>ROVAMYCINE</t>
  </si>
  <si>
    <t>J01FA06</t>
  </si>
  <si>
    <t>ROXITHROMYCIN RATIOPHARM</t>
  </si>
  <si>
    <t>CLARITHROMYCIN HAMELN</t>
  </si>
  <si>
    <t>CLARITHROMYCIN OLIKLA</t>
  </si>
  <si>
    <t>CLARITHROMYCIN TEVA</t>
  </si>
  <si>
    <t>FROMILID</t>
  </si>
  <si>
    <t>FROMILID UNO</t>
  </si>
  <si>
    <t>KLABAX</t>
  </si>
  <si>
    <t>KLACID SR</t>
  </si>
  <si>
    <t>J01FA10</t>
  </si>
  <si>
    <t>AZITHROMYCIN VIATRIS</t>
  </si>
  <si>
    <t>AZITROMICINA AZEVEDOS</t>
  </si>
  <si>
    <t>AZITROMICINA BLUEPHARMA</t>
  </si>
  <si>
    <t>AZITROMYCIN MYLAN</t>
  </si>
  <si>
    <t>AZITROMYCIN SANDOZ</t>
  </si>
  <si>
    <t>AZITROX</t>
  </si>
  <si>
    <t>SUMAMED</t>
  </si>
  <si>
    <t>SUMAMED FORTE</t>
  </si>
  <si>
    <t>TROZAMIL</t>
  </si>
  <si>
    <t>CLINDAMYCIN HAMELN</t>
  </si>
  <si>
    <t>DALACIN C</t>
  </si>
  <si>
    <t>KLIMICIN</t>
  </si>
  <si>
    <t>GARAMYCIN SCHWAMM</t>
  </si>
  <si>
    <t>GENTAMICIN LEK</t>
  </si>
  <si>
    <t>AMIKACIN B. BRAUN</t>
  </si>
  <si>
    <t>AMIKACIN FRESENIUS KABI</t>
  </si>
  <si>
    <t>OFLOXIN</t>
  </si>
  <si>
    <t>CIFLOXINAL</t>
  </si>
  <si>
    <t>CIPRINOL</t>
  </si>
  <si>
    <t>J01MA06</t>
  </si>
  <si>
    <t>GYRABLOCK</t>
  </si>
  <si>
    <t>NOLICIN</t>
  </si>
  <si>
    <t>J01MA12</t>
  </si>
  <si>
    <t>LEVOFLOXACIN KABI</t>
  </si>
  <si>
    <t>LEVOFLOXACIN MYLAN</t>
  </si>
  <si>
    <t>LEVOFLOXACIN VIATRIS</t>
  </si>
  <si>
    <t>MOXIFLOXACIN AUROVITAS</t>
  </si>
  <si>
    <t>MOXIFLOXACIN OLIKLA</t>
  </si>
  <si>
    <t>EDICIN</t>
  </si>
  <si>
    <t>VANCOMYCIN APTAPHARMA</t>
  </si>
  <si>
    <t>VANCOMYCIN MYLAN</t>
  </si>
  <si>
    <t>VANCOMYCIN VIATRIS</t>
  </si>
  <si>
    <t>EFLORAN</t>
  </si>
  <si>
    <t>METRONIDAZOL B. BRAUN</t>
  </si>
  <si>
    <t>J01XE01</t>
  </si>
  <si>
    <t>FUROLIN</t>
  </si>
  <si>
    <t>NOSTIRIAZYN</t>
  </si>
  <si>
    <t>LINEZOLID  ACCORD</t>
  </si>
  <si>
    <t>LINEZOLID ACCORD</t>
  </si>
  <si>
    <t>LINEZOLID KABI</t>
  </si>
  <si>
    <t>LINEZOLID KRKA</t>
  </si>
  <si>
    <t>LINEZOLID MYLAN</t>
  </si>
  <si>
    <t>LINEZOLID OLIKLA</t>
  </si>
  <si>
    <t>LINEZOLID SANDOZ</t>
  </si>
  <si>
    <t>ABELCET LIPID COMPLEX</t>
  </si>
  <si>
    <t>FLUCONAZOLE VITABALANS</t>
  </si>
  <si>
    <t>FLUKONAZOL SANDOZ</t>
  </si>
  <si>
    <t>MYCOMAX</t>
  </si>
  <si>
    <t>CONISOR</t>
  </si>
  <si>
    <t>PROKANAZOL</t>
  </si>
  <si>
    <t>VFEND</t>
  </si>
  <si>
    <t>VORICONAZOLE ACCORD</t>
  </si>
  <si>
    <t>VORICONAZOLE AGMED</t>
  </si>
  <si>
    <t>VORICONAZOLE FRESENIUS KABI</t>
  </si>
  <si>
    <t>VORICONAZOLE HAMELN</t>
  </si>
  <si>
    <t>VORICONAZOLE OLIKLA</t>
  </si>
  <si>
    <t>VORICONAZOLE TEVA</t>
  </si>
  <si>
    <t>VORIKONAZOL ACCORDPHARMA</t>
  </si>
  <si>
    <t>VORIKONAZOL AVMC</t>
  </si>
  <si>
    <t>VORIKONAZOL MYLAN</t>
  </si>
  <si>
    <t>VORIKONAZOL VIATRIS</t>
  </si>
  <si>
    <t>GUDIVIN</t>
  </si>
  <si>
    <t>POSACONAZOLE ACCORD</t>
  </si>
  <si>
    <t>POSACONAZOLE MSN</t>
  </si>
  <si>
    <t>POSACONAZOLE TEVA PHARMA</t>
  </si>
  <si>
    <t>POSACONAZOLE ZENTIVA</t>
  </si>
  <si>
    <t>MICAFUNGIN OLIKLA</t>
  </si>
  <si>
    <t>MICAFUNGIN TEVA</t>
  </si>
  <si>
    <t>MYCAMINE</t>
  </si>
  <si>
    <t>ANIDULAFUNGIN ACCORD</t>
  </si>
  <si>
    <t>ANIDULAFUNGIN TEVA</t>
  </si>
  <si>
    <t>ECALTA</t>
  </si>
  <si>
    <t>J04AB02</t>
  </si>
  <si>
    <t>BENEMICIN</t>
  </si>
  <si>
    <t>J04AB04</t>
  </si>
  <si>
    <t>MYCOBUTIN</t>
  </si>
  <si>
    <t>J04AC01</t>
  </si>
  <si>
    <t>NIDRAZID</t>
  </si>
  <si>
    <t>J04AK01</t>
  </si>
  <si>
    <t>PYRAZINAMID KRKA</t>
  </si>
  <si>
    <t>J04AK02</t>
  </si>
  <si>
    <t>MYAMBUTOL</t>
  </si>
  <si>
    <t>SURAL</t>
  </si>
  <si>
    <t>ACICLOVIR ACCORD</t>
  </si>
  <si>
    <t>ACICLOVIR OLIKLA</t>
  </si>
  <si>
    <t>PROVIRSAN</t>
  </si>
  <si>
    <t>ZIRVIN</t>
  </si>
  <si>
    <t>ZOVIRAX</t>
  </si>
  <si>
    <t>VALACICLOVIR +PHARMA</t>
  </si>
  <si>
    <t>VALACICLOVIR MYLAN</t>
  </si>
  <si>
    <t>VALCYTE</t>
  </si>
  <si>
    <t>VALGANCICLOVIR MYLAN</t>
  </si>
  <si>
    <t>VALGANCICLOVIR TEVA</t>
  </si>
  <si>
    <t>VALGANCICLOVIR VIATRIS</t>
  </si>
  <si>
    <t>J05AB18</t>
  </si>
  <si>
    <t>LAGEVRIO</t>
  </si>
  <si>
    <t>J05AE03</t>
  </si>
  <si>
    <t>NORVIR</t>
  </si>
  <si>
    <t>J05AE10</t>
  </si>
  <si>
    <t>PREZISTA</t>
  </si>
  <si>
    <t>J05AF01</t>
  </si>
  <si>
    <t>RETROVIR</t>
  </si>
  <si>
    <t>EPIVIR</t>
  </si>
  <si>
    <t>J05AF06</t>
  </si>
  <si>
    <t>ZIAGEN</t>
  </si>
  <si>
    <t>TENOFOVIR DISOPROXIL ACCORDPHARMA</t>
  </si>
  <si>
    <t>TENOFOVIR DISOPROXIL MYLAN</t>
  </si>
  <si>
    <t>TENOFOVIR DISOPROXIL SANDOZ</t>
  </si>
  <si>
    <t>TENOFOVIR DISOPROXIL TEVA</t>
  </si>
  <si>
    <t>VIREAD</t>
  </si>
  <si>
    <t>ENTECAVIR ACCORD</t>
  </si>
  <si>
    <t>ENTECAVIR FMK</t>
  </si>
  <si>
    <t>ENTECAVIR VIATRIS</t>
  </si>
  <si>
    <t>ENTECAVIR XANTIS</t>
  </si>
  <si>
    <t>J05AF13</t>
  </si>
  <si>
    <t>VEMLIDY</t>
  </si>
  <si>
    <t>J05AG03</t>
  </si>
  <si>
    <t>EFAVIRENZ TEVA</t>
  </si>
  <si>
    <t>J05AG04</t>
  </si>
  <si>
    <t>INTELENCE</t>
  </si>
  <si>
    <t>J05AG05</t>
  </si>
  <si>
    <t>EDURANT</t>
  </si>
  <si>
    <t>REKAMBYS</t>
  </si>
  <si>
    <t>J05AG06</t>
  </si>
  <si>
    <t>PIFELTRO</t>
  </si>
  <si>
    <t>J05AH01</t>
  </si>
  <si>
    <t>RELENZA</t>
  </si>
  <si>
    <t>J05AJ01</t>
  </si>
  <si>
    <t>ISENTRESS</t>
  </si>
  <si>
    <t>J05AJ03</t>
  </si>
  <si>
    <t>TIVICAY</t>
  </si>
  <si>
    <t>J05AJ04</t>
  </si>
  <si>
    <t>VOCABRIA</t>
  </si>
  <si>
    <t>J05AP51</t>
  </si>
  <si>
    <t>HARVONI</t>
  </si>
  <si>
    <t>MAVIRET</t>
  </si>
  <si>
    <t>J05AR01</t>
  </si>
  <si>
    <t>COMBIVIR</t>
  </si>
  <si>
    <t>J05AR02</t>
  </si>
  <si>
    <t>KIVEXA</t>
  </si>
  <si>
    <t>J05AR03</t>
  </si>
  <si>
    <t>EMTRICITABINE/TENOFOVIR DISOPROXIL MYLAN</t>
  </si>
  <si>
    <t>J05AR04</t>
  </si>
  <si>
    <t>TRIZIVIR</t>
  </si>
  <si>
    <t>J05AR10</t>
  </si>
  <si>
    <t>KALETRA</t>
  </si>
  <si>
    <t>J05AR13</t>
  </si>
  <si>
    <t>TRIUMEQ</t>
  </si>
  <si>
    <t>J05AR14</t>
  </si>
  <si>
    <t>REZOLSTA</t>
  </si>
  <si>
    <t>J05AR15</t>
  </si>
  <si>
    <t>EVOTAZ</t>
  </si>
  <si>
    <t>J05AR17</t>
  </si>
  <si>
    <t>DESCOVY</t>
  </si>
  <si>
    <t>J05AR18</t>
  </si>
  <si>
    <t>GENVOYA</t>
  </si>
  <si>
    <t>J05AR19</t>
  </si>
  <si>
    <t>ODEFSEY</t>
  </si>
  <si>
    <t>J05AR20</t>
  </si>
  <si>
    <t>BIKTARVY</t>
  </si>
  <si>
    <t>J05AR22</t>
  </si>
  <si>
    <t>SYMTUZA</t>
  </si>
  <si>
    <t>J05AR24</t>
  </si>
  <si>
    <t>DELSTRIGO</t>
  </si>
  <si>
    <t>J05AR25</t>
  </si>
  <si>
    <t>DOVATO</t>
  </si>
  <si>
    <t>J05AX09</t>
  </si>
  <si>
    <t>CELSENTRI</t>
  </si>
  <si>
    <t>CUTAQUIG</t>
  </si>
  <si>
    <t>GAMUNEX</t>
  </si>
  <si>
    <t>HUMAN NORMAL IMMUNOGLOBULIN PHARMA PLASMA</t>
  </si>
  <si>
    <t>OCTAGAM</t>
  </si>
  <si>
    <t>PANZYGA</t>
  </si>
  <si>
    <t>PRIVIGEN</t>
  </si>
  <si>
    <t>J06BB01</t>
  </si>
  <si>
    <t>IGAMAD</t>
  </si>
  <si>
    <t>RHESONATIV</t>
  </si>
  <si>
    <t>RHOPHYLAC</t>
  </si>
  <si>
    <t>SYNAGIS</t>
  </si>
  <si>
    <t>J07AG01</t>
  </si>
  <si>
    <t>HIBERIX</t>
  </si>
  <si>
    <t>J07AH08</t>
  </si>
  <si>
    <t>MENQUADFI</t>
  </si>
  <si>
    <t>MENVEO</t>
  </si>
  <si>
    <t>NIMENRIX</t>
  </si>
  <si>
    <t>J07AH09</t>
  </si>
  <si>
    <t>BEXSERO</t>
  </si>
  <si>
    <t>TRUMENBA</t>
  </si>
  <si>
    <t>J07AL01</t>
  </si>
  <si>
    <t>PNEUMOVAX 23</t>
  </si>
  <si>
    <t>J07AL02</t>
  </si>
  <si>
    <t>PREVENAR 13</t>
  </si>
  <si>
    <t>PREVENAR 20</t>
  </si>
  <si>
    <t>VAXNEUVANCE</t>
  </si>
  <si>
    <t>J07AM01</t>
  </si>
  <si>
    <t>VACTETA</t>
  </si>
  <si>
    <t>J07BA01</t>
  </si>
  <si>
    <t>FSME-IMMUN</t>
  </si>
  <si>
    <t>J07BB02</t>
  </si>
  <si>
    <t>EFLUELDA</t>
  </si>
  <si>
    <t>EFLUELDA TETRA</t>
  </si>
  <si>
    <t>INFLUVAC TETRA</t>
  </si>
  <si>
    <t>VAXIGRIP TETRA</t>
  </si>
  <si>
    <t>J07BB03</t>
  </si>
  <si>
    <t>FLUENZ</t>
  </si>
  <si>
    <t>FLUENZ TETRA</t>
  </si>
  <si>
    <t>J07BG01</t>
  </si>
  <si>
    <t>VERORAB</t>
  </si>
  <si>
    <t>J07BM01</t>
  </si>
  <si>
    <t>GARDASIL</t>
  </si>
  <si>
    <t>J07BM02</t>
  </si>
  <si>
    <t>CERVARIX</t>
  </si>
  <si>
    <t>J07BM03</t>
  </si>
  <si>
    <t>GARDASIL 9</t>
  </si>
  <si>
    <t>L01AA02</t>
  </si>
  <si>
    <t>LEUKERAN</t>
  </si>
  <si>
    <t>L01AA09</t>
  </si>
  <si>
    <t>BENDAMUSTINE ACCORD</t>
  </si>
  <si>
    <t>BENDAMUSTINE KABI</t>
  </si>
  <si>
    <t>MYLERAN</t>
  </si>
  <si>
    <t>L01AD05</t>
  </si>
  <si>
    <t>MUSTOPHORAN</t>
  </si>
  <si>
    <t>TEMODAL</t>
  </si>
  <si>
    <t>TEMOMEDAC</t>
  </si>
  <si>
    <t>TEMOZOLOMIDE ACCORD</t>
  </si>
  <si>
    <t>TEMOZOLOMIDE GLENMARK</t>
  </si>
  <si>
    <t>DACARBAZINE MEDAC</t>
  </si>
  <si>
    <t>METHOTREXAT ACCORD</t>
  </si>
  <si>
    <t>ARMISARTE</t>
  </si>
  <si>
    <t>PEMETREXED ACCORD</t>
  </si>
  <si>
    <t>PEMETREXED EVER PHARMA</t>
  </si>
  <si>
    <t>L01BB02</t>
  </si>
  <si>
    <t>PURI-NETHOL</t>
  </si>
  <si>
    <t>L01BB03</t>
  </si>
  <si>
    <t>LANVIS</t>
  </si>
  <si>
    <t>L01BB05</t>
  </si>
  <si>
    <t>FLUDARA</t>
  </si>
  <si>
    <t>FLUDARABINE ACCORD</t>
  </si>
  <si>
    <t>FLUDARABINE TEVA</t>
  </si>
  <si>
    <t>5-FLUOROURACIL EBEWE</t>
  </si>
  <si>
    <t>FLUOROURACIL ACCORD</t>
  </si>
  <si>
    <t>TOLAK</t>
  </si>
  <si>
    <t>GEMCITABIN EBEWE</t>
  </si>
  <si>
    <t>GEMCITABINE ACCORD</t>
  </si>
  <si>
    <t>GEMCITABINE KABI</t>
  </si>
  <si>
    <t>CAPECITABINE ACCORD</t>
  </si>
  <si>
    <t>CAPECITABINE GLENMARK</t>
  </si>
  <si>
    <t>CAPECITABINE MEDAC</t>
  </si>
  <si>
    <t>CAPECITABINE MYLAN</t>
  </si>
  <si>
    <t>CAPECITABINE PHARMAGEN</t>
  </si>
  <si>
    <t>ECANSYA</t>
  </si>
  <si>
    <t>AZACITIDIN MYLAN</t>
  </si>
  <si>
    <t>AZACITIDIN SANDOZ</t>
  </si>
  <si>
    <t>AZACITIDIN STADA ARZNEIMITTEL AG</t>
  </si>
  <si>
    <t>AZACITIDINE ACCORD</t>
  </si>
  <si>
    <t>AZACITIDINE ZENTIVA</t>
  </si>
  <si>
    <t>ZASSIDA</t>
  </si>
  <si>
    <t>L01BC53</t>
  </si>
  <si>
    <t>TEYSUNO</t>
  </si>
  <si>
    <t>VINCRISTINE TEVA</t>
  </si>
  <si>
    <t>VINORELBINE ACCORD</t>
  </si>
  <si>
    <t>ETOPOSIDE ACCORD</t>
  </si>
  <si>
    <t>ETOPOSIDE TEVA</t>
  </si>
  <si>
    <t>PACLITAXEL EBEWE</t>
  </si>
  <si>
    <t>PACLITAXEL KABI</t>
  </si>
  <si>
    <t>PAZENIR</t>
  </si>
  <si>
    <t>L01CD02</t>
  </si>
  <si>
    <t>DOCETAXEL ACCORD</t>
  </si>
  <si>
    <t>DOCETAXEL EBEWE</t>
  </si>
  <si>
    <t>DOCETAXEL KABI</t>
  </si>
  <si>
    <t>CABAZITAXEL ACCORD</t>
  </si>
  <si>
    <t>CABAZITAXEL EVER PHARMA</t>
  </si>
  <si>
    <t>CABAZITAXEL MSN</t>
  </si>
  <si>
    <t>CABAZITAXEL SANDOZ</t>
  </si>
  <si>
    <t>CABAZITAXEL TEVA CR</t>
  </si>
  <si>
    <t>ELEBER</t>
  </si>
  <si>
    <t>TOPOTECAN PHARMAGEN</t>
  </si>
  <si>
    <t>IRINOTECAN ACCORDPHARMA</t>
  </si>
  <si>
    <t>IRINOTECAN MYLAN</t>
  </si>
  <si>
    <t>IRINOTECAN PHARMAGEN</t>
  </si>
  <si>
    <t>IRINOTECAN VIATRIS</t>
  </si>
  <si>
    <t>ONIVYDE PEGYLATED LIPOSOMAL</t>
  </si>
  <si>
    <t>L01DB01</t>
  </si>
  <si>
    <t>CAELYX PEGYLATED LIPOSOMAL</t>
  </si>
  <si>
    <t>DOXORUBICIN EBEWE</t>
  </si>
  <si>
    <t>DOXORUBICIN MEDAC</t>
  </si>
  <si>
    <t>DOXORUBICIN PHARMAGEN</t>
  </si>
  <si>
    <t>DOXORUBICIN TEVA</t>
  </si>
  <si>
    <t>MYOCET LIPOSOMAL</t>
  </si>
  <si>
    <t>ZOLSKETIL PEGYLATED LIPOSOMAL</t>
  </si>
  <si>
    <t>L01DB03</t>
  </si>
  <si>
    <t>EPIRUBICIN ACCORD</t>
  </si>
  <si>
    <t>EPIRUBICIN ACTAVIS</t>
  </si>
  <si>
    <t>EPIRUBICIN TEVA</t>
  </si>
  <si>
    <t>L01DB06</t>
  </si>
  <si>
    <t>IDARUBICIN ACCORD</t>
  </si>
  <si>
    <t>ZAVEDOS</t>
  </si>
  <si>
    <t>L01DC01</t>
  </si>
  <si>
    <t>BLEOMEDAC</t>
  </si>
  <si>
    <t>BLEOMYCIN ACCORD</t>
  </si>
  <si>
    <t>L01DC03</t>
  </si>
  <si>
    <t>MITOMYCIN ACCORD</t>
  </si>
  <si>
    <t>IMATINIB GLENMARK</t>
  </si>
  <si>
    <t>IMATINIB GRINDEKS</t>
  </si>
  <si>
    <t>IMATINIB TEVA PHARMA</t>
  </si>
  <si>
    <t>DASATINIB MSN</t>
  </si>
  <si>
    <t>DASATINIB SANDOZ</t>
  </si>
  <si>
    <t>DASATINIB TEVA</t>
  </si>
  <si>
    <t>DASATINIB VIATRIS</t>
  </si>
  <si>
    <t>DASATINIB VIVANTA GENERICS</t>
  </si>
  <si>
    <t>GEFITINIB ACCORD</t>
  </si>
  <si>
    <t>GEFITINIB ALVOGEN</t>
  </si>
  <si>
    <t>GEFITINIB ZENTIVA</t>
  </si>
  <si>
    <t>ERLOTINIB TEVA B. V.</t>
  </si>
  <si>
    <t>ERLOTINIB ZENTIVA</t>
  </si>
  <si>
    <t>L01EC03</t>
  </si>
  <si>
    <t>BRAFTOVI</t>
  </si>
  <si>
    <t>L01EE03</t>
  </si>
  <si>
    <t>MEKTOVI</t>
  </si>
  <si>
    <t>L01EE04</t>
  </si>
  <si>
    <t>KOSELUGO</t>
  </si>
  <si>
    <t>VERZENIOS</t>
  </si>
  <si>
    <t>EVEROLIMUS KRKA</t>
  </si>
  <si>
    <t>EVEROLIMUS SANDOZ</t>
  </si>
  <si>
    <t>EVEROLIMUS VIPHARM</t>
  </si>
  <si>
    <t>VERIMMUS</t>
  </si>
  <si>
    <t>L01EH03</t>
  </si>
  <si>
    <t>TUKYSA</t>
  </si>
  <si>
    <t>CALQUENCE</t>
  </si>
  <si>
    <t>KLERTIS</t>
  </si>
  <si>
    <t>SUNITINIB ACCORD</t>
  </si>
  <si>
    <t>SUNITINIB G.L. PHARMA</t>
  </si>
  <si>
    <t>SUNITINIB GLENMARK</t>
  </si>
  <si>
    <t>SUNITINIB KRKA</t>
  </si>
  <si>
    <t>SUNITINIB MSN</t>
  </si>
  <si>
    <t>SUNITINIB MYLAN</t>
  </si>
  <si>
    <t>SUNITINIB SANDOZ</t>
  </si>
  <si>
    <t>SUNITINIB STADA</t>
  </si>
  <si>
    <t>SUNITINIB TEVA</t>
  </si>
  <si>
    <t>SUNITINIB ZENTIVA</t>
  </si>
  <si>
    <t>SORAFENIB ACCORD</t>
  </si>
  <si>
    <t>SORAFENIB MYLAN</t>
  </si>
  <si>
    <t>SORAFENIB PHARMAGEN</t>
  </si>
  <si>
    <t>SORAFENIB SANDOZ</t>
  </si>
  <si>
    <t>SORAFENIB STADA</t>
  </si>
  <si>
    <t>SORAFENIB TEVA</t>
  </si>
  <si>
    <t>SORAFENIB VIATRIS</t>
  </si>
  <si>
    <t>SORAFENIB ZENTIVA</t>
  </si>
  <si>
    <t>WELDININ</t>
  </si>
  <si>
    <t>KISPLYX</t>
  </si>
  <si>
    <t>MABTHERA</t>
  </si>
  <si>
    <t>RUXIENCE</t>
  </si>
  <si>
    <t>TRUXIMA</t>
  </si>
  <si>
    <t>L01FB01</t>
  </si>
  <si>
    <t>BESPONSA</t>
  </si>
  <si>
    <t>ONTRUZANT</t>
  </si>
  <si>
    <t>TRAZIMERA</t>
  </si>
  <si>
    <t>ZERCEPAC</t>
  </si>
  <si>
    <t>L01FF03</t>
  </si>
  <si>
    <t>IMFINZI</t>
  </si>
  <si>
    <t>BAVENCIO</t>
  </si>
  <si>
    <t>ALYMSYS</t>
  </si>
  <si>
    <t>MVASI</t>
  </si>
  <si>
    <t>OYAVAS</t>
  </si>
  <si>
    <t>VEGZELMA</t>
  </si>
  <si>
    <t>EMPLICITI</t>
  </si>
  <si>
    <t>L01FX28</t>
  </si>
  <si>
    <t>COLUMVI</t>
  </si>
  <si>
    <t>L01FY02</t>
  </si>
  <si>
    <t>OPDUALAG</t>
  </si>
  <si>
    <t>L01XA01</t>
  </si>
  <si>
    <t>CISPLATIN EBEWE</t>
  </si>
  <si>
    <t>L01XA02</t>
  </si>
  <si>
    <t>CARBOPLATIN ACCORD</t>
  </si>
  <si>
    <t>CARBOPLATIN KABI</t>
  </si>
  <si>
    <t>OXALIPLATIN KABI</t>
  </si>
  <si>
    <t>OXALIPLATIN KALCEKS</t>
  </si>
  <si>
    <t>OXALIPLATIN TEVA</t>
  </si>
  <si>
    <t>TARGRETIN</t>
  </si>
  <si>
    <t>BORTEGA</t>
  </si>
  <si>
    <t>BORTEZOMIB EVER PHARMA</t>
  </si>
  <si>
    <t>BORTEZOMIB FRESENIUS KABI</t>
  </si>
  <si>
    <t>BORTEZOMIB MSN</t>
  </si>
  <si>
    <t>BORTEZOMIB REDDY</t>
  </si>
  <si>
    <t>ZEGOMIB</t>
  </si>
  <si>
    <t>L01XK04</t>
  </si>
  <si>
    <t>TALZENNA</t>
  </si>
  <si>
    <t>HYDROXYCARBAMIDE PHARMACENTER</t>
  </si>
  <si>
    <t>ARSENIC TRIOXIDE ACCORD</t>
  </si>
  <si>
    <t>ANAGRELIDE TEVA</t>
  </si>
  <si>
    <t>ANAGRELIDE VIPHARM</t>
  </si>
  <si>
    <t>L02AB01</t>
  </si>
  <si>
    <t>MEGACE</t>
  </si>
  <si>
    <t>MEGAPLEX</t>
  </si>
  <si>
    <t>L02AB02</t>
  </si>
  <si>
    <t>PROVERA</t>
  </si>
  <si>
    <t>LEPTOPROL</t>
  </si>
  <si>
    <t>LUTRATE DEPOT</t>
  </si>
  <si>
    <t>TOLETATE</t>
  </si>
  <si>
    <t>L02AE03</t>
  </si>
  <si>
    <t>RESELIGO</t>
  </si>
  <si>
    <t>ZOLADEX DEPOT</t>
  </si>
  <si>
    <t>DECAPEPTYL</t>
  </si>
  <si>
    <t>DIPHERELINE</t>
  </si>
  <si>
    <t>DIPHERELINE S.R.</t>
  </si>
  <si>
    <t>TAMOXIFEN EBEWE</t>
  </si>
  <si>
    <t>FASLODEX</t>
  </si>
  <si>
    <t>FULVESTRANT ACCORD</t>
  </si>
  <si>
    <t>FULVESTRANT REDDY</t>
  </si>
  <si>
    <t>FULVESTRANT SANDOZ</t>
  </si>
  <si>
    <t>FULVESTRANT STADA</t>
  </si>
  <si>
    <t>FULVESTRANT TEVA</t>
  </si>
  <si>
    <t>FULVESTRANT VIPHARM</t>
  </si>
  <si>
    <t>L02BB03</t>
  </si>
  <si>
    <t>BICALUPLEX</t>
  </si>
  <si>
    <t>BICALUTANORM</t>
  </si>
  <si>
    <t>BIKALARD</t>
  </si>
  <si>
    <t>BINABIC</t>
  </si>
  <si>
    <t>LANBICA</t>
  </si>
  <si>
    <t>ERLEADA</t>
  </si>
  <si>
    <t>L02BG03</t>
  </si>
  <si>
    <t>ALOZEX</t>
  </si>
  <si>
    <t>ANAPREX</t>
  </si>
  <si>
    <t>ANASTROZOL MYLAN</t>
  </si>
  <si>
    <t>ANASTROZOL TEVA</t>
  </si>
  <si>
    <t>ANASTROZOL VIATRIS</t>
  </si>
  <si>
    <t>ANAYA</t>
  </si>
  <si>
    <t>ARIMIDEX</t>
  </si>
  <si>
    <t>ATROCELA</t>
  </si>
  <si>
    <t>EGISTROZOL</t>
  </si>
  <si>
    <t>ZYNZOL</t>
  </si>
  <si>
    <t>ALETRO</t>
  </si>
  <si>
    <t>DRACENAX</t>
  </si>
  <si>
    <t>ETRUZIL</t>
  </si>
  <si>
    <t>LERANA</t>
  </si>
  <si>
    <t>LETMYLAN</t>
  </si>
  <si>
    <t>LETROVENA</t>
  </si>
  <si>
    <t>LETROZOL TEVA PHARMA</t>
  </si>
  <si>
    <t>LIKARDA</t>
  </si>
  <si>
    <t>TROZEL</t>
  </si>
  <si>
    <t>AROMASIN</t>
  </si>
  <si>
    <t>EXEMESTAN MYLAN</t>
  </si>
  <si>
    <t>EXEMESTANE ACCORD</t>
  </si>
  <si>
    <t>ABIRATERON MEDAC</t>
  </si>
  <si>
    <t>ABIRATERON PHARMAGEN</t>
  </si>
  <si>
    <t>ABIRATERON STADA</t>
  </si>
  <si>
    <t>ABIRATERONE ACCORD</t>
  </si>
  <si>
    <t>ABIRATERONE G.L. PHARMA</t>
  </si>
  <si>
    <t>ABIRATERONE GLENMARK</t>
  </si>
  <si>
    <t>ABIRATERONE HEATON</t>
  </si>
  <si>
    <t>ABIRATERONE KRKA</t>
  </si>
  <si>
    <t>ABIRATERONE MYLAN</t>
  </si>
  <si>
    <t>ABIRATERONE VIPHARM</t>
  </si>
  <si>
    <t>ABIRATERONE ZENTIVA</t>
  </si>
  <si>
    <t>TATICA</t>
  </si>
  <si>
    <t>ZYTIGA</t>
  </si>
  <si>
    <t>L02BX04</t>
  </si>
  <si>
    <t>ORGOVYX</t>
  </si>
  <si>
    <t>ACCOFIL</t>
  </si>
  <si>
    <t>TEVAGRASTIM</t>
  </si>
  <si>
    <t>FULPHILA</t>
  </si>
  <si>
    <t>GRASUSTEK</t>
  </si>
  <si>
    <t>PELGRAZ</t>
  </si>
  <si>
    <t>LONQUEX</t>
  </si>
  <si>
    <t>PEGASYS</t>
  </si>
  <si>
    <t>PLEGRIDY</t>
  </si>
  <si>
    <t>PLEGRIDY PRO INTRAMUSKULÁRNÍ PODÁNÍ</t>
  </si>
  <si>
    <t>COPAXONE</t>
  </si>
  <si>
    <t>REMUREL</t>
  </si>
  <si>
    <t>L04AA24</t>
  </si>
  <si>
    <t>ORENCIA</t>
  </si>
  <si>
    <t>OTEZLA</t>
  </si>
  <si>
    <t>BENEPALI</t>
  </si>
  <si>
    <t>ENBREL PRO PEDIATRICKÉ POUŽITÍ</t>
  </si>
  <si>
    <t>ERELZI</t>
  </si>
  <si>
    <t>NEPEXTO</t>
  </si>
  <si>
    <t>FLIXABI</t>
  </si>
  <si>
    <t>REMICADE</t>
  </si>
  <si>
    <t>ZESSLY</t>
  </si>
  <si>
    <t>AMGEVITA</t>
  </si>
  <si>
    <t>HUKYNDRA</t>
  </si>
  <si>
    <t>HULIO</t>
  </si>
  <si>
    <t>IDACIO</t>
  </si>
  <si>
    <t>IDACIO PRO PEDIATRICKÉ POUŽITÍ</t>
  </si>
  <si>
    <t>IMRALDI</t>
  </si>
  <si>
    <t>YUFLYMA</t>
  </si>
  <si>
    <t>PYZCHIVA</t>
  </si>
  <si>
    <t>UZPRUVO</t>
  </si>
  <si>
    <t>TYENNE</t>
  </si>
  <si>
    <t>L04AC08</t>
  </si>
  <si>
    <t>ILARIS</t>
  </si>
  <si>
    <t>L04AC11</t>
  </si>
  <si>
    <t>SYLVANT</t>
  </si>
  <si>
    <t>TALTZ</t>
  </si>
  <si>
    <t>L04AC21</t>
  </si>
  <si>
    <t>BIMZELX</t>
  </si>
  <si>
    <t>L04AC24</t>
  </si>
  <si>
    <t>OMVOH</t>
  </si>
  <si>
    <t>CICLOSPORIN MYLAN</t>
  </si>
  <si>
    <t>CICLOSPORIN VIATRIS</t>
  </si>
  <si>
    <t>ADVAGRAF</t>
  </si>
  <si>
    <t>DAILIPORT</t>
  </si>
  <si>
    <t>ENVARSUS</t>
  </si>
  <si>
    <t>GECROL</t>
  </si>
  <si>
    <t>MODIGRAF</t>
  </si>
  <si>
    <t>PROGRAF</t>
  </si>
  <si>
    <t>TACFORIUS</t>
  </si>
  <si>
    <t>L04AD03</t>
  </si>
  <si>
    <t>LUPKYNIS</t>
  </si>
  <si>
    <t>BONAXON</t>
  </si>
  <si>
    <t>FINGOLIMOD ACCORD</t>
  </si>
  <si>
    <t>FINGOLIMOD GLENMARK</t>
  </si>
  <si>
    <t>FINGOLIMOD MYLAN</t>
  </si>
  <si>
    <t>GAXENIM</t>
  </si>
  <si>
    <t>CHANTICO</t>
  </si>
  <si>
    <t>LOGNIF</t>
  </si>
  <si>
    <t>L04AE02</t>
  </si>
  <si>
    <t>ZEPOSIA</t>
  </si>
  <si>
    <t>RINVOQ</t>
  </si>
  <si>
    <t>L04AF07</t>
  </si>
  <si>
    <t>SOTYKTU</t>
  </si>
  <si>
    <t>L04AG03</t>
  </si>
  <si>
    <t>L04AG04</t>
  </si>
  <si>
    <t>L04AG05</t>
  </si>
  <si>
    <t>ENTYVIO</t>
  </si>
  <si>
    <t>L04AG08</t>
  </si>
  <si>
    <t>L04AG11</t>
  </si>
  <si>
    <t>SAPHNELO</t>
  </si>
  <si>
    <t>L04AH02</t>
  </si>
  <si>
    <t>CERTICAN</t>
  </si>
  <si>
    <t>ARAVA</t>
  </si>
  <si>
    <t>LEFLON</t>
  </si>
  <si>
    <t>LEFLUNOMID APOTEX</t>
  </si>
  <si>
    <t>LEFLUNOMID AUROBINDO</t>
  </si>
  <si>
    <t>LEFLUNOMID SANDOZ</t>
  </si>
  <si>
    <t>LEFLUNOMIDE MEDAC</t>
  </si>
  <si>
    <t>BOXARID</t>
  </si>
  <si>
    <t>CLEFIREM</t>
  </si>
  <si>
    <t>TEREBYO</t>
  </si>
  <si>
    <t>TERIFLUNOMID +PHARMA</t>
  </si>
  <si>
    <t>TERIFLUNOMID TIEFENBACHER</t>
  </si>
  <si>
    <t>TERIFLUNOMID ZENTIVA</t>
  </si>
  <si>
    <t>TERIFLUNOMIDE ACCORD</t>
  </si>
  <si>
    <t>TERIFLUNOMIDE MSN</t>
  </si>
  <si>
    <t>TERIFLUNOMIDE MYLAN</t>
  </si>
  <si>
    <t>TERIFLUNOMIDE NEURAXPHARM</t>
  </si>
  <si>
    <t>TERIFLUNOMIDE TEVA</t>
  </si>
  <si>
    <t>TIFAY</t>
  </si>
  <si>
    <t>IMASUP</t>
  </si>
  <si>
    <t>FOXIEMO</t>
  </si>
  <si>
    <t>INJEXATE AUTOINJEKTOR</t>
  </si>
  <si>
    <t>METOJECT</t>
  </si>
  <si>
    <t>NORDIMET</t>
  </si>
  <si>
    <t>TREXAN NEO</t>
  </si>
  <si>
    <t>LENALIDOMID KRKA</t>
  </si>
  <si>
    <t>LENALIDOMID STADA</t>
  </si>
  <si>
    <t>LENALIDOMID TEVA</t>
  </si>
  <si>
    <t>LENALIDOMID ZENTIVA</t>
  </si>
  <si>
    <t>LENALIDOMIDE ACCORD</t>
  </si>
  <si>
    <t>LENALIDOMIDE G.L. PHARMA</t>
  </si>
  <si>
    <t>LENALIDOMIDE GLENMARK</t>
  </si>
  <si>
    <t>LENALIDOMIDE GRINDEKS</t>
  </si>
  <si>
    <t>LENALIDOMIDE MYLAN</t>
  </si>
  <si>
    <t>FREDALIX</t>
  </si>
  <si>
    <t>PIRFENIDONE ACCORD</t>
  </si>
  <si>
    <t>PIRFENIDONE TEVA</t>
  </si>
  <si>
    <t>POMALIDOMID VIATRIS</t>
  </si>
  <si>
    <t>DIMETHYL FUMARATE GLENMARK</t>
  </si>
  <si>
    <t>SKILARENCE</t>
  </si>
  <si>
    <t>L04AX09</t>
  </si>
  <si>
    <t>VUMERITY</t>
  </si>
  <si>
    <t>M01AB01</t>
  </si>
  <si>
    <t>INDOMETACIN BERLIN-CHEMIE</t>
  </si>
  <si>
    <t>M01AB05</t>
  </si>
  <si>
    <t>ALMIRAL</t>
  </si>
  <si>
    <t>DICLOFENAC AL</t>
  </si>
  <si>
    <t>DICLOFENAC AL RETARD</t>
  </si>
  <si>
    <t>DICLOFENAC DUO PHARMASWISS</t>
  </si>
  <si>
    <t>DICUNO</t>
  </si>
  <si>
    <t>DOLMINA</t>
  </si>
  <si>
    <t>FLECTOR</t>
  </si>
  <si>
    <t>FLECTOR EP RAPID</t>
  </si>
  <si>
    <t>UNO</t>
  </si>
  <si>
    <t>VERAL</t>
  </si>
  <si>
    <t>VERAL RETARD</t>
  </si>
  <si>
    <t>VOLTAREN</t>
  </si>
  <si>
    <t>VOLTAREN RAPID</t>
  </si>
  <si>
    <t>VOLTAREN RETARD</t>
  </si>
  <si>
    <t>M01AB16</t>
  </si>
  <si>
    <t>BIOFENAC</t>
  </si>
  <si>
    <t>M01AC01</t>
  </si>
  <si>
    <t>FLAMEXIN</t>
  </si>
  <si>
    <t>M01AC06</t>
  </si>
  <si>
    <t>MELOCOX</t>
  </si>
  <si>
    <t>MELOXICAM TEVA</t>
  </si>
  <si>
    <t>ORAMELLOX</t>
  </si>
  <si>
    <t>RECOXA</t>
  </si>
  <si>
    <t>BRUFEN</t>
  </si>
  <si>
    <t>DOLGIT</t>
  </si>
  <si>
    <t>IBUMAX</t>
  </si>
  <si>
    <t>M01AE02</t>
  </si>
  <si>
    <t>NALGESIN</t>
  </si>
  <si>
    <t>M01AE03</t>
  </si>
  <si>
    <t>KETONAL</t>
  </si>
  <si>
    <t>KETONAL FORTE</t>
  </si>
  <si>
    <t>KETONAL PROLONG</t>
  </si>
  <si>
    <t>M01AE52</t>
  </si>
  <si>
    <t>EMOXEN PLUS</t>
  </si>
  <si>
    <t>M01AH01</t>
  </si>
  <si>
    <t>ACLEXA</t>
  </si>
  <si>
    <t>CELEBREX</t>
  </si>
  <si>
    <t>M01AH04</t>
  </si>
  <si>
    <t>DYNASTAT</t>
  </si>
  <si>
    <t>M01AH05</t>
  </si>
  <si>
    <t>ARCOXIA</t>
  </si>
  <si>
    <t>M01AX05</t>
  </si>
  <si>
    <t>DONA</t>
  </si>
  <si>
    <t>AULIN</t>
  </si>
  <si>
    <t>COXTRAL</t>
  </si>
  <si>
    <t>NIMESIL</t>
  </si>
  <si>
    <t>M01AX25</t>
  </si>
  <si>
    <t>CONDRODIN</t>
  </si>
  <si>
    <t>CONDROSULF</t>
  </si>
  <si>
    <t>M01AX26</t>
  </si>
  <si>
    <t>PIASCLEDINE</t>
  </si>
  <si>
    <t>M01CC01</t>
  </si>
  <si>
    <t>METALCAPTASE</t>
  </si>
  <si>
    <t>M02AA10</t>
  </si>
  <si>
    <t>FASTUM</t>
  </si>
  <si>
    <t>PRONTOFLEX</t>
  </si>
  <si>
    <t>PRONTOFLEX 10%</t>
  </si>
  <si>
    <t>M03AB01</t>
  </si>
  <si>
    <t>SUXAMETHONIUM CHLORID VUAB</t>
  </si>
  <si>
    <t>M03AC04</t>
  </si>
  <si>
    <t>TRACRIUM</t>
  </si>
  <si>
    <t>M03AC06</t>
  </si>
  <si>
    <t>ARDUAN</t>
  </si>
  <si>
    <t>M03AC10</t>
  </si>
  <si>
    <t>MIVACRON</t>
  </si>
  <si>
    <t>M03AC11</t>
  </si>
  <si>
    <t>CISATRACURIUM KALCEKS</t>
  </si>
  <si>
    <t>NIMBEX</t>
  </si>
  <si>
    <t>M03BX01</t>
  </si>
  <si>
    <t>BACLOFEN POLPHARMA</t>
  </si>
  <si>
    <t>M03BX02</t>
  </si>
  <si>
    <t>SIRDALUD</t>
  </si>
  <si>
    <t>M03BX04</t>
  </si>
  <si>
    <t>MYDOCALM</t>
  </si>
  <si>
    <t>M03BX05</t>
  </si>
  <si>
    <t>MUSCORIL</t>
  </si>
  <si>
    <t>M04AA01</t>
  </si>
  <si>
    <t>ALLOPURINOL APOTEX</t>
  </si>
  <si>
    <t>ALLOPURINOL AUROBINDO</t>
  </si>
  <si>
    <t>ALLOPURINOL MEDREG</t>
  </si>
  <si>
    <t>ALLOSPES</t>
  </si>
  <si>
    <t>ALOPURINOL SANDOZ</t>
  </si>
  <si>
    <t>MILURIT</t>
  </si>
  <si>
    <t>PURINOL</t>
  </si>
  <si>
    <t>M04AA03</t>
  </si>
  <si>
    <t>ADENURIC</t>
  </si>
  <si>
    <t>FEBUXOSTAT ACCORD</t>
  </si>
  <si>
    <t>FEBUXOSTAT KRKA</t>
  </si>
  <si>
    <t>FEBUXOSTAT SANDOZ</t>
  </si>
  <si>
    <t>FEBUXOSTAT VIATRIS</t>
  </si>
  <si>
    <t>FEBUXOSTAT ZENTIVA</t>
  </si>
  <si>
    <t>M04AC01</t>
  </si>
  <si>
    <t>COLCHICUM-DISPERT</t>
  </si>
  <si>
    <t>M05BA02</t>
  </si>
  <si>
    <t>LODRONAT</t>
  </si>
  <si>
    <t>M05BA03</t>
  </si>
  <si>
    <t>PAMIDRONATE MEDAC</t>
  </si>
  <si>
    <t>M05BA04</t>
  </si>
  <si>
    <t>ALENDROGEN</t>
  </si>
  <si>
    <t>ALENDRONATE TEVA</t>
  </si>
  <si>
    <t>M05BA06</t>
  </si>
  <si>
    <t>BONDRONAT</t>
  </si>
  <si>
    <t>BONVIVA</t>
  </si>
  <si>
    <t>GEROUSIA</t>
  </si>
  <si>
    <t>IASIBON</t>
  </si>
  <si>
    <t>IBANDRONÁT MYLAN</t>
  </si>
  <si>
    <t>IBANDRONIC ACID ACCORD</t>
  </si>
  <si>
    <t>IBANDRONIC ACID AUROVITAS</t>
  </si>
  <si>
    <t>IBANDRONIC ACID TEVA</t>
  </si>
  <si>
    <t>IBANDRONIC ACID VIATRIS</t>
  </si>
  <si>
    <t>IKAMETIN</t>
  </si>
  <si>
    <t>OSAGRAND</t>
  </si>
  <si>
    <t>M05BA07</t>
  </si>
  <si>
    <t>RISEDRONAT TEVA</t>
  </si>
  <si>
    <t>RISENDROS</t>
  </si>
  <si>
    <t>M05BA08</t>
  </si>
  <si>
    <t>ACLASTA</t>
  </si>
  <si>
    <t>ZOLEDRONIC ACID ACCORD</t>
  </si>
  <si>
    <t>ZOLEDRONIC ACID FRESENIUS KABI</t>
  </si>
  <si>
    <t>ZOMETA</t>
  </si>
  <si>
    <t>ZOMIKOS</t>
  </si>
  <si>
    <t>M05BB03</t>
  </si>
  <si>
    <t>ALENDRONIC ACID/ VITAMIN D3 TEVA</t>
  </si>
  <si>
    <t>ALENDRONIC ACID/VITAMIN D3 ACCORD</t>
  </si>
  <si>
    <t>FOSAVANCE</t>
  </si>
  <si>
    <t>VANTAVO</t>
  </si>
  <si>
    <t>M05BX06</t>
  </si>
  <si>
    <t>EVENITY</t>
  </si>
  <si>
    <t>M05BX07</t>
  </si>
  <si>
    <t>VOXZOGO</t>
  </si>
  <si>
    <t>M09AX01</t>
  </si>
  <si>
    <t>HYALGAN</t>
  </si>
  <si>
    <t>M09AX07</t>
  </si>
  <si>
    <t>SPINRAZA</t>
  </si>
  <si>
    <t>M09AX10</t>
  </si>
  <si>
    <t>EVRYSDI</t>
  </si>
  <si>
    <t>N01AB06</t>
  </si>
  <si>
    <t>AERRANE</t>
  </si>
  <si>
    <t>N01AF03</t>
  </si>
  <si>
    <t>THIOPENTAL VUAB</t>
  </si>
  <si>
    <t>FENTANYL KALCEKS</t>
  </si>
  <si>
    <t>FENTANYL TORREX</t>
  </si>
  <si>
    <t>N01AH02</t>
  </si>
  <si>
    <t>RAPIFEN</t>
  </si>
  <si>
    <t>SONTILEN</t>
  </si>
  <si>
    <t>SUFENTA</t>
  </si>
  <si>
    <t>SUFENTA FORTE</t>
  </si>
  <si>
    <t>SUFENTANIL HAMELN</t>
  </si>
  <si>
    <t>SUFENTANIL TORREX</t>
  </si>
  <si>
    <t>N01AX03</t>
  </si>
  <si>
    <t>CALYPSOL</t>
  </si>
  <si>
    <t>N01AX07</t>
  </si>
  <si>
    <t>HYPNOMIDATE</t>
  </si>
  <si>
    <t>N01AX10</t>
  </si>
  <si>
    <t>ANESIA</t>
  </si>
  <si>
    <t>PROPOFOL MCT/LCT FRESENIUS</t>
  </si>
  <si>
    <t>N01BA02</t>
  </si>
  <si>
    <t>INJECTIO PROCAINII CHLORATI ARDEAPHARMA</t>
  </si>
  <si>
    <t>INJECTIO TRIMECAINII CHLORATI ARDEAPHARMA</t>
  </si>
  <si>
    <t>BUPIVACAINE NORIDEM</t>
  </si>
  <si>
    <t>MARCAINE SPINAL</t>
  </si>
  <si>
    <t>MARCAINE SPINAL HEAVY</t>
  </si>
  <si>
    <t>SALVUDEX</t>
  </si>
  <si>
    <t>VERSATIS</t>
  </si>
  <si>
    <t>N01BX04</t>
  </si>
  <si>
    <t>QUTENZA</t>
  </si>
  <si>
    <t>N02AA01</t>
  </si>
  <si>
    <t>MORFIN SULFÁT ARDEZ</t>
  </si>
  <si>
    <t>MORPHIN BIOTIKA 1%</t>
  </si>
  <si>
    <t>MORPHINE KALCEKS</t>
  </si>
  <si>
    <t>SEVREDOL</t>
  </si>
  <si>
    <t>VENDAL RETARD</t>
  </si>
  <si>
    <t>N02AA03</t>
  </si>
  <si>
    <t>PALLADONE SR</t>
  </si>
  <si>
    <t>OXYCODON SANDOZ RETARD</t>
  </si>
  <si>
    <t>OXYCONTIN</t>
  </si>
  <si>
    <t>OXYKODON MYLAN</t>
  </si>
  <si>
    <t>OXYKODON STADA</t>
  </si>
  <si>
    <t>N02AA08</t>
  </si>
  <si>
    <t>DHC CONTINUS</t>
  </si>
  <si>
    <t>N02AA55</t>
  </si>
  <si>
    <t>DUOXONA</t>
  </si>
  <si>
    <t>OXYCOMP</t>
  </si>
  <si>
    <t>OXYKODON/NALOXON MYLAN</t>
  </si>
  <si>
    <t>OXYKODON/NALOXON VIATRIS</t>
  </si>
  <si>
    <t>OXYNALON</t>
  </si>
  <si>
    <t>TARGIN</t>
  </si>
  <si>
    <t>N02AB02</t>
  </si>
  <si>
    <t>DOLSIN</t>
  </si>
  <si>
    <t>ADOLOR</t>
  </si>
  <si>
    <t>DOLFORIN</t>
  </si>
  <si>
    <t>EFFENTORA</t>
  </si>
  <si>
    <t>FENROO</t>
  </si>
  <si>
    <t>FENTALIS AKUT</t>
  </si>
  <si>
    <t>FENTANYL MYLAN</t>
  </si>
  <si>
    <t>FENTANYL VIATRIS</t>
  </si>
  <si>
    <t>FENTANYL-RATIOPHARM</t>
  </si>
  <si>
    <t>INSTANYL</t>
  </si>
  <si>
    <t>MATRIFEN</t>
  </si>
  <si>
    <t>MENASU</t>
  </si>
  <si>
    <t>PECFENT</t>
  </si>
  <si>
    <t>VELLOFENT</t>
  </si>
  <si>
    <t>DIPIDOLOR</t>
  </si>
  <si>
    <t>BUPRENORFIN MYLAN</t>
  </si>
  <si>
    <t>BUPRENORFIN STADA</t>
  </si>
  <si>
    <t>BUPRENORPHINE ACTAVIS</t>
  </si>
  <si>
    <t>BUPRENORPHINE SANDOZ</t>
  </si>
  <si>
    <t>BUPRENORPHINE TEVA</t>
  </si>
  <si>
    <t>BUPRETEC</t>
  </si>
  <si>
    <t>NALBUPHIN ORPHA</t>
  </si>
  <si>
    <t>N02AJ06</t>
  </si>
  <si>
    <t>ULTRACOD</t>
  </si>
  <si>
    <t>DORETA PROLONG</t>
  </si>
  <si>
    <t>FOXIS</t>
  </si>
  <si>
    <t>MARATIA</t>
  </si>
  <si>
    <t>MEDRACET</t>
  </si>
  <si>
    <t>PALGOTAL</t>
  </si>
  <si>
    <t>PARTRAMEC</t>
  </si>
  <si>
    <t>TRAMADOL/PARACETAMOL MEDREG</t>
  </si>
  <si>
    <t>TRAMYLPA</t>
  </si>
  <si>
    <t>ZALDIAR</t>
  </si>
  <si>
    <t>ZALDIAR EFFERVESCENS</t>
  </si>
  <si>
    <t>MABRON</t>
  </si>
  <si>
    <t>MABRON RETARD</t>
  </si>
  <si>
    <t>TRALGIT</t>
  </si>
  <si>
    <t>TRALGIT SR</t>
  </si>
  <si>
    <t>TRAMABENE</t>
  </si>
  <si>
    <t>TRAMADOL KALCEKS</t>
  </si>
  <si>
    <t>TRAMADOL MYLAN</t>
  </si>
  <si>
    <t>TRAMADOL SANDOZ RETARD</t>
  </si>
  <si>
    <t>TRAMAL</t>
  </si>
  <si>
    <t>TRAMAL RETARD</t>
  </si>
  <si>
    <t>APENETA</t>
  </si>
  <si>
    <t>MABINOVAN</t>
  </si>
  <si>
    <t>PALEXIA</t>
  </si>
  <si>
    <t>TABOXEA</t>
  </si>
  <si>
    <t>TAPENTADOL LICONSA</t>
  </si>
  <si>
    <t>N02BA04</t>
  </si>
  <si>
    <t>NATRIUM SALICYLICUM BBP</t>
  </si>
  <si>
    <t>N02BB02</t>
  </si>
  <si>
    <t>METAMIZOL STADA</t>
  </si>
  <si>
    <t>METAMIZOLE KALCEKS</t>
  </si>
  <si>
    <t>NOVALGIN</t>
  </si>
  <si>
    <t>N02BF01</t>
  </si>
  <si>
    <t>GABAGAMMA</t>
  </si>
  <si>
    <t>GABAPENTIN AUROVITAS</t>
  </si>
  <si>
    <t>KARTESADA</t>
  </si>
  <si>
    <t>NAXALGAN</t>
  </si>
  <si>
    <t>PRAGIOLA</t>
  </si>
  <si>
    <t>PREATO</t>
  </si>
  <si>
    <t>PREGABALIN ACCORD</t>
  </si>
  <si>
    <t>PREGABALIN REDDY</t>
  </si>
  <si>
    <t>PREGABALIN STADA ARZNEIMITTEL AG</t>
  </si>
  <si>
    <t>PREGABALIN TEVA</t>
  </si>
  <si>
    <t>PREGABALIN VIATRIS</t>
  </si>
  <si>
    <t>PREGABALIN VIVANTA</t>
  </si>
  <si>
    <t>PREGABALIN ZENTIVA</t>
  </si>
  <si>
    <t>PREGAMID</t>
  </si>
  <si>
    <t>PREGLENIX</t>
  </si>
  <si>
    <t>PRELICA</t>
  </si>
  <si>
    <t>SIRANALEN</t>
  </si>
  <si>
    <t>N02CC01</t>
  </si>
  <si>
    <t>FRIMIG</t>
  </si>
  <si>
    <t>IMIGRAN</t>
  </si>
  <si>
    <t>ROSEMIG</t>
  </si>
  <si>
    <t>ROSEMIG SPRINTAB</t>
  </si>
  <si>
    <t>SUMATRIPTAN ACTAVIS</t>
  </si>
  <si>
    <t>SUMATRIPTAN AUROVITAS</t>
  </si>
  <si>
    <t>SUMATRIPTAN MYLAN</t>
  </si>
  <si>
    <t>SUMATRIPTAN VIATRIS</t>
  </si>
  <si>
    <t>SUMIGRA</t>
  </si>
  <si>
    <t>N02CC02</t>
  </si>
  <si>
    <t>NARAMIG</t>
  </si>
  <si>
    <t>N02CC06</t>
  </si>
  <si>
    <t>RELPAX</t>
  </si>
  <si>
    <t>AIMOVIG</t>
  </si>
  <si>
    <t>N02CD03</t>
  </si>
  <si>
    <t>AJOVY</t>
  </si>
  <si>
    <t>N02CD05</t>
  </si>
  <si>
    <t>VYEPTI</t>
  </si>
  <si>
    <t>N02CD06</t>
  </si>
  <si>
    <t>VYDURA</t>
  </si>
  <si>
    <t>N02CD07</t>
  </si>
  <si>
    <t>AQUIPTA</t>
  </si>
  <si>
    <t>N03AA02</t>
  </si>
  <si>
    <t>LUMINAL</t>
  </si>
  <si>
    <t>PHENAEMAL</t>
  </si>
  <si>
    <t>PHENAEMALETTEN</t>
  </si>
  <si>
    <t>N03AA03</t>
  </si>
  <si>
    <t>LISKANTIN</t>
  </si>
  <si>
    <t>N03AB02</t>
  </si>
  <si>
    <t>EPANUTIN PARENTERAL</t>
  </si>
  <si>
    <t>EPILAN D GEROT</t>
  </si>
  <si>
    <t>N03AD01</t>
  </si>
  <si>
    <t>PETINIMID</t>
  </si>
  <si>
    <t>N03AE01</t>
  </si>
  <si>
    <t>RIVOTRIL</t>
  </si>
  <si>
    <t>N03AF01</t>
  </si>
  <si>
    <t>BISTON</t>
  </si>
  <si>
    <t>NEUROTOP</t>
  </si>
  <si>
    <t>NEUROTOP RETARD</t>
  </si>
  <si>
    <t>TEGRETOL CR</t>
  </si>
  <si>
    <t>TIMONIL RETARD</t>
  </si>
  <si>
    <t>N03AF03</t>
  </si>
  <si>
    <t>INOVELON</t>
  </si>
  <si>
    <t>N03AF04</t>
  </si>
  <si>
    <t>ESLIBON</t>
  </si>
  <si>
    <t>ESLIKARBAZEPIN NEURAXPHARM</t>
  </si>
  <si>
    <t>ESLIKARBAZEPIN SHELTERPHARMA</t>
  </si>
  <si>
    <t>ZEBINIX</t>
  </si>
  <si>
    <t>N03AG01</t>
  </si>
  <si>
    <t>CONVULEX</t>
  </si>
  <si>
    <t>CONVULEX CR</t>
  </si>
  <si>
    <t>DEPAKINE</t>
  </si>
  <si>
    <t>DEPAKINE CHRONO</t>
  </si>
  <si>
    <t>ORFIRIL</t>
  </si>
  <si>
    <t>ORFIRIL LONG</t>
  </si>
  <si>
    <t>VALPROAT CHRONO SANDOZ</t>
  </si>
  <si>
    <t>VALPROAT RATIOPHARM CHRONO</t>
  </si>
  <si>
    <t>N03AG04</t>
  </si>
  <si>
    <t>SABRIL</t>
  </si>
  <si>
    <t>N03AX03</t>
  </si>
  <si>
    <t>OSPOLOT</t>
  </si>
  <si>
    <t>N03AX09</t>
  </si>
  <si>
    <t>LAMOTRIGIN ACTAVIS</t>
  </si>
  <si>
    <t>LAMOTRIGIN AUROVITAS</t>
  </si>
  <si>
    <t>LAMOTRIGINE FARMAX</t>
  </si>
  <si>
    <t>LAMOTRIGINE NEURAXPHARM</t>
  </si>
  <si>
    <t>LAMOTRIX</t>
  </si>
  <si>
    <t>PLEXXO</t>
  </si>
  <si>
    <t>N03AX11</t>
  </si>
  <si>
    <t>TOPAMAX</t>
  </si>
  <si>
    <t>TOPILEX</t>
  </si>
  <si>
    <t>TOPIMARK</t>
  </si>
  <si>
    <t>TOPIRAMAT ACTAVIS</t>
  </si>
  <si>
    <t>TOPIRAMAT MYLAN</t>
  </si>
  <si>
    <t>TOPIRAMAT SANDOZ</t>
  </si>
  <si>
    <t>DRETACEN</t>
  </si>
  <si>
    <t>EPILETAM</t>
  </si>
  <si>
    <t>LEVELANZ</t>
  </si>
  <si>
    <t>LEVETIRACETAM ACCORD</t>
  </si>
  <si>
    <t>LEVETIRACETAM ACTAVIS</t>
  </si>
  <si>
    <t>LEVETIRACETAM AUROVITAS</t>
  </si>
  <si>
    <t>LEVETIRACETAM G.L. PHARMA</t>
  </si>
  <si>
    <t>LEVETIRACETAM STADA</t>
  </si>
  <si>
    <t>LEVETIRACETAM STADA ARZNEIMITTEL AG</t>
  </si>
  <si>
    <t>LEVETIRACETAM UCB</t>
  </si>
  <si>
    <t>MATEVER</t>
  </si>
  <si>
    <t>N03AX15</t>
  </si>
  <si>
    <t>ERSITTIN</t>
  </si>
  <si>
    <t>ZONEGRAN</t>
  </si>
  <si>
    <t>ZONISAMID SANDOZ</t>
  </si>
  <si>
    <t>ZONISAMIDE NEURAXPHARM</t>
  </si>
  <si>
    <t>N03AX17</t>
  </si>
  <si>
    <t>DIACOMIT</t>
  </si>
  <si>
    <t>N03AX18</t>
  </si>
  <si>
    <t>KANILAD</t>
  </si>
  <si>
    <t>LACOSAMIDE ACCORD</t>
  </si>
  <si>
    <t>LACOSAMIDE GLENMARK</t>
  </si>
  <si>
    <t>LAKOSAMID +PHARMA</t>
  </si>
  <si>
    <t>LARAMO</t>
  </si>
  <si>
    <t>MIDZA</t>
  </si>
  <si>
    <t>TRELEMA</t>
  </si>
  <si>
    <t>VIMPAT</t>
  </si>
  <si>
    <t>N03AX22</t>
  </si>
  <si>
    <t>FYCOMPA</t>
  </si>
  <si>
    <t>N03AX23</t>
  </si>
  <si>
    <t>BRIVIACT</t>
  </si>
  <si>
    <t>N03AX24</t>
  </si>
  <si>
    <t>EPIDYOLEX</t>
  </si>
  <si>
    <t>N03AX25</t>
  </si>
  <si>
    <t>ONTOZRY</t>
  </si>
  <si>
    <t>N03AX26</t>
  </si>
  <si>
    <t>FINTEPLA</t>
  </si>
  <si>
    <t>N04AA02</t>
  </si>
  <si>
    <t>AKINETON</t>
  </si>
  <si>
    <t>N04AA04</t>
  </si>
  <si>
    <t>KEMADRIN</t>
  </si>
  <si>
    <t>MADOPAR DEPOT</t>
  </si>
  <si>
    <t>NAKOM MITE</t>
  </si>
  <si>
    <t>PIPODA</t>
  </si>
  <si>
    <t>N04BA03</t>
  </si>
  <si>
    <t>CORBILTA</t>
  </si>
  <si>
    <t>LECIGIMON</t>
  </si>
  <si>
    <t>STACAPOLO</t>
  </si>
  <si>
    <t>STALEVO</t>
  </si>
  <si>
    <t>TRIGELAN</t>
  </si>
  <si>
    <t>N04BA07</t>
  </si>
  <si>
    <t>DUODOPA SC</t>
  </si>
  <si>
    <t>N04BB01</t>
  </si>
  <si>
    <t>PK-MERZ</t>
  </si>
  <si>
    <t>AROPILOS</t>
  </si>
  <si>
    <t>ROLPRYNA</t>
  </si>
  <si>
    <t>ROPINIROL FARMAX</t>
  </si>
  <si>
    <t>ROPINIROL NEURAXPHARM</t>
  </si>
  <si>
    <t>ROPINIROLE STADA</t>
  </si>
  <si>
    <t>CALMOLAN</t>
  </si>
  <si>
    <t>MEDOPEXOL</t>
  </si>
  <si>
    <t>PRAMIPEXOL MYLAN</t>
  </si>
  <si>
    <t>N04BD01</t>
  </si>
  <si>
    <t>SELEGOS</t>
  </si>
  <si>
    <t>N04BX02</t>
  </si>
  <si>
    <t>COMTAN</t>
  </si>
  <si>
    <t>N04BX04</t>
  </si>
  <si>
    <t>ONGENTYS</t>
  </si>
  <si>
    <t>N05AA02</t>
  </si>
  <si>
    <t>TISERCIN</t>
  </si>
  <si>
    <t>N05AB02</t>
  </si>
  <si>
    <t>AFLUDITEN</t>
  </si>
  <si>
    <t>N05AD01</t>
  </si>
  <si>
    <t>HALOPERIDOL DECANOAT-RICHTER</t>
  </si>
  <si>
    <t>HALOPERIDOL-RICHTER</t>
  </si>
  <si>
    <t>N05AD03</t>
  </si>
  <si>
    <t>BURONIL</t>
  </si>
  <si>
    <t>N05AE03</t>
  </si>
  <si>
    <t>SERDOLECT</t>
  </si>
  <si>
    <t>N05AE04</t>
  </si>
  <si>
    <t>ZELDOX</t>
  </si>
  <si>
    <t>ZYPSILAN</t>
  </si>
  <si>
    <t>N05AF01</t>
  </si>
  <si>
    <t>FLUANXOL</t>
  </si>
  <si>
    <t>FLUANXOL DEPOT</t>
  </si>
  <si>
    <t>N05AF03</t>
  </si>
  <si>
    <t>CHLORPROTHIXEN LÉČIVA</t>
  </si>
  <si>
    <t>N05AF05</t>
  </si>
  <si>
    <t>CISORDINOL</t>
  </si>
  <si>
    <t>CISORDINOL DEPOT</t>
  </si>
  <si>
    <t>CISORDINOL-ACUTARD</t>
  </si>
  <si>
    <t>N05AH02</t>
  </si>
  <si>
    <t>CLOZAPIN DESITIN</t>
  </si>
  <si>
    <t>LEPONEX</t>
  </si>
  <si>
    <t>N05AH03</t>
  </si>
  <si>
    <t>EGOLANZA</t>
  </si>
  <si>
    <t>OLANZAPIN ACTAVIS</t>
  </si>
  <si>
    <t>OLANZAPIN APOTEX</t>
  </si>
  <si>
    <t>OLANZAPIN MYLAN</t>
  </si>
  <si>
    <t>OLANZAPIN SANDOZ</t>
  </si>
  <si>
    <t>OLANZAPIN TEVA</t>
  </si>
  <si>
    <t>OLANZAPIN VIATRIS</t>
  </si>
  <si>
    <t>OLAZAX</t>
  </si>
  <si>
    <t>OLAZAX DISPERZI</t>
  </si>
  <si>
    <t>OLPINAT</t>
  </si>
  <si>
    <t>ZALASTA</t>
  </si>
  <si>
    <t>ZYPADHERA</t>
  </si>
  <si>
    <t>ZYPREXA</t>
  </si>
  <si>
    <t>ZYPREXA VELOTAB</t>
  </si>
  <si>
    <t>N05AH04</t>
  </si>
  <si>
    <t>DERIN</t>
  </si>
  <si>
    <t>DERIN PROLONG</t>
  </si>
  <si>
    <t>HEDONIN</t>
  </si>
  <si>
    <t>KETILEPT</t>
  </si>
  <si>
    <t>KETILEPT PROLONG</t>
  </si>
  <si>
    <t>KVENTIAX</t>
  </si>
  <si>
    <t>KVENTIAX PROLONG</t>
  </si>
  <si>
    <t>QUESTAX PROLONG</t>
  </si>
  <si>
    <t>QUETIAPIN MYLAN</t>
  </si>
  <si>
    <t>QUETIAPIN NEURAXPHARM</t>
  </si>
  <si>
    <t>QUETIAPIN TEVA RETARD</t>
  </si>
  <si>
    <t>QUETIAPINE ACCORD</t>
  </si>
  <si>
    <t>QUETIAPINE POLPHARMA</t>
  </si>
  <si>
    <t>QUETIAPINE VIATRIS</t>
  </si>
  <si>
    <t>N05AL01</t>
  </si>
  <si>
    <t>DOGMATIL</t>
  </si>
  <si>
    <t>PROSULPIN</t>
  </si>
  <si>
    <t>SULPIROL</t>
  </si>
  <si>
    <t>N05AL03</t>
  </si>
  <si>
    <t>TIAPRA</t>
  </si>
  <si>
    <t>TIAPRALAN</t>
  </si>
  <si>
    <t>TIAPRID PMCS</t>
  </si>
  <si>
    <t>TIAPRIDAL</t>
  </si>
  <si>
    <t>N05AL05</t>
  </si>
  <si>
    <t>AKTIPROL</t>
  </si>
  <si>
    <t>AMILIA</t>
  </si>
  <si>
    <t>AMISULPRID GENERICS</t>
  </si>
  <si>
    <t>AMISULPRID VIATRIS</t>
  </si>
  <si>
    <t>DENIBAN</t>
  </si>
  <si>
    <t>SOLIAN</t>
  </si>
  <si>
    <t>N05AN01</t>
  </si>
  <si>
    <t>LITHIUM CARBONICUM SLOVAKOFARMA</t>
  </si>
  <si>
    <t>N05AX08</t>
  </si>
  <si>
    <t>MEDORISPER</t>
  </si>
  <si>
    <t>RILEPTID</t>
  </si>
  <si>
    <t>RISPEN</t>
  </si>
  <si>
    <t>RISPERDAL</t>
  </si>
  <si>
    <t>RISPERDAL CONSTA</t>
  </si>
  <si>
    <t>RISPERIDON ACTAVIS</t>
  </si>
  <si>
    <t>RISPERIDON FARMAX</t>
  </si>
  <si>
    <t>RISPERIDON ORION</t>
  </si>
  <si>
    <t>RISPERIDON VIPHARM</t>
  </si>
  <si>
    <t>RISPERIDONE GRINDEKS</t>
  </si>
  <si>
    <t>RORENDO ORO TAB</t>
  </si>
  <si>
    <t>N05AX12</t>
  </si>
  <si>
    <t>ABILIFY</t>
  </si>
  <si>
    <t>ABILIFY MAINTENA</t>
  </si>
  <si>
    <t>ARICOGAN</t>
  </si>
  <si>
    <t>ARIPIPRAZOL +PHARMA</t>
  </si>
  <si>
    <t>ARIPIPRAZOLE ACCORD</t>
  </si>
  <si>
    <t>ARIPIPRAZOLE ACCORD HEALTHCARE</t>
  </si>
  <si>
    <t>ARIPIPRAZOLE NEURAXPHARM</t>
  </si>
  <si>
    <t>ARIPIPRAZOLE SANDOZ</t>
  </si>
  <si>
    <t>ARIPIPRAZOLE TEVA</t>
  </si>
  <si>
    <t>ARIPIPRAZOLE ZENTIVA</t>
  </si>
  <si>
    <t>ARYZALERA</t>
  </si>
  <si>
    <t>ASDUTER</t>
  </si>
  <si>
    <t>EXPLEMED</t>
  </si>
  <si>
    <t>RESTIGULIN</t>
  </si>
  <si>
    <t>ZYKALOR</t>
  </si>
  <si>
    <t>NIAPELF</t>
  </si>
  <si>
    <t>TREVICTA</t>
  </si>
  <si>
    <t>XEPLION</t>
  </si>
  <si>
    <t>N05AX15</t>
  </si>
  <si>
    <t>REAGILA</t>
  </si>
  <si>
    <t>N05AX16</t>
  </si>
  <si>
    <t>RXULTI</t>
  </si>
  <si>
    <t>N05BA01</t>
  </si>
  <si>
    <t>APAURIN</t>
  </si>
  <si>
    <t>DIAZEPAM DESITIN</t>
  </si>
  <si>
    <t>DIAZEPAM DESITIN RECTAL TUBE</t>
  </si>
  <si>
    <t>DIAZEPAM SLOVAKOFARMA</t>
  </si>
  <si>
    <t>DIAZEPAM STADA</t>
  </si>
  <si>
    <t>N05BA02</t>
  </si>
  <si>
    <t>ELENIUM</t>
  </si>
  <si>
    <t>N05BA04</t>
  </si>
  <si>
    <t>OXAZEPAM LÉČIVA</t>
  </si>
  <si>
    <t>N05BA09</t>
  </si>
  <si>
    <t>FRISIUM</t>
  </si>
  <si>
    <t>N05BA12</t>
  </si>
  <si>
    <t>ALPROX</t>
  </si>
  <si>
    <t>FRONTIN</t>
  </si>
  <si>
    <t>HELEX RETARD</t>
  </si>
  <si>
    <t>NEUROL</t>
  </si>
  <si>
    <t>XANAX</t>
  </si>
  <si>
    <t>XANAX SR</t>
  </si>
  <si>
    <t>N05BE01</t>
  </si>
  <si>
    <t>BUSPIRON-EGIS</t>
  </si>
  <si>
    <t>N05BX01</t>
  </si>
  <si>
    <t>DIMEXOL</t>
  </si>
  <si>
    <t>N05CD08</t>
  </si>
  <si>
    <t>BUCCOLAM</t>
  </si>
  <si>
    <t>DORMICUM</t>
  </si>
  <si>
    <t>MIDAZOLAM ACCORD</t>
  </si>
  <si>
    <t>MIDAZOLAM HAMELN</t>
  </si>
  <si>
    <t>MIDAZOLAM KALCEKS</t>
  </si>
  <si>
    <t>N05CH01</t>
  </si>
  <si>
    <t>SLENYTO</t>
  </si>
  <si>
    <t>N06AA04</t>
  </si>
  <si>
    <t>ANAFRANIL</t>
  </si>
  <si>
    <t>ANAFRANIL SR</t>
  </si>
  <si>
    <t>N06AA09</t>
  </si>
  <si>
    <t>AMITRIPTYLIN SLOVAKOFARMA</t>
  </si>
  <si>
    <t>N06AA10</t>
  </si>
  <si>
    <t>NORTRILEN</t>
  </si>
  <si>
    <t>N06AA16</t>
  </si>
  <si>
    <t>PROTHIADEN</t>
  </si>
  <si>
    <t>N06AB03</t>
  </si>
  <si>
    <t>DEPREX</t>
  </si>
  <si>
    <t>FLUOXETINE VITABALANS</t>
  </si>
  <si>
    <t>FLUZAK</t>
  </si>
  <si>
    <t>MAGRILAN</t>
  </si>
  <si>
    <t>N06AB04</t>
  </si>
  <si>
    <t>CITALEC</t>
  </si>
  <si>
    <t>CITALOPRAM +PHARMA</t>
  </si>
  <si>
    <t>CITALOPRAM ORION</t>
  </si>
  <si>
    <t>CITALOPRAM TEVA</t>
  </si>
  <si>
    <t>CITALOPRAM VITABALANS</t>
  </si>
  <si>
    <t>PRAM</t>
  </si>
  <si>
    <t>SEROPRAM</t>
  </si>
  <si>
    <t>N06AB05</t>
  </si>
  <si>
    <t>ARKETIS</t>
  </si>
  <si>
    <t>PAROLEX</t>
  </si>
  <si>
    <t>PAROXETIN +PHARMA</t>
  </si>
  <si>
    <t>PAROXETIN AUROVITAS</t>
  </si>
  <si>
    <t>PAROXINOR</t>
  </si>
  <si>
    <t>REMOOD</t>
  </si>
  <si>
    <t>SEROXAT</t>
  </si>
  <si>
    <t>N06AB06</t>
  </si>
  <si>
    <t>ADJUVIN</t>
  </si>
  <si>
    <t>ASENTRA</t>
  </si>
  <si>
    <t>SERTIVAN</t>
  </si>
  <si>
    <t>SERTRALIN ACTAVIS</t>
  </si>
  <si>
    <t>SERTRALIN AUROVITAS</t>
  </si>
  <si>
    <t>SERTRALIN MYLAN</t>
  </si>
  <si>
    <t>SERTRALIN VIPHARM</t>
  </si>
  <si>
    <t>SERTRALINE ACCORD</t>
  </si>
  <si>
    <t>SETALOFT</t>
  </si>
  <si>
    <t>STIMULOTON</t>
  </si>
  <si>
    <t>ZOLOFT</t>
  </si>
  <si>
    <t>N06AB08</t>
  </si>
  <si>
    <t>FEVARIN</t>
  </si>
  <si>
    <t>N06AB10</t>
  </si>
  <si>
    <t>CIPRALEX</t>
  </si>
  <si>
    <t>DEPRESINAL</t>
  </si>
  <si>
    <t>ELICEA</t>
  </si>
  <si>
    <t>ESCIRDEC NEO</t>
  </si>
  <si>
    <t>ESCITALOPRAM +PHARMA</t>
  </si>
  <si>
    <t>ESCITALOPRAM ACCORD</t>
  </si>
  <si>
    <t>ESCITALOPRAM FARMAX</t>
  </si>
  <si>
    <t>ESCITALOPRAM GRINDEKS</t>
  </si>
  <si>
    <t>ESCITALOPRAM MEDREG</t>
  </si>
  <si>
    <t>ESCITALOPRAM MYLAN</t>
  </si>
  <si>
    <t>ESCITALOPRAM NEURAXPHARM</t>
  </si>
  <si>
    <t>ESCITALOPRAM TEVA</t>
  </si>
  <si>
    <t>ESCITALOPRAM VIATRIS</t>
  </si>
  <si>
    <t>ESCITIL</t>
  </si>
  <si>
    <t>ESOPREX</t>
  </si>
  <si>
    <t>ESTAN</t>
  </si>
  <si>
    <t>ITAKEM</t>
  </si>
  <si>
    <t>MIRAKLIDE</t>
  </si>
  <si>
    <t>N06AG02</t>
  </si>
  <si>
    <t>AURORIX</t>
  </si>
  <si>
    <t>N06AX03</t>
  </si>
  <si>
    <t>LERIVON</t>
  </si>
  <si>
    <t>N06AX05</t>
  </si>
  <si>
    <t>TRITTICO AC</t>
  </si>
  <si>
    <t>TRITTICO PROLONG</t>
  </si>
  <si>
    <t>N06AX11</t>
  </si>
  <si>
    <t>ESPRITAL</t>
  </si>
  <si>
    <t>MIRTAZAPIN +PHARMA</t>
  </si>
  <si>
    <t>MIRTAZAPIN MYLAN</t>
  </si>
  <si>
    <t>MIRTAZAPIN SANDOZ</t>
  </si>
  <si>
    <t>MIRTAZAPIN VIATRIS</t>
  </si>
  <si>
    <t>MIRTOR</t>
  </si>
  <si>
    <t>MIRZATEN</t>
  </si>
  <si>
    <t>MIRZATEN ORO TAB</t>
  </si>
  <si>
    <t>N06AX12</t>
  </si>
  <si>
    <t>BUPROPION +PHARMA</t>
  </si>
  <si>
    <t>BUPROPION NEURAXPHARM</t>
  </si>
  <si>
    <t>ELONTRIL</t>
  </si>
  <si>
    <t>WELARD</t>
  </si>
  <si>
    <t>N06AX14</t>
  </si>
  <si>
    <t>COAXIL</t>
  </si>
  <si>
    <t>N06AX16</t>
  </si>
  <si>
    <t>ARGOFAN</t>
  </si>
  <si>
    <t>EFECTIN ER</t>
  </si>
  <si>
    <t>ELIFY</t>
  </si>
  <si>
    <t>OLWEXYA</t>
  </si>
  <si>
    <t>VELAXIN</t>
  </si>
  <si>
    <t>VENLAFAXIN MYLAN</t>
  </si>
  <si>
    <t>VENLAFAXIN VIATRIS</t>
  </si>
  <si>
    <t>N06AX21</t>
  </si>
  <si>
    <t>CYMBALTA</t>
  </si>
  <si>
    <t>DOLYXAN</t>
  </si>
  <si>
    <t>DULASOLAN</t>
  </si>
  <si>
    <t>DULOXETIN +PHARMA</t>
  </si>
  <si>
    <t>DULSEVIA</t>
  </si>
  <si>
    <t>N06AX22</t>
  </si>
  <si>
    <t>AGOMELATIN +PHARMA</t>
  </si>
  <si>
    <t>AGOMELATINE G.L.PHARMA</t>
  </si>
  <si>
    <t>AGOMELATINE GLENMARK</t>
  </si>
  <si>
    <t>AGOMELATINE MYLAN</t>
  </si>
  <si>
    <t>AGOMELATINE VIATRIS</t>
  </si>
  <si>
    <t>LAMEGOM</t>
  </si>
  <si>
    <t>VALDOXAN</t>
  </si>
  <si>
    <t>ZILBEA</t>
  </si>
  <si>
    <t>N06AX26</t>
  </si>
  <si>
    <t>BRINTELLIX</t>
  </si>
  <si>
    <t>CONCERTA</t>
  </si>
  <si>
    <t>METHYLPHENIDATE NEURAXPHARM</t>
  </si>
  <si>
    <t>METHYLPHENIDATE PASSAUER</t>
  </si>
  <si>
    <t>RITALIN</t>
  </si>
  <si>
    <t>N06BA07</t>
  </si>
  <si>
    <t>VIGIL</t>
  </si>
  <si>
    <t>ATOFAB</t>
  </si>
  <si>
    <t>ATOMINEX</t>
  </si>
  <si>
    <t>ATOMOXETIN ACTAVIS</t>
  </si>
  <si>
    <t>ATOMOXETIN GLENMARK</t>
  </si>
  <si>
    <t>ATOMOXETIN MYLAN</t>
  </si>
  <si>
    <t>ATOMOXETIN SANDOZ</t>
  </si>
  <si>
    <t>ATOMOXETIN VIATRIS</t>
  </si>
  <si>
    <t>ATOMOXETINE ACCORD</t>
  </si>
  <si>
    <t>BITINEX</t>
  </si>
  <si>
    <t>STRATTERA</t>
  </si>
  <si>
    <t>N06BA12</t>
  </si>
  <si>
    <t>LIVIZUX</t>
  </si>
  <si>
    <t>N06BX13</t>
  </si>
  <si>
    <t>RAXONE</t>
  </si>
  <si>
    <t>N06DA02</t>
  </si>
  <si>
    <t>ALZIL</t>
  </si>
  <si>
    <t>ARICEPT</t>
  </si>
  <si>
    <t>DAREZIL</t>
  </si>
  <si>
    <t>DONEPEZIL ACCORD</t>
  </si>
  <si>
    <t>DONEPEZIL ACTAVIS</t>
  </si>
  <si>
    <t>DONEPEZIL KRKA</t>
  </si>
  <si>
    <t>DONEPEZIL MYLAN</t>
  </si>
  <si>
    <t>DONEPEZIL SANDOZ</t>
  </si>
  <si>
    <t>DONEPEZIL SANDOZ DISTAB</t>
  </si>
  <si>
    <t>DONEPEZIL VIATRIS</t>
  </si>
  <si>
    <t>DONPETHON</t>
  </si>
  <si>
    <t>DOSPELIN</t>
  </si>
  <si>
    <t>KOGNEZIL</t>
  </si>
  <si>
    <t>LANDEX</t>
  </si>
  <si>
    <t>YASNAL</t>
  </si>
  <si>
    <t>N06DA03</t>
  </si>
  <si>
    <t>EXELON</t>
  </si>
  <si>
    <t>NIMVASTID</t>
  </si>
  <si>
    <t>N06DA04</t>
  </si>
  <si>
    <t>GALANTAMIN MYLAN</t>
  </si>
  <si>
    <t>GALANTAMIN VIATRIS</t>
  </si>
  <si>
    <t>N06DX01</t>
  </si>
  <si>
    <t>COGNOMEM</t>
  </si>
  <si>
    <t>EBIXA</t>
  </si>
  <si>
    <t>MANTOMED</t>
  </si>
  <si>
    <t>MARIXINO</t>
  </si>
  <si>
    <t>MEMABIX</t>
  </si>
  <si>
    <t>MEMANTIN MYLAN</t>
  </si>
  <si>
    <t>MEMANTIN SANDOZ</t>
  </si>
  <si>
    <t>MEMANTINE ACCORD</t>
  </si>
  <si>
    <t>MEMANTINE VIPHARM</t>
  </si>
  <si>
    <t>MEMIGMIN</t>
  </si>
  <si>
    <t>MEMIXA</t>
  </si>
  <si>
    <t>MEMOLAN</t>
  </si>
  <si>
    <t>MORYSA</t>
  </si>
  <si>
    <t>NEMDATINE</t>
  </si>
  <si>
    <t>N07AA01</t>
  </si>
  <si>
    <t>SYNTOSTIGMIN</t>
  </si>
  <si>
    <t>N07AA02</t>
  </si>
  <si>
    <t>MESTINON</t>
  </si>
  <si>
    <t>N07AA03</t>
  </si>
  <si>
    <t>UBRETID</t>
  </si>
  <si>
    <t>N07AA30</t>
  </si>
  <si>
    <t>MYTELASE</t>
  </si>
  <si>
    <t>N07BC01</t>
  </si>
  <si>
    <t>SIXMO</t>
  </si>
  <si>
    <t>N07BC02</t>
  </si>
  <si>
    <t>METADON ALKALOID</t>
  </si>
  <si>
    <t>N07BC51</t>
  </si>
  <si>
    <t>BUPENSANDUO</t>
  </si>
  <si>
    <t>LIBROXAR</t>
  </si>
  <si>
    <t>SUBOXONE</t>
  </si>
  <si>
    <t>ZUBSOLV</t>
  </si>
  <si>
    <t>N07CA01</t>
  </si>
  <si>
    <t>BETAHISTIN ACCORD</t>
  </si>
  <si>
    <t>BETAHISTIN ACTAVIS</t>
  </si>
  <si>
    <t>BETAHISTIN RATIOPHARM</t>
  </si>
  <si>
    <t>BETASERC</t>
  </si>
  <si>
    <t>VERTIMED</t>
  </si>
  <si>
    <t>RILUZOL PMCS</t>
  </si>
  <si>
    <t>P01AB01</t>
  </si>
  <si>
    <t>P01BA02</t>
  </si>
  <si>
    <t>PLAQUENIL</t>
  </si>
  <si>
    <t>P02CA01</t>
  </si>
  <si>
    <t>VERMOX</t>
  </si>
  <si>
    <t>P02CA03</t>
  </si>
  <si>
    <t>ALBENDAZOL VIM SPECTRUM</t>
  </si>
  <si>
    <t>P03AC04</t>
  </si>
  <si>
    <t>INFECTOSCAB</t>
  </si>
  <si>
    <t>PERMETHRIN AXONIA</t>
  </si>
  <si>
    <t>R01AC01</t>
  </si>
  <si>
    <t>ALLERGOCROM</t>
  </si>
  <si>
    <t>R01AD01</t>
  </si>
  <si>
    <t>BECLOMET NASAL AQUA</t>
  </si>
  <si>
    <t>NASOBEC</t>
  </si>
  <si>
    <t>R01AD05</t>
  </si>
  <si>
    <t>TAFEN NASAL</t>
  </si>
  <si>
    <t>TINKAIR</t>
  </si>
  <si>
    <t>R01AD08</t>
  </si>
  <si>
    <t>NASOFAN</t>
  </si>
  <si>
    <t>R01AD09</t>
  </si>
  <si>
    <t>MOMETASON FUROÁT CIPLA</t>
  </si>
  <si>
    <t>MOMMOX</t>
  </si>
  <si>
    <t>NASONEX</t>
  </si>
  <si>
    <t>R01AD12</t>
  </si>
  <si>
    <t>AVAMYS</t>
  </si>
  <si>
    <t>R01AD58</t>
  </si>
  <si>
    <t>AZELASTIN/FLUTIKASON TEVA</t>
  </si>
  <si>
    <t>DYMISTIN</t>
  </si>
  <si>
    <t>TENERA</t>
  </si>
  <si>
    <t>R01AD59</t>
  </si>
  <si>
    <t>RYALTRIS</t>
  </si>
  <si>
    <t>R01AX06</t>
  </si>
  <si>
    <t>BACTROBAN NASAL</t>
  </si>
  <si>
    <t>R03AC02</t>
  </si>
  <si>
    <t>BUVENTOL EASYHALER</t>
  </si>
  <si>
    <t>ECOSAL INHALER</t>
  </si>
  <si>
    <t>VENTOLIN</t>
  </si>
  <si>
    <t>VENTOLIN INHALER N</t>
  </si>
  <si>
    <t>R03AC12</t>
  </si>
  <si>
    <t>SEREVENT DISKUS</t>
  </si>
  <si>
    <t>R03AC13</t>
  </si>
  <si>
    <t>ATIMOS</t>
  </si>
  <si>
    <t>FORADIL</t>
  </si>
  <si>
    <t>FORMANO</t>
  </si>
  <si>
    <t>FORMOTEROL EASYHALER</t>
  </si>
  <si>
    <t>FORMOTEROL-RATIOPHARM</t>
  </si>
  <si>
    <t>FORMOVENT</t>
  </si>
  <si>
    <t>R03AC18</t>
  </si>
  <si>
    <t>ONBREZ BREEZHALER</t>
  </si>
  <si>
    <t>AIRFLUSAN FORSPIRO</t>
  </si>
  <si>
    <t>AIRFLUSAN SPRAYHALER</t>
  </si>
  <si>
    <t>ASTHMEX</t>
  </si>
  <si>
    <t>EVERIO AIRMASTER</t>
  </si>
  <si>
    <t>SALFLUMIX EASYHALER</t>
  </si>
  <si>
    <t>SERETIDE DISKUS</t>
  </si>
  <si>
    <t>SERETIDE INHALER</t>
  </si>
  <si>
    <t>SERKEP</t>
  </si>
  <si>
    <t>VERIFLO</t>
  </si>
  <si>
    <t>AIRBUFO FORSPIRO</t>
  </si>
  <si>
    <t>BUFOMIX EASYHALER</t>
  </si>
  <si>
    <t>DUORESP SPIROMAX</t>
  </si>
  <si>
    <t>COMBAIR NEXTHALER</t>
  </si>
  <si>
    <t>VIVAIRE</t>
  </si>
  <si>
    <t>R03AL01</t>
  </si>
  <si>
    <t>BERODUAL</t>
  </si>
  <si>
    <t>BERODUAL N</t>
  </si>
  <si>
    <t>R03AL03</t>
  </si>
  <si>
    <t>ANORO ELLIPTA</t>
  </si>
  <si>
    <t>ULTIBRO BREEZHALER</t>
  </si>
  <si>
    <t>DUAKLIR GENUAIR</t>
  </si>
  <si>
    <t>SPIOLTO RESPIMAT</t>
  </si>
  <si>
    <t>BEVESPI AEROSPHERE</t>
  </si>
  <si>
    <t>R03AL08</t>
  </si>
  <si>
    <t>TRELEGY ELLIPTA</t>
  </si>
  <si>
    <t>R03AL09</t>
  </si>
  <si>
    <t>TRIMBOW</t>
  </si>
  <si>
    <t>R03AL11</t>
  </si>
  <si>
    <t>TRIXEO AEROSPHERE</t>
  </si>
  <si>
    <t>R03AL12</t>
  </si>
  <si>
    <t>ENERZAIR BREEZHALER</t>
  </si>
  <si>
    <t>R03BA01</t>
  </si>
  <si>
    <t>BECLOMET EASYHALER</t>
  </si>
  <si>
    <t>ECOBEC</t>
  </si>
  <si>
    <t>SOPROBEC</t>
  </si>
  <si>
    <t>R03BA02</t>
  </si>
  <si>
    <t>BUDIAIR</t>
  </si>
  <si>
    <t>GIONA EASYHALER</t>
  </si>
  <si>
    <t>MIFLONID BREEZHALER</t>
  </si>
  <si>
    <t>PULMICORT</t>
  </si>
  <si>
    <t>PULMICORT TURBUHALER</t>
  </si>
  <si>
    <t>R03BA05</t>
  </si>
  <si>
    <t>FLIXOTIDE DISKUS</t>
  </si>
  <si>
    <t>FLIXOTIDE INHALER N</t>
  </si>
  <si>
    <t>R03BA07</t>
  </si>
  <si>
    <t>ASMANEX</t>
  </si>
  <si>
    <t>R03BA08</t>
  </si>
  <si>
    <t>ALVESCO</t>
  </si>
  <si>
    <t>ALVESCO INHALER</t>
  </si>
  <si>
    <t>R03BB01</t>
  </si>
  <si>
    <t>ATROVENT</t>
  </si>
  <si>
    <t>ATROVENT N</t>
  </si>
  <si>
    <t>DILOCHOB</t>
  </si>
  <si>
    <t>SPIRIVA</t>
  </si>
  <si>
    <t>R03BB05</t>
  </si>
  <si>
    <t>BRETARIS GENUAIR</t>
  </si>
  <si>
    <t>R03BB06</t>
  </si>
  <si>
    <t>SEEBRI BREEZHALER</t>
  </si>
  <si>
    <t>R03BB07</t>
  </si>
  <si>
    <t>INCRUSE ELLIPTA</t>
  </si>
  <si>
    <t>R03CC02</t>
  </si>
  <si>
    <t>SALBUTAMOL POLPHARMA</t>
  </si>
  <si>
    <t>SALBUTAMOL WZF POLFA</t>
  </si>
  <si>
    <t>R03CC03</t>
  </si>
  <si>
    <t>BRICANYL</t>
  </si>
  <si>
    <t>R03DA04</t>
  </si>
  <si>
    <t>AFONILUM SR</t>
  </si>
  <si>
    <t>EUPHYLLIN CR N</t>
  </si>
  <si>
    <t>R03DA05</t>
  </si>
  <si>
    <t>SYNTOPHYLLIN</t>
  </si>
  <si>
    <t>R03DC03</t>
  </si>
  <si>
    <t>CASTISPIR</t>
  </si>
  <si>
    <t>MONKASTA</t>
  </si>
  <si>
    <t>MONTELAR</t>
  </si>
  <si>
    <t>MONTELUKAST MEDREG</t>
  </si>
  <si>
    <t>MONTELUKAST MYLAN</t>
  </si>
  <si>
    <t>MONTELUKAST STADA</t>
  </si>
  <si>
    <t>MONTELUKAST TEVA</t>
  </si>
  <si>
    <t>MONTELUKAST VIATRIS</t>
  </si>
  <si>
    <t>SINGULAIR</t>
  </si>
  <si>
    <t>SINGULAIR JUNIOR</t>
  </si>
  <si>
    <t>SINGULAIR MINI</t>
  </si>
  <si>
    <t>XOLAIR</t>
  </si>
  <si>
    <t>R03DX07</t>
  </si>
  <si>
    <t>DAXAS</t>
  </si>
  <si>
    <t>ROFLUMILAST ACCORD</t>
  </si>
  <si>
    <t>RUMIXAFEN</t>
  </si>
  <si>
    <t>R03DX08</t>
  </si>
  <si>
    <t>CINQAERO</t>
  </si>
  <si>
    <t>NUCALA</t>
  </si>
  <si>
    <t>TEZSPIRE</t>
  </si>
  <si>
    <t>R05CA03</t>
  </si>
  <si>
    <t>GUAJACURAN</t>
  </si>
  <si>
    <t>NAC AL</t>
  </si>
  <si>
    <t>ERDOMED</t>
  </si>
  <si>
    <t>R05CB16</t>
  </si>
  <si>
    <t>BRONCHITOL</t>
  </si>
  <si>
    <t>R05DA04</t>
  </si>
  <si>
    <t>CODEIN SLOVAKOFARMA</t>
  </si>
  <si>
    <t>KODEIN FMK</t>
  </si>
  <si>
    <t>KODEIN XANTIS</t>
  </si>
  <si>
    <t>R06AD02</t>
  </si>
  <si>
    <t>PROTHAZIN</t>
  </si>
  <si>
    <t>R06AD03</t>
  </si>
  <si>
    <t>TORECAN</t>
  </si>
  <si>
    <t>R06AE07</t>
  </si>
  <si>
    <t>ALERID</t>
  </si>
  <si>
    <t>ANALERGIN</t>
  </si>
  <si>
    <t>CETIRIZIN DR.MAX</t>
  </si>
  <si>
    <t>ZODAC</t>
  </si>
  <si>
    <t>ZYRTEC</t>
  </si>
  <si>
    <t>R06AE09</t>
  </si>
  <si>
    <t>ALERGIMED</t>
  </si>
  <si>
    <t>ANALERGIN NEO</t>
  </si>
  <si>
    <t>CEZERA</t>
  </si>
  <si>
    <t>XYZAL</t>
  </si>
  <si>
    <t>ZENARO</t>
  </si>
  <si>
    <t>R06AX</t>
  </si>
  <si>
    <t>DITHIADEN</t>
  </si>
  <si>
    <t>R06AX13</t>
  </si>
  <si>
    <t>CLARITINE</t>
  </si>
  <si>
    <t>FLONIDAN</t>
  </si>
  <si>
    <t>FLONIDAN DISTAB</t>
  </si>
  <si>
    <t>LORATADIN RATIOPHARM</t>
  </si>
  <si>
    <t>R06AX17</t>
  </si>
  <si>
    <t>KETOTIFEN AL</t>
  </si>
  <si>
    <t>R06AX26</t>
  </si>
  <si>
    <t>EWOFEX</t>
  </si>
  <si>
    <t>FEXIGRA</t>
  </si>
  <si>
    <t>R06AX27</t>
  </si>
  <si>
    <t>AERIUS</t>
  </si>
  <si>
    <t>AZOMYR</t>
  </si>
  <si>
    <t>DASLODIL</t>
  </si>
  <si>
    <t>DASSELTA</t>
  </si>
  <si>
    <t>DESLORATADIN +PHARMA</t>
  </si>
  <si>
    <t>DESLORATADIN MYLAN</t>
  </si>
  <si>
    <t>DESLORATADIN STADA</t>
  </si>
  <si>
    <t>DESLORATADIN VIATRIS</t>
  </si>
  <si>
    <t>DESLORATADIN XANTIS</t>
  </si>
  <si>
    <t>DESLORATADIN ZENTIVA</t>
  </si>
  <si>
    <t>DESLORATADINE ACTAVIS</t>
  </si>
  <si>
    <t>JOVESTO</t>
  </si>
  <si>
    <t>NEOCLARITYN</t>
  </si>
  <si>
    <t>R06AX28</t>
  </si>
  <si>
    <t>TAMALIS</t>
  </si>
  <si>
    <t>R06AX29</t>
  </si>
  <si>
    <t>BILASTIN TEVA</t>
  </si>
  <si>
    <t>BILASTINE GLENMARK</t>
  </si>
  <si>
    <t>NESTIBIL</t>
  </si>
  <si>
    <t>XADOS</t>
  </si>
  <si>
    <t>BRONCHO-VAXOM PRO ADULTIS</t>
  </si>
  <si>
    <t>BRONCHO-VAXOM PRO INFANTIBUS</t>
  </si>
  <si>
    <t>R07AX32</t>
  </si>
  <si>
    <t>KAFTRIO</t>
  </si>
  <si>
    <t>S01AA11</t>
  </si>
  <si>
    <t>GENTAMICIN POLPHARMA</t>
  </si>
  <si>
    <t>GENTAMICIN WZF POLFA</t>
  </si>
  <si>
    <t>S01AA12</t>
  </si>
  <si>
    <t>TOBREX</t>
  </si>
  <si>
    <t>S01AA20</t>
  </si>
  <si>
    <t>OPHTHALMO-FRAMYKOIN COMP.</t>
  </si>
  <si>
    <t>S01AA26</t>
  </si>
  <si>
    <t>AZYTER</t>
  </si>
  <si>
    <t>S01AA30</t>
  </si>
  <si>
    <t>OPHTHALMO-FRAMYKOIN</t>
  </si>
  <si>
    <t>S01AD03</t>
  </si>
  <si>
    <t>XOROX</t>
  </si>
  <si>
    <t>VIRGAN</t>
  </si>
  <si>
    <t>S01AE01</t>
  </si>
  <si>
    <t>FLOXAL</t>
  </si>
  <si>
    <t>OFLOXACIN-POS</t>
  </si>
  <si>
    <t>S01AE05</t>
  </si>
  <si>
    <t>OFTAQUIX 5 MG/ML OČNÍ KAPKY</t>
  </si>
  <si>
    <t>S01AE07</t>
  </si>
  <si>
    <t>VIGAMOX</t>
  </si>
  <si>
    <t>S01BA01</t>
  </si>
  <si>
    <t>DEXAMETHASONE POLPHARMA</t>
  </si>
  <si>
    <t>DEXAMETHASONE WZF POLFA</t>
  </si>
  <si>
    <t>OZURDEX</t>
  </si>
  <si>
    <t>S01BA02</t>
  </si>
  <si>
    <t>OPHTHALMO-HYDROCORTISON LÉČIVA</t>
  </si>
  <si>
    <t>SOFTACORT</t>
  </si>
  <si>
    <t>S01BA04</t>
  </si>
  <si>
    <t>PREDNI-POS</t>
  </si>
  <si>
    <t>S01BA07</t>
  </si>
  <si>
    <t>EFFLUMIDEX LIQUIFILM</t>
  </si>
  <si>
    <t>FLAREX</t>
  </si>
  <si>
    <t>FLUCON</t>
  </si>
  <si>
    <t>S01BA15</t>
  </si>
  <si>
    <t>ILUVIEN</t>
  </si>
  <si>
    <t>S01BC01</t>
  </si>
  <si>
    <t>INDOCOLLYRE</t>
  </si>
  <si>
    <t>S01BC03</t>
  </si>
  <si>
    <t>DICLOABAK</t>
  </si>
  <si>
    <t>S01BC11</t>
  </si>
  <si>
    <t>YELLOX</t>
  </si>
  <si>
    <t>S01CA01</t>
  </si>
  <si>
    <t>MAXITROL</t>
  </si>
  <si>
    <t>SPERSADEX COMP.</t>
  </si>
  <si>
    <t>TOBRADEX</t>
  </si>
  <si>
    <t>S01EA05</t>
  </si>
  <si>
    <t>ALPHAGAN</t>
  </si>
  <si>
    <t>BRIMONIDIN OLIKLA</t>
  </si>
  <si>
    <t>BRIMONIDINE POLPHARMA</t>
  </si>
  <si>
    <t>GLABRIN</t>
  </si>
  <si>
    <t>LUXFEN</t>
  </si>
  <si>
    <t>S01EC01</t>
  </si>
  <si>
    <t>DILURAN</t>
  </si>
  <si>
    <t>S01EC03</t>
  </si>
  <si>
    <t>DORZOLAMID OLIKLA</t>
  </si>
  <si>
    <t>OFTIDOR</t>
  </si>
  <si>
    <t>TRUSOPT</t>
  </si>
  <si>
    <t>VIZIDOR</t>
  </si>
  <si>
    <t>S01EC04</t>
  </si>
  <si>
    <t>AZOPT</t>
  </si>
  <si>
    <t>BRINZOLAMID OLIKLA</t>
  </si>
  <si>
    <t>BRINZOLAMIDE STADA</t>
  </si>
  <si>
    <t>S01EC54</t>
  </si>
  <si>
    <t>SIMBRINZA</t>
  </si>
  <si>
    <t>S01ED01</t>
  </si>
  <si>
    <t>ARUTIMOL</t>
  </si>
  <si>
    <t>OFTAN TIMOLOL</t>
  </si>
  <si>
    <t>TIMO-COMOD</t>
  </si>
  <si>
    <t>TIMOLOL UNIMED PHARMA</t>
  </si>
  <si>
    <t>S01ED02</t>
  </si>
  <si>
    <t>BETOPTIC</t>
  </si>
  <si>
    <t>BETOPTIC S</t>
  </si>
  <si>
    <t>S01ED05</t>
  </si>
  <si>
    <t>CARTEOL LP</t>
  </si>
  <si>
    <t>S01ED51</t>
  </si>
  <si>
    <t>AKISTAN DUO</t>
  </si>
  <si>
    <t>AMIPTIC</t>
  </si>
  <si>
    <t>AZARGA</t>
  </si>
  <si>
    <t>BIMATOPROST/TIMOLOL OLIKLA</t>
  </si>
  <si>
    <t>BRIMONIDIN/TIMOLOL OLIKLA</t>
  </si>
  <si>
    <t>COMBIGAN</t>
  </si>
  <si>
    <t>COSOPT</t>
  </si>
  <si>
    <t>COSOPT BEZ KONZERVAČNÍCH PŘÍSAD</t>
  </si>
  <si>
    <t>COSOPT FREE BEZ KONZERVAČNÍCH PŘÍSAD</t>
  </si>
  <si>
    <t>DORZOGEN COMBI</t>
  </si>
  <si>
    <t>DORZOLAMID/TIMOLOL OLIKLA</t>
  </si>
  <si>
    <t>DOZOTIMA</t>
  </si>
  <si>
    <t>DUALKOPT</t>
  </si>
  <si>
    <t>DUOTRAV</t>
  </si>
  <si>
    <t>FIXAPOST</t>
  </si>
  <si>
    <t>FOTIL</t>
  </si>
  <si>
    <t>FOTIL FORTE</t>
  </si>
  <si>
    <t>GANFORT</t>
  </si>
  <si>
    <t>LATANOPROST/TIMOLOL APOTEX</t>
  </si>
  <si>
    <t>LATANOPROST/TIMOLOL AUROVITAS</t>
  </si>
  <si>
    <t>LATANOPROST/TIMOLOL OLIKLA</t>
  </si>
  <si>
    <t>TAPTIQOM</t>
  </si>
  <si>
    <t>TRAVOPROST/TIMOLOL OLIKLA</t>
  </si>
  <si>
    <t>VIZIDOR DUO</t>
  </si>
  <si>
    <t>VIZILATAN DUO</t>
  </si>
  <si>
    <t>XALACOM</t>
  </si>
  <si>
    <t>XALOPTIC COMBI</t>
  </si>
  <si>
    <t>S01EE01</t>
  </si>
  <si>
    <t>AKISTAN</t>
  </si>
  <si>
    <t>LATALUX</t>
  </si>
  <si>
    <t>LATANOPROST ACTAVIS</t>
  </si>
  <si>
    <t>LATANOPROST OLIKLA</t>
  </si>
  <si>
    <t>LATANOPROST STADA</t>
  </si>
  <si>
    <t>LATANOPROST TEVA</t>
  </si>
  <si>
    <t>MONOPOST</t>
  </si>
  <si>
    <t>SOLUSIN</t>
  </si>
  <si>
    <t>UNILAT</t>
  </si>
  <si>
    <t>VIZILATAN</t>
  </si>
  <si>
    <t>XALATAN</t>
  </si>
  <si>
    <t>XALOPTIC NEO</t>
  </si>
  <si>
    <t>S01EE03</t>
  </si>
  <si>
    <t>BIMATOPROST OLIKLA</t>
  </si>
  <si>
    <t>BIMATOPROST STADA</t>
  </si>
  <si>
    <t>BIMICAN</t>
  </si>
  <si>
    <t>BIMICAN NEO</t>
  </si>
  <si>
    <t>LUMIGAN</t>
  </si>
  <si>
    <t>VIZIBIM</t>
  </si>
  <si>
    <t>S01EE04</t>
  </si>
  <si>
    <t>BONDULC</t>
  </si>
  <si>
    <t>TRAVATAN</t>
  </si>
  <si>
    <t>TRAVOPROST OLIKLA</t>
  </si>
  <si>
    <t>TRAVOPROST STADA</t>
  </si>
  <si>
    <t>S01EE05</t>
  </si>
  <si>
    <t>TAFLOTAN</t>
  </si>
  <si>
    <t>S01FB01</t>
  </si>
  <si>
    <t>NEOSYNEPHRIN-POS</t>
  </si>
  <si>
    <t>S01GA52</t>
  </si>
  <si>
    <t>SPERSALLERG</t>
  </si>
  <si>
    <t>S01GX01</t>
  </si>
  <si>
    <t>ALLERGO-COMOD</t>
  </si>
  <si>
    <t>ALLERGOCROM KOMBI</t>
  </si>
  <si>
    <t>S01GX06</t>
  </si>
  <si>
    <t>EMADINE</t>
  </si>
  <si>
    <t>S01GX08</t>
  </si>
  <si>
    <t>ZADITEN SDU</t>
  </si>
  <si>
    <t>S01GX09</t>
  </si>
  <si>
    <t>OLOPATADINE OLIKLA</t>
  </si>
  <si>
    <t>OLOPATADINE UNIMED PHARMA</t>
  </si>
  <si>
    <t>OPATANOL</t>
  </si>
  <si>
    <t>S01GX10</t>
  </si>
  <si>
    <t>PURIVIST</t>
  </si>
  <si>
    <t>S01JA01</t>
  </si>
  <si>
    <t>FLUOCYNE</t>
  </si>
  <si>
    <t>RANIVISIO</t>
  </si>
  <si>
    <t>BEOVU</t>
  </si>
  <si>
    <t>S01LA09</t>
  </si>
  <si>
    <t>VABYSMO</t>
  </si>
  <si>
    <t>S01XA04</t>
  </si>
  <si>
    <t>JODID DRASELNÝ UNIMED PHARMA</t>
  </si>
  <si>
    <t>S01XA18</t>
  </si>
  <si>
    <t>IKERVIS</t>
  </si>
  <si>
    <t>S01XA20</t>
  </si>
  <si>
    <t>ARUFIL</t>
  </si>
  <si>
    <t>SICCAPROTECT</t>
  </si>
  <si>
    <t>VIDISIC</t>
  </si>
  <si>
    <t>S02BA06</t>
  </si>
  <si>
    <t>OTOBACID N</t>
  </si>
  <si>
    <t>S02CA05</t>
  </si>
  <si>
    <t>INFALIN DUO</t>
  </si>
  <si>
    <t>S02DA30</t>
  </si>
  <si>
    <t>OTIPAX</t>
  </si>
  <si>
    <t>S03AA</t>
  </si>
  <si>
    <t>OFLOXACIN UNIMED PHARMA</t>
  </si>
  <si>
    <t>S03AA07</t>
  </si>
  <si>
    <t>CILOXAN</t>
  </si>
  <si>
    <t>ORALAIR 100 IR &amp; 300 IR</t>
  </si>
  <si>
    <t>ACTAIR</t>
  </si>
  <si>
    <t>V01AA07</t>
  </si>
  <si>
    <t>V01AA20</t>
  </si>
  <si>
    <t>ALUTARD SQ</t>
  </si>
  <si>
    <t>STALORAL</t>
  </si>
  <si>
    <t>V03AB15</t>
  </si>
  <si>
    <t>NALOXONE POLPHARMA</t>
  </si>
  <si>
    <t>NALOXONE WZF POLFA</t>
  </si>
  <si>
    <t>V03AB25</t>
  </si>
  <si>
    <t>FLUMAZENIL PHARMASELECT</t>
  </si>
  <si>
    <t>DESFERAL</t>
  </si>
  <si>
    <t>FERRIPROX</t>
  </si>
  <si>
    <t>DEFERASIROX ACCORD</t>
  </si>
  <si>
    <t>DEFERASIROX GLENMARK</t>
  </si>
  <si>
    <t>DEFERASIROX MSN</t>
  </si>
  <si>
    <t>DEFERASIROX SANDOZ</t>
  </si>
  <si>
    <t>DEFERASIROX TEVA</t>
  </si>
  <si>
    <t>EXFERANA</t>
  </si>
  <si>
    <t>EXJADE</t>
  </si>
  <si>
    <t>V03AE01</t>
  </si>
  <si>
    <t>RESICAL</t>
  </si>
  <si>
    <t>V03AE02</t>
  </si>
  <si>
    <t>RENVELA</t>
  </si>
  <si>
    <t>SEVELAMER CARBONATE HEATON</t>
  </si>
  <si>
    <t>SEVELAMER CARBONATE MYLAN</t>
  </si>
  <si>
    <t>V03AE03</t>
  </si>
  <si>
    <t>FOSRENOL</t>
  </si>
  <si>
    <t>V03AE04</t>
  </si>
  <si>
    <t>OSVAREN</t>
  </si>
  <si>
    <t>V03AF03</t>
  </si>
  <si>
    <t>CALCIUM FOLINATE KABI</t>
  </si>
  <si>
    <t>CALCIUM FOLINATE SANDOZ</t>
  </si>
  <si>
    <t>CALCIUM FOLINATE TEVA 150 MG</t>
  </si>
  <si>
    <t>CALCIUM FOLINATE TEVA 450 MG</t>
  </si>
  <si>
    <t>CALCIUMFOLINAT EBEWE</t>
  </si>
  <si>
    <t>V04CL</t>
  </si>
  <si>
    <t>ALYOSTAL PRICK</t>
  </si>
  <si>
    <t>SOLUPRICK SQ</t>
  </si>
  <si>
    <t>V04CM01</t>
  </si>
  <si>
    <t>LHRH FERRING</t>
  </si>
  <si>
    <t>V04CX05</t>
  </si>
  <si>
    <t>HELICOBACTER TEST INFAI</t>
  </si>
  <si>
    <t>V06DD</t>
  </si>
  <si>
    <t>KETOSTERIL</t>
  </si>
  <si>
    <t>ALFAMINO HMO</t>
  </si>
  <si>
    <t>ALFAMINO JUNIOR HMO</t>
  </si>
  <si>
    <t>ALFAMINO JUNIOR HMO PŘÍCHUŤ VANILKA</t>
  </si>
  <si>
    <t>ALFARÉ</t>
  </si>
  <si>
    <t>ALFARÉ HMO</t>
  </si>
  <si>
    <t>ALTHÉRA 2 NEUTRAL</t>
  </si>
  <si>
    <t>ALTHÉRA HMO NEUTRAL</t>
  </si>
  <si>
    <t>ANTIFEN 1 COMPLETE</t>
  </si>
  <si>
    <t>ANTIFEN 2 COMPLETE</t>
  </si>
  <si>
    <t>ANTIFEN 2 HC</t>
  </si>
  <si>
    <t>ANTIFEN 3 HC</t>
  </si>
  <si>
    <t>ANTIFEN 3 HC ČERVENÉ OVOCE</t>
  </si>
  <si>
    <t>ANTIFEN 3 HC POMERANČ</t>
  </si>
  <si>
    <t>ANTIFEN 3 LC</t>
  </si>
  <si>
    <t>ANTIFEN 3 LC VANILKA</t>
  </si>
  <si>
    <t>CARNITINE EASY LIQUID</t>
  </si>
  <si>
    <t>CLINI-BASE D</t>
  </si>
  <si>
    <t>CLINUTREN RENUTRYL BOOSTER JAHODOVÁ PŘÍCHUŤ</t>
  </si>
  <si>
    <t>CLINUTREN RENUTRYL BOOSTER KARAMELOVÁ PŘÍCHUŤ</t>
  </si>
  <si>
    <t>CLINUTREN RENUTRYL BOOSTER KÁVOVÁ PŘÍCHUŤ</t>
  </si>
  <si>
    <t>CLINUTREN RENUTRYL BOOSTER VANILKOVÁ PŘÍCHUŤ</t>
  </si>
  <si>
    <t>COMIDA HCYS B FORMULA</t>
  </si>
  <si>
    <t>COMIDA HCYS C FORMULA</t>
  </si>
  <si>
    <t>COMIDA PKU A FORMULA</t>
  </si>
  <si>
    <t>COMIDA PKU A FORMULA + LCP</t>
  </si>
  <si>
    <t>COMIDA PKU B</t>
  </si>
  <si>
    <t>COMIDA PKU B FORMULA</t>
  </si>
  <si>
    <t>COMIDA PKU B FORMULA ČOKOLÁDA</t>
  </si>
  <si>
    <t>COMIDA PKU B FORMULA JAHODA</t>
  </si>
  <si>
    <t>COMIDA PKU B PIŇA COLADA</t>
  </si>
  <si>
    <t>COMIDA PKU C</t>
  </si>
  <si>
    <t>COMIDA PKU C FORMULA</t>
  </si>
  <si>
    <t>COMIDA PKU C FORMULA POMERANČ - CITRÓN</t>
  </si>
  <si>
    <t>COMIDA PKU C PIŇA COLADA</t>
  </si>
  <si>
    <t>COMIDAGEN</t>
  </si>
  <si>
    <t>COMIDAGEN PLUS</t>
  </si>
  <si>
    <t>CUBITAN S PŘÍCHUTÍ ČOKOLÁDOVOU</t>
  </si>
  <si>
    <t>CUBITAN S PŘÍCHUTÍ JAHODOVOU</t>
  </si>
  <si>
    <t>CUBITAN S PŘÍCHUTÍ VANILKOVOU</t>
  </si>
  <si>
    <t>DIASIP S PŘÍCHUTÍ CAPPUCCINO</t>
  </si>
  <si>
    <t>DIASIP S PŘÍCHUTÍ VANILKOVOU</t>
  </si>
  <si>
    <t>DIBEN</t>
  </si>
  <si>
    <t>DIBEN 1,5 KCAL HP</t>
  </si>
  <si>
    <t>DIBEN DRINK PŘÍCHUŤ CAPPUCCINO</t>
  </si>
  <si>
    <t>DIBEN DRINK PŘÍCHUŤ LESNÍ PLODY</t>
  </si>
  <si>
    <t>DIBEN DRINK PŘÍCHUŤ VANILKOVÁ</t>
  </si>
  <si>
    <t>ELEMENTAL 028 EXTRA</t>
  </si>
  <si>
    <t>ENSURE COMPACT PROTEIN HMB BANÁNOVÁ PŘÍCHUŤ</t>
  </si>
  <si>
    <t>ENSURE COMPACT PROTEIN HMB KÁVOVÁ PŘÍCHUŤ</t>
  </si>
  <si>
    <t>ENSURE COMPACT PROTEIN HMB VANILKOVÁ PŘÍCHUŤ</t>
  </si>
  <si>
    <t>ENSURE CREME PROTEIN BANÁNOVÁ PŘÍCHUŤ</t>
  </si>
  <si>
    <t>ENSURE CREME PROTEIN ČOKOLÁDOVÁ PŘÍCHUŤ</t>
  </si>
  <si>
    <t>ENSURE CREME PROTEIN JAHODOVÁ PŘÍCHUŤ</t>
  </si>
  <si>
    <t>ENSURE CREME PROTEIN VANILKOVÁ PŘÍCHUŤ</t>
  </si>
  <si>
    <t>ENSURE PLUS ADVANCE BANÁNOVÁ PŘÍCHUŤ</t>
  </si>
  <si>
    <t>ENSURE PLUS ADVANCE ČOKOLÁDOVÁ PŘÍCHUŤ</t>
  </si>
  <si>
    <t>ENSURE PLUS ADVANCE JAHODOVÁ PŘÍCHUŤ</t>
  </si>
  <si>
    <t>ENSURE PLUS ADVANCE KÁVOVÁ PŘÍCHUŤ</t>
  </si>
  <si>
    <t>ENSURE PLUS ADVANCE RTH VANILKOVÁ PŘÍCHUŤ</t>
  </si>
  <si>
    <t>ENSURE PLUS ADVANCE VANILKOVÁ PŘÍCHUŤ</t>
  </si>
  <si>
    <t>ENSURE PLUS BANÁNOVÁ PŘÍCHUŤ</t>
  </si>
  <si>
    <t>ENSURE PLUS CREME BANÁNOVÁ PŘÍCHUŤ</t>
  </si>
  <si>
    <t>ENSURE PLUS CREME ČOKOLÁDOVÁ PŘÍCHUŤ</t>
  </si>
  <si>
    <t>ENSURE PLUS CREME VANILKOVÁ PŘÍCHUŤ</t>
  </si>
  <si>
    <t>ENSURE PLUS ČOKOLÁDOVÁ PŘÍCHUŤ</t>
  </si>
  <si>
    <t>ENSURE PLUS FIBER ČOKOLÁDOVÁ PŘÍCHUŤ</t>
  </si>
  <si>
    <t>ENSURE PLUS FIBER MALINOVÁ PŘÍCHUŤ</t>
  </si>
  <si>
    <t>ENSURE PLUS FIBER VANILKOVÁ PŘÍCHUŤ</t>
  </si>
  <si>
    <t>ENSURE PLUS JAHODOVÁ PŘÍCHUŤ</t>
  </si>
  <si>
    <t>ENSURE PLUS JUCE PŘÍCHUŤ JABLKOVÁ</t>
  </si>
  <si>
    <t>ENSURE PLUS JUCE PŘÍCHUŤ POMERANČOVÁ</t>
  </si>
  <si>
    <t>ENSURE PLUS KÁVOVÁ PŘÍCHUŤ</t>
  </si>
  <si>
    <t>ENSURE PLUS VANILKOVÁ PŘÍCHUŤ</t>
  </si>
  <si>
    <t>FORTICARE ADVANCED S PŘÍCHUTÍ CHLADIVÉHO CITRÓNU</t>
  </si>
  <si>
    <t>FORTICARE ADVANCED S PŘÍCHUTÍ CHLADIVÉHO MANGA/BROSKVE</t>
  </si>
  <si>
    <t>FORTICARE ADVANCED S PŘÍCHUTÍ CHLADIVÉHO OVOCE</t>
  </si>
  <si>
    <t>FORTICARE ADVANCED S PŘÍCHUTÍ JOGURTU</t>
  </si>
  <si>
    <t>FORTICARE S PŘÍCHUTÍ BROSKEV A ZÁZVOR</t>
  </si>
  <si>
    <t>FORTICARE S PŘÍCHUTÍ CAPPUCCINO</t>
  </si>
  <si>
    <t>FORTICARE S PŘÍCHUTÍ POMERANČ A CITRÓN</t>
  </si>
  <si>
    <t>FORTIMEL CREME 2 KCAL S PŘÍCHUTÍ BANÁNOVOU</t>
  </si>
  <si>
    <t>FORTIMEL CREME 2 KCAL S PŘÍCHUTÍ ČOKOLÁDOVOU</t>
  </si>
  <si>
    <t>FORTIMEL CREME 2 KCAL S PŘÍCHUTÍ KÁVY</t>
  </si>
  <si>
    <t>FORTIMEL CREME 2 KCAL S PŘÍCHUTÍ LESNÍHO OVOCE</t>
  </si>
  <si>
    <t>FORTIMEL CREME 2 KCAL S PŘÍCHUTÍ VANILKOVOU</t>
  </si>
  <si>
    <t>FORTIMEL DIACARE S PŘÍCHUTÍ ČOKOLÁDOVOU</t>
  </si>
  <si>
    <t>FORTIMEL DIACARE S PŘÍCHUTÍ JAHODOVOU</t>
  </si>
  <si>
    <t>FORTIMEL DIACARE S PŘÍCHUTÍ VANILKOVOU</t>
  </si>
  <si>
    <t>FORTINI COMPACT MULTI FIBRE NEUTRAL</t>
  </si>
  <si>
    <t>FORTINI COMPACT MULTI FIBRE S PŘÍCHUTÍ ČOKOLÁDA-KARAMEL</t>
  </si>
  <si>
    <t>FORTINI COMPACT MULTI FIBRE S PŘÍCHUTÍ JAHODOVOU</t>
  </si>
  <si>
    <t>FORTINI CREAMY FRUIT MULTI FIBRE ČERVENÉ OVOCE</t>
  </si>
  <si>
    <t>FORTINI CREAMY FRUIT MULTI FIBRE LETNÍ OVOCE</t>
  </si>
  <si>
    <t>FORTINI PRO DĚTI S VLÁKNINOU, BANÁNOVÁ PŘÍCHUŤ</t>
  </si>
  <si>
    <t>FORTINI PRO DĚTI S VLÁKNINOU, ČOKOLÁDOVÁ PŘÍCHUŤ</t>
  </si>
  <si>
    <t>FORTINI PRO DĚTI S VLÁKNINOU, JAHODOVÁ PŘÍCHUŤ</t>
  </si>
  <si>
    <t>FORTINI PRO DĚTI S VLÁKNINOU, NEUTRAL</t>
  </si>
  <si>
    <t>FORTINI PRO DĚTI S VLÁKNINOU, VANILKOVÁ PŘÍCHUŤ</t>
  </si>
  <si>
    <t>FRESUBIN 1500 COMPLETE</t>
  </si>
  <si>
    <t>FRESUBIN 2 KCAL CREME PŘÍCHUŤ CAPPUCCINO</t>
  </si>
  <si>
    <t>FRESUBIN 2 KCAL CREME PŘÍCHUŤ ČOKOLÁDA</t>
  </si>
  <si>
    <t>FRESUBIN 2 KCAL CREME PŘÍCHUŤ LESNÍ JAHODA</t>
  </si>
  <si>
    <t>FRESUBIN 2 KCAL CREME PŘÍCHUŤ VANILKOVÁ</t>
  </si>
  <si>
    <t>FRESUBIN 2 KCAL DRINK PŘÍCHUŤ CAPPUCCINO</t>
  </si>
  <si>
    <t>FRESUBIN 2 KCAL DRINK PŘÍCHUŤ KARAMELOVÁ</t>
  </si>
  <si>
    <t>FRESUBIN 2 KCAL DRINK PŘÍCHUŤ LESNÍ PLODY</t>
  </si>
  <si>
    <t>FRESUBIN 2 KCAL DRINK PŘÍCHUŤ NEUTRÁLNÍ</t>
  </si>
  <si>
    <t>FRESUBIN 2 KCAL DRINK PŘÍCHUŤ VANILKOVÁ</t>
  </si>
  <si>
    <t>FRESUBIN 2 KCAL FIBRE DRINK PŘÍCHUŤ CAPPUCCINO</t>
  </si>
  <si>
    <t>FRESUBIN 2 KCAL FIBRE DRINK PŘÍCHUŤ CITRONOVÁ</t>
  </si>
  <si>
    <t>FRESUBIN 2 KCAL FIBRE DRINK PŘÍCHUŤ ČOKOLÁDOVÁ</t>
  </si>
  <si>
    <t>FRESUBIN 2 KCAL FIBRE DRINK PŘÍCHUŤ MERUŇKOVO-BROSKVOVÁ</t>
  </si>
  <si>
    <t>FRESUBIN 2 KCAL FIBRE DRINK PŘÍCHUŤ VANILKOVÁ</t>
  </si>
  <si>
    <t>FRESUBIN 2 KCAL HP FIBRE</t>
  </si>
  <si>
    <t>FRESUBIN 3,2 KCAL DRINK PŘÍCHUŤ CAPPUCCINO</t>
  </si>
  <si>
    <t>FRESUBIN 3,2 KCAL DRINK PŘÍCHUŤ LÍSKOOŘÍŠKOVÁ</t>
  </si>
  <si>
    <t>FRESUBIN 3,2 KCAL DRINK PŘÍCHUŤ MANGOVÁ</t>
  </si>
  <si>
    <t>FRESUBIN 3,2 KCAL DRINK PŘÍCHUŤ VANILKA-KARAMEL</t>
  </si>
  <si>
    <t>FRESUBIN DB CREME PŘÍCHUŤ CAPPUCCINO</t>
  </si>
  <si>
    <t>FRESUBIN DB CREME PŘÍCHUŤ LESNÍ JAHODA</t>
  </si>
  <si>
    <t>FRESUBIN DB CREME PŘÍCHUŤ PRALINKOVÁ</t>
  </si>
  <si>
    <t>FRESUBIN DB CREME PŘÍCHUŤ VANILKOVÁ</t>
  </si>
  <si>
    <t>FRESUBIN ENERGY</t>
  </si>
  <si>
    <t>FRESUBIN ENERGY DRINK PŘÍCHUŤ BANÁNOVÁ</t>
  </si>
  <si>
    <t>FRESUBIN ENERGY DRINK PŘÍCHUŤ CAPPUCCINO</t>
  </si>
  <si>
    <t>FRESUBIN ENERGY DRINK PŘÍCHUŤ ČOKOLÁDOVÁ</t>
  </si>
  <si>
    <t>FRESUBIN ENERGY DRINK PŘÍCHUŤ NEUTRÁLNÍ</t>
  </si>
  <si>
    <t>FRESUBIN ENERGY FIBRE</t>
  </si>
  <si>
    <t>FRESUBIN ENERGY FIBRE DRINK PŘÍCHUŤ ČOKOLÁDOVÁ</t>
  </si>
  <si>
    <t>FRESUBIN ENERGY FIBRE DRINK PŘÍCHUŤ JAHODOVÁ</t>
  </si>
  <si>
    <t>FRESUBIN ENERGY FIBRE DRINK PŘÍCHUŤ VIŠŇOVÁ</t>
  </si>
  <si>
    <t>FRESUBIN HEPA</t>
  </si>
  <si>
    <t>FRESUBIN HP ENERGY</t>
  </si>
  <si>
    <t>FRESUBIN JUCY DRINK PŘÍCHUŤ ČERNÝ RYBÍZ</t>
  </si>
  <si>
    <t>FRESUBIN JUCY DRINK PŘÍCHUŤ JABLEČNÁ</t>
  </si>
  <si>
    <t>FRESUBIN JUCY DRINK PŘÍCHUŤ POMERANČOVÁ</t>
  </si>
  <si>
    <t>FRESUBIN JUCY DRINK PŘÍCHUŤ VIŠŇOVÁ</t>
  </si>
  <si>
    <t>FRESUBIN ORIGINAL</t>
  </si>
  <si>
    <t>FRESUBIN ORIGINAL DRINK PŘÍCHUŤ ČOKOLÁDOVÁ</t>
  </si>
  <si>
    <t>FRESUBIN ORIGINAL DRINK PŘÍCHUŤ VANILKOVÁ</t>
  </si>
  <si>
    <t>FRESUBIN ORIGINAL FIBRE</t>
  </si>
  <si>
    <t>FRESUBIN PLANT-BASED DRINK PŘÍCHUŤ VANILKOVÁ</t>
  </si>
  <si>
    <t>FRESUBIN PRO COMPACT DRINK PŘÍCHUŤ CAPPUCCINO</t>
  </si>
  <si>
    <t>FRESUBIN PRO COMPACT DRINK PŘÍCHUŤ LÍSKOOŘÍŠKOVÁ</t>
  </si>
  <si>
    <t>FRESUBIN PRO COMPACT DRINK PŘÍCHUŤ MERUŇKOVO-BROSKVOVÁ</t>
  </si>
  <si>
    <t>FRESUBIN PRO COMPACT DRINK PŘÍCHUŤ NEUTRÁLNÍ</t>
  </si>
  <si>
    <t>FRESUBIN PRO COMPACT DRINK PŘÍCHUŤ TROPICKÉ OVOCE</t>
  </si>
  <si>
    <t>FRESUBIN PRO COMPACT DRINK PŘÍCHUŤ VANILKOVÁ</t>
  </si>
  <si>
    <t>FRESUBIN PRO DRINK PŘÍCHUŤ CAPPUCCINO</t>
  </si>
  <si>
    <t>FRESUBIN PRO DRINK PŘÍCHUŤ LÍSKOOŘÍŠKOVÁ</t>
  </si>
  <si>
    <t>FRESUBIN PRO DRINK PŘÍCHUŤ MERUŇKOVO-BROSKVOVÁ</t>
  </si>
  <si>
    <t>FRESUBIN PRO DRINK PŘÍCHUŤ NEUTRÁLNÍ</t>
  </si>
  <si>
    <t>FRESUBIN PRO DRINK PŘÍCHUŤ TROPICKÉ OVOCE</t>
  </si>
  <si>
    <t>FRESUBIN PRO DRINK PŘÍCHUŤ VANILKOVÁ</t>
  </si>
  <si>
    <t>FRESUBIN PROTEIN ENERGY DRINK PŘÍCHUŤ ČOKOLÁDOVÁ</t>
  </si>
  <si>
    <t>FRESUBIN PROTEIN ENERGY DRINK PŘÍCHUŤ LESNÍ JAHODA</t>
  </si>
  <si>
    <t>FRESUBIN PROTEIN ENERGY DRINK PŘÍCHUŤ OŘÍŠKOVÁ</t>
  </si>
  <si>
    <t>FRESUBIN PROTEIN ENERGY DRINK PŘÍCHUŤ VANILKOVÁ</t>
  </si>
  <si>
    <t>FRESUBIN RENAL PŘÍCHUŤ CAPPUCCINO</t>
  </si>
  <si>
    <t>FRESUBIN RENAL PŘÍCHUŤ VANILKOVÁ</t>
  </si>
  <si>
    <t>GA1 ANAMIX INFANT</t>
  </si>
  <si>
    <t>GALACTOMIN 17</t>
  </si>
  <si>
    <t>GLUCERNA 1,5 KCAL VANILKOVÁ PŘÍCHUŤ</t>
  </si>
  <si>
    <t>GLUCERNA ADVANCE 1,6 KCAL JAHODOVÁ PŘÍCHUŤ</t>
  </si>
  <si>
    <t>GLUCERNA ADVANCE 1,6 KCAL KÁVOVÁ PŘÍCHUŤ</t>
  </si>
  <si>
    <t>GLUCERNA ADVANCE 1,6 KCAL VANILKOVÁ PŘÍCHUŤ</t>
  </si>
  <si>
    <t>GLUCERNA SELECT VANILKOVÁ PŘÍCHUŤ</t>
  </si>
  <si>
    <t>GLUCERNA SR ČOKOLÁDOVÁ PŘÍCHUŤ</t>
  </si>
  <si>
    <t>GLUCERNA SR JAHODOVÁ PŘÍCHUŤ</t>
  </si>
  <si>
    <t>GLUCERNA SR VANILKOVÁ PŘÍCHUŤ</t>
  </si>
  <si>
    <t>GLYTACTIN BUILD PŘÍCHUŤ ČOKOLÁDA</t>
  </si>
  <si>
    <t>GLYTACTIN BUILD PŘÍCHUŤ MALINA</t>
  </si>
  <si>
    <t>GLYTACTIN BUILD PŘÍCHUŤ VANILKA</t>
  </si>
  <si>
    <t>GLYTACTIN BUILD SMOOTH</t>
  </si>
  <si>
    <t>GTO-OIL</t>
  </si>
  <si>
    <t>HCU ANAMIX INFANT</t>
  </si>
  <si>
    <t>CHOLESTEROL MODULE</t>
  </si>
  <si>
    <t>IEM L-CARNITINE CAPSULES</t>
  </si>
  <si>
    <t>IEM L-CARNITINE POWDER</t>
  </si>
  <si>
    <t>INFASOURCE</t>
  </si>
  <si>
    <t>INFATRINI</t>
  </si>
  <si>
    <t>INFATRINI PEPTISORB</t>
  </si>
  <si>
    <t>ISOSOURCE 2.0 PROTEIN FIBRE NEUTRÁLNÍ PŘÍCHUŤ</t>
  </si>
  <si>
    <t>ISOSOURCE ENERGY FIBRE NEUTRÁLNÍ</t>
  </si>
  <si>
    <t>ISOSOURCE ENERGY NEUTRÁLNÍ</t>
  </si>
  <si>
    <t>ISOSOURCE JUNIOR ENERGY FIBRE</t>
  </si>
  <si>
    <t>ISOSOURCE STANDARD FIBRE NEUTRÁLNÍ</t>
  </si>
  <si>
    <t>ISOSOURCE STANDARD NEUTRÁLNÍ</t>
  </si>
  <si>
    <t>IVA ANAMIX INFANT</t>
  </si>
  <si>
    <t>JEVITY</t>
  </si>
  <si>
    <t>JEVITY PLUS HP</t>
  </si>
  <si>
    <t>K.FLO</t>
  </si>
  <si>
    <t>KEMAREL</t>
  </si>
  <si>
    <t>KETOCAL 4:1 BEZ PŘÍCHUTĚ</t>
  </si>
  <si>
    <t>KETOCAL 4:1 S PŘÍCHUTÍ VANILKOVOU</t>
  </si>
  <si>
    <t>L-ARGININ</t>
  </si>
  <si>
    <t>L-ARGININ EASY</t>
  </si>
  <si>
    <t>L-ARGININE</t>
  </si>
  <si>
    <t>L-CITRULIN</t>
  </si>
  <si>
    <t>L-CITRULIN EASY</t>
  </si>
  <si>
    <t>L-CITRULLINE</t>
  </si>
  <si>
    <t>L-CYSTIN</t>
  </si>
  <si>
    <t>L-ISOLEUCIN</t>
  </si>
  <si>
    <t>L-KARNITIN</t>
  </si>
  <si>
    <t>LOPHLEX S PŘÍCHUTÍ LESNÍHO OVOCE</t>
  </si>
  <si>
    <t>LOPHLEX S PŘÍCHUTÍ NEUTRÁLNÍ</t>
  </si>
  <si>
    <t>LOPHLEX S PŘÍCHUTÍ POMERANČOVOU</t>
  </si>
  <si>
    <t>LORENZO - OIL</t>
  </si>
  <si>
    <t>L-VALIN</t>
  </si>
  <si>
    <t>MCT-OIL</t>
  </si>
  <si>
    <t>MEDISENS ZELENINOVÝ KRÉM</t>
  </si>
  <si>
    <t>MEDISENS ŽAMPIONOVÝ KRÉM</t>
  </si>
  <si>
    <t>MEVALIA PKU GMPOWER PIŇA COLADA</t>
  </si>
  <si>
    <t>MEVALIA PKU GMPOWER VANILKA</t>
  </si>
  <si>
    <t>MEVALIA PKU GMPOWER WILD BERRIES</t>
  </si>
  <si>
    <t>MEVALIA PKU MOTION RED FRUITS 10</t>
  </si>
  <si>
    <t>MEVALIA PKU MOTION RED FRUITS 20</t>
  </si>
  <si>
    <t>MEVALIA PKU MOTION TROPICAL 10</t>
  </si>
  <si>
    <t>MEVALIA PKU MOTION TROPICAL 20</t>
  </si>
  <si>
    <t>MEVALIA PKU MOTION YELLOW FRUITS 20</t>
  </si>
  <si>
    <t>MILUPA BASIC-F</t>
  </si>
  <si>
    <t>MILUPA BASIC-CH</t>
  </si>
  <si>
    <t>MILUPA BASIC-P</t>
  </si>
  <si>
    <t>MILUPA GA 2 PRIMA</t>
  </si>
  <si>
    <t>MILUPA HOM 2 PRIMA</t>
  </si>
  <si>
    <t>MILUPA HOM 2 SECUNDA 1X500 G</t>
  </si>
  <si>
    <t>MILUPA HOM 3 ADVANTA</t>
  </si>
  <si>
    <t>MILUPA LEU 2 PRIMA</t>
  </si>
  <si>
    <t>MILUPA LYS 1</t>
  </si>
  <si>
    <t>MILUPA LYS 2</t>
  </si>
  <si>
    <t>MILUPA MSUD 1</t>
  </si>
  <si>
    <t>MILUPA MSUD 2 PRIMA</t>
  </si>
  <si>
    <t>MILUPA MSUD 2 SECUNDA 1X500 G</t>
  </si>
  <si>
    <t>MILUPA MSUD 3 ADVANTA</t>
  </si>
  <si>
    <t>MILUPA OS 2 PRIMA</t>
  </si>
  <si>
    <t>MILUPA OS 2 SECUNDA 1X500 G</t>
  </si>
  <si>
    <t>MILUPA OS 3 ADVANTA</t>
  </si>
  <si>
    <t>MILUPA PKU 2 MIX</t>
  </si>
  <si>
    <t>MILUPA PKU 2 PRIMA</t>
  </si>
  <si>
    <t>MILUPA PKU 2 SECUNDA 1X500 G</t>
  </si>
  <si>
    <t>MILUPA PKU 2 SHAKE ČOKOLÁDA</t>
  </si>
  <si>
    <t>MILUPA PKU 2 SHAKE JAHODA</t>
  </si>
  <si>
    <t>MILUPA PKU 3 - TEMPORA</t>
  </si>
  <si>
    <t>MILUPA PKU 3 ADVANTA</t>
  </si>
  <si>
    <t>MILUPA PKU 3 SHAKE KAKAO</t>
  </si>
  <si>
    <t>MILUPA PKU 3 SHAKE MOCCA</t>
  </si>
  <si>
    <t>MILUPA TYR 1</t>
  </si>
  <si>
    <t>MILUPA TYR 2 PRIMA</t>
  </si>
  <si>
    <t>MILUPA TYR 2 SECUNDA</t>
  </si>
  <si>
    <t>MILUPA TYR 3 ADVANTA</t>
  </si>
  <si>
    <t>MILUPA UCD 2 PRIMA</t>
  </si>
  <si>
    <t>MILUPA UCD 2 SECUNDA</t>
  </si>
  <si>
    <t>MILUPA UCD 3 ADVANTA</t>
  </si>
  <si>
    <t>MMA/PA ANAMIX INFANT</t>
  </si>
  <si>
    <t>MODULEN IBD</t>
  </si>
  <si>
    <t>MODULEN IBD 1X400 G</t>
  </si>
  <si>
    <t>MSUD ANAMIX INFANT</t>
  </si>
  <si>
    <t>NEOCATE INFANT</t>
  </si>
  <si>
    <t>NEOCATE JUNIOR BEZ PŘÍCHUTĚ</t>
  </si>
  <si>
    <t>NEOCATE SYNEO</t>
  </si>
  <si>
    <t>NEPRO HP</t>
  </si>
  <si>
    <t>NEPRO HP PŘÍCHUŤ JAHODOVÁ</t>
  </si>
  <si>
    <t>NEPRO HP PŘÍCHUŤ VANILKOVÁ</t>
  </si>
  <si>
    <t>NKH ANAMIX INFANT</t>
  </si>
  <si>
    <t>NOVASOURCE GI ADVANCE NEUTRÁLNÍ</t>
  </si>
  <si>
    <t>NOVASOURCE GI BALANCE</t>
  </si>
  <si>
    <t>NOVASOURCE GI BALANCE PLUS NEUTRÁLNÍ PŘÍCHUŤ</t>
  </si>
  <si>
    <t>NUTILIS CLEAR</t>
  </si>
  <si>
    <t>NUTILIS POWDER</t>
  </si>
  <si>
    <t>NUTRAMIGEN 1 LGG</t>
  </si>
  <si>
    <t>NUTRAMIGEN 2 LGG</t>
  </si>
  <si>
    <t>NUTRAMIGEN PURAMINO</t>
  </si>
  <si>
    <t>NUTREGO ADENSIN</t>
  </si>
  <si>
    <t>NUTREGO CREME S PŘÍCHUTÍ CAPPUCCINO</t>
  </si>
  <si>
    <t>NUTREGO CREME S PŘÍCHUTÍ ČOKOLÁDA</t>
  </si>
  <si>
    <t>NUTREGO CREME S PŘÍCHUTÍ OŘÍŠEK</t>
  </si>
  <si>
    <t>NUTREGO CREME S PŘÍCHUTÍ VANILKA</t>
  </si>
  <si>
    <t>NUTREGO DIA S PŘÍCHUTÍ ČOKOLÁDA</t>
  </si>
  <si>
    <t>NUTREGO DIA S PŘÍCHUTÍ NEUTRAL</t>
  </si>
  <si>
    <t>NUTREGO DIA S PŘÍCHUTÍ OŘÍŠEK</t>
  </si>
  <si>
    <t>NUTREGO DIA S PŘÍCHUTÍ VANILKA</t>
  </si>
  <si>
    <t>NUTREGO FIBRE+ S PŘÍCHUTÍ ČOKOLÁDA</t>
  </si>
  <si>
    <t>NUTREGO FIBRE+ S PŘÍCHUTÍ NEUTRAL</t>
  </si>
  <si>
    <t>NUTREGO FIBRE+ S PŘÍCHUTÍ OŘÍŠEK</t>
  </si>
  <si>
    <t>NUTREGO FIBRE+ S PŘÍCHUTÍ VANILKA</t>
  </si>
  <si>
    <t>NUTREGO FORTE S PŘÍCHUTÍ CAPPUCCINO</t>
  </si>
  <si>
    <t>NUTREGO FORTE S PŘÍCHUTÍ ČOKOLÁDA</t>
  </si>
  <si>
    <t>NUTREGO FORTE S PŘÍCHUTÍ LESNÍ JAHODA</t>
  </si>
  <si>
    <t>NUTREGO FORTE S PŘÍCHUTÍ MERUŇKA</t>
  </si>
  <si>
    <t>NUTREGO FORTE S PŘÍCHUTÍ NEUTRAL</t>
  </si>
  <si>
    <t>NUTREGO FORTE S PŘÍCHUTÍ OŘÍŠEK</t>
  </si>
  <si>
    <t>NUTREGO FORTE S PŘÍCHUTÍ VANILKA</t>
  </si>
  <si>
    <t>NUTREGO FRUTY PLUS BORŮVKA</t>
  </si>
  <si>
    <t>NUTREGO FRUTY PLUS BROSKEV</t>
  </si>
  <si>
    <t>NUTREGO FRUTY PLUS ČERVENÁ ŘEPA</t>
  </si>
  <si>
    <t>NUTREGO FRUTY PLUS JABLKO</t>
  </si>
  <si>
    <t>NUTREGO FRUTY PLUS MALINA</t>
  </si>
  <si>
    <t>NUTREGO FRUTY S PŘÍCHUTÍ ČERNÝ RYBÍZ</t>
  </si>
  <si>
    <t>NUTREGO FRUTY S PŘÍCHUTÍ JABLKO</t>
  </si>
  <si>
    <t>NUTREGO FRUTY S PŘÍCHUTÍ JAHODA</t>
  </si>
  <si>
    <t>NUTREGO FRUTY S PŘÍCHUTÍ POMERANČ</t>
  </si>
  <si>
    <t>NUTREGO FRUTY S PŘÍCHUTÍ VIŠEŇ</t>
  </si>
  <si>
    <t>NUTREGO INTENSE HP S PŘÍCHUTÍ ČOKOLÁDA</t>
  </si>
  <si>
    <t>NUTREGO INTENSE HP S PŘÍCHUTÍ NEUTRAL</t>
  </si>
  <si>
    <t>NUTREGO OPTIMAL NEUTRAL</t>
  </si>
  <si>
    <t>NUTREGO RENAL HP S PŘÍCHUTÍ ČOKOLÁDA</t>
  </si>
  <si>
    <t>NUTREGO RENAL HP S PŘÍCHUTÍ LESNÍ JAHODA</t>
  </si>
  <si>
    <t>NUTREGO RENAL HP S PŘÍCHUTÍ OŘÍŠEK</t>
  </si>
  <si>
    <t>NUTREGO RENAL HP S PŘÍCHUTÍ VANILKA</t>
  </si>
  <si>
    <t>NUTREGO RENAL S PŘÍCHUTÍ CAPPUCCINO</t>
  </si>
  <si>
    <t>NUTREGO RENAL S PŘÍCHUTÍ ČOKOLÁDA</t>
  </si>
  <si>
    <t>NUTREGO RENAL S PŘÍCHUTÍ LESNÍ JAHODA</t>
  </si>
  <si>
    <t>NUTREGO RENAL S PŘÍCHUTÍ MERUŇKA</t>
  </si>
  <si>
    <t>NUTREGO RENAL S PŘÍCHUTÍ NEUTRAL</t>
  </si>
  <si>
    <t>NUTREGO RENAL S PŘÍCHUTÍ OŘÍŠEK</t>
  </si>
  <si>
    <t>NUTREGO RENAL S PŘÍCHUTÍ VANILKA</t>
  </si>
  <si>
    <t>NUTRICOMP D</t>
  </si>
  <si>
    <t>NUTRICOMP DRINK 2,0 KCAL FIBRE ČOKOLÁDOVÁ PRALINKA</t>
  </si>
  <si>
    <t>NUTRICOMP DRINK 2,0 KCAL FIBRE MIX</t>
  </si>
  <si>
    <t>NUTRICOMP DRINK 2,0 KCAL FIBRE MLÉČNÝ KARAMEL</t>
  </si>
  <si>
    <t>NUTRICOMP DRINK 2,0 KCAL FIBRE TŘEŠEŇ</t>
  </si>
  <si>
    <t>NUTRICOMP DRINK D VANILKA</t>
  </si>
  <si>
    <t>NUTRICOMP DRINK PLUS BANÁN</t>
  </si>
  <si>
    <t>NUTRICOMP DRINK PLUS ČOKOLÁDA</t>
  </si>
  <si>
    <t>NUTRICOMP DRINK PLUS FIBRE BROSKEV, MERUŇKA</t>
  </si>
  <si>
    <t>NUTRICOMP DRINK PLUS FIBRE ČOKOLÁDA</t>
  </si>
  <si>
    <t>NUTRICOMP DRINK PLUS FIBRE KÁVA</t>
  </si>
  <si>
    <t>NUTRICOMP DRINK PLUS FIBRE MIX</t>
  </si>
  <si>
    <t>NUTRICOMP DRINK PLUS FIBRE VANILKA</t>
  </si>
  <si>
    <t>NUTRICOMP DRINK PLUS HP ANANAS-KOKOS</t>
  </si>
  <si>
    <t>NUTRICOMP DRINK PLUS HP ČOKOLÁDA, NUGÁT</t>
  </si>
  <si>
    <t>NUTRICOMP DRINK PLUS HP MIX</t>
  </si>
  <si>
    <t>NUTRICOMP DRINK PLUS HP VANILKA</t>
  </si>
  <si>
    <t>NUTRICOMP DRINK PLUS JAHODA</t>
  </si>
  <si>
    <t>NUTRICOMP DRINK PLUS MIX</t>
  </si>
  <si>
    <t>NUTRICOMP DRINK PLUS VANILKA</t>
  </si>
  <si>
    <t>NUTRICOMP DRINK RENAL VANILKA</t>
  </si>
  <si>
    <t>NUTRICOMP ENERGY</t>
  </si>
  <si>
    <t>NUTRICOMP ENERGY FIBRE</t>
  </si>
  <si>
    <t>NUTRICOMP ENERGY FIBRE NEUTRAL</t>
  </si>
  <si>
    <t>NUTRICOMP ENERGY HP</t>
  </si>
  <si>
    <t>NUTRICOMP ENERGY HP FIBRE</t>
  </si>
  <si>
    <t>NUTRICOMP HEPA</t>
  </si>
  <si>
    <t>NUTRICOMP HEPA SE SLADIDLEM, PŘÍCHUŤ ČOKOLÁDA</t>
  </si>
  <si>
    <t>NUTRICOMP PEPTID</t>
  </si>
  <si>
    <t>NUTRICOMP SOUP JEMNÉ KUŘECÍ KARI</t>
  </si>
  <si>
    <t>NUTRICOMP SOUP MIX</t>
  </si>
  <si>
    <t>NUTRICOMP SOUP ZELENINOVÁ POLÉVKA</t>
  </si>
  <si>
    <t>NUTRICOMP STANDARD</t>
  </si>
  <si>
    <t>NUTRICOMP STANDARD FIBRE</t>
  </si>
  <si>
    <t>NUTRICOMP STANDARD FIBRE D NEUTRAL</t>
  </si>
  <si>
    <t>NUTRICOMP STANDARD FIBRE NEUTRAL</t>
  </si>
  <si>
    <t>NUTRICOMP STANDARD FIBRE NEUTRÁLNÍ</t>
  </si>
  <si>
    <t>NUTRICOMP STANDARD NEUTRAL</t>
  </si>
  <si>
    <t>NUTRIDRINK COMPACT 5+1</t>
  </si>
  <si>
    <t>NUTRIDRINK COMPACT PROTEIN S PŘÍCHUTÍ BANÁNOVOU</t>
  </si>
  <si>
    <t>NUTRIDRINK COMPACT PROTEIN S PŘÍCHUTÍ BROSKEV A MANGO</t>
  </si>
  <si>
    <t>NUTRIDRINK COMPACT PROTEIN S PŘÍCHUTÍ HŘEJIVÉHO ZÁZVORU</t>
  </si>
  <si>
    <t>NUTRIDRINK COMPACT PROTEIN S PŘÍCHUTÍ CHLADIVÉ OKURKY/LIMETKY</t>
  </si>
  <si>
    <t>NUTRIDRINK COMPACT PROTEIN S PŘÍCHUTÍ CHLADIVÉHO ČERVENÉHO OVOCE</t>
  </si>
  <si>
    <t>NUTRIDRINK COMPACT PROTEIN S PŘÍCHUTÍ CHLADIVÉHO KOKOSU</t>
  </si>
  <si>
    <t>NUTRIDRINK COMPACT PROTEIN S PŘÍCHUTÍ JAHODOVOU</t>
  </si>
  <si>
    <t>NUTRIDRINK COMPACT PROTEIN S PŘÍCHUTÍ KÁVY</t>
  </si>
  <si>
    <t>NUTRIDRINK COMPACT PROTEIN S PŘÍCHUTÍ LESNÍHO OVOCE</t>
  </si>
  <si>
    <t>NUTRIDRINK COMPACT PROTEIN S PŘÍCHUTÍ NEUTRÁLNÍ</t>
  </si>
  <si>
    <t>NUTRIDRINK COMPACT PROTEIN S PŘÍCHUTÍ VANILKOVOU</t>
  </si>
  <si>
    <t>NUTRIDRINK COMPACT S PŘÍCHUTÍ BANÁNOVOU</t>
  </si>
  <si>
    <t>NUTRIDRINK COMPACT S PŘÍCHUTÍ ČOKOLÁDOVOU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</si>
  <si>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</si>
  <si>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</si>
  <si>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</si>
  <si>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</si>
  <si>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NEUTRÁLNÍ</t>
  </si>
  <si>
    <t>NUTRIDRINK COMPACT S PŘÍCHUTÍ VANILKOVOU</t>
  </si>
  <si>
    <t>NUTRIDRINK CREME 2 KCAL PROTEIN S PŘÍCHUTÍ BANÁNOVOU</t>
  </si>
  <si>
    <t>NUTRIDRINK CREME 2 KCAL PROTEIN S PŘÍCHUTÍ ČOKOLÁDOVOU</t>
  </si>
  <si>
    <t>NUTRIDRINK CREME 2 KCAL PROTEIN S PŘÍCHUTÍ KÁVY</t>
  </si>
  <si>
    <t>NUTRIDRINK CREME 2 KCAL PROTEIN S PŘÍCHUTÍ LESNÍHO OVOCE</t>
  </si>
  <si>
    <t>NUTRIDRINK CREME 2 KCAL PROTEIN S PŘÍCHUTÍ VANILKOVOU</t>
  </si>
  <si>
    <t>NUTRIDRINK CREME S PŘÍCHUTÍ BANÁNOVOU</t>
  </si>
  <si>
    <t>NUTRIDRINK CREME S PŘÍCHUTÍ ČOKOLÁDOVOU</t>
  </si>
  <si>
    <t>NUTRIDRINK CREME S PŘÍCHUTÍ LESNÍHO OVOCE</t>
  </si>
  <si>
    <t>NUTRIDRINK CREME S PŘÍCHUTÍ VANILKOVOU</t>
  </si>
  <si>
    <t>NUTRIDRINK JUICE STYLE S PŘÍCHUTÍ ČERNÉHO RYBÍZU</t>
  </si>
  <si>
    <t>NUTRIDRINK JUICE STYLE S PŘÍCHUTÍ JABLEČNOU</t>
  </si>
  <si>
    <t>NUTRIDRINK JUICE STYLE S PŘÍCHUTÍ JAHODOVOU</t>
  </si>
  <si>
    <t>NUTRIDRINK JUICE STYLE S PŘÍCHUTÍ POMERANČOVOU</t>
  </si>
  <si>
    <t>NUTRIDRINK MAX S PŘÍCHUTÍ ČOKOLÁDOVOU</t>
  </si>
  <si>
    <t>NUTRIDRINK MAX S PŘÍCHUTÍ JAHODOVOU</t>
  </si>
  <si>
    <t>NUTRIDRINK MAX S PŘÍCHUTÍ KÁVY</t>
  </si>
  <si>
    <t>NUTRIDRINK MAX S PŘÍCHUTÍ VANILKOVOU</t>
  </si>
  <si>
    <t>NUTRIDRINK MULTI FIBRE S PŘÍCHUTÍ ČOKOLÁDOVOU</t>
  </si>
  <si>
    <t>NUTRIDRINK MULTI FIBRE S PŘÍCHUTÍ JAHODOVOU</t>
  </si>
  <si>
    <t>NUTRIDRINK MULTI FIBRE S PŘÍCHUTÍ VANILKOVOU</t>
  </si>
  <si>
    <t>NUTRIDRINK PLANTBASED S PŘÍCHUTÍ KÁVY</t>
  </si>
  <si>
    <t>NUTRIDRINK PLANTBASED S PŘÍCHUTÍ MANGO/MARAKUJA</t>
  </si>
  <si>
    <t>NUTRIDRINK PROTEIN S PŘÍCHUTÍ ČOKOLÁDOVOU</t>
  </si>
  <si>
    <t>NUTRIDRINK PROTEIN S PŘÍCHUTÍ LESNÍHO OVOCE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</si>
  <si>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</si>
  <si>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</si>
  <si>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</si>
  <si>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</si>
  <si>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</si>
  <si>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STYLE S PŘÍCHUTÍ MALINOVOU</t>
  </si>
  <si>
    <t>NUTRIDRINK YOGHURT STYLE S PŘÍCHUTÍ VANILKA A CITRÓN</t>
  </si>
  <si>
    <t>NUTRILAC BANÁN S</t>
  </si>
  <si>
    <t>NUTRILAC COFFEE S</t>
  </si>
  <si>
    <t>NUTRILAC NATURAL</t>
  </si>
  <si>
    <t>NUTRILAC NATURAL PLUS</t>
  </si>
  <si>
    <t>NUTRILAC VANILKA</t>
  </si>
  <si>
    <t>NUTRILAC VANILKA S</t>
  </si>
  <si>
    <t>NUTRILON 1 ALLERGY CARE SYNEO</t>
  </si>
  <si>
    <t>NUTRILON 1 ALLERGY CARE SYNEO +</t>
  </si>
  <si>
    <t>NUTRILON 1 NENATAL POST DISCHARGE</t>
  </si>
  <si>
    <t>NUTRILON 2 ALLERGY CARE SYNEO</t>
  </si>
  <si>
    <t>NUTRILON 2 ALLERGY CARE SYNEO +</t>
  </si>
  <si>
    <t>NUTRILON ALLERGY DIGESTIVE CARE</t>
  </si>
  <si>
    <t>NUTRINI</t>
  </si>
  <si>
    <t>NUTRINI MULTI FIBRE</t>
  </si>
  <si>
    <t>NUTRINI PEPTISORB</t>
  </si>
  <si>
    <t>NUTRINIDRINK NEUTRAL PRO DĚTI</t>
  </si>
  <si>
    <t>NUTRINIDRINK PRO DĚTI S VLÁKNINOU - BANÁNOVÁ PŘÍCHUŤ</t>
  </si>
  <si>
    <t>NUTRINIDRINK PRO DĚTI S VLÁKNINOU - ČOKOLÁDOVÁ PŘÍCHUŤ</t>
  </si>
  <si>
    <t>NUTRINIDRINK PRO DĚTI S VLÁKNINOU - JAHODOVÁ PŘÍCHUŤ</t>
  </si>
  <si>
    <t>NUTRINIDRINK PRO DĚTI S VLÁKNINOU - VANILKOVÁ PŘÍCHUŤ</t>
  </si>
  <si>
    <t>NUTRISEN BANÁN S BANÁNOVOU PŘÍCHUTÍ 200 ML</t>
  </si>
  <si>
    <t>NUTRISEN ČOKOLÁDA S ČOKOLÁDOVOU PŘÍCHUTÍ 200 ML</t>
  </si>
  <si>
    <t>NUTRISEN VANILKA S VANILKOVOU PŘÍCHUTÍ 200 ML</t>
  </si>
  <si>
    <t>NUTRISON</t>
  </si>
  <si>
    <t>NUTRISON ADVANCED CUBISON</t>
  </si>
  <si>
    <t>NUTRISON ADVANCED DIASON</t>
  </si>
  <si>
    <t>NUTRISON ADVANCED DIASON ENERGY HP S PŘÍCHUTÍ VANILKOVOU</t>
  </si>
  <si>
    <t>NUTRISON ADVANCED DIASON LOW ENERGY</t>
  </si>
  <si>
    <t>NUTRISON ADVANCED PEPTISORB</t>
  </si>
  <si>
    <t>NUTRISON ENERGY MULTI FIBRE</t>
  </si>
  <si>
    <t>NUTRISON MULTI FIBRE</t>
  </si>
  <si>
    <t>NUTRISON PLANTBASED 2 KCAL HP MULTI FIBRE</t>
  </si>
  <si>
    <t>NUTRISON PROTEIN PLUS MULTI FIBRE</t>
  </si>
  <si>
    <t>OSMOLITE</t>
  </si>
  <si>
    <t>OSMOLITE HICAL</t>
  </si>
  <si>
    <t>P-AM MATERNAL</t>
  </si>
  <si>
    <t>PEPTAMEN AF</t>
  </si>
  <si>
    <t>PEPTAMEN JUNIOR</t>
  </si>
  <si>
    <t>PEPTAMEN JUNIOR PHGG VANILKOVÁ PŘÍCHUŤ</t>
  </si>
  <si>
    <t>PEPTAMEN NEUTRÁLNÍ</t>
  </si>
  <si>
    <t>PKU AIR GOLD 15</t>
  </si>
  <si>
    <t>PKU AIR GOLD 20</t>
  </si>
  <si>
    <t>PKU AIR GREEN 15</t>
  </si>
  <si>
    <t>PKU AIR GREEN 20</t>
  </si>
  <si>
    <t>PKU AIR RED 15</t>
  </si>
  <si>
    <t>PKU AIR RED 20</t>
  </si>
  <si>
    <t>PKU AIR WHITE 15</t>
  </si>
  <si>
    <t>PKU AIR WHITE 20</t>
  </si>
  <si>
    <t>PKU AIR YELLOW 15</t>
  </si>
  <si>
    <t>PKU AIR YELLOW 20</t>
  </si>
  <si>
    <t>PKU ANAMIX FIRST SPOON</t>
  </si>
  <si>
    <t>PKU ANAMIX INFANT</t>
  </si>
  <si>
    <t>PKU ANAMIX JUNIOR LQ - LESNÍ OVOCE</t>
  </si>
  <si>
    <t>PKU ANAMIX JUNIOR LQ S PŘÍCHUTÍ LESNÍHO OVOCE</t>
  </si>
  <si>
    <t>PKU ANAMIX JUNIOR LQ S PŘÍCHUTÍ POMERANČOVOU</t>
  </si>
  <si>
    <t>PKU ANAMIX JUNIOR LQ-POMERANČ</t>
  </si>
  <si>
    <t>PKU ANAMIX JUNIOR S PŘÍCHUTÍ ČOKOLÁDOVOU</t>
  </si>
  <si>
    <t>PKU ANAMIX JUNIOR S PŘÍCHUTÍ VANILKOVOU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</si>
  <si>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</si>
  <si>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</si>
  <si>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</si>
  <si>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</si>
  <si>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</si>
  <si>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</si>
  <si>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</si>
  <si>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</si>
  <si>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</si>
  <si>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</si>
  <si>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ORANGE</t>
  </si>
  <si>
    <t>PKU COOLER 20 ORANGE 30X174ML</t>
  </si>
  <si>
    <t>PKU COOLER 20 PURPLE</t>
  </si>
  <si>
    <t>PKU COOLER 20 PURPLE 30X174ML</t>
  </si>
  <si>
    <t>PKU COOLER 20 RED</t>
  </si>
  <si>
    <t>PKU COOLER 20 RED 30X174ML</t>
  </si>
  <si>
    <t>PKU COOLER 20 WHITE</t>
  </si>
  <si>
    <t>PKU COOLER 20 WHITE 30X174ML</t>
  </si>
  <si>
    <t>PKU COOLER 20 YELLOW</t>
  </si>
  <si>
    <t>PKU EASY 2</t>
  </si>
  <si>
    <t>PKU EASY 3</t>
  </si>
  <si>
    <t>PKU EASY LIQUID, ČERVENÝ</t>
  </si>
  <si>
    <t>PKU EASY LIQUID, ŽLUTÝ</t>
  </si>
  <si>
    <t>PKU EASY MICROTABS</t>
  </si>
  <si>
    <t>PKU EASY POWDER</t>
  </si>
  <si>
    <t>PKU EASY SHAKE&amp;GO</t>
  </si>
  <si>
    <t>PKU EASY SHAKE&amp;GO, NEUTRAL</t>
  </si>
  <si>
    <t>PKU EASY TABLETY</t>
  </si>
  <si>
    <t>PKU EXPRESS 15 CITRONOVÁ PŘÍCHUŤ</t>
  </si>
  <si>
    <t>PKU EXPRESS 15 LEMON</t>
  </si>
  <si>
    <t>PKU EXPRESS 15 NEUTRAL</t>
  </si>
  <si>
    <t>PKU EXPRESS 15 NEUTRÁLNÍ PŘÍCHUŤ</t>
  </si>
  <si>
    <t>PKU EXPRESS 15 ORANGE</t>
  </si>
  <si>
    <t>PKU EXPRESS 15 POMERANČOVÁ PŘÍCHUŤ</t>
  </si>
  <si>
    <t>PKU EXPRESS 15 TROPICAL</t>
  </si>
  <si>
    <t>PKU EXPRESS 15 TROPICKÁ PŘÍCHUŤ</t>
  </si>
  <si>
    <t>PKU GEL NEUTRAL</t>
  </si>
  <si>
    <t>PKU GEL ORANGE</t>
  </si>
  <si>
    <t>PKU GEL RASPBERRY</t>
  </si>
  <si>
    <t>PKU GMPRO ULTRA LQ 20 - PŘÍCHUŤ COOKIE</t>
  </si>
  <si>
    <t>PKU GMPRO ULTRA LQ 20 - PŘÍCHUŤ NEUTRÁLNÍ</t>
  </si>
  <si>
    <t>PKU GO</t>
  </si>
  <si>
    <t>PKU LOPHLEX LQ 20 ŠŤAVNATÉ PLODY</t>
  </si>
  <si>
    <t>PKU LOPHLEX LQ 20 ŠŤAVNATÉ TROPICKÉ OVOCE</t>
  </si>
  <si>
    <t>PKU LOPHLEX LQ 20 ŠŤAVNATÝ CITRUS</t>
  </si>
  <si>
    <t>PKU LOPHLEX LQ 20 ŠŤAVNATÝ POMERANČ</t>
  </si>
  <si>
    <t>PKU LOPHLEX SELECT S PŘÍCHUTÍ BROSKVOVÉHO ČAJE</t>
  </si>
  <si>
    <t>PKU LOPHLEX SELECT S PŘÍCHUTÍ ČERNÉHO RYBÍZU</t>
  </si>
  <si>
    <t>PKU LOPHLEX SELECT S PŘÍCHUTÍ MÁTOVÉHO ČAJE</t>
  </si>
  <si>
    <t>PKU SPHERE 20 BANÁNOVÁ PŘÍCHUŤ</t>
  </si>
  <si>
    <t>PKU SPHERE 20 CITRÓNOVÁ PŘÍCHUŤ</t>
  </si>
  <si>
    <t>PKU SPHERE 20 LIQUID VANILKOVÁ PŘÍCHUŤ</t>
  </si>
  <si>
    <t>PKU SQUEEZIE PŘÍCHUŤ JABLKO-BANÁN</t>
  </si>
  <si>
    <t>PKU START</t>
  </si>
  <si>
    <t>PKU SYNERGY S PŘÍCHUTÍ CITRÓNOVOU</t>
  </si>
  <si>
    <t>PKU TRIO</t>
  </si>
  <si>
    <t>PKU TRIO PŘÍCHUŤ VANILKA</t>
  </si>
  <si>
    <t>PRE BEBA DISCHARGE</t>
  </si>
  <si>
    <t>PREBEBA DISCHARGE</t>
  </si>
  <si>
    <t>PROPOLMANAN D</t>
  </si>
  <si>
    <t>PROSURE BANÁNOVÁ PŘÍCHUŤ</t>
  </si>
  <si>
    <t>PROSURE ČOKOLÁDOVÁ PŘÍCHUŤ</t>
  </si>
  <si>
    <t>PROSURE KÁVOVÁ PŘÍCHUŤ</t>
  </si>
  <si>
    <t>PROSURE PŘÍCHUŤ LESNÍHO OVOCE</t>
  </si>
  <si>
    <t>PROSURE VANILKOVÁ PŘÍCHUŤ</t>
  </si>
  <si>
    <t>PROZERO</t>
  </si>
  <si>
    <t>PROZERO ČOKOLÁDOVÁ PŘÍCHUŤ</t>
  </si>
  <si>
    <t>PULMOCARE 500 ML PŘÍCHUŤ VANILKA</t>
  </si>
  <si>
    <t>REMUNE BROSKVOVÁ</t>
  </si>
  <si>
    <t>REMUNE MALINOVÁ</t>
  </si>
  <si>
    <t>RESOURCE 2,0 FIBRE KAKAOVÁ PŘÍCHUŤ</t>
  </si>
  <si>
    <t>RESOURCE 2,0 KCAL JAHODOVÝ 4X200 ML</t>
  </si>
  <si>
    <t>RESOURCE 2,0 KCAL MERUŇKOVÝ 4X200 ML</t>
  </si>
  <si>
    <t>RESOURCE 2,0 KCAL VANILKOVÝ 4X200 ML</t>
  </si>
  <si>
    <t>RESOURCE 2.0 FIBRE KÁVOVÁ PŘÍCHUŤ</t>
  </si>
  <si>
    <t>RESOURCE 2.0 FIBRE MERUŇKOVÁ PŘÍCHUŤ</t>
  </si>
  <si>
    <t>RESOURCE 2.0 FIBRE NEUTRÁLNÍ PŘÍCHUŤ</t>
  </si>
  <si>
    <t>RESOURCE 2.0 FIBRE PŘÍCHUŤ LESNÍ OVOCE</t>
  </si>
  <si>
    <t>RESOURCE 2.0 FIBRE VANILKOVÁ PŘÍCHUŤ</t>
  </si>
  <si>
    <t>RESOURCE DESSERT 2,0 BROSKVOVÁ PŘÍCHUŤ</t>
  </si>
  <si>
    <t>RESOURCE DESSERT 2,0 JAHODOVO-SUŠENKOVÁ PŘÍCHUŤ</t>
  </si>
  <si>
    <t>RESOURCE DESSERT 2,0 KAKAOVÁ PŘÍCHUŤ</t>
  </si>
  <si>
    <t>RESOURCE DESSERT 2,0 KARAMELOVÁ PŘÍCHUŤ</t>
  </si>
  <si>
    <t>RESOURCE DESSERT 2,0 KÁVOVÁ PŘÍCHUŤ</t>
  </si>
  <si>
    <t>RESOURCE DESSERT 2,0 VANILKOVÁ PŘÍCHUŤ</t>
  </si>
  <si>
    <t>RESOURCE DIABET PLUS PŘÍCHUŤ JAHODA</t>
  </si>
  <si>
    <t>RESOURCE DIABET PLUS PŘÍCHUŤ KÁVA</t>
  </si>
  <si>
    <t>RESOURCE DIABET PLUS PŘÍCHUŤ VANILKA</t>
  </si>
  <si>
    <t>RESOURCE JUNIOR FIBRE JAHODA</t>
  </si>
  <si>
    <t>RESOURCE JUNIOR FIBRE KAKAO</t>
  </si>
  <si>
    <t>RESOURCE JUNIOR FIBRE VANILKA</t>
  </si>
  <si>
    <t>RESOURCE PROTEIN ČOKOLÁDOVÝ 4X200 ML</t>
  </si>
  <si>
    <t>RESOURCE PROTEIN JAHODOVÝ 4X200 ML</t>
  </si>
  <si>
    <t>RESOURCE PROTEIN KAKAOVÁ PŘÍCHUŤ</t>
  </si>
  <si>
    <t>RESOURCE PROTEIN KÁVOVÝ 4X200 ML</t>
  </si>
  <si>
    <t>RESOURCE PROTEIN LESNÍ PLODY 4X200 ML</t>
  </si>
  <si>
    <t>RESOURCE PROTEIN MERUŇKOVÝ 4X200 ML</t>
  </si>
  <si>
    <t>RESOURCE PROTEIN VANILKOVÝ 4X200 ML</t>
  </si>
  <si>
    <t>RESOURCE REFRESH PŘÍCHUŤ CITRONOVÉHO ČAJE</t>
  </si>
  <si>
    <t>RESOURCE REFRESH PŘÍCHUŤ JAHODOVÉHO ČAJE</t>
  </si>
  <si>
    <t>RESOURCE THICKEN UP CLEAR 1X125GM</t>
  </si>
  <si>
    <t>RESOURCE ULTRA + HIGH PROTEIN JAHODOVÁ PŘÍCHUŤ</t>
  </si>
  <si>
    <t>RESOURCE ULTRA + HIGH PROTEIN KÁVOVÁ PŘÍCHUŤ</t>
  </si>
  <si>
    <t>RESOURCE ULTRA + HIGH PROTEIN PŘÍCHUŤ LÍSKOVÝ OŘÍŠEK</t>
  </si>
  <si>
    <t>RESOURCE ULTRA + HIGH PROTEIN VANILKOVÁ PŘÍCHUŤ</t>
  </si>
  <si>
    <t>RESOURCE ULTRA FRUIT HIGH PROTEIN PŘÍCHUŤ ANANAS</t>
  </si>
  <si>
    <t>RESOURCE ULTRA FRUIT HIGH PROTEIN PŘÍCHUŤ ČERVENÉHO OVOCE</t>
  </si>
  <si>
    <t>RESOURCE ULTRA FRUIT HIGH PROTEIN PŘÍCHUŤ JABLKO</t>
  </si>
  <si>
    <t>RESOURCE ULTRA FRUIT HIGH PROTEIN PŘÍCHUŤ POMERANČ</t>
  </si>
  <si>
    <t>SUNAR EXPERT ALLERGY CARE 1</t>
  </si>
  <si>
    <t>SUNAR EXPERT ALLERGY CARE 2</t>
  </si>
  <si>
    <t>SUNAR EXPERT ALLERGY CARE+ 1</t>
  </si>
  <si>
    <t>SUNAR EXPERT ALLERGY CARE+ 2</t>
  </si>
  <si>
    <t>SUPPORTAN DRINK PŘÍCHUŤ ANANASOVO-KOKOSOVÁ</t>
  </si>
  <si>
    <t>SUPPORTAN DRINK PŘÍCHUŤ CAPPUCCINO</t>
  </si>
  <si>
    <t>SUPPORTAN DRINK PŘÍCHUŤ ČOKOLÁDOVÁ</t>
  </si>
  <si>
    <t>SUPPORTAN DRINK PŘÍCHUŤ TROPICKÉ OVOCE</t>
  </si>
  <si>
    <t>SURVIMED OPD NEUTRAL</t>
  </si>
  <si>
    <t>THICK &amp; EASY CLEAR</t>
  </si>
  <si>
    <t>TWOCAL</t>
  </si>
  <si>
    <t>TYR ANAMIX INFANT</t>
  </si>
  <si>
    <t>UCD ANAMIX INFANT</t>
  </si>
  <si>
    <t>VITAFLO PKU SPHERE15 ČOKOLÁDOVÁ PŘÍCHUŤ</t>
  </si>
  <si>
    <t>VITAFLO PKU SPHERE15 PŘÍCHUŤ ČERVENÉHO BOBULOVITÉHO OVOCE</t>
  </si>
  <si>
    <t>VITAFLO PKU SPHERE15 VANILKOVÁ PŘÍCHUŤ</t>
  </si>
  <si>
    <t>VITAFLO PKU SPHERE20 ČOKOLÁDOVÁ PŘÍCHUŤ</t>
  </si>
  <si>
    <t>VITAFLO PKU SPHERE20 PŘÍCHUŤ ČERVENÉHO BOBULOVITÉHO OVOCE</t>
  </si>
  <si>
    <t>VITAFLO PKU SPHERE20 VANILKOVÁ PŘÍCHUŤ</t>
  </si>
  <si>
    <t>VITAL 1,5 KCAL VANILKOVÁ PŘÍCHUŤ</t>
  </si>
  <si>
    <t>XP MAXAMUM</t>
  </si>
  <si>
    <t>XP MAXAMUM S PŘÍCHUTÍ POMERANČOVOU</t>
  </si>
  <si>
    <t>XPHE ADVANCE SE</t>
  </si>
  <si>
    <t>XPHE INFANT MIX LCP</t>
  </si>
  <si>
    <t>XPHE JUNIOR SE</t>
  </si>
  <si>
    <t>XPHE KID SE</t>
  </si>
  <si>
    <t>V07AB</t>
  </si>
  <si>
    <t>VODA PRO INJEKCI VIAFLO</t>
  </si>
  <si>
    <t>V08AA05</t>
  </si>
  <si>
    <t>TELEBRIX GASTRO</t>
  </si>
  <si>
    <t>V08AB02</t>
  </si>
  <si>
    <t>OMNIPAQUE</t>
  </si>
  <si>
    <t>ULTRAVIST</t>
  </si>
  <si>
    <t>V08AB07</t>
  </si>
  <si>
    <t>OPTIRAY</t>
  </si>
  <si>
    <t>VISIPAQUE</t>
  </si>
  <si>
    <t>V08AB10</t>
  </si>
  <si>
    <t>IOMERON</t>
  </si>
  <si>
    <t>V08AB11</t>
  </si>
  <si>
    <t>XENETIX</t>
  </si>
  <si>
    <t>V08AD01</t>
  </si>
  <si>
    <t>LIPIODOL ULTRA FLUIDE</t>
  </si>
  <si>
    <t>V08BA01</t>
  </si>
  <si>
    <t>MICROPAQUE</t>
  </si>
  <si>
    <t>MICROPAQUE CT</t>
  </si>
  <si>
    <t>CLARISCAN</t>
  </si>
  <si>
    <t>CYCLOLUX</t>
  </si>
  <si>
    <t>DOTAREM</t>
  </si>
  <si>
    <t>V08CA04</t>
  </si>
  <si>
    <t>PROHANCE</t>
  </si>
  <si>
    <t>V08CA10</t>
  </si>
  <si>
    <t>PRIMOVIST</t>
  </si>
  <si>
    <t>V08CA12</t>
  </si>
  <si>
    <t>VUEWAY</t>
  </si>
  <si>
    <t>V08DA05</t>
  </si>
  <si>
    <t>SONOVUE</t>
  </si>
  <si>
    <t>atc skupina druh</t>
  </si>
  <si>
    <t>více LP</t>
  </si>
  <si>
    <t>1 LP</t>
  </si>
  <si>
    <t>ATC skupina generifikovaná/ originální</t>
  </si>
  <si>
    <t>originál</t>
  </si>
  <si>
    <t>off-patent</t>
  </si>
  <si>
    <t>OTC</t>
  </si>
  <si>
    <t>sleva/zdražení</t>
  </si>
  <si>
    <t>Popisky řádků</t>
  </si>
  <si>
    <t>Rivaroxaban</t>
  </si>
  <si>
    <t>J05AP03</t>
  </si>
  <si>
    <t xml:space="preserve">Cytarabin </t>
  </si>
  <si>
    <t xml:space="preserve">GILENYA </t>
  </si>
  <si>
    <t xml:space="preserve">Paramagnetické kontrastní látky </t>
  </si>
  <si>
    <t>NENÍ</t>
  </si>
  <si>
    <t>BRIVARACETAM</t>
  </si>
  <si>
    <t>% rozdíl proti PH</t>
  </si>
  <si>
    <t>rok VZ</t>
  </si>
  <si>
    <t>Počet z Předmět plnění - název zakázky</t>
  </si>
  <si>
    <t>(Více položek)</t>
  </si>
  <si>
    <t>nasmlouvané léčivé přípravky (plus dezinfekce, plyny)_ r 2015 až 21.10.2024</t>
  </si>
  <si>
    <t>16%-35%</t>
  </si>
  <si>
    <t>Capecitabine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</si>
</sst>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Kč&quot;;[Red]\-#,##0.00\ &quot;Kč&quot;"/>
    <numFmt numFmtId="44" formatCode="_-* #,##0.00\ &quot;Kč&quot;_-;\-* #,##0.00\ &quot;Kč&quot;_-;_-* &quot;-&quot;??\ &quot;Kč&quot;_-;_-@_-"/>
    <numFmt numFmtId="164" formatCode="#,##0.00\ &quot;Kč&quot;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i/>
      <sz val="11"/>
      <color theme="9" tint="-0.249977111117893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.5"/>
      <color theme="1"/>
      <name val="Calibri"/>
      <family val="2"/>
      <charset val="238"/>
      <scheme val="minor"/>
    </font>
    <font>
      <b/>
      <i/>
      <sz val="10.5"/>
      <color theme="1"/>
      <name val="Calibri"/>
      <family val="2"/>
      <charset val="238"/>
      <scheme val="minor"/>
    </font>
    <font>
      <sz val="10.5"/>
      <name val="Calibri"/>
      <family val="2"/>
      <charset val="238"/>
      <scheme val="minor"/>
    </font>
    <font>
      <b/>
      <i/>
      <sz val="10.5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.5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.5"/>
      <color rgb="FF1D1D1B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sz val="11"/>
      <color theme="9" tint="-0.249977111117893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48AE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theme="4" tint="0.79998168889431442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ck">
        <color rgb="FF7030A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rgb="FF7030A0"/>
      </right>
      <top/>
      <bottom style="thin">
        <color auto="1"/>
      </bottom>
      <diagonal/>
    </border>
    <border>
      <left style="thick">
        <color rgb="FF7030A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rgb="FF7030A0"/>
      </right>
      <top style="thin">
        <color auto="1"/>
      </top>
      <bottom style="thin">
        <color auto="1"/>
      </bottom>
      <diagonal/>
    </border>
    <border>
      <left style="thick">
        <color rgb="FF7030A0"/>
      </left>
      <right style="thin">
        <color auto="1"/>
      </right>
      <top style="thin">
        <color auto="1"/>
      </top>
      <bottom style="thick">
        <color rgb="FF7030A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7030A0"/>
      </bottom>
      <diagonal/>
    </border>
    <border>
      <left style="thin">
        <color auto="1"/>
      </left>
      <right style="thick">
        <color rgb="FF7030A0"/>
      </right>
      <top style="thin">
        <color auto="1"/>
      </top>
      <bottom style="thick">
        <color rgb="FF7030A0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ck">
        <color auto="1"/>
      </bottom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 style="thin">
        <color auto="1"/>
      </right>
      <top style="thick">
        <color rgb="FF7030A0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21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4" fontId="4" fillId="2" borderId="1" xfId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vertical="center"/>
    </xf>
    <xf numFmtId="0" fontId="0" fillId="3" borderId="4" xfId="0" applyFill="1" applyBorder="1" applyAlignment="1">
      <alignment horizontal="left" vertical="center"/>
    </xf>
    <xf numFmtId="0" fontId="0" fillId="3" borderId="3" xfId="0" applyFont="1" applyFill="1" applyBorder="1" applyAlignment="1">
      <alignment vertical="center"/>
    </xf>
    <xf numFmtId="44" fontId="0" fillId="3" borderId="4" xfId="1" applyFont="1" applyFill="1" applyBorder="1" applyAlignment="1">
      <alignment vertical="center"/>
    </xf>
    <xf numFmtId="0" fontId="0" fillId="3" borderId="3" xfId="0" applyFill="1" applyBorder="1" applyAlignment="1">
      <alignment horizontal="center" vertical="center"/>
    </xf>
    <xf numFmtId="14" fontId="0" fillId="3" borderId="3" xfId="0" applyNumberFormat="1" applyFont="1" applyFill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14" fontId="0" fillId="3" borderId="4" xfId="0" applyNumberFormat="1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3" borderId="3" xfId="0" applyFill="1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0" fillId="3" borderId="6" xfId="0" applyFill="1" applyBorder="1" applyAlignment="1"/>
    <xf numFmtId="44" fontId="0" fillId="3" borderId="1" xfId="1" applyFont="1" applyFill="1" applyBorder="1" applyAlignment="1">
      <alignment vertical="center"/>
    </xf>
    <xf numFmtId="0" fontId="0" fillId="3" borderId="6" xfId="0" applyFill="1" applyBorder="1" applyAlignment="1">
      <alignment horizontal="center" vertical="center"/>
    </xf>
    <xf numFmtId="14" fontId="0" fillId="3" borderId="6" xfId="0" applyNumberFormat="1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4" fontId="0" fillId="3" borderId="1" xfId="0" applyNumberFormat="1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6" xfId="0" applyFill="1" applyBorder="1" applyAlignment="1">
      <alignment vertical="center"/>
    </xf>
    <xf numFmtId="0" fontId="0" fillId="4" borderId="6" xfId="0" applyFont="1" applyFill="1" applyBorder="1" applyAlignment="1">
      <alignment vertical="center"/>
    </xf>
    <xf numFmtId="0" fontId="0" fillId="4" borderId="1" xfId="0" applyFill="1" applyBorder="1" applyAlignment="1">
      <alignment horizontal="left" vertical="center"/>
    </xf>
    <xf numFmtId="44" fontId="0" fillId="4" borderId="1" xfId="1" applyFont="1" applyFill="1" applyBorder="1" applyAlignment="1">
      <alignment vertical="center"/>
    </xf>
    <xf numFmtId="0" fontId="0" fillId="4" borderId="6" xfId="0" applyFill="1" applyBorder="1" applyAlignment="1">
      <alignment horizontal="center" vertical="center"/>
    </xf>
    <xf numFmtId="14" fontId="0" fillId="4" borderId="6" xfId="0" applyNumberFormat="1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14" fontId="0" fillId="4" borderId="1" xfId="0" applyNumberFormat="1" applyFont="1" applyFill="1" applyBorder="1" applyAlignment="1">
      <alignment horizontal="center" vertical="center"/>
    </xf>
    <xf numFmtId="14" fontId="0" fillId="4" borderId="7" xfId="0" applyNumberFormat="1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horizontal="left" vertical="center"/>
    </xf>
    <xf numFmtId="44" fontId="0" fillId="4" borderId="11" xfId="1" applyFont="1" applyFill="1" applyBorder="1" applyAlignment="1">
      <alignment vertical="center"/>
    </xf>
    <xf numFmtId="0" fontId="0" fillId="4" borderId="10" xfId="0" applyFont="1" applyFill="1" applyBorder="1" applyAlignment="1">
      <alignment horizontal="center" vertical="center"/>
    </xf>
    <xf numFmtId="14" fontId="0" fillId="4" borderId="10" xfId="0" applyNumberFormat="1" applyFont="1" applyFill="1" applyBorder="1" applyAlignment="1">
      <alignment vertical="center"/>
    </xf>
    <xf numFmtId="0" fontId="6" fillId="4" borderId="11" xfId="0" applyFont="1" applyFill="1" applyBorder="1" applyAlignment="1">
      <alignment horizontal="center" vertical="center"/>
    </xf>
    <xf numFmtId="14" fontId="0" fillId="4" borderId="11" xfId="0" applyNumberFormat="1" applyFont="1" applyFill="1" applyBorder="1" applyAlignment="1">
      <alignment horizontal="center" vertical="center"/>
    </xf>
    <xf numFmtId="14" fontId="0" fillId="4" borderId="12" xfId="0" applyNumberForma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0" fillId="4" borderId="3" xfId="0" applyFont="1" applyFill="1" applyBorder="1" applyAlignment="1">
      <alignment vertical="center"/>
    </xf>
    <xf numFmtId="44" fontId="0" fillId="4" borderId="4" xfId="1" applyFont="1" applyFill="1" applyBorder="1" applyAlignment="1">
      <alignment vertical="center"/>
    </xf>
    <xf numFmtId="0" fontId="0" fillId="4" borderId="3" xfId="0" applyFill="1" applyBorder="1" applyAlignment="1">
      <alignment horizontal="center" vertical="center"/>
    </xf>
    <xf numFmtId="14" fontId="0" fillId="4" borderId="3" xfId="0" applyNumberFormat="1" applyFont="1" applyFill="1" applyBorder="1" applyAlignment="1">
      <alignment vertical="center"/>
    </xf>
    <xf numFmtId="0" fontId="6" fillId="4" borderId="4" xfId="0" applyFont="1" applyFill="1" applyBorder="1" applyAlignment="1">
      <alignment horizontal="center" vertical="center"/>
    </xf>
    <xf numFmtId="14" fontId="0" fillId="4" borderId="4" xfId="0" applyNumberFormat="1" applyFont="1" applyFill="1" applyBorder="1" applyAlignment="1">
      <alignment horizontal="center" vertical="center"/>
    </xf>
    <xf numFmtId="14" fontId="0" fillId="4" borderId="5" xfId="0" applyNumberFormat="1" applyFill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vertical="center"/>
    </xf>
    <xf numFmtId="0" fontId="0" fillId="3" borderId="10" xfId="0" applyFill="1" applyBorder="1" applyAlignment="1">
      <alignment horizontal="left" vertical="center"/>
    </xf>
    <xf numFmtId="0" fontId="0" fillId="3" borderId="10" xfId="0" applyFill="1" applyBorder="1" applyAlignment="1">
      <alignment vertical="center"/>
    </xf>
    <xf numFmtId="44" fontId="0" fillId="3" borderId="10" xfId="1" applyFont="1" applyFill="1" applyBorder="1" applyAlignment="1">
      <alignment vertical="center"/>
    </xf>
    <xf numFmtId="0" fontId="0" fillId="3" borderId="10" xfId="0" applyFill="1" applyBorder="1" applyAlignment="1">
      <alignment horizontal="center" vertical="center"/>
    </xf>
    <xf numFmtId="14" fontId="0" fillId="3" borderId="10" xfId="0" applyNumberFormat="1" applyFont="1" applyFill="1" applyBorder="1" applyAlignment="1">
      <alignment vertical="center"/>
    </xf>
    <xf numFmtId="0" fontId="5" fillId="3" borderId="10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14" fontId="0" fillId="3" borderId="10" xfId="0" applyNumberFormat="1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3" borderId="8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vertical="center"/>
    </xf>
    <xf numFmtId="0" fontId="0" fillId="4" borderId="10" xfId="0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6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left" vertical="center"/>
    </xf>
    <xf numFmtId="14" fontId="0" fillId="4" borderId="6" xfId="0" applyNumberFormat="1" applyFill="1" applyBorder="1" applyAlignment="1">
      <alignment vertical="center"/>
    </xf>
    <xf numFmtId="0" fontId="0" fillId="3" borderId="6" xfId="0" applyFont="1" applyFill="1" applyBorder="1" applyAlignment="1">
      <alignment horizontal="center" vertical="center"/>
    </xf>
    <xf numFmtId="44" fontId="4" fillId="3" borderId="1" xfId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left" vertical="center"/>
    </xf>
    <xf numFmtId="0" fontId="0" fillId="4" borderId="3" xfId="0" applyFill="1" applyBorder="1" applyAlignment="1">
      <alignment vertical="center"/>
    </xf>
    <xf numFmtId="0" fontId="8" fillId="4" borderId="4" xfId="0" applyFont="1" applyFill="1" applyBorder="1" applyAlignment="1">
      <alignment horizontal="center" vertical="center"/>
    </xf>
    <xf numFmtId="44" fontId="7" fillId="4" borderId="4" xfId="1" applyFont="1" applyFill="1" applyBorder="1" applyAlignment="1">
      <alignment vertical="center"/>
    </xf>
    <xf numFmtId="14" fontId="7" fillId="4" borderId="4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44" fontId="7" fillId="4" borderId="1" xfId="1" applyFont="1" applyFill="1" applyBorder="1" applyAlignment="1">
      <alignment vertical="center"/>
    </xf>
    <xf numFmtId="14" fontId="7" fillId="4" borderId="1" xfId="0" applyNumberFormat="1" applyFont="1" applyFill="1" applyBorder="1" applyAlignment="1">
      <alignment horizontal="center" vertical="center"/>
    </xf>
    <xf numFmtId="0" fontId="0" fillId="4" borderId="0" xfId="0" applyFill="1" applyBorder="1" applyAlignment="1">
      <alignment horizontal="left" vertical="center"/>
    </xf>
    <xf numFmtId="0" fontId="0" fillId="3" borderId="11" xfId="0" applyFill="1" applyBorder="1" applyAlignment="1">
      <alignment horizontal="left" vertical="center"/>
    </xf>
    <xf numFmtId="44" fontId="0" fillId="3" borderId="11" xfId="1" applyFont="1" applyFill="1" applyBorder="1" applyAlignment="1">
      <alignment vertical="center"/>
    </xf>
    <xf numFmtId="0" fontId="5" fillId="3" borderId="11" xfId="0" applyFont="1" applyFill="1" applyBorder="1" applyAlignment="1">
      <alignment horizontal="center" vertical="center"/>
    </xf>
    <xf numFmtId="0" fontId="0" fillId="3" borderId="11" xfId="0" applyFont="1" applyFill="1" applyBorder="1" applyAlignment="1">
      <alignment horizontal="center" vertical="center"/>
    </xf>
    <xf numFmtId="14" fontId="0" fillId="3" borderId="11" xfId="0" applyNumberFormat="1" applyFont="1" applyFill="1" applyBorder="1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8" fontId="0" fillId="4" borderId="4" xfId="1" applyNumberFormat="1" applyFont="1" applyFill="1" applyBorder="1" applyAlignment="1">
      <alignment vertical="center"/>
    </xf>
    <xf numFmtId="14" fontId="7" fillId="4" borderId="5" xfId="0" applyNumberFormat="1" applyFont="1" applyFill="1" applyBorder="1" applyAlignment="1">
      <alignment horizontal="center" vertical="center"/>
    </xf>
    <xf numFmtId="0" fontId="0" fillId="4" borderId="15" xfId="0" applyFill="1" applyBorder="1" applyAlignment="1">
      <alignment horizontal="left" vertical="center"/>
    </xf>
    <xf numFmtId="8" fontId="0" fillId="4" borderId="1" xfId="1" applyNumberFormat="1" applyFont="1" applyFill="1" applyBorder="1" applyAlignment="1">
      <alignment vertical="center"/>
    </xf>
    <xf numFmtId="14" fontId="7" fillId="4" borderId="7" xfId="0" applyNumberFormat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left" vertical="center"/>
    </xf>
    <xf numFmtId="8" fontId="0" fillId="3" borderId="14" xfId="1" applyNumberFormat="1" applyFont="1" applyFill="1" applyBorder="1" applyAlignment="1">
      <alignment vertical="center"/>
    </xf>
    <xf numFmtId="0" fontId="5" fillId="3" borderId="14" xfId="0" applyFont="1" applyFill="1" applyBorder="1" applyAlignment="1">
      <alignment horizontal="center" vertical="center"/>
    </xf>
    <xf numFmtId="44" fontId="4" fillId="3" borderId="14" xfId="1" applyFont="1" applyFill="1" applyBorder="1" applyAlignment="1">
      <alignment vertical="center"/>
    </xf>
    <xf numFmtId="44" fontId="0" fillId="3" borderId="14" xfId="1" applyFont="1" applyFill="1" applyBorder="1" applyAlignment="1">
      <alignment vertical="center"/>
    </xf>
    <xf numFmtId="0" fontId="0" fillId="3" borderId="14" xfId="0" applyFont="1" applyFill="1" applyBorder="1" applyAlignment="1">
      <alignment horizontal="center" vertical="center"/>
    </xf>
    <xf numFmtId="14" fontId="0" fillId="3" borderId="14" xfId="0" applyNumberFormat="1" applyFont="1" applyFill="1" applyBorder="1" applyAlignment="1">
      <alignment horizontal="center" vertical="center"/>
    </xf>
    <xf numFmtId="0" fontId="0" fillId="3" borderId="16" xfId="0" applyFont="1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0" fillId="4" borderId="18" xfId="0" applyFill="1" applyBorder="1" applyAlignment="1">
      <alignment horizontal="left" vertical="center"/>
    </xf>
    <xf numFmtId="8" fontId="0" fillId="4" borderId="18" xfId="1" applyNumberFormat="1" applyFont="1" applyFill="1" applyBorder="1" applyAlignment="1">
      <alignment vertical="center"/>
    </xf>
    <xf numFmtId="14" fontId="0" fillId="4" borderId="18" xfId="0" applyNumberFormat="1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44" fontId="1" fillId="4" borderId="18" xfId="1" applyFont="1" applyFill="1" applyBorder="1" applyAlignment="1">
      <alignment vertical="center"/>
    </xf>
    <xf numFmtId="44" fontId="0" fillId="4" borderId="18" xfId="1" applyFont="1" applyFill="1" applyBorder="1" applyAlignment="1">
      <alignment vertical="center"/>
    </xf>
    <xf numFmtId="0" fontId="0" fillId="4" borderId="18" xfId="0" applyFont="1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5" borderId="20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left" vertical="center"/>
    </xf>
    <xf numFmtId="8" fontId="0" fillId="5" borderId="3" xfId="1" applyNumberFormat="1" applyFont="1" applyFill="1" applyBorder="1" applyAlignment="1">
      <alignment vertical="center"/>
    </xf>
    <xf numFmtId="14" fontId="0" fillId="5" borderId="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44" fontId="1" fillId="5" borderId="3" xfId="1" applyFont="1" applyFill="1" applyBorder="1" applyAlignment="1">
      <alignment vertical="center"/>
    </xf>
    <xf numFmtId="44" fontId="0" fillId="5" borderId="3" xfId="1" applyFont="1" applyFill="1" applyBorder="1" applyAlignment="1">
      <alignment vertical="center"/>
    </xf>
    <xf numFmtId="0" fontId="0" fillId="5" borderId="3" xfId="0" applyFont="1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5" xfId="0" applyFill="1" applyBorder="1" applyAlignment="1">
      <alignment horizontal="left" vertical="center"/>
    </xf>
    <xf numFmtId="44" fontId="0" fillId="3" borderId="15" xfId="1" applyFont="1" applyFill="1" applyBorder="1" applyAlignment="1">
      <alignment vertical="center"/>
    </xf>
    <xf numFmtId="14" fontId="0" fillId="3" borderId="15" xfId="0" applyNumberFormat="1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left" vertical="center"/>
    </xf>
    <xf numFmtId="44" fontId="1" fillId="3" borderId="15" xfId="1" applyFont="1" applyFill="1" applyBorder="1" applyAlignment="1">
      <alignment horizontal="center" vertical="center"/>
    </xf>
    <xf numFmtId="44" fontId="0" fillId="3" borderId="15" xfId="1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4" borderId="24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4" fontId="1" fillId="4" borderId="1" xfId="1" applyFont="1" applyFill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/>
    </xf>
    <xf numFmtId="14" fontId="0" fillId="4" borderId="1" xfId="0" applyNumberFormat="1" applyFill="1" applyBorder="1" applyAlignment="1">
      <alignment horizontal="center" vertical="center"/>
    </xf>
    <xf numFmtId="14" fontId="0" fillId="4" borderId="25" xfId="0" applyNumberFormat="1" applyFill="1" applyBorder="1" applyAlignment="1">
      <alignment horizontal="center" vertical="center"/>
    </xf>
    <xf numFmtId="14" fontId="0" fillId="4" borderId="0" xfId="1" applyNumberFormat="1" applyFont="1" applyFill="1" applyAlignment="1">
      <alignment vertical="center"/>
    </xf>
    <xf numFmtId="0" fontId="0" fillId="4" borderId="26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27" xfId="0" applyFill="1" applyBorder="1" applyAlignment="1">
      <alignment horizontal="left" vertical="center"/>
    </xf>
    <xf numFmtId="44" fontId="0" fillId="4" borderId="27" xfId="1" applyFont="1" applyFill="1" applyBorder="1" applyAlignment="1">
      <alignment vertical="center"/>
    </xf>
    <xf numFmtId="14" fontId="0" fillId="4" borderId="27" xfId="0" applyNumberFormat="1" applyFont="1" applyFill="1" applyBorder="1" applyAlignment="1">
      <alignment horizontal="center" vertical="center"/>
    </xf>
    <xf numFmtId="0" fontId="6" fillId="4" borderId="27" xfId="0" applyFont="1" applyFill="1" applyBorder="1" applyAlignment="1">
      <alignment horizontal="center" vertical="center"/>
    </xf>
    <xf numFmtId="44" fontId="1" fillId="4" borderId="27" xfId="1" applyFont="1" applyFill="1" applyBorder="1" applyAlignment="1">
      <alignment horizontal="center" vertical="center"/>
    </xf>
    <xf numFmtId="44" fontId="0" fillId="4" borderId="27" xfId="1" applyFont="1" applyFill="1" applyBorder="1" applyAlignment="1">
      <alignment horizontal="center" vertical="center"/>
    </xf>
    <xf numFmtId="14" fontId="0" fillId="4" borderId="27" xfId="0" applyNumberFormat="1" applyFill="1" applyBorder="1" applyAlignment="1">
      <alignment horizontal="center" vertical="center"/>
    </xf>
    <xf numFmtId="14" fontId="0" fillId="4" borderId="28" xfId="0" applyNumberFormat="1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15" xfId="0" applyFill="1" applyBorder="1" applyAlignment="1">
      <alignment vertical="center"/>
    </xf>
    <xf numFmtId="44" fontId="0" fillId="4" borderId="15" xfId="1" applyFont="1" applyFill="1" applyBorder="1" applyAlignment="1">
      <alignment vertical="center"/>
    </xf>
    <xf numFmtId="14" fontId="0" fillId="4" borderId="15" xfId="0" applyNumberFormat="1" applyFill="1" applyBorder="1" applyAlignment="1">
      <alignment horizontal="center" vertical="center"/>
    </xf>
    <xf numFmtId="44" fontId="0" fillId="4" borderId="15" xfId="1" applyFont="1" applyFill="1" applyBorder="1" applyAlignment="1">
      <alignment horizontal="center" vertical="center"/>
    </xf>
    <xf numFmtId="44" fontId="0" fillId="0" borderId="0" xfId="1" applyFont="1" applyAlignment="1">
      <alignment vertical="center"/>
    </xf>
    <xf numFmtId="0" fontId="0" fillId="4" borderId="2" xfId="0" applyFill="1" applyBorder="1" applyAlignment="1">
      <alignment horizontal="center" vertical="center"/>
    </xf>
    <xf numFmtId="44" fontId="0" fillId="4" borderId="3" xfId="1" applyFont="1" applyFill="1" applyBorder="1" applyAlignment="1">
      <alignment vertical="center"/>
    </xf>
    <xf numFmtId="14" fontId="0" fillId="4" borderId="3" xfId="0" applyNumberFormat="1" applyFill="1" applyBorder="1" applyAlignment="1">
      <alignment horizontal="center" vertical="center"/>
    </xf>
    <xf numFmtId="44" fontId="0" fillId="4" borderId="3" xfId="1" applyFont="1" applyFill="1" applyBorder="1" applyAlignment="1">
      <alignment horizontal="center" vertical="center"/>
    </xf>
    <xf numFmtId="0" fontId="0" fillId="4" borderId="29" xfId="0" applyFill="1" applyBorder="1" applyAlignment="1">
      <alignment horizontal="center" vertical="center"/>
    </xf>
    <xf numFmtId="0" fontId="0" fillId="4" borderId="30" xfId="0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4" borderId="31" xfId="0" applyFill="1" applyBorder="1" applyAlignment="1">
      <alignment vertical="center"/>
    </xf>
    <xf numFmtId="44" fontId="0" fillId="4" borderId="31" xfId="1" applyFont="1" applyFill="1" applyBorder="1" applyAlignment="1">
      <alignment vertical="center"/>
    </xf>
    <xf numFmtId="14" fontId="0" fillId="4" borderId="31" xfId="0" applyNumberFormat="1" applyFill="1" applyBorder="1" applyAlignment="1">
      <alignment horizontal="center" vertical="center"/>
    </xf>
    <xf numFmtId="44" fontId="0" fillId="4" borderId="31" xfId="1" applyFont="1" applyFill="1" applyBorder="1" applyAlignment="1">
      <alignment horizontal="center" vertical="center"/>
    </xf>
    <xf numFmtId="14" fontId="0" fillId="4" borderId="32" xfId="0" applyNumberFormat="1" applyFill="1" applyBorder="1" applyAlignment="1">
      <alignment horizontal="center" vertical="center"/>
    </xf>
    <xf numFmtId="0" fontId="0" fillId="4" borderId="33" xfId="0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14" fontId="0" fillId="4" borderId="34" xfId="0" applyNumberFormat="1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14" fontId="0" fillId="3" borderId="1" xfId="0" applyNumberFormat="1" applyFill="1" applyBorder="1" applyAlignment="1">
      <alignment horizontal="center" vertical="center"/>
    </xf>
    <xf numFmtId="44" fontId="0" fillId="3" borderId="1" xfId="1" applyFont="1" applyFill="1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35" xfId="0" applyFill="1" applyBorder="1" applyAlignment="1">
      <alignment horizontal="center" vertical="center"/>
    </xf>
    <xf numFmtId="0" fontId="0" fillId="4" borderId="36" xfId="0" applyFill="1" applyBorder="1" applyAlignment="1">
      <alignment horizontal="center" vertical="center"/>
    </xf>
    <xf numFmtId="0" fontId="0" fillId="4" borderId="36" xfId="0" applyFill="1" applyBorder="1" applyAlignment="1">
      <alignment vertical="center"/>
    </xf>
    <xf numFmtId="44" fontId="0" fillId="4" borderId="36" xfId="1" applyFont="1" applyFill="1" applyBorder="1" applyAlignment="1">
      <alignment vertical="center"/>
    </xf>
    <xf numFmtId="14" fontId="0" fillId="4" borderId="36" xfId="0" applyNumberFormat="1" applyFill="1" applyBorder="1" applyAlignment="1">
      <alignment horizontal="center" vertical="center"/>
    </xf>
    <xf numFmtId="44" fontId="0" fillId="4" borderId="36" xfId="1" applyFont="1" applyFill="1" applyBorder="1" applyAlignment="1">
      <alignment horizontal="center" vertical="center"/>
    </xf>
    <xf numFmtId="14" fontId="0" fillId="4" borderId="37" xfId="0" applyNumberFormat="1" applyFill="1" applyBorder="1" applyAlignment="1">
      <alignment horizontal="center" vertical="center"/>
    </xf>
    <xf numFmtId="44" fontId="0" fillId="4" borderId="6" xfId="1" applyFont="1" applyFill="1" applyBorder="1" applyAlignment="1">
      <alignment vertical="center"/>
    </xf>
    <xf numFmtId="14" fontId="0" fillId="4" borderId="6" xfId="0" applyNumberFormat="1" applyFill="1" applyBorder="1" applyAlignment="1">
      <alignment horizontal="center" vertical="center"/>
    </xf>
    <xf numFmtId="44" fontId="0" fillId="4" borderId="6" xfId="1" applyFont="1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0" fillId="3" borderId="39" xfId="0" applyFill="1" applyBorder="1" applyAlignment="1">
      <alignment horizontal="center" vertical="center"/>
    </xf>
    <xf numFmtId="0" fontId="0" fillId="3" borderId="39" xfId="0" applyFill="1" applyBorder="1" applyAlignment="1">
      <alignment vertical="center"/>
    </xf>
    <xf numFmtId="44" fontId="0" fillId="3" borderId="39" xfId="1" applyFont="1" applyFill="1" applyBorder="1" applyAlignment="1">
      <alignment vertical="center"/>
    </xf>
    <xf numFmtId="14" fontId="0" fillId="3" borderId="39" xfId="0" applyNumberFormat="1" applyFill="1" applyBorder="1" applyAlignment="1">
      <alignment horizontal="center" vertical="center"/>
    </xf>
    <xf numFmtId="0" fontId="0" fillId="3" borderId="39" xfId="0" applyFill="1" applyBorder="1" applyAlignment="1">
      <alignment horizontal="left" vertical="center"/>
    </xf>
    <xf numFmtId="44" fontId="0" fillId="3" borderId="39" xfId="1" applyFont="1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0" fontId="0" fillId="4" borderId="32" xfId="0" applyFill="1" applyBorder="1" applyAlignment="1">
      <alignment horizontal="center" vertical="center"/>
    </xf>
    <xf numFmtId="44" fontId="0" fillId="0" borderId="0" xfId="1" applyFont="1" applyFill="1" applyAlignment="1">
      <alignment vertical="center"/>
    </xf>
    <xf numFmtId="0" fontId="0" fillId="4" borderId="37" xfId="0" applyFill="1" applyBorder="1" applyAlignment="1">
      <alignment horizontal="center" vertical="center"/>
    </xf>
    <xf numFmtId="0" fontId="0" fillId="4" borderId="41" xfId="0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/>
    </xf>
    <xf numFmtId="0" fontId="0" fillId="4" borderId="42" xfId="0" applyFill="1" applyBorder="1" applyAlignment="1">
      <alignment vertical="center"/>
    </xf>
    <xf numFmtId="44" fontId="0" fillId="4" borderId="42" xfId="1" applyFont="1" applyFill="1" applyBorder="1" applyAlignment="1">
      <alignment vertical="center"/>
    </xf>
    <xf numFmtId="14" fontId="0" fillId="4" borderId="42" xfId="0" applyNumberFormat="1" applyFill="1" applyBorder="1" applyAlignment="1">
      <alignment horizontal="center" vertical="center"/>
    </xf>
    <xf numFmtId="44" fontId="0" fillId="4" borderId="42" xfId="1" applyFont="1" applyFill="1" applyBorder="1" applyAlignment="1">
      <alignment horizontal="center" vertical="center"/>
    </xf>
    <xf numFmtId="14" fontId="0" fillId="4" borderId="43" xfId="0" applyNumberFormat="1" applyFill="1" applyBorder="1" applyAlignment="1">
      <alignment horizontal="center" vertical="center"/>
    </xf>
    <xf numFmtId="0" fontId="9" fillId="3" borderId="39" xfId="0" applyFont="1" applyFill="1" applyBorder="1" applyAlignment="1">
      <alignment horizontal="center" vertical="center"/>
    </xf>
    <xf numFmtId="0" fontId="0" fillId="4" borderId="44" xfId="0" applyFill="1" applyBorder="1" applyAlignment="1">
      <alignment horizontal="center" vertical="center"/>
    </xf>
    <xf numFmtId="0" fontId="9" fillId="3" borderId="39" xfId="0" applyFont="1" applyFill="1" applyBorder="1" applyAlignment="1">
      <alignment horizontal="left" vertical="center"/>
    </xf>
    <xf numFmtId="0" fontId="0" fillId="4" borderId="45" xfId="0" applyFill="1" applyBorder="1" applyAlignment="1">
      <alignment horizontal="center" vertical="center"/>
    </xf>
    <xf numFmtId="0" fontId="0" fillId="4" borderId="46" xfId="0" applyFill="1" applyBorder="1" applyAlignment="1">
      <alignment horizontal="center" vertical="center"/>
    </xf>
    <xf numFmtId="0" fontId="0" fillId="4" borderId="46" xfId="0" applyFill="1" applyBorder="1" applyAlignment="1">
      <alignment vertical="center"/>
    </xf>
    <xf numFmtId="44" fontId="0" fillId="4" borderId="46" xfId="1" applyFont="1" applyFill="1" applyBorder="1" applyAlignment="1">
      <alignment vertical="center"/>
    </xf>
    <xf numFmtId="14" fontId="0" fillId="4" borderId="46" xfId="0" applyNumberFormat="1" applyFill="1" applyBorder="1" applyAlignment="1">
      <alignment horizontal="center" vertical="center"/>
    </xf>
    <xf numFmtId="44" fontId="0" fillId="4" borderId="46" xfId="1" applyFont="1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3" borderId="31" xfId="0" applyFill="1" applyBorder="1" applyAlignment="1">
      <alignment vertical="center"/>
    </xf>
    <xf numFmtId="44" fontId="0" fillId="3" borderId="31" xfId="1" applyFont="1" applyFill="1" applyBorder="1" applyAlignment="1">
      <alignment vertical="center"/>
    </xf>
    <xf numFmtId="14" fontId="0" fillId="3" borderId="31" xfId="0" applyNumberForma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left" vertical="center"/>
    </xf>
    <xf numFmtId="44" fontId="0" fillId="3" borderId="31" xfId="1" applyFont="1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36" xfId="0" applyFill="1" applyBorder="1" applyAlignment="1">
      <alignment vertical="center"/>
    </xf>
    <xf numFmtId="44" fontId="0" fillId="3" borderId="36" xfId="1" applyFont="1" applyFill="1" applyBorder="1" applyAlignment="1">
      <alignment vertical="center"/>
    </xf>
    <xf numFmtId="14" fontId="0" fillId="3" borderId="36" xfId="0" applyNumberFormat="1" applyFill="1" applyBorder="1" applyAlignment="1">
      <alignment horizontal="center" vertical="center"/>
    </xf>
    <xf numFmtId="0" fontId="4" fillId="3" borderId="36" xfId="0" applyFont="1" applyFill="1" applyBorder="1" applyAlignment="1">
      <alignment horizontal="left" vertical="center"/>
    </xf>
    <xf numFmtId="44" fontId="0" fillId="3" borderId="36" xfId="1" applyFont="1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4" borderId="51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4" borderId="53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14" xfId="0" applyFill="1" applyBorder="1" applyAlignment="1">
      <alignment vertical="center"/>
    </xf>
    <xf numFmtId="44" fontId="0" fillId="4" borderId="14" xfId="1" applyFont="1" applyFill="1" applyBorder="1" applyAlignment="1">
      <alignment vertical="center"/>
    </xf>
    <xf numFmtId="14" fontId="0" fillId="4" borderId="14" xfId="0" applyNumberFormat="1" applyFill="1" applyBorder="1" applyAlignment="1">
      <alignment horizontal="center" vertical="center"/>
    </xf>
    <xf numFmtId="44" fontId="0" fillId="4" borderId="14" xfId="1" applyFont="1" applyFill="1" applyBorder="1" applyAlignment="1">
      <alignment horizontal="center" vertical="center"/>
    </xf>
    <xf numFmtId="14" fontId="0" fillId="4" borderId="55" xfId="0" applyNumberFormat="1" applyFill="1" applyBorder="1" applyAlignment="1">
      <alignment horizontal="center" vertical="center"/>
    </xf>
    <xf numFmtId="0" fontId="4" fillId="3" borderId="39" xfId="0" applyFont="1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4" fillId="3" borderId="39" xfId="0" applyFont="1" applyFill="1" applyBorder="1" applyAlignment="1">
      <alignment horizontal="left" vertical="center"/>
    </xf>
    <xf numFmtId="0" fontId="9" fillId="3" borderId="31" xfId="0" applyFont="1" applyFill="1" applyBorder="1" applyAlignment="1">
      <alignment horizontal="center" vertical="center"/>
    </xf>
    <xf numFmtId="0" fontId="9" fillId="3" borderId="36" xfId="0" applyFont="1" applyFill="1" applyBorder="1" applyAlignment="1">
      <alignment horizontal="center" vertical="center"/>
    </xf>
    <xf numFmtId="14" fontId="0" fillId="4" borderId="15" xfId="1" applyNumberFormat="1" applyFont="1" applyFill="1" applyBorder="1" applyAlignment="1">
      <alignment horizontal="center" vertical="center"/>
    </xf>
    <xf numFmtId="14" fontId="0" fillId="4" borderId="14" xfId="1" applyNumberFormat="1" applyFont="1" applyFill="1" applyBorder="1" applyAlignment="1">
      <alignment horizontal="center" vertical="center"/>
    </xf>
    <xf numFmtId="14" fontId="0" fillId="3" borderId="39" xfId="1" applyNumberFormat="1" applyFont="1" applyFill="1" applyBorder="1" applyAlignment="1">
      <alignment horizontal="center" vertical="center"/>
    </xf>
    <xf numFmtId="0" fontId="0" fillId="4" borderId="56" xfId="0" applyFill="1" applyBorder="1" applyAlignment="1">
      <alignment horizontal="center" vertical="center"/>
    </xf>
    <xf numFmtId="14" fontId="0" fillId="4" borderId="1" xfId="1" applyNumberFormat="1" applyFont="1" applyFill="1" applyBorder="1" applyAlignment="1">
      <alignment horizontal="center" vertical="center"/>
    </xf>
    <xf numFmtId="14" fontId="0" fillId="4" borderId="6" xfId="1" applyNumberFormat="1" applyFont="1" applyFill="1" applyBorder="1" applyAlignment="1">
      <alignment horizontal="center" vertical="center"/>
    </xf>
    <xf numFmtId="14" fontId="0" fillId="4" borderId="46" xfId="1" applyNumberFormat="1" applyFont="1" applyFill="1" applyBorder="1" applyAlignment="1">
      <alignment horizontal="center" vertical="center"/>
    </xf>
    <xf numFmtId="14" fontId="0" fillId="4" borderId="31" xfId="1" applyNumberFormat="1" applyFont="1" applyFill="1" applyBorder="1" applyAlignment="1">
      <alignment horizontal="center" vertical="center"/>
    </xf>
    <xf numFmtId="14" fontId="0" fillId="4" borderId="36" xfId="1" applyNumberFormat="1" applyFont="1" applyFill="1" applyBorder="1" applyAlignment="1">
      <alignment horizontal="center" vertical="center"/>
    </xf>
    <xf numFmtId="0" fontId="0" fillId="3" borderId="5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4" xfId="0" applyFill="1" applyBorder="1" applyAlignment="1">
      <alignment vertical="center"/>
    </xf>
    <xf numFmtId="14" fontId="0" fillId="3" borderId="14" xfId="0" applyNumberForma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44" fontId="0" fillId="3" borderId="14" xfId="1" applyFont="1" applyFill="1" applyBorder="1" applyAlignment="1">
      <alignment horizontal="center" vertical="center"/>
    </xf>
    <xf numFmtId="0" fontId="0" fillId="3" borderId="57" xfId="0" applyFill="1" applyBorder="1" applyAlignment="1">
      <alignment horizontal="center" vertical="center"/>
    </xf>
    <xf numFmtId="14" fontId="0" fillId="4" borderId="58" xfId="0" applyNumberForma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0" fillId="6" borderId="33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vertical="center"/>
    </xf>
    <xf numFmtId="44" fontId="0" fillId="6" borderId="1" xfId="1" applyFont="1" applyFill="1" applyBorder="1" applyAlignment="1">
      <alignment vertical="center"/>
    </xf>
    <xf numFmtId="14" fontId="0" fillId="6" borderId="1" xfId="0" applyNumberFormat="1" applyFill="1" applyBorder="1" applyAlignment="1">
      <alignment horizontal="center" vertical="center"/>
    </xf>
    <xf numFmtId="44" fontId="0" fillId="6" borderId="1" xfId="1" applyFont="1" applyFill="1" applyBorder="1" applyAlignment="1">
      <alignment horizontal="center" vertical="center"/>
    </xf>
    <xf numFmtId="0" fontId="0" fillId="6" borderId="34" xfId="0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0" fillId="6" borderId="35" xfId="0" applyFill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0" fontId="0" fillId="6" borderId="36" xfId="0" applyFill="1" applyBorder="1" applyAlignment="1">
      <alignment vertical="center"/>
    </xf>
    <xf numFmtId="44" fontId="0" fillId="6" borderId="36" xfId="1" applyFont="1" applyFill="1" applyBorder="1" applyAlignment="1">
      <alignment vertical="center"/>
    </xf>
    <xf numFmtId="14" fontId="0" fillId="6" borderId="36" xfId="0" applyNumberFormat="1" applyFill="1" applyBorder="1" applyAlignment="1">
      <alignment horizontal="center" vertical="center"/>
    </xf>
    <xf numFmtId="44" fontId="0" fillId="6" borderId="36" xfId="1" applyFont="1" applyFill="1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0" fontId="0" fillId="6" borderId="30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31" xfId="0" applyFill="1" applyBorder="1" applyAlignment="1">
      <alignment vertical="center"/>
    </xf>
    <xf numFmtId="44" fontId="0" fillId="6" borderId="31" xfId="1" applyFont="1" applyFill="1" applyBorder="1" applyAlignment="1">
      <alignment vertical="center"/>
    </xf>
    <xf numFmtId="14" fontId="0" fillId="6" borderId="31" xfId="0" applyNumberFormat="1" applyFill="1" applyBorder="1" applyAlignment="1">
      <alignment horizontal="center" vertical="center"/>
    </xf>
    <xf numFmtId="44" fontId="0" fillId="6" borderId="31" xfId="1" applyFont="1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6" borderId="15" xfId="0" applyFill="1" applyBorder="1" applyAlignment="1">
      <alignment vertical="center"/>
    </xf>
    <xf numFmtId="44" fontId="0" fillId="6" borderId="15" xfId="1" applyFont="1" applyFill="1" applyBorder="1" applyAlignment="1">
      <alignment vertical="center"/>
    </xf>
    <xf numFmtId="14" fontId="0" fillId="6" borderId="15" xfId="0" applyNumberFormat="1" applyFill="1" applyBorder="1" applyAlignment="1">
      <alignment horizontal="center" vertical="center"/>
    </xf>
    <xf numFmtId="44" fontId="0" fillId="6" borderId="15" xfId="1" applyFont="1" applyFill="1" applyBorder="1" applyAlignment="1">
      <alignment horizontal="center" vertical="center"/>
    </xf>
    <xf numFmtId="0" fontId="0" fillId="6" borderId="56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0" fillId="3" borderId="15" xfId="0" applyFill="1" applyBorder="1" applyAlignment="1">
      <alignment vertical="center"/>
    </xf>
    <xf numFmtId="14" fontId="0" fillId="3" borderId="15" xfId="0" applyNumberForma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left" vertical="center"/>
    </xf>
    <xf numFmtId="0" fontId="0" fillId="3" borderId="56" xfId="0" applyFill="1" applyBorder="1" applyAlignment="1">
      <alignment horizontal="center" vertical="center"/>
    </xf>
    <xf numFmtId="0" fontId="0" fillId="3" borderId="45" xfId="0" applyFill="1" applyBorder="1" applyAlignment="1">
      <alignment horizontal="center" vertical="center"/>
    </xf>
    <xf numFmtId="0" fontId="0" fillId="3" borderId="46" xfId="0" applyFill="1" applyBorder="1" applyAlignment="1">
      <alignment horizontal="center" vertical="center"/>
    </xf>
    <xf numFmtId="0" fontId="0" fillId="3" borderId="46" xfId="0" applyFill="1" applyBorder="1" applyAlignment="1">
      <alignment vertical="center"/>
    </xf>
    <xf numFmtId="44" fontId="0" fillId="3" borderId="46" xfId="1" applyFont="1" applyFill="1" applyBorder="1" applyAlignment="1">
      <alignment vertical="center"/>
    </xf>
    <xf numFmtId="14" fontId="0" fillId="3" borderId="46" xfId="0" applyNumberFormat="1" applyFill="1" applyBorder="1" applyAlignment="1">
      <alignment horizontal="center" vertical="center"/>
    </xf>
    <xf numFmtId="0" fontId="9" fillId="3" borderId="46" xfId="0" applyFont="1" applyFill="1" applyBorder="1" applyAlignment="1">
      <alignment horizontal="left" vertical="center"/>
    </xf>
    <xf numFmtId="44" fontId="0" fillId="3" borderId="46" xfId="1" applyFont="1" applyFill="1" applyBorder="1" applyAlignment="1">
      <alignment horizontal="center" vertical="center"/>
    </xf>
    <xf numFmtId="0" fontId="0" fillId="3" borderId="58" xfId="0" applyFill="1" applyBorder="1" applyAlignment="1">
      <alignment horizontal="center" vertical="center"/>
    </xf>
    <xf numFmtId="0" fontId="0" fillId="5" borderId="30" xfId="0" applyFill="1" applyBorder="1" applyAlignment="1">
      <alignment horizontal="center" vertical="center"/>
    </xf>
    <xf numFmtId="0" fontId="0" fillId="5" borderId="31" xfId="0" applyFill="1" applyBorder="1" applyAlignment="1">
      <alignment horizontal="center" vertical="center"/>
    </xf>
    <xf numFmtId="0" fontId="0" fillId="5" borderId="31" xfId="0" applyFill="1" applyBorder="1" applyAlignment="1">
      <alignment vertical="center"/>
    </xf>
    <xf numFmtId="44" fontId="0" fillId="5" borderId="31" xfId="1" applyFont="1" applyFill="1" applyBorder="1" applyAlignment="1">
      <alignment vertical="center"/>
    </xf>
    <xf numFmtId="14" fontId="0" fillId="5" borderId="31" xfId="0" applyNumberFormat="1" applyFill="1" applyBorder="1" applyAlignment="1">
      <alignment horizontal="center" vertical="center"/>
    </xf>
    <xf numFmtId="44" fontId="0" fillId="5" borderId="31" xfId="1" applyFont="1" applyFill="1" applyBorder="1" applyAlignment="1">
      <alignment horizontal="center" vertical="center"/>
    </xf>
    <xf numFmtId="0" fontId="0" fillId="5" borderId="32" xfId="0" applyFill="1" applyBorder="1" applyAlignment="1">
      <alignment horizontal="center" vertical="center"/>
    </xf>
    <xf numFmtId="0" fontId="0" fillId="5" borderId="51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44" fontId="0" fillId="5" borderId="15" xfId="1" applyFont="1" applyFill="1" applyBorder="1" applyAlignment="1">
      <alignment vertical="center"/>
    </xf>
    <xf numFmtId="14" fontId="0" fillId="5" borderId="15" xfId="0" applyNumberFormat="1" applyFill="1" applyBorder="1" applyAlignment="1">
      <alignment horizontal="center" vertical="center"/>
    </xf>
    <xf numFmtId="44" fontId="0" fillId="5" borderId="15" xfId="1" applyFont="1" applyFill="1" applyBorder="1" applyAlignment="1">
      <alignment horizontal="center" vertical="center"/>
    </xf>
    <xf numFmtId="0" fontId="0" fillId="5" borderId="56" xfId="0" applyFill="1" applyBorder="1" applyAlignment="1">
      <alignment horizontal="center" vertical="center"/>
    </xf>
    <xf numFmtId="0" fontId="0" fillId="5" borderId="35" xfId="0" applyFill="1" applyBorder="1" applyAlignment="1">
      <alignment horizontal="center" vertical="center"/>
    </xf>
    <xf numFmtId="0" fontId="0" fillId="5" borderId="36" xfId="0" applyFill="1" applyBorder="1" applyAlignment="1">
      <alignment horizontal="center" vertical="center"/>
    </xf>
    <xf numFmtId="0" fontId="0" fillId="5" borderId="36" xfId="0" applyFill="1" applyBorder="1" applyAlignment="1">
      <alignment vertical="center"/>
    </xf>
    <xf numFmtId="44" fontId="0" fillId="5" borderId="36" xfId="1" applyFont="1" applyFill="1" applyBorder="1" applyAlignment="1">
      <alignment vertical="center"/>
    </xf>
    <xf numFmtId="14" fontId="0" fillId="5" borderId="36" xfId="0" applyNumberFormat="1" applyFill="1" applyBorder="1" applyAlignment="1">
      <alignment horizontal="center" vertical="center"/>
    </xf>
    <xf numFmtId="44" fontId="0" fillId="5" borderId="36" xfId="1" applyFont="1" applyFill="1" applyBorder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0" fontId="0" fillId="5" borderId="31" xfId="0" applyFill="1" applyBorder="1"/>
    <xf numFmtId="0" fontId="0" fillId="5" borderId="33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/>
    <xf numFmtId="44" fontId="0" fillId="5" borderId="1" xfId="1" applyFont="1" applyFill="1" applyBorder="1" applyAlignment="1">
      <alignment vertical="center"/>
    </xf>
    <xf numFmtId="14" fontId="0" fillId="5" borderId="1" xfId="0" applyNumberFormat="1" applyFill="1" applyBorder="1" applyAlignment="1">
      <alignment horizontal="center" vertical="center"/>
    </xf>
    <xf numFmtId="44" fontId="0" fillId="5" borderId="1" xfId="1" applyFont="1" applyFill="1" applyBorder="1" applyAlignment="1">
      <alignment horizontal="center" vertical="center"/>
    </xf>
    <xf numFmtId="0" fontId="0" fillId="5" borderId="34" xfId="0" applyFill="1" applyBorder="1" applyAlignment="1">
      <alignment horizontal="center" vertical="center"/>
    </xf>
    <xf numFmtId="0" fontId="0" fillId="5" borderId="36" xfId="0" applyFill="1" applyBorder="1"/>
    <xf numFmtId="0" fontId="7" fillId="5" borderId="30" xfId="0" applyFont="1" applyFill="1" applyBorder="1" applyAlignment="1">
      <alignment horizontal="center" vertical="center"/>
    </xf>
    <xf numFmtId="0" fontId="7" fillId="5" borderId="31" xfId="0" applyFont="1" applyFill="1" applyBorder="1" applyAlignment="1">
      <alignment horizontal="center" vertical="center"/>
    </xf>
    <xf numFmtId="0" fontId="7" fillId="5" borderId="31" xfId="0" applyFont="1" applyFill="1" applyBorder="1"/>
    <xf numFmtId="0" fontId="7" fillId="5" borderId="33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" xfId="0" applyFont="1" applyFill="1" applyBorder="1"/>
    <xf numFmtId="0" fontId="7" fillId="5" borderId="35" xfId="0" applyFont="1" applyFill="1" applyBorder="1" applyAlignment="1">
      <alignment horizontal="center" vertical="center"/>
    </xf>
    <xf numFmtId="0" fontId="7" fillId="5" borderId="36" xfId="0" applyFont="1" applyFill="1" applyBorder="1" applyAlignment="1">
      <alignment horizontal="center" vertical="center"/>
    </xf>
    <xf numFmtId="0" fontId="7" fillId="5" borderId="36" xfId="0" applyFont="1" applyFill="1" applyBorder="1"/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44" fontId="0" fillId="0" borderId="31" xfId="1" applyFont="1" applyBorder="1" applyAlignment="1">
      <alignment vertical="center"/>
    </xf>
    <xf numFmtId="44" fontId="0" fillId="0" borderId="31" xfId="1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44" fontId="0" fillId="0" borderId="1" xfId="1" applyFont="1" applyBorder="1" applyAlignment="1">
      <alignment vertical="center"/>
    </xf>
    <xf numFmtId="44" fontId="0" fillId="0" borderId="1" xfId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6" xfId="0" applyBorder="1" applyAlignment="1">
      <alignment vertical="center"/>
    </xf>
    <xf numFmtId="44" fontId="0" fillId="0" borderId="36" xfId="1" applyFont="1" applyBorder="1" applyAlignment="1">
      <alignment vertical="center"/>
    </xf>
    <xf numFmtId="44" fontId="0" fillId="0" borderId="36" xfId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44" fontId="0" fillId="0" borderId="14" xfId="1" applyFont="1" applyBorder="1" applyAlignment="1">
      <alignment vertical="center"/>
    </xf>
    <xf numFmtId="44" fontId="0" fillId="0" borderId="14" xfId="1" applyFont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4" fontId="0" fillId="4" borderId="1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7" fillId="4" borderId="15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vertical="center"/>
    </xf>
    <xf numFmtId="44" fontId="7" fillId="4" borderId="15" xfId="1" applyFont="1" applyFill="1" applyBorder="1" applyAlignment="1">
      <alignment vertical="center"/>
    </xf>
    <xf numFmtId="14" fontId="7" fillId="4" borderId="15" xfId="0" applyNumberFormat="1" applyFont="1" applyFill="1" applyBorder="1" applyAlignment="1">
      <alignment horizontal="center" vertical="center"/>
    </xf>
    <xf numFmtId="44" fontId="7" fillId="4" borderId="15" xfId="1" applyFont="1" applyFill="1" applyBorder="1" applyAlignment="1">
      <alignment horizontal="center" vertical="center"/>
    </xf>
    <xf numFmtId="14" fontId="0" fillId="4" borderId="56" xfId="0" applyNumberFormat="1" applyFill="1" applyBorder="1" applyAlignment="1">
      <alignment horizontal="center" vertical="center"/>
    </xf>
    <xf numFmtId="0" fontId="0" fillId="4" borderId="31" xfId="0" applyFill="1" applyBorder="1"/>
    <xf numFmtId="0" fontId="0" fillId="4" borderId="1" xfId="0" applyFill="1" applyBorder="1"/>
    <xf numFmtId="0" fontId="0" fillId="3" borderId="1" xfId="0" applyFill="1" applyBorder="1"/>
    <xf numFmtId="0" fontId="0" fillId="4" borderId="36" xfId="0" applyFill="1" applyBorder="1"/>
    <xf numFmtId="0" fontId="0" fillId="4" borderId="15" xfId="0" applyFill="1" applyBorder="1"/>
    <xf numFmtId="0" fontId="7" fillId="4" borderId="14" xfId="0" applyFont="1" applyFill="1" applyBorder="1" applyAlignment="1">
      <alignment horizontal="center" vertical="center"/>
    </xf>
    <xf numFmtId="0" fontId="7" fillId="4" borderId="14" xfId="0" applyFont="1" applyFill="1" applyBorder="1"/>
    <xf numFmtId="44" fontId="7" fillId="4" borderId="14" xfId="1" applyFont="1" applyFill="1" applyBorder="1" applyAlignment="1">
      <alignment vertical="center"/>
    </xf>
    <xf numFmtId="14" fontId="7" fillId="4" borderId="14" xfId="0" applyNumberFormat="1" applyFont="1" applyFill="1" applyBorder="1" applyAlignment="1">
      <alignment horizontal="center" vertical="center"/>
    </xf>
    <xf numFmtId="44" fontId="7" fillId="4" borderId="14" xfId="1" applyFont="1" applyFill="1" applyBorder="1" applyAlignment="1">
      <alignment horizontal="center" vertical="center"/>
    </xf>
    <xf numFmtId="14" fontId="0" fillId="4" borderId="57" xfId="0" applyNumberForma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1" xfId="0" applyFont="1" applyFill="1" applyBorder="1"/>
    <xf numFmtId="0" fontId="0" fillId="4" borderId="31" xfId="0" applyFont="1" applyFill="1" applyBorder="1" applyAlignment="1">
      <alignment horizontal="center" vertical="center"/>
    </xf>
    <xf numFmtId="44" fontId="1" fillId="4" borderId="31" xfId="1" applyFont="1" applyFill="1" applyBorder="1" applyAlignment="1">
      <alignment vertical="center"/>
    </xf>
    <xf numFmtId="14" fontId="0" fillId="4" borderId="31" xfId="0" applyNumberFormat="1" applyFont="1" applyFill="1" applyBorder="1" applyAlignment="1">
      <alignment horizontal="center" vertical="center"/>
    </xf>
    <xf numFmtId="44" fontId="1" fillId="4" borderId="31" xfId="1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/>
    <xf numFmtId="44" fontId="1" fillId="3" borderId="1" xfId="1" applyFont="1" applyFill="1" applyBorder="1" applyAlignment="1">
      <alignment vertical="center"/>
    </xf>
    <xf numFmtId="44" fontId="1" fillId="3" borderId="1" xfId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7" fillId="4" borderId="3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/>
    <xf numFmtId="44" fontId="1" fillId="4" borderId="1" xfId="1" applyFont="1" applyFill="1" applyBorder="1" applyAlignment="1">
      <alignment vertical="center"/>
    </xf>
    <xf numFmtId="14" fontId="0" fillId="3" borderId="1" xfId="0" applyNumberFormat="1" applyFill="1" applyBorder="1" applyAlignment="1">
      <alignment horizontal="center"/>
    </xf>
    <xf numFmtId="0" fontId="7" fillId="4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/>
    </xf>
    <xf numFmtId="0" fontId="7" fillId="4" borderId="36" xfId="0" applyFont="1" applyFill="1" applyBorder="1"/>
    <xf numFmtId="0" fontId="0" fillId="4" borderId="36" xfId="0" applyFont="1" applyFill="1" applyBorder="1" applyAlignment="1">
      <alignment horizontal="center" vertical="center"/>
    </xf>
    <xf numFmtId="44" fontId="1" fillId="4" borderId="36" xfId="1" applyFont="1" applyFill="1" applyBorder="1" applyAlignment="1">
      <alignment vertical="center"/>
    </xf>
    <xf numFmtId="14" fontId="0" fillId="4" borderId="36" xfId="0" applyNumberFormat="1" applyFont="1" applyFill="1" applyBorder="1" applyAlignment="1">
      <alignment horizontal="center" vertical="center"/>
    </xf>
    <xf numFmtId="44" fontId="1" fillId="4" borderId="36" xfId="1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44" fontId="0" fillId="3" borderId="1" xfId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7" fillId="3" borderId="31" xfId="0" applyFont="1" applyFill="1" applyBorder="1"/>
    <xf numFmtId="44" fontId="7" fillId="3" borderId="31" xfId="1" applyFont="1" applyFill="1" applyBorder="1" applyAlignment="1">
      <alignment horizontal="center"/>
    </xf>
    <xf numFmtId="14" fontId="0" fillId="3" borderId="31" xfId="0" applyNumberFormat="1" applyFill="1" applyBorder="1" applyAlignment="1">
      <alignment horizontal="center"/>
    </xf>
    <xf numFmtId="0" fontId="9" fillId="3" borderId="31" xfId="0" applyFont="1" applyFill="1" applyBorder="1" applyAlignment="1">
      <alignment horizontal="center"/>
    </xf>
    <xf numFmtId="44" fontId="0" fillId="3" borderId="31" xfId="1" applyFont="1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44" fontId="7" fillId="4" borderId="36" xfId="1" applyFont="1" applyFill="1" applyBorder="1" applyAlignment="1">
      <alignment horizontal="center"/>
    </xf>
    <xf numFmtId="14" fontId="0" fillId="4" borderId="36" xfId="0" applyNumberFormat="1" applyFill="1" applyBorder="1" applyAlignment="1">
      <alignment horizontal="center"/>
    </xf>
    <xf numFmtId="44" fontId="0" fillId="4" borderId="36" xfId="1" applyFont="1" applyFill="1" applyBorder="1" applyAlignment="1">
      <alignment horizontal="center"/>
    </xf>
    <xf numFmtId="14" fontId="0" fillId="4" borderId="37" xfId="0" applyNumberFormat="1" applyFill="1" applyBorder="1" applyAlignment="1">
      <alignment horizontal="center"/>
    </xf>
    <xf numFmtId="14" fontId="0" fillId="4" borderId="49" xfId="0" applyNumberFormat="1" applyFill="1" applyBorder="1" applyAlignment="1">
      <alignment horizontal="center"/>
    </xf>
    <xf numFmtId="0" fontId="0" fillId="4" borderId="30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44" fontId="0" fillId="4" borderId="31" xfId="1" applyFont="1" applyFill="1" applyBorder="1" applyAlignment="1">
      <alignment horizontal="center"/>
    </xf>
    <xf numFmtId="14" fontId="0" fillId="4" borderId="31" xfId="0" applyNumberFormat="1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4" borderId="37" xfId="0" applyFill="1" applyBorder="1" applyAlignment="1">
      <alignment horizontal="center"/>
    </xf>
    <xf numFmtId="0" fontId="0" fillId="3" borderId="31" xfId="0" applyFill="1" applyBorder="1"/>
    <xf numFmtId="0" fontId="0" fillId="3" borderId="33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4" borderId="33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44" fontId="0" fillId="4" borderId="1" xfId="1" applyFont="1" applyFill="1" applyBorder="1" applyAlignment="1">
      <alignment horizontal="center"/>
    </xf>
    <xf numFmtId="14" fontId="0" fillId="4" borderId="34" xfId="0" applyNumberFormat="1" applyFill="1" applyBorder="1" applyAlignment="1">
      <alignment horizontal="center"/>
    </xf>
    <xf numFmtId="14" fontId="0" fillId="4" borderId="61" xfId="0" applyNumberFormat="1" applyFill="1" applyBorder="1" applyAlignment="1">
      <alignment horizontal="center"/>
    </xf>
    <xf numFmtId="14" fontId="0" fillId="4" borderId="62" xfId="0" applyNumberForma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3" borderId="36" xfId="0" applyFill="1" applyBorder="1"/>
    <xf numFmtId="44" fontId="0" fillId="3" borderId="36" xfId="1" applyFont="1" applyFill="1" applyBorder="1" applyAlignment="1">
      <alignment horizontal="center"/>
    </xf>
    <xf numFmtId="14" fontId="0" fillId="3" borderId="36" xfId="0" applyNumberForma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0" fontId="0" fillId="0" borderId="0" xfId="0" applyBorder="1" applyAlignment="1">
      <alignment horizontal="center"/>
    </xf>
    <xf numFmtId="14" fontId="0" fillId="4" borderId="32" xfId="0" applyNumberForma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31" xfId="0" applyFill="1" applyBorder="1"/>
    <xf numFmtId="44" fontId="0" fillId="6" borderId="31" xfId="1" applyFont="1" applyFill="1" applyBorder="1" applyAlignment="1">
      <alignment horizontal="center"/>
    </xf>
    <xf numFmtId="14" fontId="0" fillId="6" borderId="31" xfId="0" applyNumberFormat="1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/>
    <xf numFmtId="44" fontId="0" fillId="6" borderId="1" xfId="1" applyFont="1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0" fillId="4" borderId="51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0" fillId="3" borderId="46" xfId="0" applyFill="1" applyBorder="1" applyAlignment="1">
      <alignment horizontal="center"/>
    </xf>
    <xf numFmtId="0" fontId="0" fillId="3" borderId="46" xfId="0" applyFill="1" applyBorder="1"/>
    <xf numFmtId="44" fontId="0" fillId="4" borderId="42" xfId="1" applyFont="1" applyFill="1" applyBorder="1" applyAlignment="1">
      <alignment horizontal="center"/>
    </xf>
    <xf numFmtId="44" fontId="0" fillId="4" borderId="15" xfId="1" applyFont="1" applyFill="1" applyBorder="1" applyAlignment="1">
      <alignment horizontal="center"/>
    </xf>
    <xf numFmtId="14" fontId="0" fillId="4" borderId="15" xfId="0" applyNumberFormat="1" applyFill="1" applyBorder="1" applyAlignment="1">
      <alignment horizontal="center"/>
    </xf>
    <xf numFmtId="14" fontId="0" fillId="4" borderId="56" xfId="0" applyNumberFormat="1" applyFill="1" applyBorder="1" applyAlignment="1">
      <alignment horizontal="center"/>
    </xf>
    <xf numFmtId="0" fontId="0" fillId="4" borderId="45" xfId="0" applyFill="1" applyBorder="1" applyAlignment="1">
      <alignment horizontal="center"/>
    </xf>
    <xf numFmtId="0" fontId="0" fillId="4" borderId="46" xfId="0" applyFill="1" applyBorder="1" applyAlignment="1">
      <alignment horizontal="center"/>
    </xf>
    <xf numFmtId="0" fontId="0" fillId="4" borderId="46" xfId="0" applyFill="1" applyBorder="1"/>
    <xf numFmtId="44" fontId="0" fillId="4" borderId="46" xfId="1" applyFont="1" applyFill="1" applyBorder="1" applyAlignment="1">
      <alignment horizontal="center"/>
    </xf>
    <xf numFmtId="14" fontId="0" fillId="4" borderId="46" xfId="0" applyNumberFormat="1" applyFill="1" applyBorder="1" applyAlignment="1">
      <alignment horizontal="center"/>
    </xf>
    <xf numFmtId="14" fontId="0" fillId="4" borderId="58" xfId="0" applyNumberFormat="1" applyFill="1" applyBorder="1" applyAlignment="1">
      <alignment horizontal="center"/>
    </xf>
    <xf numFmtId="0" fontId="0" fillId="6" borderId="42" xfId="0" applyFill="1" applyBorder="1" applyAlignment="1">
      <alignment horizontal="center"/>
    </xf>
    <xf numFmtId="0" fontId="0" fillId="6" borderId="42" xfId="0" applyFill="1" applyBorder="1"/>
    <xf numFmtId="44" fontId="0" fillId="6" borderId="42" xfId="1" applyFont="1" applyFill="1" applyBorder="1" applyAlignment="1">
      <alignment horizontal="center"/>
    </xf>
    <xf numFmtId="14" fontId="0" fillId="6" borderId="42" xfId="0" applyNumberFormat="1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6" xfId="0" applyFill="1" applyBorder="1"/>
    <xf numFmtId="44" fontId="0" fillId="6" borderId="36" xfId="1" applyFont="1" applyFill="1" applyBorder="1" applyAlignment="1">
      <alignment horizontal="center"/>
    </xf>
    <xf numFmtId="14" fontId="0" fillId="6" borderId="36" xfId="0" applyNumberForma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4" borderId="31" xfId="0" applyFill="1" applyBorder="1" applyAlignment="1">
      <alignment horizontal="left"/>
    </xf>
    <xf numFmtId="0" fontId="0" fillId="4" borderId="34" xfId="0" applyFill="1" applyBorder="1" applyAlignment="1">
      <alignment horizontal="center"/>
    </xf>
    <xf numFmtId="44" fontId="0" fillId="6" borderId="63" xfId="1" applyFont="1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15" xfId="0" applyFill="1" applyBorder="1"/>
    <xf numFmtId="44" fontId="0" fillId="5" borderId="15" xfId="1" applyFont="1" applyFill="1" applyBorder="1" applyAlignment="1">
      <alignment horizontal="center"/>
    </xf>
    <xf numFmtId="14" fontId="0" fillId="5" borderId="15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4" fontId="0" fillId="5" borderId="1" xfId="1" applyFont="1" applyFill="1" applyBorder="1" applyAlignment="1">
      <alignment horizontal="center"/>
    </xf>
    <xf numFmtId="14" fontId="0" fillId="5" borderId="1" xfId="0" applyNumberFormat="1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14" xfId="0" applyFill="1" applyBorder="1"/>
    <xf numFmtId="44" fontId="0" fillId="5" borderId="14" xfId="1" applyFont="1" applyFill="1" applyBorder="1" applyAlignment="1">
      <alignment horizontal="center"/>
    </xf>
    <xf numFmtId="14" fontId="0" fillId="5" borderId="14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44" fontId="0" fillId="5" borderId="31" xfId="1" applyFont="1" applyFill="1" applyBorder="1" applyAlignment="1">
      <alignment horizontal="center"/>
    </xf>
    <xf numFmtId="14" fontId="0" fillId="5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5" borderId="35" xfId="0" applyFill="1" applyBorder="1" applyAlignment="1">
      <alignment horizontal="center"/>
    </xf>
    <xf numFmtId="0" fontId="0" fillId="5" borderId="36" xfId="0" applyFill="1" applyBorder="1" applyAlignment="1">
      <alignment horizontal="center"/>
    </xf>
    <xf numFmtId="44" fontId="0" fillId="5" borderId="36" xfId="1" applyFont="1" applyFill="1" applyBorder="1" applyAlignment="1">
      <alignment horizontal="center"/>
    </xf>
    <xf numFmtId="14" fontId="0" fillId="5" borderId="36" xfId="0" applyNumberFormat="1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5" borderId="33" xfId="0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5" borderId="63" xfId="0" applyFill="1" applyBorder="1"/>
    <xf numFmtId="0" fontId="0" fillId="5" borderId="32" xfId="0" applyFill="1" applyBorder="1" applyAlignment="1">
      <alignment horizontal="center"/>
    </xf>
    <xf numFmtId="0" fontId="0" fillId="5" borderId="34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0" fillId="5" borderId="53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45" xfId="0" applyFill="1" applyBorder="1" applyAlignment="1">
      <alignment horizontal="center"/>
    </xf>
    <xf numFmtId="0" fontId="0" fillId="5" borderId="46" xfId="0" applyFill="1" applyBorder="1" applyAlignment="1">
      <alignment horizontal="center"/>
    </xf>
    <xf numFmtId="0" fontId="0" fillId="5" borderId="46" xfId="0" applyFill="1" applyBorder="1"/>
    <xf numFmtId="0" fontId="0" fillId="5" borderId="56" xfId="0" applyFill="1" applyBorder="1" applyAlignment="1">
      <alignment horizontal="center"/>
    </xf>
    <xf numFmtId="0" fontId="0" fillId="0" borderId="52" xfId="0" applyBorder="1" applyAlignment="1">
      <alignment horizontal="center"/>
    </xf>
    <xf numFmtId="0" fontId="4" fillId="2" borderId="14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/>
    </xf>
    <xf numFmtId="44" fontId="4" fillId="2" borderId="14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4" borderId="49" xfId="0" applyNumberFormat="1" applyFill="1" applyBorder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4" borderId="6" xfId="0" applyFill="1" applyBorder="1" applyAlignment="1">
      <alignment horizontal="center"/>
    </xf>
    <xf numFmtId="0" fontId="0" fillId="4" borderId="6" xfId="0" applyFill="1" applyBorder="1"/>
    <xf numFmtId="44" fontId="0" fillId="4" borderId="6" xfId="1" applyFont="1" applyFill="1" applyBorder="1" applyAlignment="1">
      <alignment horizontal="center"/>
    </xf>
    <xf numFmtId="14" fontId="0" fillId="4" borderId="6" xfId="0" applyNumberFormat="1" applyFill="1" applyBorder="1" applyAlignment="1">
      <alignment horizontal="center"/>
    </xf>
    <xf numFmtId="0" fontId="0" fillId="4" borderId="49" xfId="0" applyFill="1" applyBorder="1" applyAlignment="1">
      <alignment horizontal="center" vertical="center"/>
    </xf>
    <xf numFmtId="0" fontId="0" fillId="7" borderId="49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3" borderId="14" xfId="0" applyFill="1" applyBorder="1" applyAlignment="1">
      <alignment horizontal="center"/>
    </xf>
    <xf numFmtId="0" fontId="0" fillId="3" borderId="14" xfId="0" applyFill="1" applyBorder="1"/>
    <xf numFmtId="44" fontId="0" fillId="3" borderId="14" xfId="1" applyFont="1" applyFill="1" applyBorder="1" applyAlignment="1">
      <alignment horizontal="center"/>
    </xf>
    <xf numFmtId="14" fontId="0" fillId="3" borderId="14" xfId="0" applyNumberForma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14" fontId="0" fillId="3" borderId="14" xfId="0" applyNumberFormat="1" applyFont="1" applyFill="1" applyBorder="1" applyAlignment="1">
      <alignment horizontal="center"/>
    </xf>
    <xf numFmtId="0" fontId="0" fillId="0" borderId="54" xfId="0" applyBorder="1" applyAlignment="1">
      <alignment horizontal="center"/>
    </xf>
    <xf numFmtId="14" fontId="0" fillId="4" borderId="60" xfId="0" applyNumberFormat="1" applyFill="1" applyBorder="1" applyAlignment="1">
      <alignment horizontal="center"/>
    </xf>
    <xf numFmtId="14" fontId="7" fillId="3" borderId="36" xfId="0" applyNumberFormat="1" applyFont="1" applyFill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0" xfId="0" applyFill="1" applyAlignment="1">
      <alignment horizontal="center" vertical="center"/>
    </xf>
    <xf numFmtId="14" fontId="0" fillId="4" borderId="52" xfId="0" applyNumberFormat="1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5" xfId="0" applyFill="1" applyBorder="1"/>
    <xf numFmtId="44" fontId="0" fillId="3" borderId="15" xfId="1" applyFont="1" applyFill="1" applyBorder="1" applyAlignment="1">
      <alignment horizontal="center"/>
    </xf>
    <xf numFmtId="44" fontId="0" fillId="3" borderId="46" xfId="1" applyFont="1" applyFill="1" applyBorder="1" applyAlignment="1">
      <alignment horizontal="center"/>
    </xf>
    <xf numFmtId="0" fontId="0" fillId="4" borderId="0" xfId="0" applyFill="1" applyAlignment="1">
      <alignment horizontal="left" vertical="center"/>
    </xf>
    <xf numFmtId="14" fontId="0" fillId="4" borderId="1" xfId="0" applyNumberFormat="1" applyFill="1" applyBorder="1" applyAlignment="1">
      <alignment horizontal="center" wrapText="1"/>
    </xf>
    <xf numFmtId="0" fontId="0" fillId="6" borderId="31" xfId="0" applyFill="1" applyBorder="1" applyAlignment="1">
      <alignment horizontal="left"/>
    </xf>
    <xf numFmtId="0" fontId="0" fillId="6" borderId="14" xfId="0" applyFill="1" applyBorder="1" applyAlignment="1">
      <alignment horizontal="center"/>
    </xf>
    <xf numFmtId="0" fontId="0" fillId="6" borderId="63" xfId="0" applyFill="1" applyBorder="1"/>
    <xf numFmtId="164" fontId="0" fillId="6" borderId="31" xfId="0" applyNumberFormat="1" applyFill="1" applyBorder="1" applyAlignment="1">
      <alignment horizontal="center"/>
    </xf>
    <xf numFmtId="0" fontId="0" fillId="6" borderId="48" xfId="0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0" xfId="0" applyFill="1" applyBorder="1" applyAlignment="1">
      <alignment wrapText="1"/>
    </xf>
    <xf numFmtId="164" fontId="0" fillId="3" borderId="1" xfId="0" applyNumberFormat="1" applyFill="1" applyBorder="1" applyAlignment="1">
      <alignment horizontal="center"/>
    </xf>
    <xf numFmtId="0" fontId="0" fillId="3" borderId="49" xfId="0" applyFill="1" applyBorder="1" applyAlignment="1">
      <alignment horizontal="center"/>
    </xf>
    <xf numFmtId="164" fontId="0" fillId="6" borderId="36" xfId="0" applyNumberFormat="1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3" borderId="31" xfId="0" applyFill="1" applyBorder="1" applyAlignment="1">
      <alignment wrapText="1"/>
    </xf>
    <xf numFmtId="0" fontId="0" fillId="6" borderId="15" xfId="0" applyFill="1" applyBorder="1" applyAlignment="1">
      <alignment horizontal="center"/>
    </xf>
    <xf numFmtId="0" fontId="0" fillId="6" borderId="15" xfId="0" applyFill="1" applyBorder="1"/>
    <xf numFmtId="44" fontId="0" fillId="6" borderId="15" xfId="1" applyFont="1" applyFill="1" applyBorder="1" applyAlignment="1">
      <alignment horizontal="center"/>
    </xf>
    <xf numFmtId="14" fontId="0" fillId="6" borderId="15" xfId="0" applyNumberFormat="1" applyFill="1" applyBorder="1" applyAlignment="1">
      <alignment horizontal="center"/>
    </xf>
    <xf numFmtId="0" fontId="0" fillId="6" borderId="14" xfId="0" applyFill="1" applyBorder="1"/>
    <xf numFmtId="44" fontId="0" fillId="6" borderId="14" xfId="1" applyFont="1" applyFill="1" applyBorder="1" applyAlignment="1">
      <alignment horizontal="center"/>
    </xf>
    <xf numFmtId="14" fontId="0" fillId="6" borderId="14" xfId="0" applyNumberFormat="1" applyFill="1" applyBorder="1" applyAlignment="1">
      <alignment horizontal="center"/>
    </xf>
    <xf numFmtId="0" fontId="0" fillId="5" borderId="1" xfId="0" applyFill="1" applyBorder="1" applyAlignment="1">
      <alignment horizontal="left"/>
    </xf>
    <xf numFmtId="0" fontId="0" fillId="0" borderId="1" xfId="0" applyBorder="1"/>
    <xf numFmtId="0" fontId="4" fillId="2" borderId="14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 wrapText="1"/>
    </xf>
    <xf numFmtId="0" fontId="0" fillId="4" borderId="48" xfId="0" applyFill="1" applyBorder="1" applyAlignment="1">
      <alignment horizontal="center" vertical="center"/>
    </xf>
    <xf numFmtId="0" fontId="0" fillId="4" borderId="31" xfId="0" applyFill="1" applyBorder="1" applyAlignment="1">
      <alignment horizontal="left" vertical="center"/>
    </xf>
    <xf numFmtId="0" fontId="0" fillId="4" borderId="50" xfId="0" applyFill="1" applyBorder="1" applyAlignment="1">
      <alignment horizontal="center" vertical="center"/>
    </xf>
    <xf numFmtId="0" fontId="0" fillId="4" borderId="36" xfId="0" applyFill="1" applyBorder="1" applyAlignment="1">
      <alignment horizontal="left" vertical="center"/>
    </xf>
    <xf numFmtId="0" fontId="0" fillId="4" borderId="14" xfId="0" applyFill="1" applyBorder="1" applyAlignment="1">
      <alignment horizontal="left" vertical="center"/>
    </xf>
    <xf numFmtId="14" fontId="0" fillId="4" borderId="64" xfId="0" applyNumberFormat="1" applyFill="1" applyBorder="1" applyAlignment="1">
      <alignment horizontal="center" vertical="center"/>
    </xf>
    <xf numFmtId="14" fontId="0" fillId="4" borderId="59" xfId="0" applyNumberFormat="1" applyFill="1" applyBorder="1" applyAlignment="1">
      <alignment horizontal="center" vertical="center"/>
    </xf>
    <xf numFmtId="14" fontId="0" fillId="4" borderId="65" xfId="0" applyNumberFormat="1" applyFill="1" applyBorder="1" applyAlignment="1">
      <alignment horizontal="center" vertical="center"/>
    </xf>
    <xf numFmtId="0" fontId="0" fillId="4" borderId="52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49" xfId="0" applyFill="1" applyBorder="1" applyAlignment="1">
      <alignment horizontal="left" vertical="center"/>
    </xf>
    <xf numFmtId="0" fontId="0" fillId="3" borderId="49" xfId="0" applyFill="1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left" vertical="center" wrapText="1"/>
    </xf>
    <xf numFmtId="0" fontId="0" fillId="3" borderId="49" xfId="0" applyFill="1" applyBorder="1" applyAlignment="1">
      <alignment horizontal="left" vertical="center"/>
    </xf>
    <xf numFmtId="0" fontId="0" fillId="4" borderId="50" xfId="0" applyFill="1" applyBorder="1" applyAlignment="1">
      <alignment horizontal="left" vertical="center"/>
    </xf>
    <xf numFmtId="0" fontId="0" fillId="3" borderId="52" xfId="0" applyFill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0" fontId="0" fillId="3" borderId="36" xfId="0" applyFill="1" applyBorder="1" applyAlignment="1">
      <alignment horizontal="left" vertical="center"/>
    </xf>
    <xf numFmtId="0" fontId="9" fillId="3" borderId="36" xfId="0" applyFont="1" applyFill="1" applyBorder="1" applyAlignment="1">
      <alignment horizontal="left" vertical="center"/>
    </xf>
    <xf numFmtId="0" fontId="0" fillId="7" borderId="3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36" xfId="0" applyFill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 wrapText="1"/>
    </xf>
    <xf numFmtId="14" fontId="0" fillId="3" borderId="15" xfId="1" applyNumberFormat="1" applyFont="1" applyFill="1" applyBorder="1" applyAlignment="1">
      <alignment horizontal="center" vertical="center"/>
    </xf>
    <xf numFmtId="44" fontId="0" fillId="4" borderId="31" xfId="1" applyFont="1" applyFill="1" applyBorder="1" applyAlignment="1">
      <alignment horizontal="center" vertical="center" wrapText="1"/>
    </xf>
    <xf numFmtId="0" fontId="0" fillId="3" borderId="48" xfId="0" applyFill="1" applyBorder="1" applyAlignment="1">
      <alignment horizontal="center" vertical="center"/>
    </xf>
    <xf numFmtId="0" fontId="0" fillId="3" borderId="31" xfId="0" applyFill="1" applyBorder="1" applyAlignment="1">
      <alignment horizontal="left" vertical="center"/>
    </xf>
    <xf numFmtId="0" fontId="9" fillId="3" borderId="14" xfId="0" applyFont="1" applyFill="1" applyBorder="1" applyAlignment="1">
      <alignment horizontal="left" vertical="center"/>
    </xf>
    <xf numFmtId="14" fontId="0" fillId="3" borderId="1" xfId="1" applyNumberFormat="1" applyFont="1" applyFill="1" applyBorder="1" applyAlignment="1">
      <alignment horizontal="center" vertical="center"/>
    </xf>
    <xf numFmtId="14" fontId="0" fillId="3" borderId="36" xfId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0" fillId="3" borderId="54" xfId="0" applyFill="1" applyBorder="1" applyAlignment="1">
      <alignment horizontal="center" vertical="center"/>
    </xf>
    <xf numFmtId="0" fontId="9" fillId="5" borderId="36" xfId="0" applyFont="1" applyFill="1" applyBorder="1" applyAlignment="1">
      <alignment horizontal="left" vertical="center"/>
    </xf>
    <xf numFmtId="14" fontId="7" fillId="4" borderId="36" xfId="0" applyNumberFormat="1" applyFont="1" applyFill="1" applyBorder="1" applyAlignment="1">
      <alignment horizontal="center" vertical="center"/>
    </xf>
    <xf numFmtId="0" fontId="7" fillId="4" borderId="50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vertical="center"/>
    </xf>
    <xf numFmtId="0" fontId="7" fillId="4" borderId="36" xfId="0" applyFont="1" applyFill="1" applyBorder="1" applyAlignment="1">
      <alignment horizontal="left" vertical="center"/>
    </xf>
    <xf numFmtId="0" fontId="0" fillId="6" borderId="49" xfId="0" applyFill="1" applyBorder="1" applyAlignment="1">
      <alignment horizontal="center" vertical="center"/>
    </xf>
    <xf numFmtId="0" fontId="0" fillId="6" borderId="1" xfId="0" applyFill="1" applyBorder="1" applyAlignment="1">
      <alignment horizontal="left" vertical="center"/>
    </xf>
    <xf numFmtId="0" fontId="0" fillId="6" borderId="50" xfId="0" applyFill="1" applyBorder="1" applyAlignment="1">
      <alignment horizontal="center" vertical="center"/>
    </xf>
    <xf numFmtId="0" fontId="0" fillId="6" borderId="36" xfId="0" applyFill="1" applyBorder="1" applyAlignment="1">
      <alignment horizontal="left" vertical="center"/>
    </xf>
    <xf numFmtId="44" fontId="7" fillId="4" borderId="36" xfId="1" applyFont="1" applyFill="1" applyBorder="1" applyAlignment="1">
      <alignment horizontal="center" vertical="center"/>
    </xf>
    <xf numFmtId="14" fontId="7" fillId="4" borderId="36" xfId="1" applyNumberFormat="1" applyFont="1" applyFill="1" applyBorder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0" fillId="6" borderId="1" xfId="1" applyNumberFormat="1" applyFont="1" applyFill="1" applyBorder="1" applyAlignment="1">
      <alignment horizontal="center" vertical="center"/>
    </xf>
    <xf numFmtId="14" fontId="0" fillId="6" borderId="36" xfId="1" applyNumberFormat="1" applyFont="1" applyFill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0" fontId="0" fillId="6" borderId="15" xfId="0" applyFill="1" applyBorder="1" applyAlignment="1">
      <alignment horizontal="left" vertical="center"/>
    </xf>
    <xf numFmtId="0" fontId="0" fillId="4" borderId="47" xfId="0" applyFill="1" applyBorder="1" applyAlignment="1">
      <alignment horizontal="center" vertical="center"/>
    </xf>
    <xf numFmtId="0" fontId="0" fillId="4" borderId="6" xfId="0" applyFill="1" applyBorder="1" applyAlignment="1">
      <alignment horizontal="left" vertical="center"/>
    </xf>
    <xf numFmtId="0" fontId="0" fillId="6" borderId="31" xfId="0" applyFill="1" applyBorder="1" applyAlignment="1">
      <alignment horizontal="left" vertical="center"/>
    </xf>
    <xf numFmtId="14" fontId="0" fillId="6" borderId="15" xfId="1" applyNumberFormat="1" applyFont="1" applyFill="1" applyBorder="1" applyAlignment="1">
      <alignment horizontal="center" vertical="center"/>
    </xf>
    <xf numFmtId="14" fontId="0" fillId="6" borderId="31" xfId="1" applyNumberFormat="1" applyFont="1" applyFill="1" applyBorder="1" applyAlignment="1">
      <alignment horizontal="center" vertical="center"/>
    </xf>
    <xf numFmtId="14" fontId="0" fillId="6" borderId="14" xfId="0" applyNumberFormat="1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14" xfId="0" applyFill="1" applyBorder="1" applyAlignment="1">
      <alignment vertical="center"/>
    </xf>
    <xf numFmtId="0" fontId="0" fillId="6" borderId="14" xfId="0" applyFill="1" applyBorder="1" applyAlignment="1">
      <alignment horizontal="left" vertical="center"/>
    </xf>
    <xf numFmtId="44" fontId="0" fillId="4" borderId="0" xfId="1" applyFont="1" applyFill="1" applyAlignment="1">
      <alignment horizontal="center" vertical="center"/>
    </xf>
    <xf numFmtId="44" fontId="0" fillId="6" borderId="14" xfId="1" applyFont="1" applyFill="1" applyBorder="1" applyAlignment="1">
      <alignment horizontal="center" vertical="center"/>
    </xf>
    <xf numFmtId="14" fontId="0" fillId="4" borderId="31" xfId="0" applyNumberForma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4" fontId="0" fillId="4" borderId="1" xfId="0" applyNumberForma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14" fontId="7" fillId="3" borderId="15" xfId="0" applyNumberFormat="1" applyFont="1" applyFill="1" applyBorder="1" applyAlignment="1">
      <alignment horizontal="center" vertical="center"/>
    </xf>
    <xf numFmtId="14" fontId="7" fillId="3" borderId="1" xfId="0" applyNumberFormat="1" applyFont="1" applyFill="1" applyBorder="1" applyAlignment="1">
      <alignment horizontal="center" vertical="center"/>
    </xf>
    <xf numFmtId="14" fontId="0" fillId="6" borderId="14" xfId="1" applyNumberFormat="1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left" vertical="center"/>
    </xf>
    <xf numFmtId="0" fontId="9" fillId="6" borderId="36" xfId="0" applyFont="1" applyFill="1" applyBorder="1" applyAlignment="1">
      <alignment horizontal="left" vertical="center"/>
    </xf>
    <xf numFmtId="0" fontId="9" fillId="4" borderId="36" xfId="0" applyFont="1" applyFill="1" applyBorder="1" applyAlignment="1">
      <alignment horizontal="left" vertical="center"/>
    </xf>
    <xf numFmtId="0" fontId="0" fillId="6" borderId="48" xfId="0" applyFill="1" applyBorder="1" applyAlignment="1">
      <alignment horizontal="center" vertical="center"/>
    </xf>
    <xf numFmtId="14" fontId="0" fillId="6" borderId="6" xfId="0" applyNumberFormat="1" applyFill="1" applyBorder="1" applyAlignment="1">
      <alignment horizontal="center" vertical="center"/>
    </xf>
    <xf numFmtId="0" fontId="0" fillId="6" borderId="47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6" xfId="0" applyFill="1" applyBorder="1" applyAlignment="1">
      <alignment vertical="center"/>
    </xf>
    <xf numFmtId="0" fontId="0" fillId="6" borderId="6" xfId="0" applyFill="1" applyBorder="1" applyAlignment="1">
      <alignment horizontal="left" vertical="center"/>
    </xf>
    <xf numFmtId="44" fontId="0" fillId="6" borderId="6" xfId="1" applyFont="1" applyFill="1" applyBorder="1" applyAlignment="1">
      <alignment horizontal="center" vertical="center"/>
    </xf>
    <xf numFmtId="14" fontId="0" fillId="5" borderId="6" xfId="0" applyNumberFormat="1" applyFill="1" applyBorder="1" applyAlignment="1">
      <alignment horizontal="center" vertical="center"/>
    </xf>
    <xf numFmtId="0" fontId="0" fillId="5" borderId="47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0" fontId="0" fillId="5" borderId="6" xfId="0" applyFill="1" applyBorder="1" applyAlignment="1">
      <alignment horizontal="left" vertical="center"/>
    </xf>
    <xf numFmtId="0" fontId="0" fillId="5" borderId="52" xfId="0" applyFill="1" applyBorder="1" applyAlignment="1">
      <alignment horizontal="center" vertical="center"/>
    </xf>
    <xf numFmtId="0" fontId="0" fillId="5" borderId="15" xfId="0" applyFill="1" applyBorder="1" applyAlignment="1">
      <alignment vertical="center"/>
    </xf>
    <xf numFmtId="0" fontId="0" fillId="5" borderId="15" xfId="0" applyFill="1" applyBorder="1" applyAlignment="1">
      <alignment horizontal="left" vertical="center"/>
    </xf>
    <xf numFmtId="44" fontId="0" fillId="5" borderId="6" xfId="1" applyFont="1" applyFill="1" applyBorder="1" applyAlignment="1">
      <alignment horizontal="center" vertical="center"/>
    </xf>
    <xf numFmtId="0" fontId="0" fillId="5" borderId="49" xfId="0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164" fontId="0" fillId="4" borderId="31" xfId="0" applyNumberFormat="1" applyFill="1" applyBorder="1" applyAlignment="1">
      <alignment horizontal="right"/>
    </xf>
    <xf numFmtId="164" fontId="0" fillId="4" borderId="1" xfId="0" applyNumberFormat="1" applyFill="1" applyBorder="1" applyAlignment="1">
      <alignment horizontal="right"/>
    </xf>
    <xf numFmtId="164" fontId="0" fillId="4" borderId="36" xfId="0" applyNumberFormat="1" applyFill="1" applyBorder="1" applyAlignment="1">
      <alignment horizontal="right"/>
    </xf>
    <xf numFmtId="14" fontId="0" fillId="5" borderId="66" xfId="0" applyNumberFormat="1" applyFill="1" applyBorder="1" applyAlignment="1">
      <alignment horizontal="center" vertical="center"/>
    </xf>
    <xf numFmtId="0" fontId="0" fillId="5" borderId="67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4" xfId="0" applyFill="1" applyBorder="1" applyAlignment="1">
      <alignment vertical="center"/>
    </xf>
    <xf numFmtId="0" fontId="0" fillId="5" borderId="4" xfId="0" applyFill="1" applyBorder="1" applyAlignment="1">
      <alignment horizontal="left" vertical="center"/>
    </xf>
    <xf numFmtId="14" fontId="0" fillId="5" borderId="68" xfId="0" applyNumberFormat="1" applyFill="1" applyBorder="1" applyAlignment="1">
      <alignment horizontal="center" vertical="center"/>
    </xf>
    <xf numFmtId="14" fontId="0" fillId="5" borderId="69" xfId="0" applyNumberFormat="1" applyFill="1" applyBorder="1" applyAlignment="1">
      <alignment horizontal="center" vertical="center"/>
    </xf>
    <xf numFmtId="14" fontId="0" fillId="5" borderId="9" xfId="0" applyNumberFormat="1" applyFill="1" applyBorder="1" applyAlignment="1">
      <alignment horizontal="center" vertical="center"/>
    </xf>
    <xf numFmtId="0" fontId="0" fillId="5" borderId="70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vertical="center"/>
    </xf>
    <xf numFmtId="0" fontId="0" fillId="5" borderId="11" xfId="0" applyFill="1" applyBorder="1" applyAlignment="1">
      <alignment horizontal="center" vertical="center"/>
    </xf>
    <xf numFmtId="0" fontId="0" fillId="5" borderId="11" xfId="0" applyFill="1" applyBorder="1" applyAlignment="1">
      <alignment horizontal="left" vertical="center"/>
    </xf>
    <xf numFmtId="14" fontId="0" fillId="0" borderId="4" xfId="0" applyNumberFormat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4" fontId="0" fillId="0" borderId="15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horizontal="left" vertical="center"/>
    </xf>
    <xf numFmtId="14" fontId="0" fillId="3" borderId="66" xfId="0" applyNumberFormat="1" applyFill="1" applyBorder="1" applyAlignment="1">
      <alignment horizontal="center" vertical="center"/>
    </xf>
    <xf numFmtId="0" fontId="0" fillId="3" borderId="67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14" fontId="0" fillId="3" borderId="69" xfId="0" applyNumberFormat="1" applyFill="1" applyBorder="1" applyAlignment="1">
      <alignment horizontal="center" vertical="center"/>
    </xf>
    <xf numFmtId="14" fontId="0" fillId="6" borderId="68" xfId="0" applyNumberFormat="1" applyFill="1" applyBorder="1" applyAlignment="1">
      <alignment horizontal="center" vertical="center"/>
    </xf>
    <xf numFmtId="14" fontId="0" fillId="6" borderId="69" xfId="0" applyNumberFormat="1" applyFill="1" applyBorder="1" applyAlignment="1">
      <alignment horizontal="center" vertical="center"/>
    </xf>
    <xf numFmtId="14" fontId="0" fillId="3" borderId="71" xfId="0" applyNumberFormat="1" applyFill="1" applyBorder="1" applyAlignment="1">
      <alignment horizontal="center" vertical="center"/>
    </xf>
    <xf numFmtId="0" fontId="0" fillId="3" borderId="72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1" xfId="0" applyFill="1" applyBorder="1" applyAlignment="1">
      <alignment vertical="center"/>
    </xf>
    <xf numFmtId="14" fontId="0" fillId="6" borderId="66" xfId="0" applyNumberFormat="1" applyFill="1" applyBorder="1" applyAlignment="1">
      <alignment horizontal="center" vertical="center"/>
    </xf>
    <xf numFmtId="0" fontId="0" fillId="6" borderId="67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4" xfId="0" applyFill="1" applyBorder="1" applyAlignment="1">
      <alignment horizontal="left" vertical="center"/>
    </xf>
    <xf numFmtId="14" fontId="0" fillId="6" borderId="9" xfId="0" applyNumberFormat="1" applyFill="1" applyBorder="1" applyAlignment="1">
      <alignment horizontal="center" vertical="center"/>
    </xf>
    <xf numFmtId="0" fontId="0" fillId="6" borderId="70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11" xfId="0" applyFill="1" applyBorder="1" applyAlignment="1">
      <alignment vertical="center"/>
    </xf>
    <xf numFmtId="0" fontId="0" fillId="6" borderId="11" xfId="0" applyFill="1" applyBorder="1" applyAlignment="1">
      <alignment horizontal="center" vertical="center"/>
    </xf>
    <xf numFmtId="0" fontId="0" fillId="6" borderId="11" xfId="0" applyFill="1" applyBorder="1" applyAlignment="1">
      <alignment horizontal="left" vertical="center"/>
    </xf>
    <xf numFmtId="44" fontId="0" fillId="5" borderId="4" xfId="1" applyFont="1" applyFill="1" applyBorder="1" applyAlignment="1">
      <alignment horizontal="center" vertical="center"/>
    </xf>
    <xf numFmtId="14" fontId="0" fillId="5" borderId="4" xfId="0" applyNumberFormat="1" applyFill="1" applyBorder="1" applyAlignment="1">
      <alignment horizontal="center" vertical="center"/>
    </xf>
    <xf numFmtId="44" fontId="0" fillId="5" borderId="11" xfId="1" applyFont="1" applyFill="1" applyBorder="1" applyAlignment="1">
      <alignment horizontal="center" vertical="center"/>
    </xf>
    <xf numFmtId="14" fontId="0" fillId="5" borderId="11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4" fontId="0" fillId="0" borderId="4" xfId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4" fontId="0" fillId="0" borderId="11" xfId="1" applyFont="1" applyBorder="1" applyAlignment="1">
      <alignment horizontal="center" vertical="center"/>
    </xf>
    <xf numFmtId="44" fontId="0" fillId="3" borderId="4" xfId="1" applyFont="1" applyFill="1" applyBorder="1" applyAlignment="1">
      <alignment horizontal="center" vertical="center"/>
    </xf>
    <xf numFmtId="14" fontId="0" fillId="3" borderId="4" xfId="0" applyNumberForma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44" fontId="0" fillId="3" borderId="11" xfId="1" applyFont="1" applyFill="1" applyBorder="1" applyAlignment="1">
      <alignment horizontal="center" vertical="center"/>
    </xf>
    <xf numFmtId="14" fontId="0" fillId="3" borderId="11" xfId="0" applyNumberForma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44" fontId="0" fillId="6" borderId="4" xfId="1" applyFont="1" applyFill="1" applyBorder="1" applyAlignment="1">
      <alignment horizontal="center" vertical="center"/>
    </xf>
    <xf numFmtId="14" fontId="0" fillId="6" borderId="4" xfId="0" applyNumberFormat="1" applyFill="1" applyBorder="1" applyAlignment="1">
      <alignment horizontal="center" vertical="center"/>
    </xf>
    <xf numFmtId="44" fontId="0" fillId="6" borderId="11" xfId="1" applyFont="1" applyFill="1" applyBorder="1" applyAlignment="1">
      <alignment horizontal="center" vertical="center"/>
    </xf>
    <xf numFmtId="14" fontId="0" fillId="6" borderId="11" xfId="0" applyNumberForma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4" fillId="0" borderId="49" xfId="0" applyFont="1" applyBorder="1" applyAlignment="1">
      <alignment horizontal="left" vertical="center"/>
    </xf>
    <xf numFmtId="14" fontId="0" fillId="5" borderId="14" xfId="0" applyNumberFormat="1" applyFill="1" applyBorder="1" applyAlignment="1">
      <alignment horizontal="center" vertical="center"/>
    </xf>
    <xf numFmtId="0" fontId="0" fillId="5" borderId="54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0" xfId="0" applyFill="1"/>
    <xf numFmtId="0" fontId="0" fillId="5" borderId="14" xfId="0" applyFill="1" applyBorder="1" applyAlignment="1">
      <alignment vertical="center"/>
    </xf>
    <xf numFmtId="0" fontId="0" fillId="5" borderId="48" xfId="0" applyFill="1" applyBorder="1" applyAlignment="1">
      <alignment horizontal="center" vertical="center"/>
    </xf>
    <xf numFmtId="0" fontId="0" fillId="5" borderId="50" xfId="0" applyFill="1" applyBorder="1" applyAlignment="1">
      <alignment horizontal="center" vertical="center"/>
    </xf>
    <xf numFmtId="44" fontId="0" fillId="5" borderId="14" xfId="1" applyFont="1" applyFill="1" applyBorder="1" applyAlignment="1">
      <alignment horizontal="center" vertical="center"/>
    </xf>
    <xf numFmtId="0" fontId="0" fillId="5" borderId="14" xfId="0" applyFill="1" applyBorder="1" applyAlignment="1">
      <alignment horizontal="left" vertical="center"/>
    </xf>
    <xf numFmtId="0" fontId="0" fillId="5" borderId="31" xfId="0" applyFill="1" applyBorder="1" applyAlignment="1">
      <alignment horizontal="left" vertical="center"/>
    </xf>
    <xf numFmtId="0" fontId="0" fillId="5" borderId="36" xfId="0" applyFill="1" applyBorder="1" applyAlignment="1">
      <alignment horizontal="left" vertical="center"/>
    </xf>
    <xf numFmtId="14" fontId="0" fillId="3" borderId="6" xfId="0" applyNumberFormat="1" applyFill="1" applyBorder="1" applyAlignment="1">
      <alignment horizontal="center" vertical="center"/>
    </xf>
    <xf numFmtId="0" fontId="0" fillId="4" borderId="42" xfId="0" applyFill="1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4" borderId="36" xfId="0" applyFont="1" applyFill="1" applyBorder="1" applyAlignment="1">
      <alignment horizontal="center" vertical="center"/>
    </xf>
    <xf numFmtId="14" fontId="0" fillId="4" borderId="1" xfId="0" applyNumberFormat="1" applyFill="1" applyBorder="1" applyAlignment="1">
      <alignment horizontal="center" vertical="center" wrapText="1"/>
    </xf>
    <xf numFmtId="14" fontId="0" fillId="4" borderId="36" xfId="0" applyNumberFormat="1" applyFill="1" applyBorder="1" applyAlignment="1">
      <alignment horizontal="center" vertical="center" wrapText="1"/>
    </xf>
    <xf numFmtId="0" fontId="0" fillId="3" borderId="47" xfId="0" applyFill="1" applyBorder="1" applyAlignment="1">
      <alignment horizontal="center" vertical="center"/>
    </xf>
    <xf numFmtId="0" fontId="0" fillId="3" borderId="6" xfId="0" applyFill="1" applyBorder="1" applyAlignment="1">
      <alignment horizontal="left" vertical="center"/>
    </xf>
    <xf numFmtId="44" fontId="0" fillId="3" borderId="6" xfId="1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14" fontId="0" fillId="4" borderId="66" xfId="0" applyNumberFormat="1" applyFill="1" applyBorder="1" applyAlignment="1">
      <alignment horizontal="center" vertical="center"/>
    </xf>
    <xf numFmtId="0" fontId="0" fillId="4" borderId="67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4" fontId="0" fillId="4" borderId="68" xfId="0" applyNumberFormat="1" applyFill="1" applyBorder="1" applyAlignment="1">
      <alignment horizontal="center" vertical="center"/>
    </xf>
    <xf numFmtId="14" fontId="0" fillId="4" borderId="69" xfId="0" applyNumberFormat="1" applyFill="1" applyBorder="1" applyAlignment="1">
      <alignment horizontal="center" vertical="center"/>
    </xf>
    <xf numFmtId="14" fontId="0" fillId="4" borderId="9" xfId="0" applyNumberFormat="1" applyFill="1" applyBorder="1" applyAlignment="1">
      <alignment horizontal="center" vertical="center"/>
    </xf>
    <xf numFmtId="0" fontId="0" fillId="4" borderId="70" xfId="0" applyFill="1" applyBorder="1" applyAlignment="1">
      <alignment horizontal="center" vertical="center"/>
    </xf>
    <xf numFmtId="0" fontId="0" fillId="4" borderId="11" xfId="0" applyFill="1" applyBorder="1" applyAlignment="1">
      <alignment vertical="center"/>
    </xf>
    <xf numFmtId="0" fontId="0" fillId="4" borderId="11" xfId="0" applyFill="1" applyBorder="1" applyAlignment="1">
      <alignment horizontal="center" vertical="center"/>
    </xf>
    <xf numFmtId="44" fontId="0" fillId="4" borderId="4" xfId="1" applyFont="1" applyFill="1" applyBorder="1" applyAlignment="1">
      <alignment horizontal="center" vertical="center"/>
    </xf>
    <xf numFmtId="14" fontId="0" fillId="4" borderId="4" xfId="0" applyNumberFormat="1" applyFill="1" applyBorder="1" applyAlignment="1">
      <alignment horizontal="center" vertical="center"/>
    </xf>
    <xf numFmtId="44" fontId="0" fillId="4" borderId="11" xfId="1" applyFont="1" applyFill="1" applyBorder="1" applyAlignment="1">
      <alignment horizontal="center" vertical="center"/>
    </xf>
    <xf numFmtId="14" fontId="0" fillId="4" borderId="11" xfId="0" applyNumberFormat="1" applyFill="1" applyBorder="1" applyAlignment="1">
      <alignment horizontal="center" vertical="center"/>
    </xf>
    <xf numFmtId="14" fontId="0" fillId="4" borderId="4" xfId="1" applyNumberFormat="1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14" fontId="0" fillId="4" borderId="11" xfId="1" applyNumberFormat="1" applyFont="1" applyFill="1" applyBorder="1" applyAlignment="1">
      <alignment horizontal="center" vertical="center"/>
    </xf>
    <xf numFmtId="0" fontId="0" fillId="4" borderId="42" xfId="0" applyFill="1" applyBorder="1" applyAlignment="1">
      <alignment horizontal="left" vertical="center"/>
    </xf>
    <xf numFmtId="0" fontId="0" fillId="4" borderId="0" xfId="0" applyFill="1" applyBorder="1" applyAlignment="1">
      <alignment vertical="center"/>
    </xf>
    <xf numFmtId="0" fontId="0" fillId="8" borderId="31" xfId="0" applyFill="1" applyBorder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7" borderId="0" xfId="0" applyFill="1" applyAlignment="1">
      <alignment vertical="center"/>
    </xf>
    <xf numFmtId="0" fontId="9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7" fillId="7" borderId="0" xfId="0" applyFont="1" applyFill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0" fillId="4" borderId="46" xfId="0" applyFill="1" applyBorder="1" applyAlignment="1">
      <alignment horizontal="left" vertical="center"/>
    </xf>
    <xf numFmtId="0" fontId="9" fillId="4" borderId="31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16" fontId="0" fillId="7" borderId="0" xfId="0" applyNumberFormat="1" applyFill="1" applyAlignment="1">
      <alignment horizontal="center" vertical="center"/>
    </xf>
    <xf numFmtId="14" fontId="0" fillId="3" borderId="14" xfId="0" applyNumberFormat="1" applyFill="1" applyBorder="1" applyAlignment="1">
      <alignment horizontal="left" vertical="center"/>
    </xf>
    <xf numFmtId="0" fontId="9" fillId="4" borderId="36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14" fontId="0" fillId="3" borderId="1" xfId="0" applyNumberFormat="1" applyFill="1" applyBorder="1" applyAlignment="1">
      <alignment horizontal="left" vertical="center"/>
    </xf>
    <xf numFmtId="0" fontId="0" fillId="4" borderId="72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6" borderId="31" xfId="0" applyFont="1" applyFill="1" applyBorder="1" applyAlignment="1">
      <alignment horizontal="left" vertical="center"/>
    </xf>
    <xf numFmtId="0" fontId="9" fillId="5" borderId="15" xfId="0" applyFont="1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74" xfId="0" applyFill="1" applyBorder="1" applyAlignment="1">
      <alignment horizontal="center" vertical="center"/>
    </xf>
    <xf numFmtId="14" fontId="0" fillId="8" borderId="31" xfId="0" applyNumberFormat="1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8" borderId="31" xfId="0" applyFill="1" applyBorder="1" applyAlignment="1">
      <alignment vertical="center"/>
    </xf>
    <xf numFmtId="14" fontId="0" fillId="8" borderId="1" xfId="0" applyNumberForma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vertical="center"/>
    </xf>
    <xf numFmtId="0" fontId="0" fillId="8" borderId="1" xfId="0" applyFill="1" applyBorder="1" applyAlignment="1">
      <alignment horizontal="left" vertical="center"/>
    </xf>
    <xf numFmtId="44" fontId="0" fillId="8" borderId="31" xfId="1" applyFont="1" applyFill="1" applyBorder="1" applyAlignment="1">
      <alignment horizontal="center" vertical="center"/>
    </xf>
    <xf numFmtId="44" fontId="0" fillId="8" borderId="1" xfId="1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44" fontId="0" fillId="4" borderId="15" xfId="1" applyFont="1" applyFill="1" applyBorder="1" applyAlignment="1">
      <alignment horizontal="center" vertical="center" wrapText="1"/>
    </xf>
    <xf numFmtId="14" fontId="0" fillId="3" borderId="31" xfId="1" applyNumberFormat="1" applyFont="1" applyFill="1" applyBorder="1" applyAlignment="1">
      <alignment horizontal="center" vertical="center"/>
    </xf>
    <xf numFmtId="14" fontId="0" fillId="4" borderId="75" xfId="0" applyNumberFormat="1" applyFill="1" applyBorder="1" applyAlignment="1">
      <alignment horizontal="center" vertical="center"/>
    </xf>
    <xf numFmtId="0" fontId="0" fillId="4" borderId="75" xfId="0" applyFill="1" applyBorder="1" applyAlignment="1">
      <alignment horizontal="center" vertical="center"/>
    </xf>
    <xf numFmtId="0" fontId="0" fillId="4" borderId="75" xfId="0" applyFill="1" applyBorder="1" applyAlignment="1">
      <alignment vertical="center"/>
    </xf>
    <xf numFmtId="0" fontId="0" fillId="4" borderId="75" xfId="0" applyFill="1" applyBorder="1" applyAlignment="1">
      <alignment horizontal="left" vertical="center"/>
    </xf>
    <xf numFmtId="44" fontId="0" fillId="4" borderId="75" xfId="1" applyFont="1" applyFill="1" applyBorder="1" applyAlignment="1">
      <alignment horizontal="center" vertical="center"/>
    </xf>
    <xf numFmtId="14" fontId="0" fillId="4" borderId="75" xfId="1" applyNumberFormat="1" applyFont="1" applyFill="1" applyBorder="1" applyAlignment="1">
      <alignment horizontal="center" vertical="center"/>
    </xf>
    <xf numFmtId="0" fontId="0" fillId="7" borderId="75" xfId="0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7" borderId="63" xfId="0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74" xfId="0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3" borderId="31" xfId="0" applyFont="1" applyFill="1" applyBorder="1" applyAlignment="1">
      <alignment horizontal="left" vertical="center"/>
    </xf>
    <xf numFmtId="0" fontId="0" fillId="4" borderId="36" xfId="0" applyFont="1" applyFill="1" applyBorder="1" applyAlignment="1">
      <alignment horizontal="left" vertical="center"/>
    </xf>
    <xf numFmtId="0" fontId="0" fillId="3" borderId="42" xfId="0" applyFill="1" applyBorder="1" applyAlignment="1">
      <alignment horizontal="center" vertical="center"/>
    </xf>
    <xf numFmtId="0" fontId="0" fillId="4" borderId="31" xfId="0" applyFont="1" applyFill="1" applyBorder="1" applyAlignment="1">
      <alignment horizontal="left" vertical="center"/>
    </xf>
    <xf numFmtId="0" fontId="0" fillId="7" borderId="6" xfId="0" applyFill="1" applyBorder="1" applyAlignment="1">
      <alignment horizontal="center" vertical="center"/>
    </xf>
    <xf numFmtId="14" fontId="7" fillId="4" borderId="31" xfId="0" applyNumberFormat="1" applyFont="1" applyFill="1" applyBorder="1" applyAlignment="1">
      <alignment horizontal="center" vertical="center"/>
    </xf>
    <xf numFmtId="14" fontId="7" fillId="4" borderId="6" xfId="0" applyNumberFormat="1" applyFont="1" applyFill="1" applyBorder="1" applyAlignment="1">
      <alignment horizontal="center" vertical="center"/>
    </xf>
    <xf numFmtId="14" fontId="0" fillId="4" borderId="39" xfId="0" applyNumberFormat="1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vertical="center" wrapText="1"/>
    </xf>
    <xf numFmtId="0" fontId="4" fillId="4" borderId="3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0" fillId="3" borderId="46" xfId="0" applyFill="1" applyBorder="1" applyAlignment="1">
      <alignment horizontal="left" vertical="center"/>
    </xf>
    <xf numFmtId="0" fontId="4" fillId="4" borderId="36" xfId="0" applyFont="1" applyFill="1" applyBorder="1" applyAlignment="1">
      <alignment horizontal="center" vertical="center"/>
    </xf>
    <xf numFmtId="14" fontId="0" fillId="5" borderId="1" xfId="1" applyNumberFormat="1" applyFont="1" applyFill="1" applyBorder="1" applyAlignment="1">
      <alignment horizontal="center" vertical="center"/>
    </xf>
    <xf numFmtId="14" fontId="0" fillId="0" borderId="31" xfId="0" applyNumberFormat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14" fontId="0" fillId="0" borderId="36" xfId="0" applyNumberFormat="1" applyBorder="1" applyAlignment="1">
      <alignment horizontal="center" vertical="center"/>
    </xf>
    <xf numFmtId="0" fontId="0" fillId="0" borderId="36" xfId="0" applyBorder="1" applyAlignment="1">
      <alignment horizontal="left" vertical="center"/>
    </xf>
    <xf numFmtId="0" fontId="0" fillId="8" borderId="6" xfId="0" applyFill="1" applyBorder="1" applyAlignment="1">
      <alignment horizontal="center" vertical="center"/>
    </xf>
    <xf numFmtId="14" fontId="0" fillId="6" borderId="6" xfId="1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vertical="center"/>
    </xf>
    <xf numFmtId="0" fontId="7" fillId="3" borderId="15" xfId="0" applyFont="1" applyFill="1" applyBorder="1" applyAlignment="1">
      <alignment horizontal="left" vertical="center"/>
    </xf>
    <xf numFmtId="44" fontId="7" fillId="3" borderId="15" xfId="1" applyFont="1" applyFill="1" applyBorder="1" applyAlignment="1">
      <alignment horizontal="center" vertical="center"/>
    </xf>
    <xf numFmtId="14" fontId="7" fillId="3" borderId="14" xfId="0" applyNumberFormat="1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vertical="center"/>
    </xf>
    <xf numFmtId="0" fontId="7" fillId="3" borderId="14" xfId="0" applyFont="1" applyFill="1" applyBorder="1" applyAlignment="1">
      <alignment horizontal="left" vertical="center"/>
    </xf>
    <xf numFmtId="44" fontId="7" fillId="3" borderId="14" xfId="1" applyFont="1" applyFill="1" applyBorder="1" applyAlignment="1">
      <alignment horizontal="center" vertical="center"/>
    </xf>
    <xf numFmtId="0" fontId="0" fillId="6" borderId="0" xfId="0" applyFill="1"/>
    <xf numFmtId="0" fontId="0" fillId="3" borderId="0" xfId="0" applyFill="1"/>
    <xf numFmtId="14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left" vertical="center"/>
    </xf>
    <xf numFmtId="0" fontId="9" fillId="5" borderId="1" xfId="0" applyFont="1" applyFill="1" applyBorder="1" applyAlignment="1">
      <alignment horizontal="left" vertical="center"/>
    </xf>
    <xf numFmtId="0" fontId="9" fillId="5" borderId="1" xfId="0" applyFont="1" applyFill="1" applyBorder="1" applyAlignment="1">
      <alignment horizontal="center" vertical="center"/>
    </xf>
    <xf numFmtId="0" fontId="0" fillId="0" borderId="15" xfId="0" applyBorder="1" applyAlignment="1">
      <alignment vertical="center"/>
    </xf>
    <xf numFmtId="14" fontId="0" fillId="0" borderId="46" xfId="0" applyNumberForma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6" borderId="10" xfId="0" applyFill="1" applyBorder="1" applyAlignment="1">
      <alignment horizontal="left" vertical="center"/>
    </xf>
    <xf numFmtId="0" fontId="0" fillId="4" borderId="10" xfId="0" applyFill="1" applyBorder="1" applyAlignment="1">
      <alignment horizontal="left" vertical="center"/>
    </xf>
    <xf numFmtId="14" fontId="0" fillId="9" borderId="36" xfId="0" applyNumberFormat="1" applyFill="1" applyBorder="1" applyAlignment="1">
      <alignment horizontal="center" vertical="center"/>
    </xf>
    <xf numFmtId="0" fontId="0" fillId="9" borderId="36" xfId="0" applyFill="1" applyBorder="1" applyAlignment="1">
      <alignment horizontal="left" vertical="center"/>
    </xf>
    <xf numFmtId="0" fontId="0" fillId="9" borderId="36" xfId="0" applyFill="1" applyBorder="1" applyAlignment="1">
      <alignment horizontal="center" vertical="center"/>
    </xf>
    <xf numFmtId="0" fontId="0" fillId="9" borderId="36" xfId="0" applyFill="1" applyBorder="1" applyAlignment="1">
      <alignment vertical="center"/>
    </xf>
    <xf numFmtId="44" fontId="0" fillId="9" borderId="36" xfId="1" applyFont="1" applyFill="1" applyBorder="1" applyAlignment="1">
      <alignment horizontal="center" vertical="center"/>
    </xf>
    <xf numFmtId="0" fontId="9" fillId="9" borderId="36" xfId="0" applyFont="1" applyFill="1" applyBorder="1" applyAlignment="1">
      <alignment horizontal="left" vertical="center"/>
    </xf>
    <xf numFmtId="0" fontId="9" fillId="3" borderId="6" xfId="0" applyFont="1" applyFill="1" applyBorder="1" applyAlignment="1">
      <alignment horizontal="left" vertical="center"/>
    </xf>
    <xf numFmtId="0" fontId="0" fillId="0" borderId="6" xfId="0" applyFill="1" applyBorder="1" applyAlignment="1">
      <alignment horizontal="center" vertical="center"/>
    </xf>
    <xf numFmtId="14" fontId="0" fillId="7" borderId="0" xfId="0" applyNumberFormat="1" applyFill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2" fillId="4" borderId="31" xfId="0" applyFont="1" applyFill="1" applyBorder="1"/>
    <xf numFmtId="0" fontId="14" fillId="4" borderId="36" xfId="0" applyFont="1" applyFill="1" applyBorder="1"/>
    <xf numFmtId="0" fontId="7" fillId="7" borderId="31" xfId="0" applyFont="1" applyFill="1" applyBorder="1" applyAlignment="1">
      <alignment horizontal="center" vertical="center"/>
    </xf>
    <xf numFmtId="0" fontId="3" fillId="4" borderId="3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3" fillId="4" borderId="36" xfId="0" applyFont="1" applyFill="1" applyBorder="1" applyAlignment="1">
      <alignment horizontal="left" vertical="center"/>
    </xf>
    <xf numFmtId="0" fontId="3" fillId="3" borderId="15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0" fontId="7" fillId="4" borderId="31" xfId="0" applyFont="1" applyFill="1" applyBorder="1" applyAlignment="1">
      <alignment horizontal="left" vertical="center"/>
    </xf>
    <xf numFmtId="0" fontId="0" fillId="4" borderId="39" xfId="0" applyFill="1" applyBorder="1" applyAlignment="1">
      <alignment horizontal="left" vertical="center"/>
    </xf>
    <xf numFmtId="0" fontId="0" fillId="4" borderId="39" xfId="0" applyFill="1" applyBorder="1" applyAlignment="1">
      <alignment horizontal="center" vertical="center"/>
    </xf>
    <xf numFmtId="0" fontId="0" fillId="4" borderId="39" xfId="0" applyFill="1" applyBorder="1" applyAlignment="1">
      <alignment vertical="center"/>
    </xf>
    <xf numFmtId="0" fontId="12" fillId="4" borderId="15" xfId="0" applyFont="1" applyFill="1" applyBorder="1"/>
    <xf numFmtId="0" fontId="12" fillId="3" borderId="1" xfId="0" applyFont="1" applyFill="1" applyBorder="1"/>
    <xf numFmtId="0" fontId="12" fillId="4" borderId="1" xfId="0" applyFont="1" applyFill="1" applyBorder="1"/>
    <xf numFmtId="0" fontId="0" fillId="4" borderId="63" xfId="0" applyFont="1" applyFill="1" applyBorder="1" applyAlignment="1">
      <alignment horizontal="left"/>
    </xf>
    <xf numFmtId="44" fontId="0" fillId="4" borderId="39" xfId="1" applyFont="1" applyFill="1" applyBorder="1" applyAlignment="1">
      <alignment horizontal="center" vertical="center"/>
    </xf>
    <xf numFmtId="14" fontId="0" fillId="4" borderId="39" xfId="1" applyNumberFormat="1" applyFont="1" applyFill="1" applyBorder="1" applyAlignment="1">
      <alignment horizontal="center" vertical="center"/>
    </xf>
    <xf numFmtId="44" fontId="0" fillId="4" borderId="63" xfId="1" applyFont="1" applyFill="1" applyBorder="1" applyAlignment="1">
      <alignment horizontal="center" vertical="center"/>
    </xf>
    <xf numFmtId="14" fontId="0" fillId="9" borderId="15" xfId="0" applyNumberFormat="1" applyFill="1" applyBorder="1" applyAlignment="1">
      <alignment horizontal="center" vertical="center"/>
    </xf>
    <xf numFmtId="0" fontId="0" fillId="9" borderId="15" xfId="0" applyFill="1" applyBorder="1" applyAlignment="1">
      <alignment horizontal="left" vertical="center"/>
    </xf>
    <xf numFmtId="0" fontId="0" fillId="9" borderId="15" xfId="0" applyFill="1" applyBorder="1" applyAlignment="1">
      <alignment horizontal="center" vertical="center"/>
    </xf>
    <xf numFmtId="0" fontId="0" fillId="9" borderId="15" xfId="0" applyFill="1" applyBorder="1" applyAlignment="1">
      <alignment vertical="center"/>
    </xf>
    <xf numFmtId="44" fontId="0" fillId="9" borderId="15" xfId="1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left" vertical="center"/>
    </xf>
    <xf numFmtId="14" fontId="0" fillId="4" borderId="42" xfId="1" applyNumberFormat="1" applyFont="1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 wrapText="1"/>
    </xf>
    <xf numFmtId="0" fontId="0" fillId="7" borderId="46" xfId="0" applyFill="1" applyBorder="1" applyAlignment="1">
      <alignment horizontal="center" vertical="center"/>
    </xf>
    <xf numFmtId="0" fontId="12" fillId="4" borderId="0" xfId="0" applyFont="1" applyFill="1"/>
    <xf numFmtId="0" fontId="0" fillId="4" borderId="36" xfId="0" applyFill="1" applyBorder="1" applyAlignment="1">
      <alignment horizontal="left" vertical="center" wrapText="1"/>
    </xf>
    <xf numFmtId="0" fontId="0" fillId="4" borderId="3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0" fillId="3" borderId="0" xfId="0" applyFill="1" applyAlignment="1">
      <alignment horizontal="left"/>
    </xf>
    <xf numFmtId="0" fontId="0" fillId="4" borderId="0" xfId="0" applyFill="1" applyAlignment="1">
      <alignment horizontal="left"/>
    </xf>
    <xf numFmtId="44" fontId="7" fillId="3" borderId="1" xfId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14" fontId="7" fillId="3" borderId="1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3" borderId="31" xfId="0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vertical="center" wrapText="1"/>
    </xf>
    <xf numFmtId="0" fontId="7" fillId="6" borderId="3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44" fontId="7" fillId="4" borderId="1" xfId="1" applyFont="1" applyFill="1" applyBorder="1" applyAlignment="1">
      <alignment horizontal="center" vertical="center"/>
    </xf>
    <xf numFmtId="14" fontId="7" fillId="4" borderId="1" xfId="1" applyNumberFormat="1" applyFont="1" applyFill="1" applyBorder="1" applyAlignment="1">
      <alignment horizontal="center" vertical="center"/>
    </xf>
    <xf numFmtId="14" fontId="7" fillId="6" borderId="14" xfId="0" applyNumberFormat="1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left" vertical="center"/>
    </xf>
    <xf numFmtId="0" fontId="7" fillId="6" borderId="14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vertical="center"/>
    </xf>
    <xf numFmtId="44" fontId="7" fillId="6" borderId="14" xfId="1" applyFont="1" applyFill="1" applyBorder="1" applyAlignment="1">
      <alignment horizontal="center" vertical="center"/>
    </xf>
    <xf numFmtId="14" fontId="0" fillId="7" borderId="31" xfId="0" applyNumberFormat="1" applyFill="1" applyBorder="1" applyAlignment="1">
      <alignment horizontal="center" vertical="center"/>
    </xf>
    <xf numFmtId="14" fontId="0" fillId="7" borderId="36" xfId="0" applyNumberFormat="1" applyFill="1" applyBorder="1" applyAlignment="1">
      <alignment horizontal="center" vertical="center"/>
    </xf>
    <xf numFmtId="0" fontId="0" fillId="6" borderId="46" xfId="0" applyFill="1" applyBorder="1" applyAlignment="1">
      <alignment horizontal="left" vertical="center"/>
    </xf>
    <xf numFmtId="0" fontId="7" fillId="7" borderId="36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left" vertical="center" wrapText="1"/>
    </xf>
    <xf numFmtId="0" fontId="0" fillId="10" borderId="31" xfId="0" applyFill="1" applyBorder="1" applyAlignment="1">
      <alignment horizontal="center" vertical="center"/>
    </xf>
    <xf numFmtId="0" fontId="0" fillId="10" borderId="31" xfId="0" applyFill="1" applyBorder="1" applyAlignment="1">
      <alignment horizontal="left" vertical="center"/>
    </xf>
    <xf numFmtId="0" fontId="0" fillId="10" borderId="31" xfId="0" applyFill="1" applyBorder="1" applyAlignment="1">
      <alignment vertical="center"/>
    </xf>
    <xf numFmtId="0" fontId="0" fillId="10" borderId="36" xfId="0" applyFill="1" applyBorder="1" applyAlignment="1">
      <alignment horizontal="center" vertical="center"/>
    </xf>
    <xf numFmtId="0" fontId="0" fillId="10" borderId="36" xfId="0" applyFill="1" applyBorder="1" applyAlignment="1">
      <alignment horizontal="left" vertical="center"/>
    </xf>
    <xf numFmtId="0" fontId="0" fillId="10" borderId="36" xfId="0" applyFill="1" applyBorder="1" applyAlignment="1">
      <alignment vertical="center"/>
    </xf>
    <xf numFmtId="44" fontId="0" fillId="10" borderId="31" xfId="1" applyFont="1" applyFill="1" applyBorder="1" applyAlignment="1">
      <alignment horizontal="center" vertical="center"/>
    </xf>
    <xf numFmtId="0" fontId="17" fillId="10" borderId="31" xfId="0" applyFont="1" applyFill="1" applyBorder="1" applyAlignment="1">
      <alignment horizontal="left" vertical="center"/>
    </xf>
    <xf numFmtId="44" fontId="0" fillId="10" borderId="36" xfId="1" applyFont="1" applyFill="1" applyBorder="1" applyAlignment="1">
      <alignment horizontal="center" vertical="center"/>
    </xf>
    <xf numFmtId="0" fontId="17" fillId="10" borderId="36" xfId="0" applyFont="1" applyFill="1" applyBorder="1" applyAlignment="1">
      <alignment horizontal="left" vertical="center"/>
    </xf>
    <xf numFmtId="0" fontId="0" fillId="6" borderId="31" xfId="0" applyFill="1" applyBorder="1" applyAlignment="1">
      <alignment horizontal="left" vertical="center" wrapText="1"/>
    </xf>
    <xf numFmtId="0" fontId="0" fillId="3" borderId="36" xfId="0" applyFill="1" applyBorder="1" applyAlignment="1">
      <alignment horizontal="left" vertical="center" wrapText="1"/>
    </xf>
    <xf numFmtId="14" fontId="0" fillId="8" borderId="36" xfId="0" applyNumberFormat="1" applyFill="1" applyBorder="1" applyAlignment="1">
      <alignment horizontal="center" vertical="center"/>
    </xf>
    <xf numFmtId="0" fontId="0" fillId="8" borderId="36" xfId="0" applyFill="1" applyBorder="1" applyAlignment="1">
      <alignment horizontal="left" vertical="center"/>
    </xf>
    <xf numFmtId="0" fontId="0" fillId="8" borderId="36" xfId="0" applyFill="1" applyBorder="1" applyAlignment="1">
      <alignment horizontal="center" vertical="center"/>
    </xf>
    <xf numFmtId="0" fontId="0" fillId="8" borderId="36" xfId="0" applyFill="1" applyBorder="1" applyAlignment="1">
      <alignment vertical="center"/>
    </xf>
    <xf numFmtId="44" fontId="0" fillId="8" borderId="36" xfId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 wrapText="1"/>
    </xf>
    <xf numFmtId="0" fontId="0" fillId="5" borderId="46" xfId="0" applyFill="1" applyBorder="1" applyAlignment="1">
      <alignment horizontal="left" vertical="center"/>
    </xf>
    <xf numFmtId="8" fontId="0" fillId="5" borderId="1" xfId="1" applyNumberFormat="1" applyFont="1" applyFill="1" applyBorder="1" applyAlignment="1">
      <alignment vertical="center"/>
    </xf>
    <xf numFmtId="8" fontId="0" fillId="5" borderId="36" xfId="1" applyNumberFormat="1" applyFont="1" applyFill="1" applyBorder="1" applyAlignment="1">
      <alignment vertical="center"/>
    </xf>
    <xf numFmtId="0" fontId="12" fillId="6" borderId="0" xfId="0" applyFont="1" applyFill="1"/>
    <xf numFmtId="14" fontId="3" fillId="0" borderId="31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horizontal="left" vertical="center"/>
    </xf>
    <xf numFmtId="0" fontId="3" fillId="0" borderId="31" xfId="0" applyFont="1" applyBorder="1" applyAlignment="1">
      <alignment horizontal="center" vertical="center"/>
    </xf>
    <xf numFmtId="0" fontId="18" fillId="0" borderId="31" xfId="0" applyFont="1" applyBorder="1"/>
    <xf numFmtId="14" fontId="3" fillId="0" borderId="36" xfId="0" applyNumberFormat="1" applyFont="1" applyBorder="1" applyAlignment="1">
      <alignment horizontal="center" vertical="center"/>
    </xf>
    <xf numFmtId="0" fontId="3" fillId="0" borderId="36" xfId="0" applyFont="1" applyBorder="1" applyAlignment="1">
      <alignment horizontal="left" vertical="center"/>
    </xf>
    <xf numFmtId="0" fontId="3" fillId="0" borderId="36" xfId="0" applyFont="1" applyBorder="1" applyAlignment="1">
      <alignment horizontal="center" vertical="center"/>
    </xf>
    <xf numFmtId="0" fontId="18" fillId="0" borderId="36" xfId="0" applyFont="1" applyBorder="1"/>
    <xf numFmtId="14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3" fillId="0" borderId="31" xfId="0" applyFont="1" applyBorder="1" applyAlignment="1">
      <alignment vertical="center"/>
    </xf>
    <xf numFmtId="0" fontId="3" fillId="0" borderId="36" xfId="0" applyFont="1" applyBorder="1" applyAlignment="1">
      <alignment vertical="center"/>
    </xf>
    <xf numFmtId="0" fontId="9" fillId="5" borderId="36" xfId="0" applyFont="1" applyFill="1" applyBorder="1" applyAlignment="1">
      <alignment horizontal="center" vertical="center"/>
    </xf>
    <xf numFmtId="44" fontId="0" fillId="0" borderId="6" xfId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14" fontId="0" fillId="8" borderId="15" xfId="0" applyNumberFormat="1" applyFill="1" applyBorder="1" applyAlignment="1">
      <alignment horizontal="center" vertical="center"/>
    </xf>
    <xf numFmtId="0" fontId="0" fillId="8" borderId="15" xfId="0" applyFill="1" applyBorder="1" applyAlignment="1">
      <alignment horizontal="left" vertical="center"/>
    </xf>
    <xf numFmtId="0" fontId="0" fillId="8" borderId="15" xfId="0" applyFill="1" applyBorder="1" applyAlignment="1">
      <alignment horizontal="center" vertical="center"/>
    </xf>
    <xf numFmtId="0" fontId="0" fillId="8" borderId="15" xfId="0" applyFill="1" applyBorder="1" applyAlignment="1">
      <alignment vertical="center"/>
    </xf>
    <xf numFmtId="14" fontId="0" fillId="8" borderId="14" xfId="0" applyNumberFormat="1" applyFill="1" applyBorder="1" applyAlignment="1">
      <alignment horizontal="center" vertical="center"/>
    </xf>
    <xf numFmtId="0" fontId="0" fillId="8" borderId="14" xfId="0" applyFill="1" applyBorder="1" applyAlignment="1">
      <alignment horizontal="left" vertical="center"/>
    </xf>
    <xf numFmtId="0" fontId="0" fillId="8" borderId="14" xfId="0" applyFill="1" applyBorder="1" applyAlignment="1">
      <alignment horizontal="center" vertical="center"/>
    </xf>
    <xf numFmtId="0" fontId="0" fillId="8" borderId="14" xfId="0" applyFill="1" applyBorder="1" applyAlignment="1">
      <alignment vertical="center"/>
    </xf>
    <xf numFmtId="14" fontId="0" fillId="10" borderId="15" xfId="0" applyNumberFormat="1" applyFill="1" applyBorder="1" applyAlignment="1">
      <alignment horizontal="center" vertical="center"/>
    </xf>
    <xf numFmtId="0" fontId="0" fillId="10" borderId="15" xfId="0" applyFill="1" applyBorder="1" applyAlignment="1">
      <alignment horizontal="left" vertical="center"/>
    </xf>
    <xf numFmtId="0" fontId="0" fillId="10" borderId="15" xfId="0" applyFill="1" applyBorder="1" applyAlignment="1">
      <alignment horizontal="center" vertical="center"/>
    </xf>
    <xf numFmtId="0" fontId="0" fillId="10" borderId="15" xfId="0" applyFill="1" applyBorder="1" applyAlignment="1">
      <alignment vertical="center"/>
    </xf>
    <xf numFmtId="0" fontId="4" fillId="10" borderId="15" xfId="0" applyFont="1" applyFill="1" applyBorder="1" applyAlignment="1">
      <alignment horizontal="left" vertical="center"/>
    </xf>
    <xf numFmtId="44" fontId="0" fillId="8" borderId="15" xfId="1" applyFont="1" applyFill="1" applyBorder="1" applyAlignment="1">
      <alignment horizontal="center" vertical="center"/>
    </xf>
    <xf numFmtId="44" fontId="0" fillId="8" borderId="14" xfId="1" applyFont="1" applyFill="1" applyBorder="1" applyAlignment="1">
      <alignment horizontal="center" vertical="center"/>
    </xf>
    <xf numFmtId="44" fontId="0" fillId="10" borderId="15" xfId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7" fillId="4" borderId="14" xfId="0" applyFont="1" applyFill="1" applyBorder="1" applyAlignment="1">
      <alignment vertical="center"/>
    </xf>
    <xf numFmtId="0" fontId="7" fillId="4" borderId="14" xfId="0" applyFont="1" applyFill="1" applyBorder="1" applyAlignment="1">
      <alignment horizontal="left" vertical="center"/>
    </xf>
    <xf numFmtId="0" fontId="0" fillId="4" borderId="14" xfId="0" applyFont="1" applyFill="1" applyBorder="1" applyAlignment="1">
      <alignment horizontal="left" vertical="center"/>
    </xf>
    <xf numFmtId="14" fontId="7" fillId="4" borderId="14" xfId="1" applyNumberFormat="1" applyFont="1" applyFill="1" applyBorder="1" applyAlignment="1">
      <alignment horizontal="center" vertical="center"/>
    </xf>
    <xf numFmtId="44" fontId="7" fillId="4" borderId="14" xfId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0" fillId="4" borderId="36" xfId="0" applyFont="1" applyFill="1" applyBorder="1" applyAlignment="1">
      <alignment vertical="center"/>
    </xf>
    <xf numFmtId="8" fontId="0" fillId="3" borderId="1" xfId="1" applyNumberFormat="1" applyFont="1" applyFill="1" applyBorder="1" applyAlignment="1">
      <alignment vertical="center"/>
    </xf>
    <xf numFmtId="8" fontId="0" fillId="4" borderId="36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14" fontId="0" fillId="3" borderId="14" xfId="1" applyNumberFormat="1" applyFont="1" applyFill="1" applyBorder="1" applyAlignment="1">
      <alignment horizontal="center" vertical="center"/>
    </xf>
    <xf numFmtId="0" fontId="9" fillId="5" borderId="31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  <xf numFmtId="14" fontId="7" fillId="3" borderId="6" xfId="0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vertical="center"/>
    </xf>
    <xf numFmtId="0" fontId="0" fillId="3" borderId="6" xfId="0" applyFont="1" applyFill="1" applyBorder="1" applyAlignment="1">
      <alignment horizontal="left" vertical="center"/>
    </xf>
    <xf numFmtId="44" fontId="7" fillId="3" borderId="6" xfId="1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left" vertical="center"/>
    </xf>
    <xf numFmtId="0" fontId="0" fillId="4" borderId="74" xfId="0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14" fontId="0" fillId="10" borderId="31" xfId="0" applyNumberFormat="1" applyFill="1" applyBorder="1" applyAlignment="1">
      <alignment horizontal="center" vertical="center"/>
    </xf>
    <xf numFmtId="14" fontId="0" fillId="10" borderId="1" xfId="0" applyNumberForma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0" borderId="1" xfId="0" applyFill="1" applyBorder="1" applyAlignment="1">
      <alignment vertical="center"/>
    </xf>
    <xf numFmtId="0" fontId="0" fillId="10" borderId="1" xfId="0" applyFill="1" applyBorder="1" applyAlignment="1">
      <alignment horizontal="left" vertical="center"/>
    </xf>
    <xf numFmtId="44" fontId="0" fillId="10" borderId="1" xfId="1" applyFont="1" applyFill="1" applyBorder="1" applyAlignment="1">
      <alignment horizontal="center" vertical="center"/>
    </xf>
    <xf numFmtId="14" fontId="0" fillId="10" borderId="36" xfId="0" applyNumberFormat="1" applyFill="1" applyBorder="1" applyAlignment="1">
      <alignment horizontal="center" vertical="center"/>
    </xf>
    <xf numFmtId="0" fontId="0" fillId="10" borderId="46" xfId="0" applyFill="1" applyBorder="1" applyAlignment="1">
      <alignment horizontal="left" vertical="center"/>
    </xf>
    <xf numFmtId="0" fontId="0" fillId="4" borderId="14" xfId="0" applyFont="1" applyFill="1" applyBorder="1" applyAlignment="1">
      <alignment horizontal="center" vertical="center"/>
    </xf>
    <xf numFmtId="0" fontId="0" fillId="4" borderId="1" xfId="0" applyFill="1" applyBorder="1" applyAlignment="1">
      <alignment vertical="center" wrapText="1"/>
    </xf>
    <xf numFmtId="0" fontId="20" fillId="4" borderId="0" xfId="0" applyFont="1" applyFill="1" applyBorder="1"/>
    <xf numFmtId="0" fontId="12" fillId="4" borderId="0" xfId="0" applyFont="1" applyFill="1" applyBorder="1"/>
    <xf numFmtId="0" fontId="7" fillId="4" borderId="31" xfId="0" applyFont="1" applyFill="1" applyBorder="1" applyAlignment="1">
      <alignment vertical="center"/>
    </xf>
    <xf numFmtId="44" fontId="7" fillId="4" borderId="31" xfId="1" applyFont="1" applyFill="1" applyBorder="1" applyAlignment="1">
      <alignment horizontal="center" vertical="center"/>
    </xf>
    <xf numFmtId="14" fontId="7" fillId="4" borderId="31" xfId="1" applyNumberFormat="1" applyFont="1" applyFill="1" applyBorder="1" applyAlignment="1">
      <alignment horizontal="center" vertical="center"/>
    </xf>
    <xf numFmtId="14" fontId="7" fillId="4" borderId="74" xfId="0" applyNumberFormat="1" applyFont="1" applyFill="1" applyBorder="1" applyAlignment="1">
      <alignment horizontal="center" vertical="center"/>
    </xf>
    <xf numFmtId="44" fontId="0" fillId="4" borderId="36" xfId="1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vertical="center"/>
    </xf>
    <xf numFmtId="0" fontId="0" fillId="5" borderId="63" xfId="0" applyFill="1" applyBorder="1" applyAlignment="1">
      <alignment horizontal="center"/>
    </xf>
    <xf numFmtId="0" fontId="0" fillId="6" borderId="63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14" fontId="0" fillId="4" borderId="42" xfId="0" applyNumberFormat="1" applyFont="1" applyFill="1" applyBorder="1" applyAlignment="1">
      <alignment horizontal="center" vertical="center"/>
    </xf>
    <xf numFmtId="0" fontId="0" fillId="4" borderId="42" xfId="0" applyFont="1" applyFill="1" applyBorder="1" applyAlignment="1">
      <alignment horizontal="left" vertical="center"/>
    </xf>
    <xf numFmtId="0" fontId="0" fillId="4" borderId="42" xfId="0" applyFont="1" applyFill="1" applyBorder="1" applyAlignment="1">
      <alignment horizontal="center" vertical="center"/>
    </xf>
    <xf numFmtId="0" fontId="0" fillId="4" borderId="42" xfId="0" applyFont="1" applyFill="1" applyBorder="1" applyAlignment="1">
      <alignment vertical="center"/>
    </xf>
    <xf numFmtId="14" fontId="0" fillId="3" borderId="31" xfId="0" applyNumberFormat="1" applyFont="1" applyFill="1" applyBorder="1" applyAlignment="1">
      <alignment horizontal="center" vertical="center"/>
    </xf>
    <xf numFmtId="0" fontId="0" fillId="3" borderId="31" xfId="0" applyFont="1" applyFill="1" applyBorder="1" applyAlignment="1">
      <alignment horizontal="center" vertical="center"/>
    </xf>
    <xf numFmtId="0" fontId="0" fillId="3" borderId="31" xfId="0" applyFont="1" applyFill="1" applyBorder="1" applyAlignment="1">
      <alignment vertical="center"/>
    </xf>
    <xf numFmtId="0" fontId="0" fillId="4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vertical="center" wrapText="1"/>
    </xf>
    <xf numFmtId="14" fontId="7" fillId="3" borderId="36" xfId="0" applyNumberFormat="1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horizontal="left" vertical="center"/>
    </xf>
    <xf numFmtId="0" fontId="0" fillId="3" borderId="36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vertical="center" wrapText="1"/>
    </xf>
    <xf numFmtId="0" fontId="7" fillId="3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left" vertical="center"/>
    </xf>
    <xf numFmtId="44" fontId="7" fillId="3" borderId="36" xfId="1" applyFont="1" applyFill="1" applyBorder="1" applyAlignment="1">
      <alignment horizontal="center" vertical="center"/>
    </xf>
    <xf numFmtId="0" fontId="16" fillId="3" borderId="36" xfId="0" applyFont="1" applyFill="1" applyBorder="1" applyAlignment="1">
      <alignment horizontal="left" vertical="center"/>
    </xf>
    <xf numFmtId="0" fontId="16" fillId="3" borderId="36" xfId="0" applyFont="1" applyFill="1" applyBorder="1" applyAlignment="1">
      <alignment horizontal="center" vertical="center"/>
    </xf>
    <xf numFmtId="14" fontId="7" fillId="3" borderId="36" xfId="1" applyNumberFormat="1" applyFont="1" applyFill="1" applyBorder="1" applyAlignment="1">
      <alignment horizontal="center" vertical="center"/>
    </xf>
    <xf numFmtId="14" fontId="0" fillId="3" borderId="36" xfId="0" applyNumberFormat="1" applyFont="1" applyFill="1" applyBorder="1" applyAlignment="1">
      <alignment horizontal="center" vertical="center"/>
    </xf>
    <xf numFmtId="0" fontId="0" fillId="4" borderId="31" xfId="0" applyFont="1" applyFill="1" applyBorder="1" applyAlignment="1">
      <alignment vertical="center"/>
    </xf>
    <xf numFmtId="0" fontId="0" fillId="3" borderId="14" xfId="0" applyFont="1" applyFill="1" applyBorder="1" applyAlignment="1">
      <alignment horizontal="left" vertical="center"/>
    </xf>
    <xf numFmtId="0" fontId="0" fillId="3" borderId="14" xfId="0" applyFont="1" applyFill="1" applyBorder="1" applyAlignment="1">
      <alignment vertical="center"/>
    </xf>
    <xf numFmtId="14" fontId="0" fillId="4" borderId="14" xfId="0" applyNumberFormat="1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vertical="center"/>
    </xf>
    <xf numFmtId="44" fontId="0" fillId="4" borderId="14" xfId="1" applyFont="1" applyFill="1" applyBorder="1" applyAlignment="1">
      <alignment horizontal="center" vertical="center" wrapText="1"/>
    </xf>
    <xf numFmtId="44" fontId="0" fillId="3" borderId="31" xfId="1" applyFont="1" applyFill="1" applyBorder="1" applyAlignment="1">
      <alignment horizontal="center" vertical="center" wrapText="1"/>
    </xf>
    <xf numFmtId="14" fontId="0" fillId="3" borderId="31" xfId="0" applyNumberFormat="1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left" vertical="center" wrapText="1"/>
    </xf>
    <xf numFmtId="0" fontId="11" fillId="4" borderId="0" xfId="0" applyFont="1" applyFill="1" applyBorder="1"/>
    <xf numFmtId="0" fontId="0" fillId="4" borderId="31" xfId="0" applyFont="1" applyFill="1" applyBorder="1" applyAlignment="1">
      <alignment horizontal="left" vertical="center" wrapText="1"/>
    </xf>
    <xf numFmtId="0" fontId="0" fillId="4" borderId="36" xfId="0" applyFont="1" applyFill="1" applyBorder="1" applyAlignment="1">
      <alignment horizontal="left" vertical="center" wrapText="1"/>
    </xf>
    <xf numFmtId="14" fontId="7" fillId="3" borderId="31" xfId="0" applyNumberFormat="1" applyFont="1" applyFill="1" applyBorder="1" applyAlignment="1">
      <alignment horizontal="center" vertical="center"/>
    </xf>
    <xf numFmtId="0" fontId="7" fillId="3" borderId="31" xfId="0" applyFont="1" applyFill="1" applyBorder="1" applyAlignment="1">
      <alignment horizontal="left" vertical="center"/>
    </xf>
    <xf numFmtId="0" fontId="7" fillId="3" borderId="31" xfId="0" applyFont="1" applyFill="1" applyBorder="1" applyAlignment="1">
      <alignment horizontal="center" vertical="center"/>
    </xf>
    <xf numFmtId="0" fontId="7" fillId="3" borderId="31" xfId="0" applyFont="1" applyFill="1" applyBorder="1" applyAlignment="1">
      <alignment vertical="center"/>
    </xf>
    <xf numFmtId="0" fontId="7" fillId="3" borderId="31" xfId="0" applyFont="1" applyFill="1" applyBorder="1" applyAlignment="1">
      <alignment horizontal="center" vertical="center" wrapText="1"/>
    </xf>
    <xf numFmtId="44" fontId="7" fillId="3" borderId="31" xfId="1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horizontal="left" vertical="center" wrapText="1"/>
    </xf>
    <xf numFmtId="14" fontId="0" fillId="4" borderId="15" xfId="0" applyNumberFormat="1" applyFont="1" applyFill="1" applyBorder="1" applyAlignment="1">
      <alignment horizontal="center" vertical="center"/>
    </xf>
    <xf numFmtId="0" fontId="0" fillId="4" borderId="15" xfId="0" applyFont="1" applyFill="1" applyBorder="1" applyAlignment="1">
      <alignment horizontal="left" vertical="center"/>
    </xf>
    <xf numFmtId="0" fontId="0" fillId="4" borderId="15" xfId="0" applyFont="1" applyFill="1" applyBorder="1" applyAlignment="1">
      <alignment horizontal="center" vertical="center"/>
    </xf>
    <xf numFmtId="0" fontId="0" fillId="4" borderId="15" xfId="0" applyFont="1" applyFill="1" applyBorder="1" applyAlignment="1">
      <alignment vertical="center"/>
    </xf>
    <xf numFmtId="0" fontId="0" fillId="4" borderId="15" xfId="0" applyFont="1" applyFill="1" applyBorder="1" applyAlignment="1">
      <alignment horizontal="left" vertical="center" wrapText="1"/>
    </xf>
    <xf numFmtId="14" fontId="0" fillId="6" borderId="31" xfId="0" applyNumberFormat="1" applyFont="1" applyFill="1" applyBorder="1" applyAlignment="1">
      <alignment horizontal="center" vertical="center"/>
    </xf>
    <xf numFmtId="0" fontId="0" fillId="6" borderId="31" xfId="0" applyFont="1" applyFill="1" applyBorder="1" applyAlignment="1">
      <alignment horizontal="center" vertical="center"/>
    </xf>
    <xf numFmtId="0" fontId="0" fillId="6" borderId="31" xfId="0" applyFont="1" applyFill="1" applyBorder="1" applyAlignment="1">
      <alignment vertical="center"/>
    </xf>
    <xf numFmtId="14" fontId="0" fillId="6" borderId="14" xfId="0" applyNumberFormat="1" applyFont="1" applyFill="1" applyBorder="1" applyAlignment="1">
      <alignment horizontal="center" vertical="center"/>
    </xf>
    <xf numFmtId="0" fontId="0" fillId="6" borderId="14" xfId="0" applyFont="1" applyFill="1" applyBorder="1" applyAlignment="1">
      <alignment horizontal="left" vertical="center"/>
    </xf>
    <xf numFmtId="0" fontId="0" fillId="6" borderId="14" xfId="0" applyFont="1" applyFill="1" applyBorder="1" applyAlignment="1">
      <alignment horizontal="center" vertical="center"/>
    </xf>
    <xf numFmtId="0" fontId="0" fillId="6" borderId="14" xfId="0" applyFont="1" applyFill="1" applyBorder="1" applyAlignment="1">
      <alignment vertical="center"/>
    </xf>
    <xf numFmtId="0" fontId="0" fillId="3" borderId="15" xfId="0" applyFont="1" applyFill="1" applyBorder="1" applyAlignment="1">
      <alignment horizontal="left" vertical="center"/>
    </xf>
    <xf numFmtId="0" fontId="0" fillId="3" borderId="15" xfId="0" applyFont="1" applyFill="1" applyBorder="1" applyAlignment="1">
      <alignment horizontal="center" vertical="center"/>
    </xf>
    <xf numFmtId="0" fontId="0" fillId="3" borderId="15" xfId="0" applyFont="1" applyFill="1" applyBorder="1" applyAlignment="1">
      <alignment vertical="center"/>
    </xf>
    <xf numFmtId="0" fontId="0" fillId="3" borderId="36" xfId="0" applyFont="1" applyFill="1" applyBorder="1" applyAlignment="1">
      <alignment vertical="center"/>
    </xf>
    <xf numFmtId="44" fontId="0" fillId="3" borderId="1" xfId="1" applyFont="1" applyFill="1" applyBorder="1" applyAlignment="1">
      <alignment horizontal="center" vertical="center" wrapText="1"/>
    </xf>
    <xf numFmtId="44" fontId="0" fillId="3" borderId="36" xfId="1" applyFont="1" applyFill="1" applyBorder="1" applyAlignment="1">
      <alignment horizontal="center" vertical="center" wrapText="1"/>
    </xf>
    <xf numFmtId="14" fontId="0" fillId="10" borderId="31" xfId="0" applyNumberFormat="1" applyFont="1" applyFill="1" applyBorder="1" applyAlignment="1">
      <alignment horizontal="center" vertical="center"/>
    </xf>
    <xf numFmtId="0" fontId="0" fillId="10" borderId="31" xfId="0" applyFont="1" applyFill="1" applyBorder="1" applyAlignment="1">
      <alignment horizontal="left" vertical="center"/>
    </xf>
    <xf numFmtId="0" fontId="0" fillId="10" borderId="31" xfId="0" applyFont="1" applyFill="1" applyBorder="1" applyAlignment="1">
      <alignment horizontal="center" vertical="center"/>
    </xf>
    <xf numFmtId="0" fontId="0" fillId="10" borderId="31" xfId="0" applyFont="1" applyFill="1" applyBorder="1" applyAlignment="1">
      <alignment vertical="center"/>
    </xf>
    <xf numFmtId="14" fontId="0" fillId="10" borderId="46" xfId="0" applyNumberFormat="1" applyFont="1" applyFill="1" applyBorder="1" applyAlignment="1">
      <alignment horizontal="center" vertical="center"/>
    </xf>
    <xf numFmtId="0" fontId="0" fillId="10" borderId="46" xfId="0" applyFont="1" applyFill="1" applyBorder="1" applyAlignment="1">
      <alignment horizontal="left" vertical="center"/>
    </xf>
    <xf numFmtId="0" fontId="0" fillId="10" borderId="46" xfId="0" applyFont="1" applyFill="1" applyBorder="1" applyAlignment="1">
      <alignment horizontal="center" vertical="center"/>
    </xf>
    <xf numFmtId="0" fontId="0" fillId="10" borderId="46" xfId="0" applyFont="1" applyFill="1" applyBorder="1" applyAlignment="1">
      <alignment vertical="center"/>
    </xf>
    <xf numFmtId="44" fontId="0" fillId="10" borderId="46" xfId="1" applyFont="1" applyFill="1" applyBorder="1" applyAlignment="1">
      <alignment horizontal="center" vertical="center"/>
    </xf>
    <xf numFmtId="14" fontId="0" fillId="10" borderId="31" xfId="1" applyNumberFormat="1" applyFont="1" applyFill="1" applyBorder="1" applyAlignment="1">
      <alignment horizontal="center" vertical="center"/>
    </xf>
    <xf numFmtId="44" fontId="0" fillId="10" borderId="31" xfId="1" applyFont="1" applyFill="1" applyBorder="1" applyAlignment="1">
      <alignment horizontal="center" vertical="center" wrapText="1"/>
    </xf>
    <xf numFmtId="14" fontId="0" fillId="10" borderId="46" xfId="1" applyNumberFormat="1" applyFont="1" applyFill="1" applyBorder="1" applyAlignment="1">
      <alignment horizontal="center" vertical="center"/>
    </xf>
    <xf numFmtId="44" fontId="0" fillId="10" borderId="46" xfId="1" applyFont="1" applyFill="1" applyBorder="1" applyAlignment="1">
      <alignment horizontal="center" vertical="center" wrapText="1"/>
    </xf>
    <xf numFmtId="14" fontId="0" fillId="4" borderId="46" xfId="0" applyNumberFormat="1" applyFont="1" applyFill="1" applyBorder="1" applyAlignment="1">
      <alignment horizontal="center" vertical="center"/>
    </xf>
    <xf numFmtId="0" fontId="0" fillId="4" borderId="46" xfId="0" applyFont="1" applyFill="1" applyBorder="1" applyAlignment="1">
      <alignment horizontal="left" vertical="center"/>
    </xf>
    <xf numFmtId="0" fontId="0" fillId="4" borderId="46" xfId="0" applyFont="1" applyFill="1" applyBorder="1" applyAlignment="1">
      <alignment horizontal="center" vertical="center"/>
    </xf>
    <xf numFmtId="0" fontId="0" fillId="4" borderId="46" xfId="0" applyFont="1" applyFill="1" applyBorder="1" applyAlignment="1">
      <alignment vertical="center"/>
    </xf>
    <xf numFmtId="0" fontId="9" fillId="4" borderId="46" xfId="0" applyFont="1" applyFill="1" applyBorder="1" applyAlignment="1">
      <alignment horizontal="center" vertical="center"/>
    </xf>
    <xf numFmtId="0" fontId="9" fillId="6" borderId="36" xfId="0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/>
    </xf>
    <xf numFmtId="44" fontId="9" fillId="3" borderId="15" xfId="1" applyFont="1" applyFill="1" applyBorder="1" applyAlignment="1">
      <alignment horizontal="center" vertical="center"/>
    </xf>
    <xf numFmtId="14" fontId="0" fillId="4" borderId="6" xfId="0" applyNumberFormat="1" applyFont="1" applyFill="1" applyBorder="1" applyAlignment="1">
      <alignment horizontal="center" vertical="center"/>
    </xf>
    <xf numFmtId="0" fontId="0" fillId="4" borderId="6" xfId="0" applyFont="1" applyFill="1" applyBorder="1" applyAlignment="1">
      <alignment horizontal="left" vertical="center"/>
    </xf>
    <xf numFmtId="44" fontId="0" fillId="3" borderId="14" xfId="1" applyFont="1" applyFill="1" applyBorder="1" applyAlignment="1">
      <alignment horizontal="center" vertical="center" wrapText="1"/>
    </xf>
    <xf numFmtId="14" fontId="0" fillId="7" borderId="14" xfId="0" applyNumberFormat="1" applyFont="1" applyFill="1" applyBorder="1" applyAlignment="1">
      <alignment horizontal="center" vertical="center"/>
    </xf>
    <xf numFmtId="14" fontId="0" fillId="3" borderId="14" xfId="0" applyNumberFormat="1" applyFont="1" applyFill="1" applyBorder="1" applyAlignment="1">
      <alignment horizontal="left" vertical="center"/>
    </xf>
    <xf numFmtId="44" fontId="0" fillId="4" borderId="6" xfId="1" applyFont="1" applyFill="1" applyBorder="1" applyAlignment="1">
      <alignment horizontal="center" vertical="center" wrapText="1"/>
    </xf>
    <xf numFmtId="14" fontId="0" fillId="6" borderId="1" xfId="0" applyNumberFormat="1" applyFont="1" applyFill="1" applyBorder="1" applyAlignment="1">
      <alignment horizontal="center" vertical="center"/>
    </xf>
    <xf numFmtId="0" fontId="0" fillId="6" borderId="1" xfId="0" applyFont="1" applyFill="1" applyBorder="1" applyAlignment="1">
      <alignment horizontal="left" vertical="center"/>
    </xf>
    <xf numFmtId="0" fontId="0" fillId="6" borderId="1" xfId="0" applyFont="1" applyFill="1" applyBorder="1" applyAlignment="1">
      <alignment horizontal="center" vertical="center"/>
    </xf>
    <xf numFmtId="0" fontId="0" fillId="6" borderId="1" xfId="0" applyFont="1" applyFill="1" applyBorder="1" applyAlignment="1">
      <alignment vertical="center"/>
    </xf>
    <xf numFmtId="14" fontId="0" fillId="5" borderId="1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left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vertical="center"/>
    </xf>
    <xf numFmtId="14" fontId="0" fillId="5" borderId="1" xfId="0" applyNumberFormat="1" applyFont="1" applyFill="1" applyBorder="1" applyAlignment="1">
      <alignment horizontal="center" vertical="center" wrapText="1"/>
    </xf>
    <xf numFmtId="14" fontId="0" fillId="8" borderId="1" xfId="0" applyNumberFormat="1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left" vertical="center"/>
    </xf>
    <xf numFmtId="0" fontId="0" fillId="8" borderId="1" xfId="0" applyFont="1" applyFill="1" applyBorder="1" applyAlignment="1">
      <alignment horizontal="center" vertical="center"/>
    </xf>
    <xf numFmtId="0" fontId="0" fillId="8" borderId="1" xfId="0" applyFont="1" applyFill="1" applyBorder="1" applyAlignment="1">
      <alignment vertical="center"/>
    </xf>
    <xf numFmtId="14" fontId="0" fillId="8" borderId="1" xfId="1" applyNumberFormat="1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44" fontId="0" fillId="0" borderId="1" xfId="1" applyFont="1" applyFill="1" applyBorder="1" applyAlignment="1">
      <alignment horizontal="center" vertical="center"/>
    </xf>
    <xf numFmtId="14" fontId="0" fillId="0" borderId="1" xfId="1" applyNumberFormat="1" applyFont="1" applyFill="1" applyBorder="1" applyAlignment="1">
      <alignment horizontal="center" vertical="center"/>
    </xf>
    <xf numFmtId="14" fontId="0" fillId="6" borderId="42" xfId="0" applyNumberFormat="1" applyFont="1" applyFill="1" applyBorder="1" applyAlignment="1">
      <alignment horizontal="center" vertical="center"/>
    </xf>
    <xf numFmtId="0" fontId="0" fillId="6" borderId="42" xfId="0" applyFont="1" applyFill="1" applyBorder="1" applyAlignment="1">
      <alignment horizontal="left" vertical="center"/>
    </xf>
    <xf numFmtId="0" fontId="0" fillId="6" borderId="42" xfId="0" applyFont="1" applyFill="1" applyBorder="1" applyAlignment="1">
      <alignment horizontal="center" vertical="center"/>
    </xf>
    <xf numFmtId="0" fontId="0" fillId="6" borderId="42" xfId="0" applyFont="1" applyFill="1" applyBorder="1" applyAlignment="1">
      <alignment vertical="center"/>
    </xf>
    <xf numFmtId="44" fontId="0" fillId="6" borderId="42" xfId="1" applyFont="1" applyFill="1" applyBorder="1" applyAlignment="1">
      <alignment horizontal="center" vertical="center"/>
    </xf>
    <xf numFmtId="14" fontId="0" fillId="6" borderId="36" xfId="0" applyNumberFormat="1" applyFont="1" applyFill="1" applyBorder="1" applyAlignment="1">
      <alignment horizontal="center" vertical="center"/>
    </xf>
    <xf numFmtId="0" fontId="0" fillId="6" borderId="36" xfId="0" applyFont="1" applyFill="1" applyBorder="1" applyAlignment="1">
      <alignment horizontal="left" vertical="center"/>
    </xf>
    <xf numFmtId="0" fontId="0" fillId="6" borderId="36" xfId="0" applyFont="1" applyFill="1" applyBorder="1" applyAlignment="1">
      <alignment horizontal="center" vertical="center"/>
    </xf>
    <xf numFmtId="0" fontId="0" fillId="6" borderId="36" xfId="0" applyFont="1" applyFill="1" applyBorder="1" applyAlignment="1">
      <alignment vertical="center"/>
    </xf>
    <xf numFmtId="14" fontId="0" fillId="6" borderId="15" xfId="0" applyNumberFormat="1" applyFont="1" applyFill="1" applyBorder="1" applyAlignment="1">
      <alignment horizontal="center" vertical="center"/>
    </xf>
    <xf numFmtId="0" fontId="0" fillId="6" borderId="15" xfId="0" applyFont="1" applyFill="1" applyBorder="1" applyAlignment="1">
      <alignment horizontal="left" vertical="center"/>
    </xf>
    <xf numFmtId="0" fontId="0" fillId="6" borderId="15" xfId="0" applyFont="1" applyFill="1" applyBorder="1" applyAlignment="1">
      <alignment horizontal="center" vertical="center"/>
    </xf>
    <xf numFmtId="0" fontId="0" fillId="6" borderId="15" xfId="0" applyFont="1" applyFill="1" applyBorder="1" applyAlignment="1">
      <alignment vertical="center"/>
    </xf>
    <xf numFmtId="14" fontId="0" fillId="3" borderId="1" xfId="0" applyNumberFormat="1" applyFont="1" applyFill="1" applyBorder="1" applyAlignment="1">
      <alignment horizontal="left" vertical="center"/>
    </xf>
    <xf numFmtId="4" fontId="0" fillId="5" borderId="1" xfId="0" applyNumberFormat="1" applyFont="1" applyFill="1" applyBorder="1" applyAlignment="1">
      <alignment vertical="center"/>
    </xf>
    <xf numFmtId="14" fontId="0" fillId="5" borderId="31" xfId="0" applyNumberFormat="1" applyFont="1" applyFill="1" applyBorder="1" applyAlignment="1">
      <alignment horizontal="center" vertical="center"/>
    </xf>
    <xf numFmtId="0" fontId="0" fillId="5" borderId="31" xfId="0" applyFont="1" applyFill="1" applyBorder="1" applyAlignment="1">
      <alignment horizontal="left" vertical="center"/>
    </xf>
    <xf numFmtId="0" fontId="0" fillId="5" borderId="31" xfId="0" applyFont="1" applyFill="1" applyBorder="1" applyAlignment="1">
      <alignment horizontal="center" vertical="center"/>
    </xf>
    <xf numFmtId="0" fontId="0" fillId="5" borderId="31" xfId="0" applyFont="1" applyFill="1" applyBorder="1" applyAlignment="1">
      <alignment vertical="center"/>
    </xf>
    <xf numFmtId="14" fontId="0" fillId="5" borderId="36" xfId="0" applyNumberFormat="1" applyFont="1" applyFill="1" applyBorder="1" applyAlignment="1">
      <alignment horizontal="center" vertical="center"/>
    </xf>
    <xf numFmtId="0" fontId="0" fillId="5" borderId="36" xfId="0" applyFont="1" applyFill="1" applyBorder="1" applyAlignment="1">
      <alignment horizontal="left" vertical="center"/>
    </xf>
    <xf numFmtId="0" fontId="0" fillId="5" borderId="36" xfId="0" applyFont="1" applyFill="1" applyBorder="1" applyAlignment="1">
      <alignment horizontal="center" vertical="center"/>
    </xf>
    <xf numFmtId="0" fontId="0" fillId="5" borderId="36" xfId="0" applyFont="1" applyFill="1" applyBorder="1" applyAlignment="1">
      <alignment vertical="center"/>
    </xf>
    <xf numFmtId="14" fontId="0" fillId="5" borderId="31" xfId="1" applyNumberFormat="1" applyFont="1" applyFill="1" applyBorder="1" applyAlignment="1">
      <alignment horizontal="center" vertical="center"/>
    </xf>
    <xf numFmtId="14" fontId="7" fillId="5" borderId="31" xfId="0" applyNumberFormat="1" applyFont="1" applyFill="1" applyBorder="1" applyAlignment="1">
      <alignment horizontal="center" vertical="center"/>
    </xf>
    <xf numFmtId="14" fontId="7" fillId="5" borderId="1" xfId="0" applyNumberFormat="1" applyFont="1" applyFill="1" applyBorder="1" applyAlignment="1">
      <alignment horizontal="center" vertical="center"/>
    </xf>
    <xf numFmtId="14" fontId="0" fillId="5" borderId="36" xfId="1" applyNumberFormat="1" applyFont="1" applyFill="1" applyBorder="1" applyAlignment="1">
      <alignment horizontal="center" vertical="center"/>
    </xf>
    <xf numFmtId="14" fontId="7" fillId="5" borderId="36" xfId="0" applyNumberFormat="1" applyFont="1" applyFill="1" applyBorder="1" applyAlignment="1">
      <alignment horizontal="center" vertical="center"/>
    </xf>
    <xf numFmtId="14" fontId="0" fillId="5" borderId="6" xfId="0" applyNumberFormat="1" applyFont="1" applyFill="1" applyBorder="1" applyAlignment="1">
      <alignment horizontal="center" vertical="center"/>
    </xf>
    <xf numFmtId="0" fontId="0" fillId="5" borderId="6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center" vertical="center"/>
    </xf>
    <xf numFmtId="0" fontId="0" fillId="5" borderId="6" xfId="0" applyFont="1" applyFill="1" applyBorder="1" applyAlignment="1">
      <alignment vertical="center"/>
    </xf>
    <xf numFmtId="0" fontId="9" fillId="5" borderId="6" xfId="0" applyFont="1" applyFill="1" applyBorder="1" applyAlignment="1">
      <alignment horizontal="left" vertical="center"/>
    </xf>
    <xf numFmtId="0" fontId="4" fillId="5" borderId="6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left" vertical="center"/>
    </xf>
    <xf numFmtId="0" fontId="4" fillId="6" borderId="14" xfId="0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/>
    </xf>
    <xf numFmtId="14" fontId="0" fillId="7" borderId="31" xfId="0" applyNumberFormat="1" applyFont="1" applyFill="1" applyBorder="1" applyAlignment="1">
      <alignment horizontal="center" vertical="center"/>
    </xf>
    <xf numFmtId="14" fontId="0" fillId="7" borderId="1" xfId="0" applyNumberFormat="1" applyFont="1" applyFill="1" applyBorder="1" applyAlignment="1">
      <alignment horizontal="center" vertical="center"/>
    </xf>
    <xf numFmtId="14" fontId="0" fillId="5" borderId="15" xfId="0" applyNumberFormat="1" applyFont="1" applyFill="1" applyBorder="1" applyAlignment="1">
      <alignment horizontal="center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center" vertical="center"/>
    </xf>
    <xf numFmtId="0" fontId="0" fillId="5" borderId="15" xfId="0" applyFont="1" applyFill="1" applyBorder="1" applyAlignment="1">
      <alignment vertical="center"/>
    </xf>
    <xf numFmtId="14" fontId="0" fillId="5" borderId="15" xfId="1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 vertical="center"/>
    </xf>
    <xf numFmtId="44" fontId="0" fillId="6" borderId="14" xfId="1" applyFont="1" applyFill="1" applyBorder="1" applyAlignment="1">
      <alignment horizontal="center" vertical="center" wrapText="1"/>
    </xf>
    <xf numFmtId="44" fontId="0" fillId="5" borderId="36" xfId="1" applyFont="1" applyFill="1" applyBorder="1" applyAlignment="1">
      <alignment horizontal="center" vertical="center" wrapText="1"/>
    </xf>
    <xf numFmtId="14" fontId="0" fillId="5" borderId="6" xfId="1" applyNumberFormat="1" applyFont="1" applyFill="1" applyBorder="1" applyAlignment="1">
      <alignment horizontal="center" vertical="center"/>
    </xf>
    <xf numFmtId="44" fontId="0" fillId="5" borderId="6" xfId="1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/>
    </xf>
    <xf numFmtId="0" fontId="0" fillId="6" borderId="46" xfId="0" applyFont="1" applyFill="1" applyBorder="1" applyAlignment="1">
      <alignment horizontal="left" vertical="center"/>
    </xf>
    <xf numFmtId="44" fontId="0" fillId="6" borderId="1" xfId="1" applyFont="1" applyFill="1" applyBorder="1" applyAlignment="1">
      <alignment horizontal="center" vertical="center" wrapText="1"/>
    </xf>
    <xf numFmtId="14" fontId="0" fillId="0" borderId="31" xfId="0" applyNumberFormat="1" applyFont="1" applyFill="1" applyBorder="1" applyAlignment="1">
      <alignment horizontal="center" vertical="center"/>
    </xf>
    <xf numFmtId="0" fontId="0" fillId="0" borderId="31" xfId="0" applyFont="1" applyFill="1" applyBorder="1" applyAlignment="1">
      <alignment horizontal="left" vertical="center"/>
    </xf>
    <xf numFmtId="0" fontId="0" fillId="0" borderId="31" xfId="0" applyFont="1" applyFill="1" applyBorder="1" applyAlignment="1">
      <alignment horizontal="center" vertical="center"/>
    </xf>
    <xf numFmtId="0" fontId="0" fillId="0" borderId="31" xfId="0" applyFont="1" applyFill="1" applyBorder="1" applyAlignment="1">
      <alignment vertical="center"/>
    </xf>
    <xf numFmtId="44" fontId="0" fillId="0" borderId="31" xfId="1" applyFont="1" applyFill="1" applyBorder="1" applyAlignment="1">
      <alignment horizontal="center" vertical="center"/>
    </xf>
    <xf numFmtId="14" fontId="0" fillId="0" borderId="36" xfId="0" applyNumberFormat="1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left" vertical="center"/>
    </xf>
    <xf numFmtId="0" fontId="0" fillId="0" borderId="36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vertical="center"/>
    </xf>
    <xf numFmtId="44" fontId="0" fillId="0" borderId="36" xfId="1" applyFont="1" applyFill="1" applyBorder="1" applyAlignment="1">
      <alignment horizontal="center" vertical="center"/>
    </xf>
    <xf numFmtId="14" fontId="0" fillId="0" borderId="31" xfId="1" applyNumberFormat="1" applyFont="1" applyFill="1" applyBorder="1" applyAlignment="1">
      <alignment horizontal="center" vertical="center"/>
    </xf>
    <xf numFmtId="44" fontId="0" fillId="0" borderId="31" xfId="1" applyFont="1" applyFill="1" applyBorder="1" applyAlignment="1">
      <alignment horizontal="center" vertical="center" wrapText="1"/>
    </xf>
    <xf numFmtId="44" fontId="0" fillId="0" borderId="1" xfId="1" applyFont="1" applyFill="1" applyBorder="1" applyAlignment="1">
      <alignment horizontal="center" vertical="center" wrapText="1"/>
    </xf>
    <xf numFmtId="14" fontId="0" fillId="0" borderId="36" xfId="1" applyNumberFormat="1" applyFont="1" applyFill="1" applyBorder="1" applyAlignment="1">
      <alignment horizontal="center" vertical="center"/>
    </xf>
    <xf numFmtId="14" fontId="0" fillId="0" borderId="6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center" vertical="center"/>
    </xf>
    <xf numFmtId="44" fontId="0" fillId="0" borderId="6" xfId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horizontal="center" vertical="center"/>
    </xf>
    <xf numFmtId="14" fontId="0" fillId="5" borderId="14" xfId="0" applyNumberFormat="1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14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vertical="center"/>
    </xf>
    <xf numFmtId="14" fontId="0" fillId="5" borderId="14" xfId="1" applyNumberFormat="1" applyFont="1" applyFill="1" applyBorder="1" applyAlignment="1">
      <alignment horizontal="center" vertical="center"/>
    </xf>
    <xf numFmtId="14" fontId="0" fillId="8" borderId="14" xfId="0" applyNumberFormat="1" applyFont="1" applyFill="1" applyBorder="1" applyAlignment="1">
      <alignment horizontal="center" vertical="center"/>
    </xf>
    <xf numFmtId="0" fontId="0" fillId="8" borderId="14" xfId="0" applyFont="1" applyFill="1" applyBorder="1" applyAlignment="1">
      <alignment horizontal="left" vertical="center"/>
    </xf>
    <xf numFmtId="0" fontId="0" fillId="8" borderId="14" xfId="0" applyFont="1" applyFill="1" applyBorder="1" applyAlignment="1">
      <alignment horizontal="center" vertical="center"/>
    </xf>
    <xf numFmtId="0" fontId="0" fillId="8" borderId="0" xfId="0" applyFill="1"/>
    <xf numFmtId="14" fontId="0" fillId="8" borderId="14" xfId="1" applyNumberFormat="1" applyFont="1" applyFill="1" applyBorder="1" applyAlignment="1">
      <alignment horizontal="center" vertical="center"/>
    </xf>
    <xf numFmtId="14" fontId="0" fillId="8" borderId="31" xfId="0" applyNumberFormat="1" applyFont="1" applyFill="1" applyBorder="1" applyAlignment="1">
      <alignment horizontal="center" vertical="center"/>
    </xf>
    <xf numFmtId="0" fontId="0" fillId="8" borderId="31" xfId="0" applyFont="1" applyFill="1" applyBorder="1" applyAlignment="1">
      <alignment horizontal="left" vertical="center"/>
    </xf>
    <xf numFmtId="0" fontId="0" fillId="8" borderId="31" xfId="0" applyFont="1" applyFill="1" applyBorder="1" applyAlignment="1">
      <alignment horizontal="center" vertical="center"/>
    </xf>
    <xf numFmtId="14" fontId="0" fillId="8" borderId="31" xfId="1" applyNumberFormat="1" applyFont="1" applyFill="1" applyBorder="1" applyAlignment="1">
      <alignment horizontal="center" vertical="center"/>
    </xf>
    <xf numFmtId="44" fontId="0" fillId="8" borderId="31" xfId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 vertical="center"/>
    </xf>
    <xf numFmtId="44" fontId="7" fillId="5" borderId="1" xfId="1" applyFont="1" applyFill="1" applyBorder="1" applyAlignment="1">
      <alignment horizontal="center" vertical="center"/>
    </xf>
    <xf numFmtId="0" fontId="0" fillId="8" borderId="1" xfId="0" applyFill="1" applyBorder="1"/>
    <xf numFmtId="14" fontId="0" fillId="8" borderId="15" xfId="0" applyNumberFormat="1" applyFont="1" applyFill="1" applyBorder="1" applyAlignment="1">
      <alignment horizontal="center" vertical="center"/>
    </xf>
    <xf numFmtId="0" fontId="0" fillId="8" borderId="15" xfId="0" applyFont="1" applyFill="1" applyBorder="1" applyAlignment="1">
      <alignment horizontal="left" vertical="center"/>
    </xf>
    <xf numFmtId="0" fontId="0" fillId="8" borderId="15" xfId="0" applyFont="1" applyFill="1" applyBorder="1" applyAlignment="1">
      <alignment horizontal="center" vertical="center"/>
    </xf>
    <xf numFmtId="14" fontId="0" fillId="8" borderId="15" xfId="1" applyNumberFormat="1" applyFont="1" applyFill="1" applyBorder="1" applyAlignment="1">
      <alignment horizontal="center" vertical="center"/>
    </xf>
    <xf numFmtId="0" fontId="0" fillId="0" borderId="31" xfId="0" applyBorder="1"/>
    <xf numFmtId="0" fontId="0" fillId="0" borderId="36" xfId="0" applyBorder="1"/>
    <xf numFmtId="0" fontId="4" fillId="2" borderId="1" xfId="0" applyFont="1" applyFill="1" applyBorder="1" applyAlignment="1">
      <alignment vertical="center"/>
    </xf>
    <xf numFmtId="49" fontId="0" fillId="4" borderId="1" xfId="0" applyNumberFormat="1" applyFill="1" applyBorder="1" applyAlignment="1">
      <alignment vertical="center"/>
    </xf>
    <xf numFmtId="49" fontId="0" fillId="4" borderId="11" xfId="0" applyNumberFormat="1" applyFill="1" applyBorder="1" applyAlignment="1">
      <alignment vertical="center"/>
    </xf>
    <xf numFmtId="0" fontId="0" fillId="4" borderId="18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0" fillId="4" borderId="27" xfId="0" applyFill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0" fontId="7" fillId="3" borderId="39" xfId="0" applyFont="1" applyFill="1" applyBorder="1" applyAlignment="1">
      <alignment vertical="center"/>
    </xf>
    <xf numFmtId="0" fontId="0" fillId="5" borderId="46" xfId="0" applyFill="1" applyBorder="1" applyAlignment="1">
      <alignment vertical="center"/>
    </xf>
    <xf numFmtId="0" fontId="0" fillId="3" borderId="1" xfId="0" applyFill="1" applyBorder="1" applyAlignment="1"/>
    <xf numFmtId="0" fontId="7" fillId="3" borderId="31" xfId="0" applyFont="1" applyFill="1" applyBorder="1" applyAlignment="1"/>
    <xf numFmtId="0" fontId="7" fillId="4" borderId="36" xfId="0" applyFont="1" applyFill="1" applyBorder="1" applyAlignment="1"/>
    <xf numFmtId="0" fontId="0" fillId="4" borderId="31" xfId="0" applyFill="1" applyBorder="1" applyAlignment="1"/>
    <xf numFmtId="0" fontId="0" fillId="4" borderId="36" xfId="0" applyFill="1" applyBorder="1" applyAlignment="1"/>
    <xf numFmtId="0" fontId="0" fillId="3" borderId="31" xfId="0" applyFill="1" applyBorder="1" applyAlignment="1"/>
    <xf numFmtId="0" fontId="0" fillId="4" borderId="1" xfId="0" applyFill="1" applyBorder="1" applyAlignment="1"/>
    <xf numFmtId="0" fontId="0" fillId="3" borderId="36" xfId="0" applyFill="1" applyBorder="1" applyAlignment="1"/>
    <xf numFmtId="0" fontId="0" fillId="6" borderId="31" xfId="0" applyFill="1" applyBorder="1" applyAlignment="1"/>
    <xf numFmtId="0" fontId="0" fillId="6" borderId="1" xfId="0" applyFill="1" applyBorder="1" applyAlignment="1"/>
    <xf numFmtId="0" fontId="0" fillId="4" borderId="15" xfId="0" applyFill="1" applyBorder="1" applyAlignment="1"/>
    <xf numFmtId="0" fontId="0" fillId="4" borderId="46" xfId="0" applyFill="1" applyBorder="1" applyAlignment="1"/>
    <xf numFmtId="0" fontId="0" fillId="6" borderId="42" xfId="0" applyFill="1" applyBorder="1" applyAlignment="1"/>
    <xf numFmtId="0" fontId="0" fillId="6" borderId="36" xfId="0" applyFill="1" applyBorder="1" applyAlignment="1"/>
    <xf numFmtId="0" fontId="0" fillId="5" borderId="15" xfId="0" applyFill="1" applyBorder="1" applyAlignment="1"/>
    <xf numFmtId="0" fontId="0" fillId="5" borderId="1" xfId="0" applyFill="1" applyBorder="1" applyAlignment="1"/>
    <xf numFmtId="0" fontId="0" fillId="5" borderId="14" xfId="0" applyFill="1" applyBorder="1" applyAlignment="1"/>
    <xf numFmtId="0" fontId="0" fillId="5" borderId="31" xfId="0" applyFill="1" applyBorder="1" applyAlignment="1"/>
    <xf numFmtId="0" fontId="0" fillId="5" borderId="36" xfId="0" applyFill="1" applyBorder="1" applyAlignment="1"/>
    <xf numFmtId="0" fontId="0" fillId="5" borderId="46" xfId="0" applyFill="1" applyBorder="1" applyAlignment="1"/>
    <xf numFmtId="0" fontId="0" fillId="4" borderId="6" xfId="0" applyFill="1" applyBorder="1" applyAlignment="1"/>
    <xf numFmtId="0" fontId="0" fillId="3" borderId="14" xfId="0" applyFill="1" applyBorder="1" applyAlignment="1"/>
    <xf numFmtId="0" fontId="0" fillId="3" borderId="15" xfId="0" applyFill="1" applyBorder="1" applyAlignment="1"/>
    <xf numFmtId="0" fontId="0" fillId="3" borderId="46" xfId="0" applyFill="1" applyBorder="1" applyAlignment="1"/>
    <xf numFmtId="0" fontId="0" fillId="6" borderId="15" xfId="0" applyFill="1" applyBorder="1" applyAlignment="1"/>
    <xf numFmtId="0" fontId="0" fillId="6" borderId="14" xfId="0" applyFill="1" applyBorder="1" applyAlignment="1"/>
    <xf numFmtId="0" fontId="0" fillId="0" borderId="4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6" borderId="10" xfId="0" applyFill="1" applyBorder="1" applyAlignment="1">
      <alignment vertical="center"/>
    </xf>
    <xf numFmtId="0" fontId="0" fillId="4" borderId="31" xfId="0" applyFill="1" applyBorder="1" applyAlignment="1">
      <alignment vertical="center" wrapText="1"/>
    </xf>
    <xf numFmtId="0" fontId="0" fillId="5" borderId="31" xfId="0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0" fillId="5" borderId="36" xfId="0" applyFill="1" applyBorder="1" applyAlignment="1">
      <alignment vertical="center" wrapText="1"/>
    </xf>
    <xf numFmtId="0" fontId="0" fillId="3" borderId="31" xfId="0" applyFill="1" applyBorder="1" applyAlignment="1">
      <alignment vertical="center" wrapText="1"/>
    </xf>
    <xf numFmtId="0" fontId="0" fillId="4" borderId="36" xfId="0" applyFill="1" applyBorder="1" applyAlignment="1">
      <alignment vertical="center" wrapText="1"/>
    </xf>
    <xf numFmtId="0" fontId="0" fillId="0" borderId="6" xfId="0" applyBorder="1" applyAlignment="1">
      <alignment vertical="center"/>
    </xf>
    <xf numFmtId="0" fontId="0" fillId="4" borderId="15" xfId="0" applyFill="1" applyBorder="1" applyAlignment="1">
      <alignment vertical="center" wrapText="1"/>
    </xf>
    <xf numFmtId="0" fontId="0" fillId="3" borderId="14" xfId="0" applyFill="1" applyBorder="1" applyAlignment="1">
      <alignment vertical="center" wrapText="1"/>
    </xf>
    <xf numFmtId="0" fontId="0" fillId="4" borderId="14" xfId="0" applyFill="1" applyBorder="1" applyAlignment="1">
      <alignment vertical="center" wrapText="1"/>
    </xf>
    <xf numFmtId="0" fontId="0" fillId="3" borderId="36" xfId="0" applyFill="1" applyBorder="1" applyAlignment="1">
      <alignment vertical="center" wrapText="1"/>
    </xf>
    <xf numFmtId="0" fontId="0" fillId="3" borderId="14" xfId="0" applyFont="1" applyFill="1" applyBorder="1" applyAlignment="1">
      <alignment vertical="center" wrapText="1"/>
    </xf>
    <xf numFmtId="0" fontId="0" fillId="4" borderId="31" xfId="0" applyFont="1" applyFill="1" applyBorder="1" applyAlignment="1">
      <alignment vertical="center" wrapText="1"/>
    </xf>
    <xf numFmtId="0" fontId="0" fillId="3" borderId="31" xfId="0" applyFont="1" applyFill="1" applyBorder="1" applyAlignment="1">
      <alignment vertical="center" wrapText="1"/>
    </xf>
    <xf numFmtId="0" fontId="0" fillId="3" borderId="1" xfId="0" applyFont="1" applyFill="1" applyBorder="1" applyAlignment="1">
      <alignment vertical="center" wrapText="1"/>
    </xf>
    <xf numFmtId="0" fontId="0" fillId="6" borderId="1" xfId="0" applyFont="1" applyFill="1" applyBorder="1" applyAlignment="1">
      <alignment vertical="center" wrapText="1"/>
    </xf>
    <xf numFmtId="0" fontId="0" fillId="5" borderId="1" xfId="0" applyFont="1" applyFill="1" applyBorder="1" applyAlignment="1">
      <alignment vertical="center" wrapText="1"/>
    </xf>
    <xf numFmtId="0" fontId="0" fillId="6" borderId="31" xfId="0" applyFont="1" applyFill="1" applyBorder="1" applyAlignment="1">
      <alignment vertical="center" wrapText="1"/>
    </xf>
    <xf numFmtId="0" fontId="0" fillId="6" borderId="36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vertical="center"/>
    </xf>
    <xf numFmtId="0" fontId="0" fillId="8" borderId="14" xfId="0" applyFont="1" applyFill="1" applyBorder="1" applyAlignment="1">
      <alignment vertical="center"/>
    </xf>
    <xf numFmtId="0" fontId="0" fillId="8" borderId="31" xfId="0" applyFont="1" applyFill="1" applyBorder="1" applyAlignment="1">
      <alignment vertical="center"/>
    </xf>
    <xf numFmtId="0" fontId="7" fillId="5" borderId="1" xfId="0" applyFont="1" applyFill="1" applyBorder="1" applyAlignment="1">
      <alignment vertical="center"/>
    </xf>
    <xf numFmtId="0" fontId="0" fillId="8" borderId="15" xfId="0" applyFont="1" applyFill="1" applyBorder="1" applyAlignment="1">
      <alignment vertical="center"/>
    </xf>
    <xf numFmtId="0" fontId="0" fillId="0" borderId="0" xfId="0" applyAlignment="1"/>
    <xf numFmtId="44" fontId="4" fillId="11" borderId="1" xfId="1" applyFont="1" applyFill="1" applyBorder="1" applyAlignment="1">
      <alignment horizontal="center" vertical="center" wrapText="1"/>
    </xf>
    <xf numFmtId="49" fontId="4" fillId="11" borderId="1" xfId="0" applyNumberFormat="1" applyFont="1" applyFill="1" applyBorder="1" applyAlignment="1">
      <alignment horizontal="center" vertical="center" wrapText="1"/>
    </xf>
    <xf numFmtId="44" fontId="0" fillId="11" borderId="1" xfId="1" applyFont="1" applyFill="1" applyBorder="1" applyAlignment="1">
      <alignment vertical="center"/>
    </xf>
    <xf numFmtId="0" fontId="7" fillId="3" borderId="15" xfId="0" applyFont="1" applyFill="1" applyBorder="1" applyAlignment="1"/>
    <xf numFmtId="0" fontId="0" fillId="6" borderId="6" xfId="0" applyFill="1" applyBorder="1" applyAlignment="1"/>
    <xf numFmtId="0" fontId="0" fillId="5" borderId="6" xfId="0" applyFill="1" applyBorder="1" applyAlignment="1"/>
    <xf numFmtId="0" fontId="0" fillId="0" borderId="15" xfId="0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5" borderId="15" xfId="0" applyFill="1" applyBorder="1" applyAlignment="1">
      <alignment vertical="center" wrapText="1"/>
    </xf>
    <xf numFmtId="0" fontId="0" fillId="5" borderId="14" xfId="0" applyFill="1" applyBorder="1" applyAlignment="1">
      <alignment vertical="center" wrapText="1"/>
    </xf>
    <xf numFmtId="0" fontId="0" fillId="9" borderId="14" xfId="0" applyFill="1" applyBorder="1" applyAlignment="1">
      <alignment vertical="center"/>
    </xf>
    <xf numFmtId="0" fontId="0" fillId="3" borderId="15" xfId="0" applyFill="1" applyBorder="1" applyAlignment="1">
      <alignment vertical="center" wrapText="1"/>
    </xf>
    <xf numFmtId="0" fontId="4" fillId="12" borderId="14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center"/>
    </xf>
    <xf numFmtId="9" fontId="0" fillId="4" borderId="1" xfId="2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0" applyNumberFormat="1"/>
    <xf numFmtId="0" fontId="2" fillId="13" borderId="1" xfId="0" applyFont="1" applyFill="1" applyBorder="1" applyAlignment="1">
      <alignment horizontal="center" vertical="center" wrapText="1"/>
    </xf>
    <xf numFmtId="0" fontId="2" fillId="13" borderId="6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/>
    <xf numFmtId="0" fontId="0" fillId="4" borderId="1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/>
    </xf>
    <xf numFmtId="9" fontId="0" fillId="4" borderId="14" xfId="2" applyFont="1" applyFill="1" applyBorder="1" applyAlignment="1">
      <alignment vertical="center"/>
    </xf>
    <xf numFmtId="44" fontId="0" fillId="11" borderId="14" xfId="1" applyFont="1" applyFill="1" applyBorder="1" applyAlignment="1">
      <alignment vertical="center"/>
    </xf>
    <xf numFmtId="44" fontId="0" fillId="4" borderId="1" xfId="1" applyFont="1" applyFill="1" applyBorder="1"/>
    <xf numFmtId="44" fontId="0" fillId="11" borderId="1" xfId="0" applyNumberFormat="1" applyFill="1" applyBorder="1"/>
    <xf numFmtId="0" fontId="2" fillId="13" borderId="15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8" xfId="0" applyFont="1" applyFill="1" applyBorder="1" applyAlignment="1">
      <alignment horizontal="center" vertical="center" wrapText="1"/>
    </xf>
    <xf numFmtId="0" fontId="2" fillId="13" borderId="14" xfId="0" applyFont="1" applyFill="1" applyBorder="1" applyAlignment="1">
      <alignment horizontal="center" vertical="center" wrapText="1"/>
    </xf>
    <xf numFmtId="0" fontId="2" fillId="13" borderId="10" xfId="0" applyFont="1" applyFill="1" applyBorder="1" applyAlignment="1">
      <alignment horizontal="center" vertical="center" wrapText="1"/>
    </xf>
    <xf numFmtId="0" fontId="2" fillId="13" borderId="76" xfId="0" applyFont="1" applyFill="1" applyBorder="1" applyAlignment="1">
      <alignment horizontal="center"/>
    </xf>
    <xf numFmtId="0" fontId="2" fillId="13" borderId="77" xfId="0" applyFont="1" applyFill="1" applyBorder="1" applyAlignment="1">
      <alignment horizontal="center" wrapText="1"/>
    </xf>
    <xf numFmtId="0" fontId="0" fillId="5" borderId="47" xfId="0" applyFill="1" applyBorder="1"/>
    <xf numFmtId="0" fontId="0" fillId="5" borderId="70" xfId="0" applyFill="1" applyBorder="1"/>
    <xf numFmtId="0" fontId="2" fillId="14" borderId="78" xfId="0" applyFont="1" applyFill="1" applyBorder="1" applyAlignment="1">
      <alignment horizontal="center"/>
    </xf>
    <xf numFmtId="0" fontId="2" fillId="13" borderId="78" xfId="0" applyFont="1" applyFill="1" applyBorder="1" applyAlignment="1">
      <alignment horizontal="center"/>
    </xf>
    <xf numFmtId="0" fontId="0" fillId="0" borderId="79" xfId="0" applyBorder="1"/>
    <xf numFmtId="0" fontId="0" fillId="0" borderId="80" xfId="0" applyBorder="1"/>
    <xf numFmtId="0" fontId="0" fillId="0" borderId="81" xfId="0" applyBorder="1"/>
    <xf numFmtId="0" fontId="0" fillId="0" borderId="82" xfId="0" applyBorder="1"/>
    <xf numFmtId="0" fontId="0" fillId="0" borderId="0" xfId="0" applyAlignment="1">
      <alignment horizontal="left" indent="1"/>
    </xf>
    <xf numFmtId="0" fontId="0" fillId="4" borderId="0" xfId="0" applyFill="1" applyBorder="1" applyAlignment="1">
      <alignment horizontal="left" vertical="center" wrapText="1"/>
    </xf>
    <xf numFmtId="0" fontId="0" fillId="4" borderId="49" xfId="0" applyFill="1" applyBorder="1" applyAlignment="1">
      <alignment horizontal="left"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0" fontId="0" fillId="0" borderId="0" xfId="0" applyNumberFormat="1"/>
    <xf numFmtId="9" fontId="0" fillId="0" borderId="0" xfId="2" applyFont="1"/>
    <xf numFmtId="0" fontId="22" fillId="0" borderId="0" xfId="0" applyFont="1"/>
    <xf numFmtId="0" fontId="23" fillId="0" borderId="0" xfId="0" applyFont="1"/>
    <xf numFmtId="0" fontId="23" fillId="0" borderId="0" xfId="0" pivotButton="1" applyFont="1" applyAlignment="1">
      <alignment wrapText="1"/>
    </xf>
    <xf numFmtId="0" fontId="23" fillId="0" borderId="0" xfId="0" applyFont="1" applyAlignment="1">
      <alignment wrapText="1"/>
    </xf>
    <xf numFmtId="0" fontId="23" fillId="0" borderId="0" xfId="0" applyFont="1" applyAlignment="1">
      <alignment horizontal="left"/>
    </xf>
    <xf numFmtId="44" fontId="23" fillId="0" borderId="0" xfId="0" applyNumberFormat="1" applyFont="1"/>
    <xf numFmtId="10" fontId="23" fillId="0" borderId="0" xfId="0" applyNumberFormat="1" applyFont="1"/>
    <xf numFmtId="0" fontId="23" fillId="0" borderId="0" xfId="0" applyNumberFormat="1" applyFont="1"/>
    <xf numFmtId="0" fontId="23" fillId="0" borderId="0" xfId="0" pivotButton="1" applyFont="1"/>
    <xf numFmtId="0" fontId="7" fillId="4" borderId="14" xfId="0" applyFont="1" applyFill="1" applyBorder="1" applyAlignment="1"/>
  </cellXfs>
  <cellStyles count="3">
    <cellStyle name="Měna" xfId="1" builtinId="4"/>
    <cellStyle name="Normální" xfId="0" builtinId="0"/>
    <cellStyle name="Procenta" xfId="2" builtinId="5"/>
  </cellStyles>
  <dxfs count="154"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alignment wrapText="1"/>
    </dxf>
    <dxf>
      <alignment wrapText="1"/>
    </dxf>
    <dxf>
      <alignment wrapText="1"/>
    </dxf>
    <dxf>
      <alignment wrapText="1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wrapText="1"/>
    </dxf>
    <dxf>
      <alignment wrapText="1"/>
    </dxf>
    <dxf>
      <alignment wrapText="1"/>
    </dxf>
    <dxf>
      <numFmt numFmtId="14" formatCode="0.00%"/>
    </dxf>
    <dxf>
      <alignment wrapText="1"/>
    </dxf>
    <dxf>
      <alignment wrapText="1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wrapText="1"/>
    </dxf>
    <dxf>
      <alignment wrapText="1"/>
    </dxf>
    <dxf>
      <alignment wrapText="1"/>
    </dxf>
    <dxf>
      <alignment wrapText="1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wrapText="1"/>
    </dxf>
    <dxf>
      <alignment wrapText="1"/>
    </dxf>
    <dxf>
      <alignment wrapText="1"/>
    </dxf>
    <dxf>
      <numFmt numFmtId="14" formatCode="0.00%"/>
    </dxf>
    <dxf>
      <alignment wrapText="1"/>
    </dxf>
    <dxf>
      <alignment wrapText="1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wrapText="1"/>
    </dxf>
    <dxf>
      <alignment wrapText="1"/>
    </dxf>
    <dxf>
      <alignment wrapText="1"/>
    </dxf>
    <dxf>
      <alignment wrapText="1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wrapText="1"/>
    </dxf>
    <dxf>
      <alignment wrapText="1"/>
    </dxf>
    <dxf>
      <alignment wrapText="1"/>
    </dxf>
    <dxf>
      <numFmt numFmtId="14" formatCode="0.00%"/>
    </dxf>
    <dxf>
      <alignment wrapText="1"/>
    </dxf>
    <dxf>
      <alignment wrapText="1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</dxfs>
  <tableStyles count="0" defaultTableStyle="TableStyleMedium2" defaultPivotStyle="PivotStyleLight16"/>
  <colors>
    <mruColors>
      <color rgb="FFF48A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466725</xdr:colOff>
      <xdr:row>0</xdr:row>
      <xdr:rowOff>0</xdr:rowOff>
    </xdr:from>
    <xdr:ext cx="184731" cy="264560"/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EDC57EA4-0B87-4CA3-A9A1-809FFC44F39F}"/>
            </a:ext>
          </a:extLst>
        </xdr:cNvPr>
        <xdr:cNvSpPr txBox="1"/>
      </xdr:nvSpPr>
      <xdr:spPr>
        <a:xfrm>
          <a:off x="20231100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twoCellAnchor editAs="oneCell">
    <xdr:from>
      <xdr:col>18</xdr:col>
      <xdr:colOff>105830</xdr:colOff>
      <xdr:row>119</xdr:row>
      <xdr:rowOff>0</xdr:rowOff>
    </xdr:from>
    <xdr:to>
      <xdr:col>18</xdr:col>
      <xdr:colOff>296330</xdr:colOff>
      <xdr:row>1203</xdr:row>
      <xdr:rowOff>9525</xdr:rowOff>
    </xdr:to>
    <xdr:pic>
      <xdr:nvPicPr>
        <xdr:cNvPr id="3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712E8CE0-2CA3-4E95-8AB4-7F5B267FD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061080" y="25050750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178</xdr:row>
      <xdr:rowOff>0</xdr:rowOff>
    </xdr:from>
    <xdr:to>
      <xdr:col>21</xdr:col>
      <xdr:colOff>190500</xdr:colOff>
      <xdr:row>243</xdr:row>
      <xdr:rowOff>0</xdr:rowOff>
    </xdr:to>
    <xdr:pic>
      <xdr:nvPicPr>
        <xdr:cNvPr id="4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0AEAEA1F-859B-4FA5-933E-8FFF9A09A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574625" y="39719250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178</xdr:row>
      <xdr:rowOff>0</xdr:rowOff>
    </xdr:from>
    <xdr:to>
      <xdr:col>18</xdr:col>
      <xdr:colOff>190500</xdr:colOff>
      <xdr:row>243</xdr:row>
      <xdr:rowOff>0</xdr:rowOff>
    </xdr:to>
    <xdr:pic>
      <xdr:nvPicPr>
        <xdr:cNvPr id="5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58D63B39-6D9C-4264-9C38-1CE4B5B4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55250" y="39719250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178</xdr:row>
      <xdr:rowOff>0</xdr:rowOff>
    </xdr:from>
    <xdr:to>
      <xdr:col>18</xdr:col>
      <xdr:colOff>190500</xdr:colOff>
      <xdr:row>243</xdr:row>
      <xdr:rowOff>0</xdr:rowOff>
    </xdr:to>
    <xdr:pic>
      <xdr:nvPicPr>
        <xdr:cNvPr id="6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D5A4121C-2D77-4612-BCDF-C5BF66971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55250" y="39719250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178</xdr:row>
      <xdr:rowOff>0</xdr:rowOff>
    </xdr:from>
    <xdr:to>
      <xdr:col>18</xdr:col>
      <xdr:colOff>190500</xdr:colOff>
      <xdr:row>243</xdr:row>
      <xdr:rowOff>0</xdr:rowOff>
    </xdr:to>
    <xdr:pic>
      <xdr:nvPicPr>
        <xdr:cNvPr id="7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D9EC9E54-9EAB-4863-BEA3-7482E4ECB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55250" y="39719250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445</xdr:row>
      <xdr:rowOff>0</xdr:rowOff>
    </xdr:from>
    <xdr:to>
      <xdr:col>18</xdr:col>
      <xdr:colOff>190500</xdr:colOff>
      <xdr:row>1204</xdr:row>
      <xdr:rowOff>9525</xdr:rowOff>
    </xdr:to>
    <xdr:pic>
      <xdr:nvPicPr>
        <xdr:cNvPr id="8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4BEFA6AE-792C-4B14-9501-55E747620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55250" y="109594650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468</xdr:row>
      <xdr:rowOff>0</xdr:rowOff>
    </xdr:from>
    <xdr:to>
      <xdr:col>18</xdr:col>
      <xdr:colOff>190500</xdr:colOff>
      <xdr:row>1212</xdr:row>
      <xdr:rowOff>19050</xdr:rowOff>
    </xdr:to>
    <xdr:pic>
      <xdr:nvPicPr>
        <xdr:cNvPr id="9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10CDB984-8775-42A3-B3B0-D8F9A8E3E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55250" y="115300125"/>
          <a:ext cx="190500" cy="2000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593</xdr:row>
      <xdr:rowOff>179916</xdr:rowOff>
    </xdr:from>
    <xdr:to>
      <xdr:col>18</xdr:col>
      <xdr:colOff>190500</xdr:colOff>
      <xdr:row>1204</xdr:row>
      <xdr:rowOff>9525</xdr:rowOff>
    </xdr:to>
    <xdr:pic>
      <xdr:nvPicPr>
        <xdr:cNvPr id="10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1E4B2780-4D71-4308-A1C2-B28DBD839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55250" y="144378891"/>
          <a:ext cx="190500" cy="200025"/>
        </a:xfrm>
        <a:prstGeom prst="rect">
          <a:avLst/>
        </a:prstGeom>
        <a:noFill/>
      </xdr:spPr>
    </xdr:pic>
    <xdr:clientData/>
  </xdr:twoCellAnchor>
  <xdr:oneCellAnchor>
    <xdr:from>
      <xdr:col>14</xdr:col>
      <xdr:colOff>466725</xdr:colOff>
      <xdr:row>0</xdr:row>
      <xdr:rowOff>0</xdr:rowOff>
    </xdr:from>
    <xdr:ext cx="184731" cy="264560"/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F3934F33-6176-430D-8CB7-A1A03F567F70}"/>
            </a:ext>
          </a:extLst>
        </xdr:cNvPr>
        <xdr:cNvSpPr txBox="1"/>
      </xdr:nvSpPr>
      <xdr:spPr>
        <a:xfrm>
          <a:off x="29641800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466725</xdr:colOff>
      <xdr:row>0</xdr:row>
      <xdr:rowOff>0</xdr:rowOff>
    </xdr:from>
    <xdr:ext cx="184731" cy="264560"/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8B5B0008-63AD-4DB5-9909-825771507141}"/>
            </a:ext>
          </a:extLst>
        </xdr:cNvPr>
        <xdr:cNvSpPr txBox="1"/>
      </xdr:nvSpPr>
      <xdr:spPr>
        <a:xfrm>
          <a:off x="8210550" y="175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s-CZ" sz="1100"/>
        </a:p>
      </xdr:txBody>
    </xdr:sp>
    <xdr:clientData/>
  </xdr:oneCellAnchor>
  <xdr:twoCellAnchor editAs="oneCell">
    <xdr:from>
      <xdr:col>16</xdr:col>
      <xdr:colOff>105830</xdr:colOff>
      <xdr:row>353</xdr:row>
      <xdr:rowOff>0</xdr:rowOff>
    </xdr:from>
    <xdr:to>
      <xdr:col>16</xdr:col>
      <xdr:colOff>296330</xdr:colOff>
      <xdr:row>353</xdr:row>
      <xdr:rowOff>190500</xdr:rowOff>
    </xdr:to>
    <xdr:pic>
      <xdr:nvPicPr>
        <xdr:cNvPr id="4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D5A0EF16-133C-4F81-8413-451182F4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02430" y="1914525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0</xdr:colOff>
      <xdr:row>484</xdr:row>
      <xdr:rowOff>0</xdr:rowOff>
    </xdr:from>
    <xdr:to>
      <xdr:col>19</xdr:col>
      <xdr:colOff>190500</xdr:colOff>
      <xdr:row>485</xdr:row>
      <xdr:rowOff>0</xdr:rowOff>
    </xdr:to>
    <xdr:pic>
      <xdr:nvPicPr>
        <xdr:cNvPr id="5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B4ED3A25-31FA-4214-B945-29F76262E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44725" y="2295525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484</xdr:row>
      <xdr:rowOff>0</xdr:rowOff>
    </xdr:from>
    <xdr:to>
      <xdr:col>16</xdr:col>
      <xdr:colOff>190500</xdr:colOff>
      <xdr:row>485</xdr:row>
      <xdr:rowOff>0</xdr:rowOff>
    </xdr:to>
    <xdr:pic>
      <xdr:nvPicPr>
        <xdr:cNvPr id="6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7DAD521F-21BC-4AB6-BA59-E098C7BC8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44725" y="2295525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484</xdr:row>
      <xdr:rowOff>0</xdr:rowOff>
    </xdr:from>
    <xdr:to>
      <xdr:col>16</xdr:col>
      <xdr:colOff>190500</xdr:colOff>
      <xdr:row>485</xdr:row>
      <xdr:rowOff>0</xdr:rowOff>
    </xdr:to>
    <xdr:pic>
      <xdr:nvPicPr>
        <xdr:cNvPr id="8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667F0AE0-91DC-49B6-9D2C-E8DA29DAC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44725" y="2295525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484</xdr:row>
      <xdr:rowOff>0</xdr:rowOff>
    </xdr:from>
    <xdr:to>
      <xdr:col>16</xdr:col>
      <xdr:colOff>190500</xdr:colOff>
      <xdr:row>485</xdr:row>
      <xdr:rowOff>0</xdr:rowOff>
    </xdr:to>
    <xdr:pic>
      <xdr:nvPicPr>
        <xdr:cNvPr id="9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A8768506-0E2D-4D23-9A30-ED652762B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44725" y="2295525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1126</xdr:row>
      <xdr:rowOff>0</xdr:rowOff>
    </xdr:from>
    <xdr:to>
      <xdr:col>16</xdr:col>
      <xdr:colOff>190500</xdr:colOff>
      <xdr:row>1126</xdr:row>
      <xdr:rowOff>190500</xdr:rowOff>
    </xdr:to>
    <xdr:pic>
      <xdr:nvPicPr>
        <xdr:cNvPr id="10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6978A691-4184-41D7-A37E-514055C4E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11350" y="48148875"/>
          <a:ext cx="190500" cy="190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1237</xdr:row>
      <xdr:rowOff>0</xdr:rowOff>
    </xdr:from>
    <xdr:to>
      <xdr:col>16</xdr:col>
      <xdr:colOff>190500</xdr:colOff>
      <xdr:row>1237</xdr:row>
      <xdr:rowOff>200025</xdr:rowOff>
    </xdr:to>
    <xdr:pic>
      <xdr:nvPicPr>
        <xdr:cNvPr id="11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34F0E905-581F-4D34-96CD-0C39C9511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39975" y="47139225"/>
          <a:ext cx="190500" cy="200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1449</xdr:row>
      <xdr:rowOff>179916</xdr:rowOff>
    </xdr:from>
    <xdr:to>
      <xdr:col>16</xdr:col>
      <xdr:colOff>190500</xdr:colOff>
      <xdr:row>1450</xdr:row>
      <xdr:rowOff>189441</xdr:rowOff>
    </xdr:to>
    <xdr:pic>
      <xdr:nvPicPr>
        <xdr:cNvPr id="12" name="Picture 1" descr="http://www.isvz.cz/ISVZ/WebResource.axd?d=vJ9IqX5sx8zM_r4sJIE37MT93oTVvDon_R7F3ihtstKlbCGy1tRVMEHofeWPhG8sNsU3dad7d7ipJo761RSZlKvdLNr9Wt3sHxVwOT_5OrfZXLzY0&amp;t=636531734700000000">
          <a:extLst>
            <a:ext uri="{FF2B5EF4-FFF2-40B4-BE49-F238E27FC236}">
              <a16:creationId xmlns:a16="http://schemas.microsoft.com/office/drawing/2014/main" id="{EBCE02DB-FFE5-4B95-9A50-7753BCCB1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39975" y="47139225"/>
          <a:ext cx="190500" cy="200025"/>
        </a:xfrm>
        <a:prstGeom prst="rect">
          <a:avLst/>
        </a:prstGeom>
        <a:noFill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ndráčková Kateřina, Ing., MHA" refreshedDate="45614.492926736108" createdVersion="6" refreshedVersion="6" minRefreshableVersion="3" recordCount="1201" xr:uid="{D5C83876-9810-4F37-84F6-9F67995AD15D}">
  <cacheSource type="worksheet">
    <worksheetSource ref="A1:AQ1202" sheet="data_nasmlouvané LP"/>
  </cacheSource>
  <cacheFields count="44">
    <cacheField name="rok" numFmtId="0">
      <sharedItems containsSemiMixedTypes="0" containsString="0" containsNumber="1" containsInteger="1" minValue="2015" maxValue="2024" count="10"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Datum předání na OVZ" numFmtId="0">
      <sharedItems containsDate="1" containsBlank="1" containsMixedTypes="1" minDate="2018-11-14T00:00:00" maxDate="2024-07-12T00:00:00"/>
    </cacheField>
    <cacheField name="Interní evidenční číslo" numFmtId="0">
      <sharedItems/>
    </cacheField>
    <cacheField name="ATC skupina" numFmtId="0">
      <sharedItems containsBlank="1" count="531">
        <s v="L04AX05"/>
        <s v="L04AC05"/>
        <s v="L01XG01"/>
        <s v="L01FD03"/>
        <s v="J01GB06"/>
        <s v="J01GB03"/>
        <s v="J01DH02 "/>
        <s v="J02AC04"/>
        <s v="J01XA02"/>
        <s v="J01AA12"/>
        <s v="L03AB07"/>
        <s v="L03AB08 "/>
        <s v="N07XX09"/>
        <s v="L01EA02"/>
        <s v="L01EH01"/>
        <s v="L01EX03"/>
        <s v="L03AA02"/>
        <s v="L03AA13"/>
        <s v="NENÍ"/>
        <s v="B03XA02"/>
        <s v="B03XA03"/>
        <s v="L04AB05"/>
        <s v="L04AB01"/>
        <s v="L04AB04"/>
        <s v="L04AB02"/>
        <s v="L04AC10"/>
        <s v="L04AB06"/>
        <s v="L01BA04"/>
        <s v="OTC"/>
        <s v="L01XC07"/>
        <s v="L01FE02"/>
        <s v="L01FD01"/>
        <s v="S01LA01"/>
        <s v="L01EA01"/>
        <s v="L01EA03"/>
        <s v="L01FX05"/>
        <s v="L01FA03"/>
        <s v="L04AG03"/>
        <s v="L04AG04"/>
        <s v="L04AE01"/>
        <s v="L01EG02"/>
        <s v="L01EC01"/>
        <s v="L01ED01"/>
        <s v="L01EK01"/>
        <s v="L01EJ01"/>
        <s v="L01EC02"/>
        <s v="L01EL01"/>
        <s v="L04AX04"/>
        <s v="L04AX06"/>
        <s v="L04AA06"/>
        <s v="J01MA03"/>
        <s v="J01MA14"/>
        <s v="J01XA01"/>
        <s v="J01XB01"/>
        <s v="A01AB17"/>
        <s v="J01XX08"/>
        <s v="J01DB04"/>
        <s v="J01DC02"/>
        <s v="J01DD01"/>
        <s v="J01DD12"/>
        <s v="J01DE01"/>
        <s v="J01CR02"/>
        <s v="J01BA01"/>
        <s v="J01CR05"/>
        <s v="J05AB01"/>
        <s v="J05AB06"/>
        <s v="J05AB11"/>
        <s v="J05AH02"/>
        <s v="J05AX05"/>
        <s v="J02AC01"/>
        <s v="J02AC02"/>
        <s v="J02AC03"/>
        <s v="J05AP01"/>
        <s v="J05AP03"/>
        <s v="J05AF07"/>
        <s v="J05AF10"/>
        <s v="J05AP07"/>
        <s v="J05AP09"/>
        <s v="J05AP53"/>
        <s v="J01EE01"/>
        <s v="J01FF01"/>
        <s v="J01GB01"/>
        <s v="J01DH03"/>
        <s v="V08CA08"/>
        <s v="V08CA09"/>
        <s v="V08AB05"/>
        <s v="L03AB13"/>
        <s v="S01LA04"/>
        <s v="L01XX44"/>
        <s v="L01FD02"/>
        <s v="L01FE01"/>
        <s v="L01FG02"/>
        <s v="B01AB01"/>
        <s v="B01AB06"/>
        <s v="L03AX13"/>
        <s v="L03AX03"/>
        <s v="L01BA01"/>
        <s v="B01AB05"/>
        <s v="J06BA01"/>
        <s v="L04AX07"/>
        <s v="N07XX07"/>
        <s v="N07XX06"/>
        <s v="N07XX02"/>
        <s v="L01XX05"/>
        <s v="L01XX35"/>
        <s v="L01XJ01"/>
        <s v="L01XX46"/>
        <s v="L01EM01"/>
        <s v="L04AC02"/>
        <s v="L04AC07"/>
        <s v="M03AX01"/>
        <s v="L04AD01"/>
        <s v="L04AD02"/>
        <s v="L03AA14"/>
        <s v="L01EB01"/>
        <s v="L01EB02"/>
        <s v="L01XE04"/>
        <s v="L01EX02"/>
        <s v="L01EB03"/>
        <s v="L04AX03"/>
        <s v="L01CE02"/>
        <s v="L01XX41"/>
        <s v="L01XG02"/>
        <s v="L01XX27"/>
        <s v="L04AA23"/>
        <s v="L04AK02"/>
        <s v="L04AG06"/>
        <s v="L01EX09"/>
        <s v="L01EX05"/>
        <s v="L01EB04"/>
        <s v="J02AA01"/>
        <s v="J02AX"/>
        <s v="J05AB14"/>
        <s v="V08CA"/>
        <s v="N02AB03"/>
        <s v="H01AC01"/>
        <s v="C02KX01"/>
        <s v="C02KX02"/>
        <s v="C02KX04"/>
        <s v="B01AC21"/>
        <s v="J05AP54"/>
        <s v="N01AB07"/>
        <s v="V09IX04"/>
        <s v="B02BC30"/>
        <s v="B03AC"/>
        <s v="B01AD02"/>
        <s v="L02BX02"/>
        <s v="M05BX04"/>
        <s v="B02BX04"/>
        <s v="V03AC03"/>
        <s v="V03AC02"/>
        <s v="B02BX05"/>
        <s v="L01FA01"/>
        <s v="N06BA04"/>
        <s v="N06BA09"/>
        <s v="H05AA02"/>
        <s v="L01BC01"/>
        <s v="L01BC02"/>
        <s v="L01BC05"/>
        <s v="L01BC07"/>
        <s v="L01BC59"/>
        <s v="L01BC06"/>
        <s v="J06BD01"/>
        <s v="H05BX01"/>
        <s v="L04AA32"/>
        <s v="A09AA02"/>
        <s v="J01DH51"/>
        <s v="J01XD01"/>
        <s v="J01FA09"/>
        <s v="L01EX04"/>
        <s v="L01EA04"/>
        <s v="L01EA05"/>
        <s v="L01EE01"/>
        <s v="L01EX07"/>
        <s v="L01ED03"/>
        <s v="L01EF01"/>
        <s v="N05CM18"/>
        <s v="C01CA03"/>
        <s v="L01EE02"/>
        <s v="J01DD52"/>
        <s v="J01DI54"/>
        <s v="J01CE01"/>
        <s v="J01CR04"/>
        <s v="J01MA02"/>
        <s v="L01EX10"/>
        <s v="L03AB05"/>
        <s v="L03AB08"/>
        <s v="L04AC14"/>
        <s v="L04AC03"/>
        <s v="L01FX07"/>
        <s v="J05AP57"/>
        <s v="A05AA04"/>
        <s v="B02BX01"/>
        <s v="L02BX03"/>
        <s v="N02AE01"/>
        <s v="N02AA05"/>
        <s v="L01XK01"/>
        <s v="L01XG03"/>
        <s v="L01XX52"/>
        <s v="L03AX"/>
        <s v="L04AC16"/>
        <s v="L04AA04"/>
        <s v="L04AA29"/>
        <s v="L04AA13"/>
        <s v="N04BA02"/>
        <s v="N04BC04"/>
        <s v="N04BC07"/>
        <s v="N04BC09"/>
        <s v="L01EF02"/>
        <s v="B01AB11"/>
        <s v="B01AB02"/>
        <s v="L01EX01"/>
        <s v="L01EG01"/>
        <s v="R03DX05"/>
        <s v="H01AB01"/>
        <s v="H01AX01"/>
        <s v="L01CE01"/>
        <s v="L01FX04"/>
        <s v="L01FC01"/>
        <s v="L01FF05"/>
        <s v="L04AX01"/>
        <s v="L04AA10"/>
        <s v="L04AF02"/>
        <s v="L04AA40"/>
        <s v="B02BD06"/>
        <s v="B02BD05"/>
        <s v="L04AC12"/>
        <s v="L01FF02"/>
        <s v="L01EX08"/>
        <s v="R07AX31"/>
        <s v="R07AX30"/>
        <s v="B01AF02"/>
        <s v="B01AE07"/>
        <s v="B02BB01"/>
        <s v="B02BX06"/>
        <s v="B02BD08"/>
        <s v="B02BD02"/>
        <s v="L01XX24"/>
        <s v="L01FX08"/>
        <s v="H01CB02"/>
        <s v="H01CB03"/>
        <s v="L01CA01"/>
        <s v="L01CA04"/>
        <s v="L01CA05"/>
        <s v="V06XX"/>
        <s v="R07AX02"/>
        <s v="B01AC24"/>
        <s v="C10AX13"/>
        <s v="C10AX14"/>
        <s v="J06BA02"/>
        <s v="L01EF03"/>
        <s v="L01CD01"/>
        <s v="N02CD01"/>
        <s v="L01FX02"/>
        <s v="A10AB01"/>
        <s v="A10AB04"/>
        <s v="A10AB05"/>
        <s v="A10AB06"/>
        <s v="B01AC27"/>
        <s v="A16AB14"/>
        <s v="L01AA01"/>
        <s v="L01AA06"/>
        <s v="L01AB01"/>
        <s v="L01AC01"/>
        <s v="L01AD01"/>
        <s v="J01CR01"/>
        <s v="J01DD02"/>
        <s v="R03AK06"/>
        <s v="R03AK07"/>
        <s v="R03AK10"/>
        <s v="R03AK08"/>
        <s v="R03AK11"/>
        <s v="L02BA01"/>
        <s v="L02BA03"/>
        <s v="R05CB06"/>
        <s v="R05CB13"/>
        <s v="R05CB15"/>
        <s v="R03AL04"/>
        <s v="R03AL05"/>
        <s v="R03AL07"/>
        <s v="R03AL06"/>
        <s v="J02AX06"/>
        <s v="J02AX05"/>
        <s v="V01AA02"/>
        <s v="V01AA05"/>
        <s v="V08"/>
        <s v="L01ED02"/>
        <s v="L01ED05"/>
        <s v="L03AB15"/>
        <s v="L01XC26"/>
        <s v="L01XC31"/>
        <s v="L01FF06"/>
        <s v="L01XC28"/>
        <s v="L02BB05"/>
        <s v="R03DX09"/>
        <s v="R03DX10"/>
        <s v="M05BX05"/>
        <s v="S01LA06"/>
        <s v="A05AA01"/>
        <s v="A05AA02"/>
        <s v="V10XX03"/>
        <s v="V10X"/>
        <s v="L04AC18"/>
        <s v="L04AF03"/>
        <s v="V03AC01"/>
        <s v="L01XK02"/>
        <s v="L01EC03/L01EE03"/>
        <s v="L01EH02"/>
        <s v="D11AH05"/>
        <s v="L01CD02"/>
        <s v="L01CD04"/>
        <s v="B01AC09"/>
        <s v="J05AP55"/>
        <s v="J05AP56"/>
        <s v="A02BC02"/>
        <s v="A02BC01"/>
        <s v="B01AF01"/>
        <s v="N02CD02"/>
        <s v="B01AX07"/>
        <s v="C02KX05"/>
        <s v="L01FX14"/>
        <s v="L01XD04"/>
        <s v="L01FF01"/>
        <s v="L01FG01"/>
        <s v="B05XC"/>
        <s v="C05CA53"/>
        <s v="B05XA19"/>
        <s v="B05XA07"/>
        <s v="B05XA05"/>
        <s v="A12CC30"/>
        <s v="L01AA03"/>
        <s v="L01BB07"/>
        <s v="N02BF02"/>
        <s v="N05AX13"/>
        <s v="L01EM03"/>
        <s v="L01EX12"/>
        <s v="L01EX13"/>
        <s v="L04AE03"/>
        <s v="L04AX08"/>
        <s v="L01XL04"/>
        <s v="N02AX06"/>
        <s v="N07XX08"/>
        <s v="J01CF04"/>
        <s v="J01MA01"/>
        <s v="M01AX17"/>
        <s v="B02BD04"/>
        <s v="R07AX"/>
        <s v="L03AX16"/>
        <s v="L03AB11"/>
        <s v="B01AC25"/>
        <s v="L02BB04"/>
        <s v="J05AD01"/>
        <s v="J05AF05"/>
        <s v="J02AC05"/>
        <s v="J02AX04"/>
        <s v="L04AF01"/>
        <s v="L04AK01"/>
        <s v="A16AX08"/>
        <s v="J06BD03"/>
        <s v="L01CA02"/>
        <s v="L01CB01"/>
        <s v="C09AA01"/>
        <s v="C09AA02"/>
        <s v="C09AA04"/>
        <s v="C09AA05"/>
        <s v="C09AA09"/>
        <s v="C09AA10"/>
        <s v="B02BA01"/>
        <s v="L01XX14"/>
        <s v="L01XX23"/>
        <s v="G02AD02"/>
        <s v="G02AD04"/>
        <s v="G02AD06"/>
        <s v="G02CA"/>
        <s v="G02CB03"/>
        <s v="G02CX01"/>
        <s v="N02AC03"/>
        <s v="N02AF02"/>
        <s v="N02AJ13"/>
        <s v="N02AJ14"/>
        <s v="N02AX02"/>
        <s v="A10BD07"/>
        <s v="A10BD08"/>
        <s v="A10BD11"/>
        <s v="A10BD15"/>
        <s v="A10BD16"/>
        <s v="A10BD20"/>
        <s v="N04BC05"/>
        <s v="V01AA03"/>
        <s v="B01AC04"/>
        <s v="B01AC06"/>
        <s v="B01AC16"/>
        <s v="G03GA08"/>
        <s v="G03GA30"/>
        <s v="C09DX04"/>
        <s v="H01BB02"/>
        <s v="H01BB03"/>
        <s v="C01EB15"/>
        <s v="C01EB17"/>
        <s v="C01EB21"/>
        <s v="L01AX03"/>
        <s v="L01AX04"/>
        <s v="B02BX08"/>
        <s v="B02BX09"/>
        <s v="L01FX09"/>
        <s v="L01FX15"/>
        <s v="H05AA03"/>
        <s v="L04AJ02"/>
        <s v="L01EX14"/>
        <s v="L01EJ02"/>
        <s v="V09IX09"/>
        <s v="L02AE02"/>
        <s v="L02AE04"/>
        <s v="L02BG04"/>
        <s v="R03BB04"/>
        <s v="L01FD04"/>
        <s v="L01EL02"/>
        <s v="L04AG12"/>
        <s v="L04AJ01"/>
        <s v="N01AH03"/>
        <s v="J05AX18"/>
        <s v="J05AB16"/>
        <s v="L01XF03"/>
        <s v="L01FY01"/>
        <s v="L01XY01"/>
        <s v="M03BC51"/>
        <s v="V03AB35"/>
        <s v="L02BB06"/>
        <s v="C03XA01"/>
        <s v="L02BG06"/>
        <s v="V08CA02"/>
        <s v="B03XA01"/>
        <s v="A10AE04"/>
        <s v="H02AB02"/>
        <s v="H02AB07"/>
        <s v="H02AB09"/>
        <s v="H01BA01"/>
        <s v="H01BA02"/>
        <s v="H01BA04"/>
        <s v="N01BB01"/>
        <s v="N01BB02"/>
        <s v="N01BB20"/>
        <s v="V09IX07"/>
        <s v="G04CA53"/>
        <s v="B01AB12"/>
        <s v="L01FX13"/>
        <s v="L01XX75"/>
        <s v="L01EX23"/>
        <s v="J05AB12"/>
        <s v="G04BE03"/>
        <s v="B05BA10"/>
        <s v="DZ"/>
        <s v="D08AJ57"/>
        <s v="A04AA01"/>
        <s v="A04AA02"/>
        <s v="A04AA05"/>
        <s v="J05AE30"/>
        <s v="A07EC01"/>
        <s v="B02BD03"/>
        <s v="B05DA"/>
        <s v="B05DB"/>
        <s v="A07EC02"/>
        <s v="B05BB01/2"/>
        <s v="V08AB09"/>
        <s v="C10AX16"/>
        <s v="B05AA01"/>
        <s v="L01XX73"/>
        <s v="L04AF04"/>
        <s v="L01FC02"/>
        <s v="L01EA06"/>
        <s v="A04AA55"/>
        <s v="L04AH01"/>
        <s v="L01EX17"/>
        <s v="L01EX21"/>
        <s v="H01CB05"/>
        <s v="V09IX14"/>
        <s v="L01ED04"/>
        <s v="S01LA05"/>
        <s v="N05AE05"/>
        <s v="N01AB08"/>
        <s v="R03DX11"/>
        <s v="B05BB01"/>
        <s v="L04AC17"/>
        <s v="D11AH08"/>
        <s v="L01CX01"/>
        <s v="M01AE01"/>
        <s v="L01BB04"/>
        <s v="L04AC13"/>
        <s v="L04AG08"/>
        <s v="S01AD09"/>
        <s v="R03AK14"/>
        <s v="L01FX18"/>
        <s v="L04AE04"/>
        <s v="H02AB04"/>
        <s v="L01XL06"/>
        <s v="G04CA02"/>
        <s v="G04CA52"/>
        <s v="L01XA03"/>
        <s v="L01FX24"/>
        <s v="L01FX17"/>
        <s v="D08AG02"/>
        <s v="R05CB01"/>
        <s v="R03AL01/3"/>
        <s v="N01BB"/>
        <s v="N01BB10"/>
        <s v="N01BB58"/>
        <s v="J05AP55/6"/>
        <s v="N03AX23"/>
        <s v="N01AH01"/>
        <s v="N03AX14"/>
        <s v="B01AX01"/>
        <s v="L01EL03"/>
        <s v="B02AB02"/>
        <s v="L04AA58"/>
        <s v="" u="1"/>
        <m u="1"/>
        <s v="L01XE03" u="1"/>
        <e v="#N/A" u="1"/>
        <s v="L04AA26" u="1"/>
        <s v="L04AA27" u="1"/>
        <s v="J05AC05" u="1"/>
        <s v="J01DH02" u="1"/>
        <s v="J01FF05" u="1"/>
        <s v="L01FF04" u="1"/>
        <s v="L01XE10" u="1"/>
        <s v="B03XA01 / B03XA02" u="1"/>
        <s v="L04AA34" u="1"/>
        <s v="L04AA37" u="1"/>
        <s v="L01XX32" u="1"/>
        <s v="L01XC23 " u="1"/>
        <s v="L01XE01" u="1"/>
      </sharedItems>
    </cacheField>
    <cacheField name="ATC skupina generifikovaná/ originální" numFmtId="0">
      <sharedItems containsBlank="1" count="6">
        <s v="off-patent"/>
        <s v="originál"/>
        <m/>
        <s v="více LP" u="1"/>
        <e v="#N/A" u="1"/>
        <s v="1 LP" u="1"/>
      </sharedItems>
    </cacheField>
    <cacheField name="účinná látka" numFmtId="0">
      <sharedItems containsBlank="1" count="594">
        <s v="PIRFENIDON"/>
        <s v="USTEKINUMAB"/>
        <s v="BORTEZOMIB"/>
        <s v="TRASTUZUMAB EMTANSIN"/>
        <s v="AMIKACIN"/>
        <s v="GENTAMYCIN"/>
        <s v="MEROPENEM"/>
        <s v="POSAKONAZOL"/>
        <s v="TEIKOPLANIN"/>
        <s v="TIGECYKLIN"/>
        <s v="INTERFERON BETA-1A"/>
        <s v="Interferon beta-1b s.c."/>
        <s v="DIMETHYL-FUMARÁT"/>
        <s v="DASATINIB"/>
        <s v="LAPATINIB"/>
        <s v="PAZOPANIB"/>
        <s v="FILGRASTIM"/>
        <s v="PEGFILGRASTIM"/>
        <s v="volně prodejné"/>
        <s v="DARBEPOETIN ALFA"/>
        <s v="PEGEPOETIN BETA"/>
        <s v="CERTOLIZUMAB PEGOL"/>
        <s v="ETANERCEPT"/>
        <s v="ADALIMUMAB"/>
        <s v="INFLIXIMAB"/>
        <s v="SEKUKINUMAB"/>
        <s v="GOLIMUMAB"/>
        <s v="PEMETREXED"/>
        <s v="kosmetika"/>
        <s v="BEVACIZUMAB"/>
        <s v="PANITUMUMAB"/>
        <s v="TRASTUZUMAB"/>
        <s v="VERTEPORFIN"/>
        <s v="IMATINIB"/>
        <s v="NILOTINIB"/>
        <s v="BRENTUXIMAB VEDOTIN"/>
        <s v="OBINITUZUMAB"/>
        <s v="NATALIZUMAB"/>
        <s v="BELIMUMAB"/>
        <s v="FINGOLIMOD"/>
        <s v="EVEROLIMUS"/>
        <s v="VEMURAFENIB"/>
        <s v="KRIZOTINIB"/>
        <s v="AXITINIB"/>
        <s v="RUXOLITINIB"/>
        <s v="DABRAFENIB"/>
        <s v="IBRUTINIB"/>
        <s v="LENALIDOMID"/>
        <s v="POMALIDOMID"/>
        <s v="KYSELINA MYKOFENOLOVÁ"/>
        <s v="PEFLOXACIN"/>
        <s v="MOXIFOKLACIN"/>
        <s v="VYNKOMYCIN"/>
        <s v="KOLISTIN"/>
        <s v="METRONIDAZOL"/>
        <s v="LINEZOLID"/>
        <s v="CEFAZOLIN"/>
        <s v="CEFUROXIM"/>
        <s v="CEFOTAXIM"/>
        <s v="CEFOPERAZON"/>
        <s v="CEFEPIM"/>
        <s v="AMOXICILIN"/>
        <s v="CHLORAMFENIKOL"/>
        <s v="PIPERACILIN A  INHIBITOR BETA-LAKTAMASY"/>
        <s v="ACIKLOVIR"/>
        <s v="GANCIKLOVIR"/>
        <s v="VALACIKLOVIR"/>
        <s v="OSELTAMIVIR"/>
        <s v="INOSIN PRANOBEX"/>
        <s v="FLUKONAZOL"/>
        <s v="ITRAKONAZOL"/>
        <s v="VORIKONAZOL"/>
        <s v="RIBAVIRIN"/>
        <s v="BOCEPREVIR"/>
        <s v="TENOFIR-DYSPROXIL"/>
        <s v="ENTEKAVIR"/>
        <s v="DAKLATASVIR"/>
        <s v="DASABUVIR"/>
        <s v="OMBITASVIR, PARITAPREVIR A RITONAVIR"/>
        <s v="SULFAMETHOXAZOL A TRIMETHOPRIM"/>
        <s v="KLINDAMYCIN"/>
        <s v="TOBRAMYCIN"/>
        <s v="ERTAPENEM"/>
        <s v="KYSELINA GADOBENOVÁ"/>
        <s v="GADOBUTROL"/>
        <s v="JOPROMID"/>
        <s v="PEGINTERFERON BETA-1A"/>
        <s v="RANIBIZUMAB"/>
        <s v="AFLIBERCEPT"/>
        <s v="PERTUZUMAB"/>
        <s v="OBINUTUZUMAB"/>
        <s v="CETUXIMAB"/>
        <s v="RAMUCIRUMAB"/>
        <s v="HEPARIN"/>
        <s v="NADROPARIN"/>
        <s v="GLATIRAMER-ACETÁT"/>
        <s v="BCG VAKCÍNA"/>
        <s v="METHOTREXAT"/>
        <s v="DIAGNOSTIKA"/>
        <s v="ENOXAPARIN"/>
        <s v="IMUNOGLOBULINY, NORMÁLNÍ LIDSKÉ, PRO EXTRAVASKULÁRNÍ APLIKACI"/>
        <s v="FAMPRIDIN"/>
        <s v="TETRABENAZIN"/>
        <s v="RILUZOL"/>
        <s v="HYDROXYKARBAMID"/>
        <s v="ANAGRELID"/>
        <s v="VISMODEGIB"/>
        <s v="OLAPARIB"/>
        <s v="IDELALISIB"/>
        <s v="BASILIXIMAB"/>
        <s v="TOCILIZUMAB"/>
        <s v="BOTULOTOXIN"/>
        <s v="CYKLOSPORIN"/>
        <s v="TAKROLIMUS"/>
        <s v="LIPEGFILGRASTIM / PEGFILGRASTIM"/>
        <s v="GEFITINIB"/>
        <s v="ERLOTINIB"/>
        <s v="SUNITINIB"/>
        <s v="SORAFENIB"/>
        <s v="AFATINIB"/>
        <s v="METHOTREXÁT"/>
        <s v="IRINOTEKAN"/>
        <s v="ERIBULIN"/>
        <s v="KARFILZOMIB"/>
        <s v="OXID ARSENITÝ"/>
        <s v="TERIFLUNOMID"/>
        <s v="ALEMTUZUMAB"/>
        <s v="NINTEDANIB"/>
        <s v="REGORAFENIB"/>
        <s v="OSIMERTINIB"/>
        <s v="Amfotericin B"/>
        <s v="Echinocandinová antimykotika pro  dospělé "/>
        <s v="Valganciklovir"/>
        <s v="Paramagnetické kontrastní látky "/>
        <s v="FENTANYL"/>
        <s v="SOMATROPIN"/>
        <s v="BOSENTAN"/>
        <s v="Ambrisentan"/>
        <s v="Macitentan"/>
        <s v="TREPROSTINIL"/>
        <s v="ELBASVIR A GRAZOPREVIR"/>
        <s v="DESFLURAN"/>
        <s v="FLUDEOXYGLUKOSA-(18F)"/>
        <s v="LOKÁLNÍ HEMOSTATIKA, KOMBINACE"/>
        <s v="Lokální hemostatika a parenterální přípravky s obsahem železa"/>
        <s v="Alteplasa"/>
        <s v="DEGARELIX"/>
        <s v="DENOSUMAB"/>
        <s v="ROMIPLOSTIM"/>
        <s v="Eltrombopag-olamin"/>
        <s v="Deferoxamin-mesylát"/>
        <s v="Deferasirox"/>
        <s v="RITUXIMAB"/>
        <s v="Methylfenidát-hydrochlorid I"/>
        <s v="ATOMOXETIN"/>
        <s v="Teriparatid"/>
        <s v="Cytarabin "/>
        <s v="Fluoruracil"/>
        <s v="Gemcitabin-hydrochlorid"/>
        <s v="Azacitidin"/>
        <s v="TRIFLURIDIN, KOMBINACE"/>
        <s v="Capecitabine"/>
        <s v="Palivizumab"/>
        <s v="CINAKALCET"/>
        <s v="Apremilast"/>
        <s v="MULTIENZYMOVÉ PŘÍPRAVKY (LIPASA, PROTEASA APOD.)"/>
        <s v="Ceftriaxon"/>
        <s v="IMIPENEM A CILASTATIN"/>
        <s v="Klindamycin  fosfát"/>
        <s v="PLYNY"/>
        <s v="Klarithromycin"/>
        <s v="VANDETANIB "/>
        <s v="BOSUTINIB "/>
        <s v="PONATINIB "/>
        <s v="TRAMETINIB "/>
        <s v="KABOZANTINIB "/>
        <s v="ALEKTINIB "/>
        <s v="Cetuximab II."/>
        <s v="Palbociklib"/>
        <s v="Dexmedetomidin"/>
        <s v="Methotrexát "/>
        <s v="NOREPINEFRIN"/>
        <s v="KOBIMETINIB"/>
        <s v="CEFTAZIDIM A  INHIBITOR BETA-LAKTAMASY"/>
        <s v="Tazobaktam a ceftolozan-sulfát"/>
        <s v="Benzylpenicilin"/>
        <s v="SULTAMICILIN"/>
        <s v="Ciprofloxacin"/>
        <s v="MIDOSTAURIN"/>
        <s v="INTERFERON ALFA-2B"/>
        <s v="INTERFERON BETA-1B"/>
        <s v="SARILUMAB"/>
        <s v="ANAKINRA"/>
        <s v="BLINATUMOMAB"/>
        <s v="GLEKAPREVIR A PIBRENTASVIR"/>
        <s v="KYSELINA OBETICHOLOVÁ"/>
        <s v="ETAMSYLÁT"/>
        <s v="ABIRATERON"/>
        <s v="BUPRENORFIN"/>
        <s v="OXYKODON"/>
        <s v="IZAXOMID"/>
        <s v="VENETOKLAX"/>
        <s v="JINÁ IMUNOSTIMULANCIA"/>
        <s v="Guselkumab"/>
        <s v="ANTITHYMOCYTÁRNÍ IMUNOGLOBULIN (KRÁLIČÍ)"/>
        <s v="TOFACITINIB"/>
        <s v="LEFLUNOMID"/>
        <s v="LEVODOPA A INHIBITOR DEKARBOXYLASY"/>
        <s v="ROPINIROL"/>
        <s v="APOMORFIN"/>
        <s v="ROTIGOTIN"/>
        <s v="RIBOCIKLIB"/>
        <s v="SULODEXID"/>
        <s v="ANTITHROMBIN III"/>
        <s v="TEMSIROLIMUS"/>
        <s v="OMALIZUMAB"/>
        <s v="Thyrotropin alfa"/>
        <s v="PEGVISOMANT"/>
        <s v="TOPOTEKAN"/>
        <s v="IPILIMUMAB"/>
        <s v="DARATUMUMAB"/>
        <s v="ATEZOLIZUMAB"/>
        <s v="AZATHIOPRIN"/>
        <s v="SIROLIMUS"/>
        <s v="BARICITINIB"/>
        <s v="KLADRIBIN"/>
        <s v="KOAGULAČNÍ FAKTOR VIII A VON WILLEBRANDŮV FAKTOR V KOMBINACI"/>
        <s v="KOAGULAČNÍ FAKTOR VII"/>
        <s v="BRODALUMAB"/>
        <s v="PEMBROLIZUMAB"/>
        <s v="LENVATINIB"/>
        <s v="IVAKAFTOR A TEZAKAFTOR"/>
        <s v="IVAKAFTOR A LUMAKAFTOR"/>
        <s v="APIXABAN"/>
        <s v="DABIGATRAN-ETEXILÁT"/>
        <s v="LIDSKÝ FIBRINOGEN"/>
        <s v="EMICIZUMAB"/>
        <s v="KOAGULAČNÍ FAKTOR VIIA"/>
        <s v="KOAGULAČNÍ FAKTOR VIII"/>
        <s v="PEGASPARGASA"/>
        <s v="ELOTUZUMAB"/>
        <s v="Multivitamín"/>
        <s v="OKTREOTID"/>
        <s v="LANREOTID"/>
        <s v="VINBLASTIN"/>
        <s v="VINORELBIN"/>
        <s v="VINFLUNIN"/>
        <s v="POTRAVINY PRO ZVLÁŠTNÍ LÉKAŘSKÉ ÚČELY (PZLÚ) (ČESKÁ ATC SKUPINA)"/>
        <s v="Dezinfekce"/>
        <s v="IVAKAFTOR"/>
        <s v="TIKAGRELOR"/>
        <s v="EVOLOKUMAB"/>
        <s v="ALIROKUMAB"/>
        <s v="IMUNOGLOBULINY, NORMÁLNÍ LIDSKÉ, PRO INTRAVASKULÁRNÍ APLIKACI"/>
        <s v="ABEMACIKLIB"/>
        <s v="PAKLITAXEL"/>
        <s v="ERENUMAB"/>
        <s v="GEMTUZUMAB OZOGAMICIN"/>
        <s v="LIDSKÝ INSULIN"/>
        <s v="INSULIN LISPRO"/>
        <s v="INSULIN ASPART"/>
        <s v="INSULIN GLULISIN"/>
        <s v="SELEXIPAG"/>
        <s v="SEBELIPASA ALFA"/>
        <s v="CYKLOFOSFAMID"/>
        <s v="IFOSFAMID"/>
        <s v="BUSULFAN"/>
        <s v="THIOTEPA"/>
        <s v="KARMUSTIN"/>
        <s v="AMPICILIN A INHIBITOR BETA-LAKTAMASY"/>
        <s v="CEFTAZIDIM"/>
        <s v="SALMETEROL A FLUTIKASON"/>
        <s v="FORMOTEROL A BUDESONID"/>
        <s v="VILANTEROL A FLUTIKASON-FUROÁT"/>
        <s v="FORMOTEROL A BEKLOMETASON"/>
        <s v="FORMOTEROL A FLUTIKASON"/>
        <s v="TAMOXIFEN"/>
        <s v="FULVESTRANT"/>
        <s v="AMBROXOL"/>
        <s v="DORNASA ALFA (DESOXYRIBONUKLEASA)"/>
        <s v="ERDOSTEIN"/>
        <s v="INDAKATEROL A GLYCOPYRRONIUM-BROMID"/>
        <s v="FORMOTEROL A AKLIDINIUM-BROMID"/>
        <s v="FORMOTEROL A GLYKOPYRRONIUM-BROMID"/>
        <s v="OLODATEROL A TIOTROPIUM-BROMID"/>
        <s v="ANIDULAFUNGIN"/>
        <s v="MIKAFUNGIN"/>
        <s v="TRAVNÍ PYLY, ALERGENY"/>
        <s v="PYLY STROMŮ, ALERGENY"/>
        <s v="Kontrastní látky"/>
        <s v="CERITINIB"/>
        <s v="LORLATINIB"/>
        <s v="ROPEGINTERFERON ALFA-2B"/>
        <s v="INOTUZUMAB OZOGAMICIN"/>
        <s v="AVELUMAB"/>
        <s v="CEMIPLIMAB"/>
        <s v="DURVALUMAB"/>
        <s v="APALUTAMID"/>
        <s v="MEPOLIZUMAB"/>
        <s v="BENRALIZUMAB"/>
        <s v="ELTROMBOPAG"/>
        <s v="BUROSUMAB"/>
        <s v="BROLUCIZUMAB"/>
        <s v="KYSELINA CHENODEOXYCHOLOVÁ"/>
        <s v="KYSELINA URSODEOXYCHOLOVÁ"/>
        <s v="RADIUM-(223 RA)-DICHLORID"/>
        <s v="JINÁ TERAPEUTICKÁ RADIOFARMAKA"/>
        <s v="RISANKIZUMAB"/>
        <s v="UPADACITINIB"/>
        <s v="DEFEROXAMIN"/>
        <s v="NIRAPARIB"/>
        <s v="ENKORAFENIB/BINIMETINIB"/>
        <s v="NERATINIB"/>
        <s v="DUPILUMAB"/>
        <s v="DOCETAXEL"/>
        <s v="KABAZITAXEL"/>
        <s v="EPOPROSTENOL"/>
        <s v="SOFOSBUVIR A VELPATASVIR"/>
        <s v="SOFOSBUVIR, VELPATASVIR A VOXILAPREVIR"/>
        <s v="PANTOPRAZOL"/>
        <s v="OMEPRAZOL"/>
        <s v="Rivaroxaban"/>
        <s v="GALKANEZUMAB"/>
        <s v="KAPLACIZUMAB"/>
        <s v="RIOCIGUÁT"/>
        <s v="POLATUZUMAB VEDOTIN"/>
        <s v="KYSELINA AMINOLEVULOVÁ"/>
        <s v="ALEKTINIB"/>
        <s v="NIVOLUMAB"/>
        <s v="VITAMINY"/>
        <s v="DIOSMIN, KOMBINACE"/>
        <s v="KALCIUM-GLUKONÁT"/>
        <s v="CHLORID VÁPENATÝ"/>
        <s v="SÍRAN HOŘEČNATÝ"/>
        <s v="HOŘČÍK (KOMBINACE RŮZNÝCH SOLÍ)"/>
        <s v="MELFALAN"/>
        <s v="NELARABIN"/>
        <s v="PREGABALIN"/>
        <s v="PALIPERIDON"/>
        <s v="ALPELISIB"/>
        <s v="LAROTREKTINIB"/>
        <s v="GILTERITINIB"/>
        <s v="SIPONIMOD"/>
        <s v="DARVADSTROCEL"/>
        <s v="TISAGENLEKLEUCEL"/>
        <s v="TAPENTADOL"/>
        <s v="TAFAMIDIS"/>
        <s v="OXACILIN"/>
        <s v="OFLOXACIN"/>
        <s v="NIMESULID"/>
        <s v="KOAGULAČNÍ FAKTOR IX"/>
        <s v="JINÁ LÉČIVA RESPIRAČNÍHO SYSTÉMU"/>
        <s v="PLERIXAFOR"/>
        <s v="PEGINTERFERON ALFA-2A"/>
        <s v="KANGRELOR"/>
        <s v="ENZALUTAMID"/>
        <s v="FOSKARNET"/>
        <s v="LAMIVUDIN"/>
        <s v="ISAVUKONAZOL"/>
        <s v="KASPOFUNGIN"/>
        <s v="TEDUGLUTID"/>
        <s v="TIXAGEVIMAB A CILGAVIMAB"/>
        <s v="VINKRISTIN"/>
        <s v="ETOPOSID"/>
        <s v="KAPTOPRIL"/>
        <s v="ENALAPRIL"/>
        <s v="PERINDOPRIL"/>
        <s v="RAMIPRIL"/>
        <s v="FOSINOPRIL"/>
        <s v="TRANDOLAPRIL"/>
        <s v="FYTOMENADION"/>
        <s v="TRETINOIN"/>
        <s v="_x000a_MITOTAN  "/>
        <s v="DINOPROSTON II."/>
        <s v="KARBOPROST  "/>
        <s v="MISOPROSTOL II."/>
        <s v="SYMPATOMIMETIKA"/>
        <s v="KABERGOLIN  "/>
        <s v="ATOSIBAN"/>
        <s v="PIRITRAMID"/>
        <s v="NALBUFIN"/>
        <s v="TRAMADOL A PARACETAMOL"/>
        <s v="TRAMADOL A DEXKETOPROFEN"/>
        <s v="TRAMADOL"/>
        <s v="METFORMIN A SITAGLIPTIN"/>
        <s v="METFORMIN A VILDAGLIPTIN"/>
        <s v="METFORMIN A LINAGLIPTIN"/>
        <s v="METFORMIN A DAPAGLIFLOZIN"/>
        <s v="METFORMIN A KANAGLIFLOZIN"/>
        <s v="METFORMIN A EMPAGLIFLOZIN"/>
        <s v="PRAMIPEXOL"/>
        <s v="DOMÁCÍ PRACH, ROZTOČI"/>
        <s v="KLOPIDOGREL"/>
        <s v="KYSELINA ACETYLSALICYLOVÁ"/>
        <s v="EPTIFIBATID"/>
        <s v="CHORIOGONADOTROPIN ALFA"/>
        <s v="GONADOTROPINY, KOMBINACE"/>
        <s v="VALSARTAN A SAKUBITRIL"/>
        <s v="OXYTOCIN"/>
        <s v="KARBETOCIN"/>
        <s v="TRIMETAZIDIN"/>
        <s v="IVABRADIN"/>
        <s v="REGADENOSON"/>
        <s v="TEMOZOLOMID"/>
        <s v="DAKARBAZIN"/>
        <s v="AVATROMBOPAG"/>
        <s v="FOSTAMATINIB"/>
        <s v="MOGAMULIZUMAB"/>
        <s v="BELANTAMAB MAFODOTIN"/>
        <s v="PARATHORMON"/>
        <s v="RAVULIZUMAB"/>
        <s v="ENTREKTINIB"/>
        <s v="FEDRATINIB"/>
        <s v="EDOTREOTID ZNAČENÝ GALLIEM-(68GA)"/>
        <s v="LEUPRORELIN"/>
        <s v="TRIPTORELIN"/>
        <s v="LETROZOL"/>
        <s v="TIOTROPIUM-BROMID"/>
        <s v="TRASTUZUMAB DERUXTEKAN"/>
        <s v="AKALABRUTINIB"/>
        <s v="OFATUMUMAB"/>
        <s v="EKULIZUMAB"/>
        <s v="SUFENTANIL"/>
        <s v="LETERMOVIR"/>
        <s v="REMDESIVIR"/>
        <s v="BEXAROTEN"/>
        <s v="PERTUZUMAB A TRASTUZUMAB"/>
        <s v="CYTARABIN A DAUNORUBICIN"/>
        <s v="ORFENADRIN, KOMBINACE"/>
        <s v="SUGAMMADEX"/>
        <s v="DAROLUTAMID"/>
        <s v="TOLVAPTAN"/>
        <s v="EXEMESTAN"/>
        <s v="KYSELINA GADOTEROVÁ"/>
        <s v="ERYTROPOETIN"/>
        <s v="INSULIN GLARGIN"/>
        <s v="DEXAMETHASON"/>
        <s v="PREDNISON"/>
        <s v="HYDROKORTISON"/>
        <s v="VAZOPRESIN"/>
        <s v="DESMOPRESIN"/>
        <s v="TERLIPRESIN"/>
        <s v="BUPIVACAIN"/>
        <s v="LIDOKAIN"/>
        <s v="AMIDY, KOMBINACE"/>
        <s v="Fluorocholin"/>
        <s v="TAMSULOSIN A SOLIFENACIN"/>
        <s v="BEMIPARIN"/>
        <s v="ENFORTUMAB VEDOTIN"/>
        <s v="TEBENTAFUSP"/>
        <s v="PRALSETINIB"/>
        <s v="CIDOFOVIR"/>
        <s v="SILDENAFIL"/>
        <s v="ROZTOKY PRO PARENTERÁLNÍ VÝŽIVU"/>
        <s v="DZ"/>
        <s v="OKTENIDIN"/>
        <s v="ONDASETRON"/>
        <s v="GRANISETRON"/>
        <s v="PALONOSETRON"/>
        <s v="NIRMATRELVIR A RITONAVIR"/>
        <s v="SULFASALAZIN"/>
        <s v="ANTIINHIBIČNÍ KOMPLEX KOAGULAČNÍCH FAKTORŮ (FEIBA)"/>
        <s v="IZOTONICKÉ ROZTOKY"/>
        <s v="HYPERTONICKÉ ROZTOKY"/>
        <s v="MESALAZIN"/>
        <s v="ELEKTROLITY"/>
        <s v="JODIXANOL"/>
        <s v="INKLISIRAN"/>
        <s v="ALBUMIN"/>
        <s v="SOTORASIB"/>
        <s v="FILGOTINIB"/>
        <s v="IZATUXIMAB"/>
        <s v="ASCIMINIB"/>
        <s v="PALONOSETRON, KOMBINACE"/>
        <s v="KAPMATINIB"/>
        <s v="TEPOTINIB"/>
        <s v="PASIREOTID"/>
        <s v="LOCAMETZ"/>
        <s v="BRIGATINIB"/>
        <s v="LURASIDON"/>
        <s v="SEVOFLURAN"/>
        <s v="TEZEPELUMAB"/>
        <s v="ELEKTROLYTY"/>
        <s v="TILDRAKIZUMAB"/>
        <s v="ABROCITINIB"/>
        <s v="TRABEKTEDIN"/>
        <s v="IBUPROFEN"/>
        <s v="IXEKIZUMAB"/>
        <s v="OKRELIZUMAB"/>
        <s v="INDAKATEROL A MOMETASON"/>
        <s v="AMIVANTAMAB"/>
        <s v="PONESIMOD"/>
        <s v="METHYLPREDNISOLON"/>
        <s v="BREXUKABTAGEN AUTOLEUCEL"/>
        <s v=" LUTECIUM-(177LU) VIPIVOTID TETRAXETAN"/>
        <s v="TAMSULOSIN"/>
        <s v="TAMSULOSIN, DUTASTERID"/>
        <s v="OXALIPLATINA"/>
        <s v="TEKLISTAMAB"/>
        <s v="SACITUZUMAB GOVITEKAN"/>
        <s v="JODOVANÝ POVIDON"/>
        <s v="ACETYLCYSTEIN"/>
        <s v="FENOTEROL A IPRATROPIUM-BROMID/ OLODATEROL A TIOTROPIUM-BROMID"/>
        <s v="oplachový roztok"/>
        <s v="AMIDY"/>
        <s v="LEVOBUPIVAKAIN"/>
        <s v="ARTIKAIN, KOMBINACE"/>
        <s v="VOSEVI, EPCLUSA"/>
        <s v="BRIVARACETAM"/>
        <s v="LEVETIRACETAM"/>
        <s v="DEFIBROTID"/>
        <s v="ZANUBRUTINIB"/>
        <s v="ALFA1 ANTITRYPSIN"/>
        <s v="EFGARTIGIMOD ALFA"/>
        <m u="1"/>
        <e v="#N/A" u="1"/>
        <s v="HYDROXYKARBAMID " u="1"/>
        <s v="Paramagnetické kontrastní látky 0,5 mmol/ml ( pro dospělé i děti včetně kojeneckého a novorozeneckého věku, tj. 0-18 let) včetně použití u celotělové MR pro pediatrickou populaci 0-1 rok" u="1"/>
        <s v="KRIZOTINIB " u="1"/>
        <s v="KABOZANTINIB" u="1"/>
        <s v="IMUNOGLOBULÍN NORMÁLNÍ LIDSKÝ" u="1"/>
        <s v=" AMBROXOL-HYDROCHLORID" u="1"/>
        <s v="Elbasvir / grazoprevir" u="1"/>
        <s v="Komplex železa s karboxymaltosou  " u="1"/>
        <s v="Gentamicin  I." u="1"/>
        <s v="POTRAVINY PRO ZVLÁŠTNÍ LÉKAŘSKÉ ÚČELY (PZLÚ) (ČESKÁ ATC SKUP" u="1"/>
        <s v="AXITINIB " u="1"/>
        <s v="Romiplostin" u="1"/>
        <s v="Tenofovir-disoproxyl" u="1"/>
        <s v="PONATINIB" u="1"/>
        <s v="Imipenem acilastatin" u="1"/>
        <s v="B01AF01" u="1"/>
        <s v="Moxifloxacin" u="1"/>
        <s v="Denosumab I" u="1"/>
        <s v="Fibrinogen, Aprotinin, Thrombin, Chlorid Vápenatý II" u="1"/>
        <s v=" SMĚS BAKTERIÁLNÍHO LYZÁTU" u="1"/>
        <s v="LIPEGFILGRASTIM" u="1"/>
        <s v="Degarelix-acetát" u="1"/>
        <s v="BUPRENORPHIN" u="1"/>
        <s v="TENOFOVIR - DISOPROXIL" u="1"/>
        <s v="Monohydrát bosentanu pro podání ke snížení počtu nových vředů na prstech u pacientů se systémovou_x000a_sklerózou a pokračující vředovou chorobou prstů" u="1"/>
        <s v="TAMSULOSIN, SOLIFENACIN" u="1"/>
        <s v="Omnitrope" u="1"/>
        <s v="Genotropin" u="1"/>
        <s v="Deferipron" u="1"/>
        <s v="Sloučeniny trojmocného železa" u="1"/>
        <s v="REGORAFENIB " u="1"/>
        <s v="Norditropin" u="1"/>
        <s v="Erytropoetin nebo darbepoetin alfa pro léčbu symptomatické anémie při chronickém selhání ledvin" u="1"/>
        <s v="Saizen" u="1"/>
        <s v="DARBOPOETIN" u="1"/>
        <s v="Paramagnetické kontrastní látky 0,5 mmol/ml (s dvojnásobnou relaxivitou k zobrazování lézí jater)" u="1"/>
        <s v="BUROZUMAB" u="1"/>
        <s v="Denosumab II" u="1"/>
        <s v="VANDETANIB" u="1"/>
        <s v="Fibrinogen, Aprotinin, Thrombin, Chlorid Vápenatý III" u="1"/>
        <s v="Cefuroxim " u="1"/>
        <s v="Nutropinaq" u="1"/>
        <s v="Monohydrát bosentanu pro podání při plicní arteriální hypertenzi" u="1"/>
        <s v="RUXOLITINIB " u="1"/>
        <s v="Interferon beta-1a II" u="1"/>
        <s v="Capecitabine Accord" u="1"/>
        <s v="IBRUTINIB " u="1"/>
        <s v="Humatrope" u="1"/>
        <s v="Vankomycin" u="1"/>
        <s v="Paramagnetické kontrastní látky 1,0 mmol/ml" u="1"/>
        <s v="Trifluridin, tipiracil-hydrochlorid" u="1"/>
        <s v="FLUDEOXYGLUKOZA )18F)" u="1"/>
        <s v="Fibrinogen, Aprotinin, Thrombin, Chlorid Vápenatý I" u="1"/>
        <s v="CEFTOLOZAN A INHIBITOR BETA-LAKTAMASY" u="1"/>
        <s v="Amoxicilin a enzymový inhibitor" u="1"/>
        <s v="IXAZOMIB-CITRÁT" u="1"/>
        <s v="VEMURAFENIB " u="1"/>
        <s v="Zomacton" u="1"/>
        <s v="BOSUTINIB" u="1"/>
        <s v="AMOXICILIN A  INHIBITOR BETA-LAKTAMASY" u="1"/>
        <s v="AFATINIB " u="1"/>
        <s v="KABOZANTINIB  I." u="1"/>
        <s v="PIPERACILIN A ENZYM. INHIBITOR" u="1"/>
        <s v="IMUNOGLOBULINY, NORMÁLNÍ LIDSKÉ, PRO EXTRAVASKULÁRNÍ APLIKAC" u="1"/>
        <s v="IMUNOGLOBULINY, NORMÁLNÍ LIDSKÉ, PRO INTRAVASKULÁRNÍ APLIKAC" u="1"/>
        <s v="Ceftazidim a sodná sůl avibactamu" u="1"/>
        <s v="UNASYN " u="1"/>
        <s v="CYKLOSPIRIN" u="1"/>
        <s v="Atomoxetin-hydrochlorid" u="1"/>
        <s v="PIRFERIDON" u="1"/>
        <s v="Cytarabin pro intratekální podání" u="1"/>
        <s v="Lokální hemostatikum" u="1"/>
        <s v="TRAMETINIB" u="1"/>
        <s v="KABOZANTINIB  II." u="1"/>
        <s v="Cytarabin pro subkutánní a intravenózní podání" u="1"/>
        <s v="ROZTOKY PRO PARENTERÁLNÍ VÝŽIVU, KOMBINACE" u="1"/>
        <s v="GENTAMICIN" u="1"/>
        <s v="Fibrinogen, Thrombin" u="1"/>
      </sharedItems>
    </cacheField>
    <cacheField name="LP" numFmtId="0">
      <sharedItems containsBlank="1" count="915">
        <s v="ESBRIET"/>
        <s v="STELARA"/>
        <s v="BORTEZOMIB GLENMARK"/>
        <s v="KADCYLA"/>
        <s v="AMIKACIN BBRAUN"/>
        <s v="GARAMYCIN SCHWAMM "/>
        <s v="ARCHIFAR"/>
        <m/>
        <s v="TARGOCID"/>
        <s v="TYGACIL"/>
        <s v="REBIF"/>
        <s v="EXTAVIA"/>
        <s v="TECFIDERA"/>
        <s v="SPRYCEL"/>
        <s v="TYVERB"/>
        <s v="VOTRIENT"/>
        <s v="ZARZIO"/>
        <s v="NEULASTA"/>
        <s v="Dentální balíčky pro zaměstance FNOL"/>
        <s v="ARANESP"/>
        <s v="MIRCERA"/>
        <s v="CIMZIA "/>
        <s v="ENBREL"/>
        <s v="HUMIRA"/>
        <s v="INFLECTRA"/>
        <s v="COSENTYX"/>
        <s v="SIMPONI"/>
        <s v="PEMETREXED ACCORD 500 MG"/>
        <s v="LETNÍ BALÍČEK PRO ZAMĚSTNANCE U ZP"/>
        <s v="Solární přípravky pro zaměstnance FNOL - část II. Opalovací přípravek"/>
        <s v="AVASTIN"/>
        <s v="VECTIBIX 20 MG/ML"/>
        <s v="HERCEPTIN"/>
        <s v="VISUDYNE"/>
        <s v="GLIVEC"/>
        <s v="TASIGNA"/>
        <s v="ADCETRIS 50 MG"/>
        <s v="GAZYVARO"/>
        <s v="TYSABRI"/>
        <s v="BENLYSTA"/>
        <s v="GILENYA "/>
        <s v="VOTUBIA"/>
        <s v="ZELBORAF"/>
        <s v="XALKORI"/>
        <s v="INLYTA"/>
        <s v="JAKAVI"/>
        <s v="TAFINLAR"/>
        <s v="IMBRUVICA"/>
        <s v="REVLIMID"/>
        <s v="IMNOVID 4 MG"/>
        <s v="CELLCEPT 500 MG"/>
        <e v="#N/A"/>
        <s v="ABAKTAL"/>
        <s v="AVELOX"/>
        <s v="VANKOMYCIN MYLAN"/>
        <s v="COLOMYCIN"/>
        <s v="METRONIDAZOLE POLPHARMA"/>
        <s v="ZYVOXID"/>
        <s v="AZEPO"/>
        <s v="AXETINE"/>
        <s v="SEFOTAK 1 G"/>
        <s v="ACEFA"/>
        <s v="MAXIPIME"/>
        <s v="AMOKSIKLAV 600 MG"/>
        <s v="CHLORAMFENIKOL VUAM"/>
        <s v="PIPERACILLIN/TAZOBACTAM KABI"/>
        <s v="HERPESIN"/>
        <s v="CYMEVENE"/>
        <s v="VALTREX"/>
        <s v="TAMIFLU"/>
        <s v="ISOPRINOSINE"/>
        <s v="FLUKONAZOL KABI"/>
        <s v="SPORANOX"/>
        <s v="VORIKONAZOLE TEVA"/>
        <s v="NOXAFIL"/>
        <s v="RIBAVIRIN MYLAN"/>
        <s v="VICTRELIS"/>
        <s v="TENOFIR-DYSPROXIL TEVA"/>
        <s v="BARACLUDE"/>
        <s v="DAKLINZA"/>
        <s v="EXVIERA"/>
        <s v="VIEKIRAX"/>
        <s v="BISEPTOL"/>
        <s v="CLINDAMYCIN KABI"/>
        <s v="TOBI"/>
        <s v="AMIKACIN MEDOPHARM 500 MG/2 ML"/>
        <s v="ARCHIFAR 1 G"/>
        <s v="INVANZ"/>
        <s v="AVONEX"/>
        <s v="MULTIHANCE"/>
        <s v="GADOVIST"/>
        <s v="ULTRAVIST 370 MG/ML"/>
        <s v="IMATINIB ACCORD"/>
        <s v="PLEGRIDY 63MCG+94MCG"/>
        <s v="MIRCERA 75 MCG/0,3 ML"/>
        <s v="LUCENTIS 10 MG/ML Novartis"/>
        <s v="ZALTRAP"/>
        <s v="PERJETA"/>
        <s v="ERBITUX 5 MG/ML"/>
        <s v="CYRAMZA 10 MG/ML"/>
        <s v="HEPARIN LEČIVA"/>
        <s v="FRAXIPARINE FORTE 10x0,6ML"/>
        <s v="COPAXONE 20 MG/ML"/>
        <s v="BCG-MEDAC PRÁŠEK PRO PŘÍPR. SUSP. K INSTILA. DO M. IVS PLQ SUS 1"/>
        <s v="PEMETREXED FRESENIUS KABI"/>
        <s v="METHOTREXAT EBEWE"/>
        <s v="CIMZIA"/>
        <s v="INFLECTRA 100 MG"/>
        <s v="CLEXANE"/>
        <s v="HYQVIA 10G"/>
        <s v="TECFIDERA 120 MG"/>
        <s v="FAMPYRA"/>
        <s v="TETMODIS"/>
        <s v="RILUTEK"/>
        <s v="LITALIR"/>
        <s v="THROMBOREDUCTIN"/>
        <s v="ERIVEDGE"/>
        <s v="LYNPARZA"/>
        <s v="ZYDELIG"/>
        <s v="SIMULECT"/>
        <s v="ROACTEMRA "/>
        <s v="XEOMIN"/>
        <s v="BOTOX"/>
        <s v="DYSPORT"/>
        <s v="SANDIMMUN"/>
        <s v="ADVAGRAF 1 MG"/>
        <s v="LONQUEX, PELGRAZ"/>
        <s v="IRESSA"/>
        <s v="TARCEVA"/>
        <s v="SUTENT"/>
        <s v="NEXAVAR"/>
        <s v="TYVERB 250 MG Novartis"/>
        <s v="AFINITOR"/>
        <s v="GIOTRIF"/>
        <s v="INJEXATE"/>
        <s v="METOJECT PEN 15 MG INJEKČNÍ ROZTOK, PŘEDPLNĚNÉ PER"/>
        <s v="BORTEZOMIB ACCORD"/>
        <s v="IRINOTECAN ACCORD"/>
        <s v="HALAVEN"/>
        <s v="KYPROLIS"/>
        <s v="TRISENOX 1MG/ML"/>
        <s v="GILENYA"/>
        <s v="AUBAGIO 14 MG"/>
        <s v="LEMTRADA"/>
        <s v="OFEV"/>
        <s v="STIVARGA"/>
        <s v="TAFINLAR 75 MG Novartis"/>
        <s v="TAGRISSO"/>
        <s v="ABELCET"/>
        <s v="Ecalta"/>
        <s v="Aciclovir Olikla"/>
        <s v="Valaciclovir Mylan"/>
        <s v="Virexan 450 mg"/>
        <s v="Dotarem"/>
        <s v="LUNALDIN 200 MIKROGRAMŮ SUBLINGVÁLNÍ TABLETY"/>
        <s v="Genotropin"/>
        <s v="Humatrope"/>
        <s v="Norditropin"/>
        <s v="Nutropinaq"/>
        <s v="Omnitrope"/>
        <s v="Saizen"/>
        <s v="Zomacton"/>
        <s v="Bosentan Ebewe"/>
        <s v="Volibris"/>
        <s v="Opsumit"/>
        <s v="Remodulin"/>
        <s v="Plegridy"/>
        <s v="Tenofovir Sandoz"/>
        <s v="ZEPATIER"/>
        <s v="SUPRANE"/>
        <s v="FLUDEOXYGLUKOSA-(18F)"/>
        <s v="Tisseel Lyo"/>
        <s v="ARTISS FROZEN"/>
        <s v="FERINJECT"/>
        <s v="FERRLECIT"/>
        <s v="ACTILYSE"/>
        <s v="FIRMAGON "/>
        <s v="PROLIA"/>
        <s v="XGEVA "/>
        <s v="NPLATE"/>
        <s v="EXJADE 360MG TBL FLM 30"/>
        <s v="FERRIPROX 500 MG POR TBL FLM 100X500MG"/>
        <s v="REVOLADE 50 MG POR TBL FLM 28X50MG"/>
        <s v="RIXATHON"/>
        <s v="CONCERTA "/>
        <s v="FORSTEO "/>
        <s v="STRATTERA "/>
        <s v="CYTARABINE ACCORD"/>
        <s v="ALEXAN"/>
        <s v="FLUOROURACIL ACCORD "/>
        <s v="GEMCITABINE ACCORD "/>
        <s v="VIDAZA"/>
        <s v="LONSURF"/>
        <s v="CAPECITABINE ACCORD "/>
        <s v="SYNAGIS 100 MG/ML"/>
        <s v="MIMPARA 30 MG"/>
        <s v="OTEZLA"/>
        <s v="OTEZLA "/>
        <s v="KREON 25 000"/>
        <s v="FLUCONAZOL KABI "/>
        <s v="VFEND "/>
        <s v="AMOKSIKLAV"/>
        <s v="TAXIMED "/>
        <s v="MEROPENEM BRADEX "/>
        <s v="IMIPENEM/CILASTATIN KABI"/>
        <s v="Clindamycin Kabi "/>
        <s v="AMIKACIN MEDOCHEMIE"/>
        <s v="MOXIFLOXACIN OLIKLA "/>
        <s v="VANCOMYCIN MYLAN "/>
        <s v="METRONIDAZOLE NORIDEM"/>
        <s v="MEDICINÁLNÍ A TECHNICKÉ PLYNY"/>
        <s v="DALACIN"/>
        <s v="KLACID"/>
        <s v="CAPRELSA"/>
        <s v="BOSULIF"/>
        <s v="XALKORI "/>
        <s v="ICLUSIG"/>
        <s v="MEKINIST"/>
        <s v="CABOMETYX"/>
        <s v="ERBITUX"/>
        <s v="VECTIBIX"/>
        <s v="CYRAMZA"/>
        <s v="OFEV "/>
        <s v="IMATINIB GLENMARK "/>
        <s v="IBRANCE"/>
        <s v="DEXMEDETOMIDINE EVER PHARMA"/>
        <s v="IMNOVID"/>
        <s v="REVLIMID "/>
        <s v="NORADRENALIN LECIVA"/>
        <s v="COTELLIC"/>
        <s v="FAMPYRA "/>
        <s v="LINEZOLID KABI "/>
        <s v="ZAVICEFTA"/>
        <s v="CEFEPIM NORIDEM"/>
        <s v="ZERBAXA"/>
        <s v="PENICILIN "/>
        <s v="UNASYN "/>
        <s v="CIPRINOL "/>
        <s v="RYDAPT Novartis"/>
        <s v="INTRONA "/>
        <s v="BETAFERON"/>
        <s v="PLEGRIDY "/>
        <s v="KEVZARA 200MG"/>
        <s v="KINERET"/>
        <s v="BLINCYTO"/>
        <s v="MAVIRET - za plnou cenu"/>
        <s v="LEMTRADA "/>
        <s v="OCALIVA"/>
        <s v="AUBAGIO"/>
        <s v="DICYNONE"/>
        <s v="ZYTIGA "/>
        <s v="OPSUMIT 10 MG"/>
        <s v="Dolforin"/>
        <s v="Durogesic"/>
        <s v="Fentalis"/>
        <s v="Transtec"/>
        <s v="Oxycodon Lannacher"/>
        <s v="Lunaldin"/>
        <s v="THROMBOREDUCTIN "/>
        <s v="ANAGRELID STADA"/>
        <s v="ERIVEDGE "/>
        <s v="LYNPARZA "/>
        <s v="NINLARO"/>
        <s v="VENCLYXTO "/>
        <s v="BRONCHO-VAXOM "/>
        <s v="IMUNOR"/>
        <s v="COSENTYX "/>
        <s v="TREMFYA"/>
        <s v="THYMOGLOBULINE"/>
        <s v="XELJANZ"/>
        <s v="LEFLUNOPHARM"/>
        <s v="DUODOPA GST GEL "/>
        <s v="ISICOM "/>
        <s v="MADOPAR"/>
        <s v="KADCYLA 100 MG"/>
        <s v="REQUIP MODUTAB"/>
        <s v="DACEPTON"/>
        <s v="NEUPRO"/>
        <s v="VOTRIENT "/>
        <s v="STIVARGA  "/>
        <s v="IMBRUVICA "/>
        <s v="KISQALI"/>
        <s v="FRAXIPARIN "/>
        <s v="VESSEL DUE "/>
        <s v="ATENATIV"/>
        <s v="SPRYCEL 20 MG"/>
        <s v="TORISEL"/>
        <s v="XOLAIR 150 MG Novartis"/>
        <s v="THYROGEN"/>
        <s v="SOMAVERT"/>
        <s v="IRINOTECAN KABI"/>
        <s v="TOPOTECAN PHARMAGEN "/>
        <s v="YERVOY"/>
        <s v="ADCETRIS "/>
        <s v="DARZALEX"/>
        <s v="TECENTRIQ"/>
        <s v="IMURAN"/>
        <s v="METOJECT PEN"/>
        <s v="MYCOPHENOLAT MOFETIL SANDOZ"/>
        <s v="RAPAMUNE"/>
        <s v="OLUMIANT"/>
        <s v="MAVENCLAD"/>
        <s v="Immunate stim plus"/>
        <s v="Fanhdi"/>
        <s v="Wilate"/>
        <s v="Faktor VII Baxalta"/>
        <s v="Immunine"/>
        <s v="Octanine F"/>
        <s v="Feiba NF"/>
        <s v="SIMULTEC"/>
        <s v="KYNTHEUM"/>
        <s v="ERLOTINIB VIPHARM"/>
        <s v="KEYTRUDA"/>
        <s v="LENVIMA"/>
        <s v="SYMKEVI"/>
        <s v="ORKAMBI"/>
        <s v="ELIQUIS "/>
        <s v="PRADAXA"/>
        <s v="INHIXA"/>
        <s v="HAEMOCOMPLETTAN P"/>
        <s v="HEMLIBRA"/>
        <s v="NOVOSEVEN"/>
        <s v="REFACTO AF"/>
        <s v="ZYDELIG 150 MG"/>
        <s v="ZIEXTENZO"/>
        <s v="PELGRAZ-AUTOINJECTOR"/>
        <s v="ONCASPAR"/>
        <s v="IMPLICITI"/>
        <s v="NUWIQ "/>
        <s v="ELOCTA "/>
        <s v="Octanate"/>
        <s v="Advate"/>
        <s v="Novoeight "/>
        <s v="Adynovi"/>
        <s v="Multivitamínové šumivé tablety +železo+nukleotidy"/>
        <s v="SANDOSTATIN"/>
        <s v="SANDOSTATIN "/>
        <s v="SOMATULINE AUTOGEL "/>
        <s v="VINBLASTIN TEVA"/>
        <s v="VINORELBINE GLENMARK"/>
        <s v="NAVELBINE"/>
        <s v="JAVLOR"/>
        <s v="CUVITRU"/>
        <s v="HIZENTRA"/>
        <s v="HYQVIA"/>
        <s v="DIASIP S PŘÍCHUTÍ JAHODOVOU"/>
        <s v="DESAM, MIKROZID, BOMIX"/>
        <s v="PROMYNUM"/>
        <s v="STERILIUM"/>
        <s v="SOFTA-MAN"/>
        <s v="BAKTOLIN"/>
        <s v="LIFOSAN"/>
        <s v="SOFTASKIN"/>
        <s v="MIKROZID"/>
        <s v="DESAM"/>
        <s v="BACILOL"/>
        <s v="KALYDECO 150 mg 28 tbl"/>
        <s v="BRILIQUE 90 MG-AZ"/>
        <s v="CUBITAN, FANTOMAL, FORTICARE, PROTIFAR, PREOP"/>
        <s v="FORTINI, INFATRINI, NUTILIS, NUTRINI"/>
        <s v="REPATHA 140 MG"/>
        <s v="PRALUENT"/>
        <s v="REMICADE "/>
        <s v="FRESUBIN"/>
        <s v="NEPRO, PULMOCARE, GLUCERNA, FORTINI"/>
        <s v="RESOURCE "/>
        <s v="KIOVIG"/>
        <s v="GAMMAGARD S/D"/>
        <s v="FLEBOGAMMA DIF"/>
        <s v="VERZENIOS 150MG"/>
        <s v="ABRAXANE 5 MG/ML"/>
        <s v="ADVAGRAF pro stávající pacienty"/>
        <s v="PROGRAF pro stávající pacienty"/>
        <s v="ENVARSUS  pro stávající pacienty"/>
        <s v="DALIPORT pro nové pacienty po první transplantaci"/>
        <s v="EQUORAL"/>
        <s v="SANDIMMUN NEORAL"/>
        <s v="AIMOVIG Novartis"/>
        <s v="MYLOTARG"/>
        <s v="ACTRAPID PENFILL"/>
        <s v="HUMULIN R"/>
        <s v="HUMALOG"/>
        <s v="FIASP"/>
        <s v="NOVORAPID"/>
        <s v="APIDRA"/>
        <s v="UPTRAVI "/>
        <s v="KANUMA "/>
        <s v="ENDOXAN"/>
        <s v="HOLOXAN"/>
        <s v="BUSULFAN FRESENIUS KABI "/>
        <s v="TEPADINA"/>
        <s v="CARMUSTINE TILLOMED "/>
        <s v="AMPICILLIN AND SULBACTAM IBI"/>
        <s v="PIPERACILLIN/TAZOBACTAM OLIKLA"/>
        <s v="CEFTAZIDIM KABI"/>
        <s v="CIPROFLOXACIN KABI"/>
        <s v="COLOMYCIN INJEKCE "/>
        <s v="AIRFLUSAN"/>
        <s v="FULLHALE"/>
        <s v="SERETIDE"/>
        <s v="SYMBICORT"/>
        <s v="RELVAR ELLIPTA"/>
        <s v="COMBAIR"/>
        <s v="FLUTIFORM"/>
        <s v="TAMOXIFEN EBEWE 20 mg"/>
        <s v="FULVESTRANT EVER PHARMA "/>
        <s v="AMBROBENE INJ"/>
        <s v="PULMOZYNE"/>
        <s v="ERDOMED 300MG"/>
        <s v="ULTIBRO"/>
        <s v="BRIMICA GENUAIR "/>
        <s v="BEVESPI"/>
        <s v="SPIOLTO"/>
        <s v="ECALTA 100 MG"/>
        <s v="MICAFUNGIN TEVA "/>
        <s v="ORALAIR "/>
        <s v="POLLINEX TREE "/>
        <s v="ACICLOVIR OLIKLA "/>
        <s v="ZOVIRAX "/>
        <s v="ULTRAVIS"/>
        <s v="VISIPAQUE "/>
        <s v="TASIGNA "/>
        <s v="ZYKADIA"/>
        <s v="LORVIQUA"/>
        <s v="AVONEX "/>
        <s v="BERSEMI"/>
        <s v="Besponsa"/>
        <s v="Bavencio"/>
        <s v="LIBTAYO"/>
        <s v="Imfinzi"/>
        <s v="ERLEADA 60MG"/>
        <s v="NUCALA "/>
        <s v="FASENRA"/>
        <s v="REVOLADE "/>
        <s v="XGEVA"/>
        <s v="CRYSVITA"/>
        <s v="BEOVU Novartis"/>
        <s v="CHENODEOXYCHOLIC ACID LEADIANT"/>
        <s v="URSOSAN"/>
        <s v="URSOFALK "/>
        <s v="XOFIGO"/>
        <s v="LUTATHERA "/>
        <s v="REBIF 44 MCG pero - náplň"/>
        <s v="SKYRIZI"/>
        <s v="RONVOQ"/>
        <s v="DESFERAL "/>
        <s v="EXJADE "/>
        <s v="ZEJULA"/>
        <s v="BRAFTOVI/MEKTOVI"/>
        <s v="NERLYNX"/>
        <s v="DUPIXENT"/>
        <s v="FORSTEO"/>
        <s v="TERROSA"/>
        <s v="ACTILYSE 20MG"/>
        <s v="PACLITAXEL KABI "/>
        <s v="DOCETAXEL KABI "/>
        <s v="Jevtana"/>
        <s v="AMBRISENTAN ZENTIVA "/>
        <s v="AZACITIDINE BETAPHARM"/>
        <s v="VELETRI"/>
        <s v="XELJANZ "/>
        <s v="EPCLUSA"/>
        <s v="VOSEVI"/>
        <s v="CONTROLOC"/>
        <s v="PANTOPRAZOL I.V."/>
        <s v="HELICID"/>
        <s v="XARELTO"/>
        <s v="EMGALITY"/>
        <s v="CABLIVI"/>
        <s v="ADEMPAS"/>
        <s v="POLIVY"/>
        <s v="GLIOLAN 30 MG/ML"/>
        <s v="DIFLUCAN"/>
        <s v="FLUCONAZOLE AUROVITAS"/>
        <s v="VORIKONAZOL ACCORD"/>
        <s v="POSACONAZOLE SANDOZ"/>
        <s v="POSACONAZOLE AHCL"/>
        <s v="ALECENSA"/>
        <s v="OPDIVO"/>
        <s v="ABEVMY"/>
        <s v="VIANT"/>
        <s v="TRESUVI"/>
        <s v="DETRALEX"/>
        <s v="CALCIUM BIOTIKA INJ 10X10ML/1GM"/>
        <s v="CALCIUM CHLORATUM BIOTIKA INJ 5X10ML 10%"/>
        <s v="MAGNESIUM SULFURICUM BBP 10% INJ 5X10ML 10%"/>
        <s v="MAGNOSOLV 365MG POR GRA SOL SCC 30"/>
        <s v="BOSENTAN ABDI 125MG"/>
        <s v="ESBRIET "/>
        <s v="FLUCONAZOL KABI"/>
        <s v="VORIKONAZOL SANDOZ 200 MG"/>
        <s v="VFEND 200MG TBL. FLM. 14X200MG"/>
        <s v="VORICONAZOLE ACCORD Tbl."/>
        <s v="VORICONAZOLE OLIKLA Tbl."/>
        <s v="VORICONAZOLE TEVA Tbl."/>
        <s v="VORIKONAZOL MYLAN Tbl."/>
        <s v="VORIKONAZOL Tbl.  pro hospitalizované pacienty"/>
        <s v="SORAFENIB STADA "/>
        <s v="ALKERAN"/>
        <s v="ATRIANCE "/>
        <s v="TRISENOX"/>
        <s v="ARSENIC TRIOXIDE ACCORD 1MG/ML INF CNC SOL 10X10ML"/>
        <s v="LAMICTAL"/>
        <s v="NEURONTIN"/>
        <s v="KEPPRA"/>
        <s v="TRUND"/>
        <s v="LYRICA"/>
        <s v="PREGABALIN SANDOZ"/>
        <s v="ARKVIMMA"/>
        <s v="XEPLION 100 MG"/>
        <s v="Technické a vzácné plyny v tlak. Lahvích a svazcích, část 3"/>
        <s v="PIQRAY"/>
        <s v="VITRAKVI"/>
        <s v="XOSPATA"/>
        <s v="MAYZENT"/>
        <s v="MYFENAX "/>
        <s v="MYFORTIC "/>
        <s v="ALOFISEL"/>
        <s v="KYMRIAH-před objednáním ověřit schálení u p.Aleksi"/>
        <s v="ZAVICEFTA 2G/0,5G "/>
        <s v="RYDAPT"/>
        <s v="PALEXIA RETARD"/>
        <s v="DICYNONE 250"/>
        <s v="ZYTIGA 500 MG potah.tablety - abirateron"/>
        <s v="HERZUMA"/>
        <s v="DUODOPA"/>
        <s v="ISICOM 100 MG"/>
        <s v="NACOM"/>
        <s v="MYCOPHENOLIC ACID ACCORD"/>
        <s v="IMBRUVICA 140MG 120 CPS DUR"/>
        <s v="ROACTEMRA"/>
        <s v="COSENTYX 150 MG Novartis"/>
        <s v="FLEBOGAMMA"/>
        <s v="NEUPRO 2 MG/24 H"/>
        <s v="VENCLYXTO"/>
        <s v="ERIVEDGE 150 mg - za plnou cenu"/>
        <s v="COPAXONE 40MG/ML 36"/>
        <s v="TASIGNA 150 MG TVRDÉ TOBOLKY Novartis"/>
        <s v="ADCETRIS"/>
        <s v="VYNDAQEL"/>
        <s v="CEFEPIME ACCORD"/>
        <s v="GENTAMYCIN BBRAUN"/>
        <s v="GARAMYCIN SCGWAMM"/>
        <s v="LINEZOLID SANDOZ 600 MG "/>
        <s v="AMOXIKLAV TBL"/>
        <s v="AMOXIKLAV IV"/>
        <s v="MEROPENEM KABI 1 G"/>
        <s v="BRAMITOB"/>
        <s v="TOBI PODHALER"/>
        <s v="PROSTAPHLIN"/>
        <s v="AZEPO 1 G"/>
        <s v="IMIPENEM A CILASTATIN APTAPHARMA"/>
        <s v="Clindamycin Kabi inj.sol. 600mg 10x4ml"/>
        <s v="AMIKACIN OLIKLA"/>
        <s v="OFLOXACIN ALTAN"/>
        <s v="METRONIDAZOL BBRAUN"/>
        <s v="UNASYN"/>
        <s v="CIPRINOL 500"/>
        <s v="AULIN GRA"/>
        <s v="AULIN TBL"/>
        <s v="NIMESULID LERAM"/>
        <s v="REFIXIA-KD STATIM"/>
        <s v="HYRIMOZ-PERO"/>
        <s v="URO-VAXOM"/>
        <s v="MOZOBIL"/>
        <s v="PEGASYS 135 MCG/0.5ML"/>
        <s v="KENGREXAL"/>
        <s v="XTANDI"/>
        <s v="VESSEL DUE F"/>
        <s v="LENALIDOMID SANDOZ"/>
        <s v="FOSCAVIR"/>
        <s v="ZEFFIX"/>
        <s v="TENOFOVIR DISPROXIL TEVA"/>
        <s v="ENTECAVIR SANDOZ"/>
        <s v="DIFLUCAN 100 MG"/>
        <s v="CRESEMBA"/>
        <s v="CANCIDAS"/>
        <s v="LEFLUGEN"/>
        <s v="REVESTIVE"/>
        <s v="EVUSHELD- účtovat na IO 5221"/>
        <s v="VINCRISTINE-TEVA"/>
        <s v="ETOPOSID EBEWE"/>
        <s v="SUNITINIB PHARMAGEN"/>
        <s v="DYSPORT 500 Speywood jednotek"/>
        <s v="IMATINIB SANDOZ"/>
        <s v="VOTRIENT 400 MG Novartis"/>
        <s v="LUIVAC"/>
        <s v="BCG-MEDAC"/>
        <s v="TENSIOMIN"/>
        <s v="ENAP I.V."/>
        <s v="ENAPO TBL A VŠECHNY BRANDY"/>
        <s v="PRENESA + VŠECHNY BRANDY"/>
        <s v="PRESTARIUM"/>
        <s v="AMPRILAN + VŠECHNY BRANDY"/>
        <s v="MONOPRIL"/>
        <s v="GOPTEN"/>
        <s v="PENICILKIN G"/>
        <s v="COTRIMAZOL AL"/>
        <s v="REVLIMID 10 MG - Maitenance"/>
        <s v="KANAVIT"/>
        <s v="TACHOSIL"/>
        <s v="VESANOID"/>
        <s v="LYSODREN"/>
        <s v="PROSTIN"/>
        <s v="MISPREGNOL"/>
        <s v="GINYPRAL"/>
        <s v="DOSTINEX"/>
        <s v="ATOSIBAN AVMC "/>
        <s v="DIPIDOLOR + VŠECHNY BRANDY"/>
        <s v="NALBUPHIN ORPHA "/>
        <s v="DORETA"/>
        <s v="SKUDEXA"/>
        <s v="TRAMABENE "/>
        <s v="TRAMAL ČÍPKY "/>
        <s v="TRAMAL RETARD "/>
        <s v="JANUMET "/>
        <s v="EUCREAS "/>
        <s v="JENTADUETO "/>
        <s v="XIGDUO "/>
        <s v="VOKANAMET "/>
        <s v="SYNJARDY"/>
        <s v="REQUIP-MODUTAB + VŠECHNY BRANDY"/>
        <s v="OPRYMEA"/>
        <s v="GRAZAX "/>
        <s v="ACARIZAX "/>
        <s v="ITULAZAX"/>
        <s v="TROMBEX"/>
        <s v="ANOPIRYN"/>
        <s v="STACYL"/>
        <s v="GODASAL"/>
        <s v="KARDEGIC "/>
        <s v="INTEGRILIN"/>
        <s v="EVEROLISMUS KRKA"/>
        <s v="DEFERASIROX ZENTIVA"/>
        <s v="OVITRELLE "/>
        <s v="PERGOVERIS "/>
        <s v="ENTRESTO Novartis"/>
        <s v="OXYTOCIN"/>
        <s v="KARBETOCIN AVMC"/>
        <s v="PREDUCTAL"/>
        <s v="BIXEBR + VŠECHNY BRANDY"/>
        <s v="PROCORALAN "/>
        <s v="RAPISCAN "/>
        <s v="TEMOZOLOMIDE ACCORD "/>
        <s v="TEMOZOLOMIDE GLENMARK "/>
        <s v="DACARBAZINE MEDAC "/>
        <s v="DOPTELET "/>
        <s v="TAVLESSE "/>
        <s v="POTELIGEO"/>
        <s v="BLENREP"/>
        <s v="NATPAR "/>
        <s v="ULTOMIRIS"/>
        <s v="ROZLYTREK"/>
        <s v="INREBIC"/>
        <s v="SOMAKIT TOC 4"/>
        <s v="MICALCET"/>
        <s v="ELIGARD"/>
        <s v="LEPTOPROL "/>
        <s v="DIPHERELINE "/>
        <s v="FIRMAGON"/>
        <s v="TROZEL, LIKARDA A DALŠÍ BRANDY TÉTO ATC SKUPINY"/>
        <s v="GRAFALON"/>
        <s v="THYMOGLOBULIN"/>
        <s v="KANUMA"/>
        <s v="SPIRIVA INH"/>
        <s v="BRALTUS"/>
        <s v="SPIRIVA RESPIMAT"/>
        <s v="ENHERTU"/>
        <s v="KEVZARA"/>
        <s v="CALQUENCE-AZ"/>
        <s v="JAKAVI 20 MG Novartis"/>
        <s v="KESIMPTA"/>
        <s v="SOLIRIS 300 MG - objednat u AZ"/>
        <s v="TOPOTECAN ACCORD"/>
        <s v="Kit PSMA"/>
        <s v="GENOTROPIN "/>
        <s v="HUMATROPE "/>
        <s v="NORDITROPIN NORDIFLEX "/>
        <s v="NUTROPIN AQ"/>
        <s v="SONTILEN 50 mcg"/>
        <s v="PREVYMIS"/>
        <s v="VEKLURY"/>
        <s v="YERVOY "/>
        <s v="TARGRETIN "/>
        <s v="PHESGO"/>
        <s v="VYXEOS LIPOSOMAL"/>
        <s v="NEODOLPASSE"/>
        <s v="Bridion 100mg/ml inj.10x2ml/200mg"/>
        <s v="NUBEQA"/>
        <s v="JINARC"/>
        <s v="AROMASIN "/>
        <s v="ELIQUIS 2,5 MG"/>
        <s v="DOTAREM "/>
        <s v="MULTIHANCE "/>
        <s v="BINOCRIT"/>
        <s v="LANTUS"/>
        <s v="DEXAMED "/>
        <s v="FORTECORTIN + OSTATNÍ BRANDY"/>
        <s v="RECTODELT, PREDNISON LÉČIVA, PRADNISON AVMC"/>
        <s v="HYDROCORTISONE QUINTESENCE"/>
        <s v="EMBESIN"/>
        <s v="MINIRIN"/>
        <s v="REMESTYP "/>
        <s v="MARCAINE"/>
        <s v="LIDOCAIN INJ"/>
        <s v="EMLA"/>
        <s v="KREON 10 000"/>
        <s v="Fluorocholine (18F)"/>
        <s v="HYRIMOZ"/>
        <s v="LONSURF 15MG/6,14MG"/>
        <s v="URIZIA"/>
        <s v="HEPARIN LECIVA "/>
        <s v="FRAXIPARINE"/>
        <s v="ZIBOR"/>
        <s v="PADCEV"/>
        <s v="KIMMTRAK"/>
        <s v="GAVRETO"/>
        <s v="ABIRATERON TEVA"/>
        <s v="XARELTO 20 MG"/>
        <s v="LYUMJEV KWIKPEN"/>
        <s v="CIDOFOVIR"/>
        <s v="BALCOGA"/>
        <s v="OLIMEL"/>
        <s v="KABIVEN"/>
        <s v="OLICLINOMEL"/>
        <s v="NUTRIFLEX OMEGA"/>
        <s v="FINOMEL"/>
        <s v="SMOFKABIVEN"/>
        <s v="SMOFKABIVEN EXTRA NITROGEN"/>
        <s v="SMOFKABIVEN ELECTROLYTE FREE"/>
        <s v="NUMETA"/>
        <s v="FINOMEL PERI"/>
        <s v="SMOFKABIVEN PERIPHERAL"/>
        <s v="OLICINOMEL"/>
        <s v="ATOMOXETIN všechny brandy"/>
        <s v="Stabimed fresh"/>
        <s v="Discleen Extra"/>
        <s v="Softasept"/>
        <s v="Octicide"/>
        <s v="Mikrozid AF wibes"/>
        <s v="Mikrozid sensitive wibes"/>
        <s v="Meliseptol wipes"/>
        <s v="Meliseptol new formula"/>
        <s v="Meliseptol foam pure"/>
        <s v="Bacilol foam"/>
        <s v="Hexaquart"/>
        <s v="ONDASETRON KALCEKS"/>
        <s v="KYTRIL"/>
        <s v="PALONOSETRON KALCEKS"/>
        <s v="KYMRIAH"/>
        <s v="ARTIS, TISSEEL, TISSEEL LYO"/>
        <s v="PIRFENIDON ZENTIVA"/>
        <s v="MAVENCLAD "/>
        <s v="ZALTRAP "/>
        <s v="PAXLOVID"/>
        <s v="SALAZOPYRIN, SULFASALAZIN-K"/>
        <s v="AMINOMIX"/>
        <s v="NUTRIFLEX BASAL"/>
        <s v="NUTRIFLEX PLUS"/>
        <s v="NUTRIFLEX SPECIAL"/>
        <s v="NUTRIFLEX PERI"/>
        <s v="SOMATULINE AUTOGEL 120 MG"/>
        <s v="MULTIVITAMÍNOVÉ ŠUMIVÉ TABLETY"/>
        <s v="NUWIQ"/>
        <s v="ELOCTA"/>
        <s v="ESPEROCT"/>
        <s v="GAMMANORM"/>
        <s v="OCTENISEPT"/>
        <s v="FEIBA"/>
        <s v="XIMLUCI"/>
        <s v="LUCENTIS"/>
        <s v="SYNJARDY 5 MG/850 MG"/>
        <s v="EXTERNEAL"/>
        <s v="BICAVERA, BALANCE"/>
        <s v="PENTASA"/>
        <s v="SALOFALK"/>
        <s v="ASACOL"/>
        <s v="ISOLYTE, BENELYTE"/>
        <s v="CHLORID SODNÝ BAXTER, PLASMALYTE"/>
        <s v="SIMPONI 50 MG (PEN)"/>
        <s v="CIMZIA 200mg AUTOCLICKS"/>
        <s v="VISIPAQUE 320 MG I/ML"/>
        <s v="VINBLASTIN TEVA "/>
        <s v="NAVELBINE ORAL"/>
        <s v="LEQVIO Novartis"/>
        <s v="ONUREG"/>
        <s v="POSAKONAZOL ZENTIVA"/>
        <s v="POSAKONAZOL TEVA"/>
        <s v="ALBUTEIN"/>
        <s v="ALBUREX"/>
        <s v="PRALUENT 150MG"/>
        <s v="ZARZIO 48 MU/0,5 ML"/>
        <s v="LUMYKRAS"/>
        <s v="JYSELECA"/>
        <s v="SARCLISA"/>
        <s v="SCEMBLIX"/>
        <s v="EVERIO"/>
        <s v="AKYNZEO"/>
        <s v="RAPAMUNE 1 MG"/>
        <s v="TABRECTA"/>
        <s v="TEPMETKO"/>
        <s v="METHOTREXAT INJ všechny brandy"/>
        <s v="METHOTREXATE EBEWE"/>
        <s v="REMSIMA"/>
        <s v="SIGNIFOR"/>
        <s v="EMPLICITY"/>
        <s v="GALLIUM"/>
        <s v="DZ EndoHigh Detergent"/>
        <s v="PHYSIONEAL 40 CLEAR-FLEX GLUCOSE 13,6 MG/ML"/>
        <s v="ALUNBRIG"/>
        <s v="URSOFALK 500 MG POTAHOVANÉ TABLETY"/>
        <s v="ACTRAPID PENFILL 100IU/ML"/>
        <s v="EYLEA"/>
        <s v="LATUDA"/>
        <s v="INVEGA"/>
        <s v="EGOROPAL"/>
        <s v="DABIGATRAN ETEXILATE ACCORD"/>
        <s v="SEVOFLURANE BAXTER 100%"/>
        <s v="TEZSPIRE "/>
        <s v="DASATINIB MYLAN"/>
        <s v="CHLORID SODNÝ 0.9% "/>
        <s v="RINGERFUNDIN "/>
        <s v="ILUMETRI"/>
        <s v="HAEMOCOMPLETTAN P "/>
        <s v="FIBRYGA "/>
        <s v="CIBINQO"/>
        <s v="WILATE KD-STATIM"/>
        <s v="FYZIOLOGICKÝ ROZTOK VIAFLO "/>
        <s v="TRABECTEDIN EVER PHARMA "/>
        <s v="IBUPROFEN VŠECHNY BRANDY"/>
        <s v="IBUPROFEN DRMAX"/>
        <s v="LITAK"/>
        <s v="TALTZ "/>
        <s v="OCREVUS"/>
        <s v="ENTERÁLNÍ VÝŽIVA NUTRICIE VŠE"/>
        <s v="ENTERÁLNÍ VÝŽIVA ABBOT VŠE"/>
        <s v="ENTERÁLNÍ VÝŽIVA NESTLÉ VŠE"/>
        <s v="HYQUIA"/>
        <s v="XEMBIFY"/>
        <s v="CIPROFLOXACIN KABI "/>
        <s v="AMPICILLIN AND SULBACTAM IBI "/>
        <s v="PIPERACILLIN/TAZOBACTAM KABI "/>
        <s v="CEFTAZIDIM KABI "/>
        <s v="KLACID "/>
        <s v="HERPESIN, ZIRVIN, ZOVIRAX"/>
        <s v="CYMEVENE "/>
        <s v="VIRGAN "/>
        <s v="SYMBICORT TURBUHALER"/>
        <s v="RELVAR ELLIPTA "/>
        <s v="COMBAIR "/>
        <s v="ATECTURA BREEZHALER"/>
        <s v="AMBROBENE "/>
        <s v="PULMOZYME"/>
        <s v="ERDOMED "/>
        <s v="BRIMICA, DUAKLIR"/>
        <s v="COLOMYCIN INJEKCE 1 000 000 MJ"/>
        <s v="FULVESTRANT EVER PHARMA"/>
        <s v="FORSTEO, TERROSA, MOVYMIA,VSONDEBAY "/>
        <s v="SYMKEVI "/>
        <s v="ORKAMBI "/>
        <s v="RYBREVANT"/>
        <s v="PONVORY"/>
        <s v="SOLU-MEDROL"/>
        <s v="AMB. ACCORD,"/>
        <s v="AMB. ZENTIVA"/>
        <s v="TECARTUS, XESCARTA"/>
        <s v="AMINOMIX, KABIVEN, SMOFKABIVEN"/>
        <s v="NUTRIFLEX"/>
        <s v="OGIVRI"/>
        <s v="PLUVICTO"/>
        <s v="OMNIC TOCAS"/>
        <s v="DUODART + VŠECHNY BRANDY"/>
        <s v="ZELIFTAN + OSTATNÍ BRANDY"/>
        <s v="MYCAMINE 100 MG"/>
        <s v="VIREXAN"/>
        <s v="LUTATHERA 370 MBQ"/>
        <s v="OXALIPLATIN ACCORD"/>
        <s v="CERNEVIT"/>
        <s v="SOLUVIT"/>
        <s v="VITALAPID N ADULT"/>
        <s v="VITALAPID N INFANT"/>
        <s v="EQUORAL 50 MG"/>
        <s v="ABIRATERONE SANDOZ"/>
        <s v="AZACITIDIN ACCORD"/>
        <s v="CHLORID SODNÝ 0,9% BRAUN"/>
        <s v="TECVAYLI"/>
        <s v="TRODELVY"/>
        <s v="DZ BRAUNOL 250 ML"/>
        <s v="GAMMAGARD"/>
        <s v="ACC INJEKT"/>
        <s v="LYUMJEV "/>
        <s v="REBIF 44 MCG"/>
        <s v="BERODUAL, SPIOLTO"/>
        <s v="DZ Desam Effekt+ 5l"/>
        <s v="Clear Flex Sodium Chloride 0.9% "/>
        <s v="0.9% Sodium Chloride"/>
        <s v="Sterile Water "/>
        <s v="MESOCAIN"/>
        <s v="LEVOBUPIVACAINE KABI"/>
        <s v="SUPRACAIN"/>
        <s v="SOFOSBUVIR, VELPATASVIR A VOXILAPREVIR"/>
        <s v="BRIVIACT"/>
        <s v="FENTANYL KALCEKS "/>
        <s v="FENTANYL NÁPLASTI + TABLETY VŠECHNY BRANDY"/>
        <s v="VEŠKERÉ BRANDY TÉTO ATC SKUPINY"/>
        <s v="ENTERÁLNÍ VÝŽIVA FRESENIUS KABI VŠE"/>
        <s v="BUSULFAN FRESENIUS KABI 6 MG/ML"/>
        <s v="OPDIVO 10 MG/ML"/>
        <s v="DEFITELIO"/>
        <s v="BRUKINSA"/>
        <s v="RESPREEZA"/>
        <s v="PANTOPRAZOL OLIKLA "/>
        <s v="PANTOPRAZOL TBL VŠECHNY BRANDY"/>
        <s v="OMEPRAZOL ZENTIVA "/>
        <s v="VYVGART"/>
      </sharedItems>
    </cacheField>
    <cacheField name="Osoba pověřená pro zadávací řízení" numFmtId="0">
      <sharedItems/>
    </cacheField>
    <cacheField name="Administrátor" numFmtId="0">
      <sharedItems containsBlank="1"/>
    </cacheField>
    <cacheField name="Předmět plnění - název zakázky" numFmtId="0">
      <sharedItems count="659">
        <s v="Imunosupresiva 2015 - část III. Pirfenidon"/>
        <s v="Imunosupresiva 2015 - část IV. Ustekinumab"/>
        <s v="Jiná cytostatika 2015 - část I. Bortezomib"/>
        <s v="Monoklonální protilátky 2015 - část III. Trastuzumab emtasin"/>
        <s v="Antiinfektiva pro syst. užití a očkov. látky 2015 - část II. Amikacin inf.láhev"/>
        <s v="Antiinfektiva pro syst. užití a očkov. látky 2015 - část III. Amikacin inj.lahvička"/>
        <s v="Antiinfektiva pro syst. užití a očkov. látky 2015 - část IV. Gentamicin"/>
        <s v="Antiinfektiva pro syst. užití a očkov. látky 2015 - část V. Meropenem"/>
        <s v="Antiinfektiva pro syst. užití a očkov. látky 2015 - část VIII. Posakonazol"/>
        <s v="Antiinfektiva pro syst. užití a očkov. látky 2015 - část IX. Teikoplanin"/>
        <s v="Antiinfektiva pro syst. užití a očkov. látky 2015 - část X. Tigecyklin"/>
        <s v="Selek. imunosupresiva - RS 2015 - část I. Interfereon beta - 1a pro subkutánní aplikaci"/>
        <s v="Selek. imunosupresiva - RS 2015 - část II. Interferon beta - 1a pro intramuskulární aplikaci"/>
        <s v="Selek. imunosupresiva - RS 2015 - část III. Interferon beta - 1b pro subkutánní aplikaci"/>
        <s v="Selek. imunosupresiva - RS 2015 - část IV. Dimethylfumarát"/>
        <s v="Inhibitory proteinkináz 2015 - část II. Dasatinib"/>
        <s v="Inhibitory proteinkináz 2015 - část IV. Lapatinib"/>
        <s v="Inhibitory proteinkináz 2015 - část VII. Pazopanib"/>
        <s v="Imunostimulancia - CSF - část I. Filgrastim"/>
        <s v="Imunostimulancia - CSF - část II. Pegfilgrastim"/>
        <s v="Dentální balíčky pro zaměstance FNOL"/>
        <s v="Antianemika - část II. Darbopoetin alfa"/>
        <s v="Antianemika - část III. Pegepoetin beta"/>
        <s v="Inhibitory cytokinů 2016 - část I. Certolizumab pegol"/>
        <s v="Inhibitory cytokinů 2016 - část II. Etanercept"/>
        <s v="Inhibitory cytokinů 2016 - část IV. Adalimumab - injekční stříkačka"/>
        <s v="Inhibitory cytokinů 2016 - V. Infliximab"/>
        <s v="Inhibitory cytokinů 2016 - VII. Secukinumab"/>
        <s v="Inhibitory cytokinů 2016 - VIII. Golimumab"/>
        <s v="Analoga kyseliny listové 2016 - část I. Pemetrexed"/>
        <s v="Solární přípravky pro zaměstnance FNOL - část I.  Dermokosmetický…."/>
        <s v="Solární přípravky pro zaměstnance FNOL - část II. Opalovací přípravek"/>
        <s v="Monoklonální protilátky I. 2016 - část I. Bevacizumab"/>
        <s v="Monoklonální protilátky I. 2016 - část III. Panitumumab"/>
        <s v="Monoklonální protilátky I. 2016 - část V. Trastuzumab"/>
        <s v="Oftalmologika 2016 - část I. Verteporfin"/>
        <s v="Inhibitory proteinkináz I. 2016 - I. Imatinib"/>
        <s v="Inhibitory proteinkináz I. 2016 - VI. Dasatinib"/>
        <s v="Inhibitory proteinkináz I. 2016 - VII. Lapatinib"/>
        <s v="Inhibitory proteinkináz I. 2016 - VIII. Nilotinib"/>
        <s v="Monoklonální protilátky II. 2016 - I. Brentuximab vedotin"/>
        <s v="Monoklonální protilátky II. 2016 - III. Obinituzumab"/>
        <s v="Selektivní imunosupresiva I. 2016 - část I. Natalizumab"/>
        <s v="Selektivní imunosupresiva I. 2016 - část IV. Belimumab"/>
        <s v="Selektivní imunosupresiva I. 2016 - část V. Fingolimod"/>
        <s v="Inhibitory proteinkináz II. 2016 - část I.Everolimus"/>
        <s v="Inhibitory proteinkináz II. 2016 - část II."/>
        <s v="Inhibitory proteinkináz II. 2016 - část IV."/>
        <s v="Inhibitory proteinkináz II. 2016 - část V."/>
        <s v="Inhibitory proteinkináz II. 2016 - část VI."/>
        <s v="Inhibitory proteinkináz II. 2016 - část VII."/>
        <s v="Inhibitory proteinkináz II. 2016 - část IX."/>
        <s v="Inhibitory proteinkináz II. 2016 - část XI."/>
        <s v="Jiné imunomodulátory 2016 - část I. Lenalidomid"/>
        <s v="Jiné imunomodulátory 2016 - část II."/>
        <s v="Jiné imunomodulátory 2016 - část III."/>
        <s v="Selektivní imunosupresiva II. 2016 - část II. Mofetil-mykofenolát"/>
        <s v="Přípravky na podporu imunity pro zaměstnance FNOL"/>
        <s v="Antibakt. léčiva pro systémovou aplikaci III 2016 - část III. Pefloxacin"/>
        <s v="Antibakt. léčiva pro systémovou aplikaci III 2016 - část V. Moxifloxacin"/>
        <s v="Antibakt. léčiva pro systémovou aplikaci III 2016 - část VI. Vankomycin"/>
        <s v="Antibakt. léčiva pro systémovou aplikaci III 2016 - část VIII. Kolistin"/>
        <s v="Antibakt. léčiva pro systémovou aplikaci III 2016 - část IX. Metronidazol"/>
        <s v="Antibakt. léčiva pro systémovou aplikaci III 2016 - část X. Linezolid"/>
        <s v="Antibakt. léčiva pro systémovou aplikaci-cefalosporiny 2016 - část I."/>
        <s v="Antibakt. léčiva pro systémovou aplikaci.cefalosporiny 2016 - část II."/>
        <s v="Antibakt. léčiva pro systémovou aplikaci.cefalosporiny 2016 - část III."/>
        <s v="Antibakt. léčiva pro systémovou aplikaci.cefalosporiny 2016 - část VI."/>
        <s v="Antibakt. léčiva pro systémovou aplikaci.cefalosporiny 2016 - část VII."/>
        <s v="Antibakteriální léčiva pro systémovou aplikaci I 2016 - část I."/>
        <s v="Antibakteriální léčiva pro systémovou aplikaci I 2016 - část II."/>
        <s v="Antibakteriální léčiva pro systémovou aplikaci I 2016 - část X."/>
        <s v="Antibakteriální léčiva pro systémovou aplikaci I 2016 - část XI."/>
        <s v="Jiná antivirotika pro systémovou aplikaci 2017 - část I. Aciklovir"/>
        <s v="Jiná antivirotika pro systémovou aplikaci 2017 - část II. Ganciklovir"/>
        <s v="Jiná antivirotika pro systémovou aplikaci 2017 - část III. Valaciklovir"/>
        <s v="Jiná antivirotika pro systémovou aplikaci 2017 - část V. Oseltamivir"/>
        <s v="Jiná antivirotika pro systémovou aplikaci 2017 - část VI. Inosin pranobex"/>
        <s v="Antimykotika pro systémovou aplikaci II – triazolová 2017 - část I. Flukonazol"/>
        <s v="Antimykotika pro systémovou aplikaci II – triazolová 2017 - část II. Itrakonazol"/>
        <s v="Antimykotika pro systémovou aplikaci II – triazolová 2017 - část III. Vorikonazol"/>
        <s v="Antimykotika pro systémovou aplikaci II – triazolová 2017 - část IV. Posakonazol"/>
        <s v="Antivirotika pro systémovou aplikaci - antihepatitidová 2016 - část I."/>
        <s v="Antivirotika pro systémovou aplikaci - antihepatitidová 2016 - část III."/>
        <s v="Antivirotika pro systémovou aplikaci - antihepatitidová 2016 - část V."/>
        <s v="Antivirotika pro systémovou aplikaci - antihepatitidová 2016 - část VI."/>
        <s v="Antivirotika pro systémovou aplikaci - antihepatitidová 2016 - část VII."/>
        <s v="Antivirotika pro systémovou aplikaci - antihepatitidová 2016 - část IX."/>
        <s v="Antivirotika pro systémovou aplikaci - antihepatitidová 2016 - část X."/>
        <s v="Antibakteriální léčiva pro systémovou aplikaci II 2017 - část I. Sulfamethoxazol"/>
        <s v="Antibakteriální léčiva pro systémovou aplikaci II 2017 - část IV. Klindamycin"/>
        <s v="Antibakteriální léčiva pro systémovou aplikaci II 2017 - část V. Tobramycin"/>
        <s v="Antibakteriální léčiva pro systémovou aplikaci II 2017 - část VII. Amikacin"/>
        <s v="Antibakteriální léčiva pro systémovou aplikaci - beta - laktamová 2016 - I."/>
        <s v="Antibakteriální léčiva pro systémovou aplikaci - beta - laktamová 2016 - II."/>
        <s v="Interferony 2017 - část III. Interferon beta-1a pro intramuskulární aplikaci"/>
        <s v="Interferony 2017 - část IV. Interferon beta-1b"/>
        <s v="Paramagnetické kontrastní látky 2017 - část II."/>
        <s v="Paramagnetické kontrastní látky 2017 - část III"/>
        <s v="Vodorozpustné nízkoosmolární a isoosmolární nefrotropní rtg-kontr. látky 2017 část III:"/>
        <s v="Imatinib 2017 - část II. Imatinib pro indikaci CML - u dospělých i dětských pacientů"/>
        <s v="Interferony II 2017 - část III. Peginterferon beta - 1a"/>
        <s v="Antianemika 2017 - část II. Darbopoetin alfa"/>
        <s v="Antianemika 2017 - část III. Pegepoetin beta"/>
        <s v="Oftalmologika 2017 - část I. Verteporfin"/>
        <s v="Oftalmologika 2017 - část II. Ranibizumab"/>
        <s v="Oftalmologika 2017 - část III. Aflibercept"/>
        <s v="Jiná cytostatika - monoklonální protilátky - část II."/>
        <s v="Jiná cytostatika - monoklonální protilátky - část III."/>
        <s v="Jiná cytostatika - monoklonální protilátky - část IV."/>
        <s v="Jiná cytostatika - monoklonální protilátky - část V."/>
        <s v="Monoklonální protilátky 2017 - část I."/>
        <s v="Monoklonální protilátky 2017 - část II."/>
        <s v="Monoklonální protilátky 2017 - část III."/>
        <s v="Monoklonální protilátky 2017 - část IV."/>
        <s v="Hepariny 2017 - část I. Heparin"/>
        <s v="Hepariny 2017 - část III. Nadroparin"/>
        <s v="Jiná imunostimulancia 2017 - část I.Glatiramer-acetát"/>
        <s v="Jiná imunostimulancia 2017 - část II.Bacillus-guerin (BCG)"/>
        <s v="Analoga kyseliny listové 2017 - část I. Pemetrexed"/>
        <s v="Analoga kyseliny listové 2017 - část II. Methotrexát I."/>
        <s v="Kity pro vyšetření biotinidázy 2017"/>
        <s v="Inhibitory TNF 2017 - část I. Certolizumab pegol"/>
        <s v="Inhibitory TNF 2017 - část II. Etanercept"/>
        <s v="Inhibitory TNF 2017 - část IV. Adalimumab II"/>
        <s v="Inhibitory TNF 2017 - část V. Infliximab"/>
        <s v="Inhibitory TNF 2017 - část VI. Golimumab"/>
        <s v="Hepariny 2017 - část II. Enoxaparin"/>
        <s v="Imunoglobuliny normální lidské 2017 - část I."/>
        <s v="Imunoglobuliny normální lidské 2017 - část III."/>
        <s v="Jiná léčiva nervového systému 2017 - část I. Dimethyl-fumarát"/>
        <s v="Jiná léčiva nervového systému 2017 - část II. Fampridin"/>
        <s v="Jiná léčiva nervového systému 2017 - část III. Tetrabenazin"/>
        <s v="Jiná léčiva nervového systému 2017 - část IV. Riluzol"/>
        <s v="Cytostatika k perorálnímu podání 2017 - část I. Hydroxykarbamid"/>
        <s v="Cytostatika k perorálnímu podání 2017 - část II. Anagrelid hydrochlorid"/>
        <s v="Cytostatika k perorálnímu podání 2017 - část III. Vismodegib"/>
        <s v="Cytostatika k perorálnímu podání 2017 - část IV. Olaparib"/>
        <s v="Cytostatika k perorálnímu podání 2017 - část V. Idelalisib"/>
        <s v="Inhibitory interleukinu 2017 - část I. Basiliximab"/>
        <s v="Inhibitory interleukinu 2017 - část III. Ustekinumab"/>
        <s v="Inhibitory interleukinu 2017 - část IV. Tocilizumab"/>
        <s v="Inhibitory interleukinu 2017 - část V. Sekukinumab"/>
        <s v="Jiná periferně působící myorelaxancia - část I."/>
        <s v="Jiná periferně působící myorelaxancia - část II."/>
        <s v="Jiná periferně působící myorelaxancia - část III."/>
        <s v="Inhibitory kalcineurinu 2017 - část I. Cyklosporin"/>
        <s v="Inhibitory kalcineurinu 2017 - část II. Takrolimus monohydrát"/>
        <s v="Imunostimulancia 2017 - část I. Filgrastim"/>
        <s v="Imunostimulancia 2017 - část II. Pegfilgrastim / Lipefilgrastim"/>
        <s v="Inhibitory proteinkináz I. 2017 - část I. Imatinib pro indikaci GIST"/>
        <s v="Inhibitory proteinkináz I. 2017 - část II. Gefitinib"/>
        <s v="Inhibitory proteinkináz I. 2017 - část III. Erlotinib"/>
        <s v="Inhibitory proteinkináz I. 2017 - část IV. Sunitinib"/>
        <s v="Inhibitory proteinkináz I. 2017 - část V. Sorafenib"/>
        <s v="Inhibitory proteinkináz I. 2017 - část VI. Dasatinib"/>
        <s v="Inhibitory proteinkináz I. 2017 - část VII. Lapatinib"/>
        <s v="Inhibitory proteinkináz 2017 II. - část I. Nilotinib"/>
        <s v="Inhibitory proteinkináz 2017 II. - část II. Everolimus"/>
        <s v="Inhibitory proteinkináz 2017 II. - část III. Pazopanib"/>
        <s v="Inhibitory proteinkináz 2017 II. - část V. Afatinib"/>
        <s v="Inhibitory proteinkináz 2017 II. - část VI. Vemurafenib"/>
        <s v="Inhibitory proteinkináz 2017 II. - část VII. Axitinib"/>
        <s v="Jiná imunosupresiva 2017 - část I.  Methotrexát I."/>
        <s v="Jiná imunosupresiva 2017 - část II. Methotrexát II."/>
        <s v="Jiná imunosupresiva 2017 - část III. Pirfenidon"/>
        <s v="Jiná imunosupresiva 2017 - část IV. Pomalidomid"/>
        <s v="Jiná imunosupresiva 2017 - část V. Lenalidomid"/>
        <s v="Cytostatika k parenterálnímu podání - část II. Bortezomib"/>
        <s v="Cytostatika k parenterálnímu podání - část IV. Irinotekan"/>
        <s v="Cytostatika k parenterálnímu podání - část V. Eribulin - mesylát"/>
        <s v="Cytostatika k parenterálnímu podání - část VIII. Karfilzomib"/>
        <s v="Cytostatika k parenterálnímu podání - část VI. Oxid arsenitý"/>
        <s v="Selektivní imunosupresiva - část I. Natalizumab"/>
        <s v="Selektivní imunosupresiva - část III. Fingolimodum"/>
        <s v="Selektivní imunosupresiva - část IV. Teriflunomid"/>
        <s v="Selektivní imunosupresiva - část V. Alemtuzumab"/>
        <s v="Inhibitory proteinkináz III. - část VII. Nintedanib"/>
        <s v="Inhibitory proteinkináz III. - část I. Ruxolitinib"/>
        <s v="Inhibitory proteinkináz III. - část II.Regorafenib"/>
        <s v="Inhibitory proteinkináz III. - část III. Dabrafenib"/>
        <s v="Inhibitory proteinkináz III. - část VI. Ibrutinib"/>
        <s v="Inhibitory proteinkináz III. - část VIII. Osimertinib-mesilát"/>
        <s v="Antimykotika pro systémovou aplikaci - část I. Amfotericin B"/>
        <s v="Antimykotika pro systémovou aplikaci - část II. Echinocandinová antimykotika pro dospělé"/>
        <s v="Jiná antivirotika pro systémovou aplikaci - část II. Ganciklovir"/>
        <s v="Jiná antivirotika pro systémovou aplikaci - část I. Aciklovir"/>
        <s v="Jiná antivirotika pro systémovou aplikaci - část III. Valaciklovir"/>
        <s v="Jiná antivirotika pro systémovou aplikaci - část IV. Valganciklovir"/>
        <s v="Jiná antivirotika pro systémovou aplikaci - část V. Oseltamivir"/>
        <s v="Jiná antivirotika pro systémovou aplikaci - část VI. Inosin pranobex"/>
        <s v="Antianemika 2018 -  část I. Erytropoetin nebo darbepoetin alfa pro léčbu symptomatické anémie při chronickém selhání ledvin"/>
        <s v="Antianemika 2018 - část II. Pegepoetin beta"/>
        <s v="Paramagnetické kontrastní látky"/>
        <s v="Léčivé přípravky s účinnou látkou fentanyl - citrát 2018"/>
        <s v="Somatropin"/>
        <s v="Léčivé přípravky pro léčbu plicní arteriální hypertenze"/>
        <s v="Interferony 2018"/>
        <s v="Antivirotika pro systémovou aplikaci-antihepatitidová"/>
        <s v="Anestetika celková-halogenované uhlovodíky"/>
        <s v="Radiofarmakum fludeoxyglukóza 18F"/>
        <s v="Lokální hemostatika a parenterální přípravky s obsahem železa"/>
        <s v="LP s obsahem účinné látky alteplasa, degarelix-acetát, abirateron-acetát"/>
        <s v="Jiná systémová hemostatika a látky tvořící cheláty se železem"/>
        <s v="Monoklonální protilátky s obsahem účinné látky rituximab"/>
        <s v="Centrálně působící sympatomimetika, antagonisté alfa - adrenergních receptorů, hořčík a léčivé přípravky s obsahem teriparatidu"/>
        <s v="Analoga pyrimidinu"/>
        <s v="Specifické imunoglobuliny"/>
        <s v="Jiné antiparatyreoidální látky 2019"/>
        <s v="Léčivé přípravky z ATC L04"/>
        <s v="Norepinefrin a Enzymové přípravky 2019"/>
        <s v="Triazolové deriváty 2019"/>
        <s v="Antibakteriální léčiva pro systémovou aplikaci I."/>
        <s v="Antibakteriální léčiva pro systémovou aplikaci II."/>
        <s v="Medicinální a technické plyny 2019"/>
        <s v="Antibakteriální léčiv pro systémovou aplikaci IV."/>
        <s v="Léčiva s obsahem karfilzomibu 2019"/>
        <s v="Inhibitory proteinkináz II. 2019 "/>
        <s v="Monoklonální protilátky 2019"/>
        <s v="Inhibitory proteinkináz I.  2019"/>
        <s v="N05CM18 Dexmedetomidin 2019"/>
        <s v="Jiná imunosupresiva 2019"/>
        <s v="Norepinefrin 2019"/>
        <s v="Kobimetinib fumarát 2019 "/>
        <s v="Jiná léčiva nervového systému 2019"/>
        <s v="Antibakteriální léčiva pro systémovou aplikaci III."/>
        <s v="MIDOSTAURIN 2019"/>
        <s v="Interferony 2019"/>
        <s v="Inhibitory interleukinu I. 2019/2"/>
        <s v="Blinatumomab - sdružený nákup 2019"/>
        <s v="Antivirotika k léčbě infekce HCV 2019"/>
        <s v="Alemtuzumab - sdružený nákup 2019"/>
        <s v="Léčivý přípravek OCALIVA 2019"/>
        <s v="Teriflunomid 2019 - sdružený nákup"/>
        <s v="Jiná systémová hemostatika 2019"/>
        <s v="Léčivé přípravky s obsahem ambrisentanu 2019"/>
        <s v="Léčivé přípravky s obsahem abirateronu 2019"/>
        <s v="Léčivé přípravky pro léčbu plicní arteriální hypertenze a podání při systémové sklerodermii  2019"/>
        <s v="Opioidní analgetika (anodyna) 2019"/>
        <s v="Jiná cytostatika II 2019"/>
        <s v="Jiná imunostimulancia 2019"/>
        <s v="Inhibitory interleukinu II 2019"/>
        <s v="Cetuximab I. 2019"/>
        <s v="Léčivé přípravky z ATC L04AA - selektivní imunosupresiva"/>
        <s v="Levodopa a inhibitor dekarboxylázy"/>
        <s v="Monoklonální protilátky  II. 2019"/>
        <s v="Léčivé přípravky z ATC N04BC - Agonisté dopaminu 2019"/>
        <s v="Inhibitory proteinkináz III. 2019"/>
        <s v="Inhibitory proteinkináz V. 2019"/>
        <s v="Hepariny 2019"/>
        <s v="Inhibitory proteinkináz VI. 2019"/>
        <s v="Léčiva s obsahem omalizumabu 2019 - sdružený nákup"/>
        <s v="Léčivé přípravky z ATC H01A - Hormony předního laloku hypofýzy a analoga"/>
        <s v="Jiná cytostatika I 2019"/>
        <s v="Monoklonální protilátky 2020 I."/>
        <s v="Monoklonální protilátky 2020 II."/>
        <s v="Jiná imunosupresiva 2020"/>
        <s v="Selektivní imunosupresiva  2020"/>
        <s v="Kombinace koagulačních faktorů I. 2020"/>
        <s v="Kombinace koagulačních faktorů II. 2020"/>
        <s v="Léčivé přípravky z ATC L04AC a L01XE 2020"/>
        <s v="Inhibitory tumor nekrotizujícího faktoru 2020"/>
        <s v="Jiná léčiva respiračního systému z ATC R07AX 2020"/>
        <s v="Antikoagulancia 2020"/>
        <s v="LP z ATC B02B - Jiná hemostatika 2020"/>
        <s v="Léčiva s obsahem idelalisibu II. 2020 - sdružený nákup"/>
        <s v="Léčiva s obsahem karfilzomibu 2020 - sdružený nákup"/>
        <s v="LP z ATC L03AA 2020"/>
        <s v="Jiná cytostatika II. 2020"/>
        <s v="Faktor VIII 2020 I."/>
        <s v="Faktor VIII 2020 II."/>
        <s v="Multivitamínové šumivé tablety 2020"/>
        <s v="Hypotalamické hormony 2020"/>
        <s v="Vinka alkaloidy a analoga 2020"/>
        <s v="Imunoglobuliny normální lidské 2020"/>
        <s v="Enterální výživa I. 2020"/>
        <s v="Dezinfekční přípravky na velké plochy, povrchy a předměty"/>
        <s v="Dezinfekce a mytí rukou"/>
        <s v="Dezinfekční přípravky k přímému použití pro rychlou dezinfekci"/>
        <s v="Léčivé přípravky s obsahem Ivakaftoru 2020"/>
        <s v="Periferně působící myorelaxancia 2020 II."/>
        <s v="Antiagregancia kromě heparinu   2020"/>
        <s v="Enterální výživa IV. 2020"/>
        <s v="PCSK9 inhibitory 2020"/>
        <s v="LP s obsahem infliximabu 2020"/>
        <s v="Enterální výživa 2020  III."/>
        <s v="Imunoglobuliny pro intravaskulární podání 2020"/>
        <s v="Léčiva s obsahem abemaciklibu 2020 - sdružený nákup"/>
        <s v="Taxany 2020"/>
        <s v="Inhibitory kalcineurinu 2020"/>
        <s v="Léčiva s obsahem erenumabu  2020  -  sdružený nákup"/>
        <s v="Léčiva s obsahem gemtuzumab ozogamicinu  2020  -  sdružený nákup"/>
        <s v="Inzuliny rychle působící 2020"/>
        <s v="LP z ATC B01AC a A16AB 2020"/>
        <s v="L01A Alkylační látky 2020"/>
        <s v="Antibakteriální léčiva pro systémovou aplikaci 2020"/>
        <s v="LP ze skupiny inhalačních sympatomimetik 2020"/>
        <s v="LP z ATC L02BA 2020"/>
        <s v="Mukolytika 2020"/>
        <s v="LP ze skupiny inhalačních sympatomimetik 2020 II."/>
        <s v="Jiná antimykotika pro systémovou aplikaci 2020"/>
        <s v="Extrakty alergenů 2020"/>
        <s v="Nukleosidy a nukleotidy 2020"/>
        <s v="Vodorozpustné nízkoosmolární a isoosmolární nefrotropní rtg-kontrastní látky"/>
        <s v="Inhibitory proteinkináz 2021"/>
        <s v="Interferony 2021"/>
        <s v="Monoklonální protilátky 2021"/>
        <s v="Antiandrogeny 2021"/>
        <s v="Léčiva z ATC R03DX  2021"/>
        <s v="Jiná systémová hemostatika 2021"/>
        <s v="Inhibitory TNF Alfa 2021"/>
        <s v="Léčiva k terapii nemocí kostí 2021"/>
        <s v="Antineovaskularizační látky 2021"/>
        <s v="Žlučové kyseliny a deriváty 2021"/>
        <s v="Terapeutická radiofarmaka 2021"/>
        <s v="Radiofarmakum fludeoxyglukoza (18F) 2021"/>
        <s v="Interferony II. 2021"/>
        <s v="Imunosupresiva I. 2021"/>
        <s v="Látky tvořící cheláty se železem 2021"/>
        <s v="Léčivé přípravky ze skupiny cytostatik 2021"/>
        <s v="LP k terapii dermatitidy kromě kortikosteroidů 2021"/>
        <s v="Hormony příštítných tělísek a analoga 2021"/>
        <s v="Enzymy 2021"/>
        <s v="Taxany 2021"/>
        <s v="LP s obsahem ambrisentanu 2021"/>
        <s v="LP s obsahem Azacitidinu 2021"/>
        <s v="LP s obsahem epoprostenolu 2021"/>
        <s v="Léčivé přípravky s obsahem brodalumabu 2021"/>
        <s v="LP s obsahem Tofacitinibu 2021"/>
        <s v="Antivirotika k léčbě infekce HCV 2021"/>
        <s v="Inhibitory protonové pumpy a LP s obsahem rivaroxabanu"/>
        <s v="Antivirotika k léčbě infekce HCV II. 2021"/>
        <s v="ANTAGONISTÉ CGRP 2021"/>
        <s v="LP s obsahem kaplacizumabu 2021"/>
        <s v="Antihypertenziva k léčbě PAH 2021"/>
        <s v="Jiná cytostatika 2021"/>
        <s v="Triazolové deriváty 2021"/>
        <s v="Inhibitory proteinkináz I. 2021"/>
        <s v="LP s obsahem Nivolumabu II. 2021"/>
        <s v="LP s obsahem Bevacizumabu 2021"/>
        <s v="Infuzní vitamíny 2021 - Sdružený nákup"/>
        <s v="Treprostinil k léčbě plicní arteriální hypertenze (PAH)"/>
        <s v="LP s obsahem emicizumabu 2021"/>
        <s v="LP ze skupiny bioflavanoidů 2021 - sdružený nákup"/>
        <s v="Minerální doplňky s obsahem vápníku a hořčíku 2021 - sdružený nákup"/>
        <s v="LP s obsahem bosentanu 2021 - sdružený nákup "/>
        <s v="LP ze skupiny cytostatik a imunumodulačních léčiv 2021"/>
        <s v="Triazolové deriváty II. 2021"/>
        <s v="LP ze skupiny cytostatik II. 2021"/>
        <s v="Jiná antiepileptika 2021"/>
        <s v="Medicinální a technické plyny I. 2021"/>
        <s v="Jiná antipsychotika 2021 - sdružený nákup"/>
        <s v="Medicinální a technické plyny II. 2021"/>
        <s v="LP ze skupiny cytostatik III. 2021"/>
        <s v="Imunosupresiva II. 2021"/>
        <s v="KYMRIAH"/>
        <s v="Inhibitory proteinkináz II. 2021"/>
        <s v="LP s obsahem kyseliny obeticholové 2021"/>
        <s v="Cefalosporiny III. Generace 2021"/>
        <s v="LP ze skupiny cytostatik a imunomodulačních léčiv 2021 II."/>
        <s v="Opioidní analgetika (anodyna) 2021"/>
        <s v="Jiná systémová hemostatika 2021 II."/>
        <s v="Léčivé prostředky s obsahem abirateronu 2021"/>
        <s v="LP s obsahem trastuzumabu 2022 - sdružený nákup  "/>
        <s v="LP s obsahem macitentanu 2022"/>
        <s v="Dopa a její deriváty 2022"/>
        <s v="Selektivní imunosupresiva 2022"/>
        <s v="Inhibitory proteinkináz I. 2022"/>
        <s v="Inhibitory interleukinu 2022"/>
        <s v="LP z ATC J06BA02 a N04BC 2022"/>
        <s v="Jiná cytostatika  I.  2022"/>
        <s v="LP s obsahem glatiramer-acetátu 2022"/>
        <s v="Inhibitory proteinkináz II. 2022 "/>
        <s v="Monoklonální protilátky  2022"/>
        <s v="Monoklonální protilátky  II.  2022"/>
        <s v="LP s obsahem tafamidu 2022"/>
        <s v="Antibakteriální léčiva pro systémovou aplikaci I. 2022"/>
        <s v="Antibakteriální léčiva pro systémovou aplikaci II. 2022"/>
        <s v="Antibakteriální léčiva pro systémovou aplikaci III. 2022"/>
        <s v="Antibakteriální léčiva pro systémovou aplikaci IV. 2022"/>
        <s v="Antibakteriální léčiva pro systémovou aplikaci V. 2022"/>
        <s v="Antibakteriální léčiva pro systémovou aplikaci 2022 a LP s obsahem nimesulidu 2022"/>
        <s v="Rekombinantní faktor IX."/>
        <s v="LP s obsahem adalimumabu 2022"/>
        <s v="LP s obsahem omalizumabu 2022 - sdružený nákup"/>
        <s v="Jiná imunostimulancia 2022"/>
        <s v="Interferony 2022"/>
        <s v="LP s obsahem kangreloru 2022 - sdružený nákup"/>
        <s v="LP s obsahem enzalutamidu 2022 - sdružený nákup"/>
        <s v="Hepariny 2022"/>
        <s v="LP s obsahem lenalidomidu III. 2022"/>
        <s v="Jiná cytostatika II. 2022"/>
        <s v="LP s obsahem foskarnetu 2022 "/>
        <s v="Přímo působící antivirotika 2022"/>
        <s v="Triazolové deriváty 2022"/>
        <s v="Selektivní imunosupresiva II. 2022"/>
        <s v="LP s obsahem teduglutidu 2022"/>
        <s v="Evusheld"/>
        <s v="Rostlinné alkaloidy 2022"/>
        <s v="Inhibitory proteinkináz III. 2022"/>
        <s v="Jiná periferně působící myorelaxancia 2022"/>
        <s v="LP s obsahem imatinibu 2022"/>
        <s v="LP s obsahem pazopanibu 2022 - sdružený nákup"/>
        <s v="Jiná imunostimulancia II. 2022"/>
        <s v="ACE inhibitory 2022"/>
        <s v="Antibakteriální léčiva pro systémovou aplikaci VI. 2022"/>
        <s v="LP s obsahem lenalidomidu IV. 2022"/>
        <s v="Vitamín K a jiná hemostatika 2022 "/>
        <s v="Jiná cytostatika III. 2022"/>
        <s v="Jiná gynekologika 2022"/>
        <s v="Opioidní analgetika 2022"/>
        <s v="Perorální antidiabetika I. 2022"/>
        <s v="Perorální antidiabetika II. 2022"/>
        <s v="Agonisté dopaminu I. 2022"/>
        <s v="Agonisté dopaminu II. 2022"/>
        <s v="Extrakty alergenů 2022"/>
        <s v="Antiagregancia 2022"/>
        <s v="LP s obsahem everolimu a deferasiroxu 2022"/>
        <s v="Gonadotropiny 2022"/>
        <s v="Blokátory receptorů pro angoitensin II 2022"/>
        <s v="Hormony zadního laloku hypofýzy 2022 "/>
        <s v="Jiná kardiaka 2022"/>
        <s v="Jiná antivirotika 2022"/>
        <s v="Alkylační látky 2022"/>
        <s v="Jiná systémová hemostatika"/>
        <s v="Monoklonální protilátky III. 2022"/>
        <s v="LP s obsahem parathormonu a ravulizumabu"/>
        <s v="Inhibitory proteinkináz IV. 2022"/>
        <s v="Gallium-68 Generátory II."/>
        <s v="LP s obsahem cinakalcetu 2022"/>
        <s v="Analoga gonadotropin-releasing hormonu a degarelix 2022"/>
        <s v="Inhibitory aromatasy 2022"/>
        <s v="Antithymocitálení imunoglobuliny 2022"/>
        <s v="LP s obsahem segelipasy alfa 2022"/>
        <s v="LP ze skupiny anticholinergik 2022 - sdružený nákup"/>
        <s v="LP s obsahem trastuzumab deruxtekanu 2022 - sdružený nákup"/>
        <s v="LP s obsahem sarilumabu 2022 - sdružený nákup"/>
        <s v="LP s obsahem anakinry 2022 - sdružený nákup"/>
        <s v="LP s obsahem akalabrutinibu 2022 - sdružený nákup"/>
        <s v="LP s obsahem ruxolitinibu 2022 - sdružený nákup"/>
        <s v="LP s obsahem ofatumumabu 2022 - sdružený nákup"/>
        <s v="LP s obsahem ekulizumabu 2022 - sdružený nákup"/>
        <s v="Kit PSMA"/>
        <s v="Somatropin a agonisté somatropinu I. 2022 - sdružený nákup"/>
        <s v="Somatropin a agonisté somatropinu II. 2022 - sdružený nákup"/>
        <s v="LP s obsahem sufentanilu 2022 - sdružený nákup"/>
        <s v="LP s obsahem letermoviru 2022 - sdružený nákup"/>
        <s v="LP s obsahem remdesiviru 2022 II."/>
        <s v="Jiná cytostatika IV. 2022"/>
        <s v="LP s obsahem orfenadrinu 2022 - sdružený nákup"/>
        <s v="LP s obshem sugammadexu 2022 - sdružený nákup"/>
        <s v="LP s obsahem darolutamidu 2022 - sdružený nákup"/>
        <s v="LP s obsahem tolvaptanu 2022 - sdružený nákup"/>
        <s v="LP s obsahem palivizumabu 2022 - sdružený nákup"/>
        <s v="Přímé inhibitory faktoru XA I. 2022"/>
        <s v="Paramagnetické kontrastní látky 2022 "/>
        <s v="Jiná antianemika 2022 - sdružený nákup"/>
        <s v="Insuliny a analoga dlouze působící 2022 - sdružený nákup"/>
        <s v="Glukokortikoidy 2022"/>
        <s v="Vazopresin a analoga 2022"/>
        <s v="Anestetika lokální 2022"/>
        <s v="Multienzymové přípravky 2022"/>
        <s v="Radiofarmakum fluorocholine (18F) 2022"/>
        <s v="LP s obsahem Adalimumabu 2022 II."/>
        <s v="LP s obsahem trifluridinu v kombinaci 2022"/>
        <s v="ANTAGONISTÉ ALFA-ADRENERGNÍCH RECEPTORŮ 2022"/>
        <s v="LP ze skupiny cytostatik 2022"/>
        <s v="LP s obsahem abirateronu 2022"/>
        <s v="Přímé inhibitory faktoru XA II. 2022 "/>
        <s v="Insulin Lispro II. 2022"/>
        <s v="LP s obsahem cidofoviru 2022"/>
        <s v="LP s obsahem sildenafilu 2022"/>
        <s v="LP s obsahem dexmedetomidinu 2022 II."/>
        <s v="Parenterální výživa I."/>
        <s v="Parenterální výživa II."/>
        <s v="Parenterální výživa III."/>
        <s v="Parenterální výživa IV."/>
        <s v="Parenterální výživa V."/>
        <s v="Centrálně působící sympatomimetika 2023"/>
        <s v="Dezinfekční přípravky 2023"/>
        <s v="Dezinfekce operačního pole a kůže před vpichem, dezinfekce sliznic 2023"/>
        <s v="Dezinfekční přípravky na podklady, povrchy a předměty 2023"/>
        <s v="Jiné hormony předního laloku hypofýzy a analoga 2022 - sdružený nákup"/>
        <s v="Antagonisté serotoninových 5TH3 receptorů 2022 - sdružený nákup"/>
        <s v="LP s obsahem tisagenlekleucelu 2023"/>
        <s v="LP s obsahem emicizumabu 2023"/>
        <s v="Jiná hemostatika 2023"/>
        <s v="LP s obsahem pembrolizumabu 2023"/>
        <s v="LP s obsahem desfluranu 2023"/>
        <s v="LP s obsahem pirfenidonu 2023"/>
        <s v="LP s obsahem kladribinu 2023"/>
        <s v="LP s obsahem afliberceptu 2023"/>
        <s v="LP s obsahem nirmatrelviru/ritonaviru a molnupiraviru 2023 - sdružený nákup"/>
        <s v="LP s obsahem fingolimodu"/>
        <s v="KYSELINA AMINOSALICYLOVÁ A PODOBNÉ LÁTKY 2023"/>
        <s v="Parenterální výživa VIII. 2023"/>
        <s v="Parenterální výživa IX. 2023"/>
        <s v="LP s obsahem lanreotidu 2023"/>
        <s v="LP s obsahem oktreotidu 2023"/>
        <s v="LP s obsahem teriflunomidu 2023"/>
        <s v="LP s obsahem baricitinibu 2023"/>
        <s v="LP s obsahem dabrafenibu 2023"/>
        <s v="Multivitamínové šumivé tablety 2023"/>
        <s v="LP s obsahem sorafenibu pro ca štítné žlázy 2023"/>
        <s v="LP s obsahem treprostinilu I. 2023"/>
        <s v="Hemofilie A - Rekombinantní fkator VIII. 2023"/>
        <s v="Imunoglobuliny normální lidské 2023"/>
        <s v="Dezinfekce sliznic 2023"/>
        <s v="Komplex koagulačních faktorů 2023"/>
        <s v="Hemofilie B - faktor IX. vyráběný z plasmy 2023"/>
        <s v="LP s obsahem ranibizumabu 2023"/>
        <s v="LP s obsahem etanerceptu 2023"/>
        <s v="Perorální antidiabetika 2023"/>
        <s v="Hypertonické roztoky 2023"/>
        <s v="LP s obsahem mesalazinu 2023"/>
        <s v="Roztoky ovlivňující rovnováhu elektrolytů II. 2023"/>
        <s v="LP s obsahem golimumabu  2023"/>
        <s v="LP s obsahem certolizumab pegolu  2023"/>
        <s v="LP s obsahem karfilzomibu 2023"/>
        <s v="Vodorozpustné isoosmolární nefrotropní rtg-kontrastní látky"/>
        <s v="LP s obashem tikagreloru 2023"/>
        <s v="Vinka alkaloidy a analoga 2023"/>
        <s v="LP s obsahem inklisiranu 2023"/>
        <s v="LP s obsahem Azacitidinu 2023"/>
        <s v="LP s obsahem posakonazolu 2023"/>
        <s v="LP s obsahem Albuminu 2023"/>
        <s v="LP s obsahem evolokumabu 2023 "/>
        <s v="LP s obsahem alirokumabu 2023"/>
        <s v="LP s obsahem paklitaxelu 2023"/>
        <s v="LP s obsahem filgrastimu 2023"/>
        <s v="LP s obsahem sotorasibu  2023"/>
        <s v="LP s obsahem filgotinibu 2023"/>
        <s v="LP s obsahem izatuximabu 2023"/>
        <s v="LP s obsahem asciminib 2023"/>
        <s v="LP ze skupiny inhalačních sympatomimetik 2023"/>
        <s v="LP s obsahem palonosetronu v kombinaci 2023 - sduržený nákup"/>
        <s v="LP s bosahem sirolimu 2023 - sdružený nákup"/>
        <s v="LP s obsahem kapmatinibu 2023"/>
        <s v="LP s obsahem tepotinibu 2023"/>
        <s v="Periferně působící myorelaxancia 2023"/>
        <s v="Jiná imunosupresiva 2023"/>
        <s v="LP s obsahem infliximabu 2023"/>
        <s v="LP s obsahem pasireotidu 2023"/>
        <s v="Jiná cytostatika 2023 "/>
        <s v="LP s obsahem elotuzumabu II. 2023"/>
        <s v="LP s obsahem imatinibu 2023"/>
        <s v="Kit PSMA 2023"/>
        <s v="Dezinfekce myček endoskopů 2023 II."/>
        <s v="Hypertonické roztoky II. 2023"/>
        <s v="LP s obsahem brigatinibu 2023 "/>
        <s v="Žlučové kyseliny a deriváty 2023 "/>
        <s v="Insuliny rychle působící 2023"/>
        <s v="LP s obsahem afliberceptu 2023 - sdružený nákup"/>
        <s v="LP s obsahem lurasidonu 2023 - sdružený nákup"/>
        <s v="LP s obsahem paliperidonu 2023 - sdružený nákup"/>
        <s v="Antikoagulancia 2023"/>
        <s v="LP s obsahem sevofluranu s výpůjčkou odpařovačů 2023"/>
        <s v="LP s obsahem tezepelumabu  2023"/>
        <s v="LP s o bsahem dasatinibu II. 2023"/>
        <s v="Roztoky ovlivňující rovnováhu elektrolytů III. 2023"/>
        <s v="LP s obsahem tildrakizumabu 2023 - sdružený nákup"/>
        <s v="LP s obsahem lidského fibrinogenu II. 2023"/>
        <s v="LP s obsahem abrocitinibu 2023 - sdružený nákup"/>
        <s v="Terapie a prevence von Willebrandovy choroby 2023 II."/>
        <s v="Fyziologické roztoky pro parenterální použití II. 2023"/>
        <s v="LP s obsahem trabektedinu 2023"/>
        <s v="LP s obsahem ibuprofenu 2023"/>
        <s v="LP s ATC skupinou L04AC02 a L01BB04 2023"/>
        <s v="LP s obsahem selexipagu 2023"/>
        <s v="LP s obsahem ixekizumabu 2023"/>
        <s v="LP s obsahem okrelizumabu 2023"/>
        <s v="Enterální výživa II. 2023"/>
        <s v="Enterální výživa I. 2023"/>
        <s v="Imunoglobuliny normální lidské s výpůjčkou pump 2023"/>
        <s v="Imunoglobuliny pro intravaskulární podání 2023"/>
        <s v="Inzulíny 2023"/>
        <s v="Antibakteriální léčiva pro systémovou aplikaci IV. 2023"/>
        <s v="Antibakteriální léčiva pro systémovou aplikaci I. 2023"/>
        <s v="Antibakteriální léčiva pro systémovou aplikaci II. 2023"/>
        <s v="Antibakteriální léčiva pro systémovou aplikaci III. 2023"/>
        <s v="Nukleosidy a nukleotidy 2023"/>
        <s v="R03AK LP ze skupiny inhalačních sympatomimetik 2024 II"/>
        <s v="Mukolytika 2024"/>
        <s v="R03AL LP ze skupiny inhalačních sympatomimetik 2024 III"/>
        <s v="Antibakteriální léčiva pro systémovou aplikaci VI. 2024"/>
        <s v="LP s obsahem cyklofosfamidu 2024"/>
        <s v="LP s obsahem fulvestrantu 2024"/>
        <s v="Léčiva k terapii nemocí kostí 2024"/>
        <s v="LP s obsahem dupilumabu 2024"/>
        <s v="LP s obsahem loratinibu 2024"/>
        <s v="LP s obsahem ifosfamidu"/>
        <s v="LP s obsahem tamoxifenu 2024"/>
        <s v="LP s obsahem teriparatidu 2024"/>
        <s v="Interferony beta-1A 2024"/>
        <s v="Léčiva respiračního systému z ATC R07AX30 a R07AX31 2024, část I. IVAKAFTOR A TEZAKAFTOR"/>
        <s v="LP s obsahem amivantamabu 2024"/>
        <s v="LP s obsahem ponesimodu 2024"/>
        <s v="LP s obsahem ceritinibu 2024"/>
        <s v="LP s obsahem methylprednisonu 2024"/>
        <s v="LP s obsahem ambrisentanu 2024"/>
        <s v="LP Yescarta a Tecartus 2024 "/>
        <s v="Parenterální výživa pro domácí použití 2024"/>
        <s v="LP s obsahem niraparibu 2024"/>
        <s v="LP s obsahem trastuzumabu 2024"/>
        <s v="Pluvicto  2024"/>
        <s v="LP s obsahem brodalumabu 2024"/>
        <s v="LP s obsahem tamsulosinu v monoterapii a fixní kombinaci 2024"/>
        <s v="Jiná antimykotika pro systémovou aplikaci 2024"/>
        <s v="FLUDEOXYGLUKÓZA S DODÁVKOU KONTEJNERŮ 2024 "/>
        <s v="LP s obsahem valgancikloviru 2024"/>
        <s v="Jiná terapeutická radiofarmaka V10X 2024"/>
        <s v="Radium-(223RA)-Dichlorid V10XX03 2024"/>
        <s v="LP s obsahem oxaliplatiny II. 2024"/>
        <s v="Vitamíny B05XC 2024"/>
        <s v="Cyklosporin 2024"/>
        <s v="LP s obsahem cemiplimabu 2024"/>
        <s v="LP s obsahem abirateronu 2024"/>
        <s v="LP s obsahem azacitidinu 2024"/>
        <s v="LP s obsahem galkanezumabu 2024"/>
        <s v="Fyziologické roztoky pro parenterální použití 2024"/>
        <s v="LP s obsahem riociguátu 2024"/>
        <s v="LP s obsahem teklistamabu 2024"/>
        <s v="LP s obsahem sacituzumabu govitekan 2024"/>
        <s v="LP s obsahem GLEKAPREVIRu A PIBRENTASVIRu 2024"/>
        <s v="LP s obsahem idelalisibu 2024"/>
        <s v="Dezinfekce kůže a operačního pole s obsahem PVP - jódu 2024"/>
        <s v="Imunoglobuliny pro intravaskulární podání 2024"/>
        <s v="Injekční acetylcystein 2024"/>
        <s v="Inzulíny 2024"/>
        <s v="Interferony beta - 1A 2024 II"/>
        <s v="LP ze skupiny inhalačních sympatomimetik 2024"/>
        <s v="Dezinfekční prostředky na plochy, předměty 2024"/>
        <s v="Roztoky oplachové pro použití na operačních sálech 2024"/>
        <s v="LP s obsahem alektinibu 2024"/>
        <s v="LP s obsahem palbociklibu 2024"/>
        <s v="AMIDY 2024"/>
        <s v="LP s obsahem kyseliny aminolevulové 2024"/>
        <s v="Antivirotika k léčbě infekce HCV 2024"/>
        <s v="LP s obsahem polatuzumab vedotinu 2024"/>
        <s v="LP s obsahem brivaracetamu 2024"/>
        <s v="LP s obsahem kabozantinibu 2024"/>
        <s v="LP s obsahem buprenorfinu 2024"/>
        <s v="LP s obsahem fentanylu 2024"/>
        <s v="Antiepileptika 2024"/>
        <s v="LP s obsahem rivaroxabanu 2024"/>
        <s v="Enterální výživa 2024"/>
        <s v="LP s obsahem busulfanu II. 2024"/>
        <s v="LP s obsahem nivolumabu 2024"/>
        <s v="LP s obsahem defibrotidu 2024 "/>
        <s v="LP s obsahem zanubrutinibu 2024"/>
        <s v="Lidský inhibitor alfa1 - proteinasy 2024"/>
        <s v="LP s obsahem pantoprazolu 2024"/>
        <s v="LP s obsahem omeprazolu 2024"/>
        <s v="LP s obsahem efgartigimodu alfa III. 2024"/>
        <s v="Reagencie pro vyšetření a separaci spermií 2017 - část I." u="1"/>
        <s v="Cytostatika s obsahem nivolumabu" u="1"/>
        <s v="Reagencie pro screening v 1.trimestru 2016" u="1"/>
        <s v="Reagencie pro vyšetření a separaci spermií 2017 - část II." u="1"/>
        <s v="Analýza speciálních proteinů 2017" u="1"/>
      </sharedItems>
    </cacheField>
    <cacheField name="Část" numFmtId="0">
      <sharedItems containsString="0" containsBlank="1" containsNumber="1" containsInteger="1" minValue="1" maxValue="15"/>
    </cacheField>
    <cacheField name="Název části VZ" numFmtId="0">
      <sharedItems containsBlank="1"/>
    </cacheField>
    <cacheField name="CPV kód" numFmtId="0">
      <sharedItems containsBlank="1"/>
    </cacheField>
    <cacheField name="zlevnění/ zdražení" numFmtId="0">
      <sharedItems count="7">
        <s v="zdražení"/>
        <s v="36 - 65 %"/>
        <s v="0 - 5 %"/>
        <s v="16 - 35 %"/>
        <s v="6 - 15 %"/>
        <s v="66% a víc"/>
        <s v="16%-35%"/>
      </sharedItems>
    </cacheField>
    <cacheField name="rozdíl v PH a nabídkové ceně v %" numFmtId="9">
      <sharedItems containsSemiMixedTypes="0" containsString="0" containsNumber="1" minValue="-16.477830599449" maxValue="0.94688417883552534"/>
    </cacheField>
    <cacheField name="rozdíl v PH a nabídkové ceně v Kč bez DPH" numFmtId="44">
      <sharedItems containsSemiMixedTypes="0" containsString="0" containsNumber="1" minValue="-6408819.5999999996" maxValue="55872318.079999998"/>
    </cacheField>
    <cacheField name="Předpokládaná hodnota VZ bez DPH" numFmtId="0">
      <sharedItems containsSemiMixedTypes="0" containsString="0" containsNumber="1" minValue="427.86" maxValue="495811638"/>
    </cacheField>
    <cacheField name="Druh VZ" numFmtId="0">
      <sharedItems/>
    </cacheField>
    <cacheField name="VZ vypsaná dne" numFmtId="14">
      <sharedItems containsDate="1" containsMixedTypes="1" minDate="2015-04-15T00:00:00" maxDate="2024-07-18T00:00:00"/>
    </cacheField>
    <cacheField name="Lhůta pro podání nabídek" numFmtId="14">
      <sharedItems containsSemiMixedTypes="0" containsNonDate="0" containsDate="1" containsString="0" minDate="2015-09-16T00:00:00" maxDate="2024-08-13T00:00:00"/>
    </cacheField>
    <cacheField name="Datum vyhodnocení VZ" numFmtId="0">
      <sharedItems containsDate="1" containsBlank="1" containsMixedTypes="1" minDate="2018-11-20T00:00:00" maxDate="2024-09-10T00:00:00"/>
    </cacheField>
    <cacheField name="Dodavatel" numFmtId="0">
      <sharedItems/>
    </cacheField>
    <cacheField name="postup po zrušení" numFmtId="0">
      <sharedItems containsBlank="1"/>
    </cacheField>
    <cacheField name="Vítězná cena bez DPH" numFmtId="44">
      <sharedItems containsSemiMixedTypes="0" containsString="0" containsNumber="1" minValue="428.28" maxValue="495811616.83999997"/>
    </cacheField>
    <cacheField name="Vítězná cena s DPH" numFmtId="44">
      <sharedItems containsSemiMixedTypes="0" containsString="0" containsNumber="1" minValue="471.108" maxValue="555309010.86000001"/>
    </cacheField>
    <cacheField name="Datum předání smlouvy do WF" numFmtId="0">
      <sharedItems containsNonDate="0" containsDate="1" containsString="0" containsBlank="1" minDate="2018-02-03T00:00:00" maxDate="2024-09-10T00:00:00"/>
    </cacheField>
    <cacheField name="Číslo smlouvy z WF" numFmtId="44">
      <sharedItems containsBlank="1"/>
    </cacheField>
    <cacheField name="Smlouva podepsána" numFmtId="14">
      <sharedItems containsSemiMixedTypes="0" containsNonDate="0" containsDate="1" containsString="0" minDate="2015-11-18T00:00:00" maxDate="2024-09-21T00:00:00"/>
    </cacheField>
    <cacheField name="Smlouva , Písemná zpráva zadavatele              Profil zadavatele" numFmtId="0">
      <sharedItems containsDate="1" containsMixedTypes="1" minDate="2015-12-08T00:00:00" maxDate="2024-09-25T00:00:00"/>
    </cacheField>
    <cacheField name="Konec smlouvy" numFmtId="0">
      <sharedItems containsDate="1" containsBlank="1" containsMixedTypes="1" minDate="2018-04-01T00:00:00" maxDate="2029-01-13T00:00:00"/>
    </cacheField>
    <cacheField name="Cena - Profil zadavatele" numFmtId="0">
      <sharedItems containsDate="1" containsBlank="1" containsMixedTypes="1" minDate="1899-12-31T00:00:00" maxDate="1899-12-31T00:09:04"/>
    </cacheField>
    <cacheField name="Cena - Profil zadavatele2" numFmtId="0">
      <sharedItems containsDate="1" containsBlank="1" containsMixedTypes="1" minDate="2018-01-11T00:00:00" maxDate="1900-01-06T14:40:04"/>
    </cacheField>
    <cacheField name="Cena - Profil zadavatele 2020" numFmtId="0">
      <sharedItems containsDate="1" containsBlank="1" containsMixedTypes="1" minDate="2019-05-23T00:00:00" maxDate="1900-01-06T18:40:04"/>
    </cacheField>
    <cacheField name="Cena - Profil zadavatele 2021" numFmtId="0">
      <sharedItems containsDate="1" containsBlank="1" containsMixedTypes="1" minDate="2022-03-25T00:00:00" maxDate="1900-01-06T22:40:04"/>
    </cacheField>
    <cacheField name="Cena - Profil zadavatele 2022" numFmtId="0">
      <sharedItems containsBlank="1" containsMixedTypes="1" containsNumber="1" containsInteger="1" minValue="2024" maxValue="2026"/>
    </cacheField>
    <cacheField name="Cena - Profil zadavatele3" numFmtId="0">
      <sharedItems containsBlank="1" containsMixedTypes="1" containsNumber="1" containsInteger="1" minValue="2026" maxValue="2027"/>
    </cacheField>
    <cacheField name="Cena - Profil zadavatele4" numFmtId="0">
      <sharedItems containsBlank="1" containsMixedTypes="1" containsNumber="1" containsInteger="1" minValue="2027" maxValue="2027"/>
    </cacheField>
    <cacheField name="Cena - Profil zadavatele5" numFmtId="0">
      <sharedItems containsBlank="1"/>
    </cacheField>
    <cacheField name="Cena - Profil zadavatele6" numFmtId="0">
      <sharedItems containsNonDate="0" containsString="0" containsBlank="1"/>
    </cacheField>
    <cacheField name="Cena - Profil zadavatele7" numFmtId="0">
      <sharedItems containsNonDate="0" containsString="0" containsBlank="1"/>
    </cacheField>
    <cacheField name="Cena - Profil zadavatele8" numFmtId="0">
      <sharedItems containsNonDate="0" containsString="0" containsBlank="1"/>
    </cacheField>
    <cacheField name="Počet nabídek" numFmtId="0">
      <sharedItems containsString="0" containsBlank="1" containsNumber="1" containsInteger="1" minValue="1" maxValue="5"/>
    </cacheField>
    <cacheField name="účinnost od" numFmtId="0">
      <sharedItems containsBlank="1"/>
    </cacheField>
    <cacheField name="rozdíl proti PH" numFmtId="0" formula="'rozdíl v PH a nabídkové ceně v Kč bez DPH'/'Předpokládaná hodnota VZ bez DPH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ndráčková Kateřina, Ing., MHA" refreshedDate="45614.492929166663" createdVersion="6" refreshedVersion="6" minRefreshableVersion="3" recordCount="1202" xr:uid="{E91DF387-967E-4E25-9B41-D528D7539B71}">
  <cacheSource type="worksheet">
    <worksheetSource ref="A1:AQ1203" sheet="data_nasmlouvané LP"/>
  </cacheSource>
  <cacheFields count="43">
    <cacheField name="rok" numFmtId="0">
      <sharedItems containsSemiMixedTypes="0" containsString="0" containsNumber="1" containsInteger="1" minValue="2015" maxValue="2024"/>
    </cacheField>
    <cacheField name="Datum předání na OVZ" numFmtId="0">
      <sharedItems containsDate="1" containsBlank="1" containsMixedTypes="1" minDate="2018-11-14T00:00:00" maxDate="2024-08-10T00:00:00"/>
    </cacheField>
    <cacheField name="Interní evidenční číslo" numFmtId="0">
      <sharedItems/>
    </cacheField>
    <cacheField name="ATC skupina" numFmtId="0">
      <sharedItems containsBlank="1" count="529">
        <s v="L04AX05"/>
        <s v="L04AC05"/>
        <s v="L01XG01"/>
        <s v="L01FD03"/>
        <s v="J01GB06"/>
        <s v="J01GB03"/>
        <s v="J01DH02 "/>
        <s v="J02AC04"/>
        <s v="J01XA02"/>
        <s v="J01AA12"/>
        <s v="L03AB07"/>
        <s v="L03AB08 "/>
        <s v="N07XX09"/>
        <s v="L01EA02"/>
        <s v="L01EH01"/>
        <s v="L01EX03"/>
        <s v="L03AA02"/>
        <s v="L03AA13"/>
        <s v="NENÍ"/>
        <s v="B03XA02"/>
        <s v="B03XA03"/>
        <s v="L04AB05"/>
        <s v="L04AB01"/>
        <s v="L04AB04"/>
        <s v="L04AB02"/>
        <s v="L04AC10"/>
        <s v="L04AB06"/>
        <s v="L01BA04"/>
        <s v="OTC"/>
        <s v="L01XC07"/>
        <s v="L01FE02"/>
        <s v="L01FD01"/>
        <s v="S01LA01"/>
        <s v="L01EA01"/>
        <s v="L01EA03"/>
        <s v="L01FX05"/>
        <s v="L01FA03"/>
        <s v="L04AG03"/>
        <s v="L04AG04"/>
        <s v="L04AE01"/>
        <s v="L01EG02"/>
        <s v="L01EC01"/>
        <s v="L01ED01"/>
        <s v="L01EK01"/>
        <s v="L01EJ01"/>
        <s v="L01EC02"/>
        <s v="L01EL01"/>
        <s v="L04AX04"/>
        <s v="L04AX06"/>
        <s v="L04AA06"/>
        <s v="J01MA03"/>
        <s v="J01MA14"/>
        <s v="J01XA01"/>
        <s v="J01XB01"/>
        <s v="A01AB17"/>
        <s v="J01XX08"/>
        <s v="J01DB04"/>
        <s v="J01DC02"/>
        <s v="J01DD01"/>
        <s v="J01DD12"/>
        <s v="J01DE01"/>
        <s v="J01CR02"/>
        <s v="J01BA01"/>
        <s v="J01CR05"/>
        <s v="J05AB01"/>
        <s v="J05AB06"/>
        <s v="J05AB11"/>
        <s v="J05AH02"/>
        <s v="J05AX05"/>
        <s v="J02AC01"/>
        <s v="J02AC02"/>
        <s v="J02AC03"/>
        <s v="J05AP01"/>
        <s v="J05AP03"/>
        <s v="J05AF07"/>
        <s v="J05AF10"/>
        <s v="J05AP07"/>
        <s v="J05AP09"/>
        <s v="J05AP53"/>
        <s v="J01EE01"/>
        <s v="J01FF01"/>
        <s v="J01GB01"/>
        <s v="J01DH03"/>
        <s v="V08CA08"/>
        <s v="V08CA09"/>
        <s v="V08AB05"/>
        <s v="L03AB13"/>
        <s v="S01LA04"/>
        <s v="L01XX44"/>
        <s v="L01FD02"/>
        <s v="L01FE01"/>
        <s v="L01FG02"/>
        <s v="B01AB01"/>
        <s v="B01AB06"/>
        <s v="L03AX13"/>
        <s v="L03AX03"/>
        <s v="L01BA01"/>
        <s v="B01AB05"/>
        <s v="J06BA01"/>
        <s v="L04AX07"/>
        <s v="N07XX07"/>
        <s v="N07XX06"/>
        <s v="N07XX02"/>
        <s v="L01XX05"/>
        <s v="L01XX35"/>
        <s v="L01XJ01"/>
        <s v="L01XX46"/>
        <s v="L01EM01"/>
        <s v="L04AC02"/>
        <s v="L04AC07"/>
        <s v="M03AX01"/>
        <s v="L04AD01"/>
        <s v="L04AD02"/>
        <s v="L03AA14"/>
        <s v="L01EB01"/>
        <s v="L01EB02"/>
        <s v="L01XE04"/>
        <s v="L01EX02"/>
        <s v="L01EB03"/>
        <s v="L04AX03"/>
        <s v="L01CE02"/>
        <s v="L01XX41"/>
        <s v="L01XG02"/>
        <s v="L01XX27"/>
        <s v="L04AA23"/>
        <s v="L04AK02"/>
        <s v="L04AG06"/>
        <s v="L01EX09"/>
        <s v="L01EX05"/>
        <s v="L01EB04"/>
        <s v="J02AA01"/>
        <s v="J02AX"/>
        <s v="J05AB14"/>
        <s v="V08CA"/>
        <s v="N02AB03"/>
        <s v="H01AC01"/>
        <s v="C02KX01"/>
        <s v="C02KX02"/>
        <s v="C02KX04"/>
        <s v="B01AC21"/>
        <s v="J05AP54"/>
        <s v="N01AB07"/>
        <s v="V09IX04"/>
        <s v="B02BC30"/>
        <s v="B03AC"/>
        <s v="B01AD02"/>
        <s v="L02BX02"/>
        <s v="M05BX04"/>
        <s v="B02BX04"/>
        <s v="V03AC03"/>
        <s v="V03AC02"/>
        <s v="B02BX05"/>
        <s v="L01FA01"/>
        <s v="N06BA04"/>
        <s v="N06BA09"/>
        <s v="H05AA02"/>
        <s v="L01BC01"/>
        <s v="L01BC02"/>
        <s v="L01BC05"/>
        <s v="L01BC07"/>
        <s v="L01BC59"/>
        <s v="L01BC06"/>
        <s v="J06BD01"/>
        <s v="H05BX01"/>
        <s v="L04AA32"/>
        <s v="A09AA02"/>
        <s v="J01DH51"/>
        <s v="J01XD01"/>
        <s v="J01FA09"/>
        <s v="L01EX04"/>
        <s v="L01EA04"/>
        <s v="L01EA05"/>
        <s v="L01EE01"/>
        <s v="L01EX07"/>
        <s v="L01ED03"/>
        <s v="L01EF01"/>
        <s v="N05CM18"/>
        <s v="C01CA03"/>
        <s v="L01EE02"/>
        <s v="J01DD52"/>
        <s v="J01DI54"/>
        <s v="J01CE01"/>
        <s v="J01CR04"/>
        <s v="J01MA02"/>
        <s v="L01EX10"/>
        <s v="L03AB05"/>
        <s v="L03AB08"/>
        <s v="L04AC14"/>
        <s v="L04AC03"/>
        <s v="L01FX07"/>
        <s v="J05AP57"/>
        <s v="A05AA04"/>
        <s v="B02BX01"/>
        <s v="L02BX03"/>
        <s v="N02AE01"/>
        <s v="N02AA05"/>
        <s v="L01XK01"/>
        <s v="L01XG03"/>
        <s v="L01XX52"/>
        <s v="L03AX"/>
        <s v="L04AC16"/>
        <s v="L04AA04"/>
        <s v="L04AA29"/>
        <s v="L04AA13"/>
        <s v="N04BA02"/>
        <s v="N04BC04"/>
        <s v="N04BC07"/>
        <s v="N04BC09"/>
        <s v="L01EF02"/>
        <s v="B01AB11"/>
        <s v="B01AB02"/>
        <s v="L01EX01"/>
        <s v="L01EG01"/>
        <s v="R03DX05"/>
        <s v="H01AB01"/>
        <s v="H01AX01"/>
        <s v="L01CE01"/>
        <s v="L01FX04"/>
        <s v="L01FC01"/>
        <s v="L01FF05"/>
        <s v="L04AX01"/>
        <s v="L04AA10"/>
        <s v="L04AF02"/>
        <s v="L04AA40"/>
        <s v="B02BD06"/>
        <s v="B02BD05"/>
        <s v="L04AC12"/>
        <s v="L01FF02"/>
        <s v="L01EX08"/>
        <s v="R07AX31"/>
        <s v="R07AX30"/>
        <s v="B01AF02"/>
        <s v="B01AE07"/>
        <s v="B02BB01"/>
        <s v="B02BX06"/>
        <s v="B02BD08"/>
        <s v="B02BD02"/>
        <s v="L01XX24"/>
        <s v="L01FX08"/>
        <s v="H01CB02"/>
        <s v="H01CB03"/>
        <s v="L01CA01"/>
        <s v="L01CA04"/>
        <s v="L01CA05"/>
        <s v="V06XX"/>
        <s v="R07AX02"/>
        <s v="B01AC24"/>
        <s v="C10AX13"/>
        <s v="C10AX14"/>
        <s v="J06BA02"/>
        <s v="L01EF03"/>
        <s v="L01CD01"/>
        <s v="N02CD01"/>
        <s v="L01FX02"/>
        <s v="A10AB01"/>
        <s v="A10AB04"/>
        <s v="A10AB05"/>
        <s v="A10AB06"/>
        <s v="B01AC27"/>
        <s v="A16AB14"/>
        <s v="L01AA01"/>
        <s v="L01AA06"/>
        <s v="L01AB01"/>
        <s v="L01AC01"/>
        <s v="L01AD01"/>
        <s v="J01CR01"/>
        <s v="J01DD02"/>
        <s v="R03AK06"/>
        <s v="R03AK07"/>
        <s v="R03AK10"/>
        <s v="R03AK08"/>
        <s v="R03AK11"/>
        <s v="L02BA01"/>
        <s v="L02BA03"/>
        <s v="R05CB06"/>
        <s v="R05CB13"/>
        <s v="R05CB15"/>
        <s v="R03AL04"/>
        <s v="R03AL05"/>
        <s v="R03AL07"/>
        <s v="R03AL06"/>
        <s v="J02AX06"/>
        <s v="J02AX05"/>
        <s v="V01AA02"/>
        <s v="V01AA05"/>
        <s v="V08"/>
        <s v="L01ED02"/>
        <s v="L01ED05"/>
        <s v="L03AB15"/>
        <s v="L01XC26"/>
        <s v="L01XC31"/>
        <s v="L01FF06"/>
        <s v="L01XC28"/>
        <s v="L02BB05"/>
        <s v="R03DX09"/>
        <s v="R03DX10"/>
        <s v="M05BX05"/>
        <s v="S01LA06"/>
        <s v="A05AA01"/>
        <s v="A05AA02"/>
        <s v="V10XX03"/>
        <s v="V10X"/>
        <s v="L04AC18"/>
        <s v="L04AF03"/>
        <s v="V03AC01"/>
        <s v="L01XK02"/>
        <s v="L01EC03/L01EE03"/>
        <s v="L01EH02"/>
        <s v="D11AH05"/>
        <s v="L01CD02"/>
        <s v="L01CD04"/>
        <s v="B01AC09"/>
        <s v="J05AP55"/>
        <s v="J05AP56"/>
        <s v="A02BC02"/>
        <s v="A02BC01"/>
        <s v="B01AF01"/>
        <s v="N02CD02"/>
        <s v="B01AX07"/>
        <s v="C02KX05"/>
        <s v="L01FX14"/>
        <s v="L01XD04"/>
        <s v="L01FF01"/>
        <s v="L01FG01"/>
        <s v="B05XC"/>
        <s v="C05CA53"/>
        <s v="B05XA19"/>
        <s v="B05XA07"/>
        <s v="B05XA05"/>
        <s v="A12CC30"/>
        <s v="L01AA03"/>
        <s v="L01BB07"/>
        <s v="N02BF02"/>
        <s v="N05AX13"/>
        <s v="L01EM03"/>
        <s v="L01EX12"/>
        <s v="L01EX13"/>
        <s v="L04AE03"/>
        <s v="L04AX08"/>
        <s v="L01XL04"/>
        <s v="N02AX06"/>
        <s v="N07XX08"/>
        <s v="J01CF04"/>
        <s v="J01MA01"/>
        <s v="M01AX17"/>
        <s v="B02BD04"/>
        <s v="R07AX"/>
        <s v="L03AX16"/>
        <s v="L03AB11"/>
        <s v="B01AC25"/>
        <s v="L02BB04"/>
        <s v="J05AD01"/>
        <s v="J05AF05"/>
        <s v="J02AC05"/>
        <s v="J02AX04"/>
        <s v="L04AF01"/>
        <s v="L04AK01"/>
        <s v="A16AX08"/>
        <s v="J06BD03"/>
        <s v="L01CA02"/>
        <s v="L01CB01"/>
        <s v="C09AA01"/>
        <s v="C09AA02"/>
        <s v="C09AA04"/>
        <s v="C09AA05"/>
        <s v="C09AA09"/>
        <s v="C09AA10"/>
        <s v="B02BA01"/>
        <s v="L01XX14"/>
        <s v="L01XX23"/>
        <s v="G02AD02"/>
        <s v="G02AD04"/>
        <s v="G02AD06"/>
        <s v="G02CA"/>
        <s v="G02CB03"/>
        <s v="G02CX01"/>
        <s v="N02AC03"/>
        <s v="N02AF02"/>
        <s v="N02AJ13"/>
        <s v="N02AJ14"/>
        <s v="N02AX02"/>
        <s v="A10BD07"/>
        <s v="A10BD08"/>
        <s v="A10BD11"/>
        <s v="A10BD15"/>
        <s v="A10BD16"/>
        <s v="A10BD20"/>
        <s v="N04BC05"/>
        <s v="V01AA03"/>
        <s v="B01AC04"/>
        <s v="B01AC06"/>
        <s v="B01AC16"/>
        <s v="G03GA08"/>
        <s v="G03GA30"/>
        <s v="C09DX04"/>
        <s v="H01BB02"/>
        <s v="H01BB03"/>
        <s v="C01EB15"/>
        <s v="C01EB17"/>
        <s v="C01EB21"/>
        <s v="L01AX03"/>
        <s v="L01AX04"/>
        <s v="B02BX08"/>
        <s v="B02BX09"/>
        <s v="L01FX09"/>
        <s v="L01FX15"/>
        <s v="H05AA03"/>
        <s v="L04AJ02"/>
        <s v="L01EX14"/>
        <s v="L01EJ02"/>
        <s v="V09IX09"/>
        <s v="L02AE02"/>
        <s v="L02AE04"/>
        <s v="L02BG04"/>
        <s v="R03BB04"/>
        <s v="L01FD04"/>
        <s v="L01EL02"/>
        <s v="L04AG12"/>
        <s v="L04AJ01"/>
        <s v="N01AH03"/>
        <s v="J05AX18"/>
        <s v="J05AB16"/>
        <s v="L01XF03"/>
        <s v="L01FY01"/>
        <s v="L01XY01"/>
        <s v="M03BC51"/>
        <s v="V03AB35"/>
        <s v="L02BB06"/>
        <s v="C03XA01"/>
        <s v="L02BG06"/>
        <s v="V08CA02"/>
        <s v="B03XA01"/>
        <s v="A10AE04"/>
        <s v="H02AB02"/>
        <s v="H02AB07"/>
        <s v="H02AB09"/>
        <s v="H01BA01"/>
        <s v="H01BA02"/>
        <s v="H01BA04"/>
        <s v="N01BB01"/>
        <s v="N01BB02"/>
        <s v="N01BB20"/>
        <s v="V09IX07"/>
        <s v="G04CA53"/>
        <s v="B01AB12"/>
        <s v="L01FX13"/>
        <s v="L01XX75"/>
        <s v="L01EX23"/>
        <s v="J05AB12"/>
        <s v="G04BE03"/>
        <s v="B05BA10"/>
        <s v="DZ"/>
        <s v="D08AJ57"/>
        <s v="A04AA01"/>
        <s v="A04AA02"/>
        <s v="A04AA05"/>
        <s v="J05AE30"/>
        <s v="A07EC01"/>
        <s v="B02BD03"/>
        <s v="B05DA"/>
        <s v="B05DB"/>
        <s v="A07EC02"/>
        <s v="B05BB01/2"/>
        <s v="V08AB09"/>
        <s v="C10AX16"/>
        <s v="B05AA01"/>
        <s v="L01XX73"/>
        <s v="L04AF04"/>
        <s v="L01FC02"/>
        <s v="L01EA06"/>
        <s v="A04AA55"/>
        <s v="L04AH01"/>
        <s v="L01EX17"/>
        <s v="L01EX21"/>
        <s v="H01CB05"/>
        <s v="V09IX14"/>
        <s v="L01ED04"/>
        <s v="S01LA05"/>
        <s v="N05AE05"/>
        <s v="N01AB08"/>
        <s v="R03DX11"/>
        <s v="B05BB01"/>
        <s v="L04AC17"/>
        <s v="D11AH08"/>
        <s v="L01CX01"/>
        <s v="M01AE01"/>
        <s v="L01BB04"/>
        <s v="L04AC13"/>
        <s v="L04AG08"/>
        <s v="S01AD09"/>
        <s v="R03AK14"/>
        <s v="L01FX18"/>
        <s v="L04AE04"/>
        <s v="H02AB04"/>
        <s v="L01XL06"/>
        <s v="G04CA02"/>
        <s v="G04CA52"/>
        <s v="L01XA03"/>
        <s v="L01FX24"/>
        <s v="L01FX17"/>
        <s v="D08AG02"/>
        <s v="R05CB01"/>
        <s v="R03AL01/3"/>
        <s v="N01BB"/>
        <s v="N01BB10"/>
        <s v="N01BB58"/>
        <s v="J05AP55/6"/>
        <s v="N03AX23"/>
        <s v="N01AH01"/>
        <s v="N03AX14"/>
        <s v="B01AX01"/>
        <s v="L01EL03"/>
        <s v="B02AB02"/>
        <s v="L04AA58"/>
        <m u="1"/>
        <s v="L01XE03" u="1"/>
        <e v="#N/A" u="1"/>
        <s v="L04AA26" u="1"/>
        <s v="L04AA27" u="1"/>
        <s v="J05AC05" u="1"/>
        <s v="J01DH02" u="1"/>
        <s v="J01FF05" u="1"/>
        <s v="L01XE10" u="1"/>
        <s v="B03XA01 / B03XA02" u="1"/>
        <s v="L04AA34" u="1"/>
        <s v="L04AA37" u="1"/>
        <s v="L01XX32" u="1"/>
        <s v="L01XC23 " u="1"/>
        <s v="L01XE01" u="1"/>
      </sharedItems>
    </cacheField>
    <cacheField name="ATC skupina generifikovaná/ originální" numFmtId="0">
      <sharedItems containsBlank="1"/>
    </cacheField>
    <cacheField name="účinná látka" numFmtId="0">
      <sharedItems containsBlank="1" count="592">
        <s v="PIRFENIDON"/>
        <s v="USTEKINUMAB"/>
        <s v="BORTEZOMIB"/>
        <s v="TRASTUZUMAB EMTANSIN"/>
        <s v="AMIKACIN"/>
        <s v="GENTAMYCIN"/>
        <s v="MEROPENEM"/>
        <s v="POSAKONAZOL"/>
        <s v="TEIKOPLANIN"/>
        <s v="TIGECYKLIN"/>
        <s v="INTERFERON BETA-1A"/>
        <s v="Interferon beta-1b s.c."/>
        <s v="DIMETHYL-FUMARÁT"/>
        <s v="DASATINIB"/>
        <s v="LAPATINIB"/>
        <s v="PAZOPANIB"/>
        <s v="FILGRASTIM"/>
        <s v="PEGFILGRASTIM"/>
        <s v="volně prodejné"/>
        <s v="DARBEPOETIN ALFA"/>
        <s v="PEGEPOETIN BETA"/>
        <s v="CERTOLIZUMAB PEGOL"/>
        <s v="ETANERCEPT"/>
        <s v="ADALIMUMAB"/>
        <s v="INFLIXIMAB"/>
        <s v="SEKUKINUMAB"/>
        <s v="GOLIMUMAB"/>
        <s v="PEMETREXED"/>
        <s v="kosmetika"/>
        <s v="BEVACIZUMAB"/>
        <s v="PANITUMUMAB"/>
        <s v="TRASTUZUMAB"/>
        <s v="VERTEPORFIN"/>
        <s v="IMATINIB"/>
        <s v="NILOTINIB"/>
        <s v="BRENTUXIMAB VEDOTIN"/>
        <s v="OBINITUZUMAB"/>
        <s v="NATALIZUMAB"/>
        <s v="BELIMUMAB"/>
        <s v="FINGOLIMOD"/>
        <s v="EVEROLIMUS"/>
        <s v="VEMURAFENIB"/>
        <s v="KRIZOTINIB"/>
        <s v="AXITINIB"/>
        <s v="RUXOLITINIB"/>
        <s v="DABRAFENIB"/>
        <s v="IBRUTINIB"/>
        <s v="LENALIDOMID"/>
        <s v="POMALIDOMID"/>
        <s v="KYSELINA MYKOFENOLOVÁ"/>
        <s v="PEFLOXACIN"/>
        <s v="MOXIFOKLACIN"/>
        <s v="VYNKOMYCIN"/>
        <s v="KOLISTIN"/>
        <s v="METRONIDAZOL"/>
        <s v="LINEZOLID"/>
        <s v="CEFAZOLIN"/>
        <s v="CEFUROXIM"/>
        <s v="CEFOTAXIM"/>
        <s v="CEFOPERAZON"/>
        <s v="CEFEPIM"/>
        <s v="AMOXICILIN"/>
        <s v="CHLORAMFENIKOL"/>
        <s v="PIPERACILIN A  INHIBITOR BETA-LAKTAMASY"/>
        <s v="ACIKLOVIR"/>
        <s v="GANCIKLOVIR"/>
        <s v="VALACIKLOVIR"/>
        <s v="OSELTAMIVIR"/>
        <s v="INOSIN PRANOBEX"/>
        <s v="FLUKONAZOL"/>
        <s v="ITRAKONAZOL"/>
        <s v="VORIKONAZOL"/>
        <s v="RIBAVIRIN"/>
        <s v="BOCEPREVIR"/>
        <s v="TENOFIR-DYSPROXIL"/>
        <s v="ENTEKAVIR"/>
        <s v="DAKLATASVIR"/>
        <s v="DASABUVIR"/>
        <s v="OMBITASVIR, PARITAPREVIR A RITONAVIR"/>
        <s v="SULFAMETHOXAZOL A TRIMETHOPRIM"/>
        <s v="KLINDAMYCIN"/>
        <s v="TOBRAMYCIN"/>
        <s v="ERTAPENEM"/>
        <s v="KYSELINA GADOBENOVÁ"/>
        <s v="GADOBUTROL"/>
        <s v="JOPROMID"/>
        <s v="PEGINTERFERON BETA-1A"/>
        <s v="RANIBIZUMAB"/>
        <s v="AFLIBERCEPT"/>
        <s v="PERTUZUMAB"/>
        <s v="OBINUTUZUMAB"/>
        <s v="CETUXIMAB"/>
        <s v="RAMUCIRUMAB"/>
        <s v="HEPARIN"/>
        <s v="NADROPARIN"/>
        <s v="GLATIRAMER-ACETÁT"/>
        <s v="BCG VAKCÍNA"/>
        <s v="METHOTREXAT"/>
        <s v="DIAGNOSTIKA"/>
        <s v="ENOXAPARIN"/>
        <s v="IMUNOGLOBULINY, NORMÁLNÍ LIDSKÉ, PRO EXTRAVASKULÁRNÍ APLIKACI"/>
        <s v="FAMPRIDIN"/>
        <s v="TETRABENAZIN"/>
        <s v="RILUZOL"/>
        <s v="HYDROXYKARBAMID"/>
        <s v="ANAGRELID"/>
        <s v="VISMODEGIB"/>
        <s v="OLAPARIB"/>
        <s v="IDELALISIB"/>
        <s v="BASILIXIMAB"/>
        <s v="TOCILIZUMAB"/>
        <s v="BOTULOTOXIN"/>
        <s v="CYKLOSPORIN"/>
        <s v="TAKROLIMUS"/>
        <s v="LIPEGFILGRASTIM / PEGFILGRASTIM"/>
        <s v="GEFITINIB"/>
        <s v="ERLOTINIB"/>
        <s v="SUNITINIB"/>
        <s v="SORAFENIB"/>
        <s v="AFATINIB"/>
        <s v="METHOTREXÁT"/>
        <s v="IRINOTEKAN"/>
        <s v="ERIBULIN"/>
        <s v="KARFILZOMIB"/>
        <s v="OXID ARSENITÝ"/>
        <s v="TERIFLUNOMID"/>
        <s v="ALEMTUZUMAB"/>
        <s v="NINTEDANIB"/>
        <s v="REGORAFENIB"/>
        <s v="OSIMERTINIB"/>
        <s v="Amfotericin B"/>
        <s v="Echinocandinová antimykotika pro  dospělé "/>
        <s v="Valganciklovir"/>
        <s v="Paramagnetické kontrastní látky "/>
        <s v="FENTANYL"/>
        <s v="SOMATROPIN"/>
        <s v="BOSENTAN"/>
        <s v="Ambrisentan"/>
        <s v="Macitentan"/>
        <s v="TREPROSTINIL"/>
        <s v="ELBASVIR A GRAZOPREVIR"/>
        <s v="DESFLURAN"/>
        <s v="FLUDEOXYGLUKOSA-(18F)"/>
        <s v="LOKÁLNÍ HEMOSTATIKA, KOMBINACE"/>
        <s v="Lokální hemostatika a parenterální přípravky s obsahem železa"/>
        <s v="Alteplasa"/>
        <s v="DEGARELIX"/>
        <s v="DENOSUMAB"/>
        <s v="ROMIPLOSTIM"/>
        <s v="Eltrombopag-olamin"/>
        <s v="Deferoxamin-mesylát"/>
        <s v="Deferasirox"/>
        <s v="RITUXIMAB"/>
        <s v="Methylfenidát-hydrochlorid I"/>
        <s v="ATOMOXETIN"/>
        <s v="Teriparatid"/>
        <s v="Cytarabin "/>
        <s v="Fluoruracil"/>
        <s v="Gemcitabin-hydrochlorid"/>
        <s v="Azacitidin"/>
        <s v="TRIFLURIDIN, KOMBINACE"/>
        <s v="Capecitabine"/>
        <s v="Palivizumab"/>
        <s v="CINAKALCET"/>
        <s v="Apremilast"/>
        <s v="MULTIENZYMOVÉ PŘÍPRAVKY (LIPASA, PROTEASA APOD.)"/>
        <s v="Ceftriaxon"/>
        <s v="IMIPENEM A CILASTATIN"/>
        <s v="Klindamycin  fosfát"/>
        <s v="PLYNY"/>
        <s v="Klarithromycin"/>
        <s v="VANDETANIB "/>
        <s v="BOSUTINIB "/>
        <s v="PONATINIB "/>
        <s v="TRAMETINIB "/>
        <s v="KABOZANTINIB "/>
        <s v="ALEKTINIB "/>
        <s v="Cetuximab II."/>
        <s v="Palbociklib"/>
        <s v="Dexmedetomidin"/>
        <s v="Methotrexát "/>
        <s v="NOREPINEFRIN"/>
        <s v="KOBIMETINIB"/>
        <s v="CEFTAZIDIM A  INHIBITOR BETA-LAKTAMASY"/>
        <s v="Tazobaktam a ceftolozan-sulfát"/>
        <s v="Benzylpenicilin"/>
        <s v="SULTAMICILIN"/>
        <s v="Ciprofloxacin"/>
        <s v="MIDOSTAURIN"/>
        <s v="INTERFERON ALFA-2B"/>
        <s v="INTERFERON BETA-1B"/>
        <s v="SARILUMAB"/>
        <s v="ANAKINRA"/>
        <s v="BLINATUMOMAB"/>
        <s v="GLEKAPREVIR A PIBRENTASVIR"/>
        <s v="KYSELINA OBETICHOLOVÁ"/>
        <s v="ETAMSYLÁT"/>
        <s v="ABIRATERON"/>
        <s v="BUPRENORFIN"/>
        <s v="OXYKODON"/>
        <s v="IZAXOMID"/>
        <s v="VENETOKLAX"/>
        <s v="JINÁ IMUNOSTIMULANCIA"/>
        <s v="Guselkumab"/>
        <s v="ANTITHYMOCYTÁRNÍ IMUNOGLOBULIN (KRÁLIČÍ)"/>
        <s v="TOFACITINIB"/>
        <s v="LEFLUNOMID"/>
        <s v="LEVODOPA A INHIBITOR DEKARBOXYLASY"/>
        <s v="ROPINIROL"/>
        <s v="APOMORFIN"/>
        <s v="ROTIGOTIN"/>
        <s v="RIBOCIKLIB"/>
        <s v="SULODEXID"/>
        <s v="ANTITHROMBIN III"/>
        <s v="TEMSIROLIMUS"/>
        <s v="OMALIZUMAB"/>
        <s v="Thyrotropin alfa"/>
        <s v="PEGVISOMANT"/>
        <s v="TOPOTEKAN"/>
        <s v="IPILIMUMAB"/>
        <s v="DARATUMUMAB"/>
        <s v="ATEZOLIZUMAB"/>
        <s v="AZATHIOPRIN"/>
        <s v="SIROLIMUS"/>
        <s v="BARICITINIB"/>
        <s v="KLADRIBIN"/>
        <s v="KOAGULAČNÍ FAKTOR VIII A VON WILLEBRANDŮV FAKTOR V KOMBINACI"/>
        <s v="KOAGULAČNÍ FAKTOR VII"/>
        <s v="BRODALUMAB"/>
        <s v="PEMBROLIZUMAB"/>
        <s v="LENVATINIB"/>
        <s v="IVAKAFTOR A TEZAKAFTOR"/>
        <s v="IVAKAFTOR A LUMAKAFTOR"/>
        <s v="APIXABAN"/>
        <s v="DABIGATRAN-ETEXILÁT"/>
        <s v="LIDSKÝ FIBRINOGEN"/>
        <s v="EMICIZUMAB"/>
        <s v="KOAGULAČNÍ FAKTOR VIIA"/>
        <s v="KOAGULAČNÍ FAKTOR VIII"/>
        <s v="PEGASPARGASA"/>
        <s v="ELOTUZUMAB"/>
        <s v="Multivitamín"/>
        <s v="OKTREOTID"/>
        <s v="LANREOTID"/>
        <s v="VINBLASTIN"/>
        <s v="VINORELBIN"/>
        <s v="VINFLUNIN"/>
        <s v="POTRAVINY PRO ZVLÁŠTNÍ LÉKAŘSKÉ ÚČELY (PZLÚ) (ČESKÁ ATC SKUPINA)"/>
        <s v="Dezinfekce"/>
        <s v="IVAKAFTOR"/>
        <s v="TIKAGRELOR"/>
        <s v="EVOLOKUMAB"/>
        <s v="ALIROKUMAB"/>
        <s v="IMUNOGLOBULINY, NORMÁLNÍ LIDSKÉ, PRO INTRAVASKULÁRNÍ APLIKACI"/>
        <s v="ABEMACIKLIB"/>
        <s v="PAKLITAXEL"/>
        <s v="ERENUMAB"/>
        <s v="GEMTUZUMAB OZOGAMICIN"/>
        <s v="LIDSKÝ INSULIN"/>
        <s v="INSULIN LISPRO"/>
        <s v="INSULIN ASPART"/>
        <s v="INSULIN GLULISIN"/>
        <s v="SELEXIPAG"/>
        <s v="SEBELIPASA ALFA"/>
        <s v="CYKLOFOSFAMID"/>
        <s v="IFOSFAMID"/>
        <s v="BUSULFAN"/>
        <s v="THIOTEPA"/>
        <s v="KARMUSTIN"/>
        <s v="AMPICILIN A INHIBITOR BETA-LAKTAMASY"/>
        <s v="CEFTAZIDIM"/>
        <s v="SALMETEROL A FLUTIKASON"/>
        <s v="FORMOTEROL A BUDESONID"/>
        <s v="VILANTEROL A FLUTIKASON-FUROÁT"/>
        <s v="FORMOTEROL A BEKLOMETASON"/>
        <s v="FORMOTEROL A FLUTIKASON"/>
        <s v="TAMOXIFEN"/>
        <s v="FULVESTRANT"/>
        <s v="AMBROXOL"/>
        <s v="DORNASA ALFA (DESOXYRIBONUKLEASA)"/>
        <s v="ERDOSTEIN"/>
        <s v="INDAKATEROL A GLYCOPYRRONIUM-BROMID"/>
        <s v="FORMOTEROL A AKLIDINIUM-BROMID"/>
        <s v="FORMOTEROL A GLYKOPYRRONIUM-BROMID"/>
        <s v="OLODATEROL A TIOTROPIUM-BROMID"/>
        <s v="ANIDULAFUNGIN"/>
        <s v="MIKAFUNGIN"/>
        <s v="TRAVNÍ PYLY, ALERGENY"/>
        <s v="PYLY STROMŮ, ALERGENY"/>
        <s v="Kontrastní látky"/>
        <s v="CERITINIB"/>
        <s v="LORLATINIB"/>
        <s v="ROPEGINTERFERON ALFA-2B"/>
        <s v="INOTUZUMAB OZOGAMICIN"/>
        <s v="AVELUMAB"/>
        <s v="CEMIPLIMAB"/>
        <s v="DURVALUMAB"/>
        <s v="APALUTAMID"/>
        <s v="MEPOLIZUMAB"/>
        <s v="BENRALIZUMAB"/>
        <s v="ELTROMBOPAG"/>
        <s v="BUROSUMAB"/>
        <s v="BROLUCIZUMAB"/>
        <s v="KYSELINA CHENODEOXYCHOLOVÁ"/>
        <s v="KYSELINA URSODEOXYCHOLOVÁ"/>
        <s v="RADIUM-(223 RA)-DICHLORID"/>
        <s v="JINÁ TERAPEUTICKÁ RADIOFARMAKA"/>
        <s v="RISANKIZUMAB"/>
        <s v="UPADACITINIB"/>
        <s v="DEFEROXAMIN"/>
        <s v="NIRAPARIB"/>
        <s v="ENKORAFENIB/BINIMETINIB"/>
        <s v="NERATINIB"/>
        <s v="DUPILUMAB"/>
        <s v="DOCETAXEL"/>
        <s v="KABAZITAXEL"/>
        <s v="EPOPROSTENOL"/>
        <s v="SOFOSBUVIR A VELPATASVIR"/>
        <s v="SOFOSBUVIR, VELPATASVIR A VOXILAPREVIR"/>
        <s v="PANTOPRAZOL"/>
        <s v="OMEPRAZOL"/>
        <s v="Rivaroxaban"/>
        <s v="GALKANEZUMAB"/>
        <s v="KAPLACIZUMAB"/>
        <s v="RIOCIGUÁT"/>
        <s v="POLATUZUMAB VEDOTIN"/>
        <s v="KYSELINA AMINOLEVULOVÁ"/>
        <s v="ALEKTINIB"/>
        <s v="NIVOLUMAB"/>
        <s v="VITAMINY"/>
        <s v="DIOSMIN, KOMBINACE"/>
        <s v="KALCIUM-GLUKONÁT"/>
        <s v="CHLORID VÁPENATÝ"/>
        <s v="SÍRAN HOŘEČNATÝ"/>
        <s v="HOŘČÍK (KOMBINACE RŮZNÝCH SOLÍ)"/>
        <s v="MELFALAN"/>
        <s v="NELARABIN"/>
        <s v="PREGABALIN"/>
        <s v="PALIPERIDON"/>
        <s v="ALPELISIB"/>
        <s v="LAROTREKTINIB"/>
        <s v="GILTERITINIB"/>
        <s v="SIPONIMOD"/>
        <s v="DARVADSTROCEL"/>
        <s v="TISAGENLEKLEUCEL"/>
        <s v="TAPENTADOL"/>
        <s v="TAFAMIDIS"/>
        <s v="OXACILIN"/>
        <s v="OFLOXACIN"/>
        <s v="NIMESULID"/>
        <s v="KOAGULAČNÍ FAKTOR IX"/>
        <s v="JINÁ LÉČIVA RESPIRAČNÍHO SYSTÉMU"/>
        <s v="PLERIXAFOR"/>
        <s v="PEGINTERFERON ALFA-2A"/>
        <s v="KANGRELOR"/>
        <s v="ENZALUTAMID"/>
        <s v="FOSKARNET"/>
        <s v="LAMIVUDIN"/>
        <s v="ISAVUKONAZOL"/>
        <s v="KASPOFUNGIN"/>
        <s v="TEDUGLUTID"/>
        <s v="TIXAGEVIMAB A CILGAVIMAB"/>
        <s v="VINKRISTIN"/>
        <s v="ETOPOSID"/>
        <s v="KAPTOPRIL"/>
        <s v="ENALAPRIL"/>
        <s v="PERINDOPRIL"/>
        <s v="RAMIPRIL"/>
        <s v="FOSINOPRIL"/>
        <s v="TRANDOLAPRIL"/>
        <s v="FYTOMENADION"/>
        <s v="TRETINOIN"/>
        <s v="_x000a_MITOTAN  "/>
        <s v="DINOPROSTON II."/>
        <s v="KARBOPROST  "/>
        <s v="MISOPROSTOL II."/>
        <s v="SYMPATOMIMETIKA"/>
        <s v="KABERGOLIN  "/>
        <s v="ATOSIBAN"/>
        <s v="PIRITRAMID"/>
        <s v="NALBUFIN"/>
        <s v="TRAMADOL A PARACETAMOL"/>
        <s v="TRAMADOL A DEXKETOPROFEN"/>
        <s v="TRAMADOL"/>
        <s v="METFORMIN A SITAGLIPTIN"/>
        <s v="METFORMIN A VILDAGLIPTIN"/>
        <s v="METFORMIN A LINAGLIPTIN"/>
        <s v="METFORMIN A DAPAGLIFLOZIN"/>
        <s v="METFORMIN A KANAGLIFLOZIN"/>
        <s v="METFORMIN A EMPAGLIFLOZIN"/>
        <s v="PRAMIPEXOL"/>
        <s v="DOMÁCÍ PRACH, ROZTOČI"/>
        <s v="KLOPIDOGREL"/>
        <s v="KYSELINA ACETYLSALICYLOVÁ"/>
        <s v="EPTIFIBATID"/>
        <s v="CHORIOGONADOTROPIN ALFA"/>
        <s v="GONADOTROPINY, KOMBINACE"/>
        <s v="VALSARTAN A SAKUBITRIL"/>
        <s v="OXYTOCIN"/>
        <s v="KARBETOCIN"/>
        <s v="TRIMETAZIDIN"/>
        <s v="IVABRADIN"/>
        <s v="REGADENOSON"/>
        <s v="TEMOZOLOMID"/>
        <s v="DAKARBAZIN"/>
        <s v="AVATROMBOPAG"/>
        <s v="FOSTAMATINIB"/>
        <s v="MOGAMULIZUMAB"/>
        <s v="BELANTAMAB MAFODOTIN"/>
        <s v="PARATHORMON"/>
        <s v="RAVULIZUMAB"/>
        <s v="ENTREKTINIB"/>
        <s v="FEDRATINIB"/>
        <s v="EDOTREOTID ZNAČENÝ GALLIEM-(68GA)"/>
        <s v="LEUPRORELIN"/>
        <s v="TRIPTORELIN"/>
        <s v="LETROZOL"/>
        <s v="TIOTROPIUM-BROMID"/>
        <s v="TRASTUZUMAB DERUXTEKAN"/>
        <s v="AKALABRUTINIB"/>
        <s v="OFATUMUMAB"/>
        <s v="EKULIZUMAB"/>
        <s v="SUFENTANIL"/>
        <s v="LETERMOVIR"/>
        <s v="REMDESIVIR"/>
        <s v="BEXAROTEN"/>
        <s v="PERTUZUMAB A TRASTUZUMAB"/>
        <s v="CYTARABIN A DAUNORUBICIN"/>
        <s v="ORFENADRIN, KOMBINACE"/>
        <s v="SUGAMMADEX"/>
        <s v="DAROLUTAMID"/>
        <s v="TOLVAPTAN"/>
        <s v="EXEMESTAN"/>
        <s v="KYSELINA GADOTEROVÁ"/>
        <s v="ERYTROPOETIN"/>
        <s v="INSULIN GLARGIN"/>
        <s v="DEXAMETHASON"/>
        <s v="PREDNISON"/>
        <s v="HYDROKORTISON"/>
        <s v="VAZOPRESIN"/>
        <s v="DESMOPRESIN"/>
        <s v="TERLIPRESIN"/>
        <s v="BUPIVACAIN"/>
        <s v="LIDOKAIN"/>
        <s v="AMIDY, KOMBINACE"/>
        <s v="Fluorocholin"/>
        <s v="TAMSULOSIN A SOLIFENACIN"/>
        <s v="BEMIPARIN"/>
        <s v="ENFORTUMAB VEDOTIN"/>
        <s v="TEBENTAFUSP"/>
        <s v="PRALSETINIB"/>
        <s v="CIDOFOVIR"/>
        <s v="SILDENAFIL"/>
        <s v="ROZTOKY PRO PARENTERÁLNÍ VÝŽIVU"/>
        <s v="DZ"/>
        <s v="OKTENIDIN"/>
        <s v="ONDASETRON"/>
        <s v="GRANISETRON"/>
        <s v="PALONOSETRON"/>
        <s v="NIRMATRELVIR A RITONAVIR"/>
        <s v="SULFASALAZIN"/>
        <s v="ANTIINHIBIČNÍ KOMPLEX KOAGULAČNÍCH FAKTORŮ (FEIBA)"/>
        <s v="IZOTONICKÉ ROZTOKY"/>
        <s v="HYPERTONICKÉ ROZTOKY"/>
        <s v="MESALAZIN"/>
        <s v="ELEKTROLITY"/>
        <s v="JODIXANOL"/>
        <s v="INKLISIRAN"/>
        <s v="ALBUMIN"/>
        <s v="SOTORASIB"/>
        <s v="FILGOTINIB"/>
        <s v="IZATUXIMAB"/>
        <s v="ASCIMINIB"/>
        <s v="PALONOSETRON, KOMBINACE"/>
        <s v="KAPMATINIB"/>
        <s v="TEPOTINIB"/>
        <s v="PASIREOTID"/>
        <s v="LOCAMETZ"/>
        <s v="BRIGATINIB"/>
        <s v="LURASIDON"/>
        <s v="SEVOFLURAN"/>
        <s v="TEZEPELUMAB"/>
        <s v="ELEKTROLYTY"/>
        <s v="TILDRAKIZUMAB"/>
        <s v="ABROCITINIB"/>
        <s v="TRABEKTEDIN"/>
        <s v="IBUPROFEN"/>
        <s v="IXEKIZUMAB"/>
        <s v="OKRELIZUMAB"/>
        <s v="INDAKATEROL A MOMETASON"/>
        <s v="AMIVANTAMAB"/>
        <s v="PONESIMOD"/>
        <s v="METHYLPREDNISOLON"/>
        <s v="BREXUKABTAGEN AUTOLEUCEL"/>
        <s v=" LUTECIUM-(177LU) VIPIVOTID TETRAXETAN"/>
        <s v="TAMSULOSIN"/>
        <s v="TAMSULOSIN, DUTASTERID"/>
        <s v="OXALIPLATINA"/>
        <s v="TEKLISTAMAB"/>
        <s v="SACITUZUMAB GOVITEKAN"/>
        <s v="JODOVANÝ POVIDON"/>
        <s v="ACETYLCYSTEIN"/>
        <s v="FENOTEROL A IPRATROPIUM-BROMID/ OLODATEROL A TIOTROPIUM-BROMID"/>
        <s v="oplachový roztok"/>
        <s v="AMIDY"/>
        <s v="LEVOBUPIVAKAIN"/>
        <s v="ARTIKAIN, KOMBINACE"/>
        <s v="VOSEVI, EPCLUSA"/>
        <s v="BRIVARACETAM"/>
        <s v="LEVETIRACETAM"/>
        <s v="DEFIBROTID"/>
        <s v="ZANUBRUTINIB"/>
        <s v="ALFA1 ANTITRYPSIN"/>
        <s v="EFGARTIGIMOD ALFA"/>
        <m u="1"/>
        <e v="#N/A" u="1"/>
        <s v="HYDROXYKARBAMID " u="1"/>
        <s v="Paramagnetické kontrastní látky 0,5 mmol/ml ( pro dospělé i děti včetně kojeneckého a novorozeneckého věku, tj. 0-18 let) včetně použití u celotělové MR pro pediatrickou populaci 0-1 rok" u="1"/>
        <s v="KRIZOTINIB " u="1"/>
        <s v="KABOZANTINIB" u="1"/>
        <s v="IMUNOGLOBULÍN NORMÁLNÍ LIDSKÝ" u="1"/>
        <s v=" AMBROXOL-HYDROCHLORID" u="1"/>
        <s v="Elbasvir / grazoprevir" u="1"/>
        <s v="Komplex železa s karboxymaltosou  " u="1"/>
        <s v="Gentamicin  I." u="1"/>
        <s v="POTRAVINY PRO ZVLÁŠTNÍ LÉKAŘSKÉ ÚČELY (PZLÚ) (ČESKÁ ATC SKUP" u="1"/>
        <s v="AXITINIB " u="1"/>
        <s v="Romiplostin" u="1"/>
        <s v="Tenofovir-disoproxyl" u="1"/>
        <s v="PONATINIB" u="1"/>
        <s v="Imipenem acilastatin" u="1"/>
        <s v="B01AF01" u="1"/>
        <s v="Moxifloxacin" u="1"/>
        <s v="Denosumab I" u="1"/>
        <s v="Fibrinogen, Aprotinin, Thrombin, Chlorid Vápenatý II" u="1"/>
        <s v=" SMĚS BAKTERIÁLNÍHO LYZÁTU" u="1"/>
        <s v="Degarelix-acetát" u="1"/>
        <s v="BUPRENORPHIN" u="1"/>
        <s v="TENOFOVIR - DISOPROXIL" u="1"/>
        <s v="Monohydrát bosentanu pro podání ke snížení počtu nových vředů na prstech u pacientů se systémovou_x000a_sklerózou a pokračující vředovou chorobou prstů" u="1"/>
        <s v="TAMSULOSIN, SOLIFENACIN" u="1"/>
        <s v="Omnitrope" u="1"/>
        <s v="Genotropin" u="1"/>
        <s v="Deferipron" u="1"/>
        <s v="Sloučeniny trojmocného železa" u="1"/>
        <s v="REGORAFENIB " u="1"/>
        <s v="Norditropin" u="1"/>
        <s v="Erytropoetin nebo darbepoetin alfa pro léčbu symptomatické anémie při chronickém selhání ledvin" u="1"/>
        <s v="Saizen" u="1"/>
        <s v="DARBOPOETIN" u="1"/>
        <s v="Paramagnetické kontrastní látky 0,5 mmol/ml (s dvojnásobnou relaxivitou k zobrazování lézí jater)" u="1"/>
        <s v="BUROZUMAB" u="1"/>
        <s v="Denosumab II" u="1"/>
        <s v="VANDETANIB" u="1"/>
        <s v="Fibrinogen, Aprotinin, Thrombin, Chlorid Vápenatý III" u="1"/>
        <s v="Cefuroxim " u="1"/>
        <s v="Nutropinaq" u="1"/>
        <s v="Monohydrát bosentanu pro podání při plicní arteriální hypertenzi" u="1"/>
        <s v="RUXOLITINIB " u="1"/>
        <s v="Interferon beta-1a II" u="1"/>
        <s v="Capecitabine Accord" u="1"/>
        <s v="IBRUTINIB " u="1"/>
        <s v="Humatrope" u="1"/>
        <s v="Vankomycin" u="1"/>
        <s v="Paramagnetické kontrastní látky 1,0 mmol/ml" u="1"/>
        <s v="Trifluridin, tipiracil-hydrochlorid" u="1"/>
        <s v="FLUDEOXYGLUKOZA )18F)" u="1"/>
        <s v="Fibrinogen, Aprotinin, Thrombin, Chlorid Vápenatý I" u="1"/>
        <s v="Amoxicilin a enzymový inhibitor" u="1"/>
        <s v="IXAZOMIB-CITRÁT" u="1"/>
        <s v="VEMURAFENIB " u="1"/>
        <s v="Zomacton" u="1"/>
        <s v="BOSUTINIB" u="1"/>
        <s v="AMOXICILIN A  INHIBITOR BETA-LAKTAMASY" u="1"/>
        <s v="AFATINIB " u="1"/>
        <s v="KABOZANTINIB  I." u="1"/>
        <s v="PIPERACILIN A ENZYM. INHIBITOR" u="1"/>
        <s v="IMUNOGLOBULINY, NORMÁLNÍ LIDSKÉ, PRO EXTRAVASKULÁRNÍ APLIKAC" u="1"/>
        <s v="IMUNOGLOBULINY, NORMÁLNÍ LIDSKÉ, PRO INTRAVASKULÁRNÍ APLIKAC" u="1"/>
        <s v="Ceftazidim a sodná sůl avibactamu" u="1"/>
        <s v="UNASYN " u="1"/>
        <s v="CYKLOSPIRIN" u="1"/>
        <s v="Atomoxetin-hydrochlorid" u="1"/>
        <s v="PIRFERIDON" u="1"/>
        <s v="Cytarabin pro intratekální podání" u="1"/>
        <s v="Lokální hemostatikum" u="1"/>
        <s v="TRAMETINIB" u="1"/>
        <s v="KABOZANTINIB  II." u="1"/>
        <s v="Cytarabin pro subkutánní a intravenózní podání" u="1"/>
        <s v="ROZTOKY PRO PARENTERÁLNÍ VÝŽIVU, KOMBINACE" u="1"/>
        <s v="GENTAMICIN" u="1"/>
        <s v="Fibrinogen, Thrombin" u="1"/>
      </sharedItems>
    </cacheField>
    <cacheField name="LP" numFmtId="0">
      <sharedItems containsBlank="1"/>
    </cacheField>
    <cacheField name="Osoba pověřená pro zadávací řízení" numFmtId="0">
      <sharedItems/>
    </cacheField>
    <cacheField name="Administrátor" numFmtId="0">
      <sharedItems containsBlank="1"/>
    </cacheField>
    <cacheField name="Předmět plnění - název zakázky" numFmtId="0">
      <sharedItems/>
    </cacheField>
    <cacheField name="Část" numFmtId="0">
      <sharedItems containsString="0" containsBlank="1" containsNumber="1" containsInteger="1" minValue="1" maxValue="15"/>
    </cacheField>
    <cacheField name="Název části VZ" numFmtId="0">
      <sharedItems containsBlank="1"/>
    </cacheField>
    <cacheField name="CPV kód" numFmtId="0">
      <sharedItems containsBlank="1"/>
    </cacheField>
    <cacheField name="zlevnění/ zdražení" numFmtId="0">
      <sharedItems/>
    </cacheField>
    <cacheField name="rozdíl v PH a nabídkové ceně v %" numFmtId="9">
      <sharedItems containsSemiMixedTypes="0" containsString="0" containsNumber="1" minValue="-16.477830599449" maxValue="0.94688417883552534"/>
    </cacheField>
    <cacheField name="rozdíl v PH a nabídkové ceně v Kč bez DPH" numFmtId="44">
      <sharedItems containsSemiMixedTypes="0" containsString="0" containsNumber="1" minValue="-6408819.5999999996" maxValue="55872318.079999998"/>
    </cacheField>
    <cacheField name="Předpokládaná hodnota VZ bez DPH" numFmtId="0">
      <sharedItems containsSemiMixedTypes="0" containsString="0" containsNumber="1" minValue="427.86" maxValue="495811638"/>
    </cacheField>
    <cacheField name="Druh VZ" numFmtId="0">
      <sharedItems/>
    </cacheField>
    <cacheField name="VZ vypsaná dne" numFmtId="0">
      <sharedItems containsDate="1" containsBlank="1" containsMixedTypes="1" minDate="2015-04-15T00:00:00" maxDate="2024-07-18T00:00:00"/>
    </cacheField>
    <cacheField name="Lhůta pro podání nabídek" numFmtId="0">
      <sharedItems containsNonDate="0" containsDate="1" containsString="0" containsBlank="1" minDate="2015-09-16T00:00:00" maxDate="2024-08-13T00:00:00"/>
    </cacheField>
    <cacheField name="Datum vyhodnocení VZ" numFmtId="0">
      <sharedItems containsDate="1" containsBlank="1" containsMixedTypes="1" minDate="2018-11-20T00:00:00" maxDate="2024-09-10T00:00:00"/>
    </cacheField>
    <cacheField name="Dodavatel" numFmtId="0">
      <sharedItems/>
    </cacheField>
    <cacheField name="postup po zrušení" numFmtId="0">
      <sharedItems containsBlank="1"/>
    </cacheField>
    <cacheField name="Vítězná cena bez DPH" numFmtId="44">
      <sharedItems containsSemiMixedTypes="0" containsString="0" containsNumber="1" minValue="428.28" maxValue="495811616.83999997"/>
    </cacheField>
    <cacheField name="Vítězná cena s DPH" numFmtId="0">
      <sharedItems containsString="0" containsBlank="1" containsNumber="1" minValue="471.108" maxValue="555309010.86000001"/>
    </cacheField>
    <cacheField name="Datum předání smlouvy do WF" numFmtId="0">
      <sharedItems containsNonDate="0" containsDate="1" containsString="0" containsBlank="1" minDate="2018-02-03T00:00:00" maxDate="2024-09-10T00:00:00"/>
    </cacheField>
    <cacheField name="Číslo smlouvy z WF" numFmtId="0">
      <sharedItems containsBlank="1"/>
    </cacheField>
    <cacheField name="Smlouva podepsána" numFmtId="0">
      <sharedItems containsNonDate="0" containsDate="1" containsString="0" containsBlank="1" minDate="2015-11-18T00:00:00" maxDate="2024-09-21T00:00:00"/>
    </cacheField>
    <cacheField name="Smlouva , Písemná zpráva zadavatele              Profil zadavatele" numFmtId="0">
      <sharedItems containsDate="1" containsBlank="1" containsMixedTypes="1" minDate="2015-12-08T00:00:00" maxDate="2024-09-25T00:00:00"/>
    </cacheField>
    <cacheField name="Konec smlouvy" numFmtId="0">
      <sharedItems containsDate="1" containsBlank="1" containsMixedTypes="1" minDate="2018-04-01T00:00:00" maxDate="2029-01-13T00:00:00"/>
    </cacheField>
    <cacheField name="Cena - Profil zadavatele" numFmtId="0">
      <sharedItems containsDate="1" containsBlank="1" containsMixedTypes="1" minDate="1899-12-31T00:00:00" maxDate="1899-12-31T00:09:04"/>
    </cacheField>
    <cacheField name="Cena - Profil zadavatele2" numFmtId="0">
      <sharedItems containsDate="1" containsBlank="1" containsMixedTypes="1" minDate="2018-01-11T00:00:00" maxDate="1900-01-06T14:40:04"/>
    </cacheField>
    <cacheField name="Cena - Profil zadavatele 2020" numFmtId="0">
      <sharedItems containsDate="1" containsBlank="1" containsMixedTypes="1" minDate="2019-05-23T00:00:00" maxDate="1900-01-06T18:40:04"/>
    </cacheField>
    <cacheField name="Cena - Profil zadavatele 2021" numFmtId="0">
      <sharedItems containsDate="1" containsBlank="1" containsMixedTypes="1" minDate="2022-03-25T00:00:00" maxDate="1900-01-06T22:40:04"/>
    </cacheField>
    <cacheField name="Cena - Profil zadavatele 2022" numFmtId="0">
      <sharedItems containsBlank="1" containsMixedTypes="1" containsNumber="1" containsInteger="1" minValue="2024" maxValue="2026"/>
    </cacheField>
    <cacheField name="Cena - Profil zadavatele3" numFmtId="0">
      <sharedItems containsBlank="1" containsMixedTypes="1" containsNumber="1" containsInteger="1" minValue="2026" maxValue="2027"/>
    </cacheField>
    <cacheField name="Cena - Profil zadavatele4" numFmtId="0">
      <sharedItems containsBlank="1" containsMixedTypes="1" containsNumber="1" containsInteger="1" minValue="2027" maxValue="2027"/>
    </cacheField>
    <cacheField name="Cena - Profil zadavatele5" numFmtId="0">
      <sharedItems containsBlank="1"/>
    </cacheField>
    <cacheField name="Cena - Profil zadavatele6" numFmtId="0">
      <sharedItems containsNonDate="0" containsString="0" containsBlank="1"/>
    </cacheField>
    <cacheField name="Cena - Profil zadavatele7" numFmtId="0">
      <sharedItems containsNonDate="0" containsString="0" containsBlank="1"/>
    </cacheField>
    <cacheField name="Cena - Profil zadavatele8" numFmtId="0">
      <sharedItems containsNonDate="0" containsString="0" containsBlank="1"/>
    </cacheField>
    <cacheField name="Počet nabídek" numFmtId="0">
      <sharedItems containsString="0" containsBlank="1" containsNumber="1" containsInteger="1" minValue="1" maxValue="5"/>
    </cacheField>
    <cacheField name="účinnost o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1">
  <r>
    <x v="0"/>
    <m/>
    <s v="VZ-2015-000109"/>
    <x v="0"/>
    <x v="0"/>
    <x v="0"/>
    <x v="0"/>
    <s v="Ondráčková"/>
    <m/>
    <x v="0"/>
    <m/>
    <m/>
    <s v="33652300-8"/>
    <x v="0"/>
    <n v="-5.3015858116488637E-2"/>
    <n v="-182397.45"/>
    <n v="3440431.91"/>
    <s v="OŘ"/>
    <d v="2015-04-15T00:00:00"/>
    <d v="2015-09-17T00:00:00"/>
    <m/>
    <s v="Roche s.r.o."/>
    <m/>
    <n v="3622829.36"/>
    <n v="3985112.2960000001"/>
    <m/>
    <m/>
    <d v="2015-12-02T00:00:00"/>
    <d v="2015-12-08T00:00:00"/>
    <m/>
    <d v="2017-03-24T00:00:00"/>
    <m/>
    <m/>
    <m/>
    <m/>
    <m/>
    <m/>
    <m/>
    <m/>
    <m/>
    <m/>
    <m/>
    <m/>
  </r>
  <r>
    <x v="0"/>
    <m/>
    <s v="VZ-2015-000109"/>
    <x v="1"/>
    <x v="0"/>
    <x v="1"/>
    <x v="1"/>
    <s v="Ondráčková"/>
    <m/>
    <x v="1"/>
    <m/>
    <m/>
    <s v="33652300-8"/>
    <x v="0"/>
    <n v="-0.49998874656545178"/>
    <n v="-2021559.54"/>
    <n v="4043210.08"/>
    <s v="OŘ"/>
    <d v="2015-04-15T00:00:00"/>
    <d v="2015-09-17T00:00:00"/>
    <m/>
    <s v="Janssen Cilag s.r.o."/>
    <m/>
    <n v="6064769.6200000001"/>
    <n v="6671246.5820000004"/>
    <m/>
    <m/>
    <d v="2015-12-02T00:00:00"/>
    <d v="2015-12-08T00:00:00"/>
    <m/>
    <d v="2017-03-24T00:00:00"/>
    <m/>
    <m/>
    <m/>
    <m/>
    <m/>
    <m/>
    <m/>
    <m/>
    <m/>
    <m/>
    <m/>
    <m/>
  </r>
  <r>
    <x v="0"/>
    <m/>
    <s v="VZ-2015-000110"/>
    <x v="2"/>
    <x v="0"/>
    <x v="2"/>
    <x v="2"/>
    <s v="Ondráčková"/>
    <m/>
    <x v="2"/>
    <m/>
    <m/>
    <s v="33652100-6"/>
    <x v="1"/>
    <n v="0.47178766379413639"/>
    <n v="8393372.7600000016"/>
    <n v="17790572.760000002"/>
    <s v="OŘ"/>
    <d v="2015-04-15T00:00:00"/>
    <d v="2015-10-01T00:00:00"/>
    <m/>
    <s v="Alliance Healthcare s.r.o."/>
    <m/>
    <n v="9397200"/>
    <n v="10336920"/>
    <m/>
    <m/>
    <d v="2015-12-09T00:00:00"/>
    <d v="2015-12-21T00:00:00"/>
    <m/>
    <d v="2017-03-24T00:00:00"/>
    <m/>
    <m/>
    <m/>
    <m/>
    <m/>
    <m/>
    <m/>
    <m/>
    <m/>
    <m/>
    <m/>
    <m/>
  </r>
  <r>
    <x v="0"/>
    <m/>
    <s v="VZ-2015-000111"/>
    <x v="3"/>
    <x v="1"/>
    <x v="3"/>
    <x v="3"/>
    <s v="Ondráčková"/>
    <m/>
    <x v="3"/>
    <m/>
    <m/>
    <s v="33652100-6"/>
    <x v="2"/>
    <n v="0"/>
    <n v="0"/>
    <n v="29371692.5"/>
    <s v="OŘ"/>
    <d v="2015-05-19T00:00:00"/>
    <d v="2015-09-22T00:00:00"/>
    <m/>
    <s v="Roche s.r.o."/>
    <m/>
    <n v="29371692.5"/>
    <n v="32308861.750000004"/>
    <m/>
    <m/>
    <d v="2015-12-02T00:00:00"/>
    <d v="2015-12-08T00:00:00"/>
    <m/>
    <d v="2017-03-24T00:00:00"/>
    <m/>
    <m/>
    <m/>
    <m/>
    <m/>
    <m/>
    <m/>
    <m/>
    <m/>
    <m/>
    <m/>
    <m/>
  </r>
  <r>
    <x v="0"/>
    <m/>
    <s v="VZ-2015-000137"/>
    <x v="4"/>
    <x v="0"/>
    <x v="4"/>
    <x v="4"/>
    <s v="Ondráčková"/>
    <m/>
    <x v="4"/>
    <m/>
    <m/>
    <s v="33651000-8"/>
    <x v="0"/>
    <n v="-0.40473547486353195"/>
    <n v="-31122.960000000006"/>
    <n v="76897.039999999994"/>
    <s v="OŘ"/>
    <d v="2015-04-16T00:00:00"/>
    <d v="2015-09-16T00:00:00"/>
    <m/>
    <s v="B.Braun Medical s.r.o."/>
    <m/>
    <n v="108020"/>
    <n v="118822.00000000001"/>
    <m/>
    <m/>
    <d v="2015-12-08T00:00:00"/>
    <d v="2015-12-11T00:00:00"/>
    <m/>
    <d v="2017-03-24T00:00:00"/>
    <m/>
    <m/>
    <m/>
    <m/>
    <m/>
    <m/>
    <m/>
    <m/>
    <m/>
    <m/>
    <m/>
    <m/>
  </r>
  <r>
    <x v="0"/>
    <m/>
    <s v="VZ-2015-000137"/>
    <x v="4"/>
    <x v="0"/>
    <x v="4"/>
    <x v="4"/>
    <s v="Ondráčková"/>
    <m/>
    <x v="5"/>
    <m/>
    <m/>
    <s v="33651000-8"/>
    <x v="0"/>
    <n v="-16.477830599449"/>
    <n v="-416282.73"/>
    <n v="25263.200000000001"/>
    <s v="OŘ"/>
    <d v="2015-04-16T00:00:00"/>
    <d v="2015-09-16T00:00:00"/>
    <m/>
    <s v="PHOENIX"/>
    <m/>
    <n v="441545.93"/>
    <n v="485700.52300000004"/>
    <m/>
    <m/>
    <d v="2015-12-08T00:00:00"/>
    <d v="2015-12-11T00:00:00"/>
    <m/>
    <d v="2017-03-24T00:00:00"/>
    <m/>
    <m/>
    <m/>
    <m/>
    <m/>
    <m/>
    <m/>
    <m/>
    <m/>
    <m/>
    <m/>
    <m/>
  </r>
  <r>
    <x v="0"/>
    <m/>
    <s v="VZ-2015-000137"/>
    <x v="5"/>
    <x v="0"/>
    <x v="5"/>
    <x v="5"/>
    <s v="Ondráčková"/>
    <m/>
    <x v="6"/>
    <m/>
    <m/>
    <s v="33651000-8"/>
    <x v="0"/>
    <n v="-2.5991792065663447E-2"/>
    <n v="-2941.1999999999971"/>
    <n v="113158.8"/>
    <s v="OŘ"/>
    <d v="2015-04-16T00:00:00"/>
    <d v="2015-09-16T00:00:00"/>
    <m/>
    <s v="B.Braun Medical s.r.o."/>
    <m/>
    <n v="116100"/>
    <n v="127710.00000000001"/>
    <m/>
    <m/>
    <d v="2015-12-08T00:00:00"/>
    <d v="2015-12-11T00:00:00"/>
    <m/>
    <d v="2017-03-24T00:00:00"/>
    <m/>
    <m/>
    <m/>
    <m/>
    <m/>
    <m/>
    <m/>
    <m/>
    <m/>
    <m/>
    <m/>
    <m/>
  </r>
  <r>
    <x v="0"/>
    <m/>
    <s v="VZ-2015-000137"/>
    <x v="6"/>
    <x v="0"/>
    <x v="6"/>
    <x v="6"/>
    <s v="Ondráčková"/>
    <m/>
    <x v="7"/>
    <m/>
    <m/>
    <s v="33651000-8"/>
    <x v="0"/>
    <n v="-7.7669389707513525E-2"/>
    <n v="-116518.5"/>
    <n v="1500185.6000000001"/>
    <s v="OŘ"/>
    <d v="2015-04-16T00:00:00"/>
    <d v="2015-09-16T00:00:00"/>
    <m/>
    <s v="PHOENIX"/>
    <m/>
    <n v="1616704.1"/>
    <n v="1778374.5100000002"/>
    <m/>
    <m/>
    <d v="2015-12-08T00:00:00"/>
    <d v="2015-12-11T00:00:00"/>
    <m/>
    <d v="2017-03-24T00:00:00"/>
    <m/>
    <m/>
    <m/>
    <m/>
    <m/>
    <m/>
    <m/>
    <m/>
    <m/>
    <m/>
    <m/>
    <m/>
  </r>
  <r>
    <x v="0"/>
    <m/>
    <s v="VZ-2015-000137"/>
    <x v="7"/>
    <x v="0"/>
    <x v="7"/>
    <x v="7"/>
    <s v="Ondráčková"/>
    <m/>
    <x v="8"/>
    <m/>
    <m/>
    <s v="33651000-8"/>
    <x v="0"/>
    <n v="-0.12522437175907453"/>
    <n v="-409876.79999999981"/>
    <n v="3273139.2"/>
    <s v="OŘ"/>
    <d v="2015-04-16T00:00:00"/>
    <d v="2015-09-16T00:00:00"/>
    <m/>
    <s v="Alliance Healthcare s.r.o."/>
    <m/>
    <n v="3683016"/>
    <n v="4051317.6000000006"/>
    <m/>
    <m/>
    <d v="2015-12-08T00:00:00"/>
    <d v="2015-12-11T00:00:00"/>
    <m/>
    <d v="2017-03-24T00:00:00"/>
    <m/>
    <m/>
    <m/>
    <m/>
    <m/>
    <m/>
    <m/>
    <m/>
    <m/>
    <m/>
    <m/>
    <m/>
  </r>
  <r>
    <x v="0"/>
    <m/>
    <s v="VZ-2015-000137"/>
    <x v="8"/>
    <x v="1"/>
    <x v="8"/>
    <x v="8"/>
    <s v="Ondráčková"/>
    <m/>
    <x v="9"/>
    <m/>
    <m/>
    <s v="33651000-8"/>
    <x v="0"/>
    <n v="-6.4516434906342468"/>
    <n v="-1034212.0000000001"/>
    <n v="160302.1"/>
    <s v="OŘ"/>
    <d v="2015-04-16T00:00:00"/>
    <d v="2015-09-16T00:00:00"/>
    <m/>
    <s v="PHOENIX"/>
    <m/>
    <n v="1194514.1000000001"/>
    <n v="1313965.5100000002"/>
    <m/>
    <m/>
    <d v="2015-12-08T00:00:00"/>
    <d v="2015-12-11T00:00:00"/>
    <m/>
    <d v="2017-03-24T00:00:00"/>
    <m/>
    <m/>
    <m/>
    <m/>
    <m/>
    <m/>
    <m/>
    <m/>
    <m/>
    <m/>
    <m/>
    <m/>
  </r>
  <r>
    <x v="0"/>
    <m/>
    <s v="VZ-2015-000137"/>
    <x v="9"/>
    <x v="0"/>
    <x v="9"/>
    <x v="9"/>
    <s v="Ondráčková"/>
    <m/>
    <x v="10"/>
    <m/>
    <m/>
    <s v="33651000-8"/>
    <x v="0"/>
    <n v="-2.1614636543867031E-2"/>
    <n v="-61997.759999999776"/>
    <n v="2868323.04"/>
    <s v="OŘ"/>
    <d v="2015-04-16T00:00:00"/>
    <d v="2015-09-16T00:00:00"/>
    <m/>
    <s v="PHOENIX"/>
    <m/>
    <n v="2930320.8"/>
    <n v="3223352.88"/>
    <m/>
    <m/>
    <d v="2015-12-08T00:00:00"/>
    <d v="2015-12-11T00:00:00"/>
    <m/>
    <d v="2017-03-24T00:00:00"/>
    <m/>
    <m/>
    <m/>
    <m/>
    <m/>
    <m/>
    <m/>
    <m/>
    <m/>
    <m/>
    <m/>
    <m/>
  </r>
  <r>
    <x v="0"/>
    <m/>
    <s v="VZ-2015-000170"/>
    <x v="10"/>
    <x v="0"/>
    <x v="10"/>
    <x v="10"/>
    <s v="Ondráčková"/>
    <m/>
    <x v="11"/>
    <m/>
    <m/>
    <s v="33652000-5"/>
    <x v="2"/>
    <n v="1.6886762150819261E-3"/>
    <n v="41891.147272728384"/>
    <n v="24807092.620000001"/>
    <s v="OŘ"/>
    <d v="2015-05-04T00:00:00"/>
    <d v="2015-10-09T00:00:00"/>
    <m/>
    <s v="MERCK s.r.o."/>
    <m/>
    <n v="24765201.472727273"/>
    <n v="27241721.620000001"/>
    <m/>
    <m/>
    <d v="2015-12-08T00:00:00"/>
    <d v="2015-12-11T00:00:00"/>
    <m/>
    <d v="2017-03-24T00:00:00"/>
    <m/>
    <m/>
    <m/>
    <m/>
    <m/>
    <m/>
    <m/>
    <m/>
    <m/>
    <m/>
    <m/>
    <m/>
  </r>
  <r>
    <x v="0"/>
    <m/>
    <s v="VZ-2015-000170"/>
    <x v="10"/>
    <x v="0"/>
    <x v="10"/>
    <x v="10"/>
    <s v="Ondráčková"/>
    <m/>
    <x v="12"/>
    <m/>
    <m/>
    <s v="33652000-5"/>
    <x v="2"/>
    <n v="1.3542445100742018E-5"/>
    <n v="375.53999999910593"/>
    <n v="27730590.539999999"/>
    <s v="OŘ"/>
    <d v="2015-05-04T00:00:00"/>
    <d v="2015-10-09T00:00:00"/>
    <m/>
    <s v="AVENIER a.s."/>
    <m/>
    <n v="27730215"/>
    <n v="30503236.500000004"/>
    <m/>
    <m/>
    <d v="2015-12-08T00:00:00"/>
    <d v="2015-12-11T00:00:00"/>
    <m/>
    <d v="2017-03-24T00:00:00"/>
    <m/>
    <m/>
    <m/>
    <m/>
    <m/>
    <m/>
    <m/>
    <m/>
    <m/>
    <m/>
    <m/>
    <m/>
  </r>
  <r>
    <x v="0"/>
    <m/>
    <s v="VZ-2015-000170"/>
    <x v="11"/>
    <x v="1"/>
    <x v="11"/>
    <x v="11"/>
    <s v="Ondráčková"/>
    <m/>
    <x v="13"/>
    <m/>
    <m/>
    <s v="33652000-5"/>
    <x v="0"/>
    <n v="-0.05"/>
    <n v="-220500"/>
    <n v="4410000"/>
    <s v="OŘ"/>
    <d v="2015-05-04T00:00:00"/>
    <d v="2015-10-09T00:00:00"/>
    <m/>
    <s v="Alliance Healthcare s.r.o."/>
    <m/>
    <n v="4630500"/>
    <n v="5093550"/>
    <m/>
    <m/>
    <d v="2015-12-08T00:00:00"/>
    <d v="2015-12-11T00:00:00"/>
    <m/>
    <d v="2017-03-24T00:00:00"/>
    <m/>
    <m/>
    <m/>
    <m/>
    <m/>
    <m/>
    <m/>
    <m/>
    <m/>
    <m/>
    <m/>
    <m/>
  </r>
  <r>
    <x v="0"/>
    <m/>
    <s v="VZ-2015-000170"/>
    <x v="12"/>
    <x v="1"/>
    <x v="12"/>
    <x v="12"/>
    <s v="Ondráčková"/>
    <m/>
    <x v="14"/>
    <m/>
    <m/>
    <s v="33652000-5"/>
    <x v="2"/>
    <n v="-1.1745626793127145E-7"/>
    <n v="-0.33999999985098839"/>
    <n v="2894694.39"/>
    <s v="OŘ"/>
    <d v="2015-05-04T00:00:00"/>
    <d v="2015-10-09T00:00:00"/>
    <m/>
    <s v="PHOENIX"/>
    <m/>
    <n v="2894694.73"/>
    <n v="3184164.2030000002"/>
    <m/>
    <m/>
    <d v="2015-12-08T00:00:00"/>
    <d v="2015-12-11T00:00:00"/>
    <m/>
    <d v="2017-03-24T00:00:00"/>
    <m/>
    <m/>
    <m/>
    <m/>
    <m/>
    <m/>
    <m/>
    <m/>
    <m/>
    <m/>
    <m/>
    <m/>
  </r>
  <r>
    <x v="0"/>
    <m/>
    <s v="VZ-2015-000231"/>
    <x v="13"/>
    <x v="0"/>
    <x v="13"/>
    <x v="13"/>
    <s v="Ondráčková"/>
    <m/>
    <x v="15"/>
    <m/>
    <m/>
    <s v="33652000-5"/>
    <x v="2"/>
    <n v="-2E-3"/>
    <n v="-26058"/>
    <n v="13029000"/>
    <s v="OŘ"/>
    <d v="2015-05-26T00:00:00"/>
    <d v="2015-09-25T00:00:00"/>
    <m/>
    <s v="Alliance Healthcare s.r.o."/>
    <m/>
    <n v="13055058"/>
    <n v="14360563.800000001"/>
    <m/>
    <m/>
    <d v="2015-12-09T00:00:00"/>
    <d v="2015-12-21T00:00:00"/>
    <m/>
    <d v="2017-03-24T00:00:00"/>
    <m/>
    <m/>
    <m/>
    <m/>
    <m/>
    <m/>
    <m/>
    <m/>
    <m/>
    <m/>
    <m/>
    <m/>
  </r>
  <r>
    <x v="0"/>
    <m/>
    <s v="VZ-2015-000231"/>
    <x v="14"/>
    <x v="0"/>
    <x v="14"/>
    <x v="14"/>
    <s v="Ondráčková"/>
    <m/>
    <x v="16"/>
    <m/>
    <m/>
    <s v="33652000-5"/>
    <x v="0"/>
    <n v="-5.0000190733044139E-2"/>
    <n v="-25166.159999999916"/>
    <n v="503321.28"/>
    <s v="OŘ"/>
    <d v="2015-05-26T00:00:00"/>
    <d v="2015-09-25T00:00:00"/>
    <m/>
    <s v="Alliance Healthcare s.r.o."/>
    <m/>
    <n v="528487.43999999994"/>
    <n v="581336.18400000001"/>
    <m/>
    <m/>
    <d v="2015-12-09T00:00:00"/>
    <d v="2015-12-21T00:00:00"/>
    <m/>
    <d v="2017-03-24T00:00:00"/>
    <m/>
    <m/>
    <m/>
    <m/>
    <m/>
    <m/>
    <m/>
    <m/>
    <m/>
    <m/>
    <m/>
    <m/>
  </r>
  <r>
    <x v="0"/>
    <m/>
    <s v="VZ-2015-000231"/>
    <x v="15"/>
    <x v="1"/>
    <x v="15"/>
    <x v="15"/>
    <s v="Ondráčková"/>
    <m/>
    <x v="17"/>
    <m/>
    <m/>
    <s v="33652000-5"/>
    <x v="0"/>
    <n v="-2.9117327007585157E-2"/>
    <n v="-145135.20000000019"/>
    <n v="4984496"/>
    <s v="OŘ"/>
    <d v="2015-05-26T00:00:00"/>
    <d v="2015-09-25T00:00:00"/>
    <m/>
    <s v="Alliance Healthcare s.r.o."/>
    <m/>
    <n v="5129631.2"/>
    <n v="5642594.3200000003"/>
    <m/>
    <m/>
    <d v="2015-12-09T00:00:00"/>
    <d v="2015-12-21T00:00:00"/>
    <m/>
    <d v="2017-03-24T00:00:00"/>
    <m/>
    <m/>
    <m/>
    <m/>
    <m/>
    <m/>
    <m/>
    <m/>
    <m/>
    <m/>
    <m/>
    <m/>
  </r>
  <r>
    <x v="0"/>
    <m/>
    <s v="VZ-2015-000279"/>
    <x v="16"/>
    <x v="0"/>
    <x v="16"/>
    <x v="16"/>
    <s v="Ondráčková"/>
    <m/>
    <x v="18"/>
    <m/>
    <m/>
    <s v="33652000-5"/>
    <x v="0"/>
    <n v="-0.1820788130185067"/>
    <n v="-199722.25"/>
    <n v="1096900"/>
    <s v="OŘ"/>
    <d v="2015-06-10T00:00:00"/>
    <d v="2015-10-15T00:00:00"/>
    <m/>
    <s v="PHOENIX"/>
    <m/>
    <n v="1296622.25"/>
    <n v="1426284.4750000001"/>
    <m/>
    <m/>
    <d v="2015-12-02T00:00:00"/>
    <d v="2015-12-09T00:00:00"/>
    <m/>
    <d v="2017-03-24T00:00:00"/>
    <m/>
    <m/>
    <m/>
    <m/>
    <m/>
    <m/>
    <m/>
    <m/>
    <m/>
    <m/>
    <m/>
    <m/>
  </r>
  <r>
    <x v="0"/>
    <m/>
    <s v="VZ-2015-000279"/>
    <x v="17"/>
    <x v="0"/>
    <x v="17"/>
    <x v="17"/>
    <s v="Ondráčková"/>
    <m/>
    <x v="19"/>
    <m/>
    <m/>
    <s v="33652000-5"/>
    <x v="2"/>
    <n v="0"/>
    <n v="0"/>
    <n v="3429010"/>
    <s v="OŘ"/>
    <d v="2015-06-10T00:00:00"/>
    <d v="2015-10-15T00:00:00"/>
    <m/>
    <s v="Amgen s.r.o."/>
    <m/>
    <n v="3429010"/>
    <n v="3771911.0000000005"/>
    <m/>
    <m/>
    <d v="2015-12-02T00:00:00"/>
    <d v="2015-12-09T00:00:00"/>
    <m/>
    <d v="2017-03-24T00:00:00"/>
    <m/>
    <m/>
    <m/>
    <m/>
    <m/>
    <m/>
    <m/>
    <m/>
    <m/>
    <m/>
    <m/>
    <m/>
  </r>
  <r>
    <x v="0"/>
    <m/>
    <s v="VZ-2015-000500"/>
    <x v="18"/>
    <x v="0"/>
    <x v="18"/>
    <x v="18"/>
    <s v="Ondráčková"/>
    <m/>
    <x v="20"/>
    <m/>
    <m/>
    <s v="33711700-4"/>
    <x v="3"/>
    <n v="0.25"/>
    <n v="101900"/>
    <n v="407600"/>
    <s v="VZMR"/>
    <d v="2015-10-29T00:00:00"/>
    <d v="2015-11-04T00:00:00"/>
    <m/>
    <s v="Maxpharma servis s.r.o."/>
    <m/>
    <n v="305700"/>
    <n v="369897"/>
    <m/>
    <m/>
    <d v="2015-11-18T00:00:00"/>
    <s v="xxx"/>
    <m/>
    <s v="xxx"/>
    <m/>
    <m/>
    <m/>
    <m/>
    <m/>
    <m/>
    <m/>
    <m/>
    <m/>
    <m/>
    <m/>
    <m/>
  </r>
  <r>
    <x v="0"/>
    <m/>
    <s v="VZ-2015-000538"/>
    <x v="19"/>
    <x v="1"/>
    <x v="19"/>
    <x v="19"/>
    <s v="Ondráčková"/>
    <m/>
    <x v="21"/>
    <m/>
    <m/>
    <s v="33621300-2"/>
    <x v="0"/>
    <n v="-1.1971720892060183E-2"/>
    <n v="-8206.1199999999953"/>
    <n v="685458.68"/>
    <s v="ZPŘ"/>
    <d v="2015-12-21T00:00:00"/>
    <d v="2016-01-12T00:00:00"/>
    <m/>
    <s v="Amgen s.r.o."/>
    <m/>
    <n v="693664.8"/>
    <n v="763031.28"/>
    <m/>
    <m/>
    <d v="2016-03-02T00:00:00"/>
    <d v="2016-03-08T00:00:00"/>
    <m/>
    <d v="2017-03-24T00:00:00"/>
    <d v="2018-03-16T00:00:00"/>
    <m/>
    <m/>
    <m/>
    <m/>
    <m/>
    <m/>
    <m/>
    <m/>
    <m/>
    <m/>
    <m/>
  </r>
  <r>
    <x v="0"/>
    <m/>
    <s v="VZ-2015-000538"/>
    <x v="20"/>
    <x v="1"/>
    <x v="20"/>
    <x v="20"/>
    <s v="Ondráčková"/>
    <m/>
    <x v="22"/>
    <m/>
    <m/>
    <s v="33621300-2"/>
    <x v="2"/>
    <n v="7.9316557221006789E-3"/>
    <n v="10587.579999999842"/>
    <n v="1334851.18"/>
    <s v="ZPŘ"/>
    <d v="2015-12-21T00:00:00"/>
    <d v="2016-01-12T00:00:00"/>
    <m/>
    <s v="PHOENIX"/>
    <m/>
    <n v="1324263.6000000001"/>
    <n v="1456689.96"/>
    <m/>
    <m/>
    <d v="2016-03-02T00:00:00"/>
    <d v="2016-03-08T00:00:00"/>
    <m/>
    <d v="2017-03-24T00:00:00"/>
    <d v="2018-03-16T00:00:00"/>
    <m/>
    <m/>
    <m/>
    <m/>
    <m/>
    <m/>
    <m/>
    <m/>
    <m/>
    <m/>
    <m/>
  </r>
  <r>
    <x v="1"/>
    <m/>
    <s v="VZ-2016-000085"/>
    <x v="21"/>
    <x v="0"/>
    <x v="21"/>
    <x v="21"/>
    <s v="Ondráčková"/>
    <m/>
    <x v="23"/>
    <m/>
    <m/>
    <s v="33652300-8"/>
    <x v="2"/>
    <n v="2.0002349113093515E-4"/>
    <n v="258"/>
    <n v="1289848.5"/>
    <s v="OŘ"/>
    <d v="2016-04-01T00:00:00"/>
    <d v="2016-08-17T00:00:00"/>
    <m/>
    <s v="Alliance Healthcare s.r.o."/>
    <m/>
    <n v="1289590.5"/>
    <n v="1418549.55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x v="1"/>
    <m/>
    <s v="VZ-2016-000085"/>
    <x v="22"/>
    <x v="0"/>
    <x v="22"/>
    <x v="22"/>
    <s v="Ondráčková"/>
    <m/>
    <x v="24"/>
    <m/>
    <m/>
    <s v="33652300-8"/>
    <x v="2"/>
    <n v="0"/>
    <n v="0"/>
    <n v="11063526.720000001"/>
    <s v="OŘ"/>
    <d v="2016-04-01T00:00:00"/>
    <d v="2016-08-17T00:00:00"/>
    <m/>
    <s v="PHOENIX lék. Velkoobchod"/>
    <m/>
    <n v="11063526.720000001"/>
    <n v="12169879.392000001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x v="1"/>
    <m/>
    <s v="VZ-2016-000085"/>
    <x v="23"/>
    <x v="0"/>
    <x v="23"/>
    <x v="23"/>
    <s v="Ondráčková"/>
    <m/>
    <x v="25"/>
    <m/>
    <m/>
    <s v="33652300-8"/>
    <x v="0"/>
    <n v="-1.3774324457666024E-2"/>
    <n v="-240132.59999999776"/>
    <n v="17433348.600000001"/>
    <s v="OŘ"/>
    <d v="2016-04-01T00:00:00"/>
    <d v="2016-08-17T00:00:00"/>
    <m/>
    <s v="Alliance Healthcare s.r.o."/>
    <m/>
    <n v="17673481.199999999"/>
    <n v="19440829.32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x v="1"/>
    <m/>
    <s v="VZ-2016-000085"/>
    <x v="24"/>
    <x v="0"/>
    <x v="24"/>
    <x v="24"/>
    <s v="Ondráčková"/>
    <m/>
    <x v="26"/>
    <m/>
    <m/>
    <s v="33652300-8"/>
    <x v="2"/>
    <n v="3.7055435565154837E-2"/>
    <n v="698344.96000000089"/>
    <n v="18845952"/>
    <s v="OŘ"/>
    <d v="2016-04-01T00:00:00"/>
    <d v="2016-08-17T00:00:00"/>
    <m/>
    <s v="ViaPharma  s.r.o."/>
    <m/>
    <n v="18147607.039999999"/>
    <n v="19962367.743999999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x v="1"/>
    <m/>
    <s v="VZ-2016-000085"/>
    <x v="25"/>
    <x v="0"/>
    <x v="25"/>
    <x v="25"/>
    <s v="Ondráčková"/>
    <m/>
    <x v="27"/>
    <m/>
    <m/>
    <s v="33652300-8"/>
    <x v="2"/>
    <n v="-1.2017382937158112E-5"/>
    <n v="-17.399999999906868"/>
    <n v="1447902.6"/>
    <s v="OŘ"/>
    <d v="2016-04-01T00:00:00"/>
    <d v="2016-08-17T00:00:00"/>
    <m/>
    <s v="Alliance Healthcare s.r.o."/>
    <m/>
    <n v="1447920"/>
    <n v="1592712.0000000002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x v="1"/>
    <m/>
    <s v="VZ-2016-000085"/>
    <x v="26"/>
    <x v="0"/>
    <x v="26"/>
    <x v="26"/>
    <s v="Ondráčková"/>
    <m/>
    <x v="28"/>
    <m/>
    <m/>
    <s v="33652300-8"/>
    <x v="2"/>
    <n v="1.9976617699389619E-4"/>
    <n v="1591.6500000003725"/>
    <n v="7967565"/>
    <s v="OŘ"/>
    <d v="2016-04-01T00:00:00"/>
    <d v="2016-08-17T00:00:00"/>
    <m/>
    <s v="Alliance Healthcare s.r.o."/>
    <m/>
    <n v="7965973.3499999996"/>
    <n v="8762570.6850000005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x v="1"/>
    <m/>
    <s v="VZ-2016-000187"/>
    <x v="27"/>
    <x v="0"/>
    <x v="27"/>
    <x v="27"/>
    <s v="Ondráčková"/>
    <m/>
    <x v="29"/>
    <m/>
    <m/>
    <s v="33652000-5"/>
    <x v="1"/>
    <n v="0.63922107189972122"/>
    <n v="4574549.37"/>
    <n v="7156443.3200000003"/>
    <s v="OŘ"/>
    <d v="2016-04-15T00:00:00"/>
    <d v="2016-07-19T00:00:00"/>
    <m/>
    <s v="ViaPharma  s.r.o."/>
    <m/>
    <n v="2581893.9500000002"/>
    <n v="2840083.35"/>
    <m/>
    <m/>
    <d v="2016-08-24T00:00:00"/>
    <d v="2016-08-29T00:00:00"/>
    <m/>
    <d v="2017-03-24T00:00:00"/>
    <d v="2018-01-11T00:00:00"/>
    <m/>
    <m/>
    <m/>
    <m/>
    <m/>
    <m/>
    <m/>
    <m/>
    <m/>
    <m/>
    <m/>
  </r>
  <r>
    <x v="1"/>
    <m/>
    <s v="VZ-2016-000246"/>
    <x v="28"/>
    <x v="0"/>
    <x v="28"/>
    <x v="28"/>
    <s v="Ondráčková"/>
    <m/>
    <x v="30"/>
    <m/>
    <m/>
    <s v="33711400-1"/>
    <x v="1"/>
    <n v="0.53794936639118451"/>
    <n v="161384.80991735536"/>
    <n v="300000"/>
    <s v="VZMR"/>
    <d v="2016-05-12T00:00:00"/>
    <d v="2016-05-19T00:00:00"/>
    <m/>
    <s v="PHOENIX"/>
    <m/>
    <n v="138615.19008264464"/>
    <n v="167724.38"/>
    <m/>
    <m/>
    <d v="2016-06-08T00:00:00"/>
    <s v="xxx"/>
    <m/>
    <s v="xxx"/>
    <m/>
    <m/>
    <m/>
    <m/>
    <m/>
    <m/>
    <m/>
    <m/>
    <m/>
    <m/>
    <m/>
    <m/>
  </r>
  <r>
    <x v="1"/>
    <m/>
    <s v="VZ-2016-000246"/>
    <x v="28"/>
    <x v="0"/>
    <x v="28"/>
    <x v="29"/>
    <s v="Ondráčková"/>
    <m/>
    <x v="31"/>
    <m/>
    <m/>
    <s v="33711400-1"/>
    <x v="3"/>
    <n v="0.34744100480926371"/>
    <n v="30748.528925619838"/>
    <n v="88500"/>
    <s v="VZMR"/>
    <d v="2016-05-12T00:00:00"/>
    <d v="2016-05-19T00:00:00"/>
    <m/>
    <s v="PHOENIX"/>
    <m/>
    <n v="57751.471074380162"/>
    <n v="69879.28"/>
    <m/>
    <m/>
    <d v="2016-06-08T00:00:00"/>
    <s v="xxx"/>
    <m/>
    <s v="xxx"/>
    <m/>
    <m/>
    <m/>
    <m/>
    <m/>
    <m/>
    <m/>
    <m/>
    <m/>
    <m/>
    <m/>
    <m/>
  </r>
  <r>
    <x v="1"/>
    <m/>
    <s v="VZ-2016-000290"/>
    <x v="29"/>
    <x v="1"/>
    <x v="29"/>
    <x v="30"/>
    <s v="Ondráčková"/>
    <m/>
    <x v="32"/>
    <m/>
    <m/>
    <s v="33652100-6"/>
    <x v="2"/>
    <n v="5.1798184902031821E-2"/>
    <n v="289198"/>
    <n v="5583168.6100000003"/>
    <s v="OŘ"/>
    <d v="2016-05-26T00:00:00"/>
    <d v="2016-09-20T00:00:00"/>
    <m/>
    <s v="Roche s.r.o."/>
    <m/>
    <n v="5293970.6100000003"/>
    <n v="5823367.671000001"/>
    <m/>
    <m/>
    <d v="2016-11-11T00:00:00"/>
    <d v="2016-11-21T00:00:00"/>
    <m/>
    <d v="2017-03-24T00:00:00"/>
    <d v="2018-01-11T00:00:00"/>
    <m/>
    <m/>
    <m/>
    <m/>
    <m/>
    <m/>
    <m/>
    <m/>
    <m/>
    <m/>
    <m/>
  </r>
  <r>
    <x v="1"/>
    <m/>
    <s v="VZ-2016-000290"/>
    <x v="30"/>
    <x v="1"/>
    <x v="30"/>
    <x v="31"/>
    <s v="Ondráčková"/>
    <m/>
    <x v="33"/>
    <m/>
    <m/>
    <s v="33652100-6"/>
    <x v="2"/>
    <n v="0"/>
    <n v="0"/>
    <n v="5900996.6399999997"/>
    <s v="OŘ"/>
    <d v="2016-05-26T00:00:00"/>
    <d v="2016-09-20T00:00:00"/>
    <m/>
    <s v="Amgen s.r.o."/>
    <m/>
    <n v="5900996.6399999997"/>
    <n v="6491096.3040000005"/>
    <m/>
    <m/>
    <d v="2016-11-11T00:00:00"/>
    <d v="2016-11-21T00:00:00"/>
    <m/>
    <d v="2017-03-24T00:00:00"/>
    <d v="2018-01-11T00:00:00"/>
    <m/>
    <m/>
    <m/>
    <m/>
    <m/>
    <m/>
    <m/>
    <m/>
    <m/>
    <m/>
    <m/>
  </r>
  <r>
    <x v="1"/>
    <m/>
    <s v="VZ-2016-000290"/>
    <x v="31"/>
    <x v="1"/>
    <x v="31"/>
    <x v="32"/>
    <s v="Ondráčková"/>
    <m/>
    <x v="34"/>
    <m/>
    <m/>
    <s v="33652100-6"/>
    <x v="2"/>
    <n v="4.8929961189028235E-3"/>
    <n v="172056.96000000089"/>
    <n v="35163927.340000004"/>
    <s v="OŘ"/>
    <d v="2016-05-26T00:00:00"/>
    <d v="2016-09-20T00:00:00"/>
    <m/>
    <s v="Pharmos, a.s."/>
    <m/>
    <n v="34991870.380000003"/>
    <n v="38491057.418000005"/>
    <m/>
    <m/>
    <d v="2016-11-11T00:00:00"/>
    <d v="2016-11-21T00:00:00"/>
    <m/>
    <d v="2017-03-24T00:00:00"/>
    <d v="2018-01-11T00:00:00"/>
    <m/>
    <m/>
    <m/>
    <m/>
    <m/>
    <m/>
    <m/>
    <m/>
    <m/>
    <m/>
    <m/>
  </r>
  <r>
    <x v="1"/>
    <m/>
    <s v="VZ-2016-000293"/>
    <x v="32"/>
    <x v="1"/>
    <x v="32"/>
    <x v="33"/>
    <s v="Ondráčková"/>
    <m/>
    <x v="35"/>
    <m/>
    <m/>
    <s v="33662100-9"/>
    <x v="2"/>
    <n v="0"/>
    <n v="0"/>
    <n v="252739.4"/>
    <s v="OŘ"/>
    <d v="2016-05-26T00:00:00"/>
    <d v="2016-09-02T00:00:00"/>
    <m/>
    <s v="Alliance Healthcare s.r.o."/>
    <m/>
    <n v="252739.4"/>
    <n v="278013.34000000003"/>
    <m/>
    <m/>
    <d v="2016-10-14T00:00:00"/>
    <d v="2016-10-17T00:00:00"/>
    <m/>
    <d v="2017-03-24T00:00:00"/>
    <d v="2018-01-11T00:00:00"/>
    <m/>
    <m/>
    <m/>
    <m/>
    <m/>
    <m/>
    <m/>
    <m/>
    <m/>
    <m/>
    <m/>
  </r>
  <r>
    <x v="1"/>
    <m/>
    <s v="VZ-2016-000294"/>
    <x v="33"/>
    <x v="0"/>
    <x v="33"/>
    <x v="34"/>
    <s v="Ondráčková"/>
    <m/>
    <x v="36"/>
    <m/>
    <m/>
    <s v="33652000-5"/>
    <x v="2"/>
    <n v="1.0181864453247168E-2"/>
    <n v="956920.46999999881"/>
    <n v="93982833.340000004"/>
    <s v="OŘ"/>
    <d v="2016-05-27T00:00:00"/>
    <d v="2016-09-21T00:00:00"/>
    <m/>
    <s v="Alliance Healthcare s.r.o."/>
    <m/>
    <n v="93025912.870000005"/>
    <n v="102328504.15700002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x v="1"/>
    <m/>
    <s v="VZ-2016-000294"/>
    <x v="13"/>
    <x v="0"/>
    <x v="13"/>
    <x v="13"/>
    <s v="Ondráčková"/>
    <m/>
    <x v="37"/>
    <m/>
    <m/>
    <s v="33652000-5"/>
    <x v="0"/>
    <n v="-1.2985649615210478E-2"/>
    <n v="-200797.09999999963"/>
    <n v="15463000"/>
    <s v="OŘ"/>
    <d v="2016-05-27T00:00:00"/>
    <d v="2016-09-21T00:00:00"/>
    <m/>
    <s v="ViaPharma  s.r.o."/>
    <m/>
    <n v="15663797.1"/>
    <n v="17230176.810000002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x v="1"/>
    <m/>
    <s v="VZ-2016-000294"/>
    <x v="14"/>
    <x v="0"/>
    <x v="14"/>
    <x v="14"/>
    <s v="Ondráčková"/>
    <m/>
    <x v="38"/>
    <m/>
    <m/>
    <s v="33652000-5"/>
    <x v="0"/>
    <n v="-0.11979216991194912"/>
    <n v="-17617.389999999985"/>
    <n v="147066.29"/>
    <s v="OŘ"/>
    <d v="2016-05-27T00:00:00"/>
    <d v="2016-09-21T00:00:00"/>
    <m/>
    <s v="Alliance Healthcare s.r.o."/>
    <m/>
    <n v="164683.68"/>
    <n v="181152.04800000001"/>
    <m/>
    <m/>
    <d v="2016-11-10T00:00:00"/>
    <d v="2016-11-14T00:00:00"/>
    <m/>
    <s v="xxx"/>
    <d v="2018-01-11T00:00:00"/>
    <m/>
    <m/>
    <m/>
    <m/>
    <m/>
    <m/>
    <m/>
    <m/>
    <m/>
    <m/>
    <m/>
  </r>
  <r>
    <x v="1"/>
    <m/>
    <s v="VZ-2016-000294"/>
    <x v="34"/>
    <x v="0"/>
    <x v="34"/>
    <x v="35"/>
    <s v="Ondráčková"/>
    <m/>
    <x v="39"/>
    <m/>
    <m/>
    <s v="33652000-5"/>
    <x v="2"/>
    <n v="8.7918779302358541E-4"/>
    <n v="10139.969999998808"/>
    <n v="11533338.02"/>
    <s v="OŘ"/>
    <d v="2016-05-27T00:00:00"/>
    <d v="2016-09-21T00:00:00"/>
    <m/>
    <s v="Alliance Healthcare s.r.o."/>
    <m/>
    <n v="11523198.050000001"/>
    <n v="12675517.855000002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x v="1"/>
    <m/>
    <s v="VZ-2016-000310"/>
    <x v="35"/>
    <x v="1"/>
    <x v="35"/>
    <x v="36"/>
    <s v="Ondráčková"/>
    <m/>
    <x v="40"/>
    <m/>
    <m/>
    <s v="33652100-6"/>
    <x v="2"/>
    <n v="1.0719345828441817E-2"/>
    <n v="60162.55999999959"/>
    <n v="5612521.5999999996"/>
    <s v="OŘ"/>
    <d v="2016-06-06T00:00:00"/>
    <d v="2016-09-14T00:00:00"/>
    <m/>
    <s v="AVENIER a.s."/>
    <m/>
    <n v="5552359.04"/>
    <n v="6107594.9400000004"/>
    <m/>
    <m/>
    <d v="2016-11-01T00:00:00"/>
    <d v="2016-11-11T00:00:00"/>
    <m/>
    <d v="2017-03-24T00:00:00"/>
    <d v="2018-01-11T00:00:00"/>
    <m/>
    <m/>
    <m/>
    <m/>
    <m/>
    <m/>
    <m/>
    <m/>
    <m/>
    <m/>
    <m/>
  </r>
  <r>
    <x v="1"/>
    <m/>
    <s v="VZ-2016-000310"/>
    <x v="36"/>
    <x v="1"/>
    <x v="36"/>
    <x v="37"/>
    <s v="Ondráčková"/>
    <m/>
    <x v="41"/>
    <m/>
    <m/>
    <s v="33652100-6"/>
    <x v="2"/>
    <n v="0"/>
    <n v="0"/>
    <n v="5420981.1200000001"/>
    <s v="OŘ"/>
    <d v="2016-06-06T00:00:00"/>
    <d v="2016-09-14T00:00:00"/>
    <m/>
    <s v="Roche s.r.o."/>
    <m/>
    <n v="5420981.1200000001"/>
    <n v="5963079.2300000004"/>
    <m/>
    <m/>
    <d v="2016-11-02T00:00:00"/>
    <d v="2016-11-11T00:00:00"/>
    <m/>
    <n v="0"/>
    <d v="2018-01-11T00:00:00"/>
    <m/>
    <m/>
    <m/>
    <m/>
    <m/>
    <m/>
    <m/>
    <m/>
    <m/>
    <m/>
    <m/>
  </r>
  <r>
    <x v="1"/>
    <m/>
    <s v="VZ-2016-000328"/>
    <x v="37"/>
    <x v="0"/>
    <x v="37"/>
    <x v="38"/>
    <s v="Ondráčková"/>
    <m/>
    <x v="42"/>
    <m/>
    <m/>
    <s v="33652300-8"/>
    <x v="2"/>
    <n v="6.0753341433778859E-5"/>
    <n v="1030"/>
    <n v="16953800"/>
    <s v="OŘ"/>
    <d v="2016-06-13T00:00:00"/>
    <d v="2016-09-15T00:00:00"/>
    <m/>
    <s v="AVENIER a.s."/>
    <m/>
    <n v="16952770"/>
    <n v="18648047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x v="1"/>
    <m/>
    <s v="VZ-2016-000328"/>
    <x v="38"/>
    <x v="0"/>
    <x v="38"/>
    <x v="39"/>
    <s v="Ondráčková"/>
    <m/>
    <x v="43"/>
    <m/>
    <m/>
    <s v="33652300-8"/>
    <x v="2"/>
    <n v="1.8823668544771816E-2"/>
    <n v="15197.339999999967"/>
    <n v="807352.72"/>
    <s v="OŘ"/>
    <d v="2016-06-13T00:00:00"/>
    <d v="2016-09-15T00:00:00"/>
    <m/>
    <s v="Pharmos, a.s."/>
    <m/>
    <n v="792155.38"/>
    <n v="871370.91800000006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x v="1"/>
    <m/>
    <s v="VZ-2016-000328"/>
    <x v="39"/>
    <x v="0"/>
    <x v="39"/>
    <x v="40"/>
    <s v="Ondráčková"/>
    <m/>
    <x v="44"/>
    <m/>
    <m/>
    <s v="33652300-8"/>
    <x v="2"/>
    <n v="0"/>
    <n v="0"/>
    <n v="28194969.280000001"/>
    <s v="OŘ"/>
    <d v="2016-06-13T00:00:00"/>
    <d v="2016-09-15T00:00:00"/>
    <m/>
    <s v="Alliance Healthcare s.r.o."/>
    <m/>
    <n v="28194969.280000001"/>
    <n v="31014466.208000004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x v="1"/>
    <m/>
    <s v="VZ-2016-000350"/>
    <x v="40"/>
    <x v="0"/>
    <x v="40"/>
    <x v="41"/>
    <s v="Ondráčková"/>
    <m/>
    <x v="45"/>
    <m/>
    <m/>
    <s v="33652000-5"/>
    <x v="2"/>
    <n v="3.7947227746766117E-6"/>
    <n v="30.75"/>
    <n v="8103358.75"/>
    <s v="OŘ"/>
    <d v="2016-06-24T00:00:00"/>
    <d v="2016-10-07T00:00:00"/>
    <m/>
    <s v="Alliance Healthcare s.r.o."/>
    <m/>
    <n v="8103328"/>
    <n v="8913660.8000000007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x v="1"/>
    <m/>
    <s v="VZ-2016-000350"/>
    <x v="15"/>
    <x v="1"/>
    <x v="15"/>
    <x v="15"/>
    <s v="Ondráčková"/>
    <m/>
    <x v="46"/>
    <m/>
    <m/>
    <s v="33652000-5"/>
    <x v="0"/>
    <n v="-3.1138358653735886E-2"/>
    <n v="-82658.319999999832"/>
    <n v="2654549.6800000002"/>
    <s v="OŘ"/>
    <d v="2016-06-24T00:00:00"/>
    <d v="2016-10-07T00:00:00"/>
    <m/>
    <s v="Alliance Healthcare s.r.o."/>
    <m/>
    <n v="2737208"/>
    <n v="3010928.8000000003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x v="1"/>
    <m/>
    <s v="VZ-2016-000350"/>
    <x v="41"/>
    <x v="1"/>
    <x v="41"/>
    <x v="42"/>
    <s v="Ondráčková"/>
    <m/>
    <x v="47"/>
    <m/>
    <m/>
    <s v="33652000-5"/>
    <x v="2"/>
    <n v="1.9230782589561131E-2"/>
    <n v="21593.399999999907"/>
    <n v="1122856.02"/>
    <s v="OŘ"/>
    <d v="2016-06-24T00:00:00"/>
    <d v="2016-10-07T00:00:00"/>
    <m/>
    <s v="Pharmos, a.s."/>
    <m/>
    <n v="1101262.6200000001"/>
    <n v="1211388.8820000002"/>
    <m/>
    <m/>
    <d v="2016-11-14T00:00:00"/>
    <d v="2016-11-18T00:00:00"/>
    <m/>
    <n v="0"/>
    <d v="2018-01-11T00:00:00"/>
    <m/>
    <m/>
    <m/>
    <m/>
    <m/>
    <m/>
    <m/>
    <m/>
    <m/>
    <m/>
    <m/>
  </r>
  <r>
    <x v="1"/>
    <m/>
    <s v="VZ-2016-000350"/>
    <x v="42"/>
    <x v="1"/>
    <x v="42"/>
    <x v="43"/>
    <s v="Ondráčková"/>
    <m/>
    <x v="48"/>
    <m/>
    <m/>
    <s v="33652000-5"/>
    <x v="2"/>
    <n v="0"/>
    <n v="0"/>
    <n v="3772001.4"/>
    <s v="OŘ"/>
    <d v="2016-06-24T00:00:00"/>
    <d v="2016-10-07T00:00:00"/>
    <m/>
    <s v="PHOENIX lék. Velkoobchod"/>
    <m/>
    <n v="3772001.4"/>
    <n v="4149201.54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x v="1"/>
    <m/>
    <s v="VZ-2016-000350"/>
    <x v="43"/>
    <x v="1"/>
    <x v="43"/>
    <x v="44"/>
    <s v="Ondráčková"/>
    <m/>
    <x v="49"/>
    <m/>
    <m/>
    <s v="33652000-5"/>
    <x v="2"/>
    <n v="0"/>
    <n v="0"/>
    <n v="5817497.1900000004"/>
    <s v="OŘ"/>
    <d v="2016-06-24T00:00:00"/>
    <d v="2016-10-07T00:00:00"/>
    <m/>
    <s v="PHOENIX lék. Velkoobchod"/>
    <m/>
    <n v="5817497.1900000004"/>
    <n v="6399246.9090000009"/>
    <m/>
    <m/>
    <d v="2016-11-14T00:00:00"/>
    <d v="2016-11-18T00:00:00"/>
    <m/>
    <n v="0"/>
    <d v="2018-01-11T00:00:00"/>
    <m/>
    <m/>
    <m/>
    <m/>
    <m/>
    <m/>
    <m/>
    <m/>
    <m/>
    <m/>
    <m/>
  </r>
  <r>
    <x v="1"/>
    <m/>
    <s v="VZ-2016-000350"/>
    <x v="44"/>
    <x v="1"/>
    <x v="44"/>
    <x v="45"/>
    <s v="Ondráčková"/>
    <m/>
    <x v="50"/>
    <m/>
    <m/>
    <s v="33652000-5"/>
    <x v="2"/>
    <n v="7.513148009015533E-4"/>
    <n v="3444.8799999998882"/>
    <n v="4585135.28"/>
    <s v="OŘ"/>
    <d v="2016-06-24T00:00:00"/>
    <d v="2016-10-07T00:00:00"/>
    <m/>
    <s v="Alliance Healthcare s.r.o."/>
    <m/>
    <n v="4581690.4000000004"/>
    <n v="5039859.4400000004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x v="1"/>
    <m/>
    <s v="VZ-2016-000350"/>
    <x v="45"/>
    <x v="1"/>
    <x v="45"/>
    <x v="46"/>
    <s v="Ondráčková"/>
    <m/>
    <x v="51"/>
    <m/>
    <m/>
    <s v="33652000-5"/>
    <x v="2"/>
    <n v="4.9751534304430384E-3"/>
    <n v="3407.9200000000419"/>
    <n v="684987.92"/>
    <s v="OŘ"/>
    <d v="2016-06-24T00:00:00"/>
    <d v="2016-10-07T00:00:00"/>
    <m/>
    <s v="Alliance Healthcare s.r.o."/>
    <m/>
    <n v="681580"/>
    <n v="749738.00000000012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x v="1"/>
    <m/>
    <s v="VZ-2016-000350"/>
    <x v="46"/>
    <x v="1"/>
    <x v="46"/>
    <x v="47"/>
    <s v="Ondráčková"/>
    <m/>
    <x v="52"/>
    <m/>
    <m/>
    <s v="33652000-5"/>
    <x v="2"/>
    <n v="0"/>
    <n v="0"/>
    <n v="7870500"/>
    <s v="OŘ"/>
    <d v="2016-06-24T00:00:00"/>
    <d v="2016-10-07T00:00:00"/>
    <m/>
    <s v="Janssen - Cilag s.r.o."/>
    <m/>
    <n v="7870500"/>
    <n v="8657550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x v="1"/>
    <m/>
    <s v="VZ-2016-000352"/>
    <x v="47"/>
    <x v="0"/>
    <x v="47"/>
    <x v="48"/>
    <s v="Ondráčková"/>
    <m/>
    <x v="53"/>
    <m/>
    <m/>
    <s v="33652000-5"/>
    <x v="2"/>
    <n v="-2.4875742238247944E-3"/>
    <n v="-70452.460000000894"/>
    <n v="28321751.899999999"/>
    <s v="OŘ"/>
    <d v="2016-06-24T00:00:00"/>
    <d v="2016-10-06T00:00:00"/>
    <m/>
    <s v="PHOENIX lék. Velkoobchod"/>
    <m/>
    <n v="28392204.359999999"/>
    <n v="31231424.796"/>
    <m/>
    <m/>
    <d v="2016-11-16T00:00:00"/>
    <d v="2016-11-23T00:00:00"/>
    <m/>
    <d v="2017-03-24T00:00:00"/>
    <d v="2018-01-11T00:00:00"/>
    <m/>
    <m/>
    <m/>
    <m/>
    <m/>
    <m/>
    <m/>
    <m/>
    <m/>
    <m/>
    <m/>
  </r>
  <r>
    <x v="1"/>
    <m/>
    <s v="VZ-2016-000352"/>
    <x v="0"/>
    <x v="0"/>
    <x v="0"/>
    <x v="0"/>
    <s v="Ondráčková"/>
    <m/>
    <x v="54"/>
    <m/>
    <m/>
    <s v="33652000-5"/>
    <x v="2"/>
    <n v="4.4303036412358535E-3"/>
    <n v="36412.339999999851"/>
    <n v="8218926.5"/>
    <s v="OŘ"/>
    <d v="2016-06-24T00:00:00"/>
    <d v="2016-10-06T00:00:00"/>
    <m/>
    <s v="Roche s.r.o."/>
    <m/>
    <n v="8182514.1600000001"/>
    <n v="9000765.5760000013"/>
    <m/>
    <m/>
    <d v="2016-11-21T00:00:00"/>
    <d v="2016-11-23T00:00:00"/>
    <m/>
    <d v="2017-03-24T00:00:00"/>
    <d v="2018-01-11T00:00:00"/>
    <m/>
    <m/>
    <m/>
    <m/>
    <m/>
    <m/>
    <m/>
    <m/>
    <m/>
    <m/>
    <m/>
  </r>
  <r>
    <x v="1"/>
    <m/>
    <s v="VZ-2016-000352"/>
    <x v="48"/>
    <x v="0"/>
    <x v="48"/>
    <x v="49"/>
    <s v="Ondráčková"/>
    <m/>
    <x v="55"/>
    <m/>
    <m/>
    <s v="33652000-5"/>
    <x v="2"/>
    <n v="0"/>
    <n v="0"/>
    <n v="2033488.8"/>
    <s v="OŘ"/>
    <d v="2016-06-24T00:00:00"/>
    <d v="2016-10-06T00:00:00"/>
    <m/>
    <s v="PHOENIX lék. Velkoobchod"/>
    <m/>
    <n v="2033488.8"/>
    <n v="2236837.6800000002"/>
    <m/>
    <m/>
    <d v="2016-11-16T00:00:00"/>
    <d v="2016-11-23T00:00:00"/>
    <m/>
    <d v="2017-03-24T00:00:00"/>
    <d v="2018-01-11T00:00:00"/>
    <m/>
    <m/>
    <m/>
    <m/>
    <m/>
    <m/>
    <m/>
    <m/>
    <m/>
    <m/>
    <m/>
  </r>
  <r>
    <x v="1"/>
    <m/>
    <s v="VZ-2016-000374"/>
    <x v="49"/>
    <x v="0"/>
    <x v="49"/>
    <x v="50"/>
    <s v="Ondráčková"/>
    <m/>
    <x v="56"/>
    <m/>
    <m/>
    <s v="33652300-8"/>
    <x v="2"/>
    <n v="-1.594795051185314E-3"/>
    <n v="-1298.3800000000047"/>
    <n v="814135.96"/>
    <s v="OŘ"/>
    <d v="2016-07-12T00:00:00"/>
    <d v="2016-09-16T00:00:00"/>
    <m/>
    <s v="Alliance Healthcare s.r.o."/>
    <m/>
    <n v="815434.34"/>
    <n v="896977.77"/>
    <m/>
    <m/>
    <d v="2016-11-08T00:00:00"/>
    <d v="2016-11-11T00:00:00"/>
    <m/>
    <d v="2017-03-24T00:00:00"/>
    <d v="2018-01-11T00:00:00"/>
    <m/>
    <m/>
    <m/>
    <m/>
    <m/>
    <m/>
    <m/>
    <m/>
    <m/>
    <m/>
    <m/>
  </r>
  <r>
    <x v="1"/>
    <m/>
    <s v="VZ-2016-000591"/>
    <x v="18"/>
    <x v="0"/>
    <x v="18"/>
    <x v="51"/>
    <s v="Ondráčková"/>
    <m/>
    <x v="57"/>
    <m/>
    <m/>
    <s v="33616000-1"/>
    <x v="2"/>
    <n v="3.0991735537190018E-2"/>
    <n v="7165.2892561983317"/>
    <n v="231200"/>
    <s v="VZMR"/>
    <d v="2016-10-27T00:00:00"/>
    <d v="2016-11-02T00:00:00"/>
    <m/>
    <s v="Green Swan Pharmaceuticals"/>
    <m/>
    <n v="224034.71074380167"/>
    <n v="271082"/>
    <m/>
    <m/>
    <d v="2016-11-09T00:00:00"/>
    <s v="xxx"/>
    <m/>
    <s v="xxx"/>
    <m/>
    <m/>
    <m/>
    <m/>
    <m/>
    <m/>
    <m/>
    <m/>
    <m/>
    <m/>
    <m/>
    <m/>
  </r>
  <r>
    <x v="2"/>
    <m/>
    <s v="VZ-2016-000421"/>
    <x v="50"/>
    <x v="1"/>
    <x v="50"/>
    <x v="52"/>
    <s v="Ondráčková"/>
    <m/>
    <x v="58"/>
    <m/>
    <m/>
    <s v="33651100-9"/>
    <x v="2"/>
    <n v="2.0320279908491511E-2"/>
    <n v="205.36000000000058"/>
    <n v="10106.16"/>
    <s v="OŘ"/>
    <d v="2016-09-15T00:00:00"/>
    <d v="2016-12-20T00:00:00"/>
    <m/>
    <s v="Pharmos, a.s."/>
    <m/>
    <n v="9900.7999999999993"/>
    <n v="10890.88"/>
    <m/>
    <m/>
    <d v="2017-03-15T00:00:00"/>
    <d v="2017-03-28T00:00:00"/>
    <m/>
    <d v="2018-03-16T00:00:00"/>
    <d v="2019-03-26T00:00:00"/>
    <d v="2019-05-23T00:00:00"/>
    <m/>
    <m/>
    <m/>
    <m/>
    <m/>
    <m/>
    <m/>
    <m/>
    <m/>
    <m/>
  </r>
  <r>
    <x v="2"/>
    <m/>
    <s v="VZ-2016-000421"/>
    <x v="51"/>
    <x v="0"/>
    <x v="51"/>
    <x v="53"/>
    <s v="Ondráčková"/>
    <m/>
    <x v="59"/>
    <m/>
    <m/>
    <s v="33651100-9"/>
    <x v="3"/>
    <n v="0.19230108266025089"/>
    <n v="81687"/>
    <n v="424787"/>
    <s v="OŘ"/>
    <d v="2016-09-15T00:00:00"/>
    <d v="2016-12-20T00:00:00"/>
    <m/>
    <s v="Fresenius Kabi s.r.o."/>
    <m/>
    <n v="343100"/>
    <n v="377410.00000000006"/>
    <m/>
    <m/>
    <d v="2017-03-15T00:00:00"/>
    <d v="2017-03-28T00:00:00"/>
    <m/>
    <d v="2018-03-16T00:00:00"/>
    <d v="2019-03-26T00:00:00"/>
    <d v="2019-05-23T00:00:00"/>
    <m/>
    <m/>
    <m/>
    <m/>
    <m/>
    <m/>
    <m/>
    <m/>
    <m/>
    <m/>
  </r>
  <r>
    <x v="2"/>
    <m/>
    <s v="VZ-2016-000421"/>
    <x v="52"/>
    <x v="0"/>
    <x v="52"/>
    <x v="54"/>
    <s v="Ondráčková"/>
    <m/>
    <x v="60"/>
    <m/>
    <m/>
    <s v="33651100-9"/>
    <x v="2"/>
    <n v="4.1636325241360669E-2"/>
    <n v="24082.020000000019"/>
    <n v="578389.66"/>
    <s v="OŘ"/>
    <d v="2016-09-15T00:00:00"/>
    <d v="2016-12-20T00:00:00"/>
    <m/>
    <s v="PHOENIX lék. Velkoobchod"/>
    <m/>
    <n v="554307.64"/>
    <n v="609738.4040000001"/>
    <m/>
    <m/>
    <d v="2017-03-23T00:00:00"/>
    <d v="2017-03-28T00:00:00"/>
    <m/>
    <d v="2018-03-16T00:00:00"/>
    <d v="2019-03-26T00:00:00"/>
    <d v="2019-05-23T00:00:00"/>
    <m/>
    <m/>
    <m/>
    <m/>
    <m/>
    <m/>
    <m/>
    <m/>
    <m/>
    <m/>
  </r>
  <r>
    <x v="2"/>
    <m/>
    <s v="VZ-2016-000421"/>
    <x v="53"/>
    <x v="1"/>
    <x v="53"/>
    <x v="55"/>
    <s v="Ondráčková"/>
    <m/>
    <x v="61"/>
    <m/>
    <m/>
    <s v="33651100-9"/>
    <x v="2"/>
    <n v="1.8290638678342156E-3"/>
    <n v="1613.0899999999674"/>
    <n v="881921.09"/>
    <s v="OŘ"/>
    <d v="2016-09-15T00:00:00"/>
    <d v="2016-12-20T00:00:00"/>
    <m/>
    <s v="PHOENIX lék. Velkoobchod"/>
    <m/>
    <n v="880308"/>
    <n v="968338.8"/>
    <m/>
    <m/>
    <d v="2017-03-23T00:00:00"/>
    <d v="2017-03-28T00:00:00"/>
    <m/>
    <d v="2018-03-16T00:00:00"/>
    <d v="2019-03-26T00:00:00"/>
    <d v="2019-05-23T00:00:00"/>
    <m/>
    <m/>
    <m/>
    <m/>
    <m/>
    <m/>
    <m/>
    <m/>
    <m/>
    <m/>
  </r>
  <r>
    <x v="2"/>
    <m/>
    <s v="VZ-2016-000421"/>
    <x v="54"/>
    <x v="0"/>
    <x v="54"/>
    <x v="56"/>
    <s v="Ondráčková"/>
    <m/>
    <x v="62"/>
    <m/>
    <m/>
    <s v="33651100-9"/>
    <x v="3"/>
    <n v="0.23999999999999996"/>
    <n v="106679.03999999998"/>
    <n v="444496"/>
    <s v="OŘ"/>
    <d v="2016-09-15T00:00:00"/>
    <d v="2016-12-20T00:00:00"/>
    <m/>
    <s v="PHOENIX lék. Velkoobchod"/>
    <m/>
    <n v="337816.96"/>
    <n v="371598.65600000008"/>
    <m/>
    <m/>
    <d v="2017-03-23T00:00:00"/>
    <d v="2017-03-28T00:00:00"/>
    <m/>
    <d v="2018-03-16T00:00:00"/>
    <d v="2018-03-16T00:00:00"/>
    <s v="smlouva  vypovězena"/>
    <m/>
    <m/>
    <m/>
    <m/>
    <m/>
    <m/>
    <m/>
    <m/>
    <m/>
    <m/>
  </r>
  <r>
    <x v="2"/>
    <m/>
    <s v="VZ-2016-000421"/>
    <x v="55"/>
    <x v="0"/>
    <x v="55"/>
    <x v="57"/>
    <s v="Ondráčková"/>
    <m/>
    <x v="63"/>
    <m/>
    <m/>
    <s v="33651100-9"/>
    <x v="1"/>
    <n v="0.5538260869565218"/>
    <n v="208903.2"/>
    <n v="377200"/>
    <s v="OŘ"/>
    <d v="2016-09-15T00:00:00"/>
    <d v="2016-12-20T00:00:00"/>
    <m/>
    <s v="Pharmos, a.s."/>
    <m/>
    <n v="168296.8"/>
    <n v="185126.48"/>
    <m/>
    <m/>
    <d v="2017-03-15T00:00:00"/>
    <d v="2017-03-28T00:00:00"/>
    <m/>
    <d v="2018-03-16T00:00:00"/>
    <d v="2019-03-26T00:00:00"/>
    <d v="2019-05-23T00:00:00"/>
    <m/>
    <m/>
    <m/>
    <m/>
    <m/>
    <m/>
    <m/>
    <m/>
    <m/>
    <m/>
  </r>
  <r>
    <x v="2"/>
    <m/>
    <s v="VZ-2016-000422"/>
    <x v="56"/>
    <x v="0"/>
    <x v="56"/>
    <x v="58"/>
    <s v="Ondráčková"/>
    <m/>
    <x v="64"/>
    <m/>
    <m/>
    <s v="33651100-9"/>
    <x v="4"/>
    <n v="0.13857142857142851"/>
    <n v="58859.599999999977"/>
    <n v="424760"/>
    <s v="OŘ"/>
    <d v="2016-09-15T00:00:00"/>
    <d v="2016-12-21T00:00:00"/>
    <m/>
    <s v="PHOENIX lék. Velkoobchod"/>
    <m/>
    <n v="365900.4"/>
    <n v="402490.44000000006"/>
    <m/>
    <m/>
    <d v="2017-03-23T00:00:00"/>
    <d v="2017-03-31T00:00:00"/>
    <m/>
    <d v="2018-03-16T00:00:00"/>
    <d v="2019-03-26T00:00:00"/>
    <d v="2019-05-23T00:00:00"/>
    <m/>
    <m/>
    <m/>
    <m/>
    <m/>
    <m/>
    <m/>
    <m/>
    <m/>
    <m/>
  </r>
  <r>
    <x v="2"/>
    <m/>
    <s v="VZ-2016-000422"/>
    <x v="57"/>
    <x v="0"/>
    <x v="57"/>
    <x v="59"/>
    <s v="Ondráčková"/>
    <m/>
    <x v="65"/>
    <m/>
    <m/>
    <s v="33651100-9"/>
    <x v="4"/>
    <n v="7.5962910695368757E-2"/>
    <n v="28668.599999999977"/>
    <n v="377402.6"/>
    <s v="OŘ"/>
    <d v="2016-09-15T00:00:00"/>
    <d v="2016-12-21T00:00:00"/>
    <m/>
    <s v="PHOENIX lék. Velkoobchod"/>
    <m/>
    <n v="348734"/>
    <n v="383607.4"/>
    <m/>
    <m/>
    <d v="2017-03-23T00:00:00"/>
    <d v="2017-03-31T00:00:00"/>
    <m/>
    <d v="2018-03-16T00:00:00"/>
    <d v="2019-03-26T00:00:00"/>
    <d v="2019-05-23T00:00:00"/>
    <m/>
    <m/>
    <m/>
    <m/>
    <m/>
    <m/>
    <m/>
    <m/>
    <m/>
    <m/>
  </r>
  <r>
    <x v="2"/>
    <m/>
    <s v="VZ-2016-000422"/>
    <x v="58"/>
    <x v="0"/>
    <x v="58"/>
    <x v="60"/>
    <s v="Ondráčková"/>
    <m/>
    <x v="66"/>
    <m/>
    <m/>
    <s v="33651100-9"/>
    <x v="3"/>
    <n v="0.15802297250261046"/>
    <n v="29927.679999999993"/>
    <n v="189388.16"/>
    <s v="OŘ"/>
    <d v="2016-09-15T00:00:00"/>
    <d v="2016-12-21T00:00:00"/>
    <m/>
    <s v="Pharmos, a.s."/>
    <m/>
    <n v="159460.48000000001"/>
    <n v="175406.52800000002"/>
    <m/>
    <m/>
    <d v="2017-03-16T00:00:00"/>
    <d v="2017-03-31T00:00:00"/>
    <m/>
    <d v="2018-03-16T00:00:00"/>
    <d v="2019-03-26T00:00:00"/>
    <d v="2019-05-23T00:00:00"/>
    <m/>
    <m/>
    <m/>
    <m/>
    <m/>
    <m/>
    <m/>
    <m/>
    <m/>
    <m/>
  </r>
  <r>
    <x v="2"/>
    <m/>
    <s v="VZ-2016-000422"/>
    <x v="59"/>
    <x v="1"/>
    <x v="59"/>
    <x v="61"/>
    <s v="Ondráčková"/>
    <m/>
    <x v="67"/>
    <m/>
    <m/>
    <s v="33651100-9"/>
    <x v="1"/>
    <n v="0.42291219768488619"/>
    <n v="31593.550000000003"/>
    <n v="74704.75"/>
    <s v="OŘ"/>
    <d v="2016-09-15T00:00:00"/>
    <d v="2016-12-21T00:00:00"/>
    <m/>
    <s v="PHOENIX lék. Velkoobchod"/>
    <m/>
    <n v="43111.199999999997"/>
    <n v="47422.32"/>
    <m/>
    <m/>
    <d v="2017-03-23T00:00:00"/>
    <d v="2017-03-31T00:00:00"/>
    <m/>
    <d v="2018-03-16T00:00:00"/>
    <d v="2019-03-26T00:00:00"/>
    <d v="2019-05-23T00:00:00"/>
    <m/>
    <m/>
    <m/>
    <m/>
    <m/>
    <m/>
    <m/>
    <m/>
    <m/>
    <m/>
  </r>
  <r>
    <x v="2"/>
    <m/>
    <s v="VZ-2016-000422"/>
    <x v="60"/>
    <x v="0"/>
    <x v="60"/>
    <x v="62"/>
    <s v="Ondráčková"/>
    <m/>
    <x v="68"/>
    <m/>
    <m/>
    <s v="33651100-9"/>
    <x v="4"/>
    <n v="6.5273009746513566E-2"/>
    <n v="2845.1800000000003"/>
    <n v="43588.92"/>
    <s v="OŘ"/>
    <d v="2016-09-15T00:00:00"/>
    <d v="2016-12-21T00:00:00"/>
    <m/>
    <s v="Alliance Healthcare s.r.o."/>
    <m/>
    <n v="40743.74"/>
    <n v="44818.114000000001"/>
    <m/>
    <m/>
    <d v="2017-03-30T00:00:00"/>
    <d v="2017-03-31T00:00:00"/>
    <m/>
    <d v="2018-03-16T00:00:00"/>
    <d v="2019-03-26T00:00:00"/>
    <d v="2019-05-23T00:00:00"/>
    <m/>
    <m/>
    <m/>
    <m/>
    <m/>
    <m/>
    <m/>
    <m/>
    <m/>
    <m/>
  </r>
  <r>
    <x v="2"/>
    <m/>
    <s v="VZ-2016-000423"/>
    <x v="61"/>
    <x v="0"/>
    <x v="61"/>
    <x v="63"/>
    <s v="Ondráčková"/>
    <m/>
    <x v="69"/>
    <m/>
    <m/>
    <s v="33651100-9"/>
    <x v="2"/>
    <n v="2.5856554681658538E-3"/>
    <n v="20147.400000000373"/>
    <n v="7791989.4000000004"/>
    <s v="OŘ"/>
    <s v="15.9 2016"/>
    <d v="2017-01-09T00:00:00"/>
    <m/>
    <s v="Alliance Healthcare s.r.o."/>
    <m/>
    <n v="7771842"/>
    <n v="8549026.2000000011"/>
    <m/>
    <m/>
    <d v="2017-03-30T00:00:00"/>
    <d v="2017-04-13T00:00:00"/>
    <m/>
    <d v="2018-03-16T00:00:00"/>
    <d v="2019-03-26T00:00:00"/>
    <d v="2019-05-23T00:00:00"/>
    <m/>
    <m/>
    <m/>
    <m/>
    <m/>
    <m/>
    <m/>
    <m/>
    <m/>
    <m/>
  </r>
  <r>
    <x v="2"/>
    <m/>
    <s v="VZ-2016-000423"/>
    <x v="62"/>
    <x v="1"/>
    <x v="62"/>
    <x v="64"/>
    <s v="Ondráčková"/>
    <m/>
    <x v="70"/>
    <m/>
    <m/>
    <s v="33651100-9"/>
    <x v="2"/>
    <n v="-9.8162950497816814E-4"/>
    <n v="-0.41999999999995907"/>
    <n v="427.86"/>
    <s v="OŘ"/>
    <s v="15.9 2016"/>
    <d v="2017-01-09T00:00:00"/>
    <m/>
    <s v="Pharmos, a.s."/>
    <m/>
    <n v="428.28"/>
    <n v="471.108"/>
    <m/>
    <m/>
    <d v="2017-03-15T00:00:00"/>
    <d v="2017-04-13T00:00:00"/>
    <m/>
    <d v="2018-03-16T00:00:00"/>
    <d v="2019-03-26T00:00:00"/>
    <d v="2019-05-23T00:00:00"/>
    <m/>
    <m/>
    <m/>
    <m/>
    <m/>
    <m/>
    <m/>
    <m/>
    <m/>
    <m/>
  </r>
  <r>
    <x v="2"/>
    <m/>
    <s v="VZ-2016-000423"/>
    <x v="61"/>
    <x v="0"/>
    <x v="61"/>
    <x v="63"/>
    <s v="Ondráčková"/>
    <m/>
    <x v="71"/>
    <m/>
    <m/>
    <s v="33651100-9"/>
    <x v="0"/>
    <n v="-1.292904176941112"/>
    <n v="-2408203.4000000004"/>
    <n v="1862631"/>
    <s v="OŘ"/>
    <s v="15.9 2016"/>
    <d v="2017-01-09T00:00:00"/>
    <m/>
    <s v="Alliance Healthcare s.r.o."/>
    <m/>
    <n v="4270834.4000000004"/>
    <n v="4697917.8400000008"/>
    <m/>
    <m/>
    <d v="2017-03-30T00:00:00"/>
    <d v="2017-04-13T00:00:00"/>
    <m/>
    <d v="2018-03-16T00:00:00"/>
    <d v="2019-03-26T00:00:00"/>
    <d v="2019-05-23T00:00:00"/>
    <m/>
    <m/>
    <m/>
    <m/>
    <m/>
    <m/>
    <m/>
    <m/>
    <m/>
    <m/>
  </r>
  <r>
    <x v="2"/>
    <m/>
    <s v="VZ-2016-000423"/>
    <x v="63"/>
    <x v="1"/>
    <x v="63"/>
    <x v="65"/>
    <s v="Ondráčková"/>
    <m/>
    <x v="72"/>
    <m/>
    <m/>
    <s v="33651100-9"/>
    <x v="2"/>
    <n v="7.1428571428571426E-3"/>
    <n v="16782"/>
    <n v="2349480"/>
    <s v="OŘ"/>
    <d v="2016-09-15T00:00:00"/>
    <d v="2017-01-09T00:00:00"/>
    <m/>
    <s v="Fresenius Kabi s.r.o."/>
    <m/>
    <n v="2332698"/>
    <n v="2565967.8000000003"/>
    <m/>
    <m/>
    <d v="2017-04-10T00:00:00"/>
    <d v="2017-04-13T00:00:00"/>
    <m/>
    <d v="2018-03-16T00:00:00"/>
    <d v="2019-03-26T00:00:00"/>
    <d v="2019-05-23T00:00:00"/>
    <m/>
    <m/>
    <m/>
    <m/>
    <m/>
    <m/>
    <m/>
    <m/>
    <m/>
    <m/>
  </r>
  <r>
    <x v="2"/>
    <m/>
    <s v="VZ-2016-000494"/>
    <x v="64"/>
    <x v="0"/>
    <x v="64"/>
    <x v="66"/>
    <s v="Ondráčková"/>
    <m/>
    <x v="73"/>
    <m/>
    <m/>
    <s v="33651400-2"/>
    <x v="2"/>
    <n v="8.1856649235942779E-3"/>
    <n v="3291.4899999999907"/>
    <n v="402104.17"/>
    <s v="OŘ"/>
    <d v="2016-12-01T00:00:00"/>
    <d v="2017-01-10T00:00:00"/>
    <m/>
    <s v="PHOENIX lék. Velkoobchod"/>
    <m/>
    <n v="398812.68"/>
    <n v="438693.94800000003"/>
    <m/>
    <m/>
    <d v="2017-03-23T00:00:00"/>
    <d v="2017-03-27T00:00:00"/>
    <m/>
    <d v="2018-03-16T00:00:00"/>
    <d v="2018-05-24T00:00:00"/>
    <m/>
    <m/>
    <m/>
    <m/>
    <m/>
    <m/>
    <m/>
    <m/>
    <m/>
    <m/>
    <m/>
  </r>
  <r>
    <x v="2"/>
    <m/>
    <s v="VZ-2016-000494"/>
    <x v="65"/>
    <x v="1"/>
    <x v="65"/>
    <x v="67"/>
    <s v="Ondráčková"/>
    <m/>
    <x v="74"/>
    <m/>
    <m/>
    <s v="33651400-2"/>
    <x v="2"/>
    <n v="3.1045616358970113E-3"/>
    <n v="789"/>
    <n v="254142.16"/>
    <s v="OŘ"/>
    <d v="2016-12-01T00:00:00"/>
    <d v="2017-01-10T00:00:00"/>
    <m/>
    <s v="PHOENIX lék. Velkoobchod"/>
    <m/>
    <n v="253353.16"/>
    <n v="278688.47600000002"/>
    <m/>
    <m/>
    <d v="2017-03-23T00:00:00"/>
    <d v="2017-03-27T00:00:00"/>
    <m/>
    <d v="2018-03-16T00:00:00"/>
    <d v="2018-05-24T00:00:00"/>
    <m/>
    <m/>
    <m/>
    <m/>
    <m/>
    <m/>
    <m/>
    <m/>
    <m/>
    <m/>
    <m/>
  </r>
  <r>
    <x v="2"/>
    <m/>
    <s v="VZ-2016-000494"/>
    <x v="66"/>
    <x v="0"/>
    <x v="66"/>
    <x v="68"/>
    <s v="Ondráčková"/>
    <m/>
    <x v="75"/>
    <m/>
    <m/>
    <s v="33651400-2"/>
    <x v="1"/>
    <n v="0.56755643777816989"/>
    <n v="276224.02"/>
    <n v="486689.96"/>
    <s v="OŘ"/>
    <d v="2016-12-01T00:00:00"/>
    <d v="2017-01-10T00:00:00"/>
    <m/>
    <s v="PHOENIX lék. Velkoobchod"/>
    <m/>
    <n v="210465.94"/>
    <n v="231512.53400000001"/>
    <m/>
    <m/>
    <d v="2017-03-23T00:00:00"/>
    <d v="2017-03-27T00:00:00"/>
    <m/>
    <d v="2018-03-16T00:00:00"/>
    <d v="2018-05-24T00:00:00"/>
    <m/>
    <m/>
    <m/>
    <m/>
    <m/>
    <m/>
    <m/>
    <m/>
    <m/>
    <m/>
    <m/>
  </r>
  <r>
    <x v="2"/>
    <m/>
    <s v="VZ-2016-000494"/>
    <x v="67"/>
    <x v="1"/>
    <x v="67"/>
    <x v="69"/>
    <s v="Ondráčková"/>
    <m/>
    <x v="76"/>
    <m/>
    <m/>
    <s v="33651400-2"/>
    <x v="2"/>
    <n v="1.5926190345434208E-3"/>
    <n v="44.080000000001746"/>
    <n v="27677.68"/>
    <s v="OŘ"/>
    <d v="2016-12-01T00:00:00"/>
    <d v="2017-01-10T00:00:00"/>
    <m/>
    <s v="Pharmos, a.s."/>
    <m/>
    <n v="27633.599999999999"/>
    <n v="30396.959999999999"/>
    <m/>
    <m/>
    <d v="2017-03-15T00:00:00"/>
    <d v="2017-03-27T00:00:00"/>
    <m/>
    <d v="2018-03-16T00:00:00"/>
    <d v="2018-05-24T00:00:00"/>
    <m/>
    <m/>
    <m/>
    <m/>
    <m/>
    <m/>
    <m/>
    <m/>
    <m/>
    <m/>
    <m/>
  </r>
  <r>
    <x v="2"/>
    <m/>
    <s v="VZ-2016-000494"/>
    <x v="68"/>
    <x v="1"/>
    <x v="68"/>
    <x v="70"/>
    <s v="Ondráčková"/>
    <m/>
    <x v="77"/>
    <m/>
    <m/>
    <s v="33651400-2"/>
    <x v="2"/>
    <n v="3.1689926259979278E-3"/>
    <n v="650"/>
    <n v="205112.5"/>
    <s v="OŘ"/>
    <d v="2016-12-01T00:00:00"/>
    <d v="2017-01-10T00:00:00"/>
    <m/>
    <s v="PHOENIX lék. Velkoobchod"/>
    <m/>
    <n v="204462.5"/>
    <n v="224908.75000000003"/>
    <m/>
    <m/>
    <d v="2017-03-23T00:00:00"/>
    <d v="2017-03-27T00:00:00"/>
    <m/>
    <d v="2018-03-16T00:00:00"/>
    <d v="2018-05-24T00:00:00"/>
    <m/>
    <m/>
    <m/>
    <m/>
    <m/>
    <m/>
    <m/>
    <m/>
    <m/>
    <m/>
    <m/>
  </r>
  <r>
    <x v="2"/>
    <m/>
    <s v="VZ-2016-000495"/>
    <x v="69"/>
    <x v="0"/>
    <x v="69"/>
    <x v="71"/>
    <s v="Ondráčková"/>
    <m/>
    <x v="78"/>
    <m/>
    <m/>
    <s v="33651200-0"/>
    <x v="4"/>
    <n v="6.4104063139432912E-2"/>
    <n v="17544"/>
    <n v="273680"/>
    <s v="OŘ"/>
    <d v="2016-12-01T00:00:00"/>
    <d v="2017-01-11T00:00:00"/>
    <m/>
    <s v="Fresenius Kabi s.r.o."/>
    <m/>
    <n v="256136"/>
    <n v="281749.60000000003"/>
    <m/>
    <m/>
    <d v="2017-03-15T00:00:00"/>
    <d v="2017-04-04T00:00:00"/>
    <d v="2019-03-14T00:00:00"/>
    <d v="2018-03-16T00:00:00"/>
    <d v="2019-03-26T00:00:00"/>
    <d v="2019-05-23T00:00:00"/>
    <m/>
    <m/>
    <m/>
    <m/>
    <m/>
    <m/>
    <m/>
    <m/>
    <m/>
    <m/>
  </r>
  <r>
    <x v="2"/>
    <m/>
    <s v="VZ-2016-000495"/>
    <x v="70"/>
    <x v="0"/>
    <x v="70"/>
    <x v="72"/>
    <s v="Ondráčková"/>
    <m/>
    <x v="79"/>
    <m/>
    <m/>
    <s v="33651200-0"/>
    <x v="2"/>
    <n v="3.2532641446267135E-2"/>
    <n v="1710.2799999999988"/>
    <n v="52571.199999999997"/>
    <s v="OŘ"/>
    <d v="2016-12-01T00:00:00"/>
    <d v="2017-01-11T00:00:00"/>
    <m/>
    <s v="PHOENIX lék. Velkoobchod"/>
    <m/>
    <n v="50860.92"/>
    <n v="55947.012000000002"/>
    <m/>
    <m/>
    <d v="2017-03-23T00:00:00"/>
    <d v="2017-04-04T00:00:00"/>
    <d v="2019-03-22T00:00:00"/>
    <d v="2018-03-16T00:00:00"/>
    <d v="2019-03-26T00:00:00"/>
    <d v="2019-05-23T00:00:00"/>
    <m/>
    <m/>
    <m/>
    <m/>
    <m/>
    <m/>
    <m/>
    <m/>
    <m/>
    <m/>
  </r>
  <r>
    <x v="2"/>
    <m/>
    <s v="VZ-2016-000495"/>
    <x v="71"/>
    <x v="0"/>
    <x v="71"/>
    <x v="73"/>
    <s v="Ondráčková"/>
    <m/>
    <x v="80"/>
    <m/>
    <m/>
    <s v="33651200-0"/>
    <x v="1"/>
    <n v="0.60199999999999998"/>
    <n v="1007146"/>
    <n v="1673000"/>
    <s v="OŘ"/>
    <d v="2016-12-01T00:00:00"/>
    <d v="2017-01-11T00:00:00"/>
    <m/>
    <s v="Alliance Healthcare s.r.o."/>
    <m/>
    <n v="665854"/>
    <n v="732439.4"/>
    <m/>
    <m/>
    <d v="2017-03-30T00:00:00"/>
    <d v="2017-04-04T00:00:00"/>
    <d v="2019-03-29T00:00:00"/>
    <d v="2018-03-16T00:00:00"/>
    <d v="2019-03-26T00:00:00"/>
    <d v="2019-05-23T00:00:00"/>
    <m/>
    <m/>
    <m/>
    <m/>
    <m/>
    <m/>
    <m/>
    <m/>
    <m/>
    <m/>
  </r>
  <r>
    <x v="2"/>
    <m/>
    <s v="VZ-2016-000495"/>
    <x v="7"/>
    <x v="0"/>
    <x v="7"/>
    <x v="74"/>
    <s v="Ondráčková"/>
    <m/>
    <x v="81"/>
    <m/>
    <m/>
    <s v="33651200-0"/>
    <x v="2"/>
    <n v="2.3654196268839364E-3"/>
    <n v="15648.400000000373"/>
    <n v="6615485.8200000003"/>
    <s v="OŘ"/>
    <d v="2016-12-01T00:00:00"/>
    <d v="2017-01-11T00:00:00"/>
    <m/>
    <s v="ViaPharma s.r.o."/>
    <m/>
    <n v="6599837.4199999999"/>
    <n v="7259821.1620000005"/>
    <m/>
    <m/>
    <d v="2017-03-15T00:00:00"/>
    <d v="2017-04-04T00:00:00"/>
    <d v="2019-03-14T00:00:00"/>
    <d v="2018-03-16T00:00:00"/>
    <d v="2019-03-26T00:00:00"/>
    <d v="2019-05-23T00:00:00"/>
    <m/>
    <m/>
    <m/>
    <m/>
    <m/>
    <m/>
    <m/>
    <m/>
    <m/>
    <m/>
  </r>
  <r>
    <x v="2"/>
    <m/>
    <s v="VZ-2016-000496"/>
    <x v="72"/>
    <x v="0"/>
    <x v="72"/>
    <x v="75"/>
    <s v="Ondráčková"/>
    <m/>
    <x v="82"/>
    <m/>
    <m/>
    <s v="33651400-2"/>
    <x v="3"/>
    <n v="0.31704636202081976"/>
    <n v="121891.07999999996"/>
    <n v="384458.22"/>
    <s v="OŘ"/>
    <d v="2016-12-05T00:00:00"/>
    <d v="2017-01-12T00:00:00"/>
    <m/>
    <s v="PHOENIX lék. Velkoobchod"/>
    <m/>
    <n v="262567.14"/>
    <n v="288823.85400000005"/>
    <m/>
    <m/>
    <d v="2017-03-23T00:00:00"/>
    <d v="2017-04-03T00:00:00"/>
    <m/>
    <d v="2018-03-16T00:00:00"/>
    <d v="2018-05-24T00:00:00"/>
    <m/>
    <m/>
    <m/>
    <m/>
    <m/>
    <m/>
    <m/>
    <m/>
    <m/>
    <m/>
    <m/>
  </r>
  <r>
    <x v="2"/>
    <m/>
    <s v="VZ-2016-000496"/>
    <x v="73"/>
    <x v="1"/>
    <x v="73"/>
    <x v="76"/>
    <s v="Ondráčková"/>
    <m/>
    <x v="83"/>
    <m/>
    <m/>
    <s v="33651400-2"/>
    <x v="2"/>
    <n v="1.9908716438128754E-3"/>
    <n v="606.65999999997439"/>
    <n v="304720.8"/>
    <s v="OŘ"/>
    <d v="2016-12-05T00:00:00"/>
    <d v="2017-01-12T00:00:00"/>
    <m/>
    <s v="PHOENIX lék. Velkoobchod"/>
    <m/>
    <n v="304114.14"/>
    <n v="334525.55400000006"/>
    <m/>
    <m/>
    <d v="2017-03-23T00:00:00"/>
    <d v="2017-04-03T00:00:00"/>
    <m/>
    <d v="2018-03-16T00:00:00"/>
    <d v="2018-05-24T00:00:00"/>
    <m/>
    <m/>
    <m/>
    <m/>
    <m/>
    <m/>
    <m/>
    <m/>
    <m/>
    <m/>
    <m/>
  </r>
  <r>
    <x v="2"/>
    <m/>
    <s v="VZ-2016-000496"/>
    <x v="74"/>
    <x v="0"/>
    <x v="74"/>
    <x v="77"/>
    <s v="Ondráčková"/>
    <m/>
    <x v="84"/>
    <m/>
    <m/>
    <s v="33651400-2"/>
    <x v="3"/>
    <n v="0.20103756750688373"/>
    <n v="41679.400000000023"/>
    <n v="207321.45"/>
    <s v="OŘ"/>
    <d v="2016-12-05T00:00:00"/>
    <d v="2017-01-12T00:00:00"/>
    <m/>
    <s v="Pharmos, a.s."/>
    <m/>
    <n v="165642.04999999999"/>
    <n v="182206.255"/>
    <m/>
    <m/>
    <d v="2017-03-15T00:00:00"/>
    <d v="2017-04-03T00:00:00"/>
    <m/>
    <d v="2018-03-16T00:00:00"/>
    <d v="2018-05-24T00:00:00"/>
    <m/>
    <m/>
    <m/>
    <m/>
    <m/>
    <m/>
    <m/>
    <m/>
    <m/>
    <m/>
    <m/>
  </r>
  <r>
    <x v="2"/>
    <m/>
    <s v="VZ-2016-000496"/>
    <x v="75"/>
    <x v="0"/>
    <x v="75"/>
    <x v="78"/>
    <s v="Ondráčková"/>
    <m/>
    <x v="85"/>
    <m/>
    <m/>
    <s v="33651400-2"/>
    <x v="2"/>
    <n v="3.2671538799277397E-3"/>
    <n v="234.76999999998952"/>
    <n v="71857.649999999994"/>
    <s v="OŘ"/>
    <d v="2016-12-05T00:00:00"/>
    <d v="2017-01-12T00:00:00"/>
    <m/>
    <s v="PHOENIX lék. Velkoobchod"/>
    <m/>
    <n v="71622.880000000005"/>
    <n v="78785.168000000005"/>
    <m/>
    <m/>
    <d v="2017-03-23T00:00:00"/>
    <d v="2017-04-03T00:00:00"/>
    <m/>
    <d v="2018-03-16T00:00:00"/>
    <d v="2018-05-24T00:00:00"/>
    <m/>
    <m/>
    <m/>
    <m/>
    <m/>
    <m/>
    <m/>
    <m/>
    <m/>
    <m/>
    <m/>
  </r>
  <r>
    <x v="2"/>
    <m/>
    <s v="VZ-2016-000496"/>
    <x v="76"/>
    <x v="1"/>
    <x v="76"/>
    <x v="79"/>
    <s v="Ondráčková"/>
    <m/>
    <x v="86"/>
    <m/>
    <m/>
    <s v="33651400-2"/>
    <x v="2"/>
    <n v="1.2251148722436251E-5"/>
    <n v="16.929999999934807"/>
    <n v="1381911.23"/>
    <s v="OŘ"/>
    <d v="2016-12-05T00:00:00"/>
    <d v="2017-01-12T00:00:00"/>
    <m/>
    <s v="AVENIER a.s."/>
    <m/>
    <n v="1381894.3"/>
    <n v="1520083.7300000002"/>
    <m/>
    <m/>
    <d v="2017-03-15T00:00:00"/>
    <d v="2017-04-03T00:00:00"/>
    <m/>
    <d v="2018-03-16T00:00:00"/>
    <d v="2018-05-24T00:00:00"/>
    <m/>
    <m/>
    <m/>
    <m/>
    <m/>
    <m/>
    <m/>
    <m/>
    <m/>
    <m/>
    <m/>
  </r>
  <r>
    <x v="2"/>
    <m/>
    <s v="VZ-2016-000496"/>
    <x v="77"/>
    <x v="1"/>
    <x v="77"/>
    <x v="80"/>
    <s v="Ondráčková"/>
    <m/>
    <x v="87"/>
    <m/>
    <m/>
    <s v="33651400-2"/>
    <x v="2"/>
    <n v="0"/>
    <n v="0"/>
    <n v="111393.24"/>
    <s v="OŘ"/>
    <d v="2016-12-05T00:00:00"/>
    <d v="2017-01-12T00:00:00"/>
    <m/>
    <s v="Alliance Healthcare s.r.o."/>
    <m/>
    <n v="111393.24"/>
    <n v="122532.56400000001"/>
    <m/>
    <m/>
    <d v="2017-03-30T00:00:00"/>
    <d v="2017-04-03T00:00:00"/>
    <m/>
    <d v="2018-03-16T00:00:00"/>
    <d v="2018-05-24T00:00:00"/>
    <m/>
    <m/>
    <m/>
    <m/>
    <m/>
    <m/>
    <m/>
    <m/>
    <m/>
    <m/>
    <m/>
  </r>
  <r>
    <x v="2"/>
    <m/>
    <s v="VZ-2016-000496"/>
    <x v="78"/>
    <x v="1"/>
    <x v="78"/>
    <x v="81"/>
    <s v="Ondráčková"/>
    <m/>
    <x v="88"/>
    <m/>
    <m/>
    <s v="33651400-2"/>
    <x v="2"/>
    <n v="9.5818359142348E-8"/>
    <n v="0.12000000011175871"/>
    <n v="1252369.6000000001"/>
    <s v="OŘ"/>
    <d v="2016-12-05T00:00:00"/>
    <d v="2017-01-12T00:00:00"/>
    <m/>
    <s v="Alliance Healthcare s.r.o."/>
    <m/>
    <n v="1252369.48"/>
    <n v="1377606.4280000001"/>
    <m/>
    <m/>
    <d v="2017-03-30T00:00:00"/>
    <d v="2017-04-03T00:00:00"/>
    <m/>
    <d v="2018-03-16T00:00:00"/>
    <d v="2018-05-24T00:00:00"/>
    <m/>
    <m/>
    <m/>
    <m/>
    <m/>
    <m/>
    <m/>
    <m/>
    <m/>
    <m/>
    <m/>
  </r>
  <r>
    <x v="2"/>
    <m/>
    <s v="VZ-2016-000604"/>
    <x v="79"/>
    <x v="0"/>
    <x v="79"/>
    <x v="82"/>
    <s v="Ondráčková"/>
    <m/>
    <x v="89"/>
    <m/>
    <m/>
    <s v="33651100-9"/>
    <x v="2"/>
    <n v="2.6546608192591314E-2"/>
    <n v="9911.9800000000396"/>
    <n v="373380.28"/>
    <s v="OŘ"/>
    <d v="2016-12-07T00:00:00"/>
    <d v="2017-02-20T00:00:00"/>
    <m/>
    <s v="PHOENIX lék. Velkoobchod"/>
    <m/>
    <n v="363468.3"/>
    <n v="399815.13"/>
    <m/>
    <m/>
    <d v="2017-04-18T00:00:00"/>
    <d v="2017-04-20T00:00:00"/>
    <d v="2019-04-17T00:00:00"/>
    <d v="2018-03-16T00:00:00"/>
    <d v="2019-03-26T00:00:00"/>
    <d v="2020-03-24T00:00:00"/>
    <m/>
    <m/>
    <m/>
    <m/>
    <m/>
    <m/>
    <m/>
    <m/>
    <m/>
    <m/>
  </r>
  <r>
    <x v="2"/>
    <m/>
    <s v="VZ-2016-000604"/>
    <x v="80"/>
    <x v="0"/>
    <x v="80"/>
    <x v="83"/>
    <s v="Ondráčková"/>
    <m/>
    <x v="90"/>
    <m/>
    <m/>
    <s v="33651100-9"/>
    <x v="3"/>
    <n v="0.19402678927345415"/>
    <n v="100268"/>
    <n v="516774"/>
    <s v="OŘ"/>
    <d v="2016-12-07T00:00:00"/>
    <d v="2017-02-20T00:00:00"/>
    <m/>
    <s v="Fresenius Kabi s.r.o."/>
    <m/>
    <n v="416506"/>
    <n v="458156.60000000003"/>
    <m/>
    <m/>
    <d v="2017-04-18T00:00:00"/>
    <d v="2017-04-20T00:00:00"/>
    <d v="2019-04-17T00:00:00"/>
    <d v="2018-03-16T00:00:00"/>
    <d v="2019-03-26T00:00:00"/>
    <d v="2020-03-24T00:00:00"/>
    <m/>
    <m/>
    <m/>
    <m/>
    <m/>
    <m/>
    <m/>
    <m/>
    <m/>
    <m/>
  </r>
  <r>
    <x v="2"/>
    <m/>
    <s v="VZ-2016-000604"/>
    <x v="81"/>
    <x v="0"/>
    <x v="81"/>
    <x v="84"/>
    <s v="Ondráčková"/>
    <m/>
    <x v="91"/>
    <m/>
    <m/>
    <s v="33651100-9"/>
    <x v="2"/>
    <n v="6.2304279227270195E-4"/>
    <n v="2895.5999999996275"/>
    <n v="4647513.84"/>
    <s v="OŘ"/>
    <d v="2016-12-07T00:00:00"/>
    <d v="2017-02-20T00:00:00"/>
    <m/>
    <s v="Alliance Healthcare s.r.o."/>
    <m/>
    <n v="4644618.2400000002"/>
    <n v="5109080.0640000002"/>
    <m/>
    <m/>
    <d v="2017-04-18T00:00:00"/>
    <d v="2017-04-20T00:00:00"/>
    <d v="2019-04-17T00:00:00"/>
    <d v="2018-03-16T00:00:00"/>
    <d v="2019-03-26T00:00:00"/>
    <d v="2020-03-24T00:00:00"/>
    <m/>
    <m/>
    <m/>
    <m/>
    <m/>
    <m/>
    <m/>
    <m/>
    <m/>
    <m/>
  </r>
  <r>
    <x v="2"/>
    <m/>
    <s v="VZ-2016-000604"/>
    <x v="4"/>
    <x v="0"/>
    <x v="4"/>
    <x v="85"/>
    <s v="Ondráčková"/>
    <m/>
    <x v="92"/>
    <m/>
    <m/>
    <s v="33651100-9"/>
    <x v="2"/>
    <n v="2.3451240961501383E-3"/>
    <n v="1301.2800000000279"/>
    <n v="554887.48"/>
    <s v="OŘ"/>
    <d v="2016-12-07T00:00:00"/>
    <d v="2017-02-20T00:00:00"/>
    <m/>
    <s v="Pharmos, a.s."/>
    <m/>
    <n v="553586.19999999995"/>
    <n v="608944.81999999995"/>
    <m/>
    <m/>
    <d v="2017-04-18T00:00:00"/>
    <d v="2017-04-20T00:00:00"/>
    <d v="2019-04-17T00:00:00"/>
    <d v="2018-03-16T00:00:00"/>
    <d v="2019-03-26T00:00:00"/>
    <d v="2020-03-24T00:00:00"/>
    <m/>
    <m/>
    <m/>
    <m/>
    <m/>
    <m/>
    <m/>
    <m/>
    <m/>
    <m/>
  </r>
  <r>
    <x v="2"/>
    <m/>
    <s v="VZ-2016-000672"/>
    <x v="6"/>
    <x v="0"/>
    <x v="6"/>
    <x v="86"/>
    <s v="Ondráčková"/>
    <m/>
    <x v="93"/>
    <m/>
    <m/>
    <s v="33651100-9"/>
    <x v="2"/>
    <n v="1.4056269428258984E-2"/>
    <n v="47286.799999999814"/>
    <n v="3364107.4"/>
    <s v="OŘ"/>
    <d v="2016-12-15T00:00:00"/>
    <d v="2017-01-24T00:00:00"/>
    <m/>
    <s v="Pharmos, a.s."/>
    <m/>
    <n v="3316820.6"/>
    <n v="3648502.6600000006"/>
    <m/>
    <m/>
    <d v="2017-03-15T00:00:00"/>
    <d v="2017-03-21T00:00:00"/>
    <d v="2019-03-14T00:00:00"/>
    <d v="2018-03-16T00:00:00"/>
    <d v="2019-03-26T00:00:00"/>
    <d v="2019-05-24T00:00:00"/>
    <m/>
    <m/>
    <m/>
    <m/>
    <m/>
    <m/>
    <m/>
    <m/>
    <m/>
    <m/>
  </r>
  <r>
    <x v="2"/>
    <m/>
    <s v="VZ-2016-000672"/>
    <x v="82"/>
    <x v="1"/>
    <x v="82"/>
    <x v="87"/>
    <s v="Ondráčková"/>
    <m/>
    <x v="94"/>
    <m/>
    <m/>
    <s v="33651100-9"/>
    <x v="2"/>
    <n v="1.6768207742112156E-3"/>
    <n v="177.84999999999127"/>
    <n v="106063.81"/>
    <s v="OŘ"/>
    <d v="2016-12-15T00:00:00"/>
    <d v="2017-01-24T00:00:00"/>
    <m/>
    <s v="Pharmos, a.s."/>
    <m/>
    <n v="105885.96"/>
    <n v="116474.55600000001"/>
    <m/>
    <m/>
    <d v="2017-03-15T00:00:00"/>
    <d v="2017-03-21T00:00:00"/>
    <d v="2019-03-14T00:00:00"/>
    <d v="2018-03-16T00:00:00"/>
    <d v="2019-03-26T00:00:00"/>
    <d v="2019-05-24T00:00:00"/>
    <m/>
    <m/>
    <m/>
    <m/>
    <m/>
    <m/>
    <m/>
    <m/>
    <m/>
    <m/>
  </r>
  <r>
    <x v="2"/>
    <m/>
    <s v="VZ-2016-000682"/>
    <x v="10"/>
    <x v="0"/>
    <x v="10"/>
    <x v="88"/>
    <s v="Ondráčková"/>
    <m/>
    <x v="95"/>
    <m/>
    <m/>
    <s v="33652000-5"/>
    <x v="2"/>
    <n v="8.771506900676089E-7"/>
    <n v="25.719999998807907"/>
    <n v="29322213.719999999"/>
    <s v="OŘ"/>
    <d v="2017-01-09T00:00:00"/>
    <d v="2017-02-16T00:00:00"/>
    <m/>
    <s v="AVENIER a.s."/>
    <m/>
    <n v="29322188"/>
    <n v="32254406.800000001"/>
    <m/>
    <m/>
    <d v="2017-04-18T00:00:00"/>
    <d v="2017-04-20T00:00:00"/>
    <m/>
    <d v="2018-03-16T00:00:00"/>
    <d v="2019-03-26T00:00:00"/>
    <m/>
    <m/>
    <m/>
    <m/>
    <m/>
    <m/>
    <m/>
    <m/>
    <m/>
    <m/>
    <m/>
  </r>
  <r>
    <x v="2"/>
    <m/>
    <s v="VZ-2016-000682"/>
    <x v="11"/>
    <x v="1"/>
    <x v="11"/>
    <x v="11"/>
    <s v="Ondráčková"/>
    <m/>
    <x v="96"/>
    <m/>
    <m/>
    <s v="33652000-5"/>
    <x v="2"/>
    <n v="3.8095092971995922E-6"/>
    <n v="18.480000000447035"/>
    <n v="4851018.4800000004"/>
    <s v="OŘ"/>
    <d v="2017-01-09T00:00:00"/>
    <d v="2017-02-16T00:00:00"/>
    <m/>
    <s v="Alliance Healthcare s.r.o."/>
    <m/>
    <n v="4851000"/>
    <n v="5336100"/>
    <m/>
    <m/>
    <d v="2017-04-18T00:00:00"/>
    <d v="2017-04-20T00:00:00"/>
    <m/>
    <d v="2018-03-16T00:00:00"/>
    <d v="2019-03-26T00:00:00"/>
    <m/>
    <m/>
    <m/>
    <m/>
    <m/>
    <m/>
    <m/>
    <m/>
    <m/>
    <m/>
    <m/>
  </r>
  <r>
    <x v="2"/>
    <m/>
    <s v="VZ-2016-000683"/>
    <x v="83"/>
    <x v="1"/>
    <x v="83"/>
    <x v="89"/>
    <s v="Ondráčková"/>
    <m/>
    <x v="97"/>
    <m/>
    <m/>
    <s v="33696800-3"/>
    <x v="2"/>
    <n v="3.7057624606250518E-4"/>
    <n v="197.67999999993481"/>
    <n v="533439.48"/>
    <s v="OŘ"/>
    <d v="2017-01-09T00:00:00"/>
    <d v="2017-02-15T00:00:00"/>
    <m/>
    <s v="Bracco Imaging s.r.o."/>
    <m/>
    <n v="533241.80000000005"/>
    <n v="586565.9800000001"/>
    <m/>
    <m/>
    <d v="2017-04-24T00:00:00"/>
    <d v="2017-04-26T00:00:00"/>
    <m/>
    <d v="2018-03-16T00:00:00"/>
    <d v="2018-05-24T00:00:00"/>
    <m/>
    <m/>
    <m/>
    <m/>
    <m/>
    <m/>
    <m/>
    <m/>
    <m/>
    <m/>
    <m/>
  </r>
  <r>
    <x v="2"/>
    <m/>
    <s v="VZ-2016-000683"/>
    <x v="84"/>
    <x v="1"/>
    <x v="84"/>
    <x v="90"/>
    <s v="Ondráčková"/>
    <m/>
    <x v="98"/>
    <m/>
    <m/>
    <s v="33696800-3"/>
    <x v="2"/>
    <n v="0"/>
    <n v="0"/>
    <n v="1066687.24"/>
    <s v="OŘ"/>
    <d v="2017-01-09T00:00:00"/>
    <d v="2017-02-15T00:00:00"/>
    <m/>
    <s v="Bayer s.r.o."/>
    <m/>
    <n v="1066687.24"/>
    <n v="1173355.9640000002"/>
    <m/>
    <m/>
    <d v="2017-04-20T00:00:00"/>
    <d v="2017-04-26T00:00:00"/>
    <m/>
    <d v="2018-03-16T00:00:00"/>
    <d v="2018-05-24T00:00:00"/>
    <m/>
    <m/>
    <m/>
    <m/>
    <m/>
    <m/>
    <m/>
    <m/>
    <m/>
    <m/>
    <m/>
  </r>
  <r>
    <x v="2"/>
    <m/>
    <s v="VZ-2016-000684"/>
    <x v="85"/>
    <x v="1"/>
    <x v="85"/>
    <x v="91"/>
    <s v="Ondráčková"/>
    <m/>
    <x v="99"/>
    <m/>
    <m/>
    <s v="33696800-3"/>
    <x v="2"/>
    <n v="0"/>
    <n v="0"/>
    <n v="4616020"/>
    <s v="OŘ"/>
    <d v="2017-01-05T00:00:00"/>
    <d v="2017-02-14T00:00:00"/>
    <m/>
    <s v="Bayer s.r.o."/>
    <m/>
    <n v="4616020"/>
    <n v="5077622"/>
    <m/>
    <m/>
    <d v="2017-03-20T00:00:00"/>
    <d v="2017-03-21T00:00:00"/>
    <m/>
    <d v="2018-03-16T00:00:00"/>
    <d v="2018-05-24T00:00:00"/>
    <m/>
    <m/>
    <m/>
    <m/>
    <m/>
    <m/>
    <m/>
    <m/>
    <m/>
    <m/>
    <m/>
  </r>
  <r>
    <x v="2"/>
    <m/>
    <s v="VZ-2017-000183"/>
    <x v="33"/>
    <x v="0"/>
    <x v="33"/>
    <x v="92"/>
    <s v="Ondráčková"/>
    <m/>
    <x v="100"/>
    <m/>
    <m/>
    <s v="33652000-5"/>
    <x v="5"/>
    <n v="0.86753272350065669"/>
    <n v="55872318.079999998"/>
    <n v="64403700.939999998"/>
    <s v="VZMR"/>
    <d v="2017-03-24T00:00:00"/>
    <d v="2017-05-09T00:00:00"/>
    <m/>
    <s v="ViaPharma s.r.o."/>
    <m/>
    <n v="8531382.8599999994"/>
    <n v="9384521.1459999997"/>
    <m/>
    <m/>
    <d v="2017-06-09T00:00:00"/>
    <d v="2017-06-13T00:00:00"/>
    <d v="2019-06-08T00:00:00"/>
    <d v="2018-03-16T00:00:00"/>
    <d v="2019-03-26T00:00:00"/>
    <d v="2020-03-24T00:00:00"/>
    <m/>
    <m/>
    <m/>
    <m/>
    <m/>
    <m/>
    <m/>
    <m/>
    <m/>
    <m/>
  </r>
  <r>
    <x v="2"/>
    <m/>
    <s v="VZ-2017-000206"/>
    <x v="86"/>
    <x v="0"/>
    <x v="86"/>
    <x v="93"/>
    <s v="Ondráčková"/>
    <m/>
    <x v="101"/>
    <m/>
    <m/>
    <s v="33652000-5"/>
    <x v="2"/>
    <n v="1.4780466553676887E-3"/>
    <n v="2832.6000000000931"/>
    <n v="1916448.3"/>
    <s v="OŘ"/>
    <d v="2017-03-24T00:00:00"/>
    <d v="2017-05-02T00:00:00"/>
    <m/>
    <s v="AVENIER a.s."/>
    <m/>
    <n v="1913615.7"/>
    <n v="2104977.27"/>
    <m/>
    <m/>
    <d v="2017-06-12T00:00:00"/>
    <d v="2017-06-14T00:00:00"/>
    <m/>
    <d v="2018-03-16T00:00:00"/>
    <d v="2019-03-26T00:00:00"/>
    <m/>
    <m/>
    <m/>
    <m/>
    <m/>
    <m/>
    <m/>
    <m/>
    <m/>
    <m/>
    <m/>
  </r>
  <r>
    <x v="2"/>
    <m/>
    <s v="VZ-2017-000399"/>
    <x v="19"/>
    <x v="1"/>
    <x v="19"/>
    <x v="19"/>
    <s v="Ondráčková"/>
    <m/>
    <x v="102"/>
    <m/>
    <m/>
    <s v="33621300-2"/>
    <x v="2"/>
    <n v="0"/>
    <n v="0"/>
    <n v="1373817.6"/>
    <s v="OŘ"/>
    <d v="2017-05-31T00:00:00"/>
    <d v="2017-07-27T00:00:00"/>
    <m/>
    <s v="Amgen s.r.o."/>
    <m/>
    <n v="1373817.6"/>
    <n v="1511199.36"/>
    <m/>
    <m/>
    <d v="2017-09-07T00:00:00"/>
    <d v="2017-09-11T00:00:00"/>
    <d v="2019-09-06T00:00:00"/>
    <d v="2018-03-16T00:00:00"/>
    <d v="2019-03-26T00:00:00"/>
    <d v="2020-03-24T00:00:00"/>
    <m/>
    <m/>
    <m/>
    <m/>
    <m/>
    <m/>
    <m/>
    <m/>
    <m/>
    <m/>
  </r>
  <r>
    <x v="2"/>
    <m/>
    <s v="VZ-2017-000399"/>
    <x v="20"/>
    <x v="1"/>
    <x v="20"/>
    <x v="94"/>
    <s v="Ondráčková"/>
    <m/>
    <x v="103"/>
    <m/>
    <m/>
    <s v="33621300-2"/>
    <x v="2"/>
    <n v="0"/>
    <n v="0"/>
    <n v="4822804.8"/>
    <s v="OŘ"/>
    <d v="2017-05-31T00:00:00"/>
    <d v="2017-07-27T00:00:00"/>
    <m/>
    <s v="Promedica Praha Group, a.s."/>
    <m/>
    <n v="4822804.8"/>
    <n v="5305085.28"/>
    <m/>
    <m/>
    <d v="2017-09-07T00:00:00"/>
    <d v="2017-09-11T00:00:00"/>
    <d v="2018-04-01T00:00:00"/>
    <d v="2018-03-16T00:00:00"/>
    <d v="2018-05-24T00:00:00"/>
    <s v="výpověď smlouvy"/>
    <m/>
    <m/>
    <m/>
    <m/>
    <m/>
    <m/>
    <m/>
    <m/>
    <m/>
    <m/>
  </r>
  <r>
    <x v="2"/>
    <m/>
    <s v="VZ-2017-000537"/>
    <x v="32"/>
    <x v="1"/>
    <x v="32"/>
    <x v="33"/>
    <s v="Ondráčková"/>
    <m/>
    <x v="104"/>
    <m/>
    <m/>
    <s v="33662100-9"/>
    <x v="2"/>
    <n v="0"/>
    <n v="0"/>
    <n v="1364792.76"/>
    <s v="OŘ"/>
    <d v="2017-08-01T00:00:00"/>
    <d v="2017-09-08T00:00:00"/>
    <m/>
    <s v="Alliance Healthcare s.r.o."/>
    <m/>
    <n v="1364792.76"/>
    <n v="1501272.0360000001"/>
    <m/>
    <m/>
    <d v="2017-10-24T00:00:00"/>
    <d v="2017-10-25T00:00:00"/>
    <d v="2019-10-23T00:00:00"/>
    <d v="2018-03-16T00:00:00"/>
    <d v="2019-03-26T00:00:00"/>
    <d v="2020-03-24T00:00:00"/>
    <m/>
    <m/>
    <m/>
    <m/>
    <m/>
    <m/>
    <m/>
    <m/>
    <m/>
    <m/>
  </r>
  <r>
    <x v="2"/>
    <m/>
    <s v="VZ-2017-000537"/>
    <x v="87"/>
    <x v="0"/>
    <x v="87"/>
    <x v="95"/>
    <s v="Ondráčková"/>
    <m/>
    <x v="105"/>
    <m/>
    <m/>
    <s v="33662100-9"/>
    <x v="2"/>
    <n v="0"/>
    <n v="0"/>
    <n v="67601042.040000007"/>
    <s v="OŘ"/>
    <d v="2017-08-01T00:00:00"/>
    <d v="2017-09-08T00:00:00"/>
    <m/>
    <s v="Alliance Healthcare s.r.o."/>
    <m/>
    <n v="67601042.040000007"/>
    <n v="74361146.244000018"/>
    <m/>
    <m/>
    <d v="2017-10-24T00:00:00"/>
    <d v="2017-10-25T00:00:00"/>
    <d v="2019-10-23T00:00:00"/>
    <d v="2018-03-16T00:00:00"/>
    <d v="2019-03-26T00:00:00"/>
    <d v="2020-03-24T00:00:00"/>
    <m/>
    <m/>
    <m/>
    <m/>
    <m/>
    <m/>
    <m/>
    <m/>
    <m/>
    <m/>
  </r>
  <r>
    <x v="2"/>
    <m/>
    <s v="VZ-2017-000537"/>
    <x v="88"/>
    <x v="1"/>
    <x v="88"/>
    <x v="96"/>
    <s v="Ondráčková"/>
    <m/>
    <x v="106"/>
    <m/>
    <m/>
    <s v="33662100-9"/>
    <x v="0"/>
    <n v="-1.2058719019505299E-2"/>
    <n v="-176344"/>
    <n v="14623775.52"/>
    <s v="OŘ"/>
    <d v="2017-08-01T00:00:00"/>
    <d v="2017-09-08T00:00:00"/>
    <m/>
    <s v="Bayer s.r.o."/>
    <m/>
    <n v="14800119.52"/>
    <n v="16280131.472000001"/>
    <m/>
    <m/>
    <d v="2017-10-24T00:00:00"/>
    <d v="2017-10-25T00:00:00"/>
    <d v="2019-10-23T00:00:00"/>
    <d v="2018-03-16T00:00:00"/>
    <d v="2019-03-26T00:00:00"/>
    <d v="2020-03-24T00:00:00"/>
    <m/>
    <m/>
    <m/>
    <m/>
    <m/>
    <m/>
    <m/>
    <m/>
    <m/>
    <m/>
  </r>
  <r>
    <x v="2"/>
    <m/>
    <s v="VZ-2017-000546"/>
    <x v="35"/>
    <x v="1"/>
    <x v="35"/>
    <x v="36"/>
    <s v="Ondráčková"/>
    <m/>
    <x v="107"/>
    <m/>
    <m/>
    <s v="33652000-5"/>
    <x v="2"/>
    <n v="0"/>
    <n v="0"/>
    <n v="7051294.7999999998"/>
    <s v="OŘ"/>
    <d v="2017-08-11T00:00:00"/>
    <d v="2017-09-18T00:00:00"/>
    <m/>
    <s v="AVENIER a.s."/>
    <m/>
    <n v="7051294.7999999998"/>
    <n v="7756424.2800000003"/>
    <m/>
    <m/>
    <d v="2017-10-31T00:00:00"/>
    <d v="2017-11-01T00:00:00"/>
    <d v="2019-10-30T00:00:00"/>
    <d v="2018-03-16T00:00:00"/>
    <s v="2018 bez plnění"/>
    <d v="2020-03-24T00:00:00"/>
    <m/>
    <m/>
    <m/>
    <m/>
    <m/>
    <m/>
    <m/>
    <m/>
    <m/>
    <m/>
  </r>
  <r>
    <x v="2"/>
    <m/>
    <s v="VZ-2017-000546"/>
    <x v="89"/>
    <x v="1"/>
    <x v="89"/>
    <x v="97"/>
    <s v="Ondráčková"/>
    <m/>
    <x v="108"/>
    <m/>
    <m/>
    <s v="33652000-5"/>
    <x v="2"/>
    <n v="0"/>
    <n v="0"/>
    <n v="55890699.060000002"/>
    <s v="OŘ"/>
    <d v="2017-08-11T00:00:00"/>
    <d v="2017-09-18T00:00:00"/>
    <m/>
    <s v="Roche s.r.o."/>
    <m/>
    <n v="55890699.060000002"/>
    <n v="61479768.969999999"/>
    <m/>
    <m/>
    <d v="2017-10-31T00:00:00"/>
    <d v="2017-11-01T00:00:00"/>
    <d v="2019-10-30T00:00:00"/>
    <d v="2018-03-16T00:00:00"/>
    <d v="2019-03-26T00:00:00"/>
    <d v="2020-03-24T00:00:00"/>
    <m/>
    <m/>
    <m/>
    <m/>
    <m/>
    <m/>
    <m/>
    <m/>
    <m/>
    <m/>
  </r>
  <r>
    <x v="2"/>
    <m/>
    <s v="VZ-2017-000546"/>
    <x v="3"/>
    <x v="1"/>
    <x v="3"/>
    <x v="3"/>
    <s v="Ondráčková"/>
    <m/>
    <x v="109"/>
    <m/>
    <m/>
    <s v="33652000-5"/>
    <x v="2"/>
    <n v="9.3117027364190562E-4"/>
    <n v="13447.080000000075"/>
    <n v="14441053.779999999"/>
    <s v="OŘ"/>
    <d v="2017-08-11T00:00:00"/>
    <d v="2017-09-18T00:00:00"/>
    <m/>
    <s v="Roche s.r.o."/>
    <m/>
    <n v="14427606.699999999"/>
    <n v="15870367.369999999"/>
    <m/>
    <m/>
    <d v="2017-10-31T00:00:00"/>
    <d v="2017-11-01T00:00:00"/>
    <d v="2019-10-30T00:00:00"/>
    <d v="2018-03-16T00:00:00"/>
    <d v="2019-03-26T00:00:00"/>
    <d v="2020-03-24T00:00:00"/>
    <m/>
    <m/>
    <m/>
    <m/>
    <m/>
    <m/>
    <m/>
    <m/>
    <m/>
    <m/>
  </r>
  <r>
    <x v="2"/>
    <m/>
    <s v="VZ-2017-000546"/>
    <x v="36"/>
    <x v="1"/>
    <x v="90"/>
    <x v="37"/>
    <s v="Ondráčková"/>
    <m/>
    <x v="110"/>
    <m/>
    <m/>
    <s v="33652000-5"/>
    <x v="2"/>
    <n v="0"/>
    <n v="0"/>
    <n v="3049301.88"/>
    <s v="OŘ"/>
    <d v="2017-08-11T00:00:00"/>
    <d v="2017-09-18T00:00:00"/>
    <m/>
    <s v="Roche s.r.o."/>
    <m/>
    <n v="3049301.88"/>
    <n v="3354232.07"/>
    <m/>
    <m/>
    <d v="2017-10-31T00:00:00"/>
    <d v="2017-11-01T00:00:00"/>
    <d v="2019-10-30T00:00:00"/>
    <d v="2018-03-16T00:00:00"/>
    <d v="2019-03-26T00:00:00"/>
    <d v="2020-03-24T00:00:00"/>
    <m/>
    <m/>
    <m/>
    <m/>
    <m/>
    <m/>
    <m/>
    <m/>
    <m/>
    <m/>
  </r>
  <r>
    <x v="2"/>
    <m/>
    <s v="VZ-2017-000560"/>
    <x v="90"/>
    <x v="1"/>
    <x v="91"/>
    <x v="98"/>
    <s v="Ondráčková"/>
    <m/>
    <x v="111"/>
    <m/>
    <m/>
    <s v="33652100-6"/>
    <x v="2"/>
    <n v="9.9010121480029838E-3"/>
    <n v="326781"/>
    <n v="33004807.5"/>
    <s v="OŘ"/>
    <d v="2017-08-16T00:00:00"/>
    <d v="2017-09-25T00:00:00"/>
    <m/>
    <s v="Alliance Healthcare s.r.o."/>
    <m/>
    <n v="32678026.5"/>
    <n v="35945829.150000006"/>
    <m/>
    <m/>
    <d v="2017-11-16T00:00:00"/>
    <d v="2017-11-21T00:00:00"/>
    <d v="2019-11-15T00:00:00"/>
    <d v="2018-03-16T00:00:00"/>
    <d v="2019-03-26T00:00:00"/>
    <d v="2020-03-24T00:00:00"/>
    <m/>
    <m/>
    <m/>
    <m/>
    <m/>
    <m/>
    <m/>
    <m/>
    <m/>
    <m/>
  </r>
  <r>
    <x v="2"/>
    <m/>
    <s v="VZ-2017-000560"/>
    <x v="29"/>
    <x v="1"/>
    <x v="29"/>
    <x v="30"/>
    <s v="Ondráčková"/>
    <m/>
    <x v="112"/>
    <m/>
    <m/>
    <s v="33652100-6"/>
    <x v="2"/>
    <n v="4.6288839289452296E-5"/>
    <n v="455.69999999925494"/>
    <n v="9844705.6999999993"/>
    <s v="OŘ"/>
    <d v="2017-08-16T00:00:00"/>
    <d v="2017-09-25T00:00:00"/>
    <m/>
    <s v="Roche s.r.o."/>
    <m/>
    <n v="9844250"/>
    <n v="10828675"/>
    <m/>
    <m/>
    <d v="2017-11-16T00:00:00"/>
    <d v="2017-11-21T00:00:00"/>
    <d v="2019-11-15T00:00:00"/>
    <d v="2018-03-16T00:00:00"/>
    <d v="2019-03-26T00:00:00"/>
    <d v="2020-03-24T00:00:00"/>
    <m/>
    <m/>
    <m/>
    <m/>
    <m/>
    <m/>
    <m/>
    <m/>
    <m/>
    <m/>
  </r>
  <r>
    <x v="2"/>
    <m/>
    <s v="VZ-2017-000560"/>
    <x v="30"/>
    <x v="1"/>
    <x v="30"/>
    <x v="31"/>
    <s v="Ondráčková"/>
    <m/>
    <x v="113"/>
    <m/>
    <m/>
    <s v="33652100-6"/>
    <x v="2"/>
    <n v="0"/>
    <n v="0"/>
    <n v="15902036.4"/>
    <s v="OŘ"/>
    <d v="2017-08-16T00:00:00"/>
    <d v="2017-09-25T00:00:00"/>
    <m/>
    <s v="Amgen s.r.o."/>
    <m/>
    <n v="15902036.4"/>
    <n v="17492240.040000003"/>
    <m/>
    <m/>
    <d v="2017-11-16T00:00:00"/>
    <d v="2017-11-21T00:00:00"/>
    <d v="2019-11-15T00:00:00"/>
    <d v="2018-03-16T00:00:00"/>
    <d v="2019-03-26T00:00:00"/>
    <d v="2020-03-24T00:00:00"/>
    <m/>
    <m/>
    <m/>
    <m/>
    <m/>
    <m/>
    <m/>
    <m/>
    <m/>
    <m/>
  </r>
  <r>
    <x v="2"/>
    <m/>
    <s v="VZ-2017-000560"/>
    <x v="91"/>
    <x v="1"/>
    <x v="92"/>
    <x v="99"/>
    <s v="Ondráčková"/>
    <m/>
    <x v="114"/>
    <m/>
    <m/>
    <s v="33652100-6"/>
    <x v="1"/>
    <n v="0.50460377544811663"/>
    <n v="2178862.4000000004"/>
    <n v="4317966.9000000004"/>
    <s v="OŘ"/>
    <d v="2017-08-16T00:00:00"/>
    <d v="2017-09-25T00:00:00"/>
    <m/>
    <s v="Alliance Healthcare s.r.o."/>
    <m/>
    <n v="2139104.5"/>
    <n v="2353014.9500000002"/>
    <m/>
    <m/>
    <d v="2017-11-16T00:00:00"/>
    <d v="2017-11-21T00:00:00"/>
    <d v="2019-11-15T00:00:00"/>
    <d v="2018-03-16T00:00:00"/>
    <d v="2019-03-26T00:00:00"/>
    <d v="2020-03-24T00:00:00"/>
    <m/>
    <m/>
    <m/>
    <m/>
    <m/>
    <m/>
    <m/>
    <m/>
    <m/>
    <m/>
  </r>
  <r>
    <x v="2"/>
    <m/>
    <s v="VZ-2017-000628"/>
    <x v="92"/>
    <x v="1"/>
    <x v="93"/>
    <x v="100"/>
    <s v="Ondráčková"/>
    <m/>
    <x v="115"/>
    <m/>
    <m/>
    <s v="33141550-0"/>
    <x v="2"/>
    <n v="9.1074139111283602E-3"/>
    <n v="22319.64000000013"/>
    <n v="2450711.06"/>
    <s v="OŘ"/>
    <d v="2017-09-19T00:00:00"/>
    <d v="2017-10-26T00:00:00"/>
    <m/>
    <s v="Alliance Healthcare s.r.o."/>
    <m/>
    <n v="2428391.42"/>
    <n v="2671230.5619999999"/>
    <m/>
    <m/>
    <d v="2017-12-19T00:00:00"/>
    <d v="2018-01-17T00:00:00"/>
    <d v="2019-12-18T00:00:00"/>
    <d v="2018-03-16T00:00:00"/>
    <d v="2019-03-26T00:00:00"/>
    <d v="2020-03-24T00:00:00"/>
    <m/>
    <m/>
    <m/>
    <m/>
    <m/>
    <m/>
    <m/>
    <m/>
    <m/>
    <m/>
  </r>
  <r>
    <x v="2"/>
    <m/>
    <s v="VZ-2017-000628"/>
    <x v="93"/>
    <x v="0"/>
    <x v="94"/>
    <x v="101"/>
    <s v="Ondráčková"/>
    <m/>
    <x v="116"/>
    <m/>
    <m/>
    <s v="33141550-0"/>
    <x v="2"/>
    <n v="0"/>
    <n v="0"/>
    <n v="29114032.180000003"/>
    <s v="OŘ"/>
    <d v="2017-09-19T00:00:00"/>
    <d v="2017-10-26T00:00:00"/>
    <m/>
    <s v="PHOENIX lék. Velkoobchod"/>
    <m/>
    <n v="29114032.18"/>
    <n v="32025435.398000002"/>
    <m/>
    <m/>
    <d v="2017-12-19T00:00:00"/>
    <d v="2018-01-17T00:00:00"/>
    <d v="2019-12-18T00:00:00"/>
    <d v="2018-03-16T00:00:00"/>
    <d v="2019-03-26T00:00:00"/>
    <d v="2020-03-24T00:00:00"/>
    <m/>
    <m/>
    <m/>
    <m/>
    <m/>
    <m/>
    <m/>
    <m/>
    <m/>
    <m/>
  </r>
  <r>
    <x v="2"/>
    <m/>
    <s v="VZ-2017-000660"/>
    <x v="94"/>
    <x v="0"/>
    <x v="95"/>
    <x v="102"/>
    <s v="Ondráčková"/>
    <m/>
    <x v="117"/>
    <m/>
    <m/>
    <s v="33652000-5"/>
    <x v="2"/>
    <n v="0"/>
    <n v="0"/>
    <n v="62306843.039999999"/>
    <s v="OŘ"/>
    <d v="2017-09-27T00:00:00"/>
    <d v="2017-11-03T00:00:00"/>
    <m/>
    <s v="TEVA Pharmaceuticals ČR s.r.o."/>
    <m/>
    <n v="62306843.039999999"/>
    <n v="68537527.344000012"/>
    <m/>
    <m/>
    <d v="2017-12-19T00:00:00"/>
    <d v="2017-12-20T00:00:00"/>
    <d v="2019-12-18T00:00:00"/>
    <s v="2017 bez plnění"/>
    <d v="2019-03-26T00:00:00"/>
    <d v="2020-03-24T00:00:00"/>
    <m/>
    <m/>
    <m/>
    <m/>
    <m/>
    <m/>
    <m/>
    <m/>
    <m/>
    <m/>
  </r>
  <r>
    <x v="2"/>
    <m/>
    <s v="VZ-2017-000660"/>
    <x v="95"/>
    <x v="1"/>
    <x v="96"/>
    <x v="103"/>
    <s v="Ondráčková"/>
    <m/>
    <x v="118"/>
    <m/>
    <m/>
    <s v="33652000-5"/>
    <x v="2"/>
    <n v="4.9325279501696295E-3"/>
    <n v="3000"/>
    <n v="608207.4"/>
    <s v="OŘ"/>
    <d v="2017-09-27T00:00:00"/>
    <d v="2017-11-03T00:00:00"/>
    <m/>
    <s v="PHOENIX lék. Velkoobchod"/>
    <m/>
    <n v="605196.69999999995"/>
    <n v="665716.37"/>
    <m/>
    <m/>
    <d v="2017-12-19T00:00:00"/>
    <d v="2017-12-20T00:00:00"/>
    <d v="2019-12-18T00:00:00"/>
    <s v="2017 bez plnění"/>
    <d v="2019-03-26T00:00:00"/>
    <d v="2020-03-24T00:00:00"/>
    <m/>
    <m/>
    <m/>
    <m/>
    <m/>
    <m/>
    <m/>
    <m/>
    <m/>
    <m/>
  </r>
  <r>
    <x v="3"/>
    <m/>
    <s v="VZ-2017-000538"/>
    <x v="27"/>
    <x v="0"/>
    <x v="27"/>
    <x v="104"/>
    <s v="Ondráčková"/>
    <m/>
    <x v="119"/>
    <m/>
    <m/>
    <s v="33652000-5"/>
    <x v="5"/>
    <n v="0.83282787806671632"/>
    <n v="5416414.1999999993"/>
    <n v="6503641.7999999998"/>
    <s v="OŘ"/>
    <d v="2017-08-16T00:00:00"/>
    <d v="2017-09-26T00:00:00"/>
    <m/>
    <s v="Fresenius Kabi s.r.o."/>
    <m/>
    <n v="1087227.6000000001"/>
    <n v="1195950.3600000001"/>
    <m/>
    <m/>
    <d v="2018-01-04T00:00:00"/>
    <d v="2018-01-04T00:00:00"/>
    <d v="2020-01-03T00:00:00"/>
    <d v="2019-03-27T00:00:00"/>
    <d v="2020-03-24T00:00:00"/>
    <d v="2020-03-24T00:00:00"/>
    <m/>
    <m/>
    <m/>
    <m/>
    <m/>
    <m/>
    <m/>
    <m/>
    <m/>
    <m/>
  </r>
  <r>
    <x v="3"/>
    <m/>
    <s v="VZ-2017-000538"/>
    <x v="96"/>
    <x v="0"/>
    <x v="97"/>
    <x v="105"/>
    <s v="Ondráčková"/>
    <m/>
    <x v="120"/>
    <m/>
    <m/>
    <s v="33652000-5"/>
    <x v="2"/>
    <n v="7.2266233477235424E-3"/>
    <n v="2753.8800000000047"/>
    <n v="381074.24"/>
    <s v="OŘ"/>
    <d v="2017-08-16T00:00:00"/>
    <d v="2017-09-26T00:00:00"/>
    <m/>
    <s v="Pharmos, a.s."/>
    <m/>
    <n v="378320.36"/>
    <n v="416152.39600000001"/>
    <m/>
    <m/>
    <d v="2018-01-04T00:00:00"/>
    <d v="2018-01-04T00:00:00"/>
    <d v="2020-01-03T00:00:00"/>
    <d v="2019-03-27T00:00:00"/>
    <d v="2020-03-24T00:00:00"/>
    <d v="2020-03-24T00:00:00"/>
    <m/>
    <m/>
    <m/>
    <m/>
    <m/>
    <m/>
    <m/>
    <m/>
    <m/>
    <m/>
  </r>
  <r>
    <x v="3"/>
    <m/>
    <s v="VZ-2017-000561"/>
    <x v="18"/>
    <x v="2"/>
    <x v="98"/>
    <x v="51"/>
    <s v="Ondráčková"/>
    <m/>
    <x v="121"/>
    <m/>
    <m/>
    <s v="33694000-1"/>
    <x v="2"/>
    <n v="0"/>
    <n v="0"/>
    <n v="3381000"/>
    <s v="ZPŘ"/>
    <d v="2017-08-25T00:00:00"/>
    <d v="2017-09-19T00:00:00"/>
    <m/>
    <s v="PharmaTech s.r.o."/>
    <m/>
    <n v="3381000"/>
    <n v="4091010"/>
    <m/>
    <m/>
    <d v="2018-02-13T00:00:00"/>
    <d v="2018-02-21T00:00:00"/>
    <d v="2022-02-12T00:00:00"/>
    <d v="2019-03-26T00:00:00"/>
    <d v="2020-04-08T00:00:00"/>
    <d v="2021-03-25T00:00:00"/>
    <d v="2022-03-25T00:00:00"/>
    <s v="1.1.-12.2.2022"/>
    <m/>
    <m/>
    <m/>
    <m/>
    <m/>
    <m/>
    <m/>
    <m/>
  </r>
  <r>
    <x v="3"/>
    <m/>
    <s v="VZ-2017-000627"/>
    <x v="21"/>
    <x v="1"/>
    <x v="21"/>
    <x v="106"/>
    <s v="Ondráčková"/>
    <m/>
    <x v="122"/>
    <m/>
    <m/>
    <s v="33652300-8"/>
    <x v="2"/>
    <n v="0"/>
    <n v="0"/>
    <n v="2854864.68"/>
    <s v="OŘ"/>
    <d v="2017-10-09T00:00:00"/>
    <d v="2017-11-23T00:00:00"/>
    <m/>
    <s v="Alliance Healthcare s.r.o."/>
    <m/>
    <n v="2854864.68"/>
    <n v="3140351.1480000005"/>
    <m/>
    <m/>
    <d v="2018-02-27T00:00:00"/>
    <d v="2018-02-28T00:00:00"/>
    <d v="2020-02-26T00:00:00"/>
    <d v="2019-03-26T00:00:00"/>
    <d v="2020-03-24T00:00:00"/>
    <d v="2021-03-25T00:00:00"/>
    <m/>
    <m/>
    <m/>
    <m/>
    <m/>
    <m/>
    <m/>
    <m/>
    <m/>
    <m/>
  </r>
  <r>
    <x v="3"/>
    <m/>
    <s v="VZ-2017-000627"/>
    <x v="22"/>
    <x v="0"/>
    <x v="22"/>
    <x v="22"/>
    <s v="Ondráčková"/>
    <m/>
    <x v="123"/>
    <m/>
    <m/>
    <s v="33652300-8"/>
    <x v="2"/>
    <n v="1.2048192771084338E-3"/>
    <n v="27480"/>
    <n v="22808400"/>
    <s v="OŘ"/>
    <d v="2017-10-09T00:00:00"/>
    <d v="2017-11-23T00:00:00"/>
    <m/>
    <s v="PHOENIX lék.velkoobchod, s.r.o."/>
    <m/>
    <n v="22780920"/>
    <n v="25059012.000000004"/>
    <m/>
    <m/>
    <d v="2018-02-27T00:00:00"/>
    <d v="2018-02-28T00:00:00"/>
    <d v="2020-02-26T00:00:00"/>
    <d v="2019-03-26T00:00:00"/>
    <d v="2020-03-24T00:00:00"/>
    <d v="2021-03-25T00:00:00"/>
    <m/>
    <m/>
    <m/>
    <m/>
    <m/>
    <m/>
    <m/>
    <m/>
    <m/>
    <m/>
  </r>
  <r>
    <x v="3"/>
    <m/>
    <s v="VZ-2017-000627"/>
    <x v="23"/>
    <x v="0"/>
    <x v="23"/>
    <x v="23"/>
    <s v="Ondráčková"/>
    <m/>
    <x v="124"/>
    <m/>
    <m/>
    <s v="33652300-8"/>
    <x v="2"/>
    <n v="-4.0997774672669194E-3"/>
    <n v="-196782.47999999672"/>
    <n v="47998332"/>
    <s v="OŘ"/>
    <d v="2017-10-09T00:00:00"/>
    <d v="2017-11-23T00:00:00"/>
    <m/>
    <s v="Alliance Healthcare s.r.o."/>
    <m/>
    <n v="48195114.479999997"/>
    <n v="53014625.928000003"/>
    <m/>
    <m/>
    <d v="2018-02-27T00:00:00"/>
    <d v="2018-02-28T00:00:00"/>
    <d v="2020-02-26T00:00:00"/>
    <d v="2019-03-26T00:00:00"/>
    <d v="2020-03-24T00:00:00"/>
    <d v="2021-03-25T00:00:00"/>
    <m/>
    <m/>
    <m/>
    <m/>
    <m/>
    <m/>
    <m/>
    <m/>
    <m/>
    <m/>
  </r>
  <r>
    <x v="3"/>
    <m/>
    <s v="VZ-2017-000627"/>
    <x v="24"/>
    <x v="0"/>
    <x v="24"/>
    <x v="107"/>
    <s v="Ondráčková"/>
    <m/>
    <x v="125"/>
    <m/>
    <m/>
    <s v="33652300-8"/>
    <x v="2"/>
    <n v="9.1811024799444314E-3"/>
    <n v="387458.56000000238"/>
    <n v="42201746.560000002"/>
    <s v="OŘ"/>
    <d v="2017-10-09T00:00:00"/>
    <d v="2017-11-23T00:00:00"/>
    <m/>
    <s v="ViaPharma s.r.o."/>
    <m/>
    <n v="41814288"/>
    <n v="45995716.800000004"/>
    <m/>
    <m/>
    <d v="2018-02-27T00:00:00"/>
    <d v="2018-02-28T00:00:00"/>
    <d v="2020-02-26T00:00:00"/>
    <d v="2019-03-26T00:00:00"/>
    <d v="2020-03-24T00:00:00"/>
    <d v="2021-03-25T00:00:00"/>
    <m/>
    <m/>
    <m/>
    <m/>
    <m/>
    <m/>
    <m/>
    <m/>
    <m/>
    <m/>
  </r>
  <r>
    <x v="3"/>
    <m/>
    <s v="VZ-2017-000627"/>
    <x v="26"/>
    <x v="1"/>
    <x v="26"/>
    <x v="26"/>
    <s v="Ondráčková"/>
    <m/>
    <x v="126"/>
    <m/>
    <m/>
    <s v="33652300-8"/>
    <x v="2"/>
    <n v="-4.2005036333695542E-3"/>
    <n v="-64774.080000000075"/>
    <n v="15420550.880000001"/>
    <s v="OŘ"/>
    <d v="2017-10-09T00:00:00"/>
    <d v="2017-11-23T00:00:00"/>
    <m/>
    <s v="Merck Sharp &amp; Dohme s.r.o."/>
    <m/>
    <n v="15485324.960000001"/>
    <n v="17033858.199999999"/>
    <m/>
    <m/>
    <d v="2018-02-27T00:00:00"/>
    <d v="2018-02-28T00:00:00"/>
    <d v="2020-02-26T00:00:00"/>
    <d v="2019-03-26T00:00:00"/>
    <d v="2020-03-24T00:00:00"/>
    <d v="2021-03-25T00:00:00"/>
    <m/>
    <m/>
    <m/>
    <m/>
    <m/>
    <m/>
    <m/>
    <m/>
    <m/>
    <m/>
  </r>
  <r>
    <x v="3"/>
    <m/>
    <s v="VZ-2017-000628"/>
    <x v="97"/>
    <x v="0"/>
    <x v="99"/>
    <x v="108"/>
    <s v="Ondráčková"/>
    <m/>
    <x v="127"/>
    <m/>
    <m/>
    <s v="33141550-0"/>
    <x v="2"/>
    <n v="3.5786962386926579E-5"/>
    <n v="35.742398399976082"/>
    <n v="998754.74239839998"/>
    <s v="OŘ"/>
    <d v="2017-09-19T00:00:00"/>
    <d v="2017-10-26T00:00:00"/>
    <m/>
    <s v="Sanofi-Aventis"/>
    <m/>
    <n v="998719"/>
    <n v="1098590.9000000001"/>
    <m/>
    <m/>
    <d v="2018-04-16T00:00:00"/>
    <d v="2018-04-17T00:00:00"/>
    <d v="2020-04-15T00:00:00"/>
    <d v="2019-03-26T00:00:00"/>
    <d v="2020-03-24T00:00:00"/>
    <d v="2021-03-25T00:00:00"/>
    <m/>
    <m/>
    <m/>
    <m/>
    <m/>
    <m/>
    <m/>
    <m/>
    <m/>
    <m/>
  </r>
  <r>
    <x v="3"/>
    <m/>
    <s v="VZ-2017-000691"/>
    <x v="98"/>
    <x v="0"/>
    <x v="100"/>
    <x v="109"/>
    <s v="Ondráčková"/>
    <m/>
    <x v="128"/>
    <m/>
    <m/>
    <s v="33651520-9"/>
    <x v="2"/>
    <n v="5.8871345870058794E-6"/>
    <n v="23.020000000018626"/>
    <n v="3910221.46"/>
    <s v="OŘ"/>
    <d v="2017-10-12T00:00:00"/>
    <d v="2017-11-22T00:00:00"/>
    <m/>
    <s v="PHOENIX lék.velkoobchod, s.r.o."/>
    <m/>
    <n v="3910198.44"/>
    <n v="4301218.28"/>
    <m/>
    <m/>
    <d v="2018-02-13T00:00:00"/>
    <d v="2018-02-22T00:00:00"/>
    <d v="2020-02-12T00:00:00"/>
    <d v="2019-03-26T00:00:00"/>
    <d v="2020-03-24T00:00:00"/>
    <s v="2020 bez plnění"/>
    <m/>
    <m/>
    <m/>
    <m/>
    <m/>
    <m/>
    <m/>
    <m/>
    <m/>
    <m/>
  </r>
  <r>
    <x v="3"/>
    <m/>
    <s v="VZ-2017-000691"/>
    <x v="98"/>
    <x v="0"/>
    <x v="100"/>
    <x v="109"/>
    <s v="Ondráčková"/>
    <m/>
    <x v="129"/>
    <m/>
    <m/>
    <s v="33651520-9"/>
    <x v="2"/>
    <n v="8.2238871024716002E-6"/>
    <n v="6.1199999999953434"/>
    <n v="744173.64"/>
    <s v="OŘ"/>
    <d v="2017-10-12T00:00:00"/>
    <d v="2017-11-22T00:00:00"/>
    <m/>
    <s v="SHIRE CZECH s.r.o."/>
    <m/>
    <n v="744167.52"/>
    <n v="818584.27"/>
    <m/>
    <m/>
    <d v="2018-02-13T00:00:00"/>
    <d v="2018-02-22T00:00:00"/>
    <d v="2020-02-12T00:00:00"/>
    <d v="2019-03-26T00:00:00"/>
    <d v="2020-03-24T00:00:00"/>
    <d v="2021-03-25T00:00:00"/>
    <m/>
    <m/>
    <m/>
    <m/>
    <m/>
    <m/>
    <m/>
    <m/>
    <m/>
    <m/>
  </r>
  <r>
    <x v="3"/>
    <m/>
    <s v="VZ-2017-000734"/>
    <x v="99"/>
    <x v="0"/>
    <x v="12"/>
    <x v="110"/>
    <s v="Ondráčková"/>
    <m/>
    <x v="130"/>
    <m/>
    <m/>
    <s v="33661700-8"/>
    <x v="2"/>
    <n v="1.9607885495386249E-3"/>
    <n v="54659.359999999404"/>
    <n v="27876213.379999999"/>
    <s v="OŘ"/>
    <d v="2017-11-03T00:00:00"/>
    <d v="2017-12-11T00:00:00"/>
    <m/>
    <s v="PHOENIX lék.velkoobchod, s.r.o."/>
    <m/>
    <n v="27821554.02"/>
    <n v="30603709.422000002"/>
    <m/>
    <m/>
    <d v="2018-01-16T00:00:00"/>
    <d v="2018-01-17T00:00:00"/>
    <d v="2020-01-15T00:00:00"/>
    <d v="2019-03-26T00:00:00"/>
    <d v="2020-03-24T00:00:00"/>
    <d v="2021-03-25T00:00:00"/>
    <m/>
    <m/>
    <m/>
    <m/>
    <m/>
    <m/>
    <m/>
    <m/>
    <m/>
    <m/>
  </r>
  <r>
    <x v="3"/>
    <m/>
    <s v="VZ-2017-000734"/>
    <x v="100"/>
    <x v="1"/>
    <x v="101"/>
    <x v="111"/>
    <s v="Ondráčková"/>
    <m/>
    <x v="131"/>
    <m/>
    <m/>
    <s v="33661700-8"/>
    <x v="2"/>
    <n v="0"/>
    <n v="0"/>
    <n v="146844"/>
    <s v="OŘ"/>
    <d v="2017-11-03T00:00:00"/>
    <d v="2017-12-11T00:00:00"/>
    <m/>
    <s v="PHOENIX lék.velkoobchod, s.r.o."/>
    <m/>
    <n v="146844"/>
    <n v="161528.40000000002"/>
    <m/>
    <m/>
    <d v="2018-01-16T00:00:00"/>
    <d v="2018-01-17T00:00:00"/>
    <d v="2020-01-15T00:00:00"/>
    <d v="2019-03-26T00:00:00"/>
    <d v="2020-03-24T00:00:00"/>
    <s v="2020 bez plnění"/>
    <m/>
    <m/>
    <m/>
    <m/>
    <m/>
    <m/>
    <m/>
    <m/>
    <m/>
    <m/>
  </r>
  <r>
    <x v="3"/>
    <m/>
    <s v="VZ-2017-000734"/>
    <x v="101"/>
    <x v="1"/>
    <x v="102"/>
    <x v="112"/>
    <s v="Ondráčková"/>
    <m/>
    <x v="132"/>
    <m/>
    <m/>
    <s v="33661700-8"/>
    <x v="2"/>
    <n v="6.9311281559603704E-3"/>
    <n v="2082"/>
    <n v="300384"/>
    <s v="OŘ"/>
    <d v="2017-11-03T00:00:00"/>
    <d v="2017-12-11T00:00:00"/>
    <m/>
    <s v="Alliance Healthcare s.r.o."/>
    <m/>
    <n v="298302"/>
    <n v="328132.2"/>
    <m/>
    <m/>
    <d v="2018-01-16T00:00:00"/>
    <d v="2018-01-17T00:00:00"/>
    <d v="2020-01-15T00:00:00"/>
    <d v="2019-03-26T00:00:00"/>
    <d v="2020-03-24T00:00:00"/>
    <s v="2020 bez plnění"/>
    <m/>
    <m/>
    <m/>
    <m/>
    <m/>
    <m/>
    <m/>
    <m/>
    <m/>
    <m/>
  </r>
  <r>
    <x v="3"/>
    <m/>
    <s v="VZ-2017-000734"/>
    <x v="102"/>
    <x v="0"/>
    <x v="103"/>
    <x v="113"/>
    <s v="Ondráčková"/>
    <m/>
    <x v="133"/>
    <m/>
    <m/>
    <s v="33661700-8"/>
    <x v="2"/>
    <n v="8.1195560639006556E-3"/>
    <n v="1292"/>
    <n v="159122"/>
    <s v="OŘ"/>
    <d v="2017-11-03T00:00:00"/>
    <d v="2017-12-11T00:00:00"/>
    <m/>
    <s v="PHOENIX lék.velkoobchod, s.r.o."/>
    <m/>
    <n v="157830"/>
    <n v="173613"/>
    <m/>
    <m/>
    <d v="2018-01-16T00:00:00"/>
    <d v="2018-01-17T00:00:00"/>
    <d v="2020-01-15T00:00:00"/>
    <d v="2019-03-26T00:00:00"/>
    <d v="2020-03-24T00:00:00"/>
    <s v="2020 bez plnění"/>
    <m/>
    <m/>
    <m/>
    <m/>
    <m/>
    <m/>
    <m/>
    <m/>
    <m/>
    <m/>
  </r>
  <r>
    <x v="3"/>
    <m/>
    <s v="VZ-2017-000735"/>
    <x v="103"/>
    <x v="0"/>
    <x v="104"/>
    <x v="114"/>
    <s v="Ondráčková"/>
    <m/>
    <x v="134"/>
    <m/>
    <m/>
    <s v="33652100-6 "/>
    <x v="2"/>
    <n v="8.2174764703071505E-3"/>
    <n v="3495.039999999979"/>
    <n v="425317.92"/>
    <s v="OŘ"/>
    <d v="2017-11-16T00:00:00"/>
    <d v="2017-12-29T00:00:00"/>
    <m/>
    <s v="PHOENIX lék.velkoobchod, s.r.o."/>
    <m/>
    <n v="421822.88"/>
    <n v="464005.16800000006"/>
    <m/>
    <m/>
    <d v="2018-02-15T00:00:00"/>
    <d v="2018-02-20T00:00:00"/>
    <d v="2020-02-14T00:00:00"/>
    <d v="2019-03-26T00:00:00"/>
    <d v="2020-03-24T00:00:00"/>
    <d v="2021-03-25T00:00:00"/>
    <m/>
    <m/>
    <m/>
    <m/>
    <m/>
    <m/>
    <m/>
    <m/>
    <m/>
    <m/>
  </r>
  <r>
    <x v="3"/>
    <m/>
    <s v="VZ-2017-000735"/>
    <x v="104"/>
    <x v="0"/>
    <x v="105"/>
    <x v="115"/>
    <s v="Ondráčková"/>
    <m/>
    <x v="135"/>
    <m/>
    <m/>
    <s v="33652100-6"/>
    <x v="2"/>
    <n v="9.2074927072695063E-3"/>
    <n v="37790.560000000056"/>
    <n v="4104326.9"/>
    <s v="OŘ"/>
    <d v="2017-11-16T00:00:00"/>
    <d v="2017-12-29T00:00:00"/>
    <m/>
    <s v="Alliance Healthcare s.r.o."/>
    <m/>
    <n v="4066536.34"/>
    <n v="4473189.9740000004"/>
    <m/>
    <m/>
    <d v="2018-02-15T00:00:00"/>
    <d v="2018-02-20T00:00:00"/>
    <d v="2020-02-14T00:00:00"/>
    <d v="2019-03-26T00:00:00"/>
    <d v="2020-03-24T00:00:00"/>
    <d v="2021-03-25T00:00:00"/>
    <m/>
    <m/>
    <m/>
    <m/>
    <m/>
    <m/>
    <m/>
    <m/>
    <m/>
    <m/>
  </r>
  <r>
    <x v="3"/>
    <m/>
    <s v="VZ-2017-000735"/>
    <x v="105"/>
    <x v="1"/>
    <x v="106"/>
    <x v="116"/>
    <s v="Ondráčková"/>
    <m/>
    <x v="136"/>
    <m/>
    <m/>
    <s v="33652100-6"/>
    <x v="2"/>
    <n v="2.1219361891261192E-2"/>
    <n v="96577.760000000708"/>
    <n v="4551397.9400000004"/>
    <s v="OŘ"/>
    <d v="2017-11-16T00:00:00"/>
    <d v="2017-12-29T00:00:00"/>
    <m/>
    <s v="Roche s.r.o."/>
    <m/>
    <n v="4454820.18"/>
    <n v="4900302.1979999999"/>
    <m/>
    <m/>
    <d v="2018-02-15T00:00:00"/>
    <d v="2018-02-20T00:00:00"/>
    <d v="2020-02-14T00:00:00"/>
    <d v="2019-03-26T00:00:00"/>
    <d v="2020-03-24T00:00:00"/>
    <d v="2021-03-25T00:00:00"/>
    <m/>
    <m/>
    <m/>
    <m/>
    <m/>
    <m/>
    <m/>
    <m/>
    <m/>
    <m/>
  </r>
  <r>
    <x v="3"/>
    <m/>
    <s v="VZ-2017-000735"/>
    <x v="106"/>
    <x v="1"/>
    <x v="107"/>
    <x v="117"/>
    <s v="Ondráčková"/>
    <m/>
    <x v="137"/>
    <m/>
    <m/>
    <s v="33652100-6"/>
    <x v="2"/>
    <n v="0"/>
    <n v="0"/>
    <n v="8263134"/>
    <s v="OŘ"/>
    <d v="2017-11-16T00:00:00"/>
    <d v="2017-12-29T00:00:00"/>
    <m/>
    <s v="PHOENIX lék.velkoobchod, s.r.o."/>
    <m/>
    <n v="8263134"/>
    <n v="9089447.4000000004"/>
    <m/>
    <m/>
    <d v="2018-02-15T00:00:00"/>
    <d v="2018-02-20T00:00:00"/>
    <d v="2020-02-14T00:00:00"/>
    <d v="2019-03-26T00:00:00"/>
    <d v="2020-03-24T00:00:00"/>
    <d v="2021-03-25T00:00:00"/>
    <m/>
    <m/>
    <m/>
    <m/>
    <m/>
    <m/>
    <m/>
    <m/>
    <m/>
    <m/>
  </r>
  <r>
    <x v="3"/>
    <m/>
    <s v="VZ-2017-000735"/>
    <x v="107"/>
    <x v="1"/>
    <x v="108"/>
    <x v="118"/>
    <s v="Ondráčková"/>
    <m/>
    <x v="138"/>
    <m/>
    <m/>
    <s v="33652100-6"/>
    <x v="2"/>
    <n v="0"/>
    <n v="0"/>
    <n v="17024000"/>
    <s v="OŘ"/>
    <d v="2017-11-16T00:00:00"/>
    <d v="2017-12-29T00:00:00"/>
    <m/>
    <s v="Gilead Sciences s.r.o."/>
    <m/>
    <n v="17024000"/>
    <n v="18726400"/>
    <m/>
    <m/>
    <d v="2018-02-15T00:00:00"/>
    <d v="2018-02-20T00:00:00"/>
    <d v="2020-02-14T00:00:00"/>
    <d v="2019-03-26T00:00:00"/>
    <d v="2020-03-24T00:00:00"/>
    <d v="2021-03-25T00:00:00"/>
    <m/>
    <m/>
    <m/>
    <m/>
    <m/>
    <m/>
    <m/>
    <m/>
    <m/>
    <m/>
  </r>
  <r>
    <x v="3"/>
    <m/>
    <s v="VZ-2017-000736"/>
    <x v="108"/>
    <x v="1"/>
    <x v="109"/>
    <x v="119"/>
    <s v="Ondráčková"/>
    <m/>
    <x v="139"/>
    <m/>
    <m/>
    <s v="33652300-8"/>
    <x v="2"/>
    <n v="0"/>
    <n v="0"/>
    <n v="2424242"/>
    <s v="OŘ"/>
    <d v="2017-11-09T00:00:00"/>
    <d v="2017-12-20T00:00:00"/>
    <m/>
    <s v="Alliance Healthcare s.r.o."/>
    <m/>
    <n v="2424242"/>
    <n v="2666666.2000000002"/>
    <m/>
    <m/>
    <d v="2018-03-07T00:00:00"/>
    <d v="2018-03-12T00:00:00"/>
    <d v="2020-03-06T00:00:00"/>
    <d v="2019-03-26T00:00:00"/>
    <d v="2020-03-24T00:00:00"/>
    <d v="2021-03-25T00:00:00"/>
    <m/>
    <m/>
    <m/>
    <m/>
    <m/>
    <m/>
    <m/>
    <m/>
    <m/>
    <m/>
  </r>
  <r>
    <x v="3"/>
    <m/>
    <s v="VZ-2017-000736"/>
    <x v="1"/>
    <x v="0"/>
    <x v="1"/>
    <x v="1"/>
    <s v="Ondráčková"/>
    <m/>
    <x v="140"/>
    <m/>
    <m/>
    <s v="33652300-8"/>
    <x v="2"/>
    <n v="0"/>
    <n v="0"/>
    <n v="12396122.52"/>
    <s v="OŘ"/>
    <d v="2017-11-09T00:00:00"/>
    <d v="2017-12-20T00:00:00"/>
    <m/>
    <s v="Janssen-Cilag s.r.o."/>
    <m/>
    <n v="12396122.52"/>
    <n v="13635734.772"/>
    <m/>
    <m/>
    <d v="2018-03-07T00:00:00"/>
    <d v="2018-03-12T00:00:00"/>
    <d v="2020-03-06T00:00:00"/>
    <d v="2019-03-26T00:00:00"/>
    <d v="2020-03-24T00:00:00"/>
    <d v="2021-03-25T00:00:00"/>
    <m/>
    <m/>
    <m/>
    <m/>
    <m/>
    <m/>
    <m/>
    <m/>
    <m/>
    <m/>
  </r>
  <r>
    <x v="3"/>
    <m/>
    <s v="VZ-2017-000736"/>
    <x v="109"/>
    <x v="0"/>
    <x v="110"/>
    <x v="120"/>
    <s v="Ondráčková"/>
    <m/>
    <x v="141"/>
    <m/>
    <m/>
    <s v="33652300-8"/>
    <x v="2"/>
    <n v="1.3978595351941287E-2"/>
    <n v="96411.510000000708"/>
    <n v="6897081.4000000004"/>
    <s v="OŘ"/>
    <d v="2017-11-09T00:00:00"/>
    <d v="2017-12-20T00:00:00"/>
    <m/>
    <s v="ViaPharma s.r.o."/>
    <m/>
    <n v="6800669.8899999997"/>
    <n v="7480736.8790000007"/>
    <m/>
    <m/>
    <d v="2018-03-07T00:00:00"/>
    <d v="2018-03-12T00:00:00"/>
    <d v="2020-03-06T00:00:00"/>
    <d v="2019-03-26T00:00:00"/>
    <d v="2020-03-24T00:00:00"/>
    <s v="2020 bez plnění"/>
    <m/>
    <m/>
    <m/>
    <m/>
    <m/>
    <m/>
    <m/>
    <m/>
    <m/>
    <m/>
  </r>
  <r>
    <x v="3"/>
    <m/>
    <s v="VZ-2017-000736"/>
    <x v="25"/>
    <x v="1"/>
    <x v="25"/>
    <x v="25"/>
    <s v="Ondráčková"/>
    <m/>
    <x v="142"/>
    <m/>
    <m/>
    <s v="33652300-8"/>
    <x v="2"/>
    <n v="0"/>
    <n v="0"/>
    <n v="6660432"/>
    <s v="OŘ"/>
    <d v="2017-11-09T00:00:00"/>
    <d v="2017-12-20T00:00:00"/>
    <m/>
    <s v="Alliance Healthcare s.r.o."/>
    <m/>
    <n v="6660432"/>
    <n v="7326475.2000000002"/>
    <m/>
    <m/>
    <d v="2018-03-07T00:00:00"/>
    <d v="2018-03-12T00:00:00"/>
    <d v="2020-03-06T00:00:00"/>
    <d v="2019-03-26T00:00:00"/>
    <d v="2020-03-24T00:00:00"/>
    <d v="2021-03-25T00:00:00"/>
    <m/>
    <m/>
    <m/>
    <m/>
    <m/>
    <m/>
    <m/>
    <m/>
    <m/>
    <m/>
  </r>
  <r>
    <x v="3"/>
    <m/>
    <s v="VZ-2017-000784"/>
    <x v="110"/>
    <x v="0"/>
    <x v="111"/>
    <x v="121"/>
    <s v="Ondráčková"/>
    <m/>
    <x v="143"/>
    <m/>
    <m/>
    <s v="33632200-1"/>
    <x v="2"/>
    <n v="8.2197355035606105E-3"/>
    <n v="18907.200000000186"/>
    <n v="2300220"/>
    <s v="OŘ"/>
    <d v="2017-11-16T00:00:00"/>
    <d v="2017-12-28T00:00:00"/>
    <m/>
    <s v="PHOENIX lék.velkoobchod, s.r.o."/>
    <m/>
    <n v="2281312.7999999998"/>
    <n v="2509444.08"/>
    <m/>
    <m/>
    <d v="2018-02-13T00:00:00"/>
    <d v="2018-02-16T00:00:00"/>
    <d v="2020-02-12T00:00:00"/>
    <d v="2019-03-26T00:00:00"/>
    <d v="2020-03-24T00:00:00"/>
    <d v="2021-03-25T00:00:00"/>
    <m/>
    <m/>
    <m/>
    <m/>
    <m/>
    <m/>
    <m/>
    <m/>
    <m/>
    <m/>
  </r>
  <r>
    <x v="3"/>
    <m/>
    <s v="VZ-2017-000784"/>
    <x v="110"/>
    <x v="0"/>
    <x v="111"/>
    <x v="122"/>
    <s v="Ondráčková"/>
    <m/>
    <x v="144"/>
    <m/>
    <m/>
    <s v="33632200-1"/>
    <x v="2"/>
    <n v="9.9009900990099479E-3"/>
    <n v="77666.400000000373"/>
    <n v="7844306.4000000004"/>
    <s v="OŘ"/>
    <d v="2017-11-16T00:00:00"/>
    <d v="2017-12-28T00:00:00"/>
    <m/>
    <s v="PHOENIX lék.velkoobchod, s.r.o."/>
    <m/>
    <n v="7766640"/>
    <n v="8543304"/>
    <m/>
    <m/>
    <d v="2018-02-13T00:00:00"/>
    <d v="2018-02-16T00:00:00"/>
    <d v="2020-02-12T00:00:00"/>
    <d v="2019-03-26T00:00:00"/>
    <d v="2020-03-24T00:00:00"/>
    <d v="2021-03-25T00:00:00"/>
    <m/>
    <m/>
    <m/>
    <m/>
    <m/>
    <m/>
    <m/>
    <m/>
    <m/>
    <m/>
  </r>
  <r>
    <x v="3"/>
    <m/>
    <s v="VZ-2017-000784"/>
    <x v="110"/>
    <x v="0"/>
    <x v="111"/>
    <x v="123"/>
    <s v="Ondráčková"/>
    <m/>
    <x v="145"/>
    <m/>
    <m/>
    <s v="33632200-1"/>
    <x v="2"/>
    <n v="8.8116725477151644E-3"/>
    <n v="44582.05999999959"/>
    <n v="5059432.22"/>
    <s v="OŘ"/>
    <d v="2017-11-16T00:00:00"/>
    <d v="2017-12-28T00:00:00"/>
    <m/>
    <s v="Alliance Healthcare s.r.o."/>
    <m/>
    <n v="5014850.16"/>
    <n v="5516335.1760000009"/>
    <m/>
    <m/>
    <d v="2018-02-13T00:00:00"/>
    <d v="2018-02-16T00:00:00"/>
    <d v="2020-02-12T00:00:00"/>
    <d v="2019-03-26T00:00:00"/>
    <d v="2020-03-24T00:00:00"/>
    <d v="2021-03-25T00:00:00"/>
    <m/>
    <m/>
    <m/>
    <m/>
    <m/>
    <m/>
    <m/>
    <m/>
    <m/>
    <m/>
  </r>
  <r>
    <x v="3"/>
    <m/>
    <s v="VZ-2017-000813"/>
    <x v="111"/>
    <x v="0"/>
    <x v="112"/>
    <x v="124"/>
    <s v="Ondráčková"/>
    <m/>
    <x v="146"/>
    <m/>
    <m/>
    <s v="33652300-8"/>
    <x v="2"/>
    <n v="0"/>
    <n v="0"/>
    <n v="131673.32"/>
    <s v="OŘ"/>
    <d v="2017-11-30T00:00:00"/>
    <d v="2018-01-09T00:00:00"/>
    <m/>
    <s v="Alliance Healthcare s.r.o."/>
    <m/>
    <n v="131673.32"/>
    <n v="144840.65"/>
    <m/>
    <m/>
    <d v="2018-03-15T00:00:00"/>
    <d v="2018-03-16T00:00:00"/>
    <d v="2020-03-14T00:00:00"/>
    <d v="2019-03-26T00:00:00"/>
    <d v="2020-03-24T00:00:00"/>
    <d v="2021-03-25T00:00:00"/>
    <m/>
    <m/>
    <m/>
    <m/>
    <m/>
    <m/>
    <m/>
    <m/>
    <m/>
    <m/>
  </r>
  <r>
    <x v="3"/>
    <m/>
    <s v="VZ-2017-000813"/>
    <x v="112"/>
    <x v="0"/>
    <x v="113"/>
    <x v="125"/>
    <s v="Ondráčková"/>
    <m/>
    <x v="147"/>
    <m/>
    <m/>
    <s v="33652300-8"/>
    <x v="2"/>
    <n v="0"/>
    <n v="0"/>
    <n v="16902723.82"/>
    <s v="OŘ"/>
    <d v="2017-11-30T00:00:00"/>
    <d v="2018-01-09T00:00:00"/>
    <m/>
    <s v="Astellas Pharma s.r.o."/>
    <m/>
    <n v="16902723.82"/>
    <n v="18592996.199999999"/>
    <m/>
    <m/>
    <d v="2018-03-15T00:00:00"/>
    <d v="2018-03-16T00:00:00"/>
    <d v="2020-03-14T00:00:00"/>
    <d v="2019-03-26T00:00:00"/>
    <d v="2020-03-24T00:00:00"/>
    <d v="2021-03-25T00:00:00"/>
    <m/>
    <m/>
    <m/>
    <m/>
    <m/>
    <m/>
    <m/>
    <m/>
    <m/>
    <m/>
  </r>
  <r>
    <x v="3"/>
    <m/>
    <s v="VZ-2017-000814"/>
    <x v="16"/>
    <x v="0"/>
    <x v="16"/>
    <x v="16"/>
    <s v="Ondráčková"/>
    <m/>
    <x v="148"/>
    <m/>
    <m/>
    <s v="33652000-5"/>
    <x v="3"/>
    <n v="0.29695246608563225"/>
    <n v="861060"/>
    <n v="2899656"/>
    <s v="OŘ"/>
    <d v="2017-12-08T00:00:00"/>
    <d v="2018-01-16T00:00:00"/>
    <m/>
    <s v="Alliance Healthcare s.r.o."/>
    <m/>
    <n v="2038596"/>
    <n v="2242455.6"/>
    <m/>
    <m/>
    <d v="2018-03-15T00:00:00"/>
    <d v="2018-03-16T00:00:00"/>
    <d v="2020-03-14T00:00:00"/>
    <d v="2019-03-26T00:00:00"/>
    <d v="2020-03-24T00:00:00"/>
    <d v="2021-03-25T00:00:00"/>
    <m/>
    <m/>
    <m/>
    <m/>
    <m/>
    <m/>
    <m/>
    <m/>
    <m/>
    <m/>
  </r>
  <r>
    <x v="3"/>
    <m/>
    <s v="VZ-2017-000814"/>
    <x v="113"/>
    <x v="1"/>
    <x v="114"/>
    <x v="126"/>
    <s v="Ondráčková"/>
    <m/>
    <x v="149"/>
    <m/>
    <m/>
    <s v="33652000-5"/>
    <x v="2"/>
    <n v="4.7623046108721733E-3"/>
    <n v="19868.580000000075"/>
    <n v="4172051.48"/>
    <s v="OŘ"/>
    <d v="2017-12-08T00:00:00"/>
    <d v="2018-01-16T00:00:00"/>
    <m/>
    <s v="ViaPharma s.r.o."/>
    <m/>
    <n v="4152182.9"/>
    <n v="4567401.1900000004"/>
    <m/>
    <m/>
    <d v="2018-03-15T00:00:00"/>
    <d v="2018-03-16T00:00:00"/>
    <d v="2020-03-14T00:00:00"/>
    <d v="2019-03-26T00:00:00"/>
    <d v="2020-03-24T00:00:00"/>
    <d v="2021-03-25T00:00:00"/>
    <m/>
    <m/>
    <m/>
    <m/>
    <m/>
    <m/>
    <m/>
    <m/>
    <m/>
    <m/>
  </r>
  <r>
    <x v="3"/>
    <m/>
    <s v="VZ-2017-000815"/>
    <x v="33"/>
    <x v="0"/>
    <x v="33"/>
    <x v="34"/>
    <s v="Ondráčková"/>
    <m/>
    <x v="150"/>
    <m/>
    <m/>
    <s v="33652000-5"/>
    <x v="2"/>
    <n v="1.1221212397539946E-4"/>
    <n v="4430"/>
    <n v="39478800"/>
    <s v="OŘ"/>
    <d v="2017-11-22T00:00:00"/>
    <d v="2018-01-03T00:00:00"/>
    <m/>
    <s v="Alliance Healthcare s.r.o."/>
    <m/>
    <n v="39474370"/>
    <n v="43421807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x v="3"/>
    <m/>
    <s v="VZ-2017-000815"/>
    <x v="114"/>
    <x v="0"/>
    <x v="115"/>
    <x v="127"/>
    <s v="Ondráčková"/>
    <m/>
    <x v="151"/>
    <m/>
    <m/>
    <s v="33652000-5"/>
    <x v="2"/>
    <n v="0"/>
    <n v="0"/>
    <n v="11502108.060000001"/>
    <s v="OŘ"/>
    <d v="2017-11-22T00:00:00"/>
    <d v="2018-01-03T00:00:00"/>
    <m/>
    <s v="PHOENIX lék.velkoobchod, s.r.o."/>
    <m/>
    <n v="11502108.060000001"/>
    <n v="12652318.866000002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x v="3"/>
    <m/>
    <s v="VZ-2017-000815"/>
    <x v="115"/>
    <x v="1"/>
    <x v="116"/>
    <x v="128"/>
    <s v="Ondráčková"/>
    <m/>
    <x v="152"/>
    <m/>
    <m/>
    <s v="33652000-5"/>
    <x v="2"/>
    <n v="0"/>
    <n v="0"/>
    <n v="12729355.68"/>
    <s v="OŘ"/>
    <d v="2017-11-22T00:00:00"/>
    <d v="2018-01-03T00:00:00"/>
    <m/>
    <s v="Roche s.r.o."/>
    <m/>
    <n v="12729355.68"/>
    <n v="14002291.248000002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x v="3"/>
    <m/>
    <s v="VZ-2017-000815"/>
    <x v="116"/>
    <x v="1"/>
    <x v="117"/>
    <x v="129"/>
    <s v="Ondráčková"/>
    <m/>
    <x v="153"/>
    <m/>
    <m/>
    <s v="33652000-5"/>
    <x v="2"/>
    <n v="0"/>
    <n v="0"/>
    <n v="46981891"/>
    <s v="OŘ"/>
    <d v="2017-11-22T00:00:00"/>
    <d v="2018-01-03T00:00:00"/>
    <m/>
    <s v="PHOENIX lék.velkoobchod, s.r.o."/>
    <m/>
    <n v="46981891"/>
    <n v="51680080.100000001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x v="3"/>
    <m/>
    <s v="VZ-2017-000815"/>
    <x v="117"/>
    <x v="0"/>
    <x v="118"/>
    <x v="130"/>
    <s v="Ondráčková"/>
    <m/>
    <x v="154"/>
    <m/>
    <m/>
    <s v="33652000-5"/>
    <x v="2"/>
    <n v="1.3954611232008251E-7"/>
    <n v="0.52000000001862645"/>
    <n v="3726366.8"/>
    <s v="OŘ"/>
    <d v="2017-11-22T00:00:00"/>
    <d v="2018-01-03T00:00:00"/>
    <m/>
    <s v="Bayer s.r.o."/>
    <m/>
    <n v="3726366.28"/>
    <n v="4099002.9080000003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x v="3"/>
    <m/>
    <s v="VZ-2017-000815"/>
    <x v="13"/>
    <x v="0"/>
    <x v="13"/>
    <x v="13"/>
    <s v="Ondráčková"/>
    <m/>
    <x v="155"/>
    <m/>
    <m/>
    <s v="33652000-5"/>
    <x v="2"/>
    <n v="0"/>
    <n v="0"/>
    <n v="23613480"/>
    <s v="OŘ"/>
    <d v="2017-11-22T00:00:00"/>
    <d v="2018-01-03T00:00:00"/>
    <m/>
    <s v="ViaPharma s.r.o."/>
    <m/>
    <n v="23613480"/>
    <n v="25974828.000000004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x v="3"/>
    <m/>
    <s v="VZ-2017-000815"/>
    <x v="14"/>
    <x v="1"/>
    <x v="14"/>
    <x v="131"/>
    <s v="Ondráčková"/>
    <m/>
    <x v="156"/>
    <m/>
    <m/>
    <s v="33652000-5"/>
    <x v="2"/>
    <n v="2.1252864886186658E-4"/>
    <n v="180"/>
    <n v="846944.64"/>
    <s v="OŘ"/>
    <d v="2017-11-22T00:00:00"/>
    <d v="2018-01-03T00:00:00"/>
    <m/>
    <s v="Alliance Healthcare s.r.o."/>
    <m/>
    <n v="846764.64"/>
    <n v="931441.10400000005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x v="3"/>
    <m/>
    <s v="VZ-2017-000816"/>
    <x v="34"/>
    <x v="1"/>
    <x v="34"/>
    <x v="35"/>
    <s v="Ondráčková"/>
    <m/>
    <x v="157"/>
    <m/>
    <m/>
    <s v="33652000-5"/>
    <x v="2"/>
    <n v="7.460321374871578E-5"/>
    <n v="1470"/>
    <n v="19704244.98"/>
    <s v="OŘ"/>
    <d v="2017-11-30T00:00:00"/>
    <d v="2018-01-08T00:00:00"/>
    <m/>
    <s v="Alliance Healthcare s.r.o."/>
    <m/>
    <n v="19702774.98"/>
    <n v="21673052.478000004"/>
    <m/>
    <m/>
    <d v="2018-04-09T00:00:00"/>
    <d v="2018-04-11T00:00:00"/>
    <d v="2020-04-08T00:00:00"/>
    <d v="2019-03-26T00:00:00"/>
    <d v="2020-03-24T00:00:00"/>
    <d v="2021-03-25T00:00:00"/>
    <m/>
    <m/>
    <m/>
    <m/>
    <m/>
    <m/>
    <m/>
    <m/>
    <m/>
    <m/>
  </r>
  <r>
    <x v="3"/>
    <m/>
    <s v="VZ-2017-000816"/>
    <x v="40"/>
    <x v="1"/>
    <x v="40"/>
    <x v="132"/>
    <s v="Ondráčková"/>
    <m/>
    <x v="158"/>
    <m/>
    <m/>
    <s v="33652000-5"/>
    <x v="2"/>
    <n v="6.6238411024030239E-5"/>
    <n v="474"/>
    <n v="7155968.7599999998"/>
    <s v="OŘ"/>
    <d v="2017-11-30T00:00:00"/>
    <d v="2018-01-08T00:00:00"/>
    <m/>
    <s v="Alliance Healthcare s.r.o."/>
    <m/>
    <n v="7155494.7599999998"/>
    <n v="7871044.2360000005"/>
    <m/>
    <m/>
    <d v="2018-04-09T00:00:00"/>
    <d v="2018-04-11T00:00:00"/>
    <d v="2020-04-08T00:00:00"/>
    <d v="2019-03-26T00:00:00"/>
    <d v="2020-03-24T00:00:00"/>
    <d v="2021-03-25T00:00:00"/>
    <m/>
    <m/>
    <m/>
    <m/>
    <m/>
    <m/>
    <m/>
    <m/>
    <m/>
    <m/>
  </r>
  <r>
    <x v="3"/>
    <m/>
    <s v="VZ-2017-000816"/>
    <x v="15"/>
    <x v="1"/>
    <x v="15"/>
    <x v="15"/>
    <s v="Ondráčková"/>
    <m/>
    <x v="159"/>
    <m/>
    <m/>
    <s v="33652000-5"/>
    <x v="2"/>
    <n v="1.3329220316778441E-4"/>
    <n v="420"/>
    <n v="3150972"/>
    <s v="OŘ"/>
    <d v="2017-11-30T00:00:00"/>
    <d v="2018-01-08T00:00:00"/>
    <m/>
    <s v="Alliance Healthcare s.r.o."/>
    <m/>
    <n v="3150552"/>
    <n v="3465607.2"/>
    <m/>
    <m/>
    <d v="2018-04-09T00:00:00"/>
    <d v="2018-04-11T00:00:00"/>
    <d v="2020-04-08T00:00:00"/>
    <d v="2019-03-26T00:00:00"/>
    <d v="2020-03-24T00:00:00"/>
    <d v="2021-03-25T00:00:00"/>
    <m/>
    <m/>
    <m/>
    <m/>
    <m/>
    <m/>
    <m/>
    <m/>
    <m/>
    <m/>
  </r>
  <r>
    <x v="3"/>
    <m/>
    <s v="VZ-2017-000816"/>
    <x v="118"/>
    <x v="1"/>
    <x v="119"/>
    <x v="133"/>
    <s v="Ondráčková"/>
    <m/>
    <x v="160"/>
    <m/>
    <m/>
    <s v="33652000-5"/>
    <x v="2"/>
    <n v="0"/>
    <n v="0"/>
    <n v="6035861.1200000001"/>
    <s v="OŘ"/>
    <d v="2017-11-30T00:00:00"/>
    <d v="2018-01-08T00:00:00"/>
    <m/>
    <s v="Boehringer Ingelheim, spol.s r.o."/>
    <m/>
    <n v="6035861.1200000001"/>
    <n v="6639447.2320000008"/>
    <m/>
    <m/>
    <d v="2018-04-09T00:00:00"/>
    <d v="2018-04-11T00:00:00"/>
    <d v="2020-04-08T00:00:00"/>
    <d v="2019-03-26T00:00:00"/>
    <d v="2020-03-24T00:00:00"/>
    <s v="2020 bez plnění"/>
    <m/>
    <m/>
    <m/>
    <m/>
    <m/>
    <m/>
    <m/>
    <m/>
    <m/>
    <m/>
  </r>
  <r>
    <x v="3"/>
    <m/>
    <s v="VZ-2017-000816"/>
    <x v="41"/>
    <x v="1"/>
    <x v="41"/>
    <x v="42"/>
    <s v="Ondráčková"/>
    <m/>
    <x v="161"/>
    <m/>
    <m/>
    <s v="33652000-5"/>
    <x v="2"/>
    <n v="9.9020051977770905E-4"/>
    <n v="2491.7999999998137"/>
    <n v="2516460"/>
    <s v="OŘ"/>
    <d v="2017-11-30T00:00:00"/>
    <d v="2018-01-08T00:00:00"/>
    <m/>
    <s v="Roche s.r.o."/>
    <m/>
    <n v="2513968.2000000002"/>
    <n v="2765365.0200000005"/>
    <m/>
    <m/>
    <d v="2018-04-09T00:00:00"/>
    <d v="2018-04-11T00:00:00"/>
    <d v="2020-04-08T00:00:00"/>
    <d v="2019-03-26T00:00:00"/>
    <d v="2020-03-24T00:00:00"/>
    <d v="2021-03-25T00:00:00"/>
    <m/>
    <m/>
    <m/>
    <m/>
    <m/>
    <m/>
    <m/>
    <m/>
    <m/>
    <m/>
  </r>
  <r>
    <x v="3"/>
    <m/>
    <s v="VZ-2017-000816"/>
    <x v="43"/>
    <x v="1"/>
    <x v="43"/>
    <x v="44"/>
    <s v="Ondráčková"/>
    <m/>
    <x v="162"/>
    <m/>
    <m/>
    <s v="33652000-5"/>
    <x v="2"/>
    <n v="0"/>
    <n v="0"/>
    <n v="6451139.04"/>
    <s v="OŘ"/>
    <d v="2017-11-30T00:00:00"/>
    <d v="2018-01-08T00:00:00"/>
    <m/>
    <s v="PHOENIX lék.velkoobchod, s.r.o."/>
    <m/>
    <n v="6451139.04"/>
    <n v="7096252.9440000011"/>
    <m/>
    <m/>
    <d v="2018-04-09T00:00:00"/>
    <d v="2018-04-11T00:00:00"/>
    <d v="2020-04-08T00:00:00"/>
    <d v="2019-03-26T00:00:00"/>
    <d v="2020-03-24T00:00:00"/>
    <s v="2020 bez plnění"/>
    <m/>
    <m/>
    <m/>
    <m/>
    <m/>
    <m/>
    <m/>
    <m/>
    <m/>
    <m/>
  </r>
  <r>
    <x v="3"/>
    <m/>
    <s v="VZ-2017-000834"/>
    <x v="119"/>
    <x v="0"/>
    <x v="120"/>
    <x v="134"/>
    <s v="Ondráčková"/>
    <m/>
    <x v="163"/>
    <m/>
    <m/>
    <s v="33652300-8 "/>
    <x v="3"/>
    <n v="0.20233213272729422"/>
    <n v="54557.159999999974"/>
    <n v="269641.59999999998"/>
    <s v="OŘ"/>
    <d v="2017-11-28T00:00:00"/>
    <d v="2018-01-04T00:00:00"/>
    <m/>
    <s v="ViaPharma s.r.o."/>
    <m/>
    <n v="215084.44"/>
    <n v="236592.88400000002"/>
    <m/>
    <m/>
    <d v="2018-03-22T00:00:00"/>
    <d v="2018-03-27T00:00:00"/>
    <d v="2020-03-21T00:00:00"/>
    <d v="2019-03-26T00:00:00"/>
    <d v="2020-03-24T00:00:00"/>
    <s v="2020 bez plnění"/>
    <m/>
    <m/>
    <m/>
    <m/>
    <m/>
    <m/>
    <m/>
    <m/>
    <m/>
    <m/>
  </r>
  <r>
    <x v="3"/>
    <m/>
    <s v="VZ-2017-000834"/>
    <x v="119"/>
    <x v="0"/>
    <x v="120"/>
    <x v="135"/>
    <s v="Ondráčková"/>
    <m/>
    <x v="164"/>
    <m/>
    <m/>
    <s v="33652300-8 "/>
    <x v="4"/>
    <n v="8.029418454457439E-2"/>
    <n v="77190.62"/>
    <n v="961347.58"/>
    <s v="OŘ"/>
    <d v="2017-11-28T00:00:00"/>
    <d v="2018-01-04T00:00:00"/>
    <m/>
    <s v="Alliance Healthcare s.r.o."/>
    <m/>
    <n v="884156.96"/>
    <n v="972572.65600000008"/>
    <m/>
    <m/>
    <d v="2018-03-22T00:00:00"/>
    <d v="2018-03-27T00:00:00"/>
    <d v="2020-03-21T00:00:00"/>
    <d v="2019-03-26T00:00:00"/>
    <d v="2020-03-24T00:00:00"/>
    <d v="2021-03-25T00:00:00"/>
    <m/>
    <m/>
    <m/>
    <m/>
    <m/>
    <m/>
    <m/>
    <m/>
    <m/>
    <m/>
  </r>
  <r>
    <x v="3"/>
    <m/>
    <s v="VZ-2017-000834"/>
    <x v="0"/>
    <x v="0"/>
    <x v="0"/>
    <x v="0"/>
    <s v="Ondráčková"/>
    <m/>
    <x v="165"/>
    <m/>
    <m/>
    <s v="33652300-8 "/>
    <x v="2"/>
    <n v="0"/>
    <n v="0"/>
    <n v="21963590.640000001"/>
    <s v="OŘ"/>
    <d v="2017-11-28T00:00:00"/>
    <d v="2018-01-04T00:00:00"/>
    <m/>
    <s v="Roche s.r.o."/>
    <m/>
    <n v="21963590.640000001"/>
    <n v="24159949.704000004"/>
    <m/>
    <m/>
    <d v="2018-03-22T00:00:00"/>
    <d v="2018-03-27T00:00:00"/>
    <d v="2020-03-21T00:00:00"/>
    <d v="2019-03-26T00:00:00"/>
    <d v="2020-03-24T00:00:00"/>
    <s v="2020 bez plnění"/>
    <m/>
    <m/>
    <m/>
    <m/>
    <m/>
    <m/>
    <m/>
    <m/>
    <m/>
    <m/>
  </r>
  <r>
    <x v="3"/>
    <m/>
    <s v="VZ-2017-000834"/>
    <x v="48"/>
    <x v="0"/>
    <x v="48"/>
    <x v="49"/>
    <s v="Ondráčková"/>
    <m/>
    <x v="166"/>
    <m/>
    <m/>
    <s v="33652300-8 "/>
    <x v="2"/>
    <n v="0"/>
    <n v="0"/>
    <n v="15393728.699999999"/>
    <s v="OŘ"/>
    <d v="2017-11-28T00:00:00"/>
    <d v="2018-01-04T00:00:00"/>
    <m/>
    <s v="PHOENIX lék.velkoobchod, s.r.o."/>
    <m/>
    <n v="15393728.699999999"/>
    <n v="16933101.57"/>
    <m/>
    <m/>
    <d v="2018-03-22T00:00:00"/>
    <d v="2018-03-27T00:00:00"/>
    <d v="2020-03-21T00:00:00"/>
    <d v="2019-03-26T00:00:00"/>
    <d v="2020-03-24T00:00:00"/>
    <s v="2020 bez plnění"/>
    <m/>
    <m/>
    <m/>
    <m/>
    <m/>
    <m/>
    <m/>
    <m/>
    <m/>
    <m/>
  </r>
  <r>
    <x v="3"/>
    <m/>
    <s v="VZ-2017-000834"/>
    <x v="47"/>
    <x v="0"/>
    <x v="47"/>
    <x v="48"/>
    <s v="Ondráčková"/>
    <m/>
    <x v="167"/>
    <m/>
    <m/>
    <s v="33652300-8 "/>
    <x v="2"/>
    <n v="0"/>
    <n v="0"/>
    <n v="100133671"/>
    <s v="OŘ"/>
    <d v="2017-11-28T00:00:00"/>
    <d v="2018-01-04T00:00:00"/>
    <m/>
    <s v="PHOENIX lék.velkoobchod, s.r.o."/>
    <m/>
    <n v="100133671"/>
    <n v="110147038.10000001"/>
    <m/>
    <m/>
    <d v="2018-03-22T00:00:00"/>
    <d v="2018-03-27T00:00:00"/>
    <d v="2020-03-21T00:00:00"/>
    <d v="2019-03-26T00:00:00"/>
    <d v="2020-03-24T00:00:00"/>
    <s v="2020 bez plnění"/>
    <m/>
    <m/>
    <m/>
    <m/>
    <m/>
    <m/>
    <m/>
    <m/>
    <m/>
    <m/>
  </r>
  <r>
    <x v="3"/>
    <m/>
    <s v="VZ-2017-000856"/>
    <x v="2"/>
    <x v="0"/>
    <x v="2"/>
    <x v="136"/>
    <s v="Ondráčková"/>
    <m/>
    <x v="168"/>
    <m/>
    <m/>
    <s v="33652100-6"/>
    <x v="1"/>
    <n v="0.41861749927521003"/>
    <n v="1228781.76"/>
    <n v="2935333"/>
    <s v="OŘ"/>
    <d v="2017-12-14T00:00:00"/>
    <d v="2018-01-23T00:00:00"/>
    <m/>
    <s v="ViaPharma s.r.o."/>
    <m/>
    <n v="1706551.24"/>
    <n v="1877206.3640000001"/>
    <m/>
    <m/>
    <d v="2018-03-21T00:00:00"/>
    <d v="2018-03-28T00:00:00"/>
    <d v="2020-03-20T00:00:00"/>
    <d v="2019-03-26T00:00:00"/>
    <d v="2020-03-24T00:00:00"/>
    <d v="2021-03-25T00:00:00"/>
    <m/>
    <m/>
    <m/>
    <m/>
    <m/>
    <m/>
    <m/>
    <m/>
    <m/>
    <m/>
  </r>
  <r>
    <x v="3"/>
    <m/>
    <s v="VZ-2017-000856"/>
    <x v="120"/>
    <x v="0"/>
    <x v="121"/>
    <x v="137"/>
    <s v="Ondráčková"/>
    <m/>
    <x v="169"/>
    <m/>
    <m/>
    <s v="33652100-6"/>
    <x v="4"/>
    <n v="0.126290604771959"/>
    <n v="101922.57999999996"/>
    <n v="807048"/>
    <s v="OŘ"/>
    <d v="2017-12-14T00:00:00"/>
    <d v="2018-01-23T00:00:00"/>
    <m/>
    <s v="ViaPharma s.r.o."/>
    <m/>
    <n v="705125.42"/>
    <n v="775637.96200000006"/>
    <m/>
    <m/>
    <d v="2018-03-21T00:00:00"/>
    <d v="2018-03-28T00:00:00"/>
    <d v="2020-03-20T00:00:00"/>
    <d v="2019-03-26T00:00:00"/>
    <d v="2020-03-24T00:00:00"/>
    <d v="2021-03-25T00:00:00"/>
    <m/>
    <m/>
    <m/>
    <m/>
    <m/>
    <m/>
    <m/>
    <m/>
    <m/>
    <m/>
  </r>
  <r>
    <x v="3"/>
    <m/>
    <s v="VZ-2017-000856"/>
    <x v="121"/>
    <x v="1"/>
    <x v="122"/>
    <x v="138"/>
    <s v="Ondráčková"/>
    <m/>
    <x v="170"/>
    <m/>
    <m/>
    <s v="33652100-6"/>
    <x v="2"/>
    <n v="8.8116894317312264E-3"/>
    <n v="51903.599999999627"/>
    <n v="5890312"/>
    <s v="OŘ"/>
    <d v="2017-12-14T00:00:00"/>
    <d v="2018-01-23T00:00:00"/>
    <m/>
    <s v="Alliance Healthcare s.r.o."/>
    <m/>
    <n v="5838408.4000000004"/>
    <n v="6422249.2400000012"/>
    <m/>
    <m/>
    <d v="2018-03-21T00:00:00"/>
    <d v="2018-03-28T00:00:00"/>
    <d v="2020-03-20T00:00:00"/>
    <d v="2019-03-26T00:00:00"/>
    <d v="2020-03-24T00:00:00"/>
    <d v="2021-03-25T00:00:00"/>
    <m/>
    <m/>
    <m/>
    <m/>
    <m/>
    <m/>
    <m/>
    <m/>
    <m/>
    <m/>
  </r>
  <r>
    <x v="3"/>
    <m/>
    <s v="VZ-2017-000856"/>
    <x v="122"/>
    <x v="1"/>
    <x v="123"/>
    <x v="139"/>
    <s v="Ondráčková"/>
    <m/>
    <x v="171"/>
    <m/>
    <m/>
    <s v="33652100-6"/>
    <x v="2"/>
    <n v="1.9652562276999127E-8"/>
    <n v="0.19999999925494194"/>
    <n v="10176790"/>
    <s v="OŘ"/>
    <d v="2017-12-14T00:00:00"/>
    <d v="2018-01-23T00:00:00"/>
    <m/>
    <s v="Amgen s.r.o."/>
    <m/>
    <n v="10176789.800000001"/>
    <n v="11194468.780000001"/>
    <m/>
    <m/>
    <d v="2018-03-21T00:00:00"/>
    <d v="2018-03-28T00:00:00"/>
    <d v="2020-03-20T00:00:00"/>
    <d v="2019-03-26T00:00:00"/>
    <d v="2020-03-24T00:00:00"/>
    <s v="2020 bez plnění"/>
    <m/>
    <m/>
    <m/>
    <m/>
    <m/>
    <m/>
    <m/>
    <m/>
    <m/>
    <m/>
  </r>
  <r>
    <x v="3"/>
    <m/>
    <s v="VZ-2017-000856"/>
    <x v="123"/>
    <x v="0"/>
    <x v="124"/>
    <x v="140"/>
    <s v="Ondráčková"/>
    <m/>
    <x v="172"/>
    <m/>
    <m/>
    <s v="33652100-6"/>
    <x v="2"/>
    <n v="-7.9598831532554971E-4"/>
    <n v="-1188.6000000000931"/>
    <n v="1493238"/>
    <s v="OŘ"/>
    <d v="2017-12-14T00:00:00"/>
    <d v="2018-01-23T00:00:00"/>
    <m/>
    <s v="Alliance Healthcare s.r.o."/>
    <m/>
    <n v="1494426.6"/>
    <n v="12313915.658000002"/>
    <m/>
    <m/>
    <d v="2018-04-09T00:00:00"/>
    <d v="2018-04-19T00:00:00"/>
    <d v="2020-04-08T00:00:00"/>
    <d v="2019-03-26T00:00:00"/>
    <d v="2020-03-24T00:00:00"/>
    <m/>
    <m/>
    <m/>
    <m/>
    <m/>
    <m/>
    <m/>
    <m/>
    <m/>
    <m/>
    <m/>
  </r>
  <r>
    <x v="3"/>
    <m/>
    <s v="VZ-2017-000857"/>
    <x v="124"/>
    <x v="1"/>
    <x v="37"/>
    <x v="38"/>
    <s v="Ondráčková"/>
    <m/>
    <x v="173"/>
    <m/>
    <m/>
    <s v="33652300-8"/>
    <x v="2"/>
    <n v="5.7719180995200196E-4"/>
    <n v="23370"/>
    <n v="40489140"/>
    <s v="OŘ"/>
    <d v="2017-12-12T00:00:00"/>
    <d v="2018-01-22T00:00:00"/>
    <m/>
    <s v="AVENIER a.s."/>
    <m/>
    <n v="40465770"/>
    <n v="44512347"/>
    <m/>
    <m/>
    <d v="2018-03-21T00:00:00"/>
    <d v="2018-03-23T00:00:00"/>
    <d v="2020-03-20T00:00:00"/>
    <d v="2019-03-26T00:00:00"/>
    <d v="2020-03-24T00:00:00"/>
    <d v="2021-03-25T00:00:00"/>
    <m/>
    <m/>
    <m/>
    <m/>
    <m/>
    <m/>
    <m/>
    <m/>
    <m/>
    <m/>
  </r>
  <r>
    <x v="3"/>
    <m/>
    <s v="VZ-2017-000857"/>
    <x v="39"/>
    <x v="1"/>
    <x v="39"/>
    <x v="141"/>
    <s v="Ondráčková"/>
    <m/>
    <x v="174"/>
    <m/>
    <m/>
    <s v="33652300-8"/>
    <x v="2"/>
    <n v="5.7047058372546251E-9"/>
    <n v="0.45999999344348907"/>
    <n v="80635182"/>
    <s v="OŘ"/>
    <d v="2017-12-12T00:00:00"/>
    <d v="2018-01-22T00:00:00"/>
    <m/>
    <s v="Alliance Healthcare s.r.o."/>
    <m/>
    <n v="80635181.540000007"/>
    <n v="88698699.694000021"/>
    <m/>
    <m/>
    <d v="2018-03-21T00:00:00"/>
    <d v="2018-03-23T00:00:00"/>
    <d v="2020-03-20T00:00:00"/>
    <d v="2019-03-26T00:00:00"/>
    <d v="2020-03-24T00:00:00"/>
    <d v="2021-03-25T00:00:00"/>
    <m/>
    <m/>
    <m/>
    <m/>
    <m/>
    <m/>
    <m/>
    <m/>
    <m/>
    <m/>
  </r>
  <r>
    <x v="3"/>
    <m/>
    <s v="VZ-2017-000857"/>
    <x v="125"/>
    <x v="0"/>
    <x v="125"/>
    <x v="142"/>
    <s v="Ondráčková"/>
    <m/>
    <x v="175"/>
    <m/>
    <m/>
    <s v="33652300-8"/>
    <x v="2"/>
    <n v="7.18237737823121E-9"/>
    <n v="0.19999999925494194"/>
    <n v="27845933"/>
    <s v="OŘ"/>
    <d v="2017-12-12T00:00:00"/>
    <d v="2018-01-22T00:00:00"/>
    <m/>
    <s v="Sanofi-Aventis"/>
    <m/>
    <n v="27845932.800000001"/>
    <n v="30630526.080000002"/>
    <m/>
    <m/>
    <d v="2018-03-21T00:00:00"/>
    <d v="2018-03-23T00:00:00"/>
    <d v="2020-03-20T00:00:00"/>
    <d v="2019-03-26T00:00:00"/>
    <d v="2020-03-24T00:00:00"/>
    <d v="2021-03-25T00:00:00"/>
    <m/>
    <m/>
    <m/>
    <m/>
    <m/>
    <m/>
    <m/>
    <m/>
    <m/>
    <m/>
  </r>
  <r>
    <x v="3"/>
    <m/>
    <s v="VZ-2017-000857"/>
    <x v="126"/>
    <x v="1"/>
    <x v="126"/>
    <x v="143"/>
    <s v="Ondráčková"/>
    <m/>
    <x v="176"/>
    <m/>
    <m/>
    <s v="33652300-8"/>
    <x v="2"/>
    <n v="6.5329331754845321E-8"/>
    <n v="0.20000000018626451"/>
    <n v="3061412"/>
    <s v="OŘ"/>
    <d v="2017-12-12T00:00:00"/>
    <d v="2018-01-22T00:00:00"/>
    <m/>
    <s v="Sanofi-Aventis"/>
    <m/>
    <n v="3061411.8"/>
    <n v="3367552.98"/>
    <m/>
    <m/>
    <d v="2018-03-21T00:00:00"/>
    <d v="2018-03-23T00:00:00"/>
    <d v="2020-03-20T00:00:00"/>
    <d v="2019-03-26T00:00:00"/>
    <d v="2020-03-24T00:00:00"/>
    <s v="2020 bez plnění"/>
    <m/>
    <m/>
    <m/>
    <m/>
    <m/>
    <m/>
    <m/>
    <m/>
    <m/>
    <m/>
  </r>
  <r>
    <x v="3"/>
    <m/>
    <s v="VZ-2017-000885"/>
    <x v="127"/>
    <x v="1"/>
    <x v="127"/>
    <x v="144"/>
    <s v="Ondráčková"/>
    <m/>
    <x v="177"/>
    <m/>
    <m/>
    <s v="33652000-5"/>
    <x v="2"/>
    <n v="3.9656050009473927E-2"/>
    <n v="583708.93999999948"/>
    <n v="14719291"/>
    <s v="OŘ"/>
    <d v="2017-12-20T00:00:00"/>
    <d v="2018-02-20T00:00:00"/>
    <m/>
    <s v="Boehringer Ingelheim, spol.s r.o."/>
    <m/>
    <n v="14135582.060000001"/>
    <n v="15549140.266000003"/>
    <m/>
    <m/>
    <d v="2018-04-16T00:00:00"/>
    <d v="2018-04-18T00:00:00"/>
    <d v="2018-06-30T00:00:00"/>
    <d v="2019-03-26T00:00:00"/>
    <d v="2020-03-24T00:00:00"/>
    <s v="2020 bez plnění"/>
    <m/>
    <m/>
    <m/>
    <m/>
    <m/>
    <m/>
    <m/>
    <m/>
    <m/>
    <m/>
  </r>
  <r>
    <x v="3"/>
    <m/>
    <s v="VZ-2017-000885"/>
    <x v="44"/>
    <x v="1"/>
    <x v="44"/>
    <x v="45"/>
    <s v="Ondráčková"/>
    <m/>
    <x v="178"/>
    <m/>
    <m/>
    <s v="33652000-5"/>
    <x v="2"/>
    <n v="2.5472268999247867E-5"/>
    <n v="405.40000000037253"/>
    <n v="15915347"/>
    <s v="OŘ"/>
    <d v="2017-12-20T00:00:00"/>
    <d v="2018-02-20T00:00:00"/>
    <m/>
    <s v="Alliance Healthcare s.r.o."/>
    <m/>
    <n v="15914941.6"/>
    <n v="17506435.760000002"/>
    <m/>
    <m/>
    <d v="2018-04-13T00:00:00"/>
    <d v="2018-04-18T00:00:00"/>
    <d v="2020-04-12T00:00:00"/>
    <d v="2019-03-26T00:00:00"/>
    <d v="2020-03-24T00:00:00"/>
    <d v="2021-03-25T00:00:00"/>
    <m/>
    <m/>
    <m/>
    <m/>
    <m/>
    <m/>
    <m/>
    <m/>
    <m/>
    <m/>
  </r>
  <r>
    <x v="3"/>
    <m/>
    <s v="VZ-2017-000885"/>
    <x v="128"/>
    <x v="1"/>
    <x v="128"/>
    <x v="145"/>
    <s v="Ondráčková"/>
    <m/>
    <x v="179"/>
    <m/>
    <m/>
    <s v="33652000-5"/>
    <x v="2"/>
    <n v="2.0682566063866163E-8"/>
    <n v="6.0000000055879354E-2"/>
    <n v="2900994"/>
    <s v="OŘ"/>
    <d v="2017-12-20T00:00:00"/>
    <d v="2018-02-20T00:00:00"/>
    <m/>
    <s v="Bayer s.r.o."/>
    <m/>
    <n v="2900993.94"/>
    <n v="3191093.3340000003"/>
    <m/>
    <m/>
    <d v="2018-04-16T00:00:00"/>
    <d v="2018-04-18T00:00:00"/>
    <d v="2020-04-15T00:00:00"/>
    <d v="2019-03-26T00:00:00"/>
    <d v="2020-03-24T00:00:00"/>
    <d v="2021-03-25T00:00:00"/>
    <m/>
    <m/>
    <m/>
    <m/>
    <m/>
    <m/>
    <m/>
    <m/>
    <m/>
    <m/>
  </r>
  <r>
    <x v="3"/>
    <m/>
    <s v="VZ-2017-000885"/>
    <x v="45"/>
    <x v="1"/>
    <x v="45"/>
    <x v="146"/>
    <s v="Ondráčková"/>
    <m/>
    <x v="180"/>
    <m/>
    <m/>
    <s v="33652000-5"/>
    <x v="2"/>
    <n v="3.3189531059652027E-5"/>
    <n v="407"/>
    <n v="12262903"/>
    <s v="OŘ"/>
    <d v="2017-12-20T00:00:00"/>
    <d v="2018-02-20T00:00:00"/>
    <m/>
    <s v="Alliance Healthcare s.r.o."/>
    <m/>
    <n v="12262496"/>
    <n v="13488745.600000001"/>
    <m/>
    <m/>
    <d v="2018-04-16T00:00:00"/>
    <d v="2018-04-18T00:00:00"/>
    <d v="2020-04-15T00:00:00"/>
    <d v="2019-03-26T00:00:00"/>
    <d v="2020-03-24T00:00:00"/>
    <d v="2021-03-25T00:00:00"/>
    <m/>
    <m/>
    <m/>
    <m/>
    <m/>
    <m/>
    <m/>
    <m/>
    <m/>
    <m/>
  </r>
  <r>
    <x v="3"/>
    <m/>
    <s v="VZ-2017-000885"/>
    <x v="46"/>
    <x v="1"/>
    <x v="46"/>
    <x v="47"/>
    <s v="Ondráčková"/>
    <m/>
    <x v="181"/>
    <m/>
    <m/>
    <s v="33652000-5"/>
    <x v="2"/>
    <n v="0"/>
    <n v="0"/>
    <n v="50787000"/>
    <s v="OŘ"/>
    <d v="2017-12-20T00:00:00"/>
    <d v="2018-02-20T00:00:00"/>
    <m/>
    <s v="Janssen-Cilag s.r.o."/>
    <m/>
    <n v="50787000"/>
    <n v="55865700.000000007"/>
    <m/>
    <m/>
    <d v="2018-04-16T00:00:00"/>
    <d v="2018-04-18T00:00:00"/>
    <d v="2020-04-15T00:00:00"/>
    <d v="2019-03-26T00:00:00"/>
    <d v="2020-03-24T00:00:00"/>
    <d v="2021-03-25T00:00:00"/>
    <m/>
    <m/>
    <m/>
    <m/>
    <m/>
    <m/>
    <m/>
    <m/>
    <m/>
    <m/>
  </r>
  <r>
    <x v="3"/>
    <m/>
    <s v="VZ-2017-000885"/>
    <x v="129"/>
    <x v="1"/>
    <x v="129"/>
    <x v="147"/>
    <s v="Ondráčková"/>
    <m/>
    <x v="182"/>
    <m/>
    <m/>
    <s v="33652000-5"/>
    <x v="2"/>
    <n v="5.4701577872372424E-8"/>
    <n v="0.24000000022351742"/>
    <n v="4387442"/>
    <s v="OŘ"/>
    <d v="2017-12-20T00:00:00"/>
    <d v="2018-02-20T00:00:00"/>
    <m/>
    <s v="PHOENIX lék.velkoobchod, s.r.o."/>
    <m/>
    <n v="4387441.76"/>
    <n v="4826185.9359999998"/>
    <m/>
    <m/>
    <d v="2018-04-16T00:00:00"/>
    <d v="2018-04-18T00:00:00"/>
    <d v="2020-04-15T00:00:00"/>
    <d v="2019-03-26T00:00:00"/>
    <d v="2020-03-24T00:00:00"/>
    <d v="2021-03-25T00:00:00"/>
    <m/>
    <m/>
    <m/>
    <m/>
    <m/>
    <m/>
    <m/>
    <m/>
    <m/>
    <m/>
  </r>
  <r>
    <x v="3"/>
    <m/>
    <s v="VZ-2018-000216"/>
    <x v="130"/>
    <x v="1"/>
    <x v="130"/>
    <x v="148"/>
    <s v="Ondráčková"/>
    <m/>
    <x v="183"/>
    <m/>
    <m/>
    <s v="33651200-0"/>
    <x v="2"/>
    <n v="8.812449191995822E-3"/>
    <n v="18255.199999999953"/>
    <n v="2071524"/>
    <s v="OŘ"/>
    <d v="2018-04-10T00:00:00"/>
    <d v="2018-05-17T00:00:00"/>
    <m/>
    <s v="Alliance Healthcare s.r.o."/>
    <m/>
    <n v="2053268.8"/>
    <n v="2258595.6800000002"/>
    <m/>
    <m/>
    <d v="2018-07-23T00:00:00"/>
    <d v="2018-07-26T00:00:00"/>
    <d v="2020-07-22T00:00:00"/>
    <d v="2019-03-26T00:00:00"/>
    <d v="2020-03-24T00:00:00"/>
    <d v="2021-03-25T00:00:00"/>
    <m/>
    <m/>
    <m/>
    <m/>
    <m/>
    <m/>
    <m/>
    <m/>
    <m/>
    <m/>
  </r>
  <r>
    <x v="3"/>
    <m/>
    <s v="VZ-2018-000216"/>
    <x v="131"/>
    <x v="1"/>
    <x v="131"/>
    <x v="149"/>
    <s v="Ondráčková"/>
    <m/>
    <x v="184"/>
    <m/>
    <m/>
    <s v="33651200-0"/>
    <x v="2"/>
    <n v="1.9942119666212276E-3"/>
    <n v="3546.6999999999534"/>
    <n v="1778497"/>
    <s v="OŘ"/>
    <d v="2018-04-10T00:00:00"/>
    <d v="2018-05-17T00:00:00"/>
    <m/>
    <s v="Alliance Healthcare s.r.o."/>
    <m/>
    <n v="1774950.3"/>
    <n v="1952445.33"/>
    <m/>
    <m/>
    <d v="2018-07-23T00:00:00"/>
    <d v="2018-07-26T00:00:00"/>
    <d v="2020-07-22T00:00:00"/>
    <d v="2019-03-26T00:00:00"/>
    <d v="2020-03-24T00:00:00"/>
    <d v="2021-03-25T00:00:00"/>
    <m/>
    <m/>
    <m/>
    <m/>
    <m/>
    <m/>
    <m/>
    <m/>
    <m/>
    <m/>
  </r>
  <r>
    <x v="3"/>
    <m/>
    <s v="VZ-2018-000360"/>
    <x v="65"/>
    <x v="1"/>
    <x v="65"/>
    <x v="150"/>
    <s v="Ondráčková"/>
    <m/>
    <x v="185"/>
    <m/>
    <m/>
    <s v="33651400-2"/>
    <x v="2"/>
    <n v="4.5777851824315758E-4"/>
    <n v="357.19999999995343"/>
    <n v="780290"/>
    <s v="ZPŘ"/>
    <d v="2018-06-01T00:00:00"/>
    <d v="2018-06-21T00:00:00"/>
    <m/>
    <s v="Pharmos, a.s."/>
    <m/>
    <n v="779932.8"/>
    <n v="857926.08"/>
    <m/>
    <m/>
    <d v="2018-09-19T00:00:00"/>
    <d v="2018-09-25T00:00:00"/>
    <d v="2019-04-30T00:00:00"/>
    <d v="2019-03-26T00:00:00"/>
    <d v="2020-03-24T00:00:00"/>
    <s v="konec  30.4.2019 - výpověď"/>
    <m/>
    <m/>
    <m/>
    <m/>
    <m/>
    <m/>
    <m/>
    <m/>
    <m/>
    <m/>
  </r>
  <r>
    <x v="3"/>
    <m/>
    <s v="VZ-2018-000360"/>
    <x v="64"/>
    <x v="0"/>
    <x v="64"/>
    <x v="67"/>
    <s v="Ondráčková"/>
    <m/>
    <x v="186"/>
    <m/>
    <m/>
    <s v="33651400-2"/>
    <x v="4"/>
    <n v="9.6617841086786546E-2"/>
    <n v="63270"/>
    <n v="654848"/>
    <s v="ZPŘ"/>
    <d v="2018-06-01T00:00:00"/>
    <d v="2018-06-21T00:00:00"/>
    <m/>
    <s v="Alliance Healthcare s.r.o."/>
    <m/>
    <n v="591578"/>
    <n v="650735.80000000005"/>
    <m/>
    <m/>
    <d v="2018-09-19T00:00:00"/>
    <d v="2018-09-25T00:00:00"/>
    <d v="2020-09-18T00:00:00"/>
    <d v="2019-03-26T00:00:00"/>
    <d v="2020-03-24T00:00:00"/>
    <d v="2021-03-25T00:00:00"/>
    <m/>
    <m/>
    <m/>
    <m/>
    <m/>
    <m/>
    <m/>
    <m/>
    <m/>
    <m/>
  </r>
  <r>
    <x v="3"/>
    <m/>
    <s v="VZ-2018-000360"/>
    <x v="66"/>
    <x v="0"/>
    <x v="66"/>
    <x v="151"/>
    <s v="Ondráčková"/>
    <m/>
    <x v="187"/>
    <m/>
    <m/>
    <s v="33651400-2"/>
    <x v="2"/>
    <n v="1.7843137254901918E-2"/>
    <n v="6471.9199999999837"/>
    <n v="362712"/>
    <s v="ZPŘ"/>
    <d v="2018-06-01T00:00:00"/>
    <d v="2018-06-21T00:00:00"/>
    <m/>
    <s v="PHOENIX lék.velkoobchod, s.r.o."/>
    <m/>
    <n v="356240.08"/>
    <n v="391864.09"/>
    <m/>
    <m/>
    <d v="2018-09-19T00:00:00"/>
    <d v="2018-09-25T00:00:00"/>
    <d v="2020-09-18T00:00:00"/>
    <d v="2019-03-26T00:00:00"/>
    <d v="2020-03-24T00:00:00"/>
    <d v="2021-03-25T00:00:00"/>
    <m/>
    <m/>
    <m/>
    <m/>
    <m/>
    <m/>
    <m/>
    <m/>
    <m/>
    <m/>
  </r>
  <r>
    <x v="3"/>
    <m/>
    <s v="VZ-2018-000360"/>
    <x v="132"/>
    <x v="0"/>
    <x v="132"/>
    <x v="152"/>
    <s v="Ondráčková"/>
    <m/>
    <x v="188"/>
    <m/>
    <m/>
    <s v="33651400-2"/>
    <x v="2"/>
    <n v="9.7560975609755872E-3"/>
    <n v="9857.5999999999767"/>
    <n v="1010404"/>
    <s v="ZPŘ"/>
    <d v="2018-06-01T00:00:00"/>
    <d v="2018-06-21T00:00:00"/>
    <m/>
    <s v="ViaPharma s.r.o."/>
    <m/>
    <n v="1000546.4"/>
    <n v="1100601.04"/>
    <m/>
    <m/>
    <d v="2018-09-19T00:00:00"/>
    <d v="2018-09-25T00:00:00"/>
    <d v="2020-09-18T00:00:00"/>
    <d v="2019-03-26T00:00:00"/>
    <d v="2020-03-24T00:00:00"/>
    <d v="2021-03-25T00:00:00"/>
    <m/>
    <m/>
    <m/>
    <m/>
    <m/>
    <m/>
    <m/>
    <m/>
    <m/>
    <m/>
  </r>
  <r>
    <x v="3"/>
    <m/>
    <s v="VZ-2018-000360"/>
    <x v="67"/>
    <x v="1"/>
    <x v="67"/>
    <x v="69"/>
    <s v="Ondráčková"/>
    <m/>
    <x v="189"/>
    <m/>
    <m/>
    <s v="33651400-2"/>
    <x v="2"/>
    <n v="5.8723352859471837E-3"/>
    <n v="972.39999999999418"/>
    <n v="165590"/>
    <s v="ZPŘ"/>
    <d v="2018-06-01T00:00:00"/>
    <d v="2018-06-21T00:00:00"/>
    <m/>
    <s v="Pharmos, a.s."/>
    <m/>
    <n v="164617.60000000001"/>
    <n v="181079.36"/>
    <m/>
    <m/>
    <d v="2018-09-19T00:00:00"/>
    <d v="2018-09-25T00:00:00"/>
    <d v="2020-09-18T00:00:00"/>
    <d v="2019-03-26T00:00:00"/>
    <d v="2020-03-24T00:00:00"/>
    <d v="2021-03-25T00:00:00"/>
    <m/>
    <m/>
    <m/>
    <m/>
    <m/>
    <m/>
    <m/>
    <m/>
    <m/>
    <m/>
  </r>
  <r>
    <x v="3"/>
    <m/>
    <s v="VZ-2018-000360"/>
    <x v="68"/>
    <x v="1"/>
    <x v="68"/>
    <x v="70"/>
    <s v="Ondráčková"/>
    <m/>
    <x v="190"/>
    <m/>
    <m/>
    <s v="33651400-2"/>
    <x v="2"/>
    <n v="1.5607984320395135E-3"/>
    <n v="488.15999999997439"/>
    <n v="312763"/>
    <s v="ZPŘ"/>
    <d v="2018-06-01T00:00:00"/>
    <d v="2018-06-21T00:00:00"/>
    <m/>
    <s v="PHOENIX lék.velkoobchod, s.r.o."/>
    <m/>
    <n v="312274.84000000003"/>
    <n v="343502.32"/>
    <m/>
    <m/>
    <d v="2018-09-19T00:00:00"/>
    <d v="2018-09-25T00:00:00"/>
    <d v="2020-09-18T00:00:00"/>
    <d v="2019-03-26T00:00:00"/>
    <d v="2020-03-24T00:00:00"/>
    <d v="2021-03-25T00:00:00"/>
    <m/>
    <m/>
    <m/>
    <m/>
    <m/>
    <m/>
    <m/>
    <m/>
    <m/>
    <m/>
  </r>
  <r>
    <x v="3"/>
    <m/>
    <s v="VZ-2018-000604"/>
    <x v="19"/>
    <x v="1"/>
    <x v="19"/>
    <x v="19"/>
    <s v="Ondráčková"/>
    <m/>
    <x v="191"/>
    <m/>
    <m/>
    <s v=" 33621300-2 "/>
    <x v="2"/>
    <n v="7.7867647572700347E-3"/>
    <n v="6685.140000000014"/>
    <n v="858526"/>
    <s v="ZPŘ"/>
    <d v="2018-09-06T00:00:00"/>
    <d v="2018-09-24T00:00:00"/>
    <m/>
    <s v="Amgen s.r.o."/>
    <m/>
    <n v="851840.86"/>
    <n v="937024.94600000011"/>
    <m/>
    <m/>
    <d v="2018-11-09T00:00:00"/>
    <d v="2018-11-15T00:00:00"/>
    <d v="2019-11-08T00:00:00"/>
    <d v="2019-03-26T00:00:00"/>
    <d v="2020-03-24T00:00:00"/>
    <m/>
    <m/>
    <m/>
    <m/>
    <m/>
    <m/>
    <m/>
    <m/>
    <m/>
    <m/>
    <m/>
  </r>
  <r>
    <x v="3"/>
    <m/>
    <s v="VZ-2018-000604"/>
    <x v="20"/>
    <x v="1"/>
    <x v="20"/>
    <x v="20"/>
    <s v="Ondráčková"/>
    <m/>
    <x v="192"/>
    <m/>
    <m/>
    <s v="33621300-2"/>
    <x v="2"/>
    <n v="1.3539657110370802E-6"/>
    <n v="2.9799999999813735"/>
    <n v="2200942"/>
    <s v="ZPŘ"/>
    <d v="2018-09-06T00:00:00"/>
    <d v="2018-09-24T00:00:00"/>
    <m/>
    <s v="Promedica Praha Group, a.s."/>
    <m/>
    <n v="2200939.02"/>
    <n v="2421032.9220000003"/>
    <m/>
    <m/>
    <d v="2018-11-09T00:00:00"/>
    <d v="2018-11-15T00:00:00"/>
    <d v="2019-11-08T00:00:00"/>
    <d v="2019-03-26T00:00:00"/>
    <d v="2020-03-24T00:00:00"/>
    <m/>
    <m/>
    <m/>
    <m/>
    <m/>
    <m/>
    <m/>
    <m/>
    <m/>
    <m/>
    <m/>
  </r>
  <r>
    <x v="4"/>
    <s v="xxx"/>
    <s v="VZ-2018-000463"/>
    <x v="133"/>
    <x v="1"/>
    <x v="133"/>
    <x v="153"/>
    <s v="Ondráčková"/>
    <m/>
    <x v="193"/>
    <n v="1"/>
    <s v="Paramagnetické kontrastní látky 0,5 mmol/ml ( pro dospělé i děti včetně kojeneckého a novorozeneckého věku, tj. 0-18 let) včetně použití u celotělové MR pro pediatrickou populaci 0-1 rok"/>
    <s v="33696800-3"/>
    <x v="2"/>
    <n v="4.0816326530612242E-2"/>
    <n v="69600"/>
    <n v="1705200"/>
    <s v="OŘ"/>
    <d v="2018-07-18T00:00:00"/>
    <d v="2018-08-24T00:00:00"/>
    <d v="2019-01-16T00:00:00"/>
    <s v="Diagnostic Pharmaceuticals a.s."/>
    <m/>
    <n v="1635600"/>
    <n v="1799160.0000000002"/>
    <d v="2019-01-16T00:00:00"/>
    <s v="SMLN-2019-617-000014"/>
    <d v="2019-03-18T00:00:00"/>
    <d v="2019-03-25T00:00:00"/>
    <d v="2021-03-17T00:00:00"/>
    <d v="2020-03-24T00:00:00"/>
    <d v="2021-03-25T00:00:00"/>
    <d v="2021-07-01T00:00:00"/>
    <m/>
    <m/>
    <m/>
    <m/>
    <m/>
    <m/>
    <m/>
    <m/>
    <m/>
    <m/>
  </r>
  <r>
    <x v="4"/>
    <s v="xxx"/>
    <s v="VZ-2018-000463"/>
    <x v="133"/>
    <x v="1"/>
    <x v="133"/>
    <x v="89"/>
    <s v="Ondráčková"/>
    <m/>
    <x v="193"/>
    <n v="2"/>
    <s v="Paramagnetické kontrastní látky 0,5 mmol/ml (s dvojnásobnou relaxivitou k zobrazování lézí jater)"/>
    <s v="33696800-3"/>
    <x v="2"/>
    <n v="1.3495276653171389E-4"/>
    <n v="10"/>
    <n v="74100"/>
    <s v="OŘ"/>
    <d v="2018-07-18T00:00:00"/>
    <d v="2018-08-24T00:00:00"/>
    <d v="2019-01-16T00:00:00"/>
    <s v="Bracco Imaging Czech s.r.o."/>
    <m/>
    <n v="74090"/>
    <n v="81499"/>
    <d v="2019-01-16T00:00:00"/>
    <s v="SMLN-2019-617-000015"/>
    <d v="2019-03-18T00:00:00"/>
    <d v="2019-03-25T00:00:00"/>
    <d v="2021-03-17T00:00:00"/>
    <d v="2020-03-24T00:00:00"/>
    <d v="2021-03-25T00:00:00"/>
    <d v="2021-07-01T00:00:00"/>
    <m/>
    <m/>
    <m/>
    <m/>
    <m/>
    <m/>
    <m/>
    <m/>
    <m/>
    <m/>
  </r>
  <r>
    <x v="4"/>
    <s v="xxx"/>
    <s v="VZ-2018-000463"/>
    <x v="133"/>
    <x v="1"/>
    <x v="133"/>
    <x v="90"/>
    <s v="Ondráčková"/>
    <m/>
    <x v="193"/>
    <n v="3"/>
    <s v="Paramagnetické kontrastní látky 1,0 mmol/ml"/>
    <s v="33696800-3"/>
    <x v="2"/>
    <n v="3.9950097114582273E-7"/>
    <n v="0.91999999992549419"/>
    <n v="2302873"/>
    <s v="OŘ"/>
    <d v="2018-07-18T00:00:00"/>
    <d v="2018-08-24T00:00:00"/>
    <d v="2019-01-16T00:00:00"/>
    <s v="BAYER s.r.o."/>
    <m/>
    <n v="2302872.08"/>
    <n v="2533159.2880000002"/>
    <d v="2019-01-16T00:00:00"/>
    <s v="SMLN-2019-617-000016"/>
    <d v="2019-03-18T00:00:00"/>
    <d v="2019-03-25T00:00:00"/>
    <d v="2021-03-17T00:00:00"/>
    <d v="2020-03-24T00:00:00"/>
    <d v="2021-03-25T00:00:00"/>
    <d v="2021-07-01T00:00:00"/>
    <m/>
    <m/>
    <m/>
    <m/>
    <m/>
    <m/>
    <m/>
    <m/>
    <m/>
    <m/>
  </r>
  <r>
    <x v="4"/>
    <s v="xxx"/>
    <s v="VZ-2018-000575"/>
    <x v="134"/>
    <x v="0"/>
    <x v="134"/>
    <x v="154"/>
    <s v="Ondráčková"/>
    <m/>
    <x v="194"/>
    <n v="1"/>
    <s v="Fentanyl-citrát"/>
    <s v="33661200-3"/>
    <x v="2"/>
    <n v="1.5687651520236278E-2"/>
    <n v="29216.290000000037"/>
    <n v="1862375"/>
    <s v="VZMR"/>
    <d v="2018-08-22T00:00:00"/>
    <d v="2018-08-29T00:00:00"/>
    <d v="2018-11-20T00:00:00"/>
    <s v="ViaPharma s.r.o."/>
    <m/>
    <n v="1833158.71"/>
    <n v="2016474.58"/>
    <d v="2018-11-20T00:00:00"/>
    <s v="SMLN-2018-617-000416"/>
    <d v="2019-01-14T00:00:00"/>
    <d v="2019-01-14T00:00:00"/>
    <d v="2020-01-13T00:00:00"/>
    <d v="2020-03-24T00:00:00"/>
    <d v="2021-03-25T00:00:00"/>
    <m/>
    <m/>
    <m/>
    <m/>
    <m/>
    <m/>
    <m/>
    <m/>
    <m/>
    <m/>
    <m/>
  </r>
  <r>
    <x v="4"/>
    <s v="xxx"/>
    <s v="VZ-2018-000603"/>
    <x v="135"/>
    <x v="0"/>
    <x v="135"/>
    <x v="155"/>
    <s v="Ondráčková"/>
    <m/>
    <x v="195"/>
    <n v="1"/>
    <s v="Genotropin"/>
    <s v="33642100-3"/>
    <x v="2"/>
    <n v="4.7429768393517507E-3"/>
    <n v="195886.48000000417"/>
    <n v="41300323.960000001"/>
    <s v="OŘ"/>
    <d v="2018-09-25T00:00:00"/>
    <d v="2018-10-31T00:00:00"/>
    <d v="2018-11-30T00:00:00"/>
    <s v="PHOENIX lék.velkoobchod, s.r.o."/>
    <m/>
    <n v="41104437.479999997"/>
    <n v="45214881.228"/>
    <d v="2018-12-03T00:00:00"/>
    <s v="SMLN-2018-617-000440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x v="4"/>
    <s v="xxx"/>
    <s v="VZ-2018-000603"/>
    <x v="135"/>
    <x v="0"/>
    <x v="135"/>
    <x v="156"/>
    <s v="Ondráčková"/>
    <m/>
    <x v="195"/>
    <n v="2"/>
    <s v="Humatrope"/>
    <s v="33642100-3"/>
    <x v="2"/>
    <n v="4.9829462896891583E-3"/>
    <n v="93829.780000001192"/>
    <n v="18830180.890000001"/>
    <s v="OŘ"/>
    <d v="2018-09-25T00:00:00"/>
    <d v="2018-10-31T00:00:00"/>
    <d v="2018-11-30T00:00:00"/>
    <s v="PHOENIX lék.velkoobchod, s.r.o."/>
    <m/>
    <n v="18736351.109999999"/>
    <n v="20609986.221000001"/>
    <d v="2018-12-03T00:00:00"/>
    <s v="SMLN-2018-617-000441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x v="4"/>
    <s v="xxx"/>
    <s v="VZ-2018-000603"/>
    <x v="135"/>
    <x v="0"/>
    <x v="135"/>
    <x v="157"/>
    <s v="Ondráčková"/>
    <m/>
    <x v="195"/>
    <n v="3"/>
    <s v="Norditropin"/>
    <s v="33642100-3"/>
    <x v="2"/>
    <n v="2.2284223122685494E-3"/>
    <n v="95597.170000001788"/>
    <n v="42899036.450000003"/>
    <s v="OŘ"/>
    <d v="2018-09-25T00:00:00"/>
    <d v="2018-10-31T00:00:00"/>
    <d v="2018-11-30T00:00:00"/>
    <s v="ViaPharma s.r.o."/>
    <m/>
    <n v="42803439.280000001"/>
    <n v="47083783.208000004"/>
    <d v="2018-12-03T00:00:00"/>
    <s v="SMLN-2018-617-000442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x v="4"/>
    <s v="xxx"/>
    <s v="VZ-2018-000603"/>
    <x v="135"/>
    <x v="0"/>
    <x v="135"/>
    <x v="158"/>
    <s v="Ondráčková"/>
    <m/>
    <x v="195"/>
    <n v="4"/>
    <s v="Nutropinaq"/>
    <s v="33642100-3"/>
    <x v="2"/>
    <n v="5.4346353368411307E-3"/>
    <n v="29976.910000000149"/>
    <n v="5515900.9100000001"/>
    <s v="OŘ"/>
    <d v="2018-09-25T00:00:00"/>
    <d v="2018-10-31T00:00:00"/>
    <d v="2018-11-30T00:00:00"/>
    <s v="PHOENIX lék.velkoobchod, s.r.o."/>
    <m/>
    <n v="5485924"/>
    <n v="6034516.4000000004"/>
    <d v="2018-12-03T00:00:00"/>
    <s v="SMLN-2018-617-000443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x v="4"/>
    <s v="xxx"/>
    <s v="VZ-2018-000603"/>
    <x v="135"/>
    <x v="0"/>
    <x v="135"/>
    <x v="159"/>
    <s v="Ondráčková"/>
    <m/>
    <x v="195"/>
    <n v="5"/>
    <s v="Omnitrope"/>
    <s v="33642100-3"/>
    <x v="2"/>
    <n v="3.9052692231012001E-3"/>
    <n v="65033.099999999627"/>
    <n v="16652654.73"/>
    <s v="OŘ"/>
    <d v="2018-09-25T00:00:00"/>
    <d v="2018-10-31T00:00:00"/>
    <d v="2018-11-30T00:00:00"/>
    <s v="Pharmos, a.s."/>
    <m/>
    <n v="16587621.630000001"/>
    <n v="18246383.793000001"/>
    <d v="2018-12-03T00:00:00"/>
    <s v="SMLN-2018-617-000444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x v="4"/>
    <s v="xxx"/>
    <s v="VZ-2018-000603"/>
    <x v="135"/>
    <x v="0"/>
    <x v="135"/>
    <x v="160"/>
    <s v="Ondráčková"/>
    <m/>
    <x v="195"/>
    <n v="6"/>
    <s v="Saizen"/>
    <s v="33642100-3"/>
    <x v="2"/>
    <n v="5.5412105220971177E-3"/>
    <n v="70256.660000000149"/>
    <n v="12678937.16"/>
    <s v="OŘ"/>
    <d v="2018-09-25T00:00:00"/>
    <d v="2018-10-31T00:00:00"/>
    <d v="2018-11-30T00:00:00"/>
    <s v="PHOENIX lék.velkoobchod, s.r.o."/>
    <m/>
    <n v="12608680.5"/>
    <n v="13869548.550000001"/>
    <d v="2018-12-03T00:00:00"/>
    <s v="SMLN-2018-617-000445"/>
    <d v="2019-01-10T00:00:00"/>
    <d v="2019-01-21T00:00:00"/>
    <d v="2023-01-09T00:00:00"/>
    <d v="2020-03-24T00:00:00"/>
    <s v="2020 bez plnění"/>
    <d v="2022-03-25T00:00:00"/>
    <s v="za rok 2022"/>
    <s v="1.1.-9.1.2023"/>
    <m/>
    <m/>
    <m/>
    <m/>
    <m/>
    <m/>
    <m/>
    <m/>
  </r>
  <r>
    <x v="4"/>
    <s v="xxx"/>
    <s v="VZ-2018-000603"/>
    <x v="135"/>
    <x v="0"/>
    <x v="135"/>
    <x v="161"/>
    <s v="Ondráčková"/>
    <m/>
    <x v="195"/>
    <n v="7"/>
    <s v="Zomacton"/>
    <s v="33642100-3"/>
    <x v="2"/>
    <n v="1.3251116264244764E-3"/>
    <n v="15076.529999999329"/>
    <n v="11377554.689999999"/>
    <s v="OŘ"/>
    <d v="2018-09-25T00:00:00"/>
    <d v="2018-10-31T00:00:00"/>
    <d v="2018-11-30T00:00:00"/>
    <s v="ViaPharma s.r.o."/>
    <m/>
    <n v="11362478.16"/>
    <n v="12498725.976000002"/>
    <d v="2018-12-03T00:00:00"/>
    <s v="SMLN-2018-617-000446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x v="4"/>
    <s v="xxx"/>
    <s v="VZ-2018-000605"/>
    <x v="136"/>
    <x v="0"/>
    <x v="136"/>
    <x v="162"/>
    <s v="Ondráčková"/>
    <m/>
    <x v="196"/>
    <n v="1"/>
    <s v="Monohydrát bosentanu pro podání při plicní arteriální hypertenzi"/>
    <s v="33622200-8"/>
    <x v="3"/>
    <n v="0.23195266633304443"/>
    <n v="494094.89999999991"/>
    <n v="2130154"/>
    <s v="OŘ"/>
    <d v="2018-10-25T00:00:00"/>
    <d v="2018-11-30T00:00:00"/>
    <d v="2019-03-05T00:00:00"/>
    <s v="Alliance Healthcare s.r.o."/>
    <m/>
    <n v="1636059.1"/>
    <n v="1799665.0100000002"/>
    <d v="2019-03-05T00:00:00"/>
    <s v="SMLN-2019-617-000122"/>
    <d v="2019-04-01T00:00:00"/>
    <d v="2019-04-05T00:00:00"/>
    <d v="2021-03-31T00:00:00"/>
    <d v="2020-03-25T00:00:00"/>
    <s v="2020 bez plnění"/>
    <d v="2021-07-01T00:00:00"/>
    <m/>
    <m/>
    <m/>
    <m/>
    <m/>
    <m/>
    <m/>
    <m/>
    <m/>
    <m/>
  </r>
  <r>
    <x v="4"/>
    <s v="xxx"/>
    <s v="VZ-2018-000605"/>
    <x v="136"/>
    <x v="0"/>
    <x v="136"/>
    <x v="162"/>
    <s v="Ondráčková"/>
    <m/>
    <x v="196"/>
    <n v="2"/>
    <s v="Monohydrát bosentanu pro podání ke snížení počtu nových vředů na prstech u pacientů se systémovou_x000a_sklerózou a pokračující vředovou chorobou prstů"/>
    <s v="33622200-8"/>
    <x v="3"/>
    <n v="0.30698190508706041"/>
    <n v="91713.299999999988"/>
    <n v="298758"/>
    <s v="OŘ"/>
    <d v="2018-10-25T00:00:00"/>
    <d v="2018-11-30T00:00:00"/>
    <d v="2019-03-05T00:00:00"/>
    <s v="Alliance Healthcare s.r.o."/>
    <m/>
    <n v="207044.7"/>
    <n v="227749.17000000004"/>
    <d v="2019-03-05T00:00:00"/>
    <s v="SMLN-2019-617-000123"/>
    <d v="2019-04-01T00:00:00"/>
    <d v="2019-04-05T00:00:00"/>
    <d v="2021-03-31T00:00:00"/>
    <d v="2020-03-25T00:00:00"/>
    <d v="2021-03-25T00:00:00"/>
    <d v="2021-07-01T00:00:00"/>
    <m/>
    <m/>
    <m/>
    <m/>
    <m/>
    <m/>
    <m/>
    <m/>
    <m/>
    <m/>
  </r>
  <r>
    <x v="4"/>
    <s v="xxx"/>
    <s v="VZ-2018-000605"/>
    <x v="137"/>
    <x v="0"/>
    <x v="137"/>
    <x v="163"/>
    <s v="Ondráčková"/>
    <m/>
    <x v="196"/>
    <n v="3"/>
    <s v="Ambrisentan"/>
    <s v="33622200-8"/>
    <x v="2"/>
    <n v="1.1933156414892879E-2"/>
    <n v="162154.40000000037"/>
    <n v="13588559"/>
    <s v="OŘ"/>
    <d v="2018-10-25T00:00:00"/>
    <d v="2018-11-30T00:00:00"/>
    <d v="2019-03-05T00:00:00"/>
    <s v="PHOENIX lék.velkoobchod, s.r.o."/>
    <m/>
    <n v="13426404.6"/>
    <n v="14769045.060000001"/>
    <d v="2019-03-05T00:00:00"/>
    <s v="SMLN-2019-617-000124"/>
    <d v="2019-04-01T00:00:00"/>
    <d v="2019-04-05T00:00:00"/>
    <d v="2021-03-31T00:00:00"/>
    <d v="2020-03-25T00:00:00"/>
    <s v="2020 bez plnění"/>
    <d v="2021-07-01T00:00:00"/>
    <m/>
    <m/>
    <m/>
    <m/>
    <m/>
    <m/>
    <m/>
    <m/>
    <m/>
    <m/>
  </r>
  <r>
    <x v="4"/>
    <s v="xxx"/>
    <s v="VZ-2018-000605"/>
    <x v="138"/>
    <x v="1"/>
    <x v="138"/>
    <x v="164"/>
    <s v="Ondráčková"/>
    <m/>
    <x v="196"/>
    <n v="4"/>
    <s v="Macitentan"/>
    <s v="33622200-8"/>
    <x v="2"/>
    <n v="0"/>
    <n v="0"/>
    <n v="8837280"/>
    <s v="OŘ"/>
    <d v="2018-10-25T00:00:00"/>
    <d v="2018-11-30T00:00:00"/>
    <d v="2019-03-05T00:00:00"/>
    <s v="Alliance Healthcare s.r.o."/>
    <m/>
    <n v="8837280"/>
    <n v="9721008"/>
    <d v="2019-03-05T00:00:00"/>
    <s v="SMLN-2019-617-000125"/>
    <d v="2019-04-01T00:00:00"/>
    <d v="2019-04-05T00:00:00"/>
    <d v="2021-03-31T00:00:00"/>
    <d v="2020-03-25T00:00:00"/>
    <d v="2021-03-25T00:00:00"/>
    <d v="2021-07-01T00:00:00"/>
    <m/>
    <m/>
    <m/>
    <m/>
    <m/>
    <m/>
    <m/>
    <m/>
    <m/>
    <m/>
  </r>
  <r>
    <x v="4"/>
    <s v="xxx"/>
    <s v="VZ-2018-000605"/>
    <x v="139"/>
    <x v="0"/>
    <x v="139"/>
    <x v="165"/>
    <s v="Ondráčková"/>
    <m/>
    <x v="196"/>
    <n v="8"/>
    <s v="Sildenafil-citrát pro použití při léčbě  plicní arteriální hypertenze"/>
    <s v="33622200-8"/>
    <x v="1"/>
    <n v="0.51123398780994822"/>
    <n v="1042761.92"/>
    <n v="2039696"/>
    <s v="OŘ"/>
    <d v="2018-10-25T00:00:00"/>
    <d v="2018-11-30T00:00:00"/>
    <d v="2019-03-05T00:00:00"/>
    <s v="Alliance Healthcare s.r.o."/>
    <m/>
    <n v="996934.08"/>
    <n v="1096627.49"/>
    <d v="2019-03-05T00:00:00"/>
    <s v="SMLN-2019-617-000126"/>
    <d v="2019-04-01T00:00:00"/>
    <d v="2019-04-05T00:00:00"/>
    <d v="2021-03-31T00:00:00"/>
    <d v="2020-03-25T00:00:00"/>
    <d v="2021-03-25T00:00:00"/>
    <d v="2021-07-01T00:00:00"/>
    <m/>
    <m/>
    <m/>
    <m/>
    <m/>
    <m/>
    <m/>
    <m/>
    <m/>
    <m/>
  </r>
  <r>
    <x v="4"/>
    <s v="xxx"/>
    <s v="VZ-2018-000606"/>
    <x v="10"/>
    <x v="0"/>
    <x v="10"/>
    <x v="88"/>
    <s v="Ondráčková"/>
    <m/>
    <x v="197"/>
    <n v="3"/>
    <s v="Interferon beta-1a II"/>
    <s v="33652000-5"/>
    <x v="2"/>
    <n v="8.4186964367427626E-5"/>
    <n v="3469.2000000029802"/>
    <n v="41208280"/>
    <s v="OŘ"/>
    <d v="2018-09-06T00:00:00"/>
    <d v="2018-10-10T00:00:00"/>
    <d v="2018-11-30T00:00:00"/>
    <s v="Avenier a.s."/>
    <m/>
    <n v="41204810.799999997"/>
    <n v="45325291.880000003"/>
    <d v="2018-02-03T00:00:00"/>
    <s v="SMLN-2018-617-000438"/>
    <d v="2019-01-04T00:00:00"/>
    <d v="2019-01-09T00:00:00"/>
    <d v="2021-01-03T00:00:00"/>
    <d v="2020-03-25T00:00:00"/>
    <d v="2021-03-25T00:00:00"/>
    <d v="2021-07-01T00:00:00"/>
    <m/>
    <m/>
    <m/>
    <m/>
    <m/>
    <m/>
    <m/>
    <m/>
    <m/>
    <m/>
  </r>
  <r>
    <x v="4"/>
    <s v="xxx"/>
    <s v="VZ-2018-000606"/>
    <x v="10"/>
    <x v="0"/>
    <x v="10"/>
    <x v="166"/>
    <s v="Ondráčková"/>
    <m/>
    <x v="197"/>
    <n v="6"/>
    <s v="Peginterferon beta-1a"/>
    <s v="33652000-5"/>
    <x v="2"/>
    <n v="1.2412634889677872E-4"/>
    <n v="1420.1199999991804"/>
    <n v="11440923"/>
    <s v="OŘ"/>
    <d v="2018-09-06T00:00:00"/>
    <d v="2018-10-10T00:00:00"/>
    <d v="2018-11-30T00:00:00"/>
    <s v="Avenier a.s."/>
    <m/>
    <n v="11439502.880000001"/>
    <n v="12583453.17"/>
    <d v="2018-02-03T00:00:00"/>
    <s v="SMLN-2018-617-000439"/>
    <d v="2019-01-04T00:00:00"/>
    <d v="2019-01-09T00:00:00"/>
    <d v="2021-01-03T00:00:00"/>
    <d v="2020-03-25T00:00:00"/>
    <d v="2021-03-25T00:00:00"/>
    <d v="2021-07-01T00:00:00"/>
    <m/>
    <m/>
    <m/>
    <m/>
    <m/>
    <m/>
    <m/>
    <m/>
    <m/>
    <m/>
  </r>
  <r>
    <x v="4"/>
    <s v="xxx"/>
    <s v="VZ-2018-000607"/>
    <x v="74"/>
    <x v="0"/>
    <x v="74"/>
    <x v="167"/>
    <s v="Ondráčková"/>
    <m/>
    <x v="198"/>
    <n v="2"/>
    <s v="Tenofovir-disoproxyl"/>
    <s v="33651400-2"/>
    <x v="2"/>
    <n v="1.2376237623758845E-4"/>
    <n v="5.0999999999985448"/>
    <n v="41208"/>
    <s v="OŘ"/>
    <d v="2018-09-06T00:00:00"/>
    <d v="2018-10-17T00:00:00"/>
    <d v="2019-01-16T00:00:00"/>
    <s v="Alliance Healthcare s.r.o."/>
    <m/>
    <n v="41202.9"/>
    <n v="45323.19"/>
    <d v="2019-01-17T00:00:00"/>
    <s v="SMLN-2019-617-000018"/>
    <d v="2019-04-03T00:00:00"/>
    <d v="2019-04-26T00:00:00"/>
    <d v="2021-04-02T00:00:00"/>
    <d v="2020-03-25T00:00:00"/>
    <s v="2020 bez plnění"/>
    <d v="2022-03-25T00:00:00"/>
    <m/>
    <m/>
    <m/>
    <m/>
    <m/>
    <m/>
    <m/>
    <m/>
    <m/>
    <m/>
  </r>
  <r>
    <x v="4"/>
    <s v="xxx"/>
    <s v="VZ-2018-000607"/>
    <x v="140"/>
    <x v="1"/>
    <x v="140"/>
    <x v="168"/>
    <s v="Ondráčková"/>
    <m/>
    <x v="198"/>
    <n v="8"/>
    <s v="Elbasvir / grazoprevir"/>
    <s v="33651400-2"/>
    <x v="2"/>
    <n v="9.9502487562189048E-4"/>
    <n v="2880"/>
    <n v="2894400"/>
    <s v="OŘ"/>
    <d v="2018-09-06T00:00:00"/>
    <d v="2018-10-17T00:00:00"/>
    <d v="2019-01-16T00:00:00"/>
    <s v="Merck Sharp &amp; Dohme s.r.o."/>
    <m/>
    <n v="2891520"/>
    <n v="3180672"/>
    <d v="2019-01-17T00:00:00"/>
    <s v="SMLN-2019-617-000019"/>
    <d v="2019-04-03T00:00:00"/>
    <d v="2019-04-26T00:00:00"/>
    <d v="2021-04-02T00:00:00"/>
    <d v="2020-03-25T00:00:00"/>
    <d v="2021-03-25T00:00:00"/>
    <d v="2022-03-25T00:00:00"/>
    <m/>
    <m/>
    <m/>
    <m/>
    <m/>
    <m/>
    <m/>
    <m/>
    <m/>
    <m/>
  </r>
  <r>
    <x v="4"/>
    <s v="xxx"/>
    <s v="VZ-2018-000608"/>
    <x v="141"/>
    <x v="1"/>
    <x v="141"/>
    <x v="169"/>
    <s v="Ondráčková"/>
    <m/>
    <x v="199"/>
    <n v="1"/>
    <s v="Desfluran"/>
    <s v="33661100-2"/>
    <x v="2"/>
    <n v="5.4567682292118275E-7"/>
    <n v="0.52000000001862645"/>
    <n v="952945"/>
    <s v="OŘ"/>
    <d v="2018-09-25T00:00:00"/>
    <d v="2018-10-30T00:00:00"/>
    <d v="2019-02-26T00:00:00"/>
    <s v="Promedica Praha Group, a.s."/>
    <m/>
    <n v="952944.48"/>
    <n v="1048238.9280000001"/>
    <d v="2019-02-26T00:00:00"/>
    <s v="SMLN-2019-617-000095_x000a_SMLN-2019-616-000016"/>
    <d v="2019-04-12T00:00:00"/>
    <d v="2019-04-29T00:00:00"/>
    <d v="2023-04-11T00:00:00"/>
    <d v="2020-03-25T00:00:00"/>
    <d v="2021-03-25T00:00:00"/>
    <s v="2021 bez plnění"/>
    <n v="2022"/>
    <s v="1.1.-11.4.2023"/>
    <m/>
    <m/>
    <m/>
    <m/>
    <m/>
    <m/>
    <m/>
    <m/>
  </r>
  <r>
    <x v="4"/>
    <s v="xxx"/>
    <s v="VZ-2018-000883"/>
    <x v="142"/>
    <x v="1"/>
    <x v="142"/>
    <x v="170"/>
    <s v="Ondráčková"/>
    <m/>
    <x v="200"/>
    <n v="1"/>
    <s v="FLUDEOXYGLUKOSA-(18F)"/>
    <s v="09343000-5"/>
    <x v="2"/>
    <n v="0"/>
    <n v="0"/>
    <n v="33976800"/>
    <s v="OŘ"/>
    <d v="2018-12-07T00:00:00"/>
    <d v="2019-01-22T00:00:00"/>
    <d v="2019-03-05T00:00:00"/>
    <s v="RadioMedic s.r.o."/>
    <m/>
    <n v="33976800"/>
    <n v="37374480"/>
    <d v="2019-03-05T00:00:00"/>
    <s v="SMLN-2019-617-000121"/>
    <d v="2019-04-01T00:00:00"/>
    <d v="2019-04-02T00:00:00"/>
    <d v="2021-03-31T00:00:00"/>
    <d v="2020-02-17T00:00:00"/>
    <d v="2021-06-08T00:00:00"/>
    <s v="31.3. 2021 konec smlouvy"/>
    <m/>
    <m/>
    <m/>
    <m/>
    <m/>
    <m/>
    <m/>
    <m/>
    <m/>
    <m/>
  </r>
  <r>
    <x v="4"/>
    <s v="xxx"/>
    <s v="VZ-2018-000906"/>
    <x v="143"/>
    <x v="1"/>
    <x v="143"/>
    <x v="171"/>
    <s v="Ondráčková"/>
    <m/>
    <x v="201"/>
    <n v="1"/>
    <s v="Fibrinogen, Aprotinin, Thrombin, Chlorid Vápenatý I"/>
    <s v="33621000-9"/>
    <x v="2"/>
    <n v="0"/>
    <n v="0"/>
    <n v="990714"/>
    <s v="OŘ"/>
    <d v="2018-12-17T00:00:00"/>
    <d v="2019-02-22T00:00:00"/>
    <d v="2019-04-02T00:00:00"/>
    <s v="Baxter Czech spol. s r.o."/>
    <m/>
    <n v="990714"/>
    <n v="1089785.3999999999"/>
    <d v="2019-04-03T00:00:00"/>
    <s v="SMLN-2019-617-000167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x v="4"/>
    <s v="xxx"/>
    <s v="VZ-2018-000906"/>
    <x v="143"/>
    <x v="1"/>
    <x v="143"/>
    <x v="171"/>
    <s v="Ondráčková"/>
    <m/>
    <x v="201"/>
    <n v="2"/>
    <s v="Fibrinogen, Aprotinin, Thrombin, Chlorid Vápenatý II"/>
    <s v="33621000-9"/>
    <x v="0"/>
    <n v="-2.9669615786168609E-2"/>
    <n v="-246442"/>
    <n v="8306208"/>
    <s v="OŘ"/>
    <d v="2018-12-17T00:00:00"/>
    <d v="2019-02-22T00:00:00"/>
    <d v="2019-04-02T00:00:00"/>
    <s v="Baxter Czech spol. s r.o."/>
    <m/>
    <n v="8552650"/>
    <n v="9407915"/>
    <d v="2019-04-03T00:00:00"/>
    <s v="SMLN-2019-617-000168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x v="4"/>
    <s v="xxx"/>
    <s v="VZ-2018-000906"/>
    <x v="143"/>
    <x v="1"/>
    <x v="143"/>
    <x v="172"/>
    <s v="Ondráčková"/>
    <m/>
    <x v="201"/>
    <n v="3"/>
    <s v="Fibrinogen, Aprotinin, Thrombin, Chlorid Vápenatý III"/>
    <s v="33621000-9"/>
    <x v="2"/>
    <n v="1.5208662854361844E-5"/>
    <n v="1"/>
    <n v="65752"/>
    <s v="OŘ"/>
    <d v="2018-12-17T00:00:00"/>
    <d v="2019-02-22T00:00:00"/>
    <d v="2019-04-02T00:00:00"/>
    <s v="Baxter Czech spol. s r.o."/>
    <m/>
    <n v="65751"/>
    <n v="72326.539999999994"/>
    <d v="2019-04-03T00:00:00"/>
    <s v="SMLN-2019-617-000169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x v="4"/>
    <s v="xxx"/>
    <s v="VZ-2018-000906"/>
    <x v="144"/>
    <x v="0"/>
    <x v="144"/>
    <x v="173"/>
    <s v="Ondráčková"/>
    <m/>
    <x v="201"/>
    <n v="4"/>
    <s v="Fibrinogen, Thrombin"/>
    <s v="33621000-9"/>
    <x v="2"/>
    <n v="9.2124080835800978E-3"/>
    <n v="36013.680000000168"/>
    <n v="3909258"/>
    <s v="OŘ"/>
    <d v="2018-12-17T00:00:00"/>
    <d v="2019-02-22T00:00:00"/>
    <d v="2019-04-02T00:00:00"/>
    <s v="Alliance Healthcare s.r.o."/>
    <m/>
    <n v="3873244.32"/>
    <n v="4260568.75"/>
    <d v="2019-04-03T00:00:00"/>
    <s v="SMLN-2019-617-000170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x v="4"/>
    <s v="xxx"/>
    <s v="VZ-2018-000906"/>
    <x v="144"/>
    <x v="0"/>
    <x v="144"/>
    <x v="174"/>
    <s v="Ondráčková"/>
    <m/>
    <x v="201"/>
    <n v="5"/>
    <s v="Lokální hemostatikum"/>
    <s v="33621000-9"/>
    <x v="2"/>
    <n v="1.2757618015783786E-6"/>
    <n v="1.3000000000465661"/>
    <n v="1018999"/>
    <s v="OŘ"/>
    <d v="2018-12-17T00:00:00"/>
    <d v="2019-02-22T00:00:00"/>
    <d v="2019-04-02T00:00:00"/>
    <s v="Baxter Czech spol. s r.o."/>
    <m/>
    <n v="1018997.7"/>
    <n v="1171847.3600000001"/>
    <d v="2019-04-03T00:00:00"/>
    <s v="SMLN-2019-617-000171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x v="4"/>
    <s v="xxx"/>
    <s v="VZ-2018-000906"/>
    <x v="144"/>
    <x v="0"/>
    <x v="144"/>
    <x v="173"/>
    <s v="Ondráčková"/>
    <m/>
    <x v="201"/>
    <n v="6"/>
    <s v="Komplex železa s karboxymaltosou  "/>
    <s v="33621000-9"/>
    <x v="2"/>
    <n v="2.7284827162350893E-7"/>
    <n v="0.9599999999627471"/>
    <n v="3518439"/>
    <s v="OŘ"/>
    <d v="2018-12-17T00:00:00"/>
    <d v="2019-02-22T00:00:00"/>
    <d v="2019-04-02T00:00:00"/>
    <s v="Alliance Healthcare s.r.o."/>
    <m/>
    <n v="3518438.04"/>
    <n v="3870281.84"/>
    <d v="2019-04-03T00:00:00"/>
    <s v="SMLN-2019-617-000172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x v="4"/>
    <s v="xxx"/>
    <s v="VZ-2018-000906"/>
    <x v="144"/>
    <x v="0"/>
    <x v="144"/>
    <x v="174"/>
    <s v="Ondráčková"/>
    <m/>
    <x v="201"/>
    <n v="7"/>
    <s v="Sloučeniny trojmocného železa"/>
    <s v="33621000-9"/>
    <x v="2"/>
    <n v="6.1507753280712193E-3"/>
    <n v="12375.280000000028"/>
    <n v="2011987"/>
    <s v="OŘ"/>
    <d v="2018-12-17T00:00:00"/>
    <d v="2019-02-22T00:00:00"/>
    <d v="2019-04-02T00:00:00"/>
    <s v="Alliance Healthcare s.r.o."/>
    <m/>
    <n v="1999611.72"/>
    <n v="2199572.89"/>
    <d v="2019-04-03T00:00:00"/>
    <s v="SMLN-2019-617-000173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x v="4"/>
    <s v="xxx"/>
    <s v="VZ-2018-000920"/>
    <x v="145"/>
    <x v="1"/>
    <x v="145"/>
    <x v="175"/>
    <s v="Ondráčková"/>
    <m/>
    <x v="202"/>
    <n v="1"/>
    <s v="Alteplasa"/>
    <s v="33621100-0"/>
    <x v="2"/>
    <n v="8.1185077159826018E-3"/>
    <n v="60189.780000000261"/>
    <n v="7413897"/>
    <s v="OŘ"/>
    <d v="2018-12-05T00:00:00"/>
    <d v="2019-01-08T00:00:00"/>
    <d v="2019-02-26T00:00:00"/>
    <s v="Alliance Healthcare s.r.o."/>
    <m/>
    <n v="7353707.2199999997"/>
    <n v="8089077.9420000007"/>
    <d v="2019-02-27T00:00:00"/>
    <s v="SMLN-2019-617-000102"/>
    <d v="2019-03-28T00:00:00"/>
    <d v="2019-04-02T00:00:00"/>
    <d v="2021-03-27T00:00:00"/>
    <d v="2020-03-25T00:00:00"/>
    <d v="2021-03-25T00:00:00"/>
    <d v="2021-07-01T00:00:00"/>
    <m/>
    <m/>
    <m/>
    <m/>
    <m/>
    <m/>
    <m/>
    <m/>
    <m/>
    <m/>
  </r>
  <r>
    <x v="4"/>
    <s v="xxx"/>
    <s v="VZ-2018-000920"/>
    <x v="146"/>
    <x v="1"/>
    <x v="146"/>
    <x v="176"/>
    <s v="Ondráčková"/>
    <m/>
    <x v="202"/>
    <n v="2"/>
    <s v="Degarelix-acetát"/>
    <s v="33642000-2"/>
    <x v="2"/>
    <n v="1.5654206183482477E-3"/>
    <n v="3809.8799999998882"/>
    <n v="2433774"/>
    <s v="OŘ"/>
    <d v="2018-12-05T00:00:00"/>
    <d v="2019-01-08T00:00:00"/>
    <d v="2019-02-26T00:00:00"/>
    <s v="ViaPharma s.r.o."/>
    <m/>
    <n v="2429964.12"/>
    <n v="2672960.5320000001"/>
    <d v="2019-02-27T00:00:00"/>
    <s v="SMLN-2019-617-000103"/>
    <d v="2019-03-28T00:00:00"/>
    <d v="2019-04-02T00:00:00"/>
    <d v="2021-03-27T00:00:00"/>
    <d v="2020-03-25T00:00:00"/>
    <d v="2021-03-25T00:00:00"/>
    <d v="2021-07-01T00:00:00"/>
    <m/>
    <m/>
    <m/>
    <m/>
    <m/>
    <m/>
    <m/>
    <m/>
    <m/>
    <m/>
  </r>
  <r>
    <x v="4"/>
    <s v="xxx"/>
    <s v="VZ-2018-000920"/>
    <x v="147"/>
    <x v="0"/>
    <x v="147"/>
    <x v="177"/>
    <s v="Ondráčková"/>
    <m/>
    <x v="202"/>
    <n v="4"/>
    <s v="Denosumab I"/>
    <s v="33632000-9"/>
    <x v="4"/>
    <n v="9.6623790533132817E-2"/>
    <n v="325120.60000000009"/>
    <n v="3364809"/>
    <s v="OŘ"/>
    <d v="2018-12-05T00:00:00"/>
    <d v="2019-01-08T00:00:00"/>
    <d v="2019-02-26T00:00:00"/>
    <s v="Amgen s.r.o."/>
    <m/>
    <n v="3039688.4"/>
    <n v="3343657.24"/>
    <d v="2019-02-27T00:00:00"/>
    <s v="SMLN-2019-617-000104"/>
    <d v="2019-03-25T00:00:00"/>
    <d v="2019-04-02T00:00:00"/>
    <d v="2021-03-27T00:00:00"/>
    <d v="2020-03-25T00:00:00"/>
    <d v="2021-03-25T00:00:00"/>
    <d v="2021-07-01T00:00:00"/>
    <m/>
    <m/>
    <m/>
    <m/>
    <m/>
    <m/>
    <m/>
    <m/>
    <m/>
    <m/>
  </r>
  <r>
    <x v="4"/>
    <s v="xxx"/>
    <s v="VZ-2018-000920"/>
    <x v="147"/>
    <x v="0"/>
    <x v="147"/>
    <x v="178"/>
    <s v="Ondráčková"/>
    <m/>
    <x v="202"/>
    <n v="5"/>
    <s v="Denosumab II"/>
    <s v="33632000-9"/>
    <x v="2"/>
    <n v="7.4744400369434322E-4"/>
    <n v="6649.2200000006706"/>
    <n v="8895944"/>
    <s v="OŘ"/>
    <d v="2018-12-05T00:00:00"/>
    <d v="2019-01-08T00:00:00"/>
    <d v="2019-02-26T00:00:00"/>
    <s v="Amgen s.r.o."/>
    <m/>
    <n v="8889294.7799999993"/>
    <n v="9778224.2579999994"/>
    <d v="2019-02-27T00:00:00"/>
    <s v="SMLN-2019-617-000105"/>
    <d v="2019-03-25T00:00:00"/>
    <d v="2019-04-02T00:00:00"/>
    <d v="2021-03-27T00:00:00"/>
    <d v="2020-03-25T00:00:00"/>
    <d v="2021-03-25T00:00:00"/>
    <d v="2021-07-01T00:00:00"/>
    <m/>
    <m/>
    <m/>
    <m/>
    <m/>
    <m/>
    <m/>
    <m/>
    <m/>
    <m/>
  </r>
  <r>
    <x v="4"/>
    <s v="xxx"/>
    <s v="VZ-2018-000932"/>
    <x v="148"/>
    <x v="1"/>
    <x v="148"/>
    <x v="179"/>
    <s v="Ondráčková"/>
    <m/>
    <x v="203"/>
    <n v="2"/>
    <s v="Romiplostin"/>
    <s v="33621200-1"/>
    <x v="2"/>
    <n v="1.0431102337233725E-2"/>
    <n v="50160.240000000224"/>
    <n v="4808719"/>
    <s v="OŘ"/>
    <d v="2018-12-05T00:00:00"/>
    <d v="2019-01-09T00:00:00"/>
    <d v="2019-02-26T00:00:00"/>
    <s v="Amgen s.r.o."/>
    <m/>
    <n v="4758558.76"/>
    <n v="5234414.6359999999"/>
    <d v="2019-02-26T00:00:00"/>
    <s v="SMLN-2019-617-000097"/>
    <d v="2019-04-01T00:00:00"/>
    <d v="2019-04-04T00:00:00"/>
    <d v="2021-03-31T00:00:00"/>
    <d v="2020-03-25T00:00:00"/>
    <d v="2021-03-25T00:00:00"/>
    <d v="2021-07-01T00:00:00"/>
    <m/>
    <m/>
    <m/>
    <m/>
    <m/>
    <m/>
    <m/>
    <m/>
    <m/>
    <m/>
  </r>
  <r>
    <x v="4"/>
    <s v="xxx"/>
    <s v="VZ-2018-000932"/>
    <x v="149"/>
    <x v="0"/>
    <x v="149"/>
    <x v="180"/>
    <s v="Ondráčková"/>
    <m/>
    <x v="203"/>
    <n v="3"/>
    <s v="Eltrombopag-olamin"/>
    <s v="33621200-1"/>
    <x v="2"/>
    <n v="6.135148964820786E-7"/>
    <n v="0.87999999988824129"/>
    <n v="1434358"/>
    <s v="OŘ"/>
    <d v="2018-12-05T00:00:00"/>
    <d v="2019-01-09T00:00:00"/>
    <d v="2019-02-26T00:00:00"/>
    <s v="Alliance Healthcare s.r.o."/>
    <m/>
    <n v="1434357.12"/>
    <n v="1577792.8320000002"/>
    <d v="2019-02-26T00:00:00"/>
    <s v="SMLN-2019-617-000098"/>
    <d v="2019-04-01T00:00:00"/>
    <d v="2019-04-04T00:00:00"/>
    <d v="2021-03-31T00:00:00"/>
    <d v="2020-03-25T00:00:00"/>
    <d v="2021-03-25T00:00:00"/>
    <d v="2021-07-01T00:00:00"/>
    <m/>
    <m/>
    <m/>
    <m/>
    <m/>
    <m/>
    <m/>
    <m/>
    <m/>
    <m/>
  </r>
  <r>
    <x v="4"/>
    <s v="xxx"/>
    <s v="VZ-2018-000932"/>
    <x v="150"/>
    <x v="1"/>
    <x v="150"/>
    <x v="181"/>
    <s v="Ondráčková"/>
    <m/>
    <x v="203"/>
    <n v="4"/>
    <s v="Deferoxamin-mesylát"/>
    <s v="33693000-4"/>
    <x v="2"/>
    <n v="2.1423521598480358E-5"/>
    <n v="3"/>
    <n v="140033"/>
    <s v="OŘ"/>
    <d v="2018-12-05T00:00:00"/>
    <d v="2019-01-09T00:00:00"/>
    <d v="2019-02-26T00:00:00"/>
    <s v="Alliance Healthcare s.r.o."/>
    <m/>
    <n v="140030"/>
    <n v="154033"/>
    <d v="2019-02-26T00:00:00"/>
    <s v="SMLN-2019-617-000099"/>
    <d v="2019-04-01T00:00:00"/>
    <d v="2019-04-04T00:00:00"/>
    <d v="2021-03-31T00:00:00"/>
    <d v="2020-03-25T00:00:00"/>
    <d v="2021-03-25T00:00:00"/>
    <d v="2021-07-01T00:00:00"/>
    <m/>
    <m/>
    <m/>
    <m/>
    <m/>
    <m/>
    <m/>
    <m/>
    <m/>
    <m/>
  </r>
  <r>
    <x v="4"/>
    <s v="xxx"/>
    <s v="VZ-2018-000932"/>
    <x v="148"/>
    <x v="1"/>
    <x v="148"/>
    <x v="179"/>
    <s v="Ondráčková"/>
    <m/>
    <x v="203"/>
    <n v="5"/>
    <s v="Deferipron"/>
    <s v="33693000-4"/>
    <x v="2"/>
    <n v="1.1880116365604147E-3"/>
    <n v="561.9199999999837"/>
    <n v="472992"/>
    <s v="OŘ"/>
    <d v="2018-12-05T00:00:00"/>
    <d v="2019-01-09T00:00:00"/>
    <d v="2019-02-26T00:00:00"/>
    <s v="Alliance Healthcare s.r.o."/>
    <m/>
    <n v="472430.08000000002"/>
    <n v="519673.08800000005"/>
    <d v="2019-02-27T00:00:00"/>
    <s v="SMLN-2019-617-000100"/>
    <d v="2019-04-01T00:00:00"/>
    <d v="2019-04-04T00:00:00"/>
    <d v="2021-03-31T00:00:00"/>
    <d v="2020-03-25T00:00:00"/>
    <d v="2021-03-25T00:00:00"/>
    <d v="2021-07-01T00:00:00"/>
    <m/>
    <m/>
    <m/>
    <m/>
    <m/>
    <m/>
    <m/>
    <m/>
    <m/>
    <m/>
  </r>
  <r>
    <x v="4"/>
    <s v="xxx"/>
    <s v="VZ-2018-000932"/>
    <x v="151"/>
    <x v="1"/>
    <x v="151"/>
    <x v="182"/>
    <s v="Ondráčková"/>
    <m/>
    <x v="203"/>
    <n v="6"/>
    <s v="Deferasirox"/>
    <s v="33693000-4"/>
    <x v="2"/>
    <n v="1.6008001642748373E-2"/>
    <n v="125589"/>
    <n v="7845389"/>
    <s v="OŘ"/>
    <d v="2018-12-05T00:00:00"/>
    <d v="2019-01-09T00:00:00"/>
    <d v="2019-02-26T00:00:00"/>
    <s v="Alliance Healthcare s.r.o."/>
    <m/>
    <n v="7719800"/>
    <n v="8491780"/>
    <d v="2019-02-27T00:00:00"/>
    <s v="SMLN-2019-617-000101"/>
    <d v="2019-04-01T00:00:00"/>
    <d v="2019-04-04T00:00:00"/>
    <d v="2021-03-31T00:00:00"/>
    <d v="2020-03-25T00:00:00"/>
    <d v="2021-03-25T00:00:00"/>
    <d v="2021-07-01T00:00:00"/>
    <m/>
    <m/>
    <m/>
    <m/>
    <m/>
    <m/>
    <m/>
    <m/>
    <m/>
    <m/>
  </r>
  <r>
    <x v="4"/>
    <s v="xxx"/>
    <s v="VZ-2018-000945"/>
    <x v="152"/>
    <x v="0"/>
    <x v="152"/>
    <x v="183"/>
    <s v="Ondráčková"/>
    <m/>
    <x v="204"/>
    <n v="1"/>
    <s v="Rituximab pro intravenózní podání pro indikaci CLL"/>
    <s v="33652100-6"/>
    <x v="1"/>
    <n v="0.46417642723253039"/>
    <n v="5889689.5999999996"/>
    <n v="12688472"/>
    <s v="OŘ"/>
    <d v="2018-12-13T00:00:00"/>
    <d v="2019-01-17T00:00:00"/>
    <d v="2019-02-26T00:00:00"/>
    <s v="Alliance Healthcare s.r.o."/>
    <m/>
    <n v="6798782.4000000004"/>
    <n v="8226526.7039999999"/>
    <d v="2019-02-26T00:00:00"/>
    <s v="SMLN-2019-617-000096"/>
    <d v="2019-04-15T00:00:00"/>
    <d v="2019-04-29T00:00:00"/>
    <d v="2021-04-14T00:00:00"/>
    <d v="2020-03-25T00:00:00"/>
    <d v="2021-03-25T00:00:00"/>
    <d v="2022-03-25T00:00:00"/>
    <m/>
    <m/>
    <m/>
    <m/>
    <m/>
    <m/>
    <m/>
    <m/>
    <m/>
    <m/>
  </r>
  <r>
    <x v="4"/>
    <d v="2018-12-06T00:00:00"/>
    <s v="VZ-2019-000066"/>
    <x v="153"/>
    <x v="0"/>
    <x v="153"/>
    <x v="184"/>
    <s v="Ondráčková"/>
    <m/>
    <x v="205"/>
    <n v="1"/>
    <s v="Methylfenidát-hydrochlorid I"/>
    <s v="33661600-7"/>
    <x v="2"/>
    <n v="1.2609586487766757E-2"/>
    <n v="4498.7600000000093"/>
    <n v="356773"/>
    <s v="OŘ"/>
    <d v="2019-01-25T00:00:00"/>
    <d v="2019-02-25T00:00:00"/>
    <d v="2019-03-08T00:00:00"/>
    <s v="Alliance Healthcare s.r.o."/>
    <m/>
    <n v="352274.24"/>
    <n v="387501.66400000005"/>
    <d v="2019-03-11T00:00:00"/>
    <s v="SMLN-2019-617-000137"/>
    <d v="2019-04-08T00:00:00"/>
    <d v="2019-04-25T00:00:00"/>
    <d v="2021-04-07T00:00:00"/>
    <d v="2020-03-25T00:00:00"/>
    <d v="2021-03-25T00:00:00"/>
    <d v="2022-03-25T00:00:00"/>
    <m/>
    <m/>
    <m/>
    <m/>
    <m/>
    <m/>
    <m/>
    <m/>
    <m/>
    <m/>
  </r>
  <r>
    <x v="4"/>
    <d v="2018-12-06T00:00:00"/>
    <s v="VZ-2019-000066"/>
    <x v="154"/>
    <x v="0"/>
    <x v="154"/>
    <x v="185"/>
    <s v="Ondráčková"/>
    <m/>
    <x v="205"/>
    <n v="2"/>
    <s v="Atomoxetin-hydrochlorid"/>
    <s v="33661600-7"/>
    <x v="2"/>
    <n v="8.816223279204248E-3"/>
    <n v="34781.720000000205"/>
    <n v="3945195"/>
    <s v="OŘ"/>
    <d v="2019-01-25T00:00:00"/>
    <d v="2019-02-25T00:00:00"/>
    <d v="2019-03-08T00:00:00"/>
    <s v="Alliance Healthcare s.r.o."/>
    <m/>
    <n v="3910413.28"/>
    <n v="4301454.608"/>
    <d v="2019-03-11T00:00:00"/>
    <s v="SMLN-2019-617-000138"/>
    <d v="2019-04-08T00:00:00"/>
    <d v="2019-04-25T00:00:00"/>
    <d v="2021-04-07T00:00:00"/>
    <d v="2020-03-25T00:00:00"/>
    <d v="2021-03-25T00:00:00"/>
    <d v="2022-03-25T00:00:00"/>
    <m/>
    <m/>
    <m/>
    <m/>
    <m/>
    <m/>
    <m/>
    <m/>
    <m/>
    <m/>
  </r>
  <r>
    <x v="4"/>
    <d v="2018-12-06T00:00:00"/>
    <s v="VZ-2019-000066"/>
    <x v="155"/>
    <x v="0"/>
    <x v="155"/>
    <x v="186"/>
    <s v="Ondráčková"/>
    <m/>
    <x v="205"/>
    <n v="5"/>
    <s v="Teriparatid"/>
    <s v="33642000-2"/>
    <x v="2"/>
    <n v="8.8121247336369838E-3"/>
    <n v="37884.320000000298"/>
    <n v="4299113"/>
    <s v="OŘ"/>
    <d v="2019-01-25T00:00:00"/>
    <d v="2019-02-25T00:00:00"/>
    <d v="2019-03-08T00:00:00"/>
    <s v="Alliance Healthcare s.r.o."/>
    <m/>
    <n v="4261228.68"/>
    <n v="4687351.5480000004"/>
    <d v="2019-03-11T00:00:00"/>
    <s v="SMLN-2019-617-000140"/>
    <d v="2019-04-08T00:00:00"/>
    <d v="2019-04-25T00:00:00"/>
    <d v="2021-04-07T00:00:00"/>
    <d v="2020-03-25T00:00:00"/>
    <d v="2021-03-25T00:00:00"/>
    <d v="2022-03-25T00:00:00"/>
    <m/>
    <m/>
    <m/>
    <m/>
    <m/>
    <m/>
    <m/>
    <m/>
    <m/>
    <m/>
  </r>
  <r>
    <x v="4"/>
    <d v="2018-11-29T00:00:00"/>
    <s v="VZ-2019-000067"/>
    <x v="156"/>
    <x v="0"/>
    <x v="156"/>
    <x v="187"/>
    <s v="Ondráčková"/>
    <m/>
    <x v="206"/>
    <n v="1"/>
    <s v="Cytarabin pro subkutánní a intravenózní podání"/>
    <s v="33652000-5"/>
    <x v="4"/>
    <n v="7.9474996218542746E-2"/>
    <n v="40457.780000000028"/>
    <n v="509063"/>
    <s v="OŘ"/>
    <d v="2019-03-08T00:00:00"/>
    <d v="2019-04-10T00:00:00"/>
    <d v="2019-05-23T00:00:00"/>
    <s v="ViaPharma s.r.o."/>
    <m/>
    <n v="468605.22"/>
    <n v="515465.74"/>
    <d v="2019-05-24T00:00:00"/>
    <s v="SMLN-2019-617-000225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x v="4"/>
    <d v="2018-11-29T00:00:00"/>
    <s v="VZ-2019-000067"/>
    <x v="156"/>
    <x v="0"/>
    <x v="156"/>
    <x v="188"/>
    <s v="Ondráčková"/>
    <m/>
    <x v="206"/>
    <n v="2"/>
    <s v="Cytarabin pro intratekální podání"/>
    <s v="33652000-5"/>
    <x v="3"/>
    <n v="0.19388928192430138"/>
    <n v="4385"/>
    <n v="22616"/>
    <s v="OŘ"/>
    <d v="2019-03-08T00:00:00"/>
    <d v="2019-04-10T00:00:00"/>
    <d v="2019-05-23T00:00:00"/>
    <s v="Alliance Healthcare s.r.o."/>
    <m/>
    <n v="18231"/>
    <n v="20054.099999999999"/>
    <d v="2019-05-24T00:00:00"/>
    <s v="SMLN-2019-617-000226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x v="4"/>
    <d v="2018-11-29T00:00:00"/>
    <s v="VZ-2019-000067"/>
    <x v="157"/>
    <x v="0"/>
    <x v="157"/>
    <x v="189"/>
    <s v="Ondráčková"/>
    <m/>
    <x v="206"/>
    <n v="3"/>
    <s v="Fluoruracil"/>
    <s v="33652000-5"/>
    <x v="4"/>
    <n v="8.7200535864437739E-2"/>
    <n v="55067.400000000023"/>
    <n v="631503"/>
    <s v="OŘ"/>
    <d v="2019-03-08T00:00:00"/>
    <d v="2019-04-10T00:00:00"/>
    <d v="2019-05-23T00:00:00"/>
    <s v="ViaPharma s.r.o."/>
    <m/>
    <n v="576435.6"/>
    <n v="634079.16"/>
    <d v="2019-05-24T00:00:00"/>
    <s v="SMLN-2019-617-000227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x v="4"/>
    <d v="2018-11-29T00:00:00"/>
    <s v="VZ-2019-000067"/>
    <x v="158"/>
    <x v="0"/>
    <x v="158"/>
    <x v="190"/>
    <s v="Ondráčková"/>
    <m/>
    <x v="206"/>
    <n v="4"/>
    <s v="Gemcitabin-hydrochlorid"/>
    <s v="33652000-5"/>
    <x v="2"/>
    <n v="5.584586536741344E-3"/>
    <n v="5057.0999999999767"/>
    <n v="905546"/>
    <s v="OŘ"/>
    <d v="2019-03-08T00:00:00"/>
    <d v="2019-04-10T00:00:00"/>
    <d v="2019-05-23T00:00:00"/>
    <s v="ViaPharma s.r.o."/>
    <m/>
    <n v="900488.9"/>
    <n v="990537.79"/>
    <d v="2019-05-24T00:00:00"/>
    <s v="SMLN-2019-617-000228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x v="4"/>
    <d v="2018-11-29T00:00:00"/>
    <s v="VZ-2019-000067"/>
    <x v="159"/>
    <x v="0"/>
    <x v="159"/>
    <x v="191"/>
    <s v="Ondráčková"/>
    <m/>
    <x v="206"/>
    <n v="5"/>
    <s v="Azacitidin"/>
    <s v="33652000-5"/>
    <x v="2"/>
    <n v="4.2435141470033642E-8"/>
    <n v="0.89999999850988388"/>
    <n v="21208837"/>
    <s v="OŘ"/>
    <d v="2019-03-08T00:00:00"/>
    <d v="2019-04-10T00:00:00"/>
    <d v="2019-05-23T00:00:00"/>
    <s v="PHOENIX lék.velkoobchod, s.r.o."/>
    <m/>
    <n v="21208836.100000001"/>
    <n v="23329719.710000001"/>
    <d v="2019-05-24T00:00:00"/>
    <s v="SMLN-2019-617-000229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x v="4"/>
    <d v="2018-11-29T00:00:00"/>
    <s v="VZ-2019-000067"/>
    <x v="160"/>
    <x v="1"/>
    <x v="160"/>
    <x v="192"/>
    <s v="Ondráčková"/>
    <m/>
    <x v="206"/>
    <n v="6"/>
    <s v="Trifluridin, tipiracil-hydrochlorid"/>
    <s v="33652000-5"/>
    <x v="2"/>
    <n v="4.264756056031479E-7"/>
    <n v="1.0200000000186265"/>
    <n v="2391696"/>
    <s v="OŘ"/>
    <d v="2019-03-08T00:00:00"/>
    <d v="2019-04-10T00:00:00"/>
    <d v="2019-05-23T00:00:00"/>
    <s v="PHOENIX lék.velkoobchod, s.r.o."/>
    <m/>
    <n v="2391694.98"/>
    <n v="2630864.48"/>
    <d v="2019-05-24T00:00:00"/>
    <s v="SMLN-2019-617-000230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x v="4"/>
    <d v="2018-11-29T00:00:00"/>
    <s v="VZ-2019-000067"/>
    <x v="161"/>
    <x v="0"/>
    <x v="161"/>
    <x v="193"/>
    <s v="Ondráčková"/>
    <m/>
    <x v="206"/>
    <n v="7"/>
    <s v="Capecitabine Accord"/>
    <s v="33652000-5"/>
    <x v="5"/>
    <n v="0.7900742767185156"/>
    <n v="1025822.96"/>
    <n v="1298388"/>
    <s v="OŘ"/>
    <d v="2019-03-08T00:00:00"/>
    <d v="2019-04-10T00:00:00"/>
    <d v="2019-05-23T00:00:00"/>
    <s v="ViaPharma s.r.o."/>
    <m/>
    <n v="272565.03999999998"/>
    <n v="299821.53999999998"/>
    <d v="2019-05-24T00:00:00"/>
    <s v="SMLN-2019-617-000231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x v="4"/>
    <d v="2018-11-14T00:00:00"/>
    <s v="VZ-2019-000068"/>
    <x v="162"/>
    <x v="1"/>
    <x v="162"/>
    <x v="194"/>
    <s v="Ondráčková"/>
    <m/>
    <x v="207"/>
    <n v="2"/>
    <s v="Palivizumab"/>
    <s v="33651520-9"/>
    <x v="0"/>
    <n v="-6.2276490208232171E-2"/>
    <n v="-628049"/>
    <n v="10084849"/>
    <s v="OŘ"/>
    <d v="2019-02-08T00:00:00"/>
    <d v="2019-04-04T00:00:00"/>
    <d v="2019-05-23T00:00:00"/>
    <s v="PHOENIX lék.velkoobchod, s.r.o."/>
    <m/>
    <n v="10712898"/>
    <n v="11784187.800000001"/>
    <d v="2019-05-24T00:00:00"/>
    <s v="SMLN-2019-617-000233"/>
    <d v="2019-06-18T00:00:00"/>
    <d v="2019-06-27T00:00:00"/>
    <d v="2021-06-17T00:00:00"/>
    <d v="2020-03-25T00:00:00"/>
    <d v="2021-03-25T00:00:00"/>
    <d v="2022-03-25T00:00:00"/>
    <m/>
    <m/>
    <m/>
    <m/>
    <m/>
    <m/>
    <m/>
    <m/>
    <m/>
    <m/>
  </r>
  <r>
    <x v="4"/>
    <d v="2019-01-22T00:00:00"/>
    <s v="VZ-2019-000113"/>
    <x v="163"/>
    <x v="0"/>
    <x v="163"/>
    <x v="195"/>
    <s v="Ondráčková"/>
    <m/>
    <x v="208"/>
    <m/>
    <m/>
    <s v="33642000-2"/>
    <x v="2"/>
    <n v="2.2787677333245923E-7"/>
    <n v="0.89999999990686774"/>
    <n v="3949503"/>
    <s v="OŘ"/>
    <d v="2019-02-08T00:00:00"/>
    <d v="2019-03-13T00:00:00"/>
    <d v="2019-03-22T00:00:00"/>
    <s v="Amgen s.r.o."/>
    <m/>
    <n v="3949502.1"/>
    <n v="4344452.3099999996"/>
    <d v="2019-03-22T00:00:00"/>
    <s v="SMLN-2019-617-000151"/>
    <d v="2019-04-12T00:00:00"/>
    <d v="2019-04-29T00:00:00"/>
    <d v="2020-04-11T00:00:00"/>
    <d v="2020-03-25T00:00:00"/>
    <d v="2021-03-24T00:00:00"/>
    <m/>
    <m/>
    <m/>
    <m/>
    <m/>
    <m/>
    <m/>
    <m/>
    <m/>
    <m/>
    <m/>
  </r>
  <r>
    <x v="4"/>
    <d v="2019-03-04T00:00:00"/>
    <s v="VZ-2019-000234"/>
    <x v="23"/>
    <x v="0"/>
    <x v="23"/>
    <x v="196"/>
    <s v="Ondráčková"/>
    <m/>
    <x v="209"/>
    <n v="1"/>
    <s v="Adalimumab"/>
    <s v="33652300-8"/>
    <x v="3"/>
    <n v="0.3235294117647059"/>
    <n v="10696950"/>
    <n v="33063300"/>
    <s v="OŘ"/>
    <d v="2019-03-08T00:00:00"/>
    <d v="2019-04-12T00:00:00"/>
    <d v="2019-04-24T00:00:00"/>
    <s v="Alliance Healthcare s.r.o."/>
    <m/>
    <n v="22366350"/>
    <n v="24602985"/>
    <d v="2019-04-25T00:00:00"/>
    <s v="SMLN-2019-617-000194"/>
    <d v="2019-06-11T00:00:00"/>
    <d v="2019-06-14T00:00:00"/>
    <d v="2022-06-10T00:00:00"/>
    <d v="2020-03-25T00:00:00"/>
    <d v="2021-03-24T00:00:00"/>
    <d v="2022-03-25T00:00:00"/>
    <s v="1.1.-10.6.2022"/>
    <m/>
    <m/>
    <m/>
    <m/>
    <m/>
    <m/>
    <m/>
    <m/>
    <m/>
  </r>
  <r>
    <x v="4"/>
    <d v="2019-03-04T00:00:00"/>
    <s v="VZ-2019-000234"/>
    <x v="164"/>
    <x v="1"/>
    <x v="164"/>
    <x v="197"/>
    <s v="Ondráčková"/>
    <m/>
    <x v="209"/>
    <n v="3"/>
    <s v="Apremilast"/>
    <s v="33652300-8"/>
    <x v="2"/>
    <n v="4.0001257175272573E-7"/>
    <n v="0.41999999992549419"/>
    <n v="1049967"/>
    <s v="OŘ"/>
    <d v="2019-03-08T00:00:00"/>
    <d v="2019-04-12T00:00:00"/>
    <d v="2019-04-24T00:00:00"/>
    <s v="PHOENIX lék.velkoobchod, s.r.o."/>
    <m/>
    <n v="1049966.58"/>
    <n v="1154963.24"/>
    <d v="2019-04-25T00:00:00"/>
    <s v="SMLN-2019-617-000195"/>
    <d v="2019-06-11T00:00:00"/>
    <d v="2019-06-14T00:00:00"/>
    <d v="2022-06-10T00:00:00"/>
    <d v="2020-03-25T00:00:00"/>
    <d v="2021-03-24T00:00:00"/>
    <s v="dne 24.6.2020 výpověď smlouvy"/>
    <m/>
    <m/>
    <m/>
    <m/>
    <m/>
    <m/>
    <m/>
    <m/>
    <m/>
    <m/>
  </r>
  <r>
    <x v="4"/>
    <d v="2019-03-04T00:00:00"/>
    <s v="VZ-2019-000234"/>
    <x v="109"/>
    <x v="0"/>
    <x v="110"/>
    <x v="120"/>
    <s v="Ondráčková"/>
    <m/>
    <x v="209"/>
    <n v="4"/>
    <s v="Tocilizumab"/>
    <s v="33652300-8"/>
    <x v="4"/>
    <n v="0.15445782204332811"/>
    <n v="2387829.2699999996"/>
    <n v="15459426"/>
    <s v="OŘ"/>
    <d v="2019-03-08T00:00:00"/>
    <d v="2019-04-12T00:00:00"/>
    <d v="2019-04-24T00:00:00"/>
    <s v="ROCHE s.r.o."/>
    <m/>
    <n v="13071596.73"/>
    <n v="14378756.4"/>
    <d v="2019-04-25T00:00:00"/>
    <s v="SMLN-2019-617-000196"/>
    <d v="2019-06-11T00:00:00"/>
    <d v="2019-06-14T00:00:00"/>
    <d v="2022-06-10T00:00:00"/>
    <d v="2020-03-25T00:00:00"/>
    <d v="2021-03-24T00:00:00"/>
    <d v="2022-03-25T00:00:00"/>
    <s v="1.1.-10.6.2022"/>
    <m/>
    <m/>
    <m/>
    <m/>
    <m/>
    <m/>
    <m/>
    <m/>
    <m/>
  </r>
  <r>
    <x v="4"/>
    <d v="2019-04-02T00:00:00"/>
    <s v="VZ-2019-000343"/>
    <x v="165"/>
    <x v="0"/>
    <x v="165"/>
    <x v="198"/>
    <s v="Ondráčková"/>
    <m/>
    <x v="210"/>
    <n v="4"/>
    <s v="Pankreatin"/>
    <s v="24965000-6"/>
    <x v="2"/>
    <n v="1.6673963605084229E-2"/>
    <n v="63890.35999999987"/>
    <n v="3831744"/>
    <s v="OŘ"/>
    <d v="2019-05-02T00:00:00"/>
    <d v="2019-06-20T00:00:00"/>
    <d v="2019-08-15T00:00:00"/>
    <s v="PHOENIX lék.velkoobchod, s.r.o."/>
    <m/>
    <n v="3767853.64"/>
    <n v="4144639.0040000007"/>
    <d v="2019-08-16T00:00:00"/>
    <s v="SMLN-2019-617-000349"/>
    <d v="2019-09-23T00:00:00"/>
    <d v="2019-10-01T00:00:00"/>
    <d v="2021-09-22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1"/>
    <x v="69"/>
    <x v="0"/>
    <x v="69"/>
    <x v="199"/>
    <s v="Ondráčková"/>
    <m/>
    <x v="211"/>
    <n v="1"/>
    <s v="Flukonazol"/>
    <s v="33651200-0"/>
    <x v="2"/>
    <n v="6.5759932791610541E-3"/>
    <n v="3632"/>
    <n v="552312"/>
    <s v="OŘ"/>
    <d v="2019-05-03T00:00:00"/>
    <d v="2019-06-17T00:00:00"/>
    <d v="2019-07-16T00:00:00"/>
    <s v="Fresenius Kabi s.r.o."/>
    <m/>
    <n v="548680"/>
    <n v="603548"/>
    <d v="2019-07-16T00:00:00"/>
    <s v="SMLN-2019-617-000318"/>
    <d v="2019-09-04T00:00:00"/>
    <d v="2019-09-05T00:00:00"/>
    <d v="2019-09-03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1"/>
    <x v="71"/>
    <x v="0"/>
    <x v="71"/>
    <x v="200"/>
    <s v="Ondráčková"/>
    <m/>
    <x v="211"/>
    <n v="2"/>
    <s v="Vorikonazol"/>
    <s v="33651200-0"/>
    <x v="3"/>
    <n v="0.18180592991913752"/>
    <n v="296645.10000000009"/>
    <n v="1631658"/>
    <s v="OŘ"/>
    <d v="2019-05-03T00:00:00"/>
    <d v="2019-06-17T00:00:00"/>
    <d v="2019-07-16T00:00:00"/>
    <s v="PHOENIX lék.velkoobchod, s.r.o."/>
    <m/>
    <n v="1335012.8999999999"/>
    <n v="1468514.19"/>
    <d v="2019-07-16T00:00:00"/>
    <s v="SMLN-2019-617-000319"/>
    <d v="2019-09-04T00:00:00"/>
    <d v="2019-09-05T00:00:00"/>
    <d v="2021-09-03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1"/>
    <x v="7"/>
    <x v="0"/>
    <x v="7"/>
    <x v="74"/>
    <s v="Ondráčková"/>
    <m/>
    <x v="211"/>
    <n v="3"/>
    <s v="Posakonazol"/>
    <s v="33651200-0"/>
    <x v="2"/>
    <n v="2.0301623349230465E-7"/>
    <n v="1.5199999995529652"/>
    <n v="7487086"/>
    <s v="OŘ"/>
    <d v="2019-05-03T00:00:00"/>
    <d v="2019-06-17T00:00:00"/>
    <d v="2019-10-11T00:00:00"/>
    <s v="MSD s.r.o."/>
    <m/>
    <n v="7487084.4800000004"/>
    <n v="8235792.9280000012"/>
    <d v="2019-10-11T00:00:00"/>
    <s v="SMLN-2019-617-000494"/>
    <d v="2019-11-30T00:00:00"/>
    <d v="2019-12-05T00:00:00"/>
    <d v="2021-11-29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2"/>
    <x v="9"/>
    <x v="0"/>
    <x v="9"/>
    <x v="9"/>
    <s v="Ondráčková"/>
    <m/>
    <x v="212"/>
    <n v="1"/>
    <s v="Tigecyklin"/>
    <s v="33651100-9"/>
    <x v="3"/>
    <n v="0.27136966900734494"/>
    <n v="907665.60000000009"/>
    <n v="3344757"/>
    <s v="OŘ"/>
    <d v="2019-05-03T00:00:00"/>
    <d v="2019-07-11T00:00:00"/>
    <d v="2019-09-10T00:00:00"/>
    <s v="PHOENIX lék.velkoobchod, s.r.o."/>
    <m/>
    <n v="2437091.4"/>
    <n v="2680800.54"/>
    <d v="2019-09-10T00:00:00"/>
    <s v="SMLN-2019-617-000406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2"/>
    <x v="61"/>
    <x v="0"/>
    <x v="61"/>
    <x v="201"/>
    <s v="Ondráčková"/>
    <m/>
    <x v="212"/>
    <n v="3"/>
    <s v="Amoxicilin a enzymový inhibitor"/>
    <s v="33651100-9"/>
    <x v="2"/>
    <n v="1.6339610966921159E-2"/>
    <n v="86985.700000000186"/>
    <n v="5323609"/>
    <s v="OŘ"/>
    <d v="2019-05-03T00:00:00"/>
    <d v="2019-07-11T00:00:00"/>
    <d v="2019-09-10T00:00:00"/>
    <s v="Alliance Healthcare s.r.o."/>
    <m/>
    <n v="5236623.3"/>
    <n v="5760285.6299999999"/>
    <d v="2019-09-10T00:00:00"/>
    <s v="SMLN-2019-617-000407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2"/>
    <x v="56"/>
    <x v="0"/>
    <x v="56"/>
    <x v="58"/>
    <s v="Ondráčková"/>
    <m/>
    <x v="212"/>
    <n v="5"/>
    <s v="Cefazolin"/>
    <s v="33651100-9"/>
    <x v="2"/>
    <n v="2.9022512808673111E-2"/>
    <n v="11816.400000000023"/>
    <n v="407146"/>
    <s v="OŘ"/>
    <d v="2019-05-03T00:00:00"/>
    <d v="2019-07-11T00:00:00"/>
    <d v="2019-09-10T00:00:00"/>
    <s v="PHOENIX lék.velkoobchod, s.r.o."/>
    <m/>
    <n v="395329.6"/>
    <n v="434862.56"/>
    <d v="2019-09-10T00:00:00"/>
    <s v="SMLN-2019-617-000408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2"/>
    <x v="57"/>
    <x v="0"/>
    <x v="57"/>
    <x v="59"/>
    <s v="Ondráčková"/>
    <m/>
    <x v="212"/>
    <n v="6"/>
    <s v="Cefuroxim "/>
    <s v="33651100-9"/>
    <x v="2"/>
    <n v="1.6526715714492629E-2"/>
    <n v="4450"/>
    <n v="269261"/>
    <s v="OŘ"/>
    <d v="2019-05-03T00:00:00"/>
    <d v="2019-07-11T00:00:00"/>
    <d v="2019-09-10T00:00:00"/>
    <s v="PHOENIX lék.velkoobchod, s.r.o."/>
    <m/>
    <n v="264811"/>
    <n v="291292.09999999998"/>
    <d v="2019-09-10T00:00:00"/>
    <s v="SMLN-2019-617-000409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2"/>
    <x v="58"/>
    <x v="0"/>
    <x v="58"/>
    <x v="202"/>
    <s v="Ondráčková"/>
    <m/>
    <x v="212"/>
    <n v="7"/>
    <s v="Cefotaxim"/>
    <s v="33651100-9"/>
    <x v="3"/>
    <n v="0.28441508185401498"/>
    <n v="118624.97999999998"/>
    <n v="417084"/>
    <s v="OŘ"/>
    <d v="2019-05-03T00:00:00"/>
    <d v="2019-07-11T00:00:00"/>
    <d v="2019-09-10T00:00:00"/>
    <s v="PHOENIX lék.velkoobchod, s.r.o."/>
    <m/>
    <n v="298459.02"/>
    <n v="328304.92"/>
    <d v="2019-09-10T00:00:00"/>
    <s v="SMLN-2019-617-000410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2"/>
    <x v="9"/>
    <x v="0"/>
    <x v="166"/>
    <x v="9"/>
    <s v="Ondráčková"/>
    <m/>
    <x v="212"/>
    <n v="9"/>
    <s v="Ceftriaxon"/>
    <s v="33651100-9"/>
    <x v="3"/>
    <n v="0.22431688282095583"/>
    <n v="23626.399999999994"/>
    <n v="105326"/>
    <s v="OŘ"/>
    <d v="2019-05-03T00:00:00"/>
    <d v="2019-07-11T00:00:00"/>
    <d v="2019-09-10T00:00:00"/>
    <s v="PHOENIX lék.velkoobchod, s.r.o."/>
    <m/>
    <n v="81699.600000000006"/>
    <n v="89869.56"/>
    <d v="2019-09-10T00:00:00"/>
    <s v="SMLN-2019-617-000411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3"/>
    <x v="6"/>
    <x v="0"/>
    <x v="6"/>
    <x v="203"/>
    <s v="Ondráčková"/>
    <m/>
    <x v="213"/>
    <n v="1"/>
    <s v="Meropenem"/>
    <s v="33651100-9"/>
    <x v="4"/>
    <n v="0.10033342235123363"/>
    <n v="432060.79999999981"/>
    <n v="4306250"/>
    <s v="OŘ"/>
    <d v="2019-05-03T00:00:00"/>
    <d v="2019-07-02T00:00:00"/>
    <d v="2019-08-22T00:00:00"/>
    <s v="Pharmos, a.s."/>
    <m/>
    <n v="3874189.2"/>
    <n v="4261608.12"/>
    <d v="2019-08-26T00:00:00"/>
    <s v="SMLN-2019-617-000371"/>
    <d v="2019-10-14T00:00:00"/>
    <d v="2019-10-21T00:00:00"/>
    <d v="2021-10-13T00:00:00"/>
    <d v="2020-03-25T00:00:00"/>
    <s v="2020 bez plnění"/>
    <d v="2022-03-25T00:00:00"/>
    <m/>
    <m/>
    <m/>
    <m/>
    <m/>
    <m/>
    <m/>
    <m/>
    <m/>
    <m/>
  </r>
  <r>
    <x v="4"/>
    <d v="2019-04-09T00:00:00"/>
    <s v="VZ-2019-000383"/>
    <x v="166"/>
    <x v="0"/>
    <x v="167"/>
    <x v="204"/>
    <s v="Ondráčková"/>
    <m/>
    <x v="213"/>
    <n v="2"/>
    <s v="Imipenem acilastatin"/>
    <s v="33651100-9"/>
    <x v="2"/>
    <n v="1.5045618867274919E-2"/>
    <n v="10925"/>
    <n v="726125"/>
    <s v="OŘ"/>
    <d v="2019-05-03T00:00:00"/>
    <d v="2019-07-02T00:00:00"/>
    <d v="2019-08-22T00:00:00"/>
    <s v="Fresenius Kabi s.r.o."/>
    <m/>
    <n v="715200"/>
    <n v="786720.00000000012"/>
    <d v="2019-08-26T00:00:00"/>
    <s v="SMLN-2019-617-000372"/>
    <d v="2019-10-14T00:00:00"/>
    <d v="2019-10-21T00:00:00"/>
    <d v="2021-10-13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3"/>
    <x v="80"/>
    <x v="0"/>
    <x v="168"/>
    <x v="205"/>
    <s v="Ondráčková"/>
    <m/>
    <x v="213"/>
    <n v="3"/>
    <s v="Klindamycin  fosfát"/>
    <s v="33651100-9"/>
    <x v="2"/>
    <n v="9.3971400314645816E-4"/>
    <n v="534"/>
    <n v="568258"/>
    <s v="OŘ"/>
    <d v="2019-05-03T00:00:00"/>
    <d v="2019-07-02T00:00:00"/>
    <d v="2019-08-22T00:00:00"/>
    <s v="Fresenius Kabi s.r.o."/>
    <m/>
    <n v="567724"/>
    <n v="624496.4"/>
    <d v="2019-08-26T00:00:00"/>
    <s v="SMLN-2019-617-000373"/>
    <d v="2019-10-14T00:00:00"/>
    <d v="2019-10-21T00:00:00"/>
    <d v="2021-10-13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3"/>
    <x v="4"/>
    <x v="0"/>
    <x v="4"/>
    <x v="206"/>
    <s v="Ondráčková"/>
    <m/>
    <x v="213"/>
    <n v="5"/>
    <s v="Amikacin"/>
    <s v="33651100-9"/>
    <x v="2"/>
    <n v="3.0482481696910042E-2"/>
    <n v="20663.800000000047"/>
    <n v="677891"/>
    <s v="OŘ"/>
    <d v="2019-05-03T00:00:00"/>
    <d v="2019-07-02T00:00:00"/>
    <d v="2019-08-22T00:00:00"/>
    <s v="PHOENIX lék.velkoobchod, s.r.o."/>
    <m/>
    <n v="657227.19999999995"/>
    <n v="722949.92"/>
    <d v="2019-08-26T00:00:00"/>
    <s v="SMLN-2019-617-000374"/>
    <d v="2019-10-14T00:00:00"/>
    <d v="2019-10-21T00:00:00"/>
    <d v="2021-10-13T00:00:00"/>
    <d v="2020-03-25T00:00:00"/>
    <s v="2020 bez plnění"/>
    <d v="2022-03-25T00:00:00"/>
    <m/>
    <m/>
    <m/>
    <m/>
    <m/>
    <m/>
    <m/>
    <m/>
    <m/>
    <m/>
  </r>
  <r>
    <x v="4"/>
    <d v="2019-04-09T00:00:00"/>
    <s v="VZ-2019-000383"/>
    <x v="51"/>
    <x v="0"/>
    <x v="51"/>
    <x v="207"/>
    <s v="Ondráčková"/>
    <m/>
    <x v="213"/>
    <n v="7"/>
    <s v="Moxifloxacin"/>
    <s v="33651100-9"/>
    <x v="1"/>
    <n v="0.39959574468085107"/>
    <n v="152501.72"/>
    <n v="381640"/>
    <s v="OŘ"/>
    <d v="2019-05-03T00:00:00"/>
    <d v="2019-07-02T00:00:00"/>
    <d v="2019-08-22T00:00:00"/>
    <s v="Pharmos, a.s."/>
    <m/>
    <n v="229138.28"/>
    <n v="252052.10800000001"/>
    <d v="2019-08-26T00:00:00"/>
    <s v="SMLN-2019-617-000375"/>
    <d v="2019-10-14T00:00:00"/>
    <d v="2019-10-21T00:00:00"/>
    <d v="2021-10-13T00:00:00"/>
    <d v="2020-03-25T00:00:00"/>
    <s v="2020 bez plnění"/>
    <d v="2022-03-25T00:00:00"/>
    <m/>
    <m/>
    <m/>
    <m/>
    <m/>
    <m/>
    <m/>
    <m/>
    <m/>
    <m/>
  </r>
  <r>
    <x v="4"/>
    <d v="2019-04-09T00:00:00"/>
    <s v="VZ-2019-000383"/>
    <x v="52"/>
    <x v="0"/>
    <x v="52"/>
    <x v="208"/>
    <s v="Ondráčková"/>
    <m/>
    <x v="213"/>
    <n v="8"/>
    <s v="Vankomycin"/>
    <s v="33651100-9"/>
    <x v="2"/>
    <n v="8.0496754412458693E-7"/>
    <n v="0.35999999998603016"/>
    <n v="447223"/>
    <s v="OŘ"/>
    <d v="2019-05-03T00:00:00"/>
    <d v="2019-07-02T00:00:00"/>
    <d v="2019-08-22T00:00:00"/>
    <s v="PHOENIX lék.velkoobchod, s.r.o."/>
    <m/>
    <n v="447222.64"/>
    <n v="491944.90400000004"/>
    <d v="2019-08-26T00:00:00"/>
    <s v="SMLN-2019-617-000376"/>
    <d v="2019-10-14T00:00:00"/>
    <d v="2019-10-21T00:00:00"/>
    <d v="2021-10-13T00:00:00"/>
    <d v="2020-03-25T00:00:00"/>
    <d v="2021-03-24T00:00:00"/>
    <d v="2022-03-25T00:00:00"/>
    <m/>
    <m/>
    <m/>
    <m/>
    <m/>
    <m/>
    <m/>
    <m/>
    <m/>
    <m/>
  </r>
  <r>
    <x v="4"/>
    <d v="2019-04-09T00:00:00"/>
    <s v="VZ-2019-000383"/>
    <x v="167"/>
    <x v="0"/>
    <x v="54"/>
    <x v="209"/>
    <s v="Ondráčková"/>
    <m/>
    <x v="213"/>
    <n v="9"/>
    <s v="Metronidazol"/>
    <s v="33651100-9"/>
    <x v="2"/>
    <n v="5.8011906030663784E-3"/>
    <n v="3810.2800000000279"/>
    <n v="656810"/>
    <s v="OŘ"/>
    <d v="2019-05-03T00:00:00"/>
    <d v="2019-07-02T00:00:00"/>
    <d v="2019-08-22T00:00:00"/>
    <s v="Pharmos, a.s."/>
    <m/>
    <n v="652999.72"/>
    <n v="718299.69200000004"/>
    <d v="2019-08-26T00:00:00"/>
    <s v="SMLN-2019-617-000377"/>
    <d v="2019-10-14T00:00:00"/>
    <d v="2019-10-21T00:00:00"/>
    <d v="2021-10-13T00:00:00"/>
    <d v="2020-03-25T00:00:00"/>
    <d v="2021-03-24T00:00:00"/>
    <d v="2022-03-25T00:00:00"/>
    <m/>
    <m/>
    <m/>
    <m/>
    <m/>
    <m/>
    <m/>
    <m/>
    <m/>
    <m/>
  </r>
  <r>
    <x v="4"/>
    <s v="opakovaná VZ"/>
    <s v="VZ-2019-000401"/>
    <x v="18"/>
    <x v="0"/>
    <x v="169"/>
    <x v="210"/>
    <s v="Ondráčková"/>
    <m/>
    <x v="214"/>
    <m/>
    <m/>
    <s v="24111500-5"/>
    <x v="0"/>
    <n v="-7.2757305257307087E-2"/>
    <n v="-1160301.1999999993"/>
    <n v="15947556"/>
    <s v="OŘ"/>
    <d v="2019-04-24T00:00:00"/>
    <d v="2019-06-21T00:00:00"/>
    <d v="2019-08-27T00:00:00"/>
    <s v="Messer Technogas s.r.o."/>
    <m/>
    <n v="17107857.199999999"/>
    <n v="20190047.199999999"/>
    <d v="2019-08-27T00:00:00"/>
    <s v="SMLN-2019-617-000383"/>
    <d v="2019-09-30T00:00:00"/>
    <d v="2019-10-01T00:00:00"/>
    <d v="2021-09-29T00:00:00"/>
    <d v="2020-04-01T00:00:00"/>
    <d v="2021-03-24T00:00:00"/>
    <d v="2022-03-25T00:00:00"/>
    <m/>
    <m/>
    <m/>
    <m/>
    <m/>
    <m/>
    <m/>
    <m/>
    <m/>
    <m/>
  </r>
  <r>
    <x v="4"/>
    <d v="2019-05-17T00:00:00"/>
    <s v="VZ-2019-000533"/>
    <x v="61"/>
    <x v="0"/>
    <x v="61"/>
    <x v="201"/>
    <s v="Ondráčková"/>
    <m/>
    <x v="215"/>
    <n v="1"/>
    <s v="Amoxicilin a enzymový inhibitor"/>
    <s v="33651100-9"/>
    <x v="2"/>
    <n v="1.4813974117446352E-5"/>
    <n v="34.720000000204891"/>
    <n v="2343733"/>
    <s v="OŘ"/>
    <d v="2019-05-24T00:00:00"/>
    <d v="2019-07-11T00:00:00"/>
    <d v="2019-10-17T00:00:00"/>
    <s v="Alliance Healthcare s.r.o."/>
    <m/>
    <n v="2343698.2799999998"/>
    <n v="2578068.11"/>
    <d v="2019-10-18T00:00:00"/>
    <s v="SMLN-2019-617-000519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x v="4"/>
    <d v="2019-05-17T00:00:00"/>
    <s v="VZ-2019-000533"/>
    <x v="80"/>
    <x v="0"/>
    <x v="80"/>
    <x v="211"/>
    <s v="Ondráčková"/>
    <m/>
    <x v="215"/>
    <n v="3"/>
    <s v="Klindamycin"/>
    <s v="33651100-9"/>
    <x v="2"/>
    <n v="2.3368927413638307E-3"/>
    <n v="603.35999999998603"/>
    <n v="258189"/>
    <s v="OŘ"/>
    <d v="2019-05-24T00:00:00"/>
    <d v="2019-07-11T00:00:00"/>
    <d v="2019-10-17T00:00:00"/>
    <s v="Pharmos, a.s."/>
    <m/>
    <n v="257585.64"/>
    <n v="283344.2"/>
    <d v="2019-10-18T00:00:00"/>
    <s v="SMLN-2019-617-000520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x v="4"/>
    <d v="2019-05-17T00:00:00"/>
    <s v="VZ-2019-000533"/>
    <x v="51"/>
    <x v="0"/>
    <x v="51"/>
    <x v="207"/>
    <s v="Ondráčková"/>
    <m/>
    <x v="215"/>
    <n v="6"/>
    <s v="Moxifloxacin"/>
    <s v="33651100-9"/>
    <x v="3"/>
    <n v="0.28704860982758162"/>
    <n v="54356.959999999992"/>
    <n v="189365"/>
    <s v="OŘ"/>
    <d v="2019-05-24T00:00:00"/>
    <d v="2019-07-11T00:00:00"/>
    <d v="2019-10-17T00:00:00"/>
    <s v="Pharmos, a.s."/>
    <m/>
    <n v="135008.04"/>
    <n v="148508.84"/>
    <d v="2019-10-18T00:00:00"/>
    <s v="SMLN-2019-617-000524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x v="4"/>
    <d v="2019-05-17T00:00:00"/>
    <s v="VZ-2019-000533"/>
    <x v="168"/>
    <x v="0"/>
    <x v="170"/>
    <x v="212"/>
    <s v="Ondráčková"/>
    <m/>
    <x v="215"/>
    <n v="7"/>
    <s v="Klarithromycin"/>
    <s v="33651100-9"/>
    <x v="4"/>
    <n v="6.833363544641477E-2"/>
    <n v="39959.459999999963"/>
    <n v="584770"/>
    <s v="OŘ"/>
    <d v="2019-05-24T00:00:00"/>
    <d v="2019-07-11T00:00:00"/>
    <d v="2019-10-17T00:00:00"/>
    <s v="Pharmos, a.s."/>
    <m/>
    <n v="544810.54"/>
    <n v="599291.59"/>
    <d v="2019-10-18T00:00:00"/>
    <s v="SMLN-2019-617-000525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x v="4"/>
    <d v="2019-06-04T00:00:00"/>
    <s v="VZ-2019-000644"/>
    <x v="122"/>
    <x v="1"/>
    <x v="123"/>
    <x v="139"/>
    <s v="Ondráčková"/>
    <m/>
    <x v="216"/>
    <m/>
    <m/>
    <s v="33652000-5"/>
    <x v="2"/>
    <n v="4.5671719591986938E-2"/>
    <n v="722225.81000000052"/>
    <n v="15813414"/>
    <s v="OŘ"/>
    <d v="2019-06-14T00:00:00"/>
    <d v="2019-07-18T00:00:00"/>
    <d v="2019-08-07T00:00:00"/>
    <s v="Amgen s.r.o."/>
    <m/>
    <n v="15091188.189999999"/>
    <n v="16600307.01"/>
    <d v="2019-08-07T00:00:00"/>
    <s v="SMLN-2019-617-000337"/>
    <d v="2019-09-12T00:00:00"/>
    <d v="2019-09-17T00:00:00"/>
    <d v="2020-09-11T00:00:00"/>
    <d v="2020-03-25T00:00:00"/>
    <d v="2021-03-24T00:00:00"/>
    <m/>
    <m/>
    <m/>
    <m/>
    <m/>
    <m/>
    <m/>
    <m/>
    <m/>
    <m/>
    <m/>
  </r>
  <r>
    <x v="4"/>
    <d v="2019-06-04T00:00:00"/>
    <s v="VZ-2019-000645"/>
    <x v="169"/>
    <x v="1"/>
    <x v="171"/>
    <x v="213"/>
    <s v="Ondráčková"/>
    <m/>
    <x v="217"/>
    <n v="1"/>
    <s v="VANDETANIB "/>
    <s v="33652000-5"/>
    <x v="2"/>
    <n v="-1.1700277744669241E-3"/>
    <n v="-3249.1800000001676"/>
    <n v="2777011"/>
    <s v="OŘ"/>
    <d v="2019-06-13T00:00:00"/>
    <d v="2019-08-14T00:00:00"/>
    <d v="2019-10-17T00:00:00"/>
    <s v="sanofi-aventis, s.r.o."/>
    <m/>
    <n v="2780260.18"/>
    <n v="3058286.2"/>
    <d v="2019-10-18T00:00:00"/>
    <s v="SMLN-2019-617-000511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x v="4"/>
    <d v="2019-06-04T00:00:00"/>
    <s v="VZ-2019-000645"/>
    <x v="170"/>
    <x v="1"/>
    <x v="172"/>
    <x v="214"/>
    <s v="Ondráčková"/>
    <m/>
    <x v="217"/>
    <n v="3"/>
    <s v="BOSUTINIB "/>
    <s v="33652000-5"/>
    <x v="2"/>
    <n v="3.1670576221876509E-2"/>
    <n v="6575.1600000000035"/>
    <n v="207611"/>
    <s v="OŘ"/>
    <d v="2019-06-13T00:00:00"/>
    <d v="2019-08-14T00:00:00"/>
    <d v="2019-10-17T00:00:00"/>
    <s v="PHOENIX lék.velkoobchod, s.r.o."/>
    <m/>
    <n v="201035.84"/>
    <n v="221139.43"/>
    <d v="2019-10-18T00:00:00"/>
    <s v="SMLN-2019-617-000512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x v="4"/>
    <d v="2019-06-04T00:00:00"/>
    <s v="VZ-2019-000645"/>
    <x v="42"/>
    <x v="1"/>
    <x v="42"/>
    <x v="215"/>
    <s v="Ondráčková"/>
    <m/>
    <x v="217"/>
    <n v="4"/>
    <s v="KRIZOTINIB "/>
    <s v="33652000-5"/>
    <x v="2"/>
    <n v="0"/>
    <n v="0"/>
    <n v="12070000"/>
    <s v="OŘ"/>
    <d v="2019-06-13T00:00:00"/>
    <d v="2019-08-14T00:00:00"/>
    <d v="2019-10-17T00:00:00"/>
    <s v="PHOENIX lék.velkoobchod, s.r.o."/>
    <m/>
    <n v="12070000"/>
    <n v="13277000"/>
    <d v="2019-10-18T00:00:00"/>
    <s v="SMLN-2019-617-000513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x v="4"/>
    <d v="2019-06-04T00:00:00"/>
    <s v="VZ-2019-000645"/>
    <x v="171"/>
    <x v="1"/>
    <x v="173"/>
    <x v="216"/>
    <s v="Ondráčková"/>
    <m/>
    <x v="217"/>
    <n v="5"/>
    <s v="PONATINIB "/>
    <s v="33652000-5"/>
    <x v="2"/>
    <n v="1.2908898016530038E-2"/>
    <n v="39618.259999999776"/>
    <n v="3069066"/>
    <s v="OŘ"/>
    <d v="2019-06-13T00:00:00"/>
    <d v="2019-08-14T00:00:00"/>
    <d v="2019-10-17T00:00:00"/>
    <s v="PHOENIX lék.velkoobchod, s.r.o."/>
    <m/>
    <n v="3029447.74"/>
    <n v="3332392.51"/>
    <d v="2019-10-18T00:00:00"/>
    <s v="SMLN-2019-617-000514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x v="4"/>
    <d v="2019-06-04T00:00:00"/>
    <s v="VZ-2019-000645"/>
    <x v="172"/>
    <x v="1"/>
    <x v="174"/>
    <x v="217"/>
    <s v="Ondráčková"/>
    <m/>
    <x v="217"/>
    <n v="6"/>
    <s v="TRAMETINIB "/>
    <s v="33652000-5"/>
    <x v="4"/>
    <n v="0.13079747611606701"/>
    <n v="231445.47999999998"/>
    <n v="1769495"/>
    <s v="OŘ"/>
    <d v="2019-06-13T00:00:00"/>
    <d v="2019-08-14T00:00:00"/>
    <d v="2019-10-17T00:00:00"/>
    <s v="Alliance Healthcare s.r.o."/>
    <m/>
    <n v="1538049.52"/>
    <n v="1691854.47"/>
    <d v="2019-10-18T00:00:00"/>
    <s v="SMLN-2019-617-000515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x v="4"/>
    <d v="2019-06-04T00:00:00"/>
    <s v="VZ-2019-000645"/>
    <x v="173"/>
    <x v="1"/>
    <x v="175"/>
    <x v="218"/>
    <s v="Ondráčková"/>
    <m/>
    <x v="217"/>
    <n v="7"/>
    <s v="KABOZANTINIB  I."/>
    <s v="33652000-5"/>
    <x v="2"/>
    <n v="1.6010246557796991E-2"/>
    <n v="50600"/>
    <n v="3160476"/>
    <s v="OŘ"/>
    <d v="2019-06-13T00:00:00"/>
    <d v="2019-08-14T00:00:00"/>
    <d v="2019-10-17T00:00:00"/>
    <s v="PHARMOS, a.s."/>
    <m/>
    <n v="3109876"/>
    <n v="3420863.6"/>
    <d v="2019-10-18T00:00:00"/>
    <s v="SMLN-2019-617-000516"/>
    <d v="2019-11-26T00:00:00"/>
    <d v="2019-12-06T00:00:00"/>
    <d v="2021-11-25T00:00:00"/>
    <s v="2019 bez plnění"/>
    <s v="2020 bez plnění"/>
    <d v="2022-03-25T00:00:00"/>
    <m/>
    <m/>
    <m/>
    <m/>
    <m/>
    <m/>
    <m/>
    <m/>
    <m/>
    <m/>
  </r>
  <r>
    <x v="4"/>
    <d v="2019-06-04T00:00:00"/>
    <s v="VZ-2019-000645"/>
    <x v="173"/>
    <x v="1"/>
    <x v="175"/>
    <x v="7"/>
    <s v="Ondráčková"/>
    <m/>
    <x v="217"/>
    <n v="8"/>
    <s v="KABOZANTINIB  II."/>
    <s v="33652000-5"/>
    <x v="2"/>
    <n v="1.4848588201248496E-2"/>
    <n v="120681.95999999996"/>
    <n v="8127504"/>
    <s v="OŘ"/>
    <d v="2019-06-13T00:00:00"/>
    <d v="2019-08-14T00:00:00"/>
    <d v="2019-10-17T00:00:00"/>
    <s v="PHOENIX lék.velkoobchod, s.r.o."/>
    <m/>
    <n v="8006822.04"/>
    <n v="8807504.2400000002"/>
    <d v="2019-10-18T00:00:00"/>
    <s v="SMLN-2019-617-000517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x v="4"/>
    <d v="2019-06-04T00:00:00"/>
    <s v="VZ-2019-000645"/>
    <x v="174"/>
    <x v="1"/>
    <x v="176"/>
    <x v="7"/>
    <s v="Ondráčková"/>
    <m/>
    <x v="217"/>
    <n v="10"/>
    <s v="ALEKTINIB "/>
    <s v="33652000-5"/>
    <x v="2"/>
    <n v="0"/>
    <n v="0"/>
    <n v="5488380"/>
    <s v="OŘ"/>
    <d v="2019-06-13T00:00:00"/>
    <d v="2019-08-14T00:00:00"/>
    <d v="2019-10-17T00:00:00"/>
    <s v="ROCHE s.r.o."/>
    <m/>
    <n v="5488380"/>
    <n v="6037218"/>
    <d v="2019-10-18T00:00:00"/>
    <s v="SMLN-2019-617-000518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x v="4"/>
    <d v="2019-06-11T00:00:00"/>
    <s v="VZ-2019-000668"/>
    <x v="90"/>
    <x v="1"/>
    <x v="177"/>
    <x v="219"/>
    <s v="Ondráčková"/>
    <m/>
    <x v="218"/>
    <n v="2"/>
    <s v="Cetuximab II."/>
    <s v="33652100-6"/>
    <x v="2"/>
    <n v="9.7129012073346912E-8"/>
    <n v="0.19999999995343387"/>
    <n v="2059117"/>
    <s v="OŘ"/>
    <d v="2019-06-18T00:00:00"/>
    <d v="2019-07-30T00:00:00"/>
    <d v="2019-08-15T00:00:00"/>
    <s v="Merck spol. s r.o."/>
    <m/>
    <n v="2059116.8"/>
    <n v="2265028.4800000004"/>
    <d v="2019-08-16T00:00:00"/>
    <s v="SMLN-2019-617-000350"/>
    <d v="2019-10-09T00:00:00"/>
    <d v="2019-10-15T00:00:00"/>
    <d v="2021-10-08T00:00:00"/>
    <d v="2020-03-25T00:00:00"/>
    <d v="2021-03-24T00:00:00"/>
    <d v="2022-03-25T00:00:00"/>
    <m/>
    <m/>
    <m/>
    <m/>
    <m/>
    <m/>
    <m/>
    <m/>
    <m/>
    <m/>
  </r>
  <r>
    <x v="4"/>
    <d v="2019-06-11T00:00:00"/>
    <s v="VZ-2019-000668"/>
    <x v="29"/>
    <x v="1"/>
    <x v="29"/>
    <x v="30"/>
    <s v="Ondráčková"/>
    <m/>
    <x v="218"/>
    <n v="3"/>
    <s v="Bevacizumab"/>
    <s v="33652100-6"/>
    <x v="2"/>
    <n v="1.4843911575185206E-8"/>
    <n v="0.39999999850988388"/>
    <n v="26947075"/>
    <s v="OŘ"/>
    <d v="2019-06-18T00:00:00"/>
    <d v="2019-07-30T00:00:00"/>
    <d v="2019-08-15T00:00:00"/>
    <s v="ROCHE s.r.o."/>
    <m/>
    <n v="26947074.600000001"/>
    <n v="29641782.060000002"/>
    <d v="2019-08-16T00:00:00"/>
    <s v="SMLN-2019-617-000351"/>
    <d v="2019-10-09T00:00:00"/>
    <d v="2019-10-15T00:00:00"/>
    <d v="2021-10-08T00:00:00"/>
    <d v="2020-03-25T00:00:00"/>
    <d v="2021-03-24T00:00:00"/>
    <d v="2022-03-25T00:00:00"/>
    <m/>
    <m/>
    <m/>
    <m/>
    <m/>
    <m/>
    <m/>
    <m/>
    <m/>
    <m/>
  </r>
  <r>
    <x v="4"/>
    <d v="2019-06-11T00:00:00"/>
    <s v="VZ-2019-000668"/>
    <x v="30"/>
    <x v="1"/>
    <x v="30"/>
    <x v="220"/>
    <s v="Ondráčková"/>
    <m/>
    <x v="218"/>
    <n v="4"/>
    <s v="Panitumumab"/>
    <s v="33652100-6"/>
    <x v="2"/>
    <n v="1.292626536698294E-8"/>
    <n v="0.19999999925494194"/>
    <n v="15472373"/>
    <s v="OŘ"/>
    <d v="2019-06-18T00:00:00"/>
    <d v="2019-07-30T00:00:00"/>
    <d v="2019-08-15T00:00:00"/>
    <s v="Amgen s.r.o."/>
    <m/>
    <n v="15472372.800000001"/>
    <n v="17019610.080000002"/>
    <d v="2019-08-16T00:00:00"/>
    <s v="SMLN-2019-617-000352"/>
    <d v="2019-10-09T00:00:00"/>
    <d v="2019-10-15T00:00:00"/>
    <d v="2021-10-08T00:00:00"/>
    <d v="2020-03-25T00:00:00"/>
    <d v="2021-03-24T00:00:00"/>
    <d v="2022-03-25T00:00:00"/>
    <m/>
    <m/>
    <m/>
    <m/>
    <m/>
    <m/>
    <m/>
    <m/>
    <m/>
    <m/>
  </r>
  <r>
    <x v="4"/>
    <d v="2019-06-11T00:00:00"/>
    <s v="VZ-2019-000668"/>
    <x v="91"/>
    <x v="1"/>
    <x v="92"/>
    <x v="221"/>
    <s v="Ondráčková"/>
    <m/>
    <x v="218"/>
    <n v="5"/>
    <s v="Ramucirumab"/>
    <s v="33652100-6"/>
    <x v="2"/>
    <n v="9.4953342866281723E-5"/>
    <n v="537.59999999962747"/>
    <n v="5661728"/>
    <s v="OŘ"/>
    <d v="2019-06-18T00:00:00"/>
    <d v="2019-07-30T00:00:00"/>
    <d v="2019-08-15T00:00:00"/>
    <s v="Alliance Healthcare s.r.o."/>
    <m/>
    <n v="5661190.4000000004"/>
    <n v="6227309.4400000013"/>
    <d v="2019-08-16T00:00:00"/>
    <s v="SMLN-2019-617-000353"/>
    <d v="2019-10-09T00:00:00"/>
    <d v="2019-10-15T00:00:00"/>
    <d v="2021-10-08T00:00:00"/>
    <d v="2020-03-25T00:00:00"/>
    <d v="2021-03-24T00:00:00"/>
    <d v="2022-03-25T00:00:00"/>
    <m/>
    <m/>
    <m/>
    <m/>
    <m/>
    <m/>
    <m/>
    <m/>
    <m/>
    <m/>
  </r>
  <r>
    <x v="4"/>
    <d v="2019-06-11T00:00:00"/>
    <s v="VZ-2019-000669"/>
    <x v="127"/>
    <x v="1"/>
    <x v="127"/>
    <x v="222"/>
    <s v="Ondráčková"/>
    <m/>
    <x v="219"/>
    <n v="1"/>
    <s v="Nintedanib"/>
    <s v="33652100-6"/>
    <x v="2"/>
    <n v="0"/>
    <n v="0"/>
    <n v="11906766.199999999"/>
    <s v="OŘ"/>
    <d v="2019-06-17T00:00:00"/>
    <d v="2019-08-21T00:00:00"/>
    <d v="2019-10-11T00:00:00"/>
    <s v="Boehringer Ingelheim, spol. s r.o."/>
    <m/>
    <n v="11906766.199999999"/>
    <n v="13097442.82"/>
    <d v="2019-10-11T00:00:00"/>
    <s v="SMLN-2019-617-000495"/>
    <d v="2019-11-06T00:00:00"/>
    <d v="2019-11-12T00:00:00"/>
    <d v="2021-11-05T00:00:00"/>
    <d v="2020-03-25T00:00:00"/>
    <d v="2021-03-24T00:00:00"/>
    <d v="2022-03-25T00:00:00"/>
    <m/>
    <m/>
    <m/>
    <m/>
    <m/>
    <m/>
    <m/>
    <m/>
    <m/>
    <m/>
  </r>
  <r>
    <x v="4"/>
    <d v="2019-06-11T00:00:00"/>
    <s v="VZ-2019-000669"/>
    <x v="33"/>
    <x v="0"/>
    <x v="33"/>
    <x v="223"/>
    <s v="Ondráčková"/>
    <m/>
    <x v="219"/>
    <n v="2"/>
    <s v="Imatinib pro indikaci CML"/>
    <s v="33652100-6"/>
    <x v="5"/>
    <n v="0.7661901758137325"/>
    <n v="3869873.34"/>
    <n v="5050800"/>
    <s v="OŘ"/>
    <d v="2019-06-17T00:00:00"/>
    <d v="2019-08-21T00:00:00"/>
    <d v="2019-10-11T00:00:00"/>
    <s v="PHARMOS, a.s."/>
    <m/>
    <n v="1180926.6599999999"/>
    <n v="1299019.3260000001"/>
    <d v="2019-10-11T00:00:00"/>
    <s v="SMLN-2019-617-000496"/>
    <d v="2019-11-06T00:00:00"/>
    <d v="2019-11-12T00:00:00"/>
    <d v="2021-11-05T00:00:00"/>
    <d v="2020-03-25T00:00:00"/>
    <d v="2021-03-24T00:00:00"/>
    <d v="2022-03-25T00:00:00"/>
    <m/>
    <m/>
    <m/>
    <m/>
    <m/>
    <m/>
    <m/>
    <m/>
    <m/>
    <m/>
  </r>
  <r>
    <x v="4"/>
    <d v="2019-06-11T00:00:00"/>
    <s v="VZ-2019-000669"/>
    <x v="175"/>
    <x v="1"/>
    <x v="178"/>
    <x v="224"/>
    <s v="Ondráčková"/>
    <m/>
    <x v="219"/>
    <n v="3"/>
    <s v="Palbociklib"/>
    <s v="33652100-6"/>
    <x v="2"/>
    <n v="3.0267653836107313E-5"/>
    <n v="40"/>
    <n v="1321542.8"/>
    <s v="OŘ"/>
    <d v="2019-06-17T00:00:00"/>
    <d v="2019-08-21T00:00:00"/>
    <d v="2019-10-11T00:00:00"/>
    <s v="PHOENIX lék.velkoobchod, s.r.o."/>
    <m/>
    <n v="1321502.8"/>
    <n v="1453653.08"/>
    <d v="2019-10-11T00:00:00"/>
    <s v="SMLN-2019-617-000497"/>
    <d v="2019-11-06T00:00:00"/>
    <d v="2019-11-12T00:00:00"/>
    <d v="2021-11-05T00:00:00"/>
    <d v="2020-03-25T00:00:00"/>
    <d v="2021-03-24T00:00:00"/>
    <d v="2022-03-25T00:00:00"/>
    <m/>
    <m/>
    <m/>
    <m/>
    <m/>
    <m/>
    <m/>
    <m/>
    <m/>
    <m/>
  </r>
  <r>
    <x v="4"/>
    <d v="2019-06-24T00:00:00"/>
    <s v="VZ-2019-000709"/>
    <x v="176"/>
    <x v="0"/>
    <x v="179"/>
    <x v="225"/>
    <s v="Ondráčková"/>
    <m/>
    <x v="220"/>
    <n v="1"/>
    <s v="Dexmedetomidin"/>
    <s v="33661500-6"/>
    <x v="1"/>
    <n v="0.49223171282613731"/>
    <n v="1314090.33"/>
    <n v="2669658"/>
    <s v="ZPŘ"/>
    <d v="2019-07-09T00:00:00"/>
    <d v="2019-07-25T00:00:00"/>
    <d v="2019-08-15T00:00:00"/>
    <s v="PHOENIX lék.velkoobchod, s.r.o."/>
    <m/>
    <n v="1355567.67"/>
    <n v="1491124.54"/>
    <d v="2019-08-16T00:00:00"/>
    <s v="SMLN-2019-617-000348"/>
    <d v="2019-09-10T00:00:00"/>
    <d v="2019-09-01T00:00:00"/>
    <d v="2021-09-09T00:00:00"/>
    <d v="2020-03-25T00:00:00"/>
    <d v="2021-03-24T00:00:00"/>
    <d v="2022-03-25T00:00:00"/>
    <m/>
    <m/>
    <m/>
    <m/>
    <m/>
    <m/>
    <m/>
    <m/>
    <m/>
    <m/>
  </r>
  <r>
    <x v="4"/>
    <d v="2019-06-25T00:00:00"/>
    <s v="VZ-2019-000729"/>
    <x v="119"/>
    <x v="0"/>
    <x v="180"/>
    <x v="134"/>
    <s v="Ondráčková"/>
    <m/>
    <x v="221"/>
    <n v="1"/>
    <s v="Methotrexát "/>
    <s v=" 33652300-8"/>
    <x v="4"/>
    <n v="0.10031239465108442"/>
    <n v="5356.0800000000017"/>
    <n v="53394"/>
    <s v="OŘ"/>
    <d v="2019-07-22T00:00:00"/>
    <d v="2019-09-10T00:00:00"/>
    <d v="2019-10-11T00:00:00"/>
    <s v="ViaPharma s.r.o."/>
    <m/>
    <n v="48037.919999999998"/>
    <n v="52841.712"/>
    <d v="2019-10-11T00:00:00"/>
    <s v="SMLN-2019-617-000498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x v="4"/>
    <d v="2019-06-25T00:00:00"/>
    <s v="VZ-2019-000729"/>
    <x v="0"/>
    <x v="0"/>
    <x v="0"/>
    <x v="0"/>
    <s v="Ondráčková"/>
    <m/>
    <x v="221"/>
    <n v="3"/>
    <s v="Pirfenidon"/>
    <s v=" 33652300-8"/>
    <x v="2"/>
    <n v="0"/>
    <n v="0"/>
    <n v="15893577"/>
    <s v="OŘ"/>
    <d v="2019-07-22T00:00:00"/>
    <d v="2019-09-10T00:00:00"/>
    <d v="2019-10-11T00:00:00"/>
    <s v="ROCHE s.r.o."/>
    <m/>
    <n v="15893577"/>
    <n v="17255801.199999999"/>
    <d v="2019-10-11T00:00:00"/>
    <s v="SMLN-2019-617-000499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x v="4"/>
    <d v="2019-06-25T00:00:00"/>
    <s v="VZ-2019-000729"/>
    <x v="48"/>
    <x v="0"/>
    <x v="48"/>
    <x v="226"/>
    <s v="Ondráčková"/>
    <m/>
    <x v="221"/>
    <n v="4"/>
    <s v="Pomalidomid"/>
    <s v=" 33652300-8"/>
    <x v="2"/>
    <n v="4.1962386202391587E-8"/>
    <n v="0.43999999947845936"/>
    <n v="10485581"/>
    <s v="OŘ"/>
    <d v="2019-07-22T00:00:00"/>
    <d v="2019-09-10T00:00:00"/>
    <d v="2019-10-11T00:00:00"/>
    <s v="PHOENIX lék.velkoobchod, s.r.o."/>
    <m/>
    <n v="10485580.560000001"/>
    <n v="11534138.619999999"/>
    <d v="2019-10-11T00:00:00"/>
    <s v="SMLN-2019-617-000500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x v="4"/>
    <d v="2019-06-25T00:00:00"/>
    <s v="VZ-2019-000729"/>
    <x v="47"/>
    <x v="0"/>
    <x v="47"/>
    <x v="227"/>
    <s v="Ondráčková"/>
    <m/>
    <x v="221"/>
    <n v="5"/>
    <s v="Lenalidomid"/>
    <s v=" 33652300-8"/>
    <x v="3"/>
    <n v="0.19721911124496624"/>
    <n v="23927652.060000002"/>
    <n v="121325220"/>
    <s v="OŘ"/>
    <d v="2019-07-22T00:00:00"/>
    <d v="2019-09-10T00:00:00"/>
    <d v="2019-10-11T00:00:00"/>
    <s v="PHOENIX lék.velkoobchod, s.r.o."/>
    <m/>
    <n v="97397567.939999998"/>
    <n v="107137324.73"/>
    <d v="2019-10-11T00:00:00"/>
    <s v="SMLN-2019-617-000501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x v="4"/>
    <d v="2019-07-26T00:00:00"/>
    <s v="VZ-2019-000890"/>
    <x v="177"/>
    <x v="0"/>
    <x v="181"/>
    <x v="228"/>
    <s v="Ondráčková"/>
    <m/>
    <x v="222"/>
    <n v="1"/>
    <s v="Norepinefrin I."/>
    <s v="33622100-7"/>
    <x v="3"/>
    <n v="0.31000000000000005"/>
    <n v="54082.600000000006"/>
    <n v="174460"/>
    <s v="VZMR"/>
    <d v="2019-09-02T00:00:00"/>
    <d v="2019-09-13T00:00:00"/>
    <d v="2019-10-03T00:00:00"/>
    <s v="PHOENIX lék.velkoobchod, s.r.o."/>
    <m/>
    <n v="120377.4"/>
    <n v="132415.14000000001"/>
    <d v="2019-10-04T00:00:00"/>
    <s v="SMLN-2019-617-000477"/>
    <d v="2019-10-21T00:00:00"/>
    <d v="2019-10-25T00:00:00"/>
    <d v="2020-10-20T00:00:00"/>
    <d v="2020-03-25T00:00:00"/>
    <s v="2020 bez plnění"/>
    <m/>
    <m/>
    <m/>
    <m/>
    <m/>
    <m/>
    <m/>
    <m/>
    <m/>
    <m/>
    <m/>
  </r>
  <r>
    <x v="4"/>
    <d v="2019-07-26T00:00:00"/>
    <s v="VZ-2019-000890"/>
    <x v="177"/>
    <x v="0"/>
    <x v="181"/>
    <x v="228"/>
    <s v="Ondráčková"/>
    <m/>
    <x v="222"/>
    <n v="2"/>
    <s v="Norepinefrin I. Pro použití u dětských pacientů"/>
    <s v="33622100-7"/>
    <x v="3"/>
    <n v="0.31"/>
    <n v="5642"/>
    <n v="18200"/>
    <s v="VZMR"/>
    <d v="2019-09-02T00:00:00"/>
    <d v="2019-09-13T00:00:00"/>
    <d v="2019-10-03T00:00:00"/>
    <s v="PHOENIX lék.velkoobchod, s.r.o."/>
    <m/>
    <n v="12558"/>
    <n v="13813.800000000001"/>
    <d v="2019-10-04T00:00:00"/>
    <s v="SMLN-2019-617-000478"/>
    <d v="2019-10-21T00:00:00"/>
    <d v="2019-10-25T00:00:00"/>
    <d v="2020-10-20T00:00:00"/>
    <d v="2020-03-25T00:00:00"/>
    <d v="2021-03-24T00:00:00"/>
    <m/>
    <m/>
    <m/>
    <m/>
    <m/>
    <m/>
    <m/>
    <m/>
    <m/>
    <m/>
    <m/>
  </r>
  <r>
    <x v="4"/>
    <d v="2019-07-26T00:00:00"/>
    <s v="VZ-2019-000890"/>
    <x v="177"/>
    <x v="0"/>
    <x v="181"/>
    <x v="228"/>
    <s v="Ondráčková"/>
    <m/>
    <x v="222"/>
    <n v="3"/>
    <s v="Norepinefrin II."/>
    <s v="33622100-7"/>
    <x v="3"/>
    <n v="0.31015384615384617"/>
    <n v="379814.40000000002"/>
    <n v="1224600"/>
    <s v="VZMR"/>
    <d v="2019-09-02T00:00:00"/>
    <d v="2019-09-13T00:00:00"/>
    <d v="2019-10-03T00:00:00"/>
    <s v="PHOENIX lék.velkoobchod, s.r.o."/>
    <m/>
    <n v="844785.6"/>
    <n v="929264.16"/>
    <d v="2019-10-04T00:00:00"/>
    <s v="SMLN-2019-617-000479"/>
    <d v="2019-10-21T00:00:00"/>
    <d v="2019-10-25T00:00:00"/>
    <d v="2020-10-20T00:00:00"/>
    <d v="2020-03-25T00:00:00"/>
    <s v="2020 bez plnění"/>
    <m/>
    <m/>
    <m/>
    <m/>
    <m/>
    <m/>
    <m/>
    <m/>
    <m/>
    <m/>
    <m/>
  </r>
  <r>
    <x v="4"/>
    <d v="2019-07-26T00:00:00"/>
    <s v="VZ-2019-000890"/>
    <x v="177"/>
    <x v="0"/>
    <x v="181"/>
    <x v="228"/>
    <s v="Ondráčková"/>
    <m/>
    <x v="222"/>
    <n v="4"/>
    <s v="Norepinefrin II. Pro použití u dětských pacientů"/>
    <s v="33622100-7"/>
    <x v="3"/>
    <n v="0.31015384615384611"/>
    <n v="1209.5999999999999"/>
    <n v="3900"/>
    <s v="VZMR"/>
    <d v="2019-09-02T00:00:00"/>
    <d v="2019-09-13T00:00:00"/>
    <d v="2019-10-03T00:00:00"/>
    <s v="PHOENIX lék.velkoobchod, s.r.o."/>
    <m/>
    <n v="2690.4"/>
    <n v="2959.4400000000005"/>
    <d v="2019-10-04T00:00:00"/>
    <s v="SMLN-2019-617-000480"/>
    <d v="2019-10-21T00:00:00"/>
    <d v="2019-10-25T00:00:00"/>
    <d v="2020-10-20T00:00:00"/>
    <d v="2020-03-25T00:00:00"/>
    <d v="2021-03-24T00:00:00"/>
    <m/>
    <m/>
    <m/>
    <m/>
    <m/>
    <m/>
    <m/>
    <m/>
    <m/>
    <m/>
    <m/>
  </r>
  <r>
    <x v="4"/>
    <d v="2019-09-04T00:00:00"/>
    <s v="VZ-2019-000954"/>
    <x v="178"/>
    <x v="1"/>
    <x v="182"/>
    <x v="229"/>
    <s v="Ondráčková"/>
    <m/>
    <x v="223"/>
    <n v="1"/>
    <s v="Kobimetinib fumarát 2019 "/>
    <s v="33652000-5 "/>
    <x v="2"/>
    <n v="2.4259724618596394E-7"/>
    <n v="0.36000000010244548"/>
    <n v="1483941"/>
    <s v="VZMR"/>
    <d v="2019-09-10T00:00:00"/>
    <d v="2019-09-19T00:00:00"/>
    <d v="2019-10-03T00:00:00"/>
    <s v="ROCHE s.r.o."/>
    <m/>
    <n v="1483940.64"/>
    <n v="1632334.7039999999"/>
    <d v="2019-10-04T00:00:00"/>
    <s v="SMLN-2019-617-000476"/>
    <d v="2019-10-23T00:00:00"/>
    <d v="2019-10-25T00:00:00"/>
    <d v="2021-10-22T00:00:00"/>
    <s v="2019 bez plnění"/>
    <n v="2020"/>
    <s v="2021 bez plnění"/>
    <m/>
    <m/>
    <m/>
    <m/>
    <m/>
    <m/>
    <m/>
    <m/>
    <m/>
    <m/>
  </r>
  <r>
    <x v="4"/>
    <d v="2019-09-02T00:00:00"/>
    <s v="VZ-2019-000964"/>
    <x v="100"/>
    <x v="1"/>
    <x v="101"/>
    <x v="230"/>
    <s v="Ondráčková"/>
    <m/>
    <x v="224"/>
    <n v="1"/>
    <s v="Fampridin"/>
    <s v="33661700-8"/>
    <x v="2"/>
    <n v="1.725058528771578E-3"/>
    <n v="485.52000000001863"/>
    <n v="281451.32"/>
    <s v="VZMR"/>
    <d v="2019-09-10T00:00:00"/>
    <d v="2019-09-17T00:00:00"/>
    <d v="2019-10-03T00:00:00"/>
    <s v="Avenier a.s."/>
    <m/>
    <n v="280965.8"/>
    <n v="309062.38"/>
    <d v="2019-10-04T00:00:00"/>
    <s v="SMLN-2019-617-000481"/>
    <d v="2019-10-17T00:00:00"/>
    <d v="2019-11-01T00:00:00"/>
    <d v="2021-10-16T00:00:00"/>
    <d v="2020-03-25T00:00:00"/>
    <d v="2021-03-24T00:00:00"/>
    <d v="2022-03-25T00:00:00"/>
    <m/>
    <m/>
    <m/>
    <m/>
    <m/>
    <m/>
    <m/>
    <m/>
    <m/>
    <m/>
  </r>
  <r>
    <x v="4"/>
    <d v="2019-09-02T00:00:00"/>
    <s v="VZ-2019-000964"/>
    <x v="101"/>
    <x v="1"/>
    <x v="102"/>
    <x v="112"/>
    <s v="Ondráčková"/>
    <m/>
    <x v="224"/>
    <n v="2"/>
    <s v="Tetrabenazin"/>
    <s v="33661700-8"/>
    <x v="2"/>
    <n v="1.0050476082475605E-4"/>
    <n v="31.179999999993015"/>
    <n v="310234.06"/>
    <s v="VZMR"/>
    <d v="2019-09-10T00:00:00"/>
    <d v="2019-09-17T00:00:00"/>
    <d v="2019-10-03T00:00:00"/>
    <s v="Alliance Healthcare s.r.o."/>
    <m/>
    <n v="310202.88"/>
    <n v="341223.17"/>
    <d v="2019-10-04T00:00:00"/>
    <s v="SMLN-2019-617-000482"/>
    <d v="2019-11-15T00:00:00"/>
    <d v="2019-11-19T00:00:00"/>
    <d v="2021-11-14T00:00:00"/>
    <d v="2020-03-25T00:00:00"/>
    <d v="2021-03-24T00:00:00"/>
    <d v="2022-03-25T00:00:00"/>
    <m/>
    <m/>
    <m/>
    <m/>
    <m/>
    <m/>
    <m/>
    <m/>
    <m/>
    <m/>
  </r>
  <r>
    <x v="4"/>
    <d v="2019-09-02T00:00:00"/>
    <s v="VZ-2019-000964"/>
    <x v="102"/>
    <x v="0"/>
    <x v="103"/>
    <x v="113"/>
    <s v="Ondráčková"/>
    <m/>
    <x v="224"/>
    <n v="3"/>
    <s v="Riluzol"/>
    <s v="33661700-8"/>
    <x v="4"/>
    <n v="0.15457137426344805"/>
    <n v="72700.080000000016"/>
    <n v="470333.4"/>
    <s v="VZMR"/>
    <d v="2019-09-10T00:00:00"/>
    <d v="2019-09-17T00:00:00"/>
    <d v="2019-10-03T00:00:00"/>
    <s v="PHARMOS, a.s."/>
    <m/>
    <n v="397633.32"/>
    <n v="437396.65"/>
    <d v="2019-10-04T00:00:00"/>
    <s v="SMLN-2019-617-000483"/>
    <d v="2019-10-17T00:00:00"/>
    <d v="2019-11-01T00:00:00"/>
    <d v="2021-10-16T00:00:00"/>
    <d v="2020-03-25T00:00:00"/>
    <d v="2021-03-24T00:00:00"/>
    <d v="2022-03-25T00:00:00"/>
    <m/>
    <m/>
    <m/>
    <m/>
    <m/>
    <m/>
    <m/>
    <m/>
    <m/>
    <m/>
  </r>
  <r>
    <x v="5"/>
    <d v="2019-04-09T00:00:00"/>
    <s v="VZ-2019-000384"/>
    <x v="5"/>
    <x v="0"/>
    <x v="5"/>
    <x v="5"/>
    <s v="Ondráčková"/>
    <m/>
    <x v="225"/>
    <n v="2"/>
    <s v="Gentamicin  I."/>
    <s v="33651100-9"/>
    <x v="2"/>
    <n v="1.790626075143173E-3"/>
    <n v="1014.9000000000233"/>
    <n v="566785"/>
    <s v="OŘ"/>
    <d v="2019-05-06T00:00:00"/>
    <d v="2019-07-12T00:00:00"/>
    <d v="2019-11-12T00:00:00"/>
    <s v="Alliance Healthcare s.r.o."/>
    <m/>
    <n v="565770.1"/>
    <n v="622347.11"/>
    <d v="2019-11-12T00:00:00"/>
    <s v="SMLN-2019-617-000562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x v="5"/>
    <d v="2019-04-09T00:00:00"/>
    <s v="VZ-2019-000384"/>
    <x v="55"/>
    <x v="0"/>
    <x v="55"/>
    <x v="231"/>
    <s v="Ondráčková"/>
    <m/>
    <x v="225"/>
    <n v="8"/>
    <s v="Linezolid"/>
    <s v="33651100-9"/>
    <x v="2"/>
    <n v="7.4719908569845367E-3"/>
    <n v="1726"/>
    <n v="230996"/>
    <s v="OŘ"/>
    <d v="2019-05-06T00:00:00"/>
    <d v="2019-07-12T00:00:00"/>
    <d v="2019-11-12T00:00:00"/>
    <s v="Fresenius Kabi s.r.o."/>
    <m/>
    <n v="229270"/>
    <n v="252197"/>
    <d v="2019-11-12T00:00:00"/>
    <s v="SMLN-2019-617-000563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x v="5"/>
    <d v="2019-04-09T00:00:00"/>
    <s v="VZ-2019-000384"/>
    <x v="79"/>
    <x v="0"/>
    <x v="79"/>
    <x v="82"/>
    <s v="Ondráčková"/>
    <m/>
    <x v="225"/>
    <n v="9"/>
    <s v="Sulfamethoxazol a trimethoprim"/>
    <s v="33651100-9"/>
    <x v="2"/>
    <n v="8.4145081247275917E-5"/>
    <n v="89"/>
    <n v="1057697"/>
    <s v="OŘ"/>
    <d v="2019-05-06T00:00:00"/>
    <d v="2019-07-12T00:00:00"/>
    <d v="2019-11-12T00:00:00"/>
    <s v="PHOENIX lék.velkoobchod, s.r.o."/>
    <m/>
    <n v="1057608"/>
    <n v="1163368"/>
    <d v="2019-11-12T00:00:00"/>
    <s v="SMLN-2019-617-000564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x v="5"/>
    <d v="2019-04-09T00:00:00"/>
    <s v="VZ-2019-000384"/>
    <x v="168"/>
    <x v="0"/>
    <x v="170"/>
    <x v="212"/>
    <s v="Ondráčková"/>
    <m/>
    <x v="225"/>
    <n v="10"/>
    <s v="Klarithromycin"/>
    <s v="33651100-9"/>
    <x v="2"/>
    <n v="1.1819450440879467E-2"/>
    <n v="21928.260000000009"/>
    <n v="1855269"/>
    <s v="OŘ"/>
    <d v="2019-05-06T00:00:00"/>
    <d v="2019-07-12T00:00:00"/>
    <d v="2019-11-12T00:00:00"/>
    <s v="PHARMOS, a.s."/>
    <m/>
    <n v="1833340.74"/>
    <n v="2016674.81"/>
    <d v="2019-11-12T00:00:00"/>
    <s v="SMLN-2019-617-000565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x v="5"/>
    <d v="2019-04-09T00:00:00"/>
    <s v="VZ-2019-000384"/>
    <x v="179"/>
    <x v="1"/>
    <x v="183"/>
    <x v="232"/>
    <s v="Ondráčková"/>
    <m/>
    <x v="225"/>
    <n v="11"/>
    <s v="Ceftazidim a sodná sůl avibactamu"/>
    <s v="33651100-9"/>
    <x v="2"/>
    <n v="9.9056324208281147E-3"/>
    <n v="1504.2000000000116"/>
    <n v="151853"/>
    <s v="OŘ"/>
    <d v="2019-05-06T00:00:00"/>
    <d v="2019-07-12T00:00:00"/>
    <d v="2019-11-12T00:00:00"/>
    <s v="PHOENIX lék.velkoobchod, s.r.o."/>
    <m/>
    <n v="150348.79999999999"/>
    <n v="165383.67999999999"/>
    <d v="2019-11-12T00:00:00"/>
    <s v="SMLN-2019-617-000566"/>
    <d v="2020-02-24T00:00:00"/>
    <d v="2020-03-05T00:00:00"/>
    <d v="2022-02-23T00:00:00"/>
    <d v="2021-03-24T00:00:00"/>
    <d v="2022-03-25T00:00:00"/>
    <s v="1.1.-23.2.2022"/>
    <s v="Dodatek"/>
    <m/>
    <m/>
    <m/>
    <m/>
    <m/>
    <m/>
    <m/>
    <m/>
    <m/>
  </r>
  <r>
    <x v="5"/>
    <d v="2019-04-09T00:00:00"/>
    <s v="VZ-2019-000384"/>
    <x v="60"/>
    <x v="0"/>
    <x v="60"/>
    <x v="233"/>
    <s v="Ondráčková"/>
    <m/>
    <x v="225"/>
    <n v="12"/>
    <s v="Cefepim"/>
    <s v="33651100-9"/>
    <x v="1"/>
    <n v="0.39920291167035732"/>
    <n v="171983.8"/>
    <n v="430818"/>
    <s v="OŘ"/>
    <d v="2019-05-06T00:00:00"/>
    <d v="2019-07-12T00:00:00"/>
    <d v="2019-11-12T00:00:00"/>
    <s v="PHARMOS, a.s."/>
    <m/>
    <n v="258834.2"/>
    <n v="284717.62"/>
    <d v="2019-11-12T00:00:00"/>
    <s v="SMLN-2019-617-000567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x v="5"/>
    <d v="2019-04-09T00:00:00"/>
    <s v="VZ-2019-000384"/>
    <x v="180"/>
    <x v="1"/>
    <x v="184"/>
    <x v="234"/>
    <s v="Ondráčková"/>
    <m/>
    <x v="225"/>
    <n v="13"/>
    <s v="Tazobaktam a ceftolozan-sulfát"/>
    <s v="33651100-9"/>
    <x v="2"/>
    <n v="1.7458106234025796E-2"/>
    <n v="16755.400000000023"/>
    <n v="959749"/>
    <s v="OŘ"/>
    <d v="2019-05-06T00:00:00"/>
    <d v="2019-07-12T00:00:00"/>
    <d v="2019-11-12T00:00:00"/>
    <s v="MSD s.r.o."/>
    <m/>
    <n v="942993.6"/>
    <n v="1037292.96"/>
    <d v="2019-11-12T00:00:00"/>
    <s v="SMLN-2019-617-000568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x v="5"/>
    <d v="2019-04-09T00:00:00"/>
    <s v="VZ-2019-000384"/>
    <x v="181"/>
    <x v="1"/>
    <x v="185"/>
    <x v="235"/>
    <s v="Ondráčková"/>
    <m/>
    <x v="225"/>
    <n v="15"/>
    <s v="Benzylpenicilin"/>
    <s v="33651100-9"/>
    <x v="2"/>
    <n v="1.6989260360344388E-5"/>
    <n v="2.7999999999883585"/>
    <n v="164810"/>
    <s v="OŘ"/>
    <d v="2019-05-06T00:00:00"/>
    <d v="2019-07-12T00:00:00"/>
    <d v="2020-01-30T00:00:00"/>
    <s v="PHARMOS, a.s."/>
    <m/>
    <n v="164807.20000000001"/>
    <n v="181287.92000000004"/>
    <d v="2020-01-31T00:00:00"/>
    <s v="SMLN-2020-617-000055"/>
    <d v="2020-03-02T00:00:00"/>
    <d v="2020-03-05T00:00:00"/>
    <d v="2022-03-01T00:00:00"/>
    <d v="2021-03-24T00:00:00"/>
    <d v="2022-03-25T00:00:00"/>
    <s v="1.1.-1.3.2022"/>
    <m/>
    <m/>
    <m/>
    <m/>
    <m/>
    <m/>
    <m/>
    <m/>
    <m/>
    <m/>
  </r>
  <r>
    <x v="5"/>
    <d v="2019-05-17T00:00:00"/>
    <s v="VZ-2019-000533"/>
    <x v="182"/>
    <x v="1"/>
    <x v="186"/>
    <x v="236"/>
    <s v="Ondráčková"/>
    <m/>
    <x v="215"/>
    <n v="4"/>
    <s v="UNASYN "/>
    <s v="33651100-9"/>
    <x v="2"/>
    <n v="4.8516742161826094E-3"/>
    <n v="655.5"/>
    <n v="135108"/>
    <s v="OŘ"/>
    <d v="2019-05-24T00:00:00"/>
    <d v="2019-07-11T00:00:00"/>
    <d v="2019-12-05T00:00:00"/>
    <s v="Alliance Healthcare s.r.o."/>
    <m/>
    <n v="134452.5"/>
    <n v="147897.75"/>
    <d v="2019-12-06T00:00:00"/>
    <s v="SMLN-2019-617-000628"/>
    <d v="2020-01-24T00:00:00"/>
    <d v="2020-01-27T00:00:00"/>
    <d v="2022-01-23T00:00:00"/>
    <d v="2021-03-24T00:00:00"/>
    <d v="2022-03-25T00:00:00"/>
    <s v="1.1.-23.1.2022"/>
    <m/>
    <m/>
    <m/>
    <m/>
    <m/>
    <m/>
    <m/>
    <m/>
    <m/>
    <m/>
  </r>
  <r>
    <x v="5"/>
    <d v="2019-05-17T00:00:00"/>
    <s v="VZ-2019-000533"/>
    <x v="183"/>
    <x v="0"/>
    <x v="187"/>
    <x v="237"/>
    <s v="Ondráčková"/>
    <m/>
    <x v="215"/>
    <n v="5"/>
    <s v="Ciprofloxacin"/>
    <s v="33651100-9"/>
    <x v="4"/>
    <n v="0.13651488427342426"/>
    <n v="34132.679999999993"/>
    <n v="250029"/>
    <s v="OŘ"/>
    <d v="2019-05-24T00:00:00"/>
    <d v="2019-07-11T00:00:00"/>
    <d v="2019-10-17T00:00:00"/>
    <s v="Alliance Healthcare s.r.o."/>
    <m/>
    <n v="215896.32000000001"/>
    <n v="237485.95"/>
    <d v="2019-10-18T00:00:00"/>
    <s v="SMLN-2019-617-000523"/>
    <d v="2020-01-06T00:00:00"/>
    <d v="2020-01-17T00:00:00"/>
    <d v="2022-01-05T00:00:00"/>
    <d v="2021-03-24T00:00:00"/>
    <d v="2022-03-25T00:00:00"/>
    <s v="1.1.-5.1.2022"/>
    <m/>
    <m/>
    <m/>
    <m/>
    <m/>
    <m/>
    <m/>
    <m/>
    <m/>
    <m/>
  </r>
  <r>
    <x v="5"/>
    <d v="2019-06-24T00:00:00"/>
    <s v="VZ-2019-000708"/>
    <x v="184"/>
    <x v="1"/>
    <x v="188"/>
    <x v="238"/>
    <s v="Ondráčková"/>
    <m/>
    <x v="226"/>
    <n v="1"/>
    <s v="Midostaurin"/>
    <s v="33652000-5"/>
    <x v="2"/>
    <n v="0"/>
    <n v="0"/>
    <n v="11889360"/>
    <s v="OŘ"/>
    <d v="2019-09-03T00:00:00"/>
    <d v="2019-10-08T00:00:00"/>
    <d v="2019-11-12T00:00:00"/>
    <s v="Alliance Healthcare s.r.o."/>
    <m/>
    <n v="11889360"/>
    <n v="13078296"/>
    <d v="2019-11-13T00:00:00"/>
    <s v="SMLN-2019-617-000571"/>
    <d v="2020-01-06T00:00:00"/>
    <d v="2020-01-09T00:00:00"/>
    <d v="2022-01-05T00:00:00"/>
    <d v="2021-03-24T00:00:00"/>
    <d v="2022-03-25T00:00:00"/>
    <s v="1.1.-5.1.2022"/>
    <s v="Dodatek"/>
    <m/>
    <m/>
    <m/>
    <m/>
    <m/>
    <m/>
    <m/>
    <m/>
    <m/>
  </r>
  <r>
    <x v="5"/>
    <d v="2019-06-24T00:00:00"/>
    <s v="VZ-2019-000710"/>
    <x v="185"/>
    <x v="1"/>
    <x v="189"/>
    <x v="239"/>
    <s v="Ondráčková"/>
    <m/>
    <x v="227"/>
    <n v="1"/>
    <s v="Interferon alfa-2b"/>
    <s v="33652000-5"/>
    <x v="2"/>
    <n v="1.0991317961855884E-2"/>
    <n v="25329.799999999814"/>
    <n v="2304528"/>
    <s v="OŘ"/>
    <d v="2019-08-02T00:00:00"/>
    <d v="2019-09-20T00:00:00"/>
    <d v="2019-12-05T00:00:00"/>
    <s v="PHARMOS, a.s."/>
    <m/>
    <n v="2279198.2000000002"/>
    <n v="2507118.02"/>
    <d v="2019-12-06T00:00:00"/>
    <s v="SMLN-2019-617-000623"/>
    <d v="2020-02-10T00:00:00"/>
    <d v="2020-02-27T00:00:00"/>
    <d v="2022-02-09T00:00:00"/>
    <d v="2021-03-24T00:00:00"/>
    <d v="2022-03-25T00:00:00"/>
    <s v="1.1.-9.2.2022"/>
    <m/>
    <m/>
    <m/>
    <m/>
    <m/>
    <m/>
    <m/>
    <m/>
    <m/>
    <m/>
  </r>
  <r>
    <x v="5"/>
    <d v="2019-06-24T00:00:00"/>
    <s v="VZ-2019-000710"/>
    <x v="186"/>
    <x v="1"/>
    <x v="190"/>
    <x v="240"/>
    <s v="Ondráčková"/>
    <m/>
    <x v="227"/>
    <n v="3"/>
    <s v="Interferon beta-1b"/>
    <s v="33652000-5"/>
    <x v="2"/>
    <n v="1.4460025260168264E-5"/>
    <n v="58"/>
    <n v="4011058"/>
    <s v="OŘ"/>
    <d v="2019-08-02T00:00:00"/>
    <d v="2019-09-20T00:00:00"/>
    <d v="2019-12-05T00:00:00"/>
    <s v="BAYER s.r.o."/>
    <m/>
    <n v="4011000"/>
    <n v="4412100"/>
    <d v="2019-12-06T00:00:00"/>
    <s v="SMLN-2019-617-000624"/>
    <d v="2020-02-10T00:00:00"/>
    <d v="2020-02-27T00:00:00"/>
    <d v="2022-02-09T00:00:00"/>
    <s v="2020 bez plnění"/>
    <s v="2021 bez plnění"/>
    <s v="1.1.-9.2.2022"/>
    <m/>
    <m/>
    <m/>
    <m/>
    <m/>
    <m/>
    <m/>
    <m/>
    <m/>
    <m/>
  </r>
  <r>
    <x v="5"/>
    <d v="2019-06-24T00:00:00"/>
    <s v="VZ-2019-000710"/>
    <x v="86"/>
    <x v="0"/>
    <x v="86"/>
    <x v="241"/>
    <s v="Ondráčková"/>
    <m/>
    <x v="227"/>
    <n v="5"/>
    <s v="Peginterferon beta - 1a"/>
    <s v="33652000-5"/>
    <x v="4"/>
    <n v="0.14183176764150701"/>
    <n v="1923636.0399999991"/>
    <n v="13562801"/>
    <s v="OŘ"/>
    <d v="2019-08-02T00:00:00"/>
    <d v="2019-09-20T00:00:00"/>
    <d v="2019-12-05T00:00:00"/>
    <s v="Avenier a.s."/>
    <m/>
    <n v="11639164.960000001"/>
    <n v="12803081.460000001"/>
    <d v="2019-12-06T00:00:00"/>
    <s v="SMLN-2019-617-000625"/>
    <d v="2020-02-10T00:00:00"/>
    <d v="2020-02-27T00:00:00"/>
    <d v="2022-02-09T00:00:00"/>
    <d v="2021-03-24T00:00:00"/>
    <d v="2022-03-25T00:00:00"/>
    <s v="1.1.-9.2.2022"/>
    <m/>
    <m/>
    <m/>
    <m/>
    <m/>
    <m/>
    <m/>
    <m/>
    <m/>
    <m/>
  </r>
  <r>
    <x v="5"/>
    <d v="2019-07-23T00:00:00"/>
    <s v="VZ-2019-000798"/>
    <x v="187"/>
    <x v="1"/>
    <x v="191"/>
    <x v="242"/>
    <s v="Ondráčková"/>
    <m/>
    <x v="228"/>
    <n v="1"/>
    <s v="ANAKINRA"/>
    <s v="33652300-8"/>
    <x v="2"/>
    <n v="0"/>
    <n v="0"/>
    <n v="2143890"/>
    <s v="OŘ"/>
    <d v="2019-08-01T00:00:00"/>
    <d v="2019-11-27T00:00:00"/>
    <d v="2020-01-21T00:00:00"/>
    <s v="PHARMOS, a.s."/>
    <m/>
    <n v="2143890"/>
    <n v="2358279"/>
    <d v="2020-01-23T00:00:00"/>
    <s v="SMLN-2020-617-000043"/>
    <d v="2020-03-20T00:00:00"/>
    <d v="2020-03-24T00:00:00"/>
    <d v="2022-03-19T00:00:00"/>
    <d v="2021-03-24T00:00:00"/>
    <d v="2022-03-25T00:00:00"/>
    <s v="1.1.-19.3.2022"/>
    <m/>
    <m/>
    <m/>
    <m/>
    <m/>
    <m/>
    <m/>
    <m/>
    <m/>
    <m/>
  </r>
  <r>
    <x v="5"/>
    <d v="2019-07-23T00:00:00"/>
    <s v="VZ-2019-000798"/>
    <x v="188"/>
    <x v="1"/>
    <x v="192"/>
    <x v="243"/>
    <s v="Ondráčková"/>
    <m/>
    <x v="228"/>
    <n v="2"/>
    <s v="SARILUMAB "/>
    <s v="33652300-8"/>
    <x v="0"/>
    <n v="-1.6338447905002017E-2"/>
    <n v="-50701.879999999888"/>
    <n v="3103225"/>
    <s v="OŘ"/>
    <d v="2019-08-01T00:00:00"/>
    <d v="2019-11-27T00:00:00"/>
    <d v="2020-01-21T00:00:00"/>
    <s v="sanofi - aventis, s.r.o."/>
    <m/>
    <n v="3153926.88"/>
    <n v="3469319.57"/>
    <d v="2020-01-23T00:00:00"/>
    <s v="SMLN-2020-617-000044"/>
    <d v="2020-03-20T00:00:00"/>
    <d v="2020-03-24T00:00:00"/>
    <d v="2022-03-19T00:00:00"/>
    <d v="2021-03-24T00:00:00"/>
    <d v="2022-03-25T00:00:00"/>
    <s v="1.1.-19.3.2022"/>
    <m/>
    <m/>
    <m/>
    <m/>
    <m/>
    <m/>
    <m/>
    <m/>
    <m/>
    <m/>
  </r>
  <r>
    <x v="5"/>
    <d v="2019-07-26T00:00:00"/>
    <s v="VZ-2019-000819"/>
    <x v="189"/>
    <x v="1"/>
    <x v="193"/>
    <x v="244"/>
    <s v="Ondráčková"/>
    <m/>
    <x v="229"/>
    <n v="1"/>
    <s v="Blinatumomab"/>
    <s v="33652100-6"/>
    <x v="2"/>
    <n v="3.9612565226999942E-2"/>
    <n v="1310810.8000000007"/>
    <n v="33090783"/>
    <s v="OŘ"/>
    <d v="2019-11-25T00:00:00"/>
    <d v="2019-12-27T00:00:00"/>
    <d v="2020-02-18T00:00:00"/>
    <s v="Amgen s.r.o."/>
    <m/>
    <n v="31779972.199999999"/>
    <n v="34957969.420000002"/>
    <d v="2020-02-19T00:00:00"/>
    <s v="SMLN-2020-617-000077"/>
    <d v="2020-03-12T00:00:00"/>
    <d v="2020-04-16T00:00:00"/>
    <s v="11.3..2024"/>
    <d v="2021-03-24T00:00:00"/>
    <s v="2021 bez plnění"/>
    <n v="2022"/>
    <n v="2023"/>
    <s v="1.1.-11.3.2024"/>
    <m/>
    <m/>
    <m/>
    <m/>
    <m/>
    <m/>
    <m/>
    <m/>
  </r>
  <r>
    <x v="5"/>
    <d v="2019-07-26T00:00:00"/>
    <s v="VZ-2019-000825"/>
    <x v="190"/>
    <x v="1"/>
    <x v="194"/>
    <x v="245"/>
    <s v="Ondráčková"/>
    <m/>
    <x v="230"/>
    <n v="5"/>
    <s v="GLEKAPREVIR A PIBRENTASVIR "/>
    <s v="33651400-2"/>
    <x v="2"/>
    <n v="9.9775872672567211E-4"/>
    <n v="24656.460000000894"/>
    <n v="24711846"/>
    <s v="OŘ"/>
    <d v="2019-09-27T00:00:00"/>
    <d v="2019-10-30T00:00:00"/>
    <d v="2019-12-17T00:00:00"/>
    <s v="PHOENIX lék.velkoobchod, s.r.o."/>
    <m/>
    <n v="24687189.539999999"/>
    <n v="27155908.489999998"/>
    <d v="2019-12-19T00:00:00"/>
    <s v="SMLN-2019-617-000644"/>
    <d v="2020-01-31T00:00:00"/>
    <d v="2020-02-06T00:00:00"/>
    <d v="2022-01-30T00:00:00"/>
    <d v="2021-03-24T00:00:00"/>
    <d v="2022-03-25T00:00:00"/>
    <s v="1.1.-30.1.2022"/>
    <m/>
    <m/>
    <m/>
    <m/>
    <m/>
    <m/>
    <m/>
    <m/>
    <m/>
    <m/>
  </r>
  <r>
    <x v="5"/>
    <d v="2019-07-26T00:00:00"/>
    <s v="VZ-2019-000826"/>
    <x v="126"/>
    <x v="1"/>
    <x v="126"/>
    <x v="246"/>
    <s v="Ondráčková"/>
    <m/>
    <x v="231"/>
    <n v="1"/>
    <s v="Alemtuzumab"/>
    <s v="33652300-8"/>
    <x v="2"/>
    <n v="8.7106496380501902E-8"/>
    <n v="2.3599999994039536"/>
    <n v="27093272"/>
    <s v="OŘ"/>
    <d v="2019-11-25T00:00:00"/>
    <d v="2020-01-24T00:00:00"/>
    <d v="2020-03-31T00:00:00"/>
    <s v="sanofi - aventis, s.r.o."/>
    <m/>
    <n v="27093269.640000001"/>
    <n v="29802596.600000001"/>
    <d v="2020-04-01T00:00:00"/>
    <s v="SMLN-2020-617-000123"/>
    <d v="2020-05-14T00:00:00"/>
    <d v="2020-06-12T00:00:00"/>
    <d v="2023-05-13T00:00:00"/>
    <d v="2021-03-24T00:00:00"/>
    <d v="2022-03-25T00:00:00"/>
    <n v="2022"/>
    <s v="1.1.-13.5.2023"/>
    <m/>
    <m/>
    <m/>
    <m/>
    <m/>
    <m/>
    <m/>
    <m/>
    <m/>
  </r>
  <r>
    <x v="5"/>
    <d v="2019-08-13T00:00:00"/>
    <s v="VZ-2019-000862"/>
    <x v="191"/>
    <x v="1"/>
    <x v="195"/>
    <x v="247"/>
    <s v="Ondráčková"/>
    <m/>
    <x v="232"/>
    <n v="1"/>
    <s v="Léčivý přípravek OCALIVA"/>
    <s v="33610000-9"/>
    <x v="4"/>
    <n v="0.1033726865671642"/>
    <n v="664893.12000000011"/>
    <n v="6432000"/>
    <s v="OŘ"/>
    <d v="2019-09-16T00:00:00"/>
    <d v="2019-10-18T00:00:00"/>
    <d v="2019-11-12T00:00:00"/>
    <s v="Alliance Healthcare s.r.o."/>
    <m/>
    <n v="5767106.8799999999"/>
    <n v="6343817.5700000003"/>
    <d v="2019-11-13T00:00:00"/>
    <s v="SMLN-2019-617-000573"/>
    <d v="2020-01-09T00:00:00"/>
    <d v="2020-01-16T00:00:00"/>
    <d v="2022-01-08T00:00:00"/>
    <d v="2021-03-24T00:00:00"/>
    <d v="2022-03-25T00:00:00"/>
    <s v="1.1.-8.1.2022"/>
    <m/>
    <m/>
    <m/>
    <m/>
    <m/>
    <m/>
    <m/>
    <m/>
    <m/>
    <m/>
  </r>
  <r>
    <x v="5"/>
    <d v="2019-08-20T00:00:00"/>
    <s v="VZ-2019-000881"/>
    <x v="125"/>
    <x v="0"/>
    <x v="125"/>
    <x v="248"/>
    <s v="Ondráčková"/>
    <m/>
    <x v="233"/>
    <n v="1"/>
    <s v="TERIFLUNOMID"/>
    <s v="33652300-8"/>
    <x v="4"/>
    <n v="0.14174780292004702"/>
    <n v="18004380.400000006"/>
    <n v="127016998"/>
    <s v="OŘ"/>
    <d v="2019-11-27T00:00:00"/>
    <d v="2020-01-06T00:00:00"/>
    <d v="2020-02-18T00:00:00"/>
    <s v="sanofi - aventis, s.r.o."/>
    <m/>
    <n v="109012617.59999999"/>
    <n v="119913879.36"/>
    <d v="2020-02-20T00:00:00"/>
    <s v="SMLN-2020-617-000086"/>
    <d v="2020-05-14T00:00:00"/>
    <d v="2020-06-05T00:00:00"/>
    <d v="2023-05-13T00:00:00"/>
    <d v="2021-03-24T00:00:00"/>
    <d v="2022-03-25T00:00:00"/>
    <n v="2022"/>
    <s v="1.1.-13.5.2023"/>
    <m/>
    <m/>
    <m/>
    <m/>
    <m/>
    <m/>
    <m/>
    <m/>
    <m/>
  </r>
  <r>
    <x v="5"/>
    <d v="2019-08-20T00:00:00"/>
    <s v="VZ-2019-000884"/>
    <x v="192"/>
    <x v="1"/>
    <x v="196"/>
    <x v="249"/>
    <s v="Ondráčková"/>
    <m/>
    <x v="234"/>
    <n v="1"/>
    <s v="ETAMSYLÁT "/>
    <s v="33621000-9 "/>
    <x v="2"/>
    <n v="5.934052415017085E-6"/>
    <n v="8.1999999999534339"/>
    <n v="1381855"/>
    <s v="OŘ"/>
    <d v="2019-10-08T00:00:00"/>
    <d v="2019-11-11T00:00:00"/>
    <d v="2019-12-05T00:00:00"/>
    <s v="Alliance Healthcare s.r.o."/>
    <m/>
    <n v="1381846.8"/>
    <n v="1520031.48"/>
    <d v="2019-12-06T00:00:00"/>
    <s v="SMLN-2019-617-000627"/>
    <d v="2020-02-19T00:00:00"/>
    <d v="2020-02-26T00:00:00"/>
    <d v="2022-02-18T00:00:00"/>
    <d v="2021-03-24T00:00:00"/>
    <d v="2022-03-25T00:00:00"/>
    <s v="1.1.-18.2022"/>
    <m/>
    <m/>
    <m/>
    <m/>
    <m/>
    <m/>
    <m/>
    <m/>
    <m/>
    <m/>
  </r>
  <r>
    <x v="5"/>
    <d v="2019-08-30T00:00:00"/>
    <s v="VZ-2019-000928"/>
    <x v="137"/>
    <x v="0"/>
    <x v="137"/>
    <x v="163"/>
    <s v="Ondráčková"/>
    <m/>
    <x v="235"/>
    <n v="1"/>
    <s v="Ambrisentan"/>
    <s v="33622200-8"/>
    <x v="2"/>
    <n v="1.2031336885296782E-2"/>
    <n v="101280.59999999963"/>
    <n v="8418067"/>
    <s v="OŘ"/>
    <d v="2019-09-23T00:00:00"/>
    <d v="2019-10-24T00:00:00"/>
    <d v="2019-12-05T00:00:00"/>
    <s v="PHOENIX lék.velkoobchod, s.r.o."/>
    <m/>
    <n v="8316786.4000000004"/>
    <n v="9148465.0399999991"/>
    <d v="2019-12-06T00:00:00"/>
    <s v="SMLN-2019-617-000621"/>
    <d v="2020-01-14T00:00:00"/>
    <d v="2020-01-17T00:00:00"/>
    <d v="2022-01-13T00:00:00"/>
    <d v="2021-03-24T00:00:00"/>
    <d v="2022-03-25T00:00:00"/>
    <s v="1.1.-.13.1.2022"/>
    <m/>
    <m/>
    <m/>
    <m/>
    <m/>
    <m/>
    <m/>
    <m/>
    <m/>
    <m/>
  </r>
  <r>
    <x v="5"/>
    <d v="2019-08-30T00:00:00"/>
    <s v="VZ-2019-000929"/>
    <x v="193"/>
    <x v="0"/>
    <x v="197"/>
    <x v="250"/>
    <s v="Ondráčková"/>
    <m/>
    <x v="236"/>
    <n v="1"/>
    <s v="Abirateron"/>
    <s v="33642000-2"/>
    <x v="2"/>
    <n v="0"/>
    <n v="0"/>
    <n v="28747836"/>
    <s v="OŘ"/>
    <d v="2019-09-23T00:00:00"/>
    <d v="2019-11-04T00:00:00"/>
    <d v="2019-12-05T00:00:00"/>
    <s v="Janssen - Cilag s.r.o."/>
    <m/>
    <n v="28747836"/>
    <n v="31622620"/>
    <d v="2019-12-06T00:00:00"/>
    <s v="SMLN-2019-617-000622"/>
    <d v="2020-01-14T00:00:00"/>
    <d v="2020-01-20T00:00:00"/>
    <d v="2022-01-13T00:00:00"/>
    <d v="2021-03-24T00:00:00"/>
    <d v="2022-03-25T00:00:00"/>
    <s v="1.1.-.13.1.2022"/>
    <m/>
    <m/>
    <m/>
    <m/>
    <m/>
    <m/>
    <m/>
    <m/>
    <m/>
    <m/>
  </r>
  <r>
    <x v="5"/>
    <d v="2019-08-30T00:00:00"/>
    <s v="VZ-2019-000930"/>
    <x v="138"/>
    <x v="1"/>
    <x v="138"/>
    <x v="251"/>
    <s v="Ondráčková"/>
    <m/>
    <x v="237"/>
    <n v="1"/>
    <s v="MACITENTAN"/>
    <m/>
    <x v="2"/>
    <n v="1.7199862401100791E-5"/>
    <n v="138"/>
    <n v="8023320"/>
    <s v="OŘ"/>
    <d v="2019-10-08T00:00:00"/>
    <d v="2019-12-17T00:00:00"/>
    <d v="2020-01-09T00:00:00"/>
    <s v="Janssen - Cilag s.r.o."/>
    <m/>
    <n v="8023182"/>
    <n v="8825500.1999999993"/>
    <d v="2020-01-10T00:00:00"/>
    <s v="SMLN-2020-617-000006"/>
    <d v="2020-01-31T00:00:00"/>
    <d v="2020-02-07T00:00:00"/>
    <d v="2022-01-30T00:00:00"/>
    <d v="2021-03-24T00:00:00"/>
    <d v="2022-03-25T00:00:00"/>
    <s v="1.1.-30.1.2022"/>
    <m/>
    <m/>
    <m/>
    <m/>
    <m/>
    <m/>
    <m/>
    <m/>
    <m/>
    <m/>
  </r>
  <r>
    <x v="5"/>
    <d v="2019-08-30T00:00:00"/>
    <s v="VZ-2019-000931"/>
    <x v="134"/>
    <x v="0"/>
    <x v="134"/>
    <x v="252"/>
    <s v="Ondráčková"/>
    <m/>
    <x v="238"/>
    <n v="1"/>
    <s v="Dolforin"/>
    <s v="33661200-3"/>
    <x v="4"/>
    <n v="9.2948671185271919E-2"/>
    <n v="102439.66000000003"/>
    <n v="1102110"/>
    <s v="OŘ"/>
    <d v="2019-10-21T00:00:00"/>
    <d v="2019-11-26T00:00:00"/>
    <d v="2020-01-09T00:00:00"/>
    <s v="PHOENIX lék.velkoobchod, s.r.o."/>
    <m/>
    <n v="999670.34"/>
    <n v="1099637.3700000001"/>
    <d v="2020-01-13T00:00:00"/>
    <s v="SMLN-2020-617-000010"/>
    <d v="2020-02-28T00:00:00"/>
    <d v="2020-03-12T00:00:00"/>
    <d v="2022-02-27T00:00:00"/>
    <d v="2021-03-24T00:00:00"/>
    <d v="2022-03-25T00:00:00"/>
    <s v="1.1.-27.2.2022"/>
    <m/>
    <m/>
    <m/>
    <m/>
    <m/>
    <m/>
    <m/>
    <m/>
    <m/>
    <m/>
  </r>
  <r>
    <x v="5"/>
    <d v="2019-08-30T00:00:00"/>
    <s v="VZ-2019-000931"/>
    <x v="134"/>
    <x v="0"/>
    <x v="134"/>
    <x v="253"/>
    <s v="Ondráčková"/>
    <m/>
    <x v="238"/>
    <n v="2"/>
    <s v="Durogesic"/>
    <s v="33661200-3"/>
    <x v="2"/>
    <n v="2.1516646870829242E-3"/>
    <n v="5623.0400000000373"/>
    <n v="2613344"/>
    <s v="OŘ"/>
    <d v="2019-10-21T00:00:00"/>
    <d v="2019-11-26T00:00:00"/>
    <d v="2020-01-09T00:00:00"/>
    <s v="PHOENIX lék.velkoobchod, s.r.o."/>
    <m/>
    <n v="2607720.96"/>
    <n v="2868493.06"/>
    <d v="2020-01-13T00:00:00"/>
    <s v="SMLN-2020-617-000011"/>
    <d v="2020-02-28T00:00:00"/>
    <d v="2020-03-12T00:00:00"/>
    <d v="2022-02-27T00:00:00"/>
    <d v="2021-03-24T00:00:00"/>
    <d v="2022-03-25T00:00:00"/>
    <s v="1.1.-27.2.2022"/>
    <s v="Dodatek"/>
    <m/>
    <m/>
    <m/>
    <m/>
    <m/>
    <m/>
    <m/>
    <m/>
    <m/>
  </r>
  <r>
    <x v="5"/>
    <d v="2019-08-30T00:00:00"/>
    <s v="VZ-2019-000931"/>
    <x v="134"/>
    <x v="0"/>
    <x v="134"/>
    <x v="254"/>
    <s v="Ondráčková"/>
    <m/>
    <x v="238"/>
    <n v="3"/>
    <s v="Fentalis"/>
    <s v="33661200-3"/>
    <x v="2"/>
    <n v="4.2107736545714154E-7"/>
    <n v="1.6200000001117587"/>
    <n v="3847274"/>
    <s v="OŘ"/>
    <d v="2019-10-21T00:00:00"/>
    <d v="2019-11-26T00:00:00"/>
    <d v="2020-01-09T00:00:00"/>
    <s v="Alliance Healthcare s.r.o."/>
    <m/>
    <n v="3847272.38"/>
    <n v="4230326.1900000004"/>
    <d v="2020-01-13T00:00:00"/>
    <s v="SMLN-2020-617-000012"/>
    <d v="2020-05-20T00:00:00"/>
    <d v="2020-05-22T00:00:00"/>
    <d v="2022-05-19T00:00:00"/>
    <d v="2021-03-24T00:00:00"/>
    <d v="2022-03-25T00:00:00"/>
    <s v="1.1.-19.5.2022"/>
    <m/>
    <m/>
    <m/>
    <m/>
    <m/>
    <m/>
    <m/>
    <m/>
    <m/>
    <m/>
  </r>
  <r>
    <x v="5"/>
    <d v="2019-08-30T00:00:00"/>
    <s v="VZ-2019-000931"/>
    <x v="194"/>
    <x v="0"/>
    <x v="198"/>
    <x v="255"/>
    <s v="Ondráčková"/>
    <m/>
    <x v="238"/>
    <n v="5"/>
    <s v="Transtec"/>
    <s v="33661200-3"/>
    <x v="2"/>
    <n v="5.0457056231461139E-3"/>
    <n v="11995.600000000093"/>
    <n v="2377388"/>
    <s v="OŘ"/>
    <d v="2019-10-21T00:00:00"/>
    <d v="2019-11-26T00:00:00"/>
    <d v="2020-01-09T00:00:00"/>
    <s v="Alliance Healthcare s.r.o."/>
    <m/>
    <n v="2365392.4"/>
    <n v="2601931.64"/>
    <d v="2020-01-13T00:00:00"/>
    <s v="SMLN-2020-617-000013"/>
    <d v="2020-02-28T00:00:00"/>
    <d v="2020-03-12T00:00:00"/>
    <d v="2022-02-27T00:00:00"/>
    <d v="2021-03-24T00:00:00"/>
    <d v="2022-03-25T00:00:00"/>
    <s v="1.1.-27.2.2022"/>
    <s v="Dodatek"/>
    <m/>
    <m/>
    <m/>
    <m/>
    <m/>
    <m/>
    <m/>
    <m/>
    <m/>
  </r>
  <r>
    <x v="5"/>
    <d v="2019-08-30T00:00:00"/>
    <s v="VZ-2019-000931"/>
    <x v="195"/>
    <x v="0"/>
    <x v="199"/>
    <x v="256"/>
    <s v="Ondráčková"/>
    <m/>
    <x v="238"/>
    <n v="6"/>
    <s v="Oxycodon Lannacher"/>
    <s v="33661200-3"/>
    <x v="2"/>
    <n v="2.4500711508298047E-3"/>
    <n v="7105.6400000001304"/>
    <n v="2900177"/>
    <s v="OŘ"/>
    <d v="2019-10-21T00:00:00"/>
    <d v="2019-11-26T00:00:00"/>
    <d v="2020-01-09T00:00:00"/>
    <s v="Alliance Healthcare s.r.o."/>
    <m/>
    <n v="2893071.36"/>
    <n v="3182378.5"/>
    <d v="2020-01-13T00:00:00"/>
    <s v="SMLN-2020-617-000014"/>
    <d v="2020-02-28T00:00:00"/>
    <d v="2020-03-12T00:00:00"/>
    <d v="2022-02-27T00:00:00"/>
    <d v="2021-03-24T00:00:00"/>
    <d v="2022-03-25T00:00:00"/>
    <s v="1.1.-27.2.2022"/>
    <s v="Dodatek"/>
    <m/>
    <m/>
    <m/>
    <m/>
    <m/>
    <m/>
    <m/>
    <m/>
    <m/>
  </r>
  <r>
    <x v="5"/>
    <d v="2019-08-30T00:00:00"/>
    <s v="VZ-2019-000931"/>
    <x v="134"/>
    <x v="0"/>
    <x v="134"/>
    <x v="257"/>
    <s v="Ondráčková"/>
    <m/>
    <x v="238"/>
    <n v="7"/>
    <s v="Lunaldin"/>
    <s v="33661200-3"/>
    <x v="2"/>
    <n v="3.9833987233636639E-4"/>
    <n v="1755.4400000004098"/>
    <n v="4406890"/>
    <s v="OŘ"/>
    <d v="2019-10-21T00:00:00"/>
    <d v="2019-11-26T00:00:00"/>
    <d v="2020-01-09T00:00:00"/>
    <s v="Alliance Healthcare s.r.o."/>
    <m/>
    <n v="4405134.5599999996"/>
    <n v="4845648.0199999996"/>
    <d v="2020-01-13T00:00:00"/>
    <s v="SMLN-2020-617-000015"/>
    <d v="2020-02-28T00:00:00"/>
    <d v="2020-03-12T00:00:00"/>
    <d v="2022-02-27T00:00:00"/>
    <d v="2021-03-24T00:00:00"/>
    <d v="2022-03-25T00:00:00"/>
    <s v="1.1.-27.2.2022"/>
    <m/>
    <m/>
    <m/>
    <m/>
    <m/>
    <m/>
    <m/>
    <m/>
    <m/>
    <m/>
  </r>
  <r>
    <x v="5"/>
    <d v="2019-09-02T00:00:00"/>
    <s v="VZ-2019-000942"/>
    <x v="104"/>
    <x v="0"/>
    <x v="105"/>
    <x v="258"/>
    <s v="Ondráčková"/>
    <m/>
    <x v="239"/>
    <n v="1"/>
    <s v="THROMBOREDUCTIN 0,5 MG"/>
    <s v="33652000-5   "/>
    <x v="2"/>
    <n v="6.9880186406247314E-4"/>
    <n v="1577.2000000001863"/>
    <n v="2257006"/>
    <s v="OŘ"/>
    <d v="2019-10-17T00:00:00"/>
    <d v="2020-01-10T00:00:00"/>
    <d v="2020-03-17T00:00:00"/>
    <s v="Alliance Healthcare s.r.o."/>
    <m/>
    <n v="2255428.7999999998"/>
    <n v="2480971.6800000002"/>
    <d v="2020-03-19T00:00:00"/>
    <s v="SMLN-2020-617-000101"/>
    <d v="2020-05-06T00:00:00"/>
    <d v="2020-05-11T00:00:00"/>
    <d v="2022-05-05T00:00:00"/>
    <d v="2021-03-24T00:00:00"/>
    <d v="2022-03-25T00:00:00"/>
    <s v="1.1.-5.5.2022"/>
    <m/>
    <m/>
    <m/>
    <m/>
    <m/>
    <m/>
    <m/>
    <m/>
    <m/>
    <m/>
  </r>
  <r>
    <x v="5"/>
    <d v="2019-09-02T00:00:00"/>
    <s v="VZ-2019-000942"/>
    <x v="104"/>
    <x v="0"/>
    <x v="105"/>
    <x v="259"/>
    <s v="Ondráčková"/>
    <m/>
    <x v="239"/>
    <n v="2"/>
    <s v="Anagrelid Stada"/>
    <s v="33652000-5  "/>
    <x v="2"/>
    <n v="1.0895617099802675E-3"/>
    <n v="597.52000000001863"/>
    <n v="548404"/>
    <s v="OŘ"/>
    <d v="2019-10-17T00:00:00"/>
    <d v="2020-01-10T00:00:00"/>
    <d v="2020-03-17T00:00:00"/>
    <s v="Alliance Healthcare s.r.o."/>
    <m/>
    <n v="547806.48"/>
    <n v="602587.13"/>
    <d v="2020-03-19T00:00:00"/>
    <s v="SMLN-2020-617-000102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x v="5"/>
    <d v="2019-09-02T00:00:00"/>
    <s v="VZ-2019-000942"/>
    <x v="105"/>
    <x v="1"/>
    <x v="106"/>
    <x v="260"/>
    <s v="Ondráčková"/>
    <m/>
    <x v="239"/>
    <n v="3"/>
    <s v="Vismodegib"/>
    <s v="33652000-5  "/>
    <x v="2"/>
    <n v="3.2773378346410105E-8"/>
    <n v="0.20000000018626451"/>
    <n v="6102514"/>
    <s v="OŘ"/>
    <d v="2019-10-17T00:00:00"/>
    <d v="2020-01-10T00:00:00"/>
    <d v="2020-03-17T00:00:00"/>
    <s v="ROCHE s.r.o."/>
    <m/>
    <n v="6102513.7999999998"/>
    <n v="6712765.1799999997"/>
    <d v="2020-03-19T00:00:00"/>
    <s v="SMLN-2020-617-000103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x v="5"/>
    <d v="2019-09-02T00:00:00"/>
    <s v="VZ-2019-000942"/>
    <x v="196"/>
    <x v="1"/>
    <x v="107"/>
    <x v="261"/>
    <s v="Ondráčková"/>
    <m/>
    <x v="239"/>
    <n v="4"/>
    <s v="Olaparib"/>
    <s v="33652000-5   "/>
    <x v="2"/>
    <n v="0"/>
    <n v="0"/>
    <n v="11043079"/>
    <s v="OŘ"/>
    <d v="2019-10-17T00:00:00"/>
    <d v="2020-01-10T00:00:00"/>
    <d v="2020-03-17T00:00:00"/>
    <s v="PHOENIX lék.velkoobchod, s.r.o."/>
    <m/>
    <n v="11043079"/>
    <n v="12147386.83"/>
    <d v="2020-03-19T00:00:00"/>
    <s v="SMLN-2020-617-000104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x v="5"/>
    <d v="2019-09-02T00:00:00"/>
    <s v="VZ-2019-000942"/>
    <x v="103"/>
    <x v="0"/>
    <x v="104"/>
    <x v="114"/>
    <s v="Ondráčková"/>
    <m/>
    <x v="239"/>
    <n v="5"/>
    <s v="Hydroxykarbamid"/>
    <s v="33652000-5  "/>
    <x v="2"/>
    <n v="2.1314962677500353E-6"/>
    <n v="1"/>
    <n v="469154"/>
    <s v="OŘ"/>
    <d v="2019-10-17T00:00:00"/>
    <d v="2020-01-10T00:00:00"/>
    <d v="2020-03-17T00:00:00"/>
    <s v="PHOENIX lék.velkoobchod, s.r.o."/>
    <m/>
    <n v="469153"/>
    <n v="516068.74"/>
    <d v="2020-03-19T00:00:00"/>
    <s v="SMLN-2020-617-000105"/>
    <d v="2020-05-06T00:00:00"/>
    <d v="2020-05-11T00:00:00"/>
    <d v="2022-05-05T00:00:00"/>
    <s v="2020 bez plnění"/>
    <s v="2021 bez plnění"/>
    <s v="1.1.-5.5.2022"/>
    <m/>
    <m/>
    <m/>
    <m/>
    <m/>
    <m/>
    <m/>
    <m/>
    <m/>
    <m/>
  </r>
  <r>
    <x v="5"/>
    <d v="2019-09-02T00:00:00"/>
    <s v="VZ-2019-000942"/>
    <x v="197"/>
    <x v="1"/>
    <x v="200"/>
    <x v="262"/>
    <s v="Ondráčková"/>
    <m/>
    <x v="239"/>
    <n v="6"/>
    <s v="IXAZOMIB-CITRÁT"/>
    <s v="33652000-5  "/>
    <x v="2"/>
    <n v="3.7317856823592261E-8"/>
    <n v="0.96000000089406967"/>
    <n v="25724950"/>
    <s v="OŘ"/>
    <d v="2019-10-17T00:00:00"/>
    <d v="2020-01-10T00:00:00"/>
    <d v="2020-03-17T00:00:00"/>
    <s v="Alliance Healthcare s.r.o."/>
    <m/>
    <n v="25724949.039999999"/>
    <n v="28297443.940000001"/>
    <d v="2020-03-19T00:00:00"/>
    <s v="SMLN-2020-617-000106"/>
    <d v="2020-05-06T00:00:00"/>
    <d v="2020-05-11T00:00:00"/>
    <d v="2022-05-05T00:00:00"/>
    <d v="2021-03-24T00:00:00"/>
    <d v="2022-03-25T00:00:00"/>
    <s v="1.1.-5.5.2022"/>
    <m/>
    <m/>
    <m/>
    <m/>
    <m/>
    <m/>
    <m/>
    <m/>
    <m/>
    <m/>
  </r>
  <r>
    <x v="5"/>
    <d v="2019-09-02T00:00:00"/>
    <s v="VZ-2019-000942"/>
    <x v="198"/>
    <x v="1"/>
    <x v="201"/>
    <x v="263"/>
    <s v="Ondráčková"/>
    <m/>
    <x v="239"/>
    <n v="7"/>
    <s v="VENETOKLAX"/>
    <s v="33652000-5   "/>
    <x v="2"/>
    <n v="0"/>
    <n v="0"/>
    <n v="2452038"/>
    <s v="OŘ"/>
    <d v="2019-10-17T00:00:00"/>
    <d v="2020-01-10T00:00:00"/>
    <d v="2020-03-17T00:00:00"/>
    <s v="AbbVie s.r.o."/>
    <m/>
    <n v="2452038"/>
    <n v="2697241.8"/>
    <d v="2020-03-19T00:00:00"/>
    <s v="SMLN-2020-617-000107"/>
    <d v="2020-04-27T00:00:00"/>
    <d v="2020-05-11T00:00:00"/>
    <d v="2022-04-26T00:00:00"/>
    <s v="2020 bez plnění"/>
    <d v="2022-03-25T00:00:00"/>
    <s v="1.1.-.26.4.2022"/>
    <m/>
    <m/>
    <m/>
    <m/>
    <m/>
    <m/>
    <m/>
    <m/>
    <m/>
    <m/>
  </r>
  <r>
    <x v="5"/>
    <d v="2019-09-02T00:00:00"/>
    <s v="VZ-2019-000944"/>
    <x v="199"/>
    <x v="0"/>
    <x v="202"/>
    <x v="264"/>
    <s v="Ondráčková"/>
    <m/>
    <x v="240"/>
    <n v="3"/>
    <s v="LYOFILIZOVANÝ BAKTERIÁLNÍ LYZÁT OM 85 (LYSATUM BACTERIALE OM 85 CRYODESICCATUM)"/>
    <s v="33652000-5"/>
    <x v="2"/>
    <n v="4.4193808964960377E-3"/>
    <n v="869.88000000000466"/>
    <n v="196833"/>
    <s v="OŘ"/>
    <d v="2019-10-18T00:00:00"/>
    <d v="2019-11-21T00:00:00"/>
    <d v="2019-12-17T00:00:00"/>
    <s v="PHOENIX lék.velkoobchod, s.r.o."/>
    <m/>
    <n v="195963.12"/>
    <n v="215559.43"/>
    <d v="2019-12-19T00:00:00"/>
    <s v="SMLN-2019-617-000645"/>
    <d v="2020-02-10T00:00:00"/>
    <d v="2020-02-18T00:00:00"/>
    <d v="2022-02-09T00:00:00"/>
    <d v="2021-03-24T00:00:00"/>
    <d v="2022-03-25T00:00:00"/>
    <s v="1.1.-9.2.2022"/>
    <s v="Dodatek"/>
    <m/>
    <m/>
    <m/>
    <m/>
    <m/>
    <m/>
    <m/>
    <m/>
    <m/>
  </r>
  <r>
    <x v="5"/>
    <d v="2019-09-02T00:00:00"/>
    <s v="VZ-2019-000944"/>
    <x v="199"/>
    <x v="0"/>
    <x v="202"/>
    <x v="265"/>
    <s v="Ondráčková"/>
    <m/>
    <x v="240"/>
    <n v="4"/>
    <s v="PRASEČÍ PŘENOSOVÝ FAKTOR"/>
    <s v="33652000-5"/>
    <x v="2"/>
    <n v="9.0257009648544648E-3"/>
    <n v="61993"/>
    <n v="6868497"/>
    <s v="OŘ"/>
    <d v="2019-10-18T00:00:00"/>
    <d v="2019-11-21T00:00:00"/>
    <d v="2019-12-17T00:00:00"/>
    <s v="PHARMOS, a.s."/>
    <m/>
    <n v="6806504"/>
    <n v="7487154.4000000004"/>
    <d v="2019-12-19T00:00:00"/>
    <s v="SMLN-2019-617-000646"/>
    <d v="2020-02-10T00:00:00"/>
    <d v="2020-02-18T00:00:00"/>
    <d v="2022-02-09T00:00:00"/>
    <d v="2021-03-24T00:00:00"/>
    <d v="2022-03-25T00:00:00"/>
    <s v="1.1.-9.2.2022"/>
    <m/>
    <m/>
    <m/>
    <m/>
    <m/>
    <m/>
    <m/>
    <m/>
    <m/>
    <m/>
  </r>
  <r>
    <x v="5"/>
    <d v="2019-09-02T00:00:00"/>
    <s v="VZ-2019-000945"/>
    <x v="25"/>
    <x v="1"/>
    <x v="25"/>
    <x v="266"/>
    <s v="Ondráčková"/>
    <m/>
    <x v="241"/>
    <n v="1"/>
    <s v="Sekukinumab"/>
    <s v="33652300-8"/>
    <x v="2"/>
    <n v="0"/>
    <n v="0"/>
    <n v="20785905"/>
    <s v="OŘ"/>
    <d v="2019-10-17T00:00:00"/>
    <d v="2019-11-29T00:00:00"/>
    <d v="2020-01-30T00:00:00"/>
    <s v="Alliance Healthcare s.r.o."/>
    <m/>
    <n v="20785905"/>
    <n v="22864495.5"/>
    <d v="2020-01-31T00:00:00"/>
    <s v="SMLN-2020-617-000056"/>
    <d v="2020-03-18T00:00:00"/>
    <d v="2020-03-19T00:00:00"/>
    <d v="2022-03-17T00:00:00"/>
    <d v="2021-03-24T00:00:00"/>
    <d v="2022-03-25T00:00:00"/>
    <s v="1.1.-17.3.2022"/>
    <s v="Dodatek"/>
    <m/>
    <m/>
    <m/>
    <m/>
    <m/>
    <m/>
    <m/>
    <m/>
    <m/>
  </r>
  <r>
    <x v="5"/>
    <d v="2019-09-02T00:00:00"/>
    <s v="VZ-2019-000945"/>
    <x v="1"/>
    <x v="0"/>
    <x v="1"/>
    <x v="1"/>
    <s v="Ondráčková"/>
    <m/>
    <x v="241"/>
    <n v="2"/>
    <s v="Ustekinumab"/>
    <s v="33652300-8"/>
    <x v="2"/>
    <n v="1.8561635598387978E-5"/>
    <n v="385.85000000149012"/>
    <n v="20787500"/>
    <s v="OŘ"/>
    <d v="2019-10-17T00:00:00"/>
    <d v="2019-11-29T00:00:00"/>
    <d v="2020-01-30T00:00:00"/>
    <s v="Janssen - Cilag s.r.o."/>
    <m/>
    <n v="20787114.149999999"/>
    <n v="22865825.57"/>
    <d v="2020-01-31T00:00:00"/>
    <s v="SMLN-2020-617-000057"/>
    <d v="2020-03-18T00:00:00"/>
    <d v="2020-03-19T00:00:00"/>
    <d v="2022-03-17T00:00:00"/>
    <d v="2021-03-24T00:00:00"/>
    <d v="2022-03-25T00:00:00"/>
    <s v="1.1.-17.3.2022"/>
    <s v="Dodatek"/>
    <m/>
    <m/>
    <m/>
    <m/>
    <m/>
    <m/>
    <m/>
    <m/>
    <m/>
  </r>
  <r>
    <x v="5"/>
    <d v="2019-09-02T00:00:00"/>
    <s v="VZ-2019-000945"/>
    <x v="200"/>
    <x v="1"/>
    <x v="203"/>
    <x v="267"/>
    <s v="Ondráčková"/>
    <m/>
    <x v="241"/>
    <n v="3"/>
    <s v="Guselkumab"/>
    <s v="33652300-8"/>
    <x v="2"/>
    <n v="2.525433421445855E-5"/>
    <n v="20.800000000046566"/>
    <n v="823621"/>
    <s v="OŘ"/>
    <d v="2019-10-17T00:00:00"/>
    <d v="2019-11-29T00:00:00"/>
    <d v="2020-01-30T00:00:00"/>
    <s v="Janssen - Cilag s.r.o."/>
    <m/>
    <n v="823600.2"/>
    <n v="905960.22"/>
    <d v="2020-01-31T00:00:00"/>
    <s v="SMLN-2020-617-000058"/>
    <d v="2020-03-18T00:00:00"/>
    <d v="2020-03-19T00:00:00"/>
    <d v="2022-03-17T00:00:00"/>
    <d v="2021-03-24T00:00:00"/>
    <d v="2022-03-25T00:00:00"/>
    <s v="1.1.-17.3.2022"/>
    <m/>
    <m/>
    <m/>
    <m/>
    <m/>
    <m/>
    <m/>
    <m/>
    <m/>
    <m/>
  </r>
  <r>
    <x v="5"/>
    <d v="2019-09-04T00:00:00"/>
    <s v="VZ-2019-000953"/>
    <x v="90"/>
    <x v="1"/>
    <x v="91"/>
    <x v="98"/>
    <s v="Ondráčková"/>
    <m/>
    <x v="242"/>
    <n v="1"/>
    <s v="Cetuximab"/>
    <s v="33652100-6"/>
    <x v="2"/>
    <n v="2.0602595438708751E-6"/>
    <n v="40.559999998658895"/>
    <n v="19686840"/>
    <s v="OŘ"/>
    <d v="2019-09-23T00:00:00"/>
    <d v="2019-10-24T00:00:00"/>
    <d v="2019-11-12T00:00:00"/>
    <s v="Alliance Healthcare s.r.o."/>
    <m/>
    <n v="19686799.440000001"/>
    <n v="21655479.379999999"/>
    <d v="2019-11-13T00:00:00"/>
    <s v="SMLN-2019-617-000572"/>
    <d v="2020-01-06T00:00:00"/>
    <d v="2020-01-10T00:00:00"/>
    <d v="2022-01-05T00:00:00"/>
    <d v="2021-03-24T00:00:00"/>
    <d v="2022-03-25T00:00:00"/>
    <s v="1.1.-5.1.2022"/>
    <s v="Dodatek"/>
    <m/>
    <m/>
    <m/>
    <m/>
    <m/>
    <m/>
    <m/>
    <m/>
    <m/>
  </r>
  <r>
    <x v="5"/>
    <d v="2019-09-23T00:00:00"/>
    <s v="VZ-2019-001028"/>
    <x v="201"/>
    <x v="1"/>
    <x v="204"/>
    <x v="268"/>
    <s v="Ondráčková"/>
    <m/>
    <x v="243"/>
    <n v="1"/>
    <s v="Thymoglobuline"/>
    <s v="33652300-8"/>
    <x v="2"/>
    <n v="2.9325663722066685E-8"/>
    <n v="0.16000000014901161"/>
    <n v="5455972"/>
    <s v="OŘ"/>
    <d v="2019-10-30T00:00:00"/>
    <d v="2019-12-02T00:00:00"/>
    <d v="2020-01-21T00:00:00"/>
    <s v="sanofi - aventis, s.r.o."/>
    <m/>
    <n v="5455971.8399999999"/>
    <n v="6001569.0199999996"/>
    <d v="2020-01-22T00:00:00"/>
    <s v="SMLN-2020-617-000039"/>
    <d v="2020-05-04T00:00:00"/>
    <d v="2020-05-06T00:00:00"/>
    <d v="2022-05-03T00:00:00"/>
    <d v="2021-03-24T00:00:00"/>
    <d v="2022-03-25T00:00:00"/>
    <s v="1.1.-3.5.2022"/>
    <m/>
    <m/>
    <m/>
    <m/>
    <m/>
    <m/>
    <m/>
    <m/>
    <m/>
    <m/>
  </r>
  <r>
    <x v="5"/>
    <d v="2019-09-23T00:00:00"/>
    <s v="VZ-2019-001028"/>
    <x v="202"/>
    <x v="1"/>
    <x v="205"/>
    <x v="269"/>
    <s v="Ondráčková"/>
    <m/>
    <x v="243"/>
    <n v="2"/>
    <s v="Tofacitinib-citrát"/>
    <s v="33652300-8"/>
    <x v="2"/>
    <n v="4.8704086785555908E-5"/>
    <n v="38"/>
    <n v="780222"/>
    <s v="OŘ"/>
    <d v="2019-10-30T00:00:00"/>
    <d v="2019-12-02T00:00:00"/>
    <d v="2020-01-21T00:00:00"/>
    <s v="PHOENIX lék.velkoobchod, s.r.o."/>
    <m/>
    <n v="780184"/>
    <n v="858202.4"/>
    <d v="2020-01-22T00:00:00"/>
    <s v="SMLN-2020-617-000040"/>
    <d v="2020-04-23T00:00:00"/>
    <d v="2020-05-06T00:00:00"/>
    <d v="2022-04-22T00:00:00"/>
    <d v="2021-03-24T00:00:00"/>
    <d v="2022-03-25T00:00:00"/>
    <s v="1.1.-22.4.2022"/>
    <m/>
    <m/>
    <m/>
    <m/>
    <m/>
    <m/>
    <m/>
    <m/>
    <m/>
    <m/>
  </r>
  <r>
    <x v="5"/>
    <d v="2019-09-23T00:00:00"/>
    <s v="VZ-2019-001028"/>
    <x v="203"/>
    <x v="0"/>
    <x v="206"/>
    <x v="270"/>
    <s v="Ondráčková"/>
    <m/>
    <x v="243"/>
    <n v="5"/>
    <s v="Leflunopharm"/>
    <s v="33652300-8"/>
    <x v="3"/>
    <n v="0.34454702470290294"/>
    <n v="103533.28"/>
    <n v="300491"/>
    <s v="OŘ"/>
    <d v="2019-10-30T00:00:00"/>
    <d v="2019-12-02T00:00:00"/>
    <d v="2020-01-21T00:00:00"/>
    <s v="PHARMOS, a.s."/>
    <m/>
    <n v="196957.72"/>
    <n v="216653.49"/>
    <d v="2020-01-22T00:00:00"/>
    <s v="SMLN-2020-617-000041"/>
    <d v="2020-04-23T00:00:00"/>
    <d v="2020-05-06T00:00:00"/>
    <d v="2022-04-22T00:00:00"/>
    <d v="2021-03-24T00:00:00"/>
    <d v="2022-03-25T00:00:00"/>
    <s v="1.1.-22.4.2022"/>
    <m/>
    <m/>
    <m/>
    <m/>
    <m/>
    <m/>
    <m/>
    <m/>
    <m/>
    <m/>
  </r>
  <r>
    <x v="5"/>
    <d v="2019-09-23T00:00:00"/>
    <s v="VZ-2019-001030"/>
    <x v="204"/>
    <x v="0"/>
    <x v="207"/>
    <x v="271"/>
    <s v="Ondráčková"/>
    <m/>
    <x v="244"/>
    <n v="1"/>
    <s v="Duodopa"/>
    <s v="33661400-5"/>
    <x v="2"/>
    <n v="5.9830480305715998E-5"/>
    <n v="1270.0799999982119"/>
    <n v="21227976"/>
    <s v="OŘ"/>
    <d v="2019-10-22T00:00:00"/>
    <d v="2019-11-28T00:00:00"/>
    <d v="2020-01-09T00:00:00"/>
    <s v="PHOENIX lék.velkoobchod, s.r.o."/>
    <m/>
    <n v="21226705.920000002"/>
    <n v="23349376.510000002"/>
    <d v="2020-01-10T00:00:00"/>
    <s v="SMLN-2020-617-000007"/>
    <d v="2020-02-10T00:00:00"/>
    <d v="2020-02-18T00:00:00"/>
    <d v="2022-02-09T00:00:00"/>
    <d v="2021-03-24T00:00:00"/>
    <d v="2022-03-25T00:00:00"/>
    <s v="1.1.-9.2.2022"/>
    <s v="Dodatek"/>
    <m/>
    <m/>
    <m/>
    <m/>
    <m/>
    <m/>
    <m/>
    <m/>
    <m/>
  </r>
  <r>
    <x v="5"/>
    <d v="2019-09-23T00:00:00"/>
    <s v="VZ-2019-001030"/>
    <x v="204"/>
    <x v="0"/>
    <x v="207"/>
    <x v="272"/>
    <s v="Ondráčková"/>
    <m/>
    <x v="244"/>
    <n v="2"/>
    <s v="Isicom"/>
    <s v="33661400-5"/>
    <x v="2"/>
    <n v="3.8238870496042532E-3"/>
    <n v="4059.8400000000838"/>
    <n v="1061705"/>
    <s v="OŘ"/>
    <d v="2019-10-22T00:00:00"/>
    <d v="2019-11-28T00:00:00"/>
    <d v="2020-01-09T00:00:00"/>
    <s v="PHARMOS, a.s."/>
    <m/>
    <n v="1057645.1599999999"/>
    <n v="1163409.68"/>
    <d v="2020-01-10T00:00:00"/>
    <s v="SMLN-2020-617-000008"/>
    <d v="2020-02-10T00:00:00"/>
    <d v="2020-02-18T00:00:00"/>
    <d v="2022-02-09T00:00:00"/>
    <d v="2021-03-24T00:00:00"/>
    <d v="2022-03-25T00:00:00"/>
    <s v="1.1.-9.2.2022"/>
    <m/>
    <m/>
    <m/>
    <m/>
    <m/>
    <m/>
    <m/>
    <m/>
    <m/>
    <m/>
  </r>
  <r>
    <x v="5"/>
    <d v="2019-09-23T00:00:00"/>
    <s v="VZ-2019-001030"/>
    <x v="204"/>
    <x v="0"/>
    <x v="207"/>
    <x v="273"/>
    <s v="Ondráčková"/>
    <m/>
    <x v="244"/>
    <n v="3"/>
    <s v="Madopar"/>
    <s v="33661400-5"/>
    <x v="2"/>
    <n v="4.133160661232556E-3"/>
    <n v="271.27999999999884"/>
    <n v="65635"/>
    <s v="OŘ"/>
    <d v="2019-10-22T00:00:00"/>
    <d v="2019-11-28T00:00:00"/>
    <d v="2020-01-09T00:00:00"/>
    <s v="PHARMOS, a.s."/>
    <m/>
    <n v="65363.72"/>
    <n v="71900.09"/>
    <d v="2020-01-10T00:00:00"/>
    <s v="SMLN-2020-617-000009"/>
    <d v="2020-02-10T00:00:00"/>
    <d v="2020-02-18T00:00:00"/>
    <d v="2022-02-09T00:00:00"/>
    <d v="2021-03-24T00:00:00"/>
    <d v="2022-03-25T00:00:00"/>
    <s v="1.1.-9.2.2022"/>
    <m/>
    <m/>
    <m/>
    <m/>
    <m/>
    <m/>
    <m/>
    <m/>
    <m/>
    <m/>
  </r>
  <r>
    <x v="5"/>
    <d v="2019-10-22T00:00:00"/>
    <s v="VZ-2019-001132"/>
    <x v="3"/>
    <x v="1"/>
    <x v="3"/>
    <x v="274"/>
    <s v="Ondráčková"/>
    <m/>
    <x v="245"/>
    <n v="1"/>
    <s v="TRASTUZUMAB EMTANSIN "/>
    <s v="33652100-6"/>
    <x v="2"/>
    <n v="1.5878336375887222E-7"/>
    <n v="2"/>
    <n v="12595778"/>
    <s v="OŘ"/>
    <d v="2019-12-23T00:00:00"/>
    <d v="2020-02-26T00:00:00"/>
    <d v="2020-03-10T00:00:00"/>
    <s v="ROCHE s.r.o."/>
    <m/>
    <n v="12595776"/>
    <n v="13855353.600000001"/>
    <d v="2020-03-12T00:00:00"/>
    <s v="SMLN-2020-617-000092"/>
    <d v="2020-04-17T00:00:00"/>
    <d v="2020-04-27T00:00:00"/>
    <d v="2022-04-16T00:00:00"/>
    <d v="2021-03-24T00:00:00"/>
    <d v="2022-03-25T00:00:00"/>
    <s v="1.1.-.16.4.2022"/>
    <m/>
    <m/>
    <m/>
    <m/>
    <m/>
    <m/>
    <m/>
    <m/>
    <m/>
    <m/>
  </r>
  <r>
    <x v="5"/>
    <d v="2019-10-22T00:00:00"/>
    <s v="VZ-2019-001133"/>
    <x v="205"/>
    <x v="0"/>
    <x v="208"/>
    <x v="275"/>
    <s v="Ondráčková"/>
    <m/>
    <x v="246"/>
    <n v="1"/>
    <s v="REQUIP MODUTAB"/>
    <s v="33661400-5"/>
    <x v="2"/>
    <n v="8.0749770848493226E-3"/>
    <n v="11285.159999999916"/>
    <n v="1397547"/>
    <s v="OŘ"/>
    <d v="2019-11-13T00:00:00"/>
    <d v="2019-12-23T00:00:00"/>
    <d v="2020-02-18T00:00:00"/>
    <s v="PHOENIX lék.velkoobchod, s.r.o."/>
    <m/>
    <n v="1386261.84"/>
    <n v="1524888.02"/>
    <d v="2020-02-20T00:00:00"/>
    <s v="SMLN-2020-617-000083"/>
    <d v="2020-03-31T00:00:00"/>
    <d v="2020-04-07T00:00:00"/>
    <d v="2022-03-30T00:00:00"/>
    <d v="2021-03-24T00:00:00"/>
    <s v="31.7.2020 doručena výpověď"/>
    <m/>
    <m/>
    <m/>
    <m/>
    <m/>
    <m/>
    <m/>
    <m/>
    <m/>
    <m/>
    <m/>
  </r>
  <r>
    <x v="5"/>
    <d v="2019-10-22T00:00:00"/>
    <s v="VZ-2019-001133"/>
    <x v="206"/>
    <x v="1"/>
    <x v="209"/>
    <x v="276"/>
    <s v="Ondráčková"/>
    <m/>
    <x v="246"/>
    <n v="4"/>
    <s v="DACEPTON"/>
    <s v="33661400-5"/>
    <x v="2"/>
    <n v="1.6519512865683567E-2"/>
    <n v="86223.679999999702"/>
    <n v="5219505"/>
    <s v="OŘ"/>
    <d v="2019-11-13T00:00:00"/>
    <d v="2019-12-23T00:00:00"/>
    <d v="2020-02-18T00:00:00"/>
    <s v="PHOENIX lék.velkoobchod, s.r.o."/>
    <m/>
    <n v="5133281.32"/>
    <n v="5646609.4500000002"/>
    <d v="2020-02-20T00:00:00"/>
    <s v="SMLN-2020-617-000084"/>
    <d v="2020-03-31T00:00:00"/>
    <d v="2020-04-07T00:00:00"/>
    <d v="2022-03-30T00:00:00"/>
    <d v="2021-03-24T00:00:00"/>
    <d v="2022-03-25T00:00:00"/>
    <s v="1.1.-30.3.2022"/>
    <m/>
    <m/>
    <m/>
    <m/>
    <m/>
    <m/>
    <m/>
    <m/>
    <m/>
    <m/>
  </r>
  <r>
    <x v="5"/>
    <d v="2019-10-22T00:00:00"/>
    <s v="VZ-2019-001133"/>
    <x v="207"/>
    <x v="1"/>
    <x v="210"/>
    <x v="277"/>
    <s v="Ondráčková"/>
    <m/>
    <x v="246"/>
    <n v="5"/>
    <s v="NEUPRO"/>
    <s v="33661400-5"/>
    <x v="2"/>
    <n v="4.2988527044539402E-3"/>
    <n v="11275.680000000168"/>
    <n v="2622951"/>
    <s v="OŘ"/>
    <d v="2019-11-13T00:00:00"/>
    <d v="2019-12-23T00:00:00"/>
    <d v="2020-02-18T00:00:00"/>
    <s v="Alliance Healthcare s.r.o."/>
    <m/>
    <n v="2611675.3199999998"/>
    <n v="2872842.85"/>
    <d v="2020-02-20T00:00:00"/>
    <s v="SMLN-2020-617-000085"/>
    <d v="2020-03-31T00:00:00"/>
    <d v="2020-04-07T00:00:00"/>
    <d v="2022-03-30T00:00:00"/>
    <d v="2021-03-24T00:00:00"/>
    <d v="2022-03-25T00:00:00"/>
    <s v="1.1.-30.3.2022"/>
    <m/>
    <m/>
    <m/>
    <m/>
    <m/>
    <m/>
    <m/>
    <m/>
    <m/>
    <m/>
  </r>
  <r>
    <x v="5"/>
    <d v="2019-10-22T00:00:00"/>
    <s v="VZ-2019-001134"/>
    <x v="40"/>
    <x v="0"/>
    <x v="40"/>
    <x v="132"/>
    <s v="Ondráčková"/>
    <m/>
    <x v="247"/>
    <n v="1"/>
    <s v="EVEROLIMUS"/>
    <s v="33652000-5"/>
    <x v="4"/>
    <n v="0.12075070710277908"/>
    <n v="1013125.3600000003"/>
    <n v="8390223"/>
    <s v="OŘ"/>
    <d v="2019-11-13T00:00:00"/>
    <d v="2020-01-14T00:00:00"/>
    <d v="2020-03-31T00:00:00"/>
    <s v="Alliance Healthcare s.r.o."/>
    <m/>
    <n v="7377097.6399999997"/>
    <n v="8114807.4000000004"/>
    <d v="2020-04-01T00:00:00"/>
    <s v="SMLN-2020-617-000130"/>
    <d v="2020-05-14T00:00:00"/>
    <d v="2020-05-27T00:00:00"/>
    <d v="2022-05-13T00:00:00"/>
    <d v="2021-03-24T00:00:00"/>
    <d v="2022-03-25T00:00:00"/>
    <s v="1.1. - 13.5.2022"/>
    <m/>
    <m/>
    <m/>
    <m/>
    <m/>
    <m/>
    <m/>
    <m/>
    <m/>
    <m/>
  </r>
  <r>
    <x v="5"/>
    <d v="2019-10-22T00:00:00"/>
    <s v="VZ-2019-001134"/>
    <x v="15"/>
    <x v="1"/>
    <x v="15"/>
    <x v="278"/>
    <s v="Ondráčková"/>
    <m/>
    <x v="247"/>
    <n v="2"/>
    <s v="PAZOPANIB"/>
    <s v="33652000-5"/>
    <x v="0"/>
    <n v="-1.0025478867147705E-2"/>
    <n v="-66710.959999999963"/>
    <n v="6654142"/>
    <s v="OŘ"/>
    <d v="2019-11-13T00:00:00"/>
    <d v="2020-01-14T00:00:00"/>
    <d v="2020-03-31T00:00:00"/>
    <s v="Alliance Healthcare s.r.o."/>
    <m/>
    <n v="6720852.96"/>
    <n v="7392938.2599999998"/>
    <d v="2020-04-01T00:00:00"/>
    <s v="SMLN-2020-617-000131"/>
    <d v="2020-05-14T00:00:00"/>
    <d v="2020-05-27T00:00:00"/>
    <d v="2022-05-13T00:00:00"/>
    <d v="2021-03-24T00:00:00"/>
    <d v="2022-03-25T00:00:00"/>
    <s v="1.1. - 13.5.2022"/>
    <m/>
    <m/>
    <m/>
    <m/>
    <m/>
    <m/>
    <m/>
    <m/>
    <m/>
    <m/>
  </r>
  <r>
    <x v="5"/>
    <d v="2019-10-22T00:00:00"/>
    <s v="VZ-2019-001134"/>
    <x v="118"/>
    <x v="1"/>
    <x v="119"/>
    <x v="133"/>
    <s v="Ondráčková"/>
    <m/>
    <x v="247"/>
    <n v="3"/>
    <s v="AFATINIB "/>
    <s v="33652000-5"/>
    <x v="2"/>
    <n v="3.524083279418382E-7"/>
    <n v="1.6100000003352761"/>
    <n v="4568564"/>
    <s v="OŘ"/>
    <d v="2019-11-13T00:00:00"/>
    <d v="2020-01-14T00:00:00"/>
    <d v="2020-03-31T00:00:00"/>
    <s v="Boehringer Ingelheim spol. s r.o."/>
    <m/>
    <n v="4568562.3899999997"/>
    <n v="5025418.63"/>
    <d v="2020-04-01T00:00:00"/>
    <s v="SMLN-2020-617-000132"/>
    <d v="2020-06-08T00:00:00"/>
    <d v="2020-06-10T00:00:00"/>
    <d v="2022-06-07T00:00:00"/>
    <d v="2021-03-24T00:00:00"/>
    <d v="2022-03-25T00:00:00"/>
    <s v="1.1.-7.6.2022"/>
    <m/>
    <m/>
    <m/>
    <m/>
    <m/>
    <m/>
    <m/>
    <m/>
    <m/>
    <m/>
  </r>
  <r>
    <x v="5"/>
    <d v="2019-10-22T00:00:00"/>
    <s v="VZ-2019-001134"/>
    <x v="41"/>
    <x v="1"/>
    <x v="41"/>
    <x v="42"/>
    <s v="Ondráčková"/>
    <m/>
    <x v="247"/>
    <n v="4"/>
    <s v="VEMURAFENIB "/>
    <s v="33652000-5"/>
    <x v="2"/>
    <n v="0"/>
    <n v="0"/>
    <n v="2736450"/>
    <s v="OŘ"/>
    <d v="2019-11-13T00:00:00"/>
    <d v="2020-01-14T00:00:00"/>
    <d v="2020-03-31T00:00:00"/>
    <s v="ROCHE s.r.o."/>
    <m/>
    <n v="2736450"/>
    <n v="3010095"/>
    <d v="2020-04-01T00:00:00"/>
    <s v="SMLN-2020-617-000133"/>
    <d v="2020-05-14T00:00:00"/>
    <d v="2020-05-27T00:00:00"/>
    <d v="2022-05-13T00:00:00"/>
    <s v="2020 bez plnění"/>
    <s v="2021 bez plnění"/>
    <s v="1.1. - 13.5.2022"/>
    <m/>
    <m/>
    <m/>
    <m/>
    <m/>
    <m/>
    <m/>
    <m/>
    <m/>
    <m/>
  </r>
  <r>
    <x v="5"/>
    <d v="2019-10-22T00:00:00"/>
    <s v="VZ-2019-001134"/>
    <x v="43"/>
    <x v="1"/>
    <x v="43"/>
    <x v="44"/>
    <s v="Ondráčková"/>
    <m/>
    <x v="247"/>
    <n v="5"/>
    <s v="AXITINIB "/>
    <s v="33652000-5"/>
    <x v="2"/>
    <n v="1.4274204292411834E-5"/>
    <n v="18"/>
    <n v="1261016"/>
    <s v="OŘ"/>
    <d v="2019-11-13T00:00:00"/>
    <d v="2020-01-14T00:00:00"/>
    <d v="2020-03-31T00:00:00"/>
    <s v="PHOENIX lék.velkoobchod, s.r.o."/>
    <m/>
    <n v="1260998"/>
    <n v="1387097.8"/>
    <d v="2020-04-01T00:00:00"/>
    <s v="SMLN-2020-617-000134"/>
    <d v="2020-05-14T00:00:00"/>
    <d v="2020-05-27T00:00:00"/>
    <d v="2022-05-13T00:00:00"/>
    <s v="2020 bez plnění"/>
    <d v="2022-03-25T00:00:00"/>
    <s v="1.1. - 13.5.2022"/>
    <m/>
    <m/>
    <m/>
    <m/>
    <m/>
    <m/>
    <m/>
    <m/>
    <m/>
    <m/>
  </r>
  <r>
    <x v="5"/>
    <d v="2019-10-22T00:00:00"/>
    <s v="VZ-2019-001134"/>
    <x v="44"/>
    <x v="1"/>
    <x v="44"/>
    <x v="45"/>
    <s v="Ondráčková"/>
    <m/>
    <x v="247"/>
    <n v="6"/>
    <s v="RUXOLITINIB "/>
    <s v="33652000-5"/>
    <x v="2"/>
    <n v="9.9714705857263889E-3"/>
    <n v="227943.48000000045"/>
    <n v="22859565"/>
    <s v="OŘ"/>
    <d v="2019-11-13T00:00:00"/>
    <d v="2020-01-14T00:00:00"/>
    <d v="2020-03-31T00:00:00"/>
    <s v="Alliance Healthcare s.r.o."/>
    <m/>
    <n v="22631621.52"/>
    <n v="24894783.670000002"/>
    <d v="2020-04-01T00:00:00"/>
    <s v="SMLN-2020-617-000135"/>
    <d v="2020-05-14T00:00:00"/>
    <d v="2020-05-27T00:00:00"/>
    <d v="2022-05-13T00:00:00"/>
    <d v="2021-03-24T00:00:00"/>
    <d v="2022-03-25T00:00:00"/>
    <s v="1.1. - 13.5.2022"/>
    <s v="Dodatek"/>
    <m/>
    <m/>
    <m/>
    <m/>
    <m/>
    <m/>
    <m/>
    <m/>
    <m/>
  </r>
  <r>
    <x v="5"/>
    <d v="2019-12-05T00:00:00"/>
    <s v="VZ-2019-001262"/>
    <x v="128"/>
    <x v="1"/>
    <x v="128"/>
    <x v="279"/>
    <s v="Ondráčková"/>
    <m/>
    <x v="248"/>
    <n v="1"/>
    <s v="REGORAFENIB "/>
    <s v="33652000-5"/>
    <x v="2"/>
    <n v="2.5399331864173785E-8"/>
    <n v="0.13999999966472387"/>
    <n v="5511956"/>
    <s v="OŘ"/>
    <d v="2019-12-20T00:00:00"/>
    <d v="2020-01-24T00:00:00"/>
    <d v="2020-02-18T00:00:00"/>
    <s v="BAYER s.r.o."/>
    <m/>
    <n v="5511955.8600000003"/>
    <n v="6063151.4500000002"/>
    <d v="2020-02-19T00:00:00"/>
    <s v="SMLN-2020-617-000078"/>
    <d v="2020-03-31T00:00:00"/>
    <d v="2020-04-07T00:00:00"/>
    <d v="2022-03-30T00:00:00"/>
    <d v="2021-03-24T00:00:00"/>
    <d v="2022-03-25T00:00:00"/>
    <s v="1.1.-30.3.2022"/>
    <m/>
    <m/>
    <m/>
    <m/>
    <m/>
    <m/>
    <m/>
    <m/>
    <m/>
    <m/>
  </r>
  <r>
    <x v="5"/>
    <d v="2019-12-05T00:00:00"/>
    <s v="VZ-2019-001262"/>
    <x v="46"/>
    <x v="1"/>
    <x v="46"/>
    <x v="280"/>
    <s v="Ondráčková"/>
    <m/>
    <x v="248"/>
    <n v="3"/>
    <s v="IBRUTINIB "/>
    <s v="33652000-5"/>
    <x v="2"/>
    <n v="0"/>
    <n v="0"/>
    <n v="95343903"/>
    <s v="OŘ"/>
    <d v="2019-12-20T00:00:00"/>
    <d v="2020-01-24T00:00:00"/>
    <d v="2020-02-18T00:00:00"/>
    <s v="Janssen - Cilag s.r.o."/>
    <m/>
    <n v="95343903"/>
    <n v="104878293.3"/>
    <d v="2020-02-19T00:00:00"/>
    <s v="SMLN-2020-617-000079"/>
    <d v="2020-03-31T00:00:00"/>
    <d v="2020-04-07T00:00:00"/>
    <d v="2022-03-30T00:00:00"/>
    <d v="2021-03-24T00:00:00"/>
    <d v="2022-03-25T00:00:00"/>
    <s v="1.1.-30.3.2022"/>
    <s v="Dodatek"/>
    <m/>
    <m/>
    <m/>
    <m/>
    <m/>
    <m/>
    <m/>
    <m/>
    <m/>
  </r>
  <r>
    <x v="5"/>
    <d v="2019-12-05T00:00:00"/>
    <s v="VZ-2019-001262"/>
    <x v="208"/>
    <x v="1"/>
    <x v="211"/>
    <x v="281"/>
    <s v="Ondráčková"/>
    <m/>
    <x v="248"/>
    <n v="5"/>
    <s v="RIBOCIKLIB-SUKCINÁT"/>
    <s v="33652000-5"/>
    <x v="2"/>
    <n v="1.0215953914300355E-6"/>
    <n v="0.71999999997206032"/>
    <n v="704780"/>
    <s v="OŘ"/>
    <d v="2019-12-20T00:00:00"/>
    <d v="2020-01-24T00:00:00"/>
    <d v="2020-02-18T00:00:00"/>
    <s v="Alliance Healthcare s.r.o."/>
    <m/>
    <n v="704779.28"/>
    <n v="775257.21"/>
    <d v="2020-02-19T00:00:00"/>
    <s v="SMLN-2020-617-000080"/>
    <d v="2020-03-31T00:00:00"/>
    <d v="2020-04-07T00:00:00"/>
    <d v="2022-03-30T00:00:00"/>
    <d v="2021-03-24T00:00:00"/>
    <d v="2022-03-25T00:00:00"/>
    <s v="1.1.-30.3.2022"/>
    <s v="Dodatek"/>
    <m/>
    <m/>
    <m/>
    <m/>
    <m/>
    <m/>
    <m/>
    <m/>
    <m/>
  </r>
  <r>
    <x v="5"/>
    <d v="2019-12-05T00:00:00"/>
    <s v="VZ-2019-001262"/>
    <x v="129"/>
    <x v="1"/>
    <x v="129"/>
    <x v="147"/>
    <s v="Ondráčková"/>
    <m/>
    <x v="248"/>
    <n v="6"/>
    <s v="OSIMERTINIB "/>
    <s v="33652000-5"/>
    <x v="2"/>
    <n v="1.13571362559821E-2"/>
    <n v="267533.96000000089"/>
    <n v="23556463"/>
    <s v="OŘ"/>
    <d v="2019-12-20T00:00:00"/>
    <d v="2020-01-24T00:00:00"/>
    <d v="2020-02-18T00:00:00"/>
    <s v="PHOENIX lék.velkoobchod, s.r.o."/>
    <m/>
    <n v="23288929.039999999"/>
    <n v="25617821.940000001"/>
    <d v="2020-02-19T00:00:00"/>
    <s v="SMLN-2020-617-000081"/>
    <d v="2020-03-31T00:00:00"/>
    <d v="2020-04-07T00:00:00"/>
    <d v="2022-03-30T00:00:00"/>
    <d v="2021-03-24T00:00:00"/>
    <d v="2022-03-25T00:00:00"/>
    <s v="1.1.-30.3.2022"/>
    <s v="Dodatek"/>
    <m/>
    <m/>
    <m/>
    <m/>
    <m/>
    <m/>
    <m/>
    <m/>
    <m/>
  </r>
  <r>
    <x v="5"/>
    <d v="2019-12-09T00:00:00"/>
    <s v="VZ-2019-001267"/>
    <x v="93"/>
    <x v="0"/>
    <x v="94"/>
    <x v="282"/>
    <s v="Ondráčková"/>
    <m/>
    <x v="249"/>
    <n v="3"/>
    <s v="NADROPARIN"/>
    <s v="33141550-0"/>
    <x v="2"/>
    <n v="3.9022259983419748E-5"/>
    <n v="1299.6000000014901"/>
    <n v="33304068"/>
    <s v="OŘ"/>
    <d v="2019-12-20T00:00:00"/>
    <d v="2020-03-09T00:00:00"/>
    <d v="2020-04-20T00:00:00"/>
    <s v="PHOENIX lék.velkoobchod, s.r.o."/>
    <m/>
    <n v="33302768.399999999"/>
    <n v="36633045.240000002"/>
    <d v="2020-04-20T00:00:00"/>
    <s v="SMLN-2020-617-000153"/>
    <d v="2020-06-01T00:00:00"/>
    <d v="2020-06-05T00:00:00"/>
    <d v="2022-05-30T00:00:00"/>
    <d v="2021-03-24T00:00:00"/>
    <d v="2022-03-25T00:00:00"/>
    <s v="1.1.-30.5.2022"/>
    <s v="Dodatek"/>
    <m/>
    <m/>
    <m/>
    <m/>
    <m/>
    <m/>
    <m/>
    <m/>
    <m/>
  </r>
  <r>
    <x v="5"/>
    <d v="2019-12-09T00:00:00"/>
    <s v="VZ-2019-001267"/>
    <x v="209"/>
    <x v="1"/>
    <x v="212"/>
    <x v="283"/>
    <s v="Ondráčková"/>
    <m/>
    <x v="249"/>
    <n v="4"/>
    <s v="SULODEXID "/>
    <s v="33141550-0"/>
    <x v="2"/>
    <n v="7.8111696984656366E-3"/>
    <n v="17530.779999999795"/>
    <n v="2244322"/>
    <s v="OŘ"/>
    <d v="2019-12-20T00:00:00"/>
    <d v="2020-03-09T00:00:00"/>
    <d v="2020-04-20T00:00:00"/>
    <s v="Alliance Healthcare s.r.o."/>
    <m/>
    <n v="2226791.2200000002"/>
    <n v="2449470.34"/>
    <d v="2020-04-20T00:00:00"/>
    <s v="SMLN-2020-617-000154"/>
    <d v="2020-06-01T00:00:00"/>
    <d v="2020-06-05T00:00:00"/>
    <d v="2022-05-30T00:00:00"/>
    <d v="2021-03-24T00:00:00"/>
    <d v="2022-03-25T00:00:00"/>
    <s v="1.1.-30.5.2022"/>
    <m/>
    <m/>
    <m/>
    <m/>
    <m/>
    <m/>
    <m/>
    <m/>
    <m/>
    <m/>
  </r>
  <r>
    <x v="5"/>
    <d v="2019-12-09T00:00:00"/>
    <s v="VZ-2019-001267"/>
    <x v="210"/>
    <x v="0"/>
    <x v="213"/>
    <x v="284"/>
    <s v="Ondráčková"/>
    <m/>
    <x v="249"/>
    <n v="5"/>
    <s v="ANTITHROMBIN III"/>
    <s v="33141550-0"/>
    <x v="1"/>
    <n v="0.51414516314619563"/>
    <n v="2582698.2000000002"/>
    <n v="5023286"/>
    <s v="OŘ"/>
    <d v="2019-12-20T00:00:00"/>
    <d v="2020-03-09T00:00:00"/>
    <d v="2020-04-20T00:00:00"/>
    <s v="PHOENIX lék.velkoobchod, s.r.o."/>
    <m/>
    <n v="2440587.7999999998"/>
    <n v="2684646.58"/>
    <d v="2020-04-20T00:00:00"/>
    <s v="SMLN-2020-617-000155"/>
    <d v="2020-06-01T00:00:00"/>
    <d v="2020-06-05T00:00:00"/>
    <d v="2022-05-30T00:00:00"/>
    <d v="2021-03-24T00:00:00"/>
    <d v="2022-03-25T00:00:00"/>
    <s v="1.1.-30.5.2022"/>
    <m/>
    <m/>
    <m/>
    <m/>
    <m/>
    <m/>
    <m/>
    <m/>
    <m/>
    <m/>
  </r>
  <r>
    <x v="5"/>
    <d v="2019-12-16T00:00:00"/>
    <s v="VZ-2019-001288"/>
    <x v="211"/>
    <x v="0"/>
    <x v="117"/>
    <x v="129"/>
    <s v="Ondráčková"/>
    <m/>
    <x v="250"/>
    <n v="2"/>
    <s v="SUNITINIB-MALÁT"/>
    <s v="33652000-5"/>
    <x v="2"/>
    <n v="1.2271184871046743E-8"/>
    <n v="0.60000000149011612"/>
    <n v="48895034"/>
    <s v="OŘ"/>
    <d v="2019-12-23T00:00:00"/>
    <d v="2020-02-26T00:00:00"/>
    <d v="2020-03-31T00:00:00"/>
    <s v="PHOENIX lék.velkoobchod, s.r.o."/>
    <m/>
    <n v="48895033.399999999"/>
    <n v="53784536.740000002"/>
    <d v="2020-04-01T00:00:00"/>
    <s v="SMLN-2020-617-000125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x v="5"/>
    <d v="2019-12-16T00:00:00"/>
    <s v="VZ-2019-001288"/>
    <x v="117"/>
    <x v="0"/>
    <x v="118"/>
    <x v="130"/>
    <s v="Ondráčková"/>
    <m/>
    <x v="250"/>
    <n v="3"/>
    <s v="SORAFENIB-TOSILÁT"/>
    <s v="33652000-5"/>
    <x v="2"/>
    <n v="6.6450538257648917E-9"/>
    <n v="9.999999962747097E-2"/>
    <n v="15048787"/>
    <s v="OŘ"/>
    <d v="2019-12-23T00:00:00"/>
    <d v="2020-02-26T00:00:00"/>
    <d v="2020-03-31T00:00:00"/>
    <s v="BAYER s.r.o."/>
    <m/>
    <n v="15048786.9"/>
    <n v="16553665.590000002"/>
    <d v="2020-04-01T00:00:00"/>
    <s v="SMLN-2020-617-000126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x v="5"/>
    <d v="2019-12-16T00:00:00"/>
    <s v="VZ-2019-001288"/>
    <x v="13"/>
    <x v="0"/>
    <x v="13"/>
    <x v="285"/>
    <s v="Ondráčková"/>
    <m/>
    <x v="250"/>
    <n v="4"/>
    <s v="MONOHYDRÁT DASATINIBU"/>
    <s v="33652000-5"/>
    <x v="4"/>
    <n v="9.5920863641065432E-2"/>
    <n v="2529702.5199999996"/>
    <n v="26372808"/>
    <s v="OŘ"/>
    <d v="2019-12-23T00:00:00"/>
    <d v="2020-02-26T00:00:00"/>
    <d v="2020-03-31T00:00:00"/>
    <s v="PHOENIX lék.velkoobchod, s.r.o."/>
    <m/>
    <n v="23843105.48"/>
    <n v="26227416.028000001"/>
    <d v="2020-04-01T00:00:00"/>
    <s v="SMLN-2020-617-000127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x v="5"/>
    <d v="2019-12-16T00:00:00"/>
    <s v="VZ-2019-001288"/>
    <x v="14"/>
    <x v="1"/>
    <x v="14"/>
    <x v="14"/>
    <s v="Ondráčková"/>
    <m/>
    <x v="250"/>
    <n v="5"/>
    <s v="MONOHYDRÁT LAPATINIB-DITOSILÁTU"/>
    <s v="33652000-5"/>
    <x v="2"/>
    <n v="2.524097772160347E-7"/>
    <n v="0.60000000009313226"/>
    <n v="2377087"/>
    <s v="OŘ"/>
    <d v="2019-12-23T00:00:00"/>
    <d v="2020-02-26T00:00:00"/>
    <d v="2020-03-31T00:00:00"/>
    <s v="Alliance Healthcare s.r.o."/>
    <m/>
    <n v="2377086.4"/>
    <n v="2614795.04"/>
    <d v="2020-04-01T00:00:00"/>
    <s v="SMLN-2020-617-000128"/>
    <d v="2020-05-06T00:00:00"/>
    <d v="2020-05-11T00:00:00"/>
    <d v="2022-05-05T00:00:00"/>
    <d v="2021-03-24T00:00:00"/>
    <d v="2022-03-25T00:00:00"/>
    <s v="1.1.-5.5.2022"/>
    <m/>
    <m/>
    <m/>
    <m/>
    <m/>
    <m/>
    <m/>
    <m/>
    <m/>
    <m/>
  </r>
  <r>
    <x v="5"/>
    <d v="2019-12-16T00:00:00"/>
    <s v="VZ-2019-001288"/>
    <x v="212"/>
    <x v="1"/>
    <x v="214"/>
    <x v="286"/>
    <s v="Ondráčková"/>
    <m/>
    <x v="250"/>
    <n v="6"/>
    <s v="TEMSIROLIMUS"/>
    <s v="33652000-5"/>
    <x v="2"/>
    <n v="1.7058520567610017E-6"/>
    <n v="0.52000000001862645"/>
    <n v="304833"/>
    <s v="OŘ"/>
    <d v="2019-12-23T00:00:00"/>
    <d v="2020-02-26T00:00:00"/>
    <d v="2020-03-31T00:00:00"/>
    <s v="PHOENIX lék.velkoobchod, s.r.o."/>
    <m/>
    <n v="304832.48"/>
    <n v="335315.728"/>
    <d v="2020-04-01T00:00:00"/>
    <s v="SMLN-2020-617-000129"/>
    <d v="2020-04-27T00:00:00"/>
    <d v="2020-05-11T00:00:00"/>
    <d v="2022-04-26T00:00:00"/>
    <s v="2020 bez plnění"/>
    <d v="2022-03-25T00:00:00"/>
    <s v="1.1.-.26.4.2022"/>
    <m/>
    <m/>
    <m/>
    <m/>
    <m/>
    <m/>
    <m/>
    <m/>
    <m/>
    <m/>
  </r>
  <r>
    <x v="5"/>
    <d v="2019-11-26T00:00:00"/>
    <s v="VZ-2020-000006"/>
    <x v="213"/>
    <x v="1"/>
    <x v="215"/>
    <x v="287"/>
    <s v="Ondráčková"/>
    <m/>
    <x v="251"/>
    <n v="1"/>
    <s v="Omalizumab"/>
    <s v="33673000-8"/>
    <x v="2"/>
    <n v="1.309636068437422E-8"/>
    <n v="0.61999999731779099"/>
    <n v="47341396"/>
    <s v="OŘ"/>
    <d v="2020-01-31T00:00:00"/>
    <d v="2020-03-06T00:00:00"/>
    <d v="2020-03-31T00:00:00"/>
    <s v="Alliance Healthcare s.r.o."/>
    <m/>
    <n v="47341395.380000003"/>
    <n v="52075534.918000005"/>
    <d v="2020-04-01T00:00:00"/>
    <s v="SMLN-2020-617-000124"/>
    <d v="2020-05-06T00:00:00"/>
    <d v="2020-05-25T00:00:00"/>
    <d v="2022-05-05T00:00:00"/>
    <d v="2021-01-24T00:00:00"/>
    <d v="2022-03-25T00:00:00"/>
    <s v="1.1.-5.5.2022"/>
    <s v="Dodatek"/>
    <m/>
    <m/>
    <m/>
    <m/>
    <m/>
    <m/>
    <m/>
    <m/>
    <m/>
  </r>
  <r>
    <x v="5"/>
    <d v="2019-11-26T00:00:00"/>
    <s v="VZ-2020-000007"/>
    <x v="214"/>
    <x v="0"/>
    <x v="216"/>
    <x v="288"/>
    <s v="Ondráčková"/>
    <m/>
    <x v="252"/>
    <n v="1"/>
    <s v="Thyrotropin alfa"/>
    <s v="33642100-3"/>
    <x v="2"/>
    <n v="1.3215342352472444E-6"/>
    <n v="1.6000000000931323"/>
    <n v="1210714"/>
    <s v="VZMR"/>
    <d v="2020-02-18T00:00:00"/>
    <d v="2020-02-28T00:00:00"/>
    <d v="2020-03-31T00:00:00"/>
    <s v="sanofi - aventis, s.r.o."/>
    <m/>
    <n v="1210712.3999999999"/>
    <n v="1331783.8"/>
    <d v="2020-04-02T00:00:00"/>
    <s v="SMLN-2020-617-000136"/>
    <d v="2020-05-14T00:00:00"/>
    <d v="2020-05-18T00:00:00"/>
    <d v="2022-05-13T00:00:00"/>
    <d v="2021-03-24T00:00:00"/>
    <d v="2022-03-25T00:00:00"/>
    <s v="1.1.-13.5.2022"/>
    <m/>
    <m/>
    <m/>
    <m/>
    <m/>
    <m/>
    <m/>
    <m/>
    <m/>
    <m/>
  </r>
  <r>
    <x v="5"/>
    <d v="2019-11-26T00:00:00"/>
    <s v="VZ-2020-000007"/>
    <x v="215"/>
    <x v="1"/>
    <x v="217"/>
    <x v="289"/>
    <s v="Ondráčková"/>
    <m/>
    <x v="252"/>
    <n v="2"/>
    <s v="Pegvisomant"/>
    <s v="33642100-3"/>
    <x v="2"/>
    <n v="8.0429643656611868E-3"/>
    <n v="5130.8000000000466"/>
    <n v="637924"/>
    <s v="VZMR"/>
    <d v="2020-02-18T00:00:00"/>
    <d v="2020-02-28T00:00:00"/>
    <d v="2020-03-31T00:00:00"/>
    <s v="PHOENIX lék.velkoobchod, s.r.o."/>
    <m/>
    <n v="632793.19999999995"/>
    <n v="696072.52"/>
    <d v="2020-04-02T00:00:00"/>
    <s v="SMLN-2020-617-000137"/>
    <d v="2020-05-14T00:00:00"/>
    <d v="2020-05-18T00:00:00"/>
    <d v="2022-05-13T00:00:00"/>
    <d v="2021-03-24T00:00:00"/>
    <d v="2022-03-25T00:00:00"/>
    <s v="1.1.-13.5.2022"/>
    <m/>
    <m/>
    <m/>
    <m/>
    <m/>
    <m/>
    <m/>
    <m/>
    <m/>
    <m/>
  </r>
  <r>
    <x v="5"/>
    <d v="2019-09-02T00:00:00"/>
    <s v="VZ-2020-000008"/>
    <x v="2"/>
    <x v="0"/>
    <x v="2"/>
    <x v="136"/>
    <s v="Ondráčková"/>
    <m/>
    <x v="253"/>
    <n v="1"/>
    <s v="Bortezomib"/>
    <s v="33652000-5  "/>
    <x v="3"/>
    <n v="0.2081578947368421"/>
    <n v="270522"/>
    <n v="1299600"/>
    <s v="OŘ"/>
    <d v="2020-02-25T00:00:00"/>
    <d v="2020-04-28T00:00:00"/>
    <d v="2020-05-27T00:00:00"/>
    <s v="ViaPharma s.r.o."/>
    <m/>
    <n v="1029078"/>
    <n v="1131985.8"/>
    <d v="2020-05-28T00:00:00"/>
    <s v="SMLN-2020-617-000206"/>
    <d v="2020-07-01T00:00:00"/>
    <d v="2020-07-13T00:00:00"/>
    <d v="2022-06-30T00:00:00"/>
    <d v="2021-03-24T00:00:00"/>
    <d v="2022-03-25T00:00:00"/>
    <s v="1.1.-30.6.2022"/>
    <m/>
    <m/>
    <m/>
    <m/>
    <m/>
    <m/>
    <m/>
    <m/>
    <m/>
    <m/>
  </r>
  <r>
    <x v="5"/>
    <d v="2019-09-02T00:00:00"/>
    <s v="VZ-2020-000008"/>
    <x v="120"/>
    <x v="0"/>
    <x v="121"/>
    <x v="290"/>
    <s v="Ondráčková"/>
    <m/>
    <x v="253"/>
    <n v="3"/>
    <s v="Irinotekan"/>
    <s v="33652000-5  "/>
    <x v="3"/>
    <n v="0.29062740299820383"/>
    <n v="196911.40000000002"/>
    <n v="677539"/>
    <s v="OŘ"/>
    <d v="2020-02-25T00:00:00"/>
    <d v="2020-04-28T00:00:00"/>
    <d v="2020-05-27T00:00:00"/>
    <s v="Fresenius Kabi s.r.o."/>
    <m/>
    <n v="480627.6"/>
    <n v="528690.36"/>
    <d v="2020-05-28T00:00:00"/>
    <s v="SMLN-2020-617-000207"/>
    <d v="2020-07-01T00:00:00"/>
    <d v="2020-07-13T00:00:00"/>
    <d v="2022-06-30T00:00:00"/>
    <d v="2021-03-24T00:00:00"/>
    <d v="2022-03-25T00:00:00"/>
    <s v="1.1.-30.6.2022"/>
    <m/>
    <m/>
    <m/>
    <m/>
    <m/>
    <m/>
    <m/>
    <m/>
    <m/>
    <m/>
  </r>
  <r>
    <x v="5"/>
    <d v="2019-09-02T00:00:00"/>
    <s v="VZ-2020-000008"/>
    <x v="121"/>
    <x v="1"/>
    <x v="122"/>
    <x v="138"/>
    <s v="Ondráčková"/>
    <m/>
    <x v="253"/>
    <n v="4"/>
    <s v="Eribulin-mesylát"/>
    <s v="33652000-5  "/>
    <x v="2"/>
    <n v="1.0035142572791962E-4"/>
    <n v="856.17999999970198"/>
    <n v="8531817"/>
    <s v="OŘ"/>
    <d v="2020-02-25T00:00:00"/>
    <d v="2020-04-28T00:00:00"/>
    <d v="2020-05-27T00:00:00"/>
    <s v="PHOENIX lék.velkoobchod, s.r.o."/>
    <m/>
    <n v="8530960.8200000003"/>
    <n v="9384056.9000000004"/>
    <d v="2020-05-28T00:00:00"/>
    <s v="SMLN-2020-617-000208"/>
    <d v="2020-07-21T00:00:00"/>
    <d v="2020-07-31T00:00:00"/>
    <d v="2022-07-20T00:00:00"/>
    <d v="2021-03-24T00:00:00"/>
    <d v="2022-03-25T00:00:00"/>
    <s v="1.1.-20.7.2022"/>
    <m/>
    <m/>
    <m/>
    <m/>
    <m/>
    <m/>
    <m/>
    <m/>
    <m/>
    <m/>
  </r>
  <r>
    <x v="5"/>
    <d v="2019-09-02T00:00:00"/>
    <s v="VZ-2020-000008"/>
    <x v="88"/>
    <x v="1"/>
    <x v="88"/>
    <x v="96"/>
    <s v="Ondráčková"/>
    <m/>
    <x v="253"/>
    <n v="5"/>
    <s v="Aflibercept"/>
    <s v="33652000-5  "/>
    <x v="2"/>
    <n v="4.8899347601767869E-7"/>
    <n v="1.7000000001862645"/>
    <n v="3476529"/>
    <s v="OŘ"/>
    <d v="2020-02-25T00:00:00"/>
    <d v="2020-04-28T00:00:00"/>
    <d v="2020-05-27T00:00:00"/>
    <s v="sanofi - aventis, s.r.o."/>
    <m/>
    <n v="3476527.3"/>
    <n v="3824180.03"/>
    <d v="2020-05-28T00:00:00"/>
    <s v="SMLN-2020-617-000209"/>
    <d v="2020-07-07T00:00:00"/>
    <d v="2020-07-13T00:00:00"/>
    <d v="2022-07-06T00:00:00"/>
    <d v="2021-03-24T00:00:00"/>
    <d v="2022-03-25T00:00:00"/>
    <s v="1.1.-6.7.2022"/>
    <m/>
    <m/>
    <m/>
    <m/>
    <m/>
    <m/>
    <m/>
    <m/>
    <m/>
    <m/>
  </r>
  <r>
    <x v="5"/>
    <d v="2019-09-02T00:00:00"/>
    <s v="VZ-2020-000008"/>
    <x v="216"/>
    <x v="0"/>
    <x v="218"/>
    <x v="291"/>
    <s v="Ondráčková"/>
    <m/>
    <x v="253"/>
    <n v="7"/>
    <s v="Topotecan"/>
    <s v="33652000-5  "/>
    <x v="5"/>
    <n v="0.8515988649708246"/>
    <n v="186371.56"/>
    <n v="218849"/>
    <s v="OŘ"/>
    <d v="2020-02-25T00:00:00"/>
    <d v="2020-04-28T00:00:00"/>
    <d v="2020-05-27T00:00:00"/>
    <s v="PHOENIX lék.velkoobchod, s.r.o."/>
    <m/>
    <n v="32477.439999999999"/>
    <n v="35725.18"/>
    <d v="2020-05-28T00:00:00"/>
    <s v="SMLN-2020-617-000210"/>
    <d v="2020-07-01T00:00:00"/>
    <d v="2020-07-13T00:00:00"/>
    <d v="2022-06-30T00:00:00"/>
    <d v="2021-03-24T00:00:00"/>
    <d v="2022-03-25T00:00:00"/>
    <s v="1.1.-30.6.2022"/>
    <m/>
    <m/>
    <m/>
    <m/>
    <m/>
    <m/>
    <m/>
    <m/>
    <m/>
    <m/>
  </r>
  <r>
    <x v="5"/>
    <d v="2020-02-04T00:00:00"/>
    <s v="VZ-2020-000116"/>
    <x v="217"/>
    <x v="1"/>
    <x v="219"/>
    <x v="292"/>
    <s v="Ondráčková"/>
    <m/>
    <x v="254"/>
    <n v="1"/>
    <s v="IPILIMUMAB "/>
    <s v="33652100-6"/>
    <x v="2"/>
    <n v="1.6185020197071485E-8"/>
    <n v="0.37000000104308128"/>
    <n v="22860645"/>
    <s v="OŘ"/>
    <d v="2020-02-20T00:00:00"/>
    <d v="2020-03-24T00:00:00"/>
    <d v="2020-05-14T00:00:00"/>
    <s v="Bristol-Myers Squibb spol. s r.o."/>
    <m/>
    <n v="22860644.629999999"/>
    <n v="25146709.09"/>
    <d v="2020-05-15T00:00:00"/>
    <s v="SMLN-2020-617-000181"/>
    <d v="2020-06-01T00:00:00"/>
    <d v="2020-06-05T00:00:00"/>
    <d v="2022-05-30T00:00:00"/>
    <d v="2021-01-24T00:00:00"/>
    <d v="2022-03-25T00:00:00"/>
    <s v="1.1.-30.5.2022"/>
    <m/>
    <m/>
    <m/>
    <m/>
    <m/>
    <m/>
    <m/>
    <m/>
    <m/>
    <m/>
  </r>
  <r>
    <x v="5"/>
    <d v="2020-02-04T00:00:00"/>
    <s v="VZ-2020-000116"/>
    <x v="35"/>
    <x v="1"/>
    <x v="35"/>
    <x v="293"/>
    <s v="Ondráčková"/>
    <m/>
    <x v="254"/>
    <n v="2"/>
    <s v="BRENTUXIMAB VEDOTIN"/>
    <s v="33652100-6"/>
    <x v="2"/>
    <n v="8.9406919145965878E-8"/>
    <n v="0.29999999981373549"/>
    <n v="3355445"/>
    <s v="OŘ"/>
    <d v="2020-02-20T00:00:00"/>
    <d v="2020-03-24T00:00:00"/>
    <d v="2020-05-14T00:00:00"/>
    <s v="Avenier a.s."/>
    <m/>
    <n v="3355444.7"/>
    <n v="3690989.17"/>
    <d v="2020-05-15T00:00:00"/>
    <s v="SMLN-2020-617-000182"/>
    <d v="2020-06-01T00:00:00"/>
    <d v="2020-06-05T00:00:00"/>
    <d v="2022-05-30T00:00:00"/>
    <d v="2021-01-24T00:00:00"/>
    <d v="2022-03-25T00:00:00"/>
    <s v="1.1.-30.5.2022"/>
    <m/>
    <m/>
    <m/>
    <m/>
    <m/>
    <m/>
    <m/>
    <m/>
    <m/>
    <m/>
  </r>
  <r>
    <x v="5"/>
    <d v="2020-02-04T00:00:00"/>
    <s v="VZ-2020-000116"/>
    <x v="89"/>
    <x v="1"/>
    <x v="89"/>
    <x v="97"/>
    <s v="Ondráčková"/>
    <m/>
    <x v="254"/>
    <n v="3"/>
    <s v="PERTUZUMAB "/>
    <s v="33652100-6"/>
    <x v="2"/>
    <n v="0"/>
    <n v="0"/>
    <n v="9600000"/>
    <s v="OŘ"/>
    <d v="2020-02-20T00:00:00"/>
    <d v="2020-03-24T00:00:00"/>
    <d v="2020-05-14T00:00:00"/>
    <s v="ROCHE s.r.o."/>
    <m/>
    <n v="9600000"/>
    <n v="10560000"/>
    <d v="2020-05-15T00:00:00"/>
    <s v="SMLN-2020-617-000183"/>
    <d v="2020-06-01T00:00:00"/>
    <d v="2020-06-05T00:00:00"/>
    <d v="2022-05-30T00:00:00"/>
    <d v="2021-01-24T00:00:00"/>
    <d v="2022-03-25T00:00:00"/>
    <s v="1.1.-30.5.2022"/>
    <m/>
    <m/>
    <m/>
    <m/>
    <m/>
    <m/>
    <m/>
    <m/>
    <m/>
    <m/>
  </r>
  <r>
    <x v="5"/>
    <d v="2020-02-04T00:00:00"/>
    <s v="VZ-2020-000116"/>
    <x v="36"/>
    <x v="1"/>
    <x v="90"/>
    <x v="37"/>
    <s v="Ondráčková"/>
    <m/>
    <x v="254"/>
    <n v="4"/>
    <s v="OBINUTUZUMAB "/>
    <s v="33652100-6"/>
    <x v="2"/>
    <n v="8.8367442512014438E-8"/>
    <n v="0.20000000018626451"/>
    <n v="2263277"/>
    <s v="OŘ"/>
    <d v="2020-02-20T00:00:00"/>
    <d v="2020-03-24T00:00:00"/>
    <d v="2020-05-14T00:00:00"/>
    <s v="ROCHE s.r.o."/>
    <m/>
    <n v="2263276.7999999998"/>
    <n v="2489604.48"/>
    <d v="2020-05-15T00:00:00"/>
    <s v="SMLN-2020-617-000184"/>
    <d v="2020-06-01T00:00:00"/>
    <d v="2020-06-05T00:00:00"/>
    <d v="2022-05-30T00:00:00"/>
    <d v="2021-01-24T00:00:00"/>
    <d v="2022-03-25T00:00:00"/>
    <s v="1.1.-30.5.2022"/>
    <m/>
    <m/>
    <m/>
    <m/>
    <m/>
    <m/>
    <m/>
    <m/>
    <m/>
    <m/>
  </r>
  <r>
    <x v="5"/>
    <d v="2020-02-04T00:00:00"/>
    <s v="VZ-2020-000117"/>
    <x v="218"/>
    <x v="1"/>
    <x v="220"/>
    <x v="294"/>
    <s v="Ondráčková"/>
    <m/>
    <x v="255"/>
    <n v="3"/>
    <s v="DARATUMUMAB "/>
    <s v="33652100-6"/>
    <x v="2"/>
    <n v="9.4540784529855528E-8"/>
    <n v="1.1199999991804361"/>
    <n v="11846739"/>
    <s v="OŘ"/>
    <d v="2020-02-25T00:00:00"/>
    <d v="2020-03-30T00:00:00"/>
    <d v="2020-04-29T00:00:00"/>
    <s v="Janssen - Cilag s.r.o."/>
    <m/>
    <n v="11846737.880000001"/>
    <n v="13031411.67"/>
    <d v="2020-04-29T00:00:00"/>
    <s v="SMLN-2020-617-000164"/>
    <d v="2020-05-25T00:00:00"/>
    <d v="2020-06-02T00:00:00"/>
    <d v="2022-05-24T00:00:00"/>
    <d v="2021-03-24T00:00:00"/>
    <d v="2022-03-25T00:00:00"/>
    <s v="1.1.-24.5.2022"/>
    <m/>
    <m/>
    <m/>
    <m/>
    <m/>
    <m/>
    <m/>
    <m/>
    <m/>
    <m/>
  </r>
  <r>
    <x v="5"/>
    <d v="2020-02-04T00:00:00"/>
    <s v="VZ-2020-000117"/>
    <x v="219"/>
    <x v="1"/>
    <x v="221"/>
    <x v="295"/>
    <s v="Ondráčková"/>
    <m/>
    <x v="255"/>
    <n v="4"/>
    <s v="ATEZOLIZUMAB "/>
    <s v="33652100-6"/>
    <x v="1"/>
    <n v="0.40108237651186479"/>
    <n v="1015363.7"/>
    <n v="2531559"/>
    <s v="OŘ"/>
    <d v="2020-02-25T00:00:00"/>
    <d v="2020-03-30T00:00:00"/>
    <d v="2020-04-29T00:00:00"/>
    <s v="ROCHE s.r.o."/>
    <m/>
    <n v="1516195.3"/>
    <n v="1667814.83"/>
    <d v="2020-04-29T00:00:00"/>
    <s v="SMLN-2020-617-000165"/>
    <d v="2020-05-25T00:00:00"/>
    <d v="2020-06-02T00:00:00"/>
    <d v="2022-05-24T00:00:00"/>
    <d v="2021-03-24T00:00:00"/>
    <d v="2022-03-25T00:00:00"/>
    <s v="1.1.-24.5.2022"/>
    <m/>
    <m/>
    <m/>
    <m/>
    <m/>
    <m/>
    <m/>
    <m/>
    <m/>
    <m/>
  </r>
  <r>
    <x v="5"/>
    <d v="2020-02-20T00:00:00"/>
    <s v="VZ-2020-000165"/>
    <x v="220"/>
    <x v="0"/>
    <x v="222"/>
    <x v="296"/>
    <s v="Ondráčková"/>
    <m/>
    <x v="256"/>
    <n v="1"/>
    <s v="IMURAN"/>
    <s v="33652300-8"/>
    <x v="2"/>
    <n v="0"/>
    <n v="0"/>
    <n v="912366"/>
    <s v="OŘ"/>
    <d v="2020-02-26T00:00:00"/>
    <d v="2020-05-12T00:00:00"/>
    <d v="2020-06-17T00:00:00"/>
    <s v="PHOENIX lék.velkoobchod, s.r.o."/>
    <m/>
    <n v="912366"/>
    <n v="1003602.6"/>
    <d v="2020-06-17T00:00:00"/>
    <s v="SMLN-2020-617-000242"/>
    <d v="2020-07-20T00:00:00"/>
    <d v="2020-07-31T00:00:00"/>
    <d v="2023-08-05T00:00:00"/>
    <d v="2021-03-24T00:00:00"/>
    <d v="2022-03-25T00:00:00"/>
    <n v="2022"/>
    <s v="1.1.-5.8.2023"/>
    <s v="účinnost smlouvy od 6.8.2020"/>
    <m/>
    <m/>
    <m/>
    <m/>
    <m/>
    <m/>
    <m/>
    <m/>
  </r>
  <r>
    <x v="5"/>
    <d v="2020-02-20T00:00:00"/>
    <s v="VZ-2020-000165"/>
    <x v="119"/>
    <x v="0"/>
    <x v="120"/>
    <x v="297"/>
    <s v="Ondráčková"/>
    <m/>
    <x v="256"/>
    <n v="3"/>
    <s v="METOJECT PEN"/>
    <s v="33652300-8"/>
    <x v="2"/>
    <n v="4.3508374228798739E-2"/>
    <n v="125752.08000000007"/>
    <n v="2890296"/>
    <s v="OŘ"/>
    <d v="2020-02-26T00:00:00"/>
    <d v="2020-05-12T00:00:00"/>
    <d v="2020-06-17T00:00:00"/>
    <s v="PHARMOS, a.s."/>
    <m/>
    <n v="2764543.92"/>
    <n v="3040998.31"/>
    <d v="2020-06-17T00:00:00"/>
    <s v="SMLN-2020-617-000243"/>
    <d v="2020-07-20T00:00:00"/>
    <d v="2020-07-31T00:00:00"/>
    <d v="2023-07-19T00:00:00"/>
    <d v="2021-03-24T00:00:00"/>
    <d v="2022-03-25T00:00:00"/>
    <n v="2022"/>
    <s v="1.1.-19.7.2023"/>
    <m/>
    <m/>
    <m/>
    <m/>
    <m/>
    <m/>
    <m/>
    <m/>
    <m/>
  </r>
  <r>
    <x v="5"/>
    <d v="2020-02-20T00:00:00"/>
    <s v="VZ-2020-000166"/>
    <x v="49"/>
    <x v="0"/>
    <x v="49"/>
    <x v="298"/>
    <s v="Ondráčková"/>
    <m/>
    <x v="257"/>
    <n v="1"/>
    <s v="MYCOPHENOLAT MOFETIL SANDOZ"/>
    <s v="33652300-8"/>
    <x v="2"/>
    <n v="6.4569722971644494E-3"/>
    <n v="55369.279999999329"/>
    <n v="8575115"/>
    <s v="OŘ"/>
    <d v="2020-02-25T00:00:00"/>
    <d v="2020-05-11T00:00:00"/>
    <d v="2020-06-17T00:00:00"/>
    <s v="PHOENIX lék.velkoobchod, s.r.o."/>
    <m/>
    <n v="8519745.7200000007"/>
    <n v="9371720.2899999991"/>
    <d v="2020-06-17T00:00:00"/>
    <s v="SMLN-2020-617-000244"/>
    <d v="2020-07-24T00:00:00"/>
    <d v="2020-08-04T00:00:00"/>
    <d v="2023-07-23T00:00:00"/>
    <d v="2021-03-24T00:00:00"/>
    <d v="2022-03-25T00:00:00"/>
    <n v="2022"/>
    <s v="1.1.-23.7.2023"/>
    <s v="2.8.2022 výpověď"/>
    <m/>
    <m/>
    <m/>
    <m/>
    <m/>
    <m/>
    <m/>
    <m/>
  </r>
  <r>
    <x v="5"/>
    <d v="2020-02-20T00:00:00"/>
    <s v="VZ-2020-000166"/>
    <x v="221"/>
    <x v="1"/>
    <x v="223"/>
    <x v="299"/>
    <s v="Ondráčková"/>
    <m/>
    <x v="257"/>
    <n v="2"/>
    <s v="SIROLIMUS "/>
    <s v="33652300-8"/>
    <x v="2"/>
    <n v="1.3644021277776121E-2"/>
    <n v="48941.5"/>
    <n v="3587029"/>
    <s v="OŘ"/>
    <d v="2020-02-25T00:00:00"/>
    <d v="2020-05-11T00:00:00"/>
    <d v="2020-06-17T00:00:00"/>
    <s v="PHOENIX lék.velkoobchod, s.r.o."/>
    <m/>
    <n v="3538087.5"/>
    <n v="3891896.25"/>
    <d v="2020-06-17T00:00:00"/>
    <s v="SMLN-2020-617-000245"/>
    <d v="2020-07-24T00:00:00"/>
    <d v="2020-08-04T00:00:00"/>
    <d v="2023-07-23T00:00:00"/>
    <d v="2021-03-24T00:00:00"/>
    <d v="2022-03-25T00:00:00"/>
    <n v="2022"/>
    <s v="1.1.-23.7.2023"/>
    <m/>
    <m/>
    <m/>
    <m/>
    <m/>
    <m/>
    <m/>
    <m/>
    <m/>
  </r>
  <r>
    <x v="5"/>
    <d v="2020-02-20T00:00:00"/>
    <s v="VZ-2020-000166"/>
    <x v="124"/>
    <x v="1"/>
    <x v="37"/>
    <x v="38"/>
    <s v="Ondráčková"/>
    <m/>
    <x v="257"/>
    <n v="3"/>
    <s v="NATALIZUMAB "/>
    <s v="33652300-8"/>
    <x v="2"/>
    <n v="5.3937530362944334E-4"/>
    <n v="27966.5"/>
    <n v="51849797"/>
    <s v="OŘ"/>
    <d v="2020-02-25T00:00:00"/>
    <d v="2020-05-11T00:00:00"/>
    <d v="2020-06-17T00:00:00"/>
    <s v="Avenier a.s."/>
    <m/>
    <n v="51821830.5"/>
    <n v="57004013.549999997"/>
    <d v="2020-06-17T00:00:00"/>
    <s v="SMLN-2020-617-000246"/>
    <d v="2020-07-24T00:00:00"/>
    <d v="2020-08-04T00:00:00"/>
    <d v="2023-07-23T00:00:00"/>
    <d v="2021-03-24T00:00:00"/>
    <d v="2022-03-25T00:00:00"/>
    <n v="2022"/>
    <s v="1.1.-23.7.2023"/>
    <m/>
    <m/>
    <m/>
    <m/>
    <m/>
    <m/>
    <m/>
    <m/>
    <m/>
  </r>
  <r>
    <x v="5"/>
    <d v="2020-02-20T00:00:00"/>
    <s v="VZ-2020-000166"/>
    <x v="38"/>
    <x v="1"/>
    <x v="38"/>
    <x v="39"/>
    <s v="Ondráčková"/>
    <m/>
    <x v="257"/>
    <n v="4"/>
    <s v="BELIMUMAB "/>
    <s v="33652300-8"/>
    <x v="2"/>
    <n v="1.2805975711132608E-2"/>
    <n v="8041.4100000000326"/>
    <n v="627942"/>
    <s v="OŘ"/>
    <d v="2020-02-25T00:00:00"/>
    <d v="2020-05-11T00:00:00"/>
    <d v="2020-06-17T00:00:00"/>
    <s v="PHOENIX lék.velkoobchod, s.r.o."/>
    <m/>
    <n v="619900.59"/>
    <n v="681890.65"/>
    <d v="2020-06-17T00:00:00"/>
    <s v="SMLN-2020-617-000247"/>
    <d v="2020-07-24T00:00:00"/>
    <d v="2020-08-04T00:00:00"/>
    <d v="2023-07-23T00:00:00"/>
    <s v="2020 bez plnění"/>
    <d v="2022-03-25T00:00:00"/>
    <n v="2022"/>
    <s v="1.1.-23.7.2023"/>
    <m/>
    <m/>
    <m/>
    <m/>
    <m/>
    <m/>
    <m/>
    <m/>
    <m/>
  </r>
  <r>
    <x v="5"/>
    <d v="2020-02-20T00:00:00"/>
    <s v="VZ-2020-000166"/>
    <x v="39"/>
    <x v="1"/>
    <x v="39"/>
    <x v="141"/>
    <s v="Ondráčková"/>
    <m/>
    <x v="257"/>
    <n v="5"/>
    <s v="FINGOLIMOD "/>
    <s v="33652300-8"/>
    <x v="2"/>
    <n v="7.5812110361460929E-10"/>
    <n v="0.12000000476837158"/>
    <n v="158286063"/>
    <s v="OŘ"/>
    <d v="2020-02-25T00:00:00"/>
    <d v="2020-05-11T00:00:00"/>
    <d v="2020-06-17T00:00:00"/>
    <s v="Alliance Healthcare s.r.o."/>
    <m/>
    <n v="158286062.88"/>
    <n v="174114669.16999999"/>
    <d v="2020-06-17T00:00:00"/>
    <s v="SMLN-2020-617-000248"/>
    <d v="2020-07-24T00:00:00"/>
    <d v="2020-08-04T00:00:00"/>
    <d v="2023-07-23T00:00:00"/>
    <d v="2021-03-24T00:00:00"/>
    <d v="2022-03-25T00:00:00"/>
    <n v="2022"/>
    <s v="1.1.-23.7.2023"/>
    <m/>
    <m/>
    <m/>
    <m/>
    <m/>
    <m/>
    <m/>
    <m/>
    <m/>
  </r>
  <r>
    <x v="5"/>
    <d v="2020-02-20T00:00:00"/>
    <s v="VZ-2020-000166"/>
    <x v="222"/>
    <x v="1"/>
    <x v="224"/>
    <x v="300"/>
    <s v="Ondráčková"/>
    <m/>
    <x v="257"/>
    <n v="6"/>
    <s v="BARICITINIB "/>
    <s v="33652300-8"/>
    <x v="2"/>
    <n v="5.2473371780467287E-8"/>
    <n v="0.40000000037252903"/>
    <n v="7622914"/>
    <s v="OŘ"/>
    <d v="2020-02-25T00:00:00"/>
    <d v="2020-05-11T00:00:00"/>
    <d v="2020-06-17T00:00:00"/>
    <s v="ELI LILLY ČR, s.r.o."/>
    <m/>
    <n v="7622913.5999999996"/>
    <n v="8385204.96"/>
    <d v="2020-06-17T00:00:00"/>
    <s v="SMLN-2020-617-000249"/>
    <d v="2020-07-28T00:00:00"/>
    <d v="2020-08-04T00:00:00"/>
    <d v="2023-07-27T00:00:00"/>
    <d v="2021-03-24T00:00:00"/>
    <d v="2022-03-25T00:00:00"/>
    <n v="2022"/>
    <s v="1.1.-27.7.2023"/>
    <m/>
    <m/>
    <m/>
    <m/>
    <m/>
    <m/>
    <m/>
    <m/>
    <m/>
  </r>
  <r>
    <x v="5"/>
    <d v="2020-02-20T00:00:00"/>
    <s v="VZ-2020-000166"/>
    <x v="223"/>
    <x v="1"/>
    <x v="225"/>
    <x v="301"/>
    <s v="Ondráčková"/>
    <m/>
    <x v="257"/>
    <n v="7"/>
    <s v="KLADRIBIN "/>
    <s v="33652300-8"/>
    <x v="2"/>
    <n v="2.5389787127934069E-8"/>
    <n v="1.3900000005960464"/>
    <n v="54746422"/>
    <s v="OŘ"/>
    <d v="2020-02-25T00:00:00"/>
    <d v="2020-05-11T00:00:00"/>
    <d v="2020-06-17T00:00:00"/>
    <s v="Alliance Healthcare s.r.o."/>
    <m/>
    <n v="54746420.609999999"/>
    <n v="60221062.670000002"/>
    <d v="2020-06-17T00:00:00"/>
    <s v="SMLN-2020-617-000250"/>
    <d v="2020-07-24T00:00:00"/>
    <d v="2020-08-04T00:00:00"/>
    <d v="2023-07-23T00:00:00"/>
    <d v="2021-03-24T00:00:00"/>
    <d v="2022-03-25T00:00:00"/>
    <n v="2022"/>
    <s v="1.1.-23.7.2023"/>
    <m/>
    <m/>
    <m/>
    <m/>
    <m/>
    <m/>
    <m/>
    <m/>
    <m/>
  </r>
  <r>
    <x v="5"/>
    <d v="2020-03-31T00:00:00"/>
    <s v="VZ-2020-000305"/>
    <x v="224"/>
    <x v="0"/>
    <x v="226"/>
    <x v="302"/>
    <s v="Ondráčková"/>
    <m/>
    <x v="258"/>
    <n v="1"/>
    <s v="Immunate stim plus"/>
    <s v="33621000-9"/>
    <x v="2"/>
    <n v="0"/>
    <n v="0"/>
    <n v="14033580"/>
    <s v="OŘ"/>
    <d v="2020-04-03T00:00:00"/>
    <d v="2020-05-20T00:00:00"/>
    <d v="2020-06-17T00:00:00"/>
    <s v="Takeda Pharmaceuticals CR s.r.o."/>
    <m/>
    <n v="14033580"/>
    <n v="15436938"/>
    <d v="2020-06-17T00:00:00"/>
    <s v="SMLN-2020-617-000251"/>
    <d v="2020-07-21T00:00:00"/>
    <d v="2020-07-31T00:00:00"/>
    <d v="2023-07-20T00:00:00"/>
    <s v="2020 bez plnění"/>
    <d v="2022-03-25T00:00:00"/>
    <n v="2022"/>
    <s v="1.1.-20.7.2023"/>
    <m/>
    <m/>
    <m/>
    <m/>
    <m/>
    <m/>
    <m/>
    <m/>
    <m/>
  </r>
  <r>
    <x v="5"/>
    <d v="2020-03-31T00:00:00"/>
    <s v="VZ-2020-000305"/>
    <x v="224"/>
    <x v="0"/>
    <x v="226"/>
    <x v="303"/>
    <s v="Ondráčková"/>
    <m/>
    <x v="258"/>
    <n v="2"/>
    <s v="Fanhdi"/>
    <s v="33621000-9"/>
    <x v="4"/>
    <n v="0.1025956957450304"/>
    <n v="1843524"/>
    <n v="17968824"/>
    <s v="OŘ"/>
    <d v="2020-04-03T00:00:00"/>
    <d v="2020-05-20T00:00:00"/>
    <d v="2020-06-17T00:00:00"/>
    <s v="Grifols s.r.o."/>
    <m/>
    <n v="16125300"/>
    <n v="17737830"/>
    <d v="2020-06-17T00:00:00"/>
    <s v="SMLN-2020-617-000252"/>
    <d v="2020-07-21T00:00:00"/>
    <d v="2020-07-31T00:00:00"/>
    <d v="2023-07-20T00:00:00"/>
    <d v="2021-03-24T00:00:00"/>
    <d v="2022-03-25T00:00:00"/>
    <n v="2022"/>
    <s v="1.1.-20.7.2023"/>
    <m/>
    <m/>
    <m/>
    <m/>
    <m/>
    <m/>
    <m/>
    <m/>
    <m/>
  </r>
  <r>
    <x v="5"/>
    <d v="2020-03-31T00:00:00"/>
    <s v="VZ-2020-000305"/>
    <x v="224"/>
    <x v="0"/>
    <x v="226"/>
    <x v="304"/>
    <s v="Ondráčková"/>
    <m/>
    <x v="258"/>
    <n v="3"/>
    <s v="Wilate"/>
    <s v="33621000-9"/>
    <x v="4"/>
    <n v="0.1023923444976077"/>
    <n v="476107.20000000019"/>
    <n v="4649832"/>
    <s v="OŘ"/>
    <d v="2020-04-03T00:00:00"/>
    <d v="2020-05-20T00:00:00"/>
    <d v="2020-06-17T00:00:00"/>
    <s v="PHOENIX lék.velkoobchod, s.r.o."/>
    <m/>
    <n v="4173724.8"/>
    <n v="4591097.28"/>
    <d v="2020-06-17T00:00:00"/>
    <s v="SMLN-2020-617-000253"/>
    <d v="2020-07-21T00:00:00"/>
    <d v="2020-07-31T00:00:00"/>
    <d v="2023-07-20T00:00:00"/>
    <d v="2021-03-24T00:00:00"/>
    <d v="2022-03-25T00:00:00"/>
    <n v="2022"/>
    <s v="1.1.-20.7.2023"/>
    <m/>
    <m/>
    <m/>
    <m/>
    <m/>
    <m/>
    <m/>
    <m/>
    <m/>
  </r>
  <r>
    <x v="5"/>
    <d v="2020-03-31T00:00:00"/>
    <s v="VZ-2020-000306"/>
    <x v="225"/>
    <x v="1"/>
    <x v="227"/>
    <x v="305"/>
    <s v="Ondráčková"/>
    <m/>
    <x v="259"/>
    <n v="1"/>
    <s v="Faktor VII Baxalta"/>
    <s v="33621000-9"/>
    <x v="2"/>
    <n v="2.3922586509705347E-6"/>
    <n v="0.79999999998835847"/>
    <n v="334412"/>
    <s v="OŘ"/>
    <d v="2020-04-06T00:00:00"/>
    <d v="2020-05-28T00:00:00"/>
    <d v="2020-08-25T00:00:00"/>
    <s v="Takeda Pharmaceuticals CR s.r.o."/>
    <m/>
    <n v="334411.2"/>
    <n v="367852.32"/>
    <d v="2020-08-25T00:00:00"/>
    <s v="SMLN-2020-617-000354"/>
    <d v="2020-09-29T00:00:00"/>
    <d v="2020-10-02T00:00:00"/>
    <d v="2023-09-28T00:00:00"/>
    <s v="2020 bez plnění"/>
    <d v="2022-03-25T00:00:00"/>
    <n v="2022"/>
    <s v="1.1.-28.9.2023"/>
    <m/>
    <m/>
    <m/>
    <m/>
    <m/>
    <m/>
    <m/>
    <m/>
    <m/>
  </r>
  <r>
    <x v="5"/>
    <d v="2020-03-31T00:00:00"/>
    <s v="VZ-2020-000306"/>
    <x v="225"/>
    <x v="1"/>
    <x v="227"/>
    <x v="306"/>
    <s v="Ondráčková"/>
    <m/>
    <x v="259"/>
    <n v="2"/>
    <s v="Immunine"/>
    <s v="33621000-9"/>
    <x v="2"/>
    <n v="3.5442627460049979E-7"/>
    <n v="0.79999999981373549"/>
    <n v="2257169"/>
    <s v="OŘ"/>
    <d v="2020-04-06T00:00:00"/>
    <d v="2020-05-28T00:00:00"/>
    <d v="2020-08-25T00:00:00"/>
    <s v="Takeda Pharmaceuticals CR s.r.o."/>
    <m/>
    <n v="2257168.2000000002"/>
    <n v="2482885.02"/>
    <d v="2020-08-25T00:00:00"/>
    <s v="SMLN-2020-617-000355"/>
    <d v="2020-09-29T00:00:00"/>
    <d v="2020-10-02T00:00:00"/>
    <d v="2023-09-28T00:00:00"/>
    <d v="2021-03-24T00:00:00"/>
    <d v="2022-03-25T00:00:00"/>
    <n v="2022"/>
    <s v="1.1.-28.9.2023"/>
    <m/>
    <m/>
    <m/>
    <m/>
    <m/>
    <m/>
    <m/>
    <m/>
    <m/>
  </r>
  <r>
    <x v="5"/>
    <d v="2020-03-31T00:00:00"/>
    <s v="VZ-2020-000306"/>
    <x v="225"/>
    <x v="1"/>
    <x v="227"/>
    <x v="307"/>
    <s v="Ondráčková"/>
    <m/>
    <x v="259"/>
    <n v="3"/>
    <s v="Octanine F"/>
    <s v="33621000-9"/>
    <x v="2"/>
    <n v="2.3466356288636661E-7"/>
    <n v="0.30000000004656613"/>
    <n v="1278426"/>
    <s v="OŘ"/>
    <d v="2020-04-06T00:00:00"/>
    <d v="2020-05-28T00:00:00"/>
    <d v="2020-08-25T00:00:00"/>
    <s v="PHOENIX lék.velkoobchod, s.r.o."/>
    <m/>
    <n v="1278425.7"/>
    <n v="1406268.27"/>
    <d v="2020-08-25T00:00:00"/>
    <s v="SMLN-2020-617-000356"/>
    <d v="2020-09-22T00:00:00"/>
    <d v="2020-10-02T00:00:00"/>
    <d v="2023-09-21T00:00:00"/>
    <s v="2020 bez plnění"/>
    <d v="2022-03-25T00:00:00"/>
    <n v="2022"/>
    <s v="1.1.-21.9.2023"/>
    <m/>
    <m/>
    <m/>
    <m/>
    <m/>
    <m/>
    <m/>
    <m/>
    <m/>
  </r>
  <r>
    <x v="5"/>
    <d v="2020-03-31T00:00:00"/>
    <s v="VZ-2020-000306"/>
    <x v="225"/>
    <x v="1"/>
    <x v="227"/>
    <x v="308"/>
    <s v="Ondráčková"/>
    <m/>
    <x v="259"/>
    <n v="4"/>
    <s v="Feiba NF"/>
    <s v="33621000-9"/>
    <x v="2"/>
    <n v="1.3116869153854424E-2"/>
    <n v="3660"/>
    <n v="279030"/>
    <s v="OŘ"/>
    <d v="2020-04-06T00:00:00"/>
    <d v="2020-05-28T00:00:00"/>
    <d v="2020-08-25T00:00:00"/>
    <s v="Takeda Pharmaceuticals CR s.r.o."/>
    <m/>
    <n v="275370"/>
    <n v="302907"/>
    <d v="2020-08-25T00:00:00"/>
    <s v="SMLN-2020-617-000357"/>
    <d v="2020-09-29T00:00:00"/>
    <d v="2020-10-02T00:00:00"/>
    <d v="2023-09-28T00:00:00"/>
    <s v="2020 bez plnění"/>
    <s v="2021 bez plnění"/>
    <n v="2022"/>
    <s v="1.1.-28.9.2023"/>
    <m/>
    <m/>
    <m/>
    <m/>
    <m/>
    <m/>
    <m/>
    <m/>
    <m/>
  </r>
  <r>
    <x v="5"/>
    <d v="2020-03-31T00:00:00"/>
    <s v="VZ-2020-000309"/>
    <x v="108"/>
    <x v="1"/>
    <x v="109"/>
    <x v="309"/>
    <s v="Ondráčková"/>
    <m/>
    <x v="260"/>
    <n v="1"/>
    <s v="BASILIXIMAB"/>
    <s v="33652300-8"/>
    <x v="2"/>
    <n v="1.7500000001746229E-7"/>
    <n v="0.56000000005587935"/>
    <n v="3200000"/>
    <s v="OŘ"/>
    <d v="2020-04-09T00:00:00"/>
    <d v="2020-05-14T00:00:00"/>
    <d v="2020-06-17T00:00:00"/>
    <s v="Alliance Healthcare s.r.o."/>
    <m/>
    <n v="3199999.44"/>
    <n v="3519999.38"/>
    <d v="2020-06-17T00:00:00"/>
    <s v="SMLN-2020-617-000254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x v="5"/>
    <d v="2020-03-31T00:00:00"/>
    <s v="VZ-2020-000309"/>
    <x v="226"/>
    <x v="1"/>
    <x v="228"/>
    <x v="310"/>
    <s v="Ondráčková"/>
    <m/>
    <x v="260"/>
    <n v="2"/>
    <s v="BRODALUMAB "/>
    <s v="33652300-8"/>
    <x v="2"/>
    <n v="1.4181282169960328E-7"/>
    <n v="0.70000000018626451"/>
    <n v="4936084"/>
    <s v="OŘ"/>
    <d v="2020-04-09T00:00:00"/>
    <d v="2020-05-14T00:00:00"/>
    <d v="2020-06-17T00:00:00"/>
    <s v="Movianto Česká republika s.r.o."/>
    <m/>
    <n v="4936083.3"/>
    <n v="5429691.6299999999"/>
    <d v="2020-06-17T00:00:00"/>
    <s v="SMLN-2020-617-000255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x v="5"/>
    <d v="2020-03-31T00:00:00"/>
    <s v="VZ-2020-000309"/>
    <x v="115"/>
    <x v="0"/>
    <x v="116"/>
    <x v="311"/>
    <s v="Ondráčková"/>
    <m/>
    <x v="260"/>
    <n v="3"/>
    <s v="ERLOTINIB-HYDROCHLORID "/>
    <s v="33652300-8"/>
    <x v="2"/>
    <n v="5.6292858484510841E-3"/>
    <n v="11208.729999999981"/>
    <n v="1991146"/>
    <s v="OŘ"/>
    <d v="2020-04-09T00:00:00"/>
    <d v="2020-05-14T00:00:00"/>
    <d v="2020-06-17T00:00:00"/>
    <s v="Alliance Healthcare s.r.o."/>
    <m/>
    <n v="1979937.27"/>
    <n v="2177931"/>
    <d v="2020-06-17T00:00:00"/>
    <s v="SMLN-2020-617-000256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x v="5"/>
    <d v="2020-03-31T00:00:00"/>
    <s v="VZ-2020-000309"/>
    <x v="45"/>
    <x v="1"/>
    <x v="45"/>
    <x v="46"/>
    <s v="Ondráčková"/>
    <m/>
    <x v="260"/>
    <n v="4"/>
    <s v="DABRAFENIB-MESILÁT"/>
    <s v="33652300-8"/>
    <x v="2"/>
    <n v="4.3845693912615339E-8"/>
    <n v="1.1799999997019768"/>
    <n v="26912563"/>
    <s v="OŘ"/>
    <d v="2020-04-09T00:00:00"/>
    <d v="2020-05-14T00:00:00"/>
    <d v="2020-06-17T00:00:00"/>
    <s v="Alliance Healthcare s.r.o."/>
    <m/>
    <n v="26912561.82"/>
    <n v="29603818"/>
    <d v="2020-06-17T00:00:00"/>
    <s v="SMLN-2020-617-000257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x v="5"/>
    <d v="2020-03-31T00:00:00"/>
    <s v="VZ-2020-000309"/>
    <x v="227"/>
    <x v="1"/>
    <x v="229"/>
    <x v="312"/>
    <s v="Ondráčková"/>
    <m/>
    <x v="260"/>
    <n v="5"/>
    <s v="PEMBROLIZUMAB "/>
    <s v="33652100-6"/>
    <x v="2"/>
    <n v="9.4113191357160252E-7"/>
    <n v="34.649999998509884"/>
    <n v="36817368"/>
    <s v="OŘ"/>
    <d v="2020-04-09T00:00:00"/>
    <d v="2020-05-14T00:00:00"/>
    <d v="2020-06-17T00:00:00"/>
    <s v="Merck Sharp &amp; Dohme s.r.o."/>
    <m/>
    <n v="36817333.350000001"/>
    <n v="40499066.689999998"/>
    <d v="2020-06-17T00:00:00"/>
    <s v="SMLN-2020-617-000258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x v="5"/>
    <d v="2020-03-31T00:00:00"/>
    <s v="VZ-2020-000309"/>
    <x v="228"/>
    <x v="0"/>
    <x v="230"/>
    <x v="313"/>
    <s v="Ondráčková"/>
    <m/>
    <x v="260"/>
    <n v="6"/>
    <s v="LENVATINIB-MESILÁT"/>
    <s v="33652300-8"/>
    <x v="2"/>
    <n v="0"/>
    <n v="0"/>
    <n v="9788229"/>
    <s v="OŘ"/>
    <d v="2020-04-09T00:00:00"/>
    <d v="2020-05-14T00:00:00"/>
    <d v="2020-06-17T00:00:00"/>
    <s v="Alliance Healthcare s.r.o."/>
    <m/>
    <n v="9788229"/>
    <n v="10767051.9"/>
    <d v="2020-06-17T00:00:00"/>
    <s v="SMLN-2020-617-000259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x v="5"/>
    <d v="2020-03-31T00:00:00"/>
    <s v="VZ-2020-000310"/>
    <x v="22"/>
    <x v="0"/>
    <x v="22"/>
    <x v="22"/>
    <s v="Ondráčková"/>
    <m/>
    <x v="261"/>
    <n v="1"/>
    <s v="ENBREL"/>
    <s v="33652300-8"/>
    <x v="2"/>
    <n v="1.9606930646195991E-2"/>
    <n v="511481"/>
    <n v="26086745"/>
    <s v="OŘ"/>
    <d v="2020-04-17T00:00:00"/>
    <d v="2020-07-08T00:00:00"/>
    <d v="2020-08-17T00:00:00"/>
    <s v="PHOENIX lék.velkoobchod, s.r.o."/>
    <m/>
    <n v="25575264"/>
    <n v="28132790.399999999"/>
    <d v="2020-08-17T00:00:00"/>
    <s v="SMLN-2020-617-000333"/>
    <d v="2020-09-11T00:00:00"/>
    <d v="2020-09-16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3-31T00:00:00"/>
    <s v="VZ-2020-000310"/>
    <x v="21"/>
    <x v="1"/>
    <x v="21"/>
    <x v="106"/>
    <s v="Ondráčková"/>
    <m/>
    <x v="261"/>
    <n v="2"/>
    <s v="CERTOLIZUMAB PEGOL "/>
    <s v="33652300-8"/>
    <x v="0"/>
    <n v="-2.787101920526552E-2"/>
    <n v="-212784.78000000026"/>
    <n v="7634625"/>
    <s v="OŘ"/>
    <d v="2020-04-17T00:00:00"/>
    <d v="2020-07-08T00:00:00"/>
    <d v="2020-08-17T00:00:00"/>
    <s v="Alliance Healthcare s.r.o."/>
    <m/>
    <n v="7847409.7800000003"/>
    <n v="8632150.7599999998"/>
    <d v="2020-08-17T00:00:00"/>
    <s v="SMLN-2020-617-000334"/>
    <d v="2020-09-11T00:00:00"/>
    <d v="2020-09-16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3-31T00:00:00"/>
    <s v="VZ-2020-000310"/>
    <x v="26"/>
    <x v="1"/>
    <x v="26"/>
    <x v="26"/>
    <s v="Ondráčková"/>
    <m/>
    <x v="261"/>
    <n v="3"/>
    <s v="GOLIMUMAB "/>
    <s v="33652300-8"/>
    <x v="2"/>
    <n v="4.589789231318006E-8"/>
    <n v="0.56000000052154064"/>
    <n v="12200996"/>
    <s v="OŘ"/>
    <d v="2020-04-17T00:00:00"/>
    <d v="2020-07-08T00:00:00"/>
    <d v="2020-08-17T00:00:00"/>
    <s v="Merck Sharp &amp; Dohme s.r.o."/>
    <m/>
    <n v="12200995.439999999"/>
    <n v="13421094.98"/>
    <d v="2020-08-17T00:00:00"/>
    <s v="SMLN-2020-617-000335"/>
    <d v="2020-09-11T00:00:00"/>
    <d v="2020-09-16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3-31T00:00:00"/>
    <s v="VZ-2020-000312"/>
    <x v="229"/>
    <x v="1"/>
    <x v="231"/>
    <x v="314"/>
    <s v="Ondráčková"/>
    <m/>
    <x v="262"/>
    <n v="1"/>
    <s v="IVAKAFTOR A TEZAKAFTOR "/>
    <s v="33670000-7"/>
    <x v="2"/>
    <n v="8.9170622250259263E-8"/>
    <n v="0.51999999955296516"/>
    <n v="5831517"/>
    <s v="OŘ"/>
    <d v="2020-04-24T00:00:00"/>
    <d v="2020-05-29T00:00:00"/>
    <d v="2020-06-17T00:00:00"/>
    <s v="Vertex Pharmaceuticals (Ireland) Limited"/>
    <m/>
    <n v="5831516.4800000004"/>
    <n v="6414668.1299999999"/>
    <d v="2020-06-17T00:00:00"/>
    <s v="SMLN-2020-617-000260"/>
    <d v="2020-08-14T00:00:00"/>
    <d v="2020-08-17T00:00:00"/>
    <d v="2024-08-13T00:00:00"/>
    <d v="2021-03-24T00:00:00"/>
    <d v="2022-03-25T00:00:00"/>
    <n v="2022"/>
    <n v="2023"/>
    <s v="1.1.-.13.8.2024"/>
    <m/>
    <m/>
    <m/>
    <m/>
    <m/>
    <m/>
    <m/>
    <m/>
  </r>
  <r>
    <x v="5"/>
    <d v="2020-03-31T00:00:00"/>
    <s v="VZ-2020-000312"/>
    <x v="230"/>
    <x v="1"/>
    <x v="232"/>
    <x v="315"/>
    <s v="Ondráčková"/>
    <m/>
    <x v="262"/>
    <n v="3"/>
    <s v="IVAKAFTOR A LUMAKAFTOR "/>
    <s v="33670000-7"/>
    <x v="2"/>
    <n v="2.4969957461136026E-9"/>
    <n v="0.15999999642372131"/>
    <n v="64077000"/>
    <s v="OŘ"/>
    <d v="2020-04-24T00:00:00"/>
    <d v="2020-05-29T00:00:00"/>
    <d v="2020-06-17T00:00:00"/>
    <s v="Vertex Pharmaceuticals (Ireland) Limited"/>
    <m/>
    <n v="64076999.840000004"/>
    <n v="70484699.819999993"/>
    <d v="2020-06-17T00:00:00"/>
    <s v="SMLN-2020-617-000261"/>
    <d v="2020-08-14T00:00:00"/>
    <d v="2020-08-17T00:00:00"/>
    <d v="2024-08-13T00:00:00"/>
    <d v="2021-03-24T00:00:00"/>
    <d v="2022-03-25T00:00:00"/>
    <n v="2022"/>
    <n v="2023"/>
    <s v="1.1.-.13.8.2024"/>
    <m/>
    <m/>
    <m/>
    <m/>
    <m/>
    <m/>
    <m/>
    <m/>
  </r>
  <r>
    <x v="5"/>
    <d v="2020-05-05T00:00:00"/>
    <s v="VZ-2020-000453"/>
    <x v="231"/>
    <x v="0"/>
    <x v="233"/>
    <x v="316"/>
    <s v="Ondráčková"/>
    <m/>
    <x v="263"/>
    <n v="2"/>
    <s v="APIXABAN"/>
    <s v="33621100-0"/>
    <x v="2"/>
    <n v="9.4815378272292816E-3"/>
    <n v="113005.5"/>
    <n v="11918478"/>
    <s v="OŘ"/>
    <d v="2020-05-15T00:00:00"/>
    <d v="2020-08-13T00:00:00"/>
    <d v="2020-10-07T00:00:00"/>
    <s v="PHOENIX lék.velkoobchod, s.r.o."/>
    <m/>
    <n v="11805472.5"/>
    <n v="12986019.75"/>
    <d v="2020-10-07T00:00:00"/>
    <s v="SMLN-2020-617-000456"/>
    <d v="2020-11-04T00:00:00"/>
    <d v="2020-11-19T00:00:00"/>
    <d v="2023-11-03T00:00:00"/>
    <d v="2021-03-24T00:00:00"/>
    <d v="2022-03-25T00:00:00"/>
    <n v="2022"/>
    <s v="1.1.-3.11.2023"/>
    <m/>
    <m/>
    <m/>
    <m/>
    <m/>
    <m/>
    <m/>
    <m/>
    <m/>
  </r>
  <r>
    <x v="5"/>
    <d v="2020-05-05T00:00:00"/>
    <s v="VZ-2020-000453"/>
    <x v="232"/>
    <x v="0"/>
    <x v="234"/>
    <x v="317"/>
    <s v="Ondráčková"/>
    <m/>
    <x v="263"/>
    <n v="4"/>
    <s v="DABIGATRAN-ETEXILÁT"/>
    <s v="33621100-0"/>
    <x v="2"/>
    <n v="1.7639471465613507E-7"/>
    <n v="1.2199999997392297"/>
    <n v="6916307"/>
    <s v="OŘ"/>
    <d v="2020-05-15T00:00:00"/>
    <d v="2020-08-13T00:00:00"/>
    <d v="2020-10-07T00:00:00"/>
    <s v="Boehringer Ingelheim spol. s r.o."/>
    <m/>
    <n v="6916305.7800000003"/>
    <n v="7607936.3600000003"/>
    <d v="2020-10-07T00:00:00"/>
    <s v="SMLN-2020-617-000457"/>
    <d v="2020-11-13T00:00:00"/>
    <d v="2020-11-19T00:00:00"/>
    <d v="2023-11-12T00:00:00"/>
    <d v="2021-03-24T00:00:00"/>
    <d v="2022-03-25T00:00:00"/>
    <n v="2022"/>
    <s v="1.1.-12.11.2023"/>
    <m/>
    <m/>
    <m/>
    <m/>
    <m/>
    <m/>
    <m/>
    <m/>
    <m/>
  </r>
  <r>
    <x v="5"/>
    <d v="2020-05-05T00:00:00"/>
    <s v="VZ-2020-000453"/>
    <x v="97"/>
    <x v="0"/>
    <x v="99"/>
    <x v="318"/>
    <s v="Ondráčková"/>
    <m/>
    <x v="263"/>
    <n v="5"/>
    <s v="ENOXAPARIN "/>
    <s v="33621100-0"/>
    <x v="3"/>
    <n v="0.166664718362034"/>
    <n v="316510.80000000005"/>
    <n v="1899087"/>
    <s v="OŘ"/>
    <d v="2020-05-15T00:00:00"/>
    <d v="2020-08-13T00:00:00"/>
    <d v="2020-10-07T00:00:00"/>
    <s v="Alliance Healthcare s.r.o."/>
    <m/>
    <n v="1582576.2"/>
    <n v="1740833.82"/>
    <d v="2020-10-07T00:00:00"/>
    <s v="SMLN-2020-617-000458"/>
    <d v="2020-11-04T00:00:00"/>
    <d v="2020-11-19T00:00:00"/>
    <d v="2023-11-03T00:00:00"/>
    <d v="2021-03-24T00:00:00"/>
    <d v="2022-03-25T00:00:00"/>
    <n v="2022"/>
    <s v="1.1.-3.11.2023"/>
    <m/>
    <m/>
    <m/>
    <m/>
    <m/>
    <m/>
    <m/>
    <m/>
    <m/>
  </r>
  <r>
    <x v="5"/>
    <d v="2020-05-05T00:00:00"/>
    <s v="VZ-2020-000454"/>
    <x v="233"/>
    <x v="0"/>
    <x v="235"/>
    <x v="319"/>
    <s v="Ondráčková"/>
    <m/>
    <x v="264"/>
    <n v="1"/>
    <s v="HAEMOCOMPLETTAN P"/>
    <s v="33621000-9"/>
    <x v="2"/>
    <n v="8.411012852500302E-3"/>
    <n v="18008.5"/>
    <n v="2141062"/>
    <s v="OŘ"/>
    <d v="2020-05-15T00:00:00"/>
    <d v="2020-06-19T00:00:00"/>
    <d v="2020-07-09T00:00:00"/>
    <s v="CSL Behring s.r.o."/>
    <m/>
    <n v="2123053.5"/>
    <n v="2335358.85"/>
    <d v="2020-07-13T00:00:00"/>
    <s v="SMLN-2020-617-000276"/>
    <d v="2020-08-27T00:00:00"/>
    <d v="2020-09-03T00:00:00"/>
    <d v="2023-08-26T00:00:00"/>
    <d v="2021-03-24T00:00:00"/>
    <d v="2022-03-25T00:00:00"/>
    <n v="2022"/>
    <s v="1.1.-26.8.2023"/>
    <m/>
    <m/>
    <m/>
    <m/>
    <m/>
    <m/>
    <m/>
    <m/>
    <m/>
  </r>
  <r>
    <x v="5"/>
    <d v="2020-05-05T00:00:00"/>
    <s v="VZ-2020-000454"/>
    <x v="234"/>
    <x v="1"/>
    <x v="236"/>
    <x v="320"/>
    <s v="Ondráčková"/>
    <m/>
    <x v="264"/>
    <n v="3"/>
    <s v="HEMLIBRA"/>
    <s v="33621000-9"/>
    <x v="2"/>
    <n v="0"/>
    <n v="0"/>
    <n v="3276624"/>
    <s v="OŘ"/>
    <d v="2020-05-15T00:00:00"/>
    <d v="2020-06-19T00:00:00"/>
    <d v="2020-07-09T00:00:00"/>
    <s v="ROCHE s.r.o."/>
    <m/>
    <n v="3276624"/>
    <n v="3604286.4"/>
    <d v="2020-07-13T00:00:00"/>
    <s v="SMLN-2020-617-000277"/>
    <d v="2020-08-17T00:00:00"/>
    <d v="2020-09-03T00:00:00"/>
    <d v="2023-08-16T00:00:00"/>
    <d v="2021-03-24T00:00:00"/>
    <d v="2022-03-25T00:00:00"/>
    <n v="2022"/>
    <s v="1.1.-16.8.2023"/>
    <m/>
    <m/>
    <m/>
    <m/>
    <m/>
    <m/>
    <m/>
    <m/>
    <m/>
  </r>
  <r>
    <x v="5"/>
    <d v="2020-05-05T00:00:00"/>
    <s v="VZ-2020-000454"/>
    <x v="235"/>
    <x v="1"/>
    <x v="237"/>
    <x v="321"/>
    <s v="Ondráčková"/>
    <m/>
    <x v="264"/>
    <n v="4"/>
    <s v="NOVOSEVEN"/>
    <s v="33621000-9"/>
    <x v="2"/>
    <n v="3.4377384938841151E-7"/>
    <n v="1.650000000372529"/>
    <n v="4799667"/>
    <s v="OŘ"/>
    <d v="2020-05-15T00:00:00"/>
    <d v="2020-06-19T00:00:00"/>
    <d v="2020-07-09T00:00:00"/>
    <s v="Alliance Healthcare s.r.o."/>
    <m/>
    <n v="4799665.3499999996"/>
    <n v="5279631.8899999997"/>
    <d v="2020-07-13T00:00:00"/>
    <s v="SMLN-2020-617-000278"/>
    <d v="2020-08-14T00:00:00"/>
    <d v="2020-09-03T00:00:00"/>
    <d v="2023-08-13T00:00:00"/>
    <d v="2021-03-24T00:00:00"/>
    <d v="2022-03-25T00:00:00"/>
    <n v="2022"/>
    <s v="1.1.-.13.8.2023"/>
    <m/>
    <m/>
    <m/>
    <m/>
    <m/>
    <m/>
    <m/>
    <m/>
    <m/>
  </r>
  <r>
    <x v="5"/>
    <d v="2020-05-05T00:00:00"/>
    <s v="VZ-2020-000454"/>
    <x v="236"/>
    <x v="0"/>
    <x v="238"/>
    <x v="322"/>
    <s v="Ondráčková"/>
    <m/>
    <x v="264"/>
    <n v="5"/>
    <s v="REFACTO AF"/>
    <s v="33621000-9"/>
    <x v="2"/>
    <n v="4.0488044305824122E-7"/>
    <n v="1.7099999999627471"/>
    <n v="4223469"/>
    <s v="OŘ"/>
    <d v="2020-05-15T00:00:00"/>
    <d v="2020-06-19T00:00:00"/>
    <d v="2020-07-09T00:00:00"/>
    <s v="PHOENIX lék.velkoobchod, s.r.o."/>
    <m/>
    <n v="4223467.29"/>
    <n v="4645814.0199999996"/>
    <d v="2020-07-13T00:00:00"/>
    <s v="SMLN-2020-617-000279"/>
    <d v="2020-08-12T00:00:00"/>
    <d v="2020-09-03T00:00:00"/>
    <d v="2023-08-11T00:00:00"/>
    <d v="2021-03-24T00:00:00"/>
    <s v="2021 bez plnění"/>
    <n v="2022"/>
    <s v="1.1.-11.8.2023"/>
    <m/>
    <m/>
    <m/>
    <m/>
    <m/>
    <m/>
    <m/>
    <m/>
    <m/>
  </r>
  <r>
    <x v="5"/>
    <d v="2020-05-11T00:00:00"/>
    <s v="VZ-2020-000476"/>
    <x v="107"/>
    <x v="1"/>
    <x v="108"/>
    <x v="323"/>
    <s v="Ondráčková"/>
    <m/>
    <x v="265"/>
    <m/>
    <m/>
    <s v="33652100-6 "/>
    <x v="2"/>
    <n v="4.2177344736434282E-9"/>
    <n v="0.2800000011920929"/>
    <n v="66386351"/>
    <s v="OŘ"/>
    <d v="2020-06-18T00:00:00"/>
    <d v="2020-08-13T00:00:00"/>
    <d v="2020-09-10T00:00:00"/>
    <s v="Gilead Sciences s.r.o."/>
    <m/>
    <n v="66386350.719999999"/>
    <n v="73024985.790000007"/>
    <d v="2020-09-10T00:00:00"/>
    <s v="SMLN-2020-617-000391"/>
    <d v="2020-10-16T00:00:00"/>
    <d v="2020-11-16T00:00:00"/>
    <d v="2024-10-15T00:00:00"/>
    <d v="2021-03-24T00:00:00"/>
    <d v="2022-03-25T00:00:00"/>
    <n v="2022"/>
    <n v="2023"/>
    <s v="1.1.-15.10.2024"/>
    <m/>
    <m/>
    <m/>
    <m/>
    <m/>
    <m/>
    <m/>
    <m/>
  </r>
  <r>
    <x v="5"/>
    <d v="2020-05-11T00:00:00"/>
    <s v="VZ-2020-000477"/>
    <x v="122"/>
    <x v="1"/>
    <x v="123"/>
    <x v="139"/>
    <s v="Ondráčková"/>
    <m/>
    <x v="266"/>
    <m/>
    <m/>
    <s v="33652100-6"/>
    <x v="2"/>
    <n v="8.1517232903185543E-9"/>
    <n v="0.70999999344348907"/>
    <n v="87098147"/>
    <s v="OŘ"/>
    <d v="2020-06-22T00:00:00"/>
    <d v="2020-07-27T00:00:00"/>
    <d v="2020-08-06T00:00:00"/>
    <s v="Amgen s.r.o."/>
    <m/>
    <n v="87098146.290000007"/>
    <n v="95807960.920000002"/>
    <d v="2020-08-06T00:00:00"/>
    <s v="SMLN-2020-617-000318"/>
    <d v="2020-09-11T00:00:00"/>
    <d v="2020-10-08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8-18T00:00:00"/>
    <s v="VZ-2020-000568"/>
    <x v="17"/>
    <x v="0"/>
    <x v="17"/>
    <x v="324"/>
    <s v="Ondráčková"/>
    <m/>
    <x v="267"/>
    <n v="1"/>
    <s v="LP s obsahem pegfilgrastimu nebo lipegfilgrastimu v monoterapii s vykazovacím limitem A"/>
    <s v="33652000-5"/>
    <x v="1"/>
    <n v="0.37532808398950129"/>
    <n v="223080"/>
    <n v="594360"/>
    <s v="OŘ"/>
    <d v="2020-08-20T00:00:00"/>
    <d v="2020-09-22T00:00:00"/>
    <d v="2020-10-27T00:00:00"/>
    <s v="PROMEDICA Praha Group, a.s."/>
    <m/>
    <n v="371280"/>
    <n v="408408"/>
    <d v="2020-10-27T00:00:00"/>
    <s v="SMLN-2020-617-000499"/>
    <d v="2020-11-20T00:00:00"/>
    <d v="2020-11-27T00:00:00"/>
    <d v="2023-11-19T00:00:00"/>
    <s v="2020 bez plnění"/>
    <d v="2022-03-25T00:00:00"/>
    <n v="2022"/>
    <s v="1.1.-19.11.2023"/>
    <m/>
    <m/>
    <m/>
    <m/>
    <m/>
    <m/>
    <m/>
    <m/>
    <m/>
  </r>
  <r>
    <x v="5"/>
    <d v="2020-08-18T00:00:00"/>
    <s v="VZ-2020-000568"/>
    <x v="17"/>
    <x v="0"/>
    <x v="17"/>
    <x v="325"/>
    <s v="Ondráčková"/>
    <m/>
    <x v="267"/>
    <n v="2"/>
    <s v="LP s obsahem pegfilgrastimu nebo lipegfilgrastimu v monoterapii bez vykazovacího limitu A"/>
    <s v="33652000-5"/>
    <x v="2"/>
    <n v="5.8767253432016513E-3"/>
    <n v="18414.759999999776"/>
    <n v="3133507"/>
    <s v="OŘ"/>
    <d v="2020-08-20T00:00:00"/>
    <d v="2020-09-22T00:00:00"/>
    <d v="2020-10-27T00:00:00"/>
    <s v="ViaPharma s.r.o."/>
    <m/>
    <n v="3115092.24"/>
    <n v="3426601.46"/>
    <d v="2020-10-27T00:00:00"/>
    <s v="SMLN-2020-617-000500"/>
    <d v="2020-11-20T00:00:00"/>
    <d v="2020-11-27T00:00:00"/>
    <d v="2023-11-19T00:00:00"/>
    <d v="2021-03-24T00:00:00"/>
    <d v="2022-03-25T00:00:00"/>
    <n v="2022"/>
    <s v="1.1.-19.11.2023"/>
    <m/>
    <m/>
    <m/>
    <m/>
    <m/>
    <m/>
    <m/>
    <m/>
    <m/>
  </r>
  <r>
    <x v="5"/>
    <d v="2020-08-18T00:00:00"/>
    <s v="VZ-2020-000568"/>
    <x v="16"/>
    <x v="0"/>
    <x v="16"/>
    <x v="16"/>
    <s v="Ondráčková"/>
    <m/>
    <x v="267"/>
    <n v="3"/>
    <s v="Zarzio"/>
    <s v="33652000-5"/>
    <x v="2"/>
    <n v="-8.2795780947961896E-7"/>
    <n v="-2.6699999999254942"/>
    <n v="3224802"/>
    <s v="OŘ"/>
    <d v="2020-08-20T00:00:00"/>
    <d v="2020-09-22T00:00:00"/>
    <d v="2020-10-27T00:00:00"/>
    <s v="PROMEDICA Praha Group, a.s."/>
    <m/>
    <n v="3224804.67"/>
    <n v="3547281.84"/>
    <d v="2020-10-27T00:00:00"/>
    <s v="SMLN-2020-617-000501"/>
    <d v="2020-11-20T00:00:00"/>
    <d v="2020-11-27T00:00:00"/>
    <d v="2023-11-19T00:00:00"/>
    <d v="2021-03-24T00:00:00"/>
    <d v="2022-03-25T00:00:00"/>
    <n v="2022"/>
    <s v="1.1.-19.11.2023"/>
    <m/>
    <m/>
    <m/>
    <m/>
    <m/>
    <m/>
    <m/>
    <m/>
    <m/>
  </r>
  <r>
    <x v="5"/>
    <d v="2020-05-29T00:00:00"/>
    <s v="VZ-2020-000569"/>
    <x v="237"/>
    <x v="1"/>
    <x v="239"/>
    <x v="326"/>
    <s v="Ondráčková"/>
    <m/>
    <x v="268"/>
    <n v="1"/>
    <s v="PEGASPARGASA "/>
    <s v="33652100-6"/>
    <x v="2"/>
    <n v="7.3389297633695856E-8"/>
    <n v="0.20000000018626451"/>
    <n v="2725193"/>
    <s v="OŘ"/>
    <d v="2020-06-15T00:00:00"/>
    <d v="2020-07-20T00:00:00"/>
    <d v="2020-08-06T00:00:00"/>
    <s v="PHOENIX lék.velkoobchod, s.r.o."/>
    <m/>
    <n v="2725192.8"/>
    <n v="2997712.08"/>
    <d v="2020-08-06T00:00:00"/>
    <s v="SMLN-2020-617-000319"/>
    <d v="2020-09-23T00:00:00"/>
    <d v="2020-10-05T00:00:00"/>
    <d v="2023-09-22T00:00:00"/>
    <d v="2021-03-24T00:00:00"/>
    <d v="2022-03-25T00:00:00"/>
    <n v="2022"/>
    <s v="1.1.-22.9.2023"/>
    <m/>
    <m/>
    <m/>
    <m/>
    <m/>
    <m/>
    <m/>
    <m/>
    <m/>
  </r>
  <r>
    <x v="5"/>
    <d v="2020-05-29T00:00:00"/>
    <s v="VZ-2020-000569"/>
    <x v="238"/>
    <x v="1"/>
    <x v="240"/>
    <x v="327"/>
    <s v="Ondráčková"/>
    <m/>
    <x v="268"/>
    <n v="2"/>
    <s v="ELOTUZUMAB"/>
    <s v="33652100-6"/>
    <x v="2"/>
    <n v="0"/>
    <n v="0"/>
    <n v="4395618"/>
    <s v="OŘ"/>
    <d v="2020-06-15T00:00:00"/>
    <d v="2020-07-20T00:00:00"/>
    <d v="2020-08-06T00:00:00"/>
    <s v="Bristol-Myers Squibb spol. s r.o."/>
    <m/>
    <n v="4395618"/>
    <n v="4835179.8"/>
    <d v="2020-08-06T00:00:00"/>
    <s v="SMLN-2020-617-000320"/>
    <d v="2020-09-22T00:00:00"/>
    <d v="2020-10-05T00:00:00"/>
    <d v="2023-09-21T00:00:00"/>
    <s v="2020 bez plnění"/>
    <s v="2021 bez plnění"/>
    <n v="2022"/>
    <s v="1.1.-21.9.2023"/>
    <m/>
    <m/>
    <m/>
    <m/>
    <m/>
    <m/>
    <m/>
    <m/>
    <m/>
  </r>
  <r>
    <x v="5"/>
    <d v="2020-05-29T00:00:00"/>
    <s v="VZ-2020-000570"/>
    <x v="236"/>
    <x v="0"/>
    <x v="238"/>
    <x v="328"/>
    <s v="Ondráčková"/>
    <m/>
    <x v="269"/>
    <n v="1"/>
    <s v="Rekombinantní přípravky na prevenci a léčbu krvácení u hemofilie A, dále u nemocných hemofilií A s inhibitorem proti FVIII (titr do 5 BU) 3. a vyšší generace"/>
    <s v="33621000-9"/>
    <x v="2"/>
    <n v="5.2249637155297533E-2"/>
    <n v="917730"/>
    <n v="17564332.5"/>
    <s v="OŘ"/>
    <d v="2020-06-12T00:00:00"/>
    <d v="2020-07-14T00:00:00"/>
    <d v="2020-08-26T00:00:00"/>
    <s v="PHOENIX lék.velkoobchod, s.r.o."/>
    <m/>
    <n v="16646602.5"/>
    <n v="18311262.75"/>
    <d v="2020-08-26T00:00:00"/>
    <s v="SMLN-2020-617-000358"/>
    <d v="2020-09-22T00:00:00"/>
    <d v="2020-09-30T00:00:00"/>
    <d v="2023-09-21T00:00:00"/>
    <s v="2020 bez plnění"/>
    <d v="2022-03-25T00:00:00"/>
    <n v="2022"/>
    <s v="1.1.-21.9.2023"/>
    <m/>
    <m/>
    <m/>
    <m/>
    <m/>
    <m/>
    <m/>
    <m/>
    <m/>
  </r>
  <r>
    <x v="5"/>
    <d v="2020-05-29T00:00:00"/>
    <s v="VZ-2020-000570"/>
    <x v="236"/>
    <x v="0"/>
    <x v="238"/>
    <x v="329"/>
    <s v="Ondráčková"/>
    <m/>
    <x v="269"/>
    <n v="2"/>
    <s v="Hemofilie A-Koagulační faktor VIII - rekombinantní s delším biologickým poločasem- pro pacienty starší 12 let"/>
    <s v="33621000-9"/>
    <x v="2"/>
    <n v="1.166931216931217E-2"/>
    <n v="352880"/>
    <n v="30240000"/>
    <s v="OŘ"/>
    <d v="2020-06-12T00:00:00"/>
    <d v="2020-07-14T00:00:00"/>
    <d v="2020-08-26T00:00:00"/>
    <s v="PHARMOS, a.s."/>
    <m/>
    <n v="29887120"/>
    <n v="32864832"/>
    <d v="2020-08-26T00:00:00"/>
    <s v="SMLN-2020-617-000359"/>
    <d v="2020-09-11T00:00:00"/>
    <d v="2020-09-30T00:00:00"/>
    <d v="2023-09-10T00:00:00"/>
    <s v="2020 bez plnění"/>
    <d v="2022-03-25T00:00:00"/>
    <n v="2022"/>
    <s v="1.1.-10.9.2023"/>
    <m/>
    <m/>
    <m/>
    <m/>
    <m/>
    <m/>
    <m/>
    <m/>
    <m/>
  </r>
  <r>
    <x v="5"/>
    <d v="2020-05-29T00:00:00"/>
    <s v="VZ-2020-000570"/>
    <x v="236"/>
    <x v="0"/>
    <x v="238"/>
    <x v="329"/>
    <s v="Ondráčková"/>
    <m/>
    <x v="269"/>
    <n v="3"/>
    <s v="Hemofilie A-Koagulační faktor VIII - rekombinantní s delším biologickým poločasem- pro pacienty mladší 12 let"/>
    <s v="33621000-9"/>
    <x v="2"/>
    <n v="1.2E-2"/>
    <n v="60480"/>
    <n v="5040000"/>
    <s v="OŘ"/>
    <d v="2020-06-12T00:00:00"/>
    <d v="2020-07-14T00:00:00"/>
    <d v="2020-08-26T00:00:00"/>
    <s v="PHARMOS, a.s."/>
    <m/>
    <n v="4979520"/>
    <n v="5477472"/>
    <d v="2020-08-26T00:00:00"/>
    <s v="SMLN-2020-617-000360"/>
    <d v="2020-09-11T00:00:00"/>
    <d v="2020-09-30T00:00:00"/>
    <d v="2023-09-10T00:00:00"/>
    <s v="2020 bez plnění"/>
    <d v="2022-03-25T00:00:00"/>
    <n v="2022"/>
    <s v="1.1.-10.9.2023"/>
    <m/>
    <m/>
    <m/>
    <m/>
    <m/>
    <m/>
    <m/>
    <m/>
    <m/>
  </r>
  <r>
    <x v="5"/>
    <d v="2020-05-29T00:00:00"/>
    <s v="VZ-2020-000571"/>
    <x v="236"/>
    <x v="0"/>
    <x v="238"/>
    <x v="330"/>
    <s v="Ondráčková"/>
    <m/>
    <x v="270"/>
    <n v="1"/>
    <s v="Octanate"/>
    <s v="33621000-9"/>
    <x v="2"/>
    <n v="9.7089122763512267E-3"/>
    <n v="27563"/>
    <n v="2838938"/>
    <s v="OŘ"/>
    <d v="2020-06-19T00:00:00"/>
    <d v="2020-07-23T00:00:00"/>
    <d v="2020-08-18T00:00:00"/>
    <s v="PHOENIX lék.velkoobchod, s.r.o."/>
    <m/>
    <n v="2811375"/>
    <n v="3092512.5"/>
    <d v="2020-08-18T00:00:00"/>
    <s v="SMLN-2020-617-000336"/>
    <d v="2020-09-22T00:00:00"/>
    <d v="2020-09-25T00:00:00"/>
    <d v="2023-09-21T00:00:00"/>
    <d v="2021-03-24T00:00:00"/>
    <d v="2022-03-25T00:00:00"/>
    <n v="2022"/>
    <s v="1.1.-21.9.2023"/>
    <m/>
    <m/>
    <m/>
    <m/>
    <m/>
    <m/>
    <m/>
    <m/>
    <m/>
  </r>
  <r>
    <x v="5"/>
    <d v="2020-05-29T00:00:00"/>
    <s v="VZ-2020-000571"/>
    <x v="236"/>
    <x v="0"/>
    <x v="238"/>
    <x v="331"/>
    <s v="Ondráčková"/>
    <m/>
    <x v="270"/>
    <n v="2"/>
    <s v="Advate"/>
    <s v="33621000-9"/>
    <x v="2"/>
    <n v="2.7612766333229701E-2"/>
    <n v="342388.5"/>
    <n v="12399645"/>
    <s v="OŘ"/>
    <d v="2020-06-19T00:00:00"/>
    <d v="2020-07-23T00:00:00"/>
    <d v="2020-08-18T00:00:00"/>
    <s v="Takeda Pharmaceuticals Czech Republic s.r.o."/>
    <m/>
    <n v="12057256.5"/>
    <n v="13262982.15"/>
    <d v="2020-08-18T00:00:00"/>
    <s v="SMLN-2020-617-000337"/>
    <d v="2020-09-11T00:00:00"/>
    <d v="2020-09-25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5-29T00:00:00"/>
    <s v="VZ-2020-000571"/>
    <x v="236"/>
    <x v="0"/>
    <x v="238"/>
    <x v="328"/>
    <s v="Ondráčková"/>
    <m/>
    <x v="270"/>
    <n v="3"/>
    <s v="Nuwiq "/>
    <s v="33621000-9"/>
    <x v="2"/>
    <n v="9.8157990148828745E-4"/>
    <n v="333"/>
    <n v="339249"/>
    <s v="OŘ"/>
    <d v="2020-06-19T00:00:00"/>
    <d v="2020-07-23T00:00:00"/>
    <d v="2020-08-18T00:00:00"/>
    <s v="PHOENIX lék.velkoobchod, s.r.o."/>
    <m/>
    <n v="338916"/>
    <n v="372807.6"/>
    <d v="2020-08-18T00:00:00"/>
    <s v="SMLN-2020-617-000338"/>
    <d v="2020-09-22T00:00:00"/>
    <d v="2020-09-25T00:00:00"/>
    <d v="2023-09-21T00:00:00"/>
    <d v="2021-03-24T00:00:00"/>
    <d v="2022-03-25T00:00:00"/>
    <n v="2022"/>
    <s v="1.1.-21.9.2023"/>
    <m/>
    <m/>
    <m/>
    <m/>
    <m/>
    <m/>
    <m/>
    <m/>
    <m/>
  </r>
  <r>
    <x v="5"/>
    <d v="2020-05-29T00:00:00"/>
    <s v="VZ-2020-000571"/>
    <x v="236"/>
    <x v="0"/>
    <x v="238"/>
    <x v="329"/>
    <s v="Ondráčková"/>
    <m/>
    <x v="270"/>
    <n v="4"/>
    <s v="ELOCTA "/>
    <s v="33621000-9"/>
    <x v="2"/>
    <n v="2.6611149022569256E-2"/>
    <n v="39503"/>
    <n v="1484453"/>
    <s v="OŘ"/>
    <d v="2020-06-19T00:00:00"/>
    <d v="2020-07-23T00:00:00"/>
    <d v="2020-08-18T00:00:00"/>
    <s v="PHARMOS, a.s."/>
    <m/>
    <n v="1444950"/>
    <n v="1589445"/>
    <d v="2020-08-18T00:00:00"/>
    <s v="SMLN-2020-617-000339"/>
    <d v="2020-09-11T00:00:00"/>
    <d v="2020-09-25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5-29T00:00:00"/>
    <s v="VZ-2020-000571"/>
    <x v="236"/>
    <x v="0"/>
    <x v="238"/>
    <x v="332"/>
    <s v="Ondráčková"/>
    <m/>
    <x v="270"/>
    <n v="5"/>
    <s v="Novoeight "/>
    <s v="33621000-9"/>
    <x v="2"/>
    <n v="9.483576514399636E-9"/>
    <n v="5.9999999590218067E-2"/>
    <n v="6326727"/>
    <s v="OŘ"/>
    <d v="2020-06-19T00:00:00"/>
    <d v="2020-07-23T00:00:00"/>
    <d v="2020-08-18T00:00:00"/>
    <s v="Alliance Healthcare s.r.o."/>
    <m/>
    <n v="6326726.9400000004"/>
    <n v="6959399.6299999999"/>
    <d v="2020-08-18T00:00:00"/>
    <s v="SMLN-2020-617-000340"/>
    <d v="2020-09-11T00:00:00"/>
    <d v="2020-09-25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5-29T00:00:00"/>
    <s v="VZ-2020-000571"/>
    <x v="236"/>
    <x v="0"/>
    <x v="238"/>
    <x v="333"/>
    <s v="Ondráčková"/>
    <m/>
    <x v="270"/>
    <n v="6"/>
    <s v="Adynovi"/>
    <s v="33621000-9"/>
    <x v="2"/>
    <n v="3.6208012448824133E-7"/>
    <n v="1.1200000001117587"/>
    <n v="3093238"/>
    <s v="OŘ"/>
    <d v="2020-06-19T00:00:00"/>
    <d v="2020-07-23T00:00:00"/>
    <d v="2020-08-18T00:00:00"/>
    <s v="Takeda Pharmaceuticals Czech Republic s.r.o."/>
    <m/>
    <n v="3093236.88"/>
    <n v="3402560.57"/>
    <d v="2020-08-18T00:00:00"/>
    <s v="SMLN-2020-617-000341"/>
    <d v="2020-09-11T00:00:00"/>
    <d v="2020-09-25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6-15T00:00:00"/>
    <s v="VZ-2020-000633"/>
    <x v="18"/>
    <x v="2"/>
    <x v="241"/>
    <x v="334"/>
    <s v="Ondráčková"/>
    <m/>
    <x v="271"/>
    <m/>
    <m/>
    <s v="33616000-1"/>
    <x v="2"/>
    <n v="0"/>
    <n v="0"/>
    <n v="1496880"/>
    <s v="VZMR"/>
    <d v="2020-07-07T00:00:00"/>
    <d v="2020-07-17T00:00:00"/>
    <d v="2020-08-04T00:00:00"/>
    <s v="Maxpharma servis s.r.o."/>
    <m/>
    <n v="1496880"/>
    <n v="1721412"/>
    <d v="2020-08-04T00:00:00"/>
    <s v="SMLN-2020-617-000310"/>
    <d v="2020-09-11T00:00:00"/>
    <d v="2020-09-16T00:00:00"/>
    <d v="2023-09-10T00:00:00"/>
    <s v="2020 bez plnění"/>
    <n v="2021"/>
    <n v="2022"/>
    <s v="1.1.-10.9.2023"/>
    <m/>
    <m/>
    <m/>
    <m/>
    <m/>
    <m/>
    <m/>
    <m/>
    <m/>
  </r>
  <r>
    <x v="5"/>
    <d v="2020-06-15T00:00:00"/>
    <s v="VZ-2020-000635"/>
    <x v="239"/>
    <x v="1"/>
    <x v="242"/>
    <x v="335"/>
    <s v="Ondráčková"/>
    <m/>
    <x v="272"/>
    <n v="1"/>
    <s v="OKTREOTID"/>
    <s v="33642100-3"/>
    <x v="2"/>
    <n v="0"/>
    <n v="0"/>
    <n v="1173750"/>
    <s v="OŘ"/>
    <d v="2020-06-22T00:00:00"/>
    <d v="2020-07-27T00:00:00"/>
    <d v="2020-08-26T00:00:00"/>
    <s v="Alliance Healthcare s.r.o."/>
    <m/>
    <n v="1173750"/>
    <n v="1291125"/>
    <d v="2020-08-26T00:00:00"/>
    <s v="SMLN-2020-617-000361"/>
    <d v="2020-09-11T00:00:00"/>
    <d v="2020-09-18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6-15T00:00:00"/>
    <s v="VZ-2020-000635"/>
    <x v="239"/>
    <x v="1"/>
    <x v="242"/>
    <x v="336"/>
    <s v="Ondráčková"/>
    <m/>
    <x v="272"/>
    <n v="2"/>
    <s v="OKTREOTID-ACETÁT"/>
    <s v="33642100-3"/>
    <x v="2"/>
    <n v="0"/>
    <n v="0"/>
    <n v="11337300"/>
    <s v="OŘ"/>
    <d v="2020-06-22T00:00:00"/>
    <d v="2020-07-27T00:00:00"/>
    <d v="2020-08-26T00:00:00"/>
    <s v="Alliance Healthcare s.r.o."/>
    <m/>
    <n v="11337300"/>
    <n v="12471030"/>
    <d v="2020-08-26T00:00:00"/>
    <s v="SMLN-2020-617-000362"/>
    <d v="2020-09-11T00:00:00"/>
    <d v="2020-09-18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6-15T00:00:00"/>
    <s v="VZ-2020-000635"/>
    <x v="240"/>
    <x v="1"/>
    <x v="243"/>
    <x v="337"/>
    <s v="Ondráčková"/>
    <m/>
    <x v="272"/>
    <n v="3"/>
    <s v="LANREOTID-ACETÁT"/>
    <s v="33642100-3"/>
    <x v="2"/>
    <n v="4.0472030733962727E-3"/>
    <n v="45343.900000000373"/>
    <n v="11203762"/>
    <s v="OŘ"/>
    <d v="2020-06-22T00:00:00"/>
    <d v="2020-07-27T00:00:00"/>
    <d v="2020-08-26T00:00:00"/>
    <s v="PHARMOS, a.s."/>
    <m/>
    <n v="11158418.1"/>
    <n v="12274259.91"/>
    <d v="2020-08-26T00:00:00"/>
    <s v="SMLN-2020-617-000363"/>
    <d v="2020-09-11T00:00:00"/>
    <d v="2020-09-18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6-15T00:00:00"/>
    <s v="VZ-2020-000636"/>
    <x v="241"/>
    <x v="1"/>
    <x v="244"/>
    <x v="338"/>
    <s v="Ondráčková"/>
    <m/>
    <x v="273"/>
    <n v="1"/>
    <s v="VINBLASTIN-SULFÁT"/>
    <s v="33652100-6"/>
    <x v="2"/>
    <n v="0"/>
    <n v="0"/>
    <n v="482160"/>
    <s v="OŘ"/>
    <d v="2020-06-18T00:00:00"/>
    <d v="2020-07-23T00:00:00"/>
    <d v="2020-08-17T00:00:00"/>
    <s v="PHOENIX lék.velkoobchod, s.r.o."/>
    <m/>
    <n v="482160"/>
    <n v="530376"/>
    <d v="2020-08-17T00:00:00"/>
    <s v="SMLN-2020-617-000329"/>
    <d v="2020-09-22T00:00:00"/>
    <d v="2020-09-23T00:00:00"/>
    <d v="2023-09-21T00:00:00"/>
    <d v="2021-03-24T00:00:00"/>
    <d v="2022-03-25T00:00:00"/>
    <n v="2022"/>
    <s v="1.1.-21.9.2023"/>
    <m/>
    <m/>
    <m/>
    <m/>
    <m/>
    <m/>
    <m/>
    <m/>
    <m/>
  </r>
  <r>
    <x v="5"/>
    <d v="2020-06-15T00:00:00"/>
    <s v="VZ-2020-000636"/>
    <x v="242"/>
    <x v="0"/>
    <x v="245"/>
    <x v="339"/>
    <s v="Ondráčková"/>
    <m/>
    <x v="273"/>
    <n v="2"/>
    <s v="VINORELBINE GLENMARK"/>
    <s v="33652100-6"/>
    <x v="2"/>
    <n v="3.7994366216266312E-2"/>
    <n v="257985.84999999963"/>
    <n v="6790108"/>
    <s v="OŘ"/>
    <d v="2020-06-18T00:00:00"/>
    <d v="2020-07-23T00:00:00"/>
    <d v="2020-08-17T00:00:00"/>
    <s v="PROMEDICA Praha Group, a.s."/>
    <m/>
    <n v="6532122.1500000004"/>
    <n v="7185334.3700000001"/>
    <d v="2020-08-17T00:00:00"/>
    <s v="SMLN-2020-617-000330"/>
    <d v="2020-09-11T00:00:00"/>
    <d v="2020-09-23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6-15T00:00:00"/>
    <s v="VZ-2020-000636"/>
    <x v="242"/>
    <x v="0"/>
    <x v="245"/>
    <x v="340"/>
    <s v="Ondráčková"/>
    <m/>
    <x v="273"/>
    <n v="3"/>
    <s v="VINORELBIN-DITARTARÁT"/>
    <s v="33652100-6"/>
    <x v="4"/>
    <n v="9.7282974541568909E-2"/>
    <n v="100873.30000000005"/>
    <n v="1036906"/>
    <s v="OŘ"/>
    <d v="2020-06-18T00:00:00"/>
    <d v="2020-07-23T00:00:00"/>
    <d v="2020-08-17T00:00:00"/>
    <s v="Alliance Healthcare s.r.o."/>
    <m/>
    <n v="936032.7"/>
    <n v="1029635.97"/>
    <d v="2020-08-17T00:00:00"/>
    <s v="SMLN-2020-617-000331"/>
    <d v="2020-09-11T00:00:00"/>
    <d v="2020-09-23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6-15T00:00:00"/>
    <s v="VZ-2020-000636"/>
    <x v="243"/>
    <x v="1"/>
    <x v="246"/>
    <x v="341"/>
    <s v="Ondráčková"/>
    <m/>
    <x v="273"/>
    <n v="4"/>
    <s v="VINFLUNIN-DITARTARÁT"/>
    <s v="33652100-6"/>
    <x v="3"/>
    <n v="0.26423943776158576"/>
    <n v="625784.52"/>
    <n v="2368248"/>
    <s v="OŘ"/>
    <d v="2020-06-18T00:00:00"/>
    <d v="2020-07-23T00:00:00"/>
    <d v="2020-08-17T00:00:00"/>
    <s v="Alliance Healthcare s.r.o."/>
    <m/>
    <n v="1742463.48"/>
    <n v="1916709.83"/>
    <d v="2020-08-17T00:00:00"/>
    <s v="SMLN-2020-617-000332"/>
    <d v="2020-09-11T00:00:00"/>
    <d v="2020-09-23T00:00:00"/>
    <d v="2023-09-10T00:00:00"/>
    <d v="2021-03-24T00:00:00"/>
    <d v="2022-03-25T00:00:00"/>
    <n v="2022"/>
    <s v="1.1.-10.9.2023"/>
    <m/>
    <m/>
    <m/>
    <m/>
    <m/>
    <m/>
    <m/>
    <m/>
    <m/>
  </r>
  <r>
    <x v="5"/>
    <d v="2020-06-17T00:00:00"/>
    <s v="VZ-2020-000648"/>
    <x v="98"/>
    <x v="0"/>
    <x v="100"/>
    <x v="342"/>
    <s v="Ondráčková"/>
    <m/>
    <x v="274"/>
    <n v="1"/>
    <s v="CUVITRU"/>
    <s v="33651520-9"/>
    <x v="0"/>
    <n v="-7.3387061754599274E-3"/>
    <n v="-15379"/>
    <n v="2095601"/>
    <s v="OŘ"/>
    <d v="2020-06-22T00:00:00"/>
    <d v="2020-08-17T00:00:00"/>
    <d v="2020-09-16T00:00:00"/>
    <s v="Takeda Pharmaceuticals Czech Republic s.r.o."/>
    <m/>
    <n v="2110980"/>
    <n v="2322078"/>
    <d v="2020-09-16T00:00:00"/>
    <s v="SMLN-2020-617-000411"/>
    <d v="2020-10-08T00:00:00"/>
    <d v="2020-10-13T00:00:00"/>
    <d v="2023-10-07T00:00:00"/>
    <d v="2021-03-24T00:00:00"/>
    <d v="2022-03-25T00:00:00"/>
    <n v="2022"/>
    <s v="1.1.-7.10.2023"/>
    <m/>
    <m/>
    <m/>
    <m/>
    <m/>
    <m/>
    <m/>
    <m/>
    <m/>
  </r>
  <r>
    <x v="5"/>
    <d v="2020-06-17T00:00:00"/>
    <s v="VZ-2020-000648"/>
    <x v="98"/>
    <x v="0"/>
    <x v="100"/>
    <x v="343"/>
    <s v="Ondráčková"/>
    <m/>
    <x v="274"/>
    <n v="3"/>
    <s v="HIZENTRA"/>
    <s v="33651520-9"/>
    <x v="2"/>
    <n v="1.9450283462460663E-7"/>
    <n v="1.5099999997764826"/>
    <n v="7763383"/>
    <s v="OŘ"/>
    <d v="2020-06-22T00:00:00"/>
    <d v="2020-08-17T00:00:00"/>
    <d v="2020-09-16T00:00:00"/>
    <s v="CSL Behring s.r.o."/>
    <m/>
    <n v="7763381.4900000002"/>
    <n v="8539719.6400000006"/>
    <d v="2020-09-16T00:00:00"/>
    <s v="SMLN-2020-617-000412"/>
    <d v="2020-10-08T00:00:00"/>
    <d v="2020-10-13T00:00:00"/>
    <d v="2023-10-07T00:00:00"/>
    <d v="2021-03-24T00:00:00"/>
    <d v="2022-03-25T00:00:00"/>
    <n v="2022"/>
    <s v="1.1.-7.10.2023"/>
    <m/>
    <m/>
    <m/>
    <m/>
    <m/>
    <m/>
    <m/>
    <m/>
    <m/>
  </r>
  <r>
    <x v="5"/>
    <d v="2020-06-17T00:00:00"/>
    <s v="VZ-2020-000648"/>
    <x v="98"/>
    <x v="0"/>
    <x v="100"/>
    <x v="344"/>
    <s v="Ondráčková"/>
    <m/>
    <x v="274"/>
    <n v="4"/>
    <s v="HYQVIA"/>
    <s v="33651520-9"/>
    <x v="2"/>
    <n v="0"/>
    <n v="0"/>
    <n v="11793000"/>
    <s v="OŘ"/>
    <d v="2020-06-22T00:00:00"/>
    <d v="2020-08-17T00:00:00"/>
    <d v="2020-09-16T00:00:00"/>
    <s v="Takeda Pharmaceuticals Czech Republic s.r.o."/>
    <m/>
    <n v="11793000"/>
    <n v="12972300"/>
    <d v="2020-09-16T00:00:00"/>
    <s v="SMLN-2020-617-000413"/>
    <d v="2020-10-08T00:00:00"/>
    <d v="2020-10-13T00:00:00"/>
    <d v="2023-10-07T00:00:00"/>
    <d v="2021-03-24T00:00:00"/>
    <d v="2022-03-25T00:00:00"/>
    <n v="2022"/>
    <s v="1.1.-7.10.2023"/>
    <m/>
    <m/>
    <m/>
    <m/>
    <m/>
    <m/>
    <m/>
    <m/>
    <m/>
  </r>
  <r>
    <x v="5"/>
    <d v="2020-06-30T00:00:00"/>
    <s v="VZ-2020-000706"/>
    <x v="244"/>
    <x v="0"/>
    <x v="247"/>
    <x v="345"/>
    <s v="Ondráčková"/>
    <m/>
    <x v="275"/>
    <n v="2"/>
    <s v="Diasip"/>
    <s v="15880000-0"/>
    <x v="2"/>
    <n v="1.0786665432659652E-2"/>
    <n v="7692.2299999999814"/>
    <n v="713124"/>
    <s v="OŘ"/>
    <d v="2020-07-13T00:00:00"/>
    <d v="2020-08-17T00:00:00"/>
    <d v="2020-10-12T00:00:00"/>
    <s v="Alliance Healthcare s.r.o."/>
    <m/>
    <n v="705431.77"/>
    <n v="811246.54"/>
    <d v="2020-10-12T00:00:00"/>
    <s v="SMLN-2020-617-000467"/>
    <d v="2020-11-11T00:00:00"/>
    <d v="2020-11-16T00:00:00"/>
    <d v="2023-11-10T00:00:00"/>
    <d v="2021-03-24T00:00:00"/>
    <d v="2022-03-30T00:00:00"/>
    <n v="2022"/>
    <s v="1.1.-10.11.2023"/>
    <m/>
    <m/>
    <m/>
    <m/>
    <m/>
    <m/>
    <m/>
    <m/>
    <m/>
  </r>
  <r>
    <x v="5"/>
    <d v="2020-07-31T00:00:00"/>
    <s v="VZ-2020-000788"/>
    <x v="18"/>
    <x v="0"/>
    <x v="248"/>
    <x v="346"/>
    <s v="Ondráčková"/>
    <m/>
    <x v="276"/>
    <m/>
    <m/>
    <s v="24455000-8"/>
    <x v="4"/>
    <n v="5.8644371454165421E-2"/>
    <n v="9820"/>
    <n v="167450"/>
    <s v="VZMR"/>
    <d v="2020-08-07T00:00:00"/>
    <d v="2020-08-20T00:00:00"/>
    <d v="2020-08-24T00:00:00"/>
    <s v="PROMEDICA Praha Group, a.s."/>
    <m/>
    <n v="157630"/>
    <n v="190732.3"/>
    <d v="2020-08-24T00:00:00"/>
    <s v="SMLN-2020-617-000353"/>
    <d v="2020-09-11T00:00:00"/>
    <d v="2020-09-15T00:00:00"/>
    <d v="2020-09-22T00:00:00"/>
    <d v="2021-03-23T00:00:00"/>
    <m/>
    <m/>
    <m/>
    <m/>
    <m/>
    <m/>
    <m/>
    <m/>
    <m/>
    <m/>
    <m/>
    <m/>
  </r>
  <r>
    <x v="5"/>
    <d v="2020-07-31T00:00:00"/>
    <s v="VZ-2020-000789"/>
    <x v="18"/>
    <x v="0"/>
    <x v="248"/>
    <x v="347"/>
    <s v="Ondráčková"/>
    <m/>
    <x v="277"/>
    <n v="1"/>
    <s v="PROMANUM PURE "/>
    <s v="24455000-8"/>
    <x v="2"/>
    <n v="3.6702010822899818E-3"/>
    <n v="919"/>
    <n v="250395"/>
    <s v="VZMR"/>
    <d v="2020-08-07T00:00:00"/>
    <d v="2020-08-19T00:00:00"/>
    <d v="2020-08-20T00:00:00"/>
    <s v="B. Braun Medical s.r.o."/>
    <m/>
    <n v="249476"/>
    <n v="301865.96000000002"/>
    <d v="2020-08-20T00:00:00"/>
    <s v="SMLN-2020-617-000342"/>
    <d v="2020-09-23T00:00:00"/>
    <d v="2020-09-24T00:00:00"/>
    <d v="2020-10-02T00:00:00"/>
    <d v="2020-12-14T00:00:00"/>
    <m/>
    <m/>
    <m/>
    <m/>
    <m/>
    <m/>
    <m/>
    <m/>
    <m/>
    <m/>
    <m/>
    <m/>
  </r>
  <r>
    <x v="5"/>
    <d v="2020-07-31T00:00:00"/>
    <s v="VZ-2020-000789"/>
    <x v="18"/>
    <x v="0"/>
    <x v="248"/>
    <x v="348"/>
    <s v="Ondráčková"/>
    <m/>
    <x v="277"/>
    <n v="2"/>
    <s v="STERILLIUM"/>
    <s v="24455000-8"/>
    <x v="2"/>
    <n v="8.4252819250214372E-4"/>
    <n v="304.90000000002328"/>
    <n v="361887"/>
    <s v="VZMR"/>
    <d v="2020-08-07T00:00:00"/>
    <d v="2020-08-19T00:00:00"/>
    <d v="2020-08-20T00:00:00"/>
    <s v="Distrimed s.r.o."/>
    <m/>
    <n v="361582.1"/>
    <n v="437514.34"/>
    <d v="2020-08-20T00:00:00"/>
    <s v="SMLN-2020-617-000343"/>
    <d v="2020-09-10T00:00:00"/>
    <d v="2020-09-15T00:00:00"/>
    <d v="2020-09-15T00:00:00"/>
    <d v="2020-12-10T00:00:00"/>
    <m/>
    <m/>
    <m/>
    <m/>
    <m/>
    <m/>
    <m/>
    <m/>
    <m/>
    <m/>
    <m/>
    <m/>
  </r>
  <r>
    <x v="5"/>
    <d v="2020-07-31T00:00:00"/>
    <s v="VZ-2020-000789"/>
    <x v="18"/>
    <x v="0"/>
    <x v="248"/>
    <x v="349"/>
    <s v="Ondráčková"/>
    <m/>
    <x v="277"/>
    <n v="3"/>
    <s v="SOFTA-MAN VISCORUB"/>
    <s v="24455000-8"/>
    <x v="2"/>
    <n v="4.6496713163379829E-3"/>
    <n v="290"/>
    <n v="62370"/>
    <s v="VZMR"/>
    <d v="2020-08-07T00:00:00"/>
    <d v="2020-08-19T00:00:00"/>
    <d v="2020-08-20T00:00:00"/>
    <s v="B.Braun Medical s.r.o."/>
    <m/>
    <n v="62080"/>
    <n v="75116.800000000003"/>
    <d v="2020-08-20T00:00:00"/>
    <s v="SMLN-2020-617-000344"/>
    <d v="2020-09-23T00:00:00"/>
    <d v="2020-09-24T00:00:00"/>
    <d v="2020-10-02T00:00:00"/>
    <d v="2020-12-14T00:00:00"/>
    <m/>
    <m/>
    <m/>
    <m/>
    <m/>
    <m/>
    <m/>
    <m/>
    <m/>
    <m/>
    <m/>
    <m/>
  </r>
  <r>
    <x v="5"/>
    <d v="2020-07-31T00:00:00"/>
    <s v="VZ-2020-000789"/>
    <x v="18"/>
    <x v="0"/>
    <x v="248"/>
    <x v="350"/>
    <s v="Ondráčková"/>
    <m/>
    <x v="277"/>
    <n v="4"/>
    <s v="BAKTOLIN PURE "/>
    <s v="24455000-8"/>
    <x v="2"/>
    <n v="8.8506287624486501E-4"/>
    <n v="190.10000000000582"/>
    <n v="214787"/>
    <s v="VZMR"/>
    <d v="2020-08-07T00:00:00"/>
    <d v="2020-08-19T00:00:00"/>
    <d v="2020-08-20T00:00:00"/>
    <s v="Hartman-Rico a.s."/>
    <m/>
    <n v="214596.9"/>
    <n v="259662.25"/>
    <d v="2020-08-20T00:00:00"/>
    <s v="SMLN-2020-617-000345"/>
    <d v="2020-09-15T00:00:00"/>
    <d v="2020-09-16T00:00:00"/>
    <d v="2020-09-23T00:00:00"/>
    <d v="2020-11-30T00:00:00"/>
    <m/>
    <m/>
    <m/>
    <m/>
    <m/>
    <m/>
    <m/>
    <m/>
    <m/>
    <m/>
    <m/>
    <m/>
  </r>
  <r>
    <x v="5"/>
    <d v="2020-07-31T00:00:00"/>
    <s v="VZ-2020-000789"/>
    <x v="18"/>
    <x v="0"/>
    <x v="248"/>
    <x v="351"/>
    <s v="Ondráčková"/>
    <m/>
    <x v="277"/>
    <n v="5"/>
    <s v="LIFOSAN SOFT"/>
    <s v="24455000-8"/>
    <x v="2"/>
    <n v="7.7057078736326688E-3"/>
    <n v="491"/>
    <n v="63719"/>
    <s v="VZMR"/>
    <d v="2020-08-07T00:00:00"/>
    <d v="2020-08-19T00:00:00"/>
    <d v="2020-08-20T00:00:00"/>
    <s v="B.Braun Medical s.r.o."/>
    <m/>
    <n v="63228"/>
    <n v="76505.88"/>
    <d v="2020-08-20T00:00:00"/>
    <s v="SMLN-2020-617-000346"/>
    <d v="2020-09-23T00:00:00"/>
    <d v="2020-09-24T00:00:00"/>
    <d v="2020-10-02T00:00:00"/>
    <d v="2020-12-14T00:00:00"/>
    <m/>
    <m/>
    <m/>
    <m/>
    <m/>
    <m/>
    <m/>
    <m/>
    <m/>
    <m/>
    <m/>
    <m/>
  </r>
  <r>
    <x v="5"/>
    <d v="2020-07-31T00:00:00"/>
    <s v="VZ-2020-000789"/>
    <x v="18"/>
    <x v="0"/>
    <x v="248"/>
    <x v="352"/>
    <s v="Ondráčková"/>
    <m/>
    <x v="277"/>
    <n v="6"/>
    <s v="SOFTASKIN"/>
    <s v="24455000-8"/>
    <x v="2"/>
    <n v="7.4546508738507411E-3"/>
    <n v="90"/>
    <n v="12073"/>
    <s v="VZMR"/>
    <d v="2020-08-07T00:00:00"/>
    <d v="2020-08-19T00:00:00"/>
    <d v="2020-08-20T00:00:00"/>
    <s v="B.Braun Medical s.r.o."/>
    <m/>
    <n v="11983"/>
    <n v="14499.43"/>
    <d v="2020-08-20T00:00:00"/>
    <s v="SMLN-2020-617-000347"/>
    <d v="2020-09-23T00:00:00"/>
    <d v="2020-09-24T00:00:00"/>
    <d v="2020-10-02T00:00:00"/>
    <d v="2020-12-14T00:00:00"/>
    <m/>
    <m/>
    <m/>
    <m/>
    <m/>
    <m/>
    <m/>
    <m/>
    <m/>
    <m/>
    <m/>
    <m/>
  </r>
  <r>
    <x v="5"/>
    <d v="2020-07-31T00:00:00"/>
    <s v="VZ-2020-000790"/>
    <x v="18"/>
    <x v="0"/>
    <x v="248"/>
    <x v="353"/>
    <s v="Ondráčková"/>
    <m/>
    <x v="278"/>
    <n v="1"/>
    <s v="Dezinfekční ubrosuky na bázi alkoholu bez obsahu aldehydů a jiných účinných látek zatěžujících prostředí"/>
    <s v="24455000-8"/>
    <x v="2"/>
    <n v="2.3322936548577814E-2"/>
    <n v="2505"/>
    <n v="107405"/>
    <s v="VZMR"/>
    <d v="2020-08-07T00:00:00"/>
    <d v="2020-08-21T00:00:00"/>
    <d v="2020-09-08T00:00:00"/>
    <s v="PROMEDICA Praha Group, a.s."/>
    <m/>
    <n v="104900"/>
    <n v="126929"/>
    <d v="2020-09-08T00:00:00"/>
    <s v="SMLN-2020-617-000384"/>
    <d v="2020-09-21T00:00:00"/>
    <d v="2020-09-24T00:00:00"/>
    <d v="2020-09-29T00:00:00"/>
    <d v="2021-03-23T00:00:00"/>
    <m/>
    <m/>
    <m/>
    <m/>
    <m/>
    <m/>
    <m/>
    <m/>
    <m/>
    <m/>
    <m/>
    <m/>
  </r>
  <r>
    <x v="5"/>
    <d v="2020-07-31T00:00:00"/>
    <s v="VZ-2020-000790"/>
    <x v="18"/>
    <x v="0"/>
    <x v="248"/>
    <x v="353"/>
    <s v="Ondráčková"/>
    <m/>
    <x v="278"/>
    <n v="2"/>
    <s v="Dezinfekční ubrousky na citlivé povrchy (obrazovky, displeje, inkubátory, ultrazvukové sondy, apod.) bez obsahu nebo s nízkým obsahem alkoholu"/>
    <s v="24455000-8"/>
    <x v="4"/>
    <n v="0.15074072757375534"/>
    <n v="29681"/>
    <n v="196901"/>
    <s v="VZMR"/>
    <d v="2020-08-07T00:00:00"/>
    <d v="2020-08-21T00:00:00"/>
    <d v="2020-09-15T00:00:00"/>
    <s v="PROMEDICA Praha Group, a.s."/>
    <s v="Ecolab odstoupil"/>
    <n v="167220"/>
    <n v="202336.19999999998"/>
    <d v="2020-09-15T00:00:00"/>
    <s v="SMLN-2020-617-000408"/>
    <d v="2020-09-29T00:00:00"/>
    <d v="2020-10-02T00:00:00"/>
    <d v="2020-10-07T00:00:00"/>
    <d v="2021-03-23T00:00:00"/>
    <m/>
    <m/>
    <m/>
    <m/>
    <m/>
    <m/>
    <m/>
    <m/>
    <m/>
    <m/>
    <m/>
    <m/>
  </r>
  <r>
    <x v="5"/>
    <d v="2020-07-31T00:00:00"/>
    <s v="VZ-2020-000790"/>
    <x v="18"/>
    <x v="0"/>
    <x v="248"/>
    <x v="354"/>
    <s v="Ondráčková"/>
    <m/>
    <x v="278"/>
    <n v="3"/>
    <s v="Dezinfekční přípravky s rozprašovačem pro aplikaci postřikem na bázi alkoholu bez obsahu aldehydů a jiných účinných látek zatěžujících prostředí"/>
    <s v="24455000-8"/>
    <x v="2"/>
    <n v="1.6E-2"/>
    <n v="1600"/>
    <n v="100000"/>
    <s v="VZMR"/>
    <d v="2020-08-07T00:00:00"/>
    <d v="2020-08-21T00:00:00"/>
    <d v="2020-09-08T00:00:00"/>
    <s v="PROMEDICA Praha Group, a.s."/>
    <s v="B. Braun odstoupil"/>
    <n v="98400"/>
    <n v="119064"/>
    <d v="2020-09-17T00:00:00"/>
    <s v="SMLN-2020-617-000415"/>
    <d v="2020-10-05T00:00:00"/>
    <d v="2020-10-07T00:00:00"/>
    <d v="2020-10-14T00:00:00"/>
    <d v="2021-02-18T00:00:00"/>
    <m/>
    <m/>
    <m/>
    <m/>
    <m/>
    <m/>
    <m/>
    <m/>
    <m/>
    <m/>
    <m/>
    <m/>
  </r>
  <r>
    <x v="5"/>
    <d v="2020-07-31T00:00:00"/>
    <s v="VZ-2020-000790"/>
    <x v="18"/>
    <x v="0"/>
    <x v="248"/>
    <x v="355"/>
    <s v="Ondráčková"/>
    <m/>
    <x v="278"/>
    <n v="4"/>
    <s v="Dezinfekční přípravky bez obsahu alkoholu pro aplikaci ve formě pěny  na citlivé materiály"/>
    <s v="24455000-8"/>
    <x v="4"/>
    <n v="0.11317481375650576"/>
    <n v="2218"/>
    <n v="19598"/>
    <s v="VZMR"/>
    <d v="2020-08-07T00:00:00"/>
    <d v="2020-08-21T00:00:00"/>
    <d v="2020-09-08T00:00:00"/>
    <s v="PROMEDICA Praha Group, a.s."/>
    <m/>
    <n v="17380"/>
    <n v="21029.8"/>
    <d v="2020-09-08T00:00:00"/>
    <s v="SMLN-2020-617-000387"/>
    <d v="2020-09-21T00:00:00"/>
    <d v="2020-09-24T00:00:00"/>
    <d v="2020-09-29T00:00:00"/>
    <d v="2021-03-23T00:00:00"/>
    <m/>
    <m/>
    <m/>
    <m/>
    <m/>
    <m/>
    <m/>
    <m/>
    <m/>
    <m/>
    <m/>
    <m/>
  </r>
  <r>
    <x v="5"/>
    <d v="2020-08-06T00:00:00"/>
    <s v="VZ-2020-000814"/>
    <x v="245"/>
    <x v="1"/>
    <x v="249"/>
    <x v="356"/>
    <s v="Ondráčková"/>
    <m/>
    <x v="279"/>
    <n v="1"/>
    <s v="IVAKAFTOR"/>
    <s v="33670000-7"/>
    <x v="2"/>
    <n v="4.6385470215309759E-8"/>
    <n v="1"/>
    <n v="21558475"/>
    <s v="OŘ"/>
    <d v="2020-08-11T00:00:00"/>
    <d v="2020-09-15T00:00:00"/>
    <d v="2020-10-07T00:00:00"/>
    <s v="Vertex Pharmaceuticals (Ireland) Limited"/>
    <m/>
    <n v="21558474"/>
    <n v="23714321.399999999"/>
    <d v="2020-10-08T00:00:00"/>
    <s v="SMLN-2020-617-000463"/>
    <d v="2020-10-30T00:00:00"/>
    <d v="2020-11-03T00:00:00"/>
    <d v="2024-10-29T00:00:00"/>
    <d v="2021-03-23T00:00:00"/>
    <d v="2022-03-25T00:00:00"/>
    <n v="2022"/>
    <n v="2023"/>
    <s v="1.1.-29.10.2024"/>
    <m/>
    <m/>
    <m/>
    <m/>
    <m/>
    <m/>
    <m/>
    <m/>
  </r>
  <r>
    <x v="5"/>
    <d v="2020-08-06T00:00:00"/>
    <s v="VZ-2020-000815"/>
    <x v="110"/>
    <x v="0"/>
    <x v="111"/>
    <x v="122"/>
    <s v="Ondráčková"/>
    <m/>
    <x v="280"/>
    <n v="1"/>
    <s v="BOTOX"/>
    <s v="33632200-1"/>
    <x v="4"/>
    <n v="6.5460144927536226E-2"/>
    <n v="478775.5"/>
    <n v="7314000"/>
    <s v="OŘ"/>
    <d v="2020-08-07T00:00:00"/>
    <d v="2020-09-10T00:00:00"/>
    <d v="2020-09-23T00:00:00"/>
    <s v="Alliance Healthcare s.r.o."/>
    <m/>
    <n v="6835224.5"/>
    <n v="7518746.9500000002"/>
    <d v="2020-09-23T00:00:00"/>
    <s v="SMLN-2020-617-000436"/>
    <d v="2020-11-04T00:00:00"/>
    <d v="2020-11-09T00:00:00"/>
    <d v="2023-11-03T00:00:00"/>
    <d v="2021-03-23T00:00:00"/>
    <d v="2022-03-25T00:00:00"/>
    <n v="2022"/>
    <s v="1.1.-3.11.2023"/>
    <m/>
    <m/>
    <m/>
    <m/>
    <m/>
    <m/>
    <m/>
    <m/>
    <m/>
  </r>
  <r>
    <x v="5"/>
    <d v="2020-08-06T00:00:00"/>
    <s v="VZ-2020-000815"/>
    <x v="110"/>
    <x v="0"/>
    <x v="111"/>
    <x v="121"/>
    <s v="Ondráčková"/>
    <m/>
    <x v="280"/>
    <n v="3"/>
    <s v="XEOMIN"/>
    <s v="33632200-1"/>
    <x v="2"/>
    <n v="9.8531684698608957E-3"/>
    <n v="91800"/>
    <n v="9316800"/>
    <s v="OŘ"/>
    <d v="2020-08-07T00:00:00"/>
    <d v="2020-09-10T00:00:00"/>
    <d v="2020-09-23T00:00:00"/>
    <s v="PHOENIX lék.velkoobchod, s.r.o."/>
    <m/>
    <n v="9225000"/>
    <n v="10147500"/>
    <d v="2020-09-23T00:00:00"/>
    <s v="SMLN-2020-617-000438"/>
    <d v="2020-10-20T00:00:00"/>
    <d v="2020-10-26T00:00:00"/>
    <d v="2023-10-19T00:00:00"/>
    <d v="2021-03-23T00:00:00"/>
    <d v="2022-03-25T00:00:00"/>
    <n v="2022"/>
    <s v="1.1.-19.10.2023"/>
    <m/>
    <m/>
    <m/>
    <m/>
    <m/>
    <m/>
    <m/>
    <m/>
    <m/>
  </r>
  <r>
    <x v="5"/>
    <d v="2020-08-07T00:00:00"/>
    <s v="VZ-2020-000825"/>
    <x v="246"/>
    <x v="1"/>
    <x v="250"/>
    <x v="357"/>
    <s v="Ondráčková"/>
    <m/>
    <x v="281"/>
    <n v="2"/>
    <s v="TIKAGRELOR "/>
    <s v="33621100-0"/>
    <x v="2"/>
    <n v="9.6864191546729248E-4"/>
    <n v="2226.1899999999441"/>
    <n v="2298259"/>
    <s v="OŘ"/>
    <d v="2020-08-11T00:00:00"/>
    <d v="2020-09-15T00:00:00"/>
    <d v="2020-10-01T00:00:00"/>
    <s v="PHOENIX lék.velkoobchod, s.r.o."/>
    <m/>
    <n v="2296032.81"/>
    <n v="2525636.09"/>
    <d v="2020-10-01T00:00:00"/>
    <s v="SMLN-2020-617-000448"/>
    <d v="2020-11-02T00:00:00"/>
    <d v="2020-11-05T00:00:00"/>
    <d v="2023-11-01T00:00:00"/>
    <d v="2021-03-23T00:00:00"/>
    <d v="2022-03-25T00:00:00"/>
    <n v="2022"/>
    <s v="1.1.-1.11.2023"/>
    <m/>
    <m/>
    <m/>
    <m/>
    <m/>
    <m/>
    <m/>
    <m/>
    <m/>
  </r>
  <r>
    <x v="5"/>
    <s v="opakovaná VZ"/>
    <s v="VZ-2020-000856"/>
    <x v="244"/>
    <x v="0"/>
    <x v="247"/>
    <x v="358"/>
    <s v="Ondráčková"/>
    <m/>
    <x v="282"/>
    <n v="1"/>
    <s v="Enterální výživa I."/>
    <s v="15880000-0"/>
    <x v="1"/>
    <n v="0.38955395229793388"/>
    <n v="525099.25"/>
    <n v="1347950"/>
    <s v="OŘ"/>
    <d v="2020-08-18T00:00:00"/>
    <d v="2020-09-22T00:00:00"/>
    <d v="2020-10-29T00:00:00"/>
    <s v="Alliance Healthcare s.r.o."/>
    <m/>
    <n v="822850.75"/>
    <n v="946278.36"/>
    <d v="2020-10-29T00:00:00"/>
    <s v="SMLN-2020-617-000516"/>
    <d v="2020-12-07T00:00:00"/>
    <d v="2020-12-09T00:00:00"/>
    <d v="2023-12-06T00:00:00"/>
    <d v="2021-03-23T00:00:00"/>
    <d v="2022-03-30T00:00:00"/>
    <n v="2022"/>
    <s v="1.1.-6.12.2023"/>
    <m/>
    <m/>
    <m/>
    <m/>
    <m/>
    <m/>
    <m/>
    <m/>
    <m/>
  </r>
  <r>
    <x v="5"/>
    <s v="opakovaná VZ"/>
    <s v="VZ-2020-000856"/>
    <x v="244"/>
    <x v="0"/>
    <x v="247"/>
    <x v="359"/>
    <s v="Ondráčková"/>
    <m/>
    <x v="282"/>
    <n v="2"/>
    <s v="Enterální výživa II."/>
    <s v="15880000-0"/>
    <x v="2"/>
    <n v="1.5710948093307364E-2"/>
    <n v="56392.60999999987"/>
    <n v="3589383"/>
    <s v="OŘ"/>
    <d v="2020-08-18T00:00:00"/>
    <d v="2020-09-22T00:00:00"/>
    <d v="2020-10-29T00:00:00"/>
    <s v="Alliance Healthcare s.r.o."/>
    <m/>
    <n v="3532990.39"/>
    <n v="4062938.95"/>
    <d v="2020-10-29T00:00:00"/>
    <s v="SMLN-2020-617-000517"/>
    <d v="2020-12-07T00:00:00"/>
    <d v="2020-12-09T00:00:00"/>
    <d v="2023-12-06T00:00:00"/>
    <d v="2021-03-23T00:00:00"/>
    <d v="2022-03-30T00:00:00"/>
    <n v="2022"/>
    <s v="1.1.-6.12.2023"/>
    <m/>
    <m/>
    <m/>
    <m/>
    <m/>
    <m/>
    <m/>
    <m/>
    <m/>
  </r>
  <r>
    <x v="5"/>
    <d v="2020-08-18T00:00:00"/>
    <s v="VZ-2020-000874"/>
    <x v="247"/>
    <x v="1"/>
    <x v="251"/>
    <x v="360"/>
    <s v="Ondráčková"/>
    <m/>
    <x v="283"/>
    <n v="1"/>
    <s v="EVOLOKUMAB"/>
    <s v="33622000-6"/>
    <x v="2"/>
    <n v="0"/>
    <n v="0"/>
    <n v="16043040"/>
    <s v="OŘ"/>
    <d v="2020-08-26T00:00:00"/>
    <d v="2020-09-25T00:00:00"/>
    <d v="2020-10-20T00:00:00"/>
    <s v="Amgen s.r.o."/>
    <m/>
    <n v="16043040"/>
    <n v="17647344"/>
    <d v="2020-10-20T00:00:00"/>
    <s v="SMLN-2020-617-000492"/>
    <d v="2020-11-16T00:00:00"/>
    <d v="2020-11-23T00:00:00"/>
    <d v="2023-11-15T00:00:00"/>
    <d v="2021-03-23T00:00:00"/>
    <d v="2022-03-25T00:00:00"/>
    <n v="2022"/>
    <s v="1.1.-15.11.2023"/>
    <m/>
    <m/>
    <m/>
    <m/>
    <m/>
    <m/>
    <m/>
    <m/>
    <m/>
  </r>
  <r>
    <x v="5"/>
    <d v="2020-08-18T00:00:00"/>
    <s v="VZ-2020-000874"/>
    <x v="248"/>
    <x v="1"/>
    <x v="252"/>
    <x v="361"/>
    <s v="Ondráčková"/>
    <m/>
    <x v="283"/>
    <n v="2"/>
    <s v="ALIROKUMAB"/>
    <s v="33622000-6"/>
    <x v="2"/>
    <n v="8.649653570538829E-8"/>
    <n v="0.90000000037252903"/>
    <n v="10405041"/>
    <s v="OŘ"/>
    <d v="2020-08-26T00:00:00"/>
    <d v="2020-09-25T00:00:00"/>
    <d v="2020-10-20T00:00:00"/>
    <s v="sanofi-aventis, s.r.o."/>
    <m/>
    <n v="10405040.1"/>
    <n v="11445544.109999999"/>
    <d v="2020-10-20T00:00:00"/>
    <s v="SMLN-2020-617-000493"/>
    <d v="2020-11-13T00:00:00"/>
    <d v="2020-11-23T00:00:00"/>
    <d v="2023-11-12T00:00:00"/>
    <d v="2021-03-23T00:00:00"/>
    <d v="2022-03-25T00:00:00"/>
    <n v="2022"/>
    <s v="1.1.-12.11.2023"/>
    <m/>
    <m/>
    <m/>
    <m/>
    <m/>
    <m/>
    <m/>
    <m/>
    <m/>
  </r>
  <r>
    <x v="5"/>
    <d v="2020-09-04T00:00:00"/>
    <s v="VZ-2020-000942"/>
    <x v="24"/>
    <x v="0"/>
    <x v="24"/>
    <x v="24"/>
    <s v="Ondráčková"/>
    <m/>
    <x v="284"/>
    <n v="2"/>
    <s v="REMICADE pro léčbu stávajících pacientů"/>
    <s v="33652300-8"/>
    <x v="2"/>
    <n v="0"/>
    <n v="0"/>
    <n v="3165978"/>
    <s v="OŘ"/>
    <d v="2020-09-10T00:00:00"/>
    <d v="2020-10-14T00:00:00"/>
    <d v="2020-11-25T00:00:00"/>
    <s v="Merck Sharp &amp; Dohme s.r.o."/>
    <m/>
    <n v="3165978"/>
    <n v="3482575.8"/>
    <d v="2020-11-26T00:00:00"/>
    <s v="SMLN-2020-617-000537"/>
    <d v="2020-12-18T00:00:00"/>
    <d v="2021-01-15T00:00:00"/>
    <d v="2025-12-17T00:00:00"/>
    <s v="2020 bez plnění"/>
    <d v="2022-03-25T00:00:00"/>
    <n v="2022"/>
    <n v="2023"/>
    <n v="2024"/>
    <s v="1.1.-17.12.2025"/>
    <m/>
    <m/>
    <m/>
    <m/>
    <m/>
    <m/>
    <m/>
  </r>
  <r>
    <x v="5"/>
    <d v="2020-09-04T00:00:00"/>
    <s v="VZ-2020-000942"/>
    <x v="24"/>
    <x v="0"/>
    <x v="24"/>
    <x v="362"/>
    <s v="Ondráčková"/>
    <m/>
    <x v="284"/>
    <n v="3"/>
    <s v="INFLIXIMAB  pro léčbu nových dospělých pacientů a  dospělých pacientů před prvním switchem"/>
    <s v="33652300-8"/>
    <x v="3"/>
    <n v="0.22777777777777777"/>
    <n v="5635450"/>
    <n v="24741000"/>
    <s v="OŘ"/>
    <d v="2020-09-10T00:00:00"/>
    <d v="2020-10-14T00:00:00"/>
    <d v="2020-11-25T00:00:00"/>
    <s v="Promedica Praha Group, a.s."/>
    <m/>
    <n v="19105550"/>
    <n v="21016105"/>
    <d v="2020-11-26T00:00:00"/>
    <s v="SMLN-2020-617-000538"/>
    <d v="2020-12-18T00:00:00"/>
    <d v="2021-01-15T00:00:00"/>
    <d v="2025-12-17T00:00:00"/>
    <s v="2020 bez plnění"/>
    <d v="2022-03-25T00:00:00"/>
    <n v="2022"/>
    <n v="2023"/>
    <n v="2024"/>
    <s v="1.1.-17.12.2025"/>
    <m/>
    <m/>
    <m/>
    <m/>
    <m/>
    <m/>
    <m/>
  </r>
  <r>
    <x v="6"/>
    <d v="2020-08-07T00:00:00"/>
    <s v="VZ-2020-000826"/>
    <x v="244"/>
    <x v="0"/>
    <x v="247"/>
    <x v="363"/>
    <s v="Ondráčková"/>
    <m/>
    <x v="285"/>
    <n v="2"/>
    <s v="Enterální výživa I."/>
    <s v="15880000-0"/>
    <x v="2"/>
    <n v="4.8899776811004549E-3"/>
    <n v="21881.099999999627"/>
    <n v="4474683"/>
    <s v="OŘ"/>
    <d v="2020-08-14T00:00:00"/>
    <d v="2020-09-17T00:00:00"/>
    <d v="2020-12-17T00:00:00"/>
    <s v="PHARMOS, a.s."/>
    <m/>
    <n v="4452801.9000000004"/>
    <n v="4898082.09"/>
    <d v="2020-12-18T00:00:00"/>
    <s v="SMLN-2020-617-000580"/>
    <d v="2021-01-29T00:00:00"/>
    <d v="2021-02-05T00:00:00"/>
    <d v="2024-01-28T00:00:00"/>
    <d v="2022-03-28T00:00:00"/>
    <n v="2022"/>
    <n v="2023"/>
    <s v="1.1.-28.1.2024"/>
    <m/>
    <m/>
    <m/>
    <m/>
    <m/>
    <m/>
    <m/>
    <m/>
    <m/>
  </r>
  <r>
    <x v="6"/>
    <d v="2020-08-07T00:00:00"/>
    <s v="VZ-2020-000826"/>
    <x v="244"/>
    <x v="0"/>
    <x v="247"/>
    <x v="364"/>
    <s v="Ondráčková"/>
    <m/>
    <x v="285"/>
    <n v="3"/>
    <s v="Enterální výživa II."/>
    <s v="15880000-0"/>
    <x v="3"/>
    <n v="0.17396274928212024"/>
    <n v="198103.56000000006"/>
    <n v="1138770"/>
    <s v="OŘ"/>
    <d v="2020-08-14T00:00:00"/>
    <d v="2020-09-17T00:00:00"/>
    <d v="2020-12-17T00:00:00"/>
    <s v="PHARMOS, a.s."/>
    <m/>
    <n v="940666.44"/>
    <n v="1034733.08"/>
    <d v="2020-12-18T00:00:00"/>
    <s v="SMLN-2020-617-000581"/>
    <d v="2021-01-29T00:00:00"/>
    <d v="2021-02-05T00:00:00"/>
    <d v="2024-01-28T00:00:00"/>
    <d v="2022-03-28T00:00:00"/>
    <n v="2022"/>
    <n v="2023"/>
    <s v="1.1.-28.1.2024"/>
    <m/>
    <m/>
    <m/>
    <m/>
    <m/>
    <m/>
    <m/>
    <m/>
    <m/>
  </r>
  <r>
    <x v="6"/>
    <d v="2020-08-07T00:00:00"/>
    <s v="VZ-2020-000826"/>
    <x v="244"/>
    <x v="0"/>
    <x v="247"/>
    <x v="365"/>
    <s v="Ondráčková"/>
    <m/>
    <x v="285"/>
    <n v="4"/>
    <s v="Enterální výživa III."/>
    <s v="15880000-0"/>
    <x v="2"/>
    <n v="6.1711729085484374E-5"/>
    <n v="57.599999999976717"/>
    <n v="933372"/>
    <s v="OŘ"/>
    <d v="2020-08-14T00:00:00"/>
    <d v="2020-09-17T00:00:00"/>
    <d v="2020-12-09T00:00:00"/>
    <s v="Fresenius Kabi s.r.o."/>
    <m/>
    <n v="933314.4"/>
    <n v="1026645.84"/>
    <d v="2020-12-09T00:00:00"/>
    <s v="SMLN-2020-617-000559"/>
    <d v="2021-01-29T00:00:00"/>
    <d v="2021-02-05T00:00:00"/>
    <d v="2024-01-28T00:00:00"/>
    <d v="2022-03-28T00:00:00"/>
    <n v="2022"/>
    <n v="2023"/>
    <s v="1.1.-28.1.2024"/>
    <m/>
    <m/>
    <m/>
    <m/>
    <m/>
    <m/>
    <m/>
    <m/>
    <m/>
  </r>
  <r>
    <x v="6"/>
    <d v="2020-09-04T00:00:00"/>
    <s v="VZ-2020-000941"/>
    <x v="249"/>
    <x v="0"/>
    <x v="253"/>
    <x v="366"/>
    <s v="Ondráčková"/>
    <m/>
    <x v="286"/>
    <n v="1"/>
    <s v="KIOVIG"/>
    <s v="33651520-9"/>
    <x v="2"/>
    <n v="0"/>
    <n v="0"/>
    <n v="17281625"/>
    <s v="OŘ"/>
    <d v="2020-09-07T00:00:00"/>
    <d v="2020-11-16T00:00:00"/>
    <d v="2020-12-18T00:00:00"/>
    <s v="Takeda Pharmaceuticals Czech Republic s.r.o."/>
    <m/>
    <n v="17281625"/>
    <n v="19009787.5"/>
    <d v="2020-12-18T00:00:00"/>
    <s v="SMLN-2020-617-000582"/>
    <d v="2021-01-08T00:00:00"/>
    <d v="2021-01-12T00:00:00"/>
    <d v="2024-01-07T00:00:00"/>
    <d v="2022-03-28T00:00:00"/>
    <n v="2022"/>
    <n v="2023"/>
    <s v="1.1.-7.1.2024"/>
    <m/>
    <m/>
    <m/>
    <m/>
    <m/>
    <m/>
    <m/>
    <m/>
    <m/>
  </r>
  <r>
    <x v="6"/>
    <d v="2020-09-04T00:00:00"/>
    <s v="VZ-2020-000941"/>
    <x v="249"/>
    <x v="0"/>
    <x v="253"/>
    <x v="367"/>
    <s v="Ondráčková"/>
    <m/>
    <x v="286"/>
    <n v="2"/>
    <s v="GAMMAGARD S/D"/>
    <s v="33651520-9"/>
    <x v="2"/>
    <n v="0"/>
    <n v="0"/>
    <n v="1223550"/>
    <s v="OŘ"/>
    <d v="2020-09-07T00:00:00"/>
    <d v="2020-11-16T00:00:00"/>
    <d v="2020-12-18T00:00:00"/>
    <s v="Takeda Pharmaceuticals Czech Republic s.r.o."/>
    <m/>
    <n v="1223550"/>
    <n v="1345905"/>
    <d v="2020-12-18T00:00:00"/>
    <s v="SMLN-2020-617-000583"/>
    <d v="2021-01-08T00:00:00"/>
    <d v="2021-01-12T00:00:00"/>
    <d v="2024-01-07T00:00:00"/>
    <d v="2022-03-28T00:00:00"/>
    <n v="2022"/>
    <n v="2023"/>
    <s v="1.1.-7.1.2024"/>
    <m/>
    <m/>
    <m/>
    <m/>
    <m/>
    <m/>
    <m/>
    <m/>
    <m/>
  </r>
  <r>
    <x v="6"/>
    <d v="2020-09-04T00:00:00"/>
    <s v="VZ-2020-000941"/>
    <x v="249"/>
    <x v="0"/>
    <x v="253"/>
    <x v="368"/>
    <s v="Ondráčková"/>
    <m/>
    <x v="286"/>
    <n v="3"/>
    <s v="FLEBOGAMMA DIF"/>
    <s v="33651520-9"/>
    <x v="2"/>
    <n v="5.0557378413069214E-9"/>
    <n v="0.5"/>
    <n v="98897533"/>
    <s v="OŘ"/>
    <d v="2020-09-07T00:00:00"/>
    <d v="2020-11-16T00:00:00"/>
    <d v="2020-12-18T00:00:00"/>
    <s v="Grfols s.r.o."/>
    <m/>
    <n v="98897532.5"/>
    <n v="108787285.75"/>
    <d v="2020-12-18T00:00:00"/>
    <s v="SMLN-2020-617-000584"/>
    <d v="2021-01-08T00:00:00"/>
    <d v="2021-01-12T00:00:00"/>
    <d v="2024-01-07T00:00:00"/>
    <d v="2022-03-28T00:00:00"/>
    <n v="2022"/>
    <n v="2023"/>
    <s v="1.1.-7.1.2024"/>
    <m/>
    <m/>
    <m/>
    <m/>
    <m/>
    <m/>
    <m/>
    <m/>
    <m/>
  </r>
  <r>
    <x v="6"/>
    <d v="2020-09-04T00:00:00"/>
    <s v="VZ-2020-000942"/>
    <x v="24"/>
    <x v="0"/>
    <x v="24"/>
    <x v="24"/>
    <s v="Ondráčková"/>
    <m/>
    <x v="284"/>
    <n v="1"/>
    <s v="INFLECTRA pro léčbu stávajících pacientů"/>
    <s v="33652300-8"/>
    <x v="2"/>
    <n v="1.6552100215164258E-2"/>
    <n v="433295.5"/>
    <n v="26177675"/>
    <s v="OŘ"/>
    <d v="2020-09-10T00:00:00"/>
    <d v="2020-10-14T00:00:00"/>
    <d v="2020-11-25T00:00:00"/>
    <s v="Alliance Healthcare s.r.o."/>
    <m/>
    <n v="25744379.5"/>
    <n v="28318817.449999999"/>
    <d v="2020-11-26T00:00:00"/>
    <s v="SMLN-2020-617-000536"/>
    <d v="2021-01-13T00:00:00"/>
    <d v="2021-01-15T00:00:00"/>
    <d v="2026-01-12T00:00:00"/>
    <d v="2022-03-28T00:00:00"/>
    <n v="2022"/>
    <n v="2023"/>
    <n v="2024"/>
    <n v="2025"/>
    <s v="1.1.-12.1.2026"/>
    <m/>
    <m/>
    <m/>
    <m/>
    <m/>
    <m/>
    <m/>
  </r>
  <r>
    <x v="6"/>
    <d v="2020-09-04T00:00:00"/>
    <s v="VZ-2020-000943"/>
    <x v="250"/>
    <x v="1"/>
    <x v="254"/>
    <x v="369"/>
    <s v="Ondráčková"/>
    <m/>
    <x v="287"/>
    <m/>
    <m/>
    <s v="33652300-8"/>
    <x v="2"/>
    <n v="3.2290669215459637E-7"/>
    <n v="2.7200000006705523"/>
    <n v="8423486"/>
    <s v="OŘ"/>
    <d v="2020-11-27T00:00:00"/>
    <d v="2021-02-22T00:00:00"/>
    <d v="2021-03-15T00:00:00"/>
    <s v="ELI LILLY ČR, s.r.o."/>
    <m/>
    <n v="8423483.2799999993"/>
    <n v="9265831.6099999994"/>
    <d v="2021-03-15T00:00:00"/>
    <s v="SMLN-2021-617-000108"/>
    <d v="2021-04-08T00:00:00"/>
    <d v="2021-04-28T00:00:00"/>
    <d v="2025-04-07T00:00:00"/>
    <d v="2022-03-28T00:00:00"/>
    <n v="2022"/>
    <n v="2023"/>
    <n v="2024"/>
    <s v="1.1.-7.4.2025"/>
    <m/>
    <m/>
    <m/>
    <m/>
    <m/>
    <m/>
    <m/>
    <m/>
  </r>
  <r>
    <x v="6"/>
    <d v="2020-09-08T00:00:00"/>
    <s v="VZ-2020-000961"/>
    <x v="251"/>
    <x v="0"/>
    <x v="255"/>
    <x v="370"/>
    <s v="Ondráčková"/>
    <m/>
    <x v="288"/>
    <n v="1"/>
    <s v="ABRAXANE"/>
    <s v="33652100-6"/>
    <x v="2"/>
    <n v="1.5909561392140121E-5"/>
    <n v="245.92999999970198"/>
    <n v="15458000"/>
    <s v="OŘ"/>
    <d v="2020-09-17T00:00:00"/>
    <d v="2020-10-19T00:00:00"/>
    <d v="2020-12-01T00:00:00"/>
    <s v="PHOENIX lék.velkoobchod, s.r.o."/>
    <m/>
    <n v="15457754.07"/>
    <n v="17003529.48"/>
    <d v="2020-12-01T00:00:00"/>
    <s v="SMLN-2020-617-000543"/>
    <d v="2020-12-28T00:00:00"/>
    <d v="2021-01-11T00:00:00"/>
    <d v="2023-12-27T00:00:00"/>
    <s v="2020 bez plnění"/>
    <d v="2022-03-28T00:00:00"/>
    <n v="2022"/>
    <s v="1.1.-27.12.2023"/>
    <m/>
    <m/>
    <m/>
    <m/>
    <m/>
    <m/>
    <m/>
    <m/>
    <m/>
  </r>
  <r>
    <x v="6"/>
    <d v="2020-09-16T00:00:00"/>
    <s v="VZ-2020-001003"/>
    <x v="112"/>
    <x v="0"/>
    <x v="113"/>
    <x v="371"/>
    <s v="Ondráčková"/>
    <m/>
    <x v="289"/>
    <n v="1"/>
    <s v="ADVAGRAF pro stávající pacienty"/>
    <s v="33652300-8"/>
    <x v="2"/>
    <n v="4.7801720839557323E-8"/>
    <n v="1.8999999985098839"/>
    <n v="39747523"/>
    <s v="OŘ"/>
    <d v="2020-09-22T00:00:00"/>
    <d v="2020-10-26T00:00:00"/>
    <d v="2020-12-02T00:00:00"/>
    <s v="PHOENIX lék.velkoobchod, s.r.o."/>
    <m/>
    <n v="39747521.100000001"/>
    <n v="43722273.210000001"/>
    <d v="2020-12-02T00:00:00"/>
    <s v="SMLN-2020-617-000549"/>
    <d v="2021-01-18T00:00:00"/>
    <d v="2021-01-20T00:00:00"/>
    <d v="2026-01-17T00:00:00"/>
    <d v="2022-03-28T00:00:00"/>
    <n v="2022"/>
    <n v="2023"/>
    <n v="2024"/>
    <n v="2025"/>
    <s v="1.1.-17.1.2026"/>
    <m/>
    <m/>
    <m/>
    <m/>
    <m/>
    <m/>
    <m/>
  </r>
  <r>
    <x v="6"/>
    <d v="2020-09-16T00:00:00"/>
    <s v="VZ-2020-001003"/>
    <x v="112"/>
    <x v="0"/>
    <x v="113"/>
    <x v="372"/>
    <s v="Ondráčková"/>
    <m/>
    <x v="289"/>
    <n v="2"/>
    <s v="PROGRAF pro stávající pacienty"/>
    <s v="33652300-8"/>
    <x v="2"/>
    <n v="6.7027462559230857E-7"/>
    <n v="1.8999999999068677"/>
    <n v="2834659"/>
    <s v="OŘ"/>
    <d v="2020-09-22T00:00:00"/>
    <d v="2020-10-26T00:00:00"/>
    <d v="2020-12-02T00:00:00"/>
    <s v="PHOENIX lék.velkoobchod, s.r.o."/>
    <m/>
    <n v="2834657.1"/>
    <n v="3118122.81"/>
    <d v="2020-12-02T00:00:00"/>
    <s v="SMLN-2020-617-000550"/>
    <d v="2021-01-18T00:00:00"/>
    <d v="2021-01-20T00:00:00"/>
    <d v="2026-01-17T00:00:00"/>
    <d v="2022-03-28T00:00:00"/>
    <n v="2022"/>
    <n v="2023"/>
    <n v="2024"/>
    <n v="2025"/>
    <s v="1.1.-17.1.2026"/>
    <m/>
    <m/>
    <m/>
    <m/>
    <m/>
    <m/>
    <m/>
  </r>
  <r>
    <x v="6"/>
    <d v="2020-09-16T00:00:00"/>
    <s v="VZ-2020-001003"/>
    <x v="112"/>
    <x v="0"/>
    <x v="113"/>
    <x v="373"/>
    <s v="Ondráčková"/>
    <m/>
    <x v="289"/>
    <n v="3"/>
    <s v="ENVARSUS  pro stávající pacienty"/>
    <s v="33652300-8"/>
    <x v="2"/>
    <n v="1.0632034802884769E-2"/>
    <n v="32866.149999999907"/>
    <n v="3091238"/>
    <s v="OŘ"/>
    <d v="2020-09-22T00:00:00"/>
    <d v="2020-10-26T00:00:00"/>
    <d v="2020-12-02T00:00:00"/>
    <s v="PHOENIX lék.velkoobchod, s.r.o."/>
    <m/>
    <n v="3058371.85"/>
    <n v="3364209.04"/>
    <d v="2020-12-02T00:00:00"/>
    <s v="SMLN-2020-617-000551"/>
    <d v="2021-01-18T00:00:00"/>
    <d v="2021-01-20T00:00:00"/>
    <d v="2026-01-17T00:00:00"/>
    <d v="2022-03-28T00:00:00"/>
    <n v="2022"/>
    <n v="2023"/>
    <n v="2024"/>
    <n v="2025"/>
    <s v="1.1.-17.1.2026"/>
    <m/>
    <m/>
    <m/>
    <m/>
    <m/>
    <m/>
    <m/>
  </r>
  <r>
    <x v="6"/>
    <d v="2020-09-16T00:00:00"/>
    <s v="VZ-2020-001003"/>
    <x v="112"/>
    <x v="0"/>
    <x v="113"/>
    <x v="374"/>
    <s v="Ondráčková"/>
    <m/>
    <x v="289"/>
    <n v="4"/>
    <s v="DALIPORT pro nové pacienty po první transplantaci"/>
    <s v="33652300-8"/>
    <x v="2"/>
    <n v="4.3089447318845966E-2"/>
    <n v="179164.5"/>
    <n v="4157967"/>
    <s v="OŘ"/>
    <d v="2020-09-22T00:00:00"/>
    <d v="2020-10-26T00:00:00"/>
    <d v="2020-12-02T00:00:00"/>
    <s v="PHOENIX lék.velkoobchod, s.r.o."/>
    <m/>
    <n v="3978802.5"/>
    <n v="4376682.75"/>
    <d v="2020-12-02T00:00:00"/>
    <s v="SMLN-2020-617-000552"/>
    <d v="2021-01-18T00:00:00"/>
    <d v="2021-01-20T00:00:00"/>
    <d v="2026-01-17T00:00:00"/>
    <d v="2022-03-28T00:00:00"/>
    <n v="2022"/>
    <n v="2023"/>
    <n v="2024"/>
    <n v="2025"/>
    <s v="1.1.-17.1.2026"/>
    <m/>
    <m/>
    <m/>
    <m/>
    <m/>
    <m/>
    <m/>
  </r>
  <r>
    <x v="6"/>
    <d v="2020-09-16T00:00:00"/>
    <s v="VZ-2020-001003"/>
    <x v="112"/>
    <x v="0"/>
    <x v="113"/>
    <x v="375"/>
    <s v="Ondráčková"/>
    <m/>
    <x v="289"/>
    <n v="5"/>
    <s v="EQUORAL"/>
    <s v="33652300-8"/>
    <x v="2"/>
    <n v="2.2992440825713232E-3"/>
    <n v="4022.8999999999069"/>
    <n v="1749662"/>
    <s v="OŘ"/>
    <d v="2020-09-22T00:00:00"/>
    <d v="2020-10-26T00:00:00"/>
    <d v="2020-12-02T00:00:00"/>
    <s v="PHOENIX lék.velkoobchod, s.r.o."/>
    <m/>
    <n v="1745639.1"/>
    <n v="1920203.01"/>
    <d v="2020-12-02T00:00:00"/>
    <s v="SMLN-2020-617-000553"/>
    <d v="2021-01-18T00:00:00"/>
    <d v="2021-01-20T00:00:00"/>
    <d v="2026-01-17T00:00:00"/>
    <d v="2022-03-28T00:00:00"/>
    <n v="2022"/>
    <n v="2023"/>
    <n v="2024"/>
    <n v="2025"/>
    <s v="1.1.-17.1.2026"/>
    <m/>
    <m/>
    <m/>
    <m/>
    <m/>
    <m/>
    <m/>
  </r>
  <r>
    <x v="6"/>
    <d v="2020-09-16T00:00:00"/>
    <s v="VZ-2020-001003"/>
    <x v="111"/>
    <x v="0"/>
    <x v="112"/>
    <x v="376"/>
    <s v="Ondráčková"/>
    <m/>
    <x v="289"/>
    <n v="6"/>
    <s v="SANDIMMUN NEORAL"/>
    <s v="33652300-8"/>
    <x v="2"/>
    <n v="4.9111900576668908E-7"/>
    <n v="2.2000000001862645"/>
    <n v="4479566"/>
    <s v="OŘ"/>
    <d v="2020-09-22T00:00:00"/>
    <d v="2020-10-26T00:00:00"/>
    <d v="2020-12-02T00:00:00"/>
    <s v="Alliance Healthcare s.r.o."/>
    <m/>
    <n v="4479563.8"/>
    <n v="4927520.18"/>
    <d v="2020-12-02T00:00:00"/>
    <s v="SMLN-2020-617-000554"/>
    <d v="2021-01-13T00:00:00"/>
    <d v="2021-01-20T00:00:00"/>
    <d v="2026-01-12T00:00:00"/>
    <d v="2022-03-28T00:00:00"/>
    <n v="2022"/>
    <n v="2023"/>
    <n v="2024"/>
    <n v="2025"/>
    <s v="1.1.-12.1.2026"/>
    <m/>
    <m/>
    <m/>
    <m/>
    <m/>
    <m/>
    <m/>
  </r>
  <r>
    <x v="6"/>
    <d v="2020-10-01T00:00:00"/>
    <s v="VZ-2020-001077"/>
    <x v="252"/>
    <x v="1"/>
    <x v="256"/>
    <x v="377"/>
    <s v="Ondráčková"/>
    <m/>
    <x v="290"/>
    <n v="1"/>
    <s v="ERENUMAB "/>
    <s v="33661200-3"/>
    <x v="2"/>
    <n v="2.620980749328536E-3"/>
    <n v="73206"/>
    <n v="27930766"/>
    <s v="OŘ"/>
    <d v="2020-11-26T00:00:00"/>
    <d v="2020-12-28T00:00:00"/>
    <d v="2021-01-20T00:00:00"/>
    <s v="Alliance Healthcare s.r.o."/>
    <m/>
    <n v="27857560"/>
    <n v="30643316"/>
    <d v="2021-01-20T00:00:00"/>
    <s v="SMLN-2021-617-000016"/>
    <d v="2021-03-23T00:00:00"/>
    <d v="2021-04-15T00:00:00"/>
    <d v="2025-03-22T00:00:00"/>
    <d v="2022-03-28T00:00:00"/>
    <n v="2022"/>
    <n v="2023"/>
    <n v="2024"/>
    <s v="1.1.-22.3.2025"/>
    <m/>
    <m/>
    <m/>
    <m/>
    <m/>
    <m/>
    <m/>
    <m/>
  </r>
  <r>
    <x v="6"/>
    <d v="2020-10-01T00:00:00"/>
    <s v="VZ-2020-001078"/>
    <x v="253"/>
    <x v="1"/>
    <x v="257"/>
    <x v="378"/>
    <s v="Ondráčková"/>
    <m/>
    <x v="291"/>
    <n v="1"/>
    <s v="GEMTUZUMAB OZOGAMICIN "/>
    <s v="33652100-6"/>
    <x v="2"/>
    <n v="0"/>
    <n v="0"/>
    <n v="77771612"/>
    <s v="OŘ"/>
    <d v="2020-11-24T00:00:00"/>
    <d v="2021-01-25T00:00:00"/>
    <d v="2021-02-22T00:00:00"/>
    <s v="PHOENIX lék.velkoobchod, s.r.o."/>
    <m/>
    <n v="77771612"/>
    <n v="85548773.200000003"/>
    <d v="2021-02-22T00:00:00"/>
    <s v="SMLN-2021-617-000078"/>
    <d v="2021-03-23T00:00:00"/>
    <d v="2021-05-21T00:00:00"/>
    <d v="2025-03-22T00:00:00"/>
    <d v="2022-03-28T00:00:00"/>
    <n v="2022"/>
    <n v="2023"/>
    <n v="2024"/>
    <s v="1.1.-22.3.2025"/>
    <m/>
    <m/>
    <m/>
    <m/>
    <m/>
    <m/>
    <m/>
    <m/>
  </r>
  <r>
    <x v="6"/>
    <d v="2020-10-19T00:00:00"/>
    <s v="VZ-2020-001157"/>
    <x v="254"/>
    <x v="0"/>
    <x v="258"/>
    <x v="379"/>
    <s v="Ondráčková"/>
    <m/>
    <x v="292"/>
    <n v="1"/>
    <s v="ACTRAPID PENFILL"/>
    <s v="33615100-5"/>
    <x v="2"/>
    <n v="4.8454545454545486E-2"/>
    <n v="158540.85000000009"/>
    <n v="3271950"/>
    <s v="OŘ"/>
    <d v="2020-10-23T00:00:00"/>
    <d v="2020-12-23T00:00:00"/>
    <d v="2021-02-01T00:00:00"/>
    <s v="Alliance Healthcare s.r.o."/>
    <m/>
    <n v="3113409.15"/>
    <n v="3424750.07"/>
    <d v="2021-02-01T00:00:00"/>
    <s v="SMLN-2021-617-000029"/>
    <d v="2021-03-18T00:00:00"/>
    <d v="2021-03-23T00:00:00"/>
    <d v="2024-03-17T00:00:00"/>
    <d v="2022-03-28T00:00:00"/>
    <n v="2022"/>
    <n v="2023"/>
    <s v="1.1.-17.3.2024"/>
    <m/>
    <m/>
    <m/>
    <m/>
    <m/>
    <m/>
    <m/>
    <m/>
    <m/>
  </r>
  <r>
    <x v="6"/>
    <d v="2020-10-19T00:00:00"/>
    <s v="VZ-2020-001157"/>
    <x v="254"/>
    <x v="0"/>
    <x v="258"/>
    <x v="380"/>
    <s v="Ondráčková"/>
    <m/>
    <x v="292"/>
    <n v="2"/>
    <s v="HUMULIN R"/>
    <s v="33615100-5"/>
    <x v="4"/>
    <n v="0.10373290470723309"/>
    <n v="135527.04000000004"/>
    <n v="1306500"/>
    <s v="OŘ"/>
    <d v="2020-10-23T00:00:00"/>
    <d v="2020-12-23T00:00:00"/>
    <d v="2021-02-01T00:00:00"/>
    <s v="Alliance Healthcare s.r.o."/>
    <m/>
    <n v="1170972.96"/>
    <n v="1288070.26"/>
    <d v="2021-02-01T00:00:00"/>
    <s v="SMLN-2021-617-000030"/>
    <d v="2021-03-18T00:00:00"/>
    <d v="2021-03-23T00:00:00"/>
    <d v="2024-03-17T00:00:00"/>
    <d v="2022-03-28T00:00:00"/>
    <n v="2022"/>
    <n v="2023"/>
    <s v="1.1.-17.3.2024"/>
    <m/>
    <m/>
    <m/>
    <m/>
    <m/>
    <m/>
    <m/>
    <m/>
    <m/>
  </r>
  <r>
    <x v="6"/>
    <d v="2020-10-19T00:00:00"/>
    <s v="VZ-2020-001157"/>
    <x v="255"/>
    <x v="0"/>
    <x v="259"/>
    <x v="381"/>
    <s v="Ondráčková"/>
    <m/>
    <x v="292"/>
    <n v="3"/>
    <s v="HUMALOG"/>
    <s v="33615100-5"/>
    <x v="2"/>
    <n v="1.4685865496091854E-3"/>
    <n v="1659.3999999999069"/>
    <n v="1129930"/>
    <s v="OŘ"/>
    <d v="2020-10-23T00:00:00"/>
    <d v="2020-12-23T00:00:00"/>
    <d v="2021-03-15T00:00:00"/>
    <s v="Alliance Healthcare s.r.o."/>
    <m/>
    <n v="1128270.6000000001"/>
    <n v="1241097.6599999999"/>
    <d v="2021-03-15T00:00:00"/>
    <s v="SMLN-2021-617-000107"/>
    <d v="2021-04-08T00:00:00"/>
    <d v="2021-04-12T00:00:00"/>
    <d v="2024-04-07T00:00:00"/>
    <d v="2022-03-28T00:00:00"/>
    <n v="2022"/>
    <n v="2023"/>
    <s v="1.1.-7.4.2024"/>
    <m/>
    <m/>
    <m/>
    <m/>
    <m/>
    <m/>
    <m/>
    <m/>
    <m/>
  </r>
  <r>
    <x v="6"/>
    <d v="2020-10-19T00:00:00"/>
    <s v="VZ-2020-001157"/>
    <x v="256"/>
    <x v="0"/>
    <x v="260"/>
    <x v="382"/>
    <s v="Ondráčková"/>
    <m/>
    <x v="292"/>
    <n v="4"/>
    <s v="FIASP"/>
    <s v="33615100-5"/>
    <x v="0"/>
    <n v="-7.2034480970230477E-2"/>
    <n v="-141670.79000000004"/>
    <n v="1966708"/>
    <s v="OŘ"/>
    <d v="2020-10-23T00:00:00"/>
    <d v="2020-12-23T00:00:00"/>
    <d v="2021-02-01T00:00:00"/>
    <s v="Alliance Healthcare s.r.o."/>
    <m/>
    <n v="2108378.79"/>
    <n v="2319216.67"/>
    <d v="2021-02-01T00:00:00"/>
    <s v="SMLN-2021-617-000032"/>
    <d v="2021-03-18T00:00:00"/>
    <d v="2021-03-23T00:00:00"/>
    <d v="2024-03-17T00:00:00"/>
    <d v="2022-03-28T00:00:00"/>
    <n v="2022"/>
    <n v="2023"/>
    <s v="1.1.-17.3.2024"/>
    <m/>
    <m/>
    <m/>
    <m/>
    <m/>
    <m/>
    <m/>
    <m/>
    <m/>
  </r>
  <r>
    <x v="6"/>
    <d v="2020-10-19T00:00:00"/>
    <s v="VZ-2020-001157"/>
    <x v="256"/>
    <x v="0"/>
    <x v="260"/>
    <x v="383"/>
    <s v="Ondráčková"/>
    <m/>
    <x v="292"/>
    <n v="5"/>
    <s v="NOVORAPID"/>
    <s v="33615100-5"/>
    <x v="0"/>
    <n v="-8.4285464589265849E-2"/>
    <n v="-894029.83000000007"/>
    <n v="10607165"/>
    <s v="OŘ"/>
    <d v="2020-10-23T00:00:00"/>
    <d v="2020-12-23T00:00:00"/>
    <d v="2021-02-01T00:00:00"/>
    <s v="Alliance Healthcare s.r.o."/>
    <m/>
    <n v="11501194.83"/>
    <n v="12651314.310000001"/>
    <d v="2021-02-01T00:00:00"/>
    <s v="SMLN-2021-617-000033"/>
    <d v="2021-03-18T00:00:00"/>
    <d v="2021-03-23T00:00:00"/>
    <d v="2024-03-17T00:00:00"/>
    <d v="2022-03-28T00:00:00"/>
    <n v="2022"/>
    <n v="2023"/>
    <s v="1.1.-17.3.2024"/>
    <m/>
    <m/>
    <m/>
    <m/>
    <m/>
    <m/>
    <m/>
    <m/>
    <m/>
  </r>
  <r>
    <x v="6"/>
    <d v="2020-10-19T00:00:00"/>
    <s v="VZ-2020-001157"/>
    <x v="257"/>
    <x v="0"/>
    <x v="261"/>
    <x v="384"/>
    <s v="Ondráčková"/>
    <m/>
    <x v="292"/>
    <n v="6"/>
    <s v="APIDRA"/>
    <s v="33615100-5"/>
    <x v="2"/>
    <n v="1.0454686050105515E-4"/>
    <n v="35.489999999990687"/>
    <n v="339465"/>
    <s v="OŘ"/>
    <d v="2020-10-23T00:00:00"/>
    <d v="2020-12-23T00:00:00"/>
    <d v="2021-02-01T00:00:00"/>
    <s v="ViaPharma s.r.o."/>
    <m/>
    <n v="339429.51"/>
    <n v="373372.46"/>
    <d v="2021-02-01T00:00:00"/>
    <s v="SMLN-2021-617-000034"/>
    <d v="2021-03-10T00:00:00"/>
    <d v="2021-03-23T00:00:00"/>
    <d v="2024-03-09T00:00:00"/>
    <d v="2022-03-28T00:00:00"/>
    <n v="2022"/>
    <n v="2023"/>
    <s v="1.1.-9.3.2024"/>
    <m/>
    <m/>
    <m/>
    <m/>
    <m/>
    <m/>
    <m/>
    <m/>
    <m/>
  </r>
  <r>
    <x v="6"/>
    <d v="2020-10-19T00:00:00"/>
    <s v="VZ-2020-001158"/>
    <x v="258"/>
    <x v="1"/>
    <x v="262"/>
    <x v="385"/>
    <s v="Ondráčková"/>
    <m/>
    <x v="293"/>
    <n v="1"/>
    <s v="SEBELIPASA ALFA"/>
    <s v="24965000-6; 33621100-0"/>
    <x v="2"/>
    <n v="5.0983545936529059E-9"/>
    <n v="0.64000000059604645"/>
    <n v="125530696"/>
    <s v="OŘ"/>
    <d v="2020-10-23T00:00:00"/>
    <d v="2020-12-28T00:00:00"/>
    <d v="2021-02-05T00:00:00"/>
    <s v="Swixx Biopharma s.r.o."/>
    <m/>
    <n v="125530695.36"/>
    <n v="138083764.90000001"/>
    <d v="2021-02-05T00:00:00"/>
    <s v="SMLN-2021-617-000044"/>
    <d v="2021-04-06T00:00:00"/>
    <d v="2021-04-07T00:00:00"/>
    <d v="2024-04-05T00:00:00"/>
    <d v="2022-03-28T00:00:00"/>
    <n v="2022"/>
    <n v="2023"/>
    <s v="1.1.-5.4.2024"/>
    <s v="výpověd"/>
    <m/>
    <m/>
    <m/>
    <m/>
    <m/>
    <m/>
    <m/>
    <m/>
  </r>
  <r>
    <x v="6"/>
    <d v="2020-10-19T00:00:00"/>
    <s v="VZ-2020-001158"/>
    <x v="259"/>
    <x v="1"/>
    <x v="263"/>
    <x v="386"/>
    <s v="Ondráčková"/>
    <m/>
    <x v="293"/>
    <n v="2"/>
    <s v="SELEXIPAG "/>
    <s v="24965000-6; 33621100-0"/>
    <x v="2"/>
    <n v="-7.1685640889969588E-4"/>
    <n v="-29995.859999999404"/>
    <n v="41843610"/>
    <s v="OŘ"/>
    <d v="2020-10-23T00:00:00"/>
    <d v="2020-12-28T00:00:00"/>
    <d v="2021-02-05T00:00:00"/>
    <s v="Janssen-Cilag s.r.o."/>
    <m/>
    <n v="41873605.859999999"/>
    <n v="46027966.450000003"/>
    <d v="2021-02-05T00:00:00"/>
    <s v="SMLN-2021-617-000043"/>
    <d v="2021-03-11T00:00:00"/>
    <d v="2021-04-07T00:00:00"/>
    <d v="2024-03-10T00:00:00"/>
    <d v="2022-03-28T00:00:00"/>
    <n v="2022"/>
    <n v="2023"/>
    <s v="1.1.-10.3.2024"/>
    <m/>
    <m/>
    <m/>
    <m/>
    <m/>
    <m/>
    <m/>
    <m/>
    <m/>
  </r>
  <r>
    <x v="6"/>
    <d v="2020-11-12T00:00:00"/>
    <s v="VZ-2020-001228"/>
    <x v="260"/>
    <x v="1"/>
    <x v="264"/>
    <x v="387"/>
    <s v="Ondráčková"/>
    <m/>
    <x v="294"/>
    <n v="1"/>
    <s v="MONOHYDRÁT CYKLOFOSFAMIDU"/>
    <s v="33652000-5"/>
    <x v="2"/>
    <n v="4.2600134158828844E-6"/>
    <n v="8.0400000000372529"/>
    <n v="1887318"/>
    <s v="OŘ"/>
    <d v="2020-12-28T00:00:00"/>
    <d v="2021-03-08T00:00:00"/>
    <d v="2021-04-09T00:00:00"/>
    <s v="PROMEDICA PRAHA GROUP, a.s."/>
    <m/>
    <n v="1887309.96"/>
    <n v="2076040.96"/>
    <d v="2021-04-09T00:00:00"/>
    <s v="SMLN-2021-617-000142"/>
    <d v="2021-05-04T00:00:00"/>
    <d v="2021-05-05T00:00:00"/>
    <d v="2024-05-03T00:00:00"/>
    <d v="2022-03-28T00:00:00"/>
    <n v="2022"/>
    <n v="2023"/>
    <s v="1.1.-3.5.2024"/>
    <m/>
    <m/>
    <m/>
    <m/>
    <m/>
    <m/>
    <m/>
    <m/>
    <m/>
  </r>
  <r>
    <x v="6"/>
    <d v="2020-11-12T00:00:00"/>
    <s v="VZ-2020-001228"/>
    <x v="261"/>
    <x v="1"/>
    <x v="265"/>
    <x v="388"/>
    <s v="Ondráčková"/>
    <m/>
    <x v="294"/>
    <n v="3"/>
    <s v="IFOSFAMID "/>
    <s v="33652000-5"/>
    <x v="2"/>
    <n v="2.6469893011339438E-7"/>
    <n v="1"/>
    <n v="3777877"/>
    <s v="OŘ"/>
    <d v="2020-12-28T00:00:00"/>
    <d v="2021-03-08T00:00:00"/>
    <d v="2021-04-09T00:00:00"/>
    <s v="PROMEDICA PRAHA GROUP, a.s."/>
    <m/>
    <n v="3777876"/>
    <n v="4155663.6"/>
    <d v="2021-04-09T00:00:00"/>
    <s v="SMLN-2021-617-000143"/>
    <d v="2021-05-04T00:00:00"/>
    <d v="2021-05-05T00:00:00"/>
    <d v="2024-05-03T00:00:00"/>
    <d v="2022-03-28T00:00:00"/>
    <n v="2022"/>
    <n v="2023"/>
    <s v="1.1.-3.5.2024"/>
    <m/>
    <m/>
    <m/>
    <m/>
    <m/>
    <m/>
    <m/>
    <m/>
    <m/>
  </r>
  <r>
    <x v="6"/>
    <d v="2020-11-12T00:00:00"/>
    <s v="VZ-2020-001228"/>
    <x v="262"/>
    <x v="1"/>
    <x v="266"/>
    <x v="389"/>
    <s v="Ondráčková"/>
    <m/>
    <x v="294"/>
    <n v="4"/>
    <s v="BUSULFAN"/>
    <s v="33652000-5"/>
    <x v="2"/>
    <n v="0"/>
    <n v="0"/>
    <n v="1920000"/>
    <s v="OŘ"/>
    <d v="2020-12-28T00:00:00"/>
    <d v="2021-03-08T00:00:00"/>
    <d v="2021-04-09T00:00:00"/>
    <s v="Fresenius Kabi s.r.o."/>
    <m/>
    <n v="1920000"/>
    <n v="2112000"/>
    <d v="2021-04-09T00:00:00"/>
    <s v="SMLN-2021-617-000144"/>
    <d v="2021-05-12T00:00:00"/>
    <d v="2021-05-17T00:00:00"/>
    <d v="2024-05-11T00:00:00"/>
    <d v="2022-03-28T00:00:00"/>
    <n v="2022"/>
    <n v="2023"/>
    <s v="1.1.-11.5.2024"/>
    <m/>
    <m/>
    <m/>
    <m/>
    <m/>
    <m/>
    <m/>
    <m/>
    <m/>
  </r>
  <r>
    <x v="6"/>
    <d v="2020-11-12T00:00:00"/>
    <s v="VZ-2020-001228"/>
    <x v="263"/>
    <x v="1"/>
    <x v="267"/>
    <x v="390"/>
    <s v="Ondráčková"/>
    <m/>
    <x v="294"/>
    <n v="5"/>
    <s v="THIOTEPA"/>
    <s v="33652000-5"/>
    <x v="2"/>
    <n v="2.8441383204369738E-3"/>
    <n v="4614.0200000000186"/>
    <n v="1622291"/>
    <s v="OŘ"/>
    <d v="2020-12-28T00:00:00"/>
    <d v="2021-03-08T00:00:00"/>
    <d v="2021-04-09T00:00:00"/>
    <s v="ViaPharma s.r.o."/>
    <m/>
    <n v="1617676.98"/>
    <n v="1779444.68"/>
    <d v="2021-04-09T00:00:00"/>
    <s v="SMLN-2021-617-000145"/>
    <d v="2021-05-04T00:00:00"/>
    <d v="2021-05-05T00:00:00"/>
    <d v="2024-05-03T00:00:00"/>
    <d v="2022-03-28T00:00:00"/>
    <n v="2022"/>
    <n v="2023"/>
    <s v="1.1.-3.5.2024"/>
    <m/>
    <m/>
    <m/>
    <m/>
    <m/>
    <m/>
    <m/>
    <m/>
    <m/>
  </r>
  <r>
    <x v="6"/>
    <d v="2020-11-12T00:00:00"/>
    <s v="VZ-2020-001228"/>
    <x v="264"/>
    <x v="1"/>
    <x v="268"/>
    <x v="391"/>
    <s v="Ondráčková"/>
    <m/>
    <x v="294"/>
    <n v="6"/>
    <s v="KARMUSTIN"/>
    <s v="33652000-5"/>
    <x v="2"/>
    <n v="3.9466064223189226E-2"/>
    <n v="92273"/>
    <n v="2338034"/>
    <s v="OŘ"/>
    <d v="2020-12-28T00:00:00"/>
    <d v="2021-03-08T00:00:00"/>
    <d v="2021-04-09T00:00:00"/>
    <s v="PROMEDICA PRAHA GROUP, a.s."/>
    <m/>
    <n v="2245761"/>
    <n v="2470337.1"/>
    <d v="2021-04-09T00:00:00"/>
    <s v="SMLN-2021-617-000146"/>
    <d v="2021-05-04T00:00:00"/>
    <d v="2021-05-05T00:00:00"/>
    <d v="2024-05-03T00:00:00"/>
    <s v="2021 bez plnění"/>
    <n v="2022"/>
    <n v="2023"/>
    <s v="1.1.-3.5.2024"/>
    <m/>
    <m/>
    <m/>
    <m/>
    <m/>
    <m/>
    <m/>
    <m/>
    <m/>
  </r>
  <r>
    <x v="6"/>
    <d v="2020-11-12T00:00:00"/>
    <s v="VZ-2020-001229"/>
    <x v="265"/>
    <x v="1"/>
    <x v="269"/>
    <x v="392"/>
    <s v="Ondráčková"/>
    <m/>
    <x v="295"/>
    <n v="1"/>
    <s v="AMPICILIN A INHIBITOR BETA-LAKTAMASY "/>
    <s v="33651100-9"/>
    <x v="4"/>
    <n v="8.8536524622187751E-2"/>
    <n v="218276"/>
    <n v="2465378"/>
    <s v="OŘ"/>
    <d v="2020-12-04T00:00:00"/>
    <d v="2021-01-06T00:00:00"/>
    <d v="2021-02-23T00:00:00"/>
    <s v="Alliance Healthcare s.r.o."/>
    <m/>
    <n v="2247102"/>
    <n v="2471812.2000000002"/>
    <d v="2021-02-23T00:00:00"/>
    <s v="SMLN-2021-617-000083"/>
    <d v="2021-03-23T00:00:00"/>
    <d v="2021-03-30T00:00:00"/>
    <d v="2024-03-22T00:00:00"/>
    <d v="2022-03-28T00:00:00"/>
    <n v="2022"/>
    <n v="2023"/>
    <s v="1.1.-22.3.2024"/>
    <m/>
    <m/>
    <m/>
    <m/>
    <m/>
    <m/>
    <m/>
    <m/>
    <m/>
  </r>
  <r>
    <x v="6"/>
    <d v="2020-11-12T00:00:00"/>
    <s v="VZ-2020-001229"/>
    <x v="63"/>
    <x v="1"/>
    <x v="63"/>
    <x v="393"/>
    <s v="Ondráčková"/>
    <m/>
    <x v="295"/>
    <n v="2"/>
    <s v="PIPERACILIN A INHIBITOR BETA-LAKTAMASY "/>
    <s v="33651100-9"/>
    <x v="2"/>
    <n v="2.9411764705882353E-2"/>
    <n v="209460"/>
    <n v="7121640"/>
    <s v="OŘ"/>
    <d v="2020-12-04T00:00:00"/>
    <d v="2021-01-06T00:00:00"/>
    <d v="2021-02-23T00:00:00"/>
    <s v="PHARMOS, a.s."/>
    <m/>
    <n v="6912180"/>
    <n v="7603398"/>
    <d v="2021-02-23T00:00:00"/>
    <s v="SMLN-2021-617-000084"/>
    <d v="2021-03-15T00:00:00"/>
    <d v="2021-03-30T00:00:00"/>
    <d v="2024-03-14T00:00:00"/>
    <d v="2022-03-28T00:00:00"/>
    <n v="2022"/>
    <n v="2023"/>
    <s v="1.1.-14.3.2024"/>
    <m/>
    <m/>
    <m/>
    <m/>
    <m/>
    <m/>
    <m/>
    <m/>
    <m/>
  </r>
  <r>
    <x v="6"/>
    <d v="2020-11-12T00:00:00"/>
    <s v="VZ-2020-001229"/>
    <x v="266"/>
    <x v="1"/>
    <x v="270"/>
    <x v="394"/>
    <s v="Ondráčková"/>
    <m/>
    <x v="295"/>
    <n v="3"/>
    <s v="CEFTAZIDIM "/>
    <s v="33651100-9"/>
    <x v="2"/>
    <n v="7.5193512033134408E-5"/>
    <n v="162.20000000018626"/>
    <n v="2157101"/>
    <s v="OŘ"/>
    <d v="2020-12-04T00:00:00"/>
    <d v="2021-01-06T00:00:00"/>
    <d v="2021-02-23T00:00:00"/>
    <s v="Fresenius Kabi s.r.o."/>
    <m/>
    <n v="2156938.7999999998"/>
    <n v="2372632.6800000002"/>
    <d v="2021-02-23T00:00:00"/>
    <s v="SMLN-2021-617-000085"/>
    <d v="2021-03-29T00:00:00"/>
    <d v="2021-03-30T00:00:00"/>
    <d v="2024-03-28T00:00:00"/>
    <d v="2022-03-28T00:00:00"/>
    <n v="2022"/>
    <n v="2023"/>
    <s v="1.1.-28.3.2024"/>
    <m/>
    <m/>
    <m/>
    <m/>
    <m/>
    <m/>
    <m/>
    <m/>
    <m/>
  </r>
  <r>
    <x v="6"/>
    <d v="2020-11-12T00:00:00"/>
    <s v="VZ-2020-001229"/>
    <x v="183"/>
    <x v="0"/>
    <x v="187"/>
    <x v="395"/>
    <s v="Ondráčková"/>
    <m/>
    <x v="295"/>
    <n v="5"/>
    <s v="CIPROFLOXACIN I.V."/>
    <s v="33651100-9"/>
    <x v="3"/>
    <n v="0.21443423435508754"/>
    <n v="383640"/>
    <n v="1789080"/>
    <s v="OŘ"/>
    <d v="2020-12-04T00:00:00"/>
    <d v="2021-01-06T00:00:00"/>
    <d v="2021-02-23T00:00:00"/>
    <s v="Fresenius Kabi s.r.o."/>
    <m/>
    <n v="1405440"/>
    <n v="1545984"/>
    <d v="2021-02-23T00:00:00"/>
    <s v="SMLN-2021-617-000086"/>
    <d v="2021-03-18T00:00:00"/>
    <d v="2021-03-30T00:00:00"/>
    <d v="2024-03-17T00:00:00"/>
    <d v="2022-03-28T00:00:00"/>
    <n v="2022"/>
    <n v="2023"/>
    <s v="1.1.-17.3.2024"/>
    <m/>
    <m/>
    <m/>
    <m/>
    <m/>
    <m/>
    <m/>
    <m/>
    <m/>
  </r>
  <r>
    <x v="6"/>
    <d v="2020-11-12T00:00:00"/>
    <s v="VZ-2020-001229"/>
    <x v="53"/>
    <x v="1"/>
    <x v="53"/>
    <x v="396"/>
    <s v="Ondráčková"/>
    <m/>
    <x v="295"/>
    <n v="6"/>
    <s v="KOLISTIN "/>
    <s v="33651100-9"/>
    <x v="2"/>
    <n v="1.5340572646691678E-2"/>
    <n v="20207.399999999907"/>
    <n v="1317252"/>
    <s v="OŘ"/>
    <d v="2020-12-04T00:00:00"/>
    <d v="2021-01-06T00:00:00"/>
    <d v="2021-02-23T00:00:00"/>
    <s v="PHARMOS, a.s."/>
    <m/>
    <n v="1297044.6000000001"/>
    <n v="1426749.06"/>
    <d v="2021-02-23T00:00:00"/>
    <s v="SMLN-2021-617-000087"/>
    <d v="2021-03-15T00:00:00"/>
    <d v="2021-03-30T00:00:00"/>
    <d v="2024-03-14T00:00:00"/>
    <d v="2022-03-28T00:00:00"/>
    <n v="2022"/>
    <n v="2023"/>
    <s v="1.1.-14.3.2024"/>
    <m/>
    <m/>
    <m/>
    <m/>
    <m/>
    <m/>
    <m/>
    <m/>
    <m/>
  </r>
  <r>
    <x v="6"/>
    <d v="2020-11-12T00:00:00"/>
    <s v="VZ-2020-001229"/>
    <x v="168"/>
    <x v="0"/>
    <x v="170"/>
    <x v="212"/>
    <s v="Ondráčková"/>
    <m/>
    <x v="295"/>
    <n v="7"/>
    <s v="KLARITHROMYCIN INF."/>
    <s v="33651100-9"/>
    <x v="2"/>
    <n v="3.955555555555562E-3"/>
    <n v="21659.040000000037"/>
    <n v="5475600"/>
    <s v="OŘ"/>
    <d v="2020-12-04T00:00:00"/>
    <d v="2021-01-06T00:00:00"/>
    <d v="2021-02-23T00:00:00"/>
    <s v="Alliance Healthcare s.r.o."/>
    <m/>
    <n v="5453940.96"/>
    <n v="5999335.0599999996"/>
    <d v="2021-02-23T00:00:00"/>
    <s v="SMLN-2021-617-000088"/>
    <d v="2021-03-23T00:00:00"/>
    <d v="2021-03-30T00:00:00"/>
    <d v="2024-03-22T00:00:00"/>
    <s v="2021 bez plnění"/>
    <n v="2022"/>
    <n v="2023"/>
    <s v="1.1.-22.3.2024"/>
    <m/>
    <m/>
    <m/>
    <m/>
    <m/>
    <m/>
    <m/>
    <m/>
    <m/>
  </r>
  <r>
    <x v="6"/>
    <d v="2020-11-12T00:00:00"/>
    <s v="VZ-2020-001230"/>
    <x v="267"/>
    <x v="0"/>
    <x v="271"/>
    <x v="397"/>
    <s v="Ondráčková"/>
    <m/>
    <x v="296"/>
    <n v="1"/>
    <s v="AIRFLUSAN"/>
    <s v="33670000-7"/>
    <x v="2"/>
    <n v="7.0152376127933245E-3"/>
    <n v="10884.989999999991"/>
    <n v="1551621"/>
    <s v="OŘ"/>
    <d v="2020-12-04T00:00:00"/>
    <d v="2021-01-06T00:00:00"/>
    <d v="2021-02-22T00:00:00"/>
    <s v="PHARMOS, a.s."/>
    <m/>
    <n v="1540736.01"/>
    <n v="1694809.61"/>
    <d v="2021-02-22T00:00:00"/>
    <s v="SMLN-2021-617-000071"/>
    <d v="2021-03-11T00:00:00"/>
    <d v="2021-03-24T00:00:00"/>
    <d v="2024-03-10T00:00:00"/>
    <d v="2022-03-28T00:00:00"/>
    <n v="2022"/>
    <n v="2023"/>
    <s v="1.1.-10.3.2024"/>
    <m/>
    <m/>
    <m/>
    <m/>
    <m/>
    <m/>
    <m/>
    <m/>
    <m/>
  </r>
  <r>
    <x v="6"/>
    <d v="2020-11-12T00:00:00"/>
    <s v="VZ-2020-001230"/>
    <x v="267"/>
    <x v="0"/>
    <x v="271"/>
    <x v="398"/>
    <s v="Ondráčková"/>
    <m/>
    <x v="296"/>
    <n v="2"/>
    <s v="FULLHALE"/>
    <s v="33670000-7"/>
    <x v="1"/>
    <n v="0.35975581328833345"/>
    <n v="150937.71000000002"/>
    <n v="419556"/>
    <s v="OŘ"/>
    <d v="2020-12-04T00:00:00"/>
    <d v="2021-01-06T00:00:00"/>
    <d v="2021-02-22T00:00:00"/>
    <s v="PHARMOS, a.s."/>
    <m/>
    <n v="268618.28999999998"/>
    <n v="295480.12"/>
    <d v="2021-02-22T00:00:00"/>
    <s v="SMLN-2021-617-000072"/>
    <d v="2021-03-11T00:00:00"/>
    <d v="2021-03-24T00:00:00"/>
    <d v="2024-03-10T00:00:00"/>
    <d v="2022-03-28T00:00:00"/>
    <n v="2022"/>
    <n v="2023"/>
    <s v="1.1.-10.3.2024"/>
    <m/>
    <m/>
    <m/>
    <m/>
    <m/>
    <m/>
    <m/>
    <m/>
    <m/>
  </r>
  <r>
    <x v="6"/>
    <d v="2020-11-12T00:00:00"/>
    <s v="VZ-2020-001230"/>
    <x v="267"/>
    <x v="0"/>
    <x v="271"/>
    <x v="399"/>
    <s v="Ondráčková"/>
    <m/>
    <x v="296"/>
    <n v="3"/>
    <s v="SERETIDE"/>
    <s v="33670000-7"/>
    <x v="2"/>
    <n v="6.2020280178397003E-3"/>
    <n v="11237.560000000056"/>
    <n v="1811917"/>
    <s v="OŘ"/>
    <d v="2020-12-04T00:00:00"/>
    <d v="2021-01-06T00:00:00"/>
    <d v="2021-02-22T00:00:00"/>
    <s v="Alliance Healthcare s.r.o."/>
    <m/>
    <n v="1800679.44"/>
    <n v="1980747.38"/>
    <d v="2021-02-22T00:00:00"/>
    <s v="SMLN-2021-617-000073"/>
    <d v="2021-03-18T00:00:00"/>
    <d v="2021-03-24T00:00:00"/>
    <d v="2024-03-17T00:00:00"/>
    <d v="2022-03-28T00:00:00"/>
    <n v="2022"/>
    <n v="2023"/>
    <s v="1.1.-17.3.2024"/>
    <m/>
    <m/>
    <m/>
    <m/>
    <m/>
    <m/>
    <m/>
    <m/>
    <m/>
  </r>
  <r>
    <x v="6"/>
    <d v="2020-11-12T00:00:00"/>
    <s v="VZ-2020-001230"/>
    <x v="268"/>
    <x v="0"/>
    <x v="272"/>
    <x v="400"/>
    <s v="Ondráčková"/>
    <m/>
    <x v="296"/>
    <n v="4"/>
    <s v="SYMBICORT"/>
    <s v="33670000-7"/>
    <x v="3"/>
    <n v="0.24284792667045782"/>
    <n v="1804232.5999999996"/>
    <n v="7429475"/>
    <s v="OŘ"/>
    <d v="2020-12-04T00:00:00"/>
    <d v="2021-01-06T00:00:00"/>
    <d v="2021-02-22T00:00:00"/>
    <s v="PHOENIX lék.velkoobchod, s.r.o."/>
    <m/>
    <n v="5625242.4000000004"/>
    <n v="6178766.6399999997"/>
    <d v="2021-02-22T00:00:00"/>
    <s v="SMLN-2021-617-000074"/>
    <d v="2021-03-23T00:00:00"/>
    <d v="2021-03-24T00:00:00"/>
    <d v="2024-03-22T00:00:00"/>
    <d v="2022-03-28T00:00:00"/>
    <n v="2022"/>
    <n v="2023"/>
    <s v="1.1.-22.3.2024"/>
    <m/>
    <m/>
    <m/>
    <m/>
    <m/>
    <m/>
    <m/>
    <m/>
    <m/>
  </r>
  <r>
    <x v="6"/>
    <d v="2020-11-12T00:00:00"/>
    <s v="VZ-2020-001230"/>
    <x v="269"/>
    <x v="1"/>
    <x v="273"/>
    <x v="401"/>
    <s v="Ondráčková"/>
    <m/>
    <x v="296"/>
    <n v="5"/>
    <s v="VILANTEROL A FLUTIKASON-FUROÁT "/>
    <s v="33670000-7"/>
    <x v="2"/>
    <n v="1.5011448411022197E-2"/>
    <n v="65213.799999999814"/>
    <n v="4344271"/>
    <s v="OŘ"/>
    <d v="2020-12-04T00:00:00"/>
    <d v="2021-01-06T00:00:00"/>
    <d v="2021-02-22T00:00:00"/>
    <s v="PHARMOS, a.s."/>
    <m/>
    <n v="4279057.2"/>
    <n v="4706962.92"/>
    <d v="2021-02-22T00:00:00"/>
    <s v="SMLN-2021-617-000075"/>
    <d v="2021-03-11T00:00:00"/>
    <d v="2021-03-24T00:00:00"/>
    <d v="2024-03-10T00:00:00"/>
    <d v="2022-03-28T00:00:00"/>
    <n v="2022"/>
    <n v="2023"/>
    <s v="1.1.-10.3.2024"/>
    <m/>
    <m/>
    <m/>
    <m/>
    <m/>
    <m/>
    <m/>
    <m/>
    <m/>
  </r>
  <r>
    <x v="6"/>
    <d v="2020-11-12T00:00:00"/>
    <s v="VZ-2020-001230"/>
    <x v="270"/>
    <x v="0"/>
    <x v="274"/>
    <x v="402"/>
    <s v="Ondráčková"/>
    <m/>
    <x v="296"/>
    <n v="6"/>
    <s v="FORMOTEROL A BEKLOMETASON "/>
    <s v="33670000-7"/>
    <x v="2"/>
    <n v="1.6019517397849535E-2"/>
    <n v="45449.950000000186"/>
    <n v="2837161"/>
    <s v="OŘ"/>
    <d v="2020-12-04T00:00:00"/>
    <d v="2021-01-06T00:00:00"/>
    <d v="2021-02-22T00:00:00"/>
    <s v="PHARMOS, a.s."/>
    <m/>
    <n v="2791711.05"/>
    <n v="3070882.16"/>
    <d v="2021-02-22T00:00:00"/>
    <s v="SMLN-2021-617-000076"/>
    <d v="2021-03-11T00:00:00"/>
    <d v="2021-03-24T00:00:00"/>
    <d v="2024-03-10T00:00:00"/>
    <d v="2022-03-28T00:00:00"/>
    <n v="2022"/>
    <n v="2023"/>
    <s v="1.1.-10.3.2024"/>
    <s v="výpověď 9/22"/>
    <m/>
    <m/>
    <m/>
    <m/>
    <m/>
    <m/>
    <m/>
    <m/>
  </r>
  <r>
    <x v="6"/>
    <d v="2020-11-12T00:00:00"/>
    <s v="VZ-2020-001230"/>
    <x v="271"/>
    <x v="1"/>
    <x v="275"/>
    <x v="403"/>
    <s v="Ondráčková"/>
    <m/>
    <x v="296"/>
    <n v="7"/>
    <s v="FORMOTEROL A FLUTIKASON"/>
    <s v="33670000-7"/>
    <x v="2"/>
    <n v="3.6978665040600885E-2"/>
    <n v="82717.279999999795"/>
    <n v="2236892"/>
    <s v="OŘ"/>
    <d v="2020-12-04T00:00:00"/>
    <d v="2021-01-06T00:00:00"/>
    <d v="2021-02-22T00:00:00"/>
    <s v="PHARMOS, a.s."/>
    <m/>
    <n v="2154174.7200000002"/>
    <n v="2369592.19"/>
    <d v="2021-02-22T00:00:00"/>
    <s v="SMLN-2021-617-000077"/>
    <d v="2021-03-11T00:00:00"/>
    <d v="2021-03-24T00:00:00"/>
    <d v="2024-03-10T00:00:00"/>
    <d v="2022-03-28T00:00:00"/>
    <n v="2022"/>
    <n v="2023"/>
    <s v="1.1.-10.3.2024"/>
    <m/>
    <m/>
    <m/>
    <m/>
    <m/>
    <m/>
    <m/>
    <m/>
    <m/>
  </r>
  <r>
    <x v="6"/>
    <d v="2020-11-20T00:00:00"/>
    <s v="VZ-2020-001251"/>
    <x v="272"/>
    <x v="1"/>
    <x v="276"/>
    <x v="404"/>
    <s v="Ondráčková"/>
    <m/>
    <x v="297"/>
    <n v="1"/>
    <s v="TAMOXIFEN"/>
    <s v="33652200-7"/>
    <x v="2"/>
    <n v="2.1581577364702884E-2"/>
    <n v="23361"/>
    <n v="1082451"/>
    <s v="OŘ"/>
    <d v="2021-01-04T00:00:00"/>
    <d v="2021-04-23T00:00:00"/>
    <d v="2021-05-07T00:00:00"/>
    <s v="PHARMOS, a.s."/>
    <m/>
    <n v="1059090"/>
    <n v="1217953.5"/>
    <d v="2021-05-07T00:00:00"/>
    <s v="SMLN-2021-617-000217"/>
    <d v="2021-05-26T00:00:00"/>
    <d v="2021-06-16T00:00:00"/>
    <d v="2024-05-25T00:00:00"/>
    <d v="2022-03-28T00:00:00"/>
    <n v="2022"/>
    <n v="2023"/>
    <s v="1.1.-25.5.2024"/>
    <m/>
    <m/>
    <m/>
    <m/>
    <m/>
    <m/>
    <m/>
    <m/>
    <m/>
  </r>
  <r>
    <x v="6"/>
    <d v="2020-11-20T00:00:00"/>
    <s v="VZ-2020-001251"/>
    <x v="273"/>
    <x v="0"/>
    <x v="277"/>
    <x v="405"/>
    <s v="Ondráčková"/>
    <m/>
    <x v="297"/>
    <n v="2"/>
    <s v="FULVESTRANT"/>
    <s v="33652200-7"/>
    <x v="5"/>
    <n v="0.90369447824764226"/>
    <n v="7200355.6500000004"/>
    <n v="7967688"/>
    <s v="OŘ"/>
    <d v="2021-01-04T00:00:00"/>
    <d v="2021-04-23T00:00:00"/>
    <d v="2021-05-07T00:00:00"/>
    <s v="Alliance Healthcare s.r.o."/>
    <m/>
    <n v="767332.35"/>
    <n v="882432.2"/>
    <d v="2021-05-07T00:00:00"/>
    <s v="SMLN-2021-617-000218"/>
    <d v="2021-06-10T00:00:00"/>
    <d v="2021-06-16T00:00:00"/>
    <d v="2024-06-09T00:00:00"/>
    <d v="2022-03-28T00:00:00"/>
    <n v="2022"/>
    <n v="2023"/>
    <s v="1.1.-9.6.2024"/>
    <m/>
    <m/>
    <m/>
    <m/>
    <m/>
    <m/>
    <m/>
    <m/>
    <m/>
  </r>
  <r>
    <x v="6"/>
    <d v="2020-11-26T00:00:00"/>
    <s v="VZ-2020-001265"/>
    <x v="274"/>
    <x v="1"/>
    <x v="278"/>
    <x v="406"/>
    <s v="Ondráčková"/>
    <m/>
    <x v="298"/>
    <n v="2"/>
    <s v="AMBROBENE INJ."/>
    <s v="33674000-5"/>
    <x v="2"/>
    <n v="1.4867485455720749E-2"/>
    <n v="4347"/>
    <n v="292383"/>
    <s v="OŘ"/>
    <d v="2020-12-07T00:00:00"/>
    <d v="2021-01-08T00:00:00"/>
    <d v="2021-01-19T00:00:00"/>
    <s v="PHARMOS, a.s."/>
    <m/>
    <n v="288036"/>
    <n v="316839.59999999998"/>
    <d v="2021-01-19T00:00:00"/>
    <s v="SMLN-2021-617-000012"/>
    <d v="2021-02-22T00:00:00"/>
    <d v="2021-02-25T00:00:00"/>
    <d v="2024-02-21T00:00:00"/>
    <d v="2022-03-28T00:00:00"/>
    <n v="2022"/>
    <n v="2023"/>
    <s v="1.1.-21.2.2024"/>
    <m/>
    <m/>
    <m/>
    <m/>
    <m/>
    <m/>
    <m/>
    <m/>
    <m/>
  </r>
  <r>
    <x v="6"/>
    <d v="2020-11-26T00:00:00"/>
    <s v="VZ-2020-001265"/>
    <x v="275"/>
    <x v="1"/>
    <x v="279"/>
    <x v="407"/>
    <s v="Ondráčková"/>
    <m/>
    <x v="298"/>
    <n v="3"/>
    <s v="DORNASA ALFA "/>
    <s v="33674000-5"/>
    <x v="2"/>
    <n v="1.4710419257125748E-2"/>
    <n v="104984.8200000003"/>
    <n v="7136766"/>
    <s v="OŘ"/>
    <d v="2020-12-07T00:00:00"/>
    <d v="2021-01-08T00:00:00"/>
    <d v="2021-01-19T00:00:00"/>
    <s v="PHARMOS, a.s."/>
    <m/>
    <n v="7031781.1799999997"/>
    <n v="7734959.2999999998"/>
    <d v="2021-01-19T00:00:00"/>
    <s v="SMLN-2021-617-000013"/>
    <d v="2021-02-22T00:00:00"/>
    <d v="2021-02-25T00:00:00"/>
    <d v="2024-02-21T00:00:00"/>
    <d v="2022-03-28T00:00:00"/>
    <n v="2022"/>
    <n v="2023"/>
    <s v="1.1.-21.2.2024"/>
    <m/>
    <m/>
    <m/>
    <m/>
    <m/>
    <m/>
    <m/>
    <m/>
    <m/>
  </r>
  <r>
    <x v="6"/>
    <d v="2020-11-26T00:00:00"/>
    <s v="VZ-2020-001265"/>
    <x v="276"/>
    <x v="1"/>
    <x v="280"/>
    <x v="408"/>
    <s v="Ondráčková"/>
    <m/>
    <x v="298"/>
    <n v="4"/>
    <s v="ERDOSTEIN "/>
    <s v="33674000-5"/>
    <x v="2"/>
    <n v="1.6763065560280378E-2"/>
    <n v="48869.649999999907"/>
    <n v="2915317"/>
    <s v="OŘ"/>
    <d v="2020-12-07T00:00:00"/>
    <d v="2021-01-08T00:00:00"/>
    <d v="2021-01-19T00:00:00"/>
    <s v="PHARMOS, a.s."/>
    <m/>
    <n v="2866447.35"/>
    <n v="3153092.09"/>
    <d v="2021-01-19T00:00:00"/>
    <s v="SMLN-2021-617-000014"/>
    <d v="2021-02-22T00:00:00"/>
    <d v="2021-02-25T00:00:00"/>
    <d v="2024-02-21T00:00:00"/>
    <d v="2022-03-28T00:00:00"/>
    <n v="2022"/>
    <n v="2023"/>
    <s v="1.1.-21.2.2024"/>
    <m/>
    <m/>
    <m/>
    <m/>
    <m/>
    <m/>
    <m/>
    <m/>
    <m/>
  </r>
  <r>
    <x v="6"/>
    <d v="2020-11-26T00:00:00"/>
    <s v="VZ-2020-001266"/>
    <x v="277"/>
    <x v="1"/>
    <x v="281"/>
    <x v="409"/>
    <s v="Ondráčková"/>
    <m/>
    <x v="299"/>
    <n v="2"/>
    <s v="INDAKATEROL A GLYCOPYRRONIUM-BROMID "/>
    <s v="33670000-7"/>
    <x v="2"/>
    <n v="7.8022838845386823E-7"/>
    <n v="0.75"/>
    <n v="961257"/>
    <s v="OŘ"/>
    <d v="2020-12-08T00:00:00"/>
    <d v="2021-01-26T00:00:00"/>
    <d v="2021-02-26T00:00:00"/>
    <s v="Alliance Healthcare s.r.o."/>
    <m/>
    <n v="961256.25"/>
    <n v="1057381.8799999999"/>
    <d v="2021-02-26T00:00:00"/>
    <s v="SMLN-2021-617-000091"/>
    <d v="2021-03-23T00:00:00"/>
    <d v="2021-03-26T00:00:00"/>
    <d v="2024-03-22T00:00:00"/>
    <d v="2022-03-28T00:00:00"/>
    <n v="2022"/>
    <n v="2023"/>
    <s v="1.1.-22.3.2024"/>
    <m/>
    <m/>
    <m/>
    <m/>
    <m/>
    <m/>
    <m/>
    <m/>
    <m/>
  </r>
  <r>
    <x v="6"/>
    <d v="2020-11-26T00:00:00"/>
    <s v="VZ-2020-001266"/>
    <x v="278"/>
    <x v="0"/>
    <x v="282"/>
    <x v="410"/>
    <s v="Ondráčková"/>
    <m/>
    <x v="299"/>
    <n v="3"/>
    <s v="BRIMICA GENUAIR"/>
    <s v="33670000-7"/>
    <x v="3"/>
    <n v="0.25683494751493358"/>
    <n v="194858.62"/>
    <n v="758692"/>
    <s v="OŘ"/>
    <d v="2020-12-08T00:00:00"/>
    <d v="2021-01-26T00:00:00"/>
    <d v="2021-02-26T00:00:00"/>
    <s v="PHARMOS, a.s."/>
    <m/>
    <n v="563833.38"/>
    <n v="620216.72"/>
    <d v="2021-02-26T00:00:00"/>
    <s v="SMLN-2021-617-000092"/>
    <d v="2021-03-18T00:00:00"/>
    <d v="2021-03-26T00:00:00"/>
    <d v="2024-03-17T00:00:00"/>
    <d v="2022-03-28T00:00:00"/>
    <n v="2022"/>
    <n v="2023"/>
    <s v="1.1.-17.3.2024"/>
    <m/>
    <m/>
    <m/>
    <m/>
    <m/>
    <m/>
    <m/>
    <m/>
    <m/>
  </r>
  <r>
    <x v="6"/>
    <d v="2020-11-26T00:00:00"/>
    <s v="VZ-2020-001266"/>
    <x v="279"/>
    <x v="1"/>
    <x v="283"/>
    <x v="411"/>
    <s v="Ondráčková"/>
    <m/>
    <x v="299"/>
    <n v="4"/>
    <s v="DIHYDRÁT FORMOTEROL-FUMARÁTU  A GLYKOPYRRONIUM-BROMID"/>
    <s v="33670000-7"/>
    <x v="2"/>
    <n v="0"/>
    <n v="0"/>
    <n v="325365"/>
    <s v="OŘ"/>
    <d v="2020-12-08T00:00:00"/>
    <d v="2021-01-26T00:00:00"/>
    <d v="2021-02-26T00:00:00"/>
    <s v="PHOENIX lék.velkoobchod, s.r.o."/>
    <m/>
    <n v="325365"/>
    <n v="357901.5"/>
    <d v="2021-02-26T00:00:00"/>
    <s v="SMLN-2021-617-000093"/>
    <d v="2021-03-23T00:00:00"/>
    <d v="2021-03-26T00:00:00"/>
    <d v="2024-03-22T00:00:00"/>
    <d v="2022-03-28T00:00:00"/>
    <n v="2022"/>
    <n v="2023"/>
    <s v="1.1.-22.3.2024"/>
    <m/>
    <m/>
    <m/>
    <m/>
    <m/>
    <m/>
    <m/>
    <m/>
    <m/>
  </r>
  <r>
    <x v="6"/>
    <d v="2020-11-26T00:00:00"/>
    <s v="VZ-2020-001266"/>
    <x v="280"/>
    <x v="1"/>
    <x v="284"/>
    <x v="412"/>
    <s v="Ondráčková"/>
    <m/>
    <x v="299"/>
    <n v="5"/>
    <s v="OLODATEROL A TIOTROPIUM-BROMID "/>
    <s v="33670000-7"/>
    <x v="0"/>
    <n v="-1.9467706095618591E-2"/>
    <n v="-66943.270000000019"/>
    <n v="3438683"/>
    <s v="OŘ"/>
    <d v="2020-12-08T00:00:00"/>
    <d v="2021-01-26T00:00:00"/>
    <d v="2021-02-26T00:00:00"/>
    <s v="Boehringer Ingelheim, spol. s r.o."/>
    <m/>
    <n v="3505626.27"/>
    <n v="3856188.9"/>
    <d v="2021-02-26T00:00:00"/>
    <s v="SMLN-2021-617-000094"/>
    <d v="2021-04-28T00:00:00"/>
    <d v="2021-04-30T00:00:00"/>
    <d v="2024-04-27T00:00:00"/>
    <d v="2022-03-28T00:00:00"/>
    <n v="2022"/>
    <n v="2023"/>
    <s v="1.1.-27.4.2024"/>
    <m/>
    <m/>
    <m/>
    <m/>
    <m/>
    <m/>
    <m/>
    <m/>
    <m/>
  </r>
  <r>
    <x v="6"/>
    <d v="2020-11-27T00:00:00"/>
    <s v="VZ-2020-001275"/>
    <x v="281"/>
    <x v="0"/>
    <x v="285"/>
    <x v="413"/>
    <s v="Ondráčková"/>
    <m/>
    <x v="300"/>
    <n v="1"/>
    <s v="Mikafungin"/>
    <s v="33651200-0"/>
    <x v="1"/>
    <n v="0.4269643901219467"/>
    <n v="2143282.25"/>
    <n v="5019815"/>
    <s v="OŘ"/>
    <d v="2020-12-07T00:00:00"/>
    <d v="2021-01-08T00:00:00"/>
    <d v="2021-02-05T00:00:00"/>
    <s v="PHARMOS, a.s."/>
    <m/>
    <n v="2876532.75"/>
    <n v="3164186.03"/>
    <d v="2021-02-05T00:00:00"/>
    <s v="SMLN-2021-617-000041"/>
    <d v="2021-02-25T00:00:00"/>
    <d v="2021-03-01T00:00:00"/>
    <d v="2024-02-24T00:00:00"/>
    <d v="2022-03-28T00:00:00"/>
    <n v="2022"/>
    <n v="2023"/>
    <s v="1.1.-24.2.2024"/>
    <m/>
    <m/>
    <m/>
    <m/>
    <m/>
    <m/>
    <m/>
    <m/>
    <m/>
  </r>
  <r>
    <x v="6"/>
    <d v="2020-11-27T00:00:00"/>
    <s v="VZ-2020-001275"/>
    <x v="282"/>
    <x v="0"/>
    <x v="286"/>
    <x v="414"/>
    <s v="Ondráčková"/>
    <m/>
    <x v="300"/>
    <n v="2"/>
    <s v="Anidulafungin"/>
    <s v="33651200-0"/>
    <x v="2"/>
    <n v="4.7717710903158093E-2"/>
    <n v="176845.31999999983"/>
    <n v="3706073"/>
    <s v="OŘ"/>
    <d v="2020-12-07T00:00:00"/>
    <d v="2021-01-08T00:00:00"/>
    <d v="2021-02-05T00:00:00"/>
    <s v="PHARMOS, a.s."/>
    <m/>
    <n v="3529227.68"/>
    <n v="3882150.43"/>
    <d v="2021-02-05T00:00:00"/>
    <s v="SMLN-2021-617-000042"/>
    <d v="2021-02-25T00:00:00"/>
    <d v="2021-03-01T00:00:00"/>
    <d v="2024-02-24T00:00:00"/>
    <d v="2022-03-28T00:00:00"/>
    <n v="2022"/>
    <n v="2023"/>
    <s v="1.1.-24.2.2024"/>
    <m/>
    <m/>
    <m/>
    <m/>
    <m/>
    <m/>
    <m/>
    <m/>
    <m/>
  </r>
  <r>
    <x v="6"/>
    <d v="2020-12-15T00:00:00"/>
    <s v="VZ-2020-001327"/>
    <x v="283"/>
    <x v="0"/>
    <x v="287"/>
    <x v="415"/>
    <s v="Ondráčková"/>
    <m/>
    <x v="301"/>
    <n v="2"/>
    <s v="ORALAIR"/>
    <s v="33675000-2"/>
    <x v="2"/>
    <n v="1.6821334883580511E-2"/>
    <n v="51273.379999999888"/>
    <n v="3048116"/>
    <s v="OŘ"/>
    <d v="2020-12-18T00:00:00"/>
    <d v="2021-01-20T00:00:00"/>
    <d v="2021-02-05T00:00:00"/>
    <s v="Alliance Healthcare s.r.o."/>
    <m/>
    <n v="2996842.62"/>
    <n v="3296526.88"/>
    <d v="2021-02-05T00:00:00"/>
    <s v="SMLN-2021-617-000047"/>
    <d v="2021-03-09T00:00:00"/>
    <d v="2021-03-23T00:00:00"/>
    <d v="2024-03-08T00:00:00"/>
    <d v="2022-03-28T00:00:00"/>
    <n v="2022"/>
    <n v="2023"/>
    <s v="1.1.-8.3.2024"/>
    <m/>
    <m/>
    <m/>
    <m/>
    <m/>
    <m/>
    <m/>
    <m/>
    <m/>
  </r>
  <r>
    <x v="6"/>
    <d v="2020-12-15T00:00:00"/>
    <s v="VZ-2020-001327"/>
    <x v="284"/>
    <x v="0"/>
    <x v="288"/>
    <x v="416"/>
    <s v="Ondráčková"/>
    <m/>
    <x v="301"/>
    <n v="5"/>
    <s v="POLLINEX TREE"/>
    <s v="33675000-2"/>
    <x v="2"/>
    <n v="3.9276292754564105E-3"/>
    <n v="2770.75"/>
    <n v="705451"/>
    <s v="OŘ"/>
    <d v="2020-12-18T00:00:00"/>
    <d v="2021-01-20T00:00:00"/>
    <d v="2021-02-05T00:00:00"/>
    <s v="ViaPharma s.r.o."/>
    <m/>
    <n v="702680.25"/>
    <n v="772948.28"/>
    <d v="2021-02-05T00:00:00"/>
    <s v="SMLN-2021-617-000049"/>
    <d v="2021-03-18T00:00:00"/>
    <d v="2021-03-23T00:00:00"/>
    <d v="2024-03-17T00:00:00"/>
    <d v="2022-03-28T00:00:00"/>
    <n v="2022"/>
    <n v="2023"/>
    <s v="1.1.-17.3.2024"/>
    <m/>
    <m/>
    <m/>
    <m/>
    <m/>
    <m/>
    <m/>
    <m/>
    <m/>
  </r>
  <r>
    <x v="6"/>
    <d v="2020-12-15T00:00:00"/>
    <s v="VZ-2020-001328"/>
    <x v="64"/>
    <x v="0"/>
    <x v="64"/>
    <x v="417"/>
    <s v="Ondráčková"/>
    <m/>
    <x v="302"/>
    <n v="1"/>
    <s v="ACIKLOVIR I.V."/>
    <s v="33651400-2"/>
    <x v="2"/>
    <n v="3.1800000000000037E-2"/>
    <n v="39066.300000000047"/>
    <n v="1228500"/>
    <s v="OŘ"/>
    <d v="2020-12-18T00:00:00"/>
    <d v="2021-02-09T00:00:00"/>
    <d v="2021-03-02T00:00:00"/>
    <s v="PHARMOS, a.s."/>
    <m/>
    <n v="1189433.7"/>
    <n v="1308377.07"/>
    <d v="2021-03-02T00:00:00"/>
    <s v="SMLN-2021-617-000095"/>
    <d v="2021-04-08T00:00:00"/>
    <d v="2021-04-12T00:00:00"/>
    <d v="2024-04-07T00:00:00"/>
    <d v="2022-03-28T00:00:00"/>
    <n v="2022"/>
    <n v="2023"/>
    <s v="1.1.-7.4.2024"/>
    <m/>
    <m/>
    <m/>
    <m/>
    <m/>
    <m/>
    <m/>
    <m/>
    <m/>
  </r>
  <r>
    <x v="6"/>
    <d v="2020-12-15T00:00:00"/>
    <s v="VZ-2020-001328"/>
    <x v="64"/>
    <x v="0"/>
    <x v="64"/>
    <x v="418"/>
    <s v="Ondráčková"/>
    <m/>
    <x v="302"/>
    <n v="2"/>
    <s v="ACIKLOVIR TBL."/>
    <s v="33651400-2"/>
    <x v="2"/>
    <n v="1.0401220069823983E-2"/>
    <n v="24999.009999999776"/>
    <n v="2403469"/>
    <s v="OŘ"/>
    <d v="2020-12-18T00:00:00"/>
    <d v="2021-02-09T00:00:00"/>
    <d v="2021-03-02T00:00:00"/>
    <s v="PHARMOS, a.s."/>
    <m/>
    <n v="2378469.9900000002"/>
    <n v="2616316.9900000002"/>
    <d v="2021-03-02T00:00:00"/>
    <s v="SMLN-2021-617-000096"/>
    <d v="2021-04-08T00:00:00"/>
    <d v="2021-04-12T00:00:00"/>
    <d v="2024-04-07T00:00:00"/>
    <d v="2022-03-28T00:00:00"/>
    <n v="2022"/>
    <n v="2023"/>
    <s v="1.1.-7.4.2024"/>
    <m/>
    <m/>
    <m/>
    <m/>
    <m/>
    <m/>
    <m/>
    <m/>
    <m/>
  </r>
  <r>
    <x v="6"/>
    <d v="2020-12-15T00:00:00"/>
    <s v="VZ-2020-001328"/>
    <x v="65"/>
    <x v="1"/>
    <x v="65"/>
    <x v="67"/>
    <s v="Ondráčková"/>
    <m/>
    <x v="302"/>
    <n v="3"/>
    <s v="GANCIKLOVIR"/>
    <s v="33651400-2"/>
    <x v="2"/>
    <n v="1.0101981692958863E-2"/>
    <n v="7078.5999999999767"/>
    <n v="700714"/>
    <s v="OŘ"/>
    <d v="2020-12-18T00:00:00"/>
    <d v="2021-02-09T00:00:00"/>
    <d v="2021-03-02T00:00:00"/>
    <s v="PHARMOS, a.s."/>
    <m/>
    <n v="693635.4"/>
    <n v="762998.94"/>
    <d v="2021-03-02T00:00:00"/>
    <s v="SMLN-2021-617-000097"/>
    <d v="2021-04-08T00:00:00"/>
    <d v="2021-04-12T00:00:00"/>
    <d v="2024-04-07T00:00:00"/>
    <d v="2022-03-28T00:00:00"/>
    <n v="2022"/>
    <n v="2023"/>
    <s v="1.1.-7.4.2024"/>
    <m/>
    <m/>
    <m/>
    <m/>
    <m/>
    <m/>
    <m/>
    <m/>
    <m/>
  </r>
  <r>
    <x v="6"/>
    <d v="2020-12-30T00:00:00"/>
    <s v="VZ-2021-000002"/>
    <x v="285"/>
    <x v="1"/>
    <x v="289"/>
    <x v="419"/>
    <s v="Ondráčková"/>
    <m/>
    <x v="303"/>
    <n v="1"/>
    <s v="Vodorozpustné nízkoosmolární nefrotropní rtg-kontrastní látky I."/>
    <s v="33696800-3"/>
    <x v="2"/>
    <n v="1.2796442687747005E-2"/>
    <n v="621.59999999999854"/>
    <n v="48576"/>
    <s v="OŘ"/>
    <d v="2021-01-06T00:00:00"/>
    <d v="2021-03-09T00:00:00"/>
    <d v="2021-05-06T00:00:00"/>
    <s v="BAYER s.r.o."/>
    <m/>
    <n v="47954.400000000001"/>
    <n v="52749.84"/>
    <d v="2021-05-06T00:00:00"/>
    <s v="SMLN-2021-617-000212"/>
    <d v="2021-05-26T00:00:00"/>
    <d v="2021-06-02T00:00:00"/>
    <d v="2025-05-25T00:00:00"/>
    <d v="2022-03-28T00:00:00"/>
    <n v="2022"/>
    <n v="2023"/>
    <n v="2024"/>
    <s v="1.1.-25.5.2025"/>
    <m/>
    <m/>
    <m/>
    <m/>
    <m/>
    <m/>
    <m/>
    <m/>
  </r>
  <r>
    <x v="6"/>
    <d v="2020-12-30T00:00:00"/>
    <s v="VZ-2021-000002"/>
    <x v="285"/>
    <x v="1"/>
    <x v="289"/>
    <x v="419"/>
    <s v="Ondráčková"/>
    <m/>
    <x v="303"/>
    <n v="2"/>
    <s v="Vodorozpustné isoosmolární nefrotropní rtg-kontrastní látky"/>
    <s v="33696800-3"/>
    <x v="4"/>
    <n v="0.1008877013401196"/>
    <n v="668554.75"/>
    <n v="6626722"/>
    <s v="OŘ"/>
    <d v="2021-01-06T00:00:00"/>
    <d v="2021-03-09T00:00:00"/>
    <d v="2021-05-06T00:00:00"/>
    <s v="M.G.P. spol. s r.o."/>
    <m/>
    <n v="5958167.25"/>
    <n v="6553983.9800000004"/>
    <d v="2021-05-06T00:00:00"/>
    <s v="SMLN-2021-617-000213"/>
    <d v="2021-05-26T00:00:00"/>
    <d v="2021-06-02T00:00:00"/>
    <d v="2025-05-25T00:00:00"/>
    <d v="2022-03-28T00:00:00"/>
    <n v="2022"/>
    <n v="2023"/>
    <n v="2024"/>
    <s v="1.1.-25.5.2025"/>
    <m/>
    <m/>
    <m/>
    <m/>
    <m/>
    <m/>
    <m/>
    <m/>
  </r>
  <r>
    <x v="6"/>
    <d v="2020-12-30T00:00:00"/>
    <s v="VZ-2021-000002"/>
    <x v="285"/>
    <x v="1"/>
    <x v="289"/>
    <x v="420"/>
    <s v="Ondráčková"/>
    <m/>
    <x v="303"/>
    <n v="3"/>
    <s v="Vodorozpustné nízkoosmolární nefrotropní rtg-kontrastní látky II."/>
    <s v="33696800-3"/>
    <x v="0"/>
    <n v="-0.12080537906538559"/>
    <n v="-2452424.9400000013"/>
    <n v="20300627"/>
    <s v="OŘ"/>
    <d v="2021-01-06T00:00:00"/>
    <d v="2021-03-09T00:00:00"/>
    <d v="2021-05-06T00:00:00"/>
    <s v="BAYER s.r.o."/>
    <m/>
    <n v="22753051.940000001"/>
    <n v="25028357.129999999"/>
    <d v="2021-05-06T00:00:00"/>
    <s v="SMLN-2021-617-000214"/>
    <d v="2021-05-26T00:00:00"/>
    <d v="2021-06-02T00:00:00"/>
    <d v="2025-05-25T00:00:00"/>
    <d v="2022-03-28T00:00:00"/>
    <n v="2022"/>
    <n v="2023"/>
    <n v="2024"/>
    <s v="1.1.-25.5.2025"/>
    <m/>
    <m/>
    <m/>
    <m/>
    <m/>
    <m/>
    <m/>
    <m/>
  </r>
  <r>
    <x v="6"/>
    <d v="2021-02-09T00:00:00"/>
    <s v="VZ-2021-000130"/>
    <x v="33"/>
    <x v="0"/>
    <x v="33"/>
    <x v="34"/>
    <s v="Ondráčková"/>
    <m/>
    <x v="304"/>
    <n v="1"/>
    <s v="Imatinib pro indikaci GIST"/>
    <s v="33652000-5"/>
    <x v="2"/>
    <n v="3.9988534753074413E-8"/>
    <n v="1.1200000010430813"/>
    <n v="28008028"/>
    <s v="OŘ"/>
    <d v="2021-02-23T00:00:00"/>
    <d v="2021-04-13T00:00:00"/>
    <d v="2021-05-21T00:00:00"/>
    <s v="Alliance Healthcare s.r.o."/>
    <m/>
    <n v="28008026.879999999"/>
    <n v="30808829.57"/>
    <d v="2021-05-21T00:00:00"/>
    <s v="SMLN-2021-617-000250"/>
    <d v="2021-06-10T00:00:00"/>
    <d v="2021-06-16T00:00:00"/>
    <d v="2024-06-09T00:00:00"/>
    <d v="2022-03-28T00:00:00"/>
    <n v="2022"/>
    <n v="2023"/>
    <s v="1.1.-9.6.2024"/>
    <m/>
    <m/>
    <m/>
    <m/>
    <m/>
    <m/>
    <m/>
    <m/>
    <m/>
  </r>
  <r>
    <x v="6"/>
    <d v="2021-02-09T00:00:00"/>
    <s v="VZ-2021-000130"/>
    <x v="34"/>
    <x v="1"/>
    <x v="34"/>
    <x v="421"/>
    <s v="Ondráčková"/>
    <m/>
    <x v="304"/>
    <n v="2"/>
    <s v="NILOTINIB"/>
    <s v="33652000-5"/>
    <x v="2"/>
    <n v="2.9675725997598548E-8"/>
    <n v="0.60000000149011612"/>
    <n v="20218545"/>
    <s v="OŘ"/>
    <d v="2021-02-23T00:00:00"/>
    <d v="2021-04-13T00:00:00"/>
    <d v="2021-05-06T00:00:00"/>
    <s v="Alliance Healthcare s.r.o."/>
    <m/>
    <n v="20218544.399999999"/>
    <n v="22240398.84"/>
    <d v="2021-05-06T00:00:00"/>
    <s v="SMLN-2021-617-000209"/>
    <d v="2021-05-26T00:00:00"/>
    <d v="2021-06-01T00:00:00"/>
    <d v="2024-05-25T00:00:00"/>
    <d v="2022-03-28T00:00:00"/>
    <n v="2022"/>
    <n v="2023"/>
    <s v="1.1.-25.5.2024"/>
    <m/>
    <m/>
    <m/>
    <m/>
    <m/>
    <m/>
    <m/>
    <m/>
    <m/>
  </r>
  <r>
    <x v="6"/>
    <d v="2021-02-09T00:00:00"/>
    <s v="VZ-2021-000130"/>
    <x v="286"/>
    <x v="1"/>
    <x v="290"/>
    <x v="422"/>
    <s v="Ondráčková"/>
    <m/>
    <x v="304"/>
    <n v="4"/>
    <s v="CERITINIB"/>
    <s v="33652000-5"/>
    <x v="4"/>
    <n v="0.11311766696144632"/>
    <n v="526230.39999999991"/>
    <n v="4652062"/>
    <s v="OŘ"/>
    <d v="2021-02-23T00:00:00"/>
    <d v="2021-04-13T00:00:00"/>
    <d v="2021-05-06T00:00:00"/>
    <s v="Alliance Healthcare s.r.o."/>
    <m/>
    <n v="4125831.6"/>
    <n v="4538414.76"/>
    <d v="2021-05-06T00:00:00"/>
    <s v="SMLN-2021-617-000210"/>
    <d v="2021-05-26T00:00:00"/>
    <d v="2021-06-01T00:00:00"/>
    <d v="2024-05-25T00:00:00"/>
    <d v="2022-03-28T00:00:00"/>
    <n v="2022"/>
    <n v="2023"/>
    <s v="1.1.-25.5.2024"/>
    <m/>
    <m/>
    <m/>
    <m/>
    <m/>
    <m/>
    <m/>
    <m/>
    <m/>
  </r>
  <r>
    <x v="6"/>
    <d v="2021-02-09T00:00:00"/>
    <s v="VZ-2021-000130"/>
    <x v="287"/>
    <x v="1"/>
    <x v="291"/>
    <x v="423"/>
    <s v="Ondráčková"/>
    <m/>
    <x v="304"/>
    <n v="5"/>
    <s v="LORLATINIB"/>
    <s v="33652000-5"/>
    <x v="3"/>
    <n v="0.1554968366615038"/>
    <n v="1051224.08"/>
    <n v="6760421"/>
    <s v="OŘ"/>
    <d v="2021-02-23T00:00:00"/>
    <d v="2021-04-13T00:00:00"/>
    <d v="2021-05-06T00:00:00"/>
    <s v="PHOENIX lék.velkoobchod, s.r.o."/>
    <m/>
    <n v="5709196.9199999999"/>
    <n v="6280116.6100000003"/>
    <d v="2021-05-06T00:00:00"/>
    <s v="SMLN-2021-617-000211"/>
    <d v="2021-06-03T00:00:00"/>
    <d v="2021-06-16T00:00:00"/>
    <d v="2024-06-02T00:00:00"/>
    <d v="2022-03-28T00:00:00"/>
    <n v="2022"/>
    <n v="2023"/>
    <s v="1.1.-2.6.2024"/>
    <m/>
    <m/>
    <m/>
    <m/>
    <m/>
    <m/>
    <m/>
    <m/>
    <m/>
  </r>
  <r>
    <x v="6"/>
    <d v="2021-02-09T00:00:00"/>
    <s v="VZ-2021-000133"/>
    <x v="10"/>
    <x v="0"/>
    <x v="10"/>
    <x v="424"/>
    <s v="Ondráčková"/>
    <m/>
    <x v="305"/>
    <n v="3"/>
    <s v="INTERFERON BETA-1A II."/>
    <s v="33652000-5"/>
    <x v="2"/>
    <n v="3.6547736751706139E-4"/>
    <n v="21553.5"/>
    <n v="58973556"/>
    <s v="OŘ"/>
    <d v="2021-02-23T00:00:00"/>
    <d v="2021-03-29T00:00:00"/>
    <d v="2021-04-23T00:00:00"/>
    <s v="Avenier a.s."/>
    <m/>
    <n v="58952002.5"/>
    <n v="64847202.75"/>
    <d v="2021-04-23T00:00:00"/>
    <s v="SMLN-2021-617-000175"/>
    <d v="2021-05-13T00:00:00"/>
    <d v="2021-05-27T00:00:00"/>
    <d v="2024-05-12T00:00:00"/>
    <d v="2022-03-28T00:00:00"/>
    <n v="2022"/>
    <n v="2023"/>
    <s v="1.1.-12.5.2024"/>
    <m/>
    <m/>
    <m/>
    <m/>
    <m/>
    <m/>
    <m/>
    <m/>
    <m/>
  </r>
  <r>
    <x v="6"/>
    <d v="2021-02-09T00:00:00"/>
    <s v="VZ-2021-000133"/>
    <x v="288"/>
    <x v="1"/>
    <x v="292"/>
    <x v="425"/>
    <s v="Ondráčková"/>
    <m/>
    <x v="305"/>
    <n v="4"/>
    <s v="ROPEGINTERFERON ALFA-2B"/>
    <s v="33652000-5"/>
    <x v="2"/>
    <n v="1.1201321534996733E-8"/>
    <n v="0.39999999850988388"/>
    <n v="35710072"/>
    <s v="OŘ"/>
    <d v="2021-02-23T00:00:00"/>
    <d v="2021-03-29T00:00:00"/>
    <d v="2021-04-23T00:00:00"/>
    <s v="Alliance Healthcare s.r.o."/>
    <m/>
    <n v="35710071.600000001"/>
    <n v="39281078.759999998"/>
    <d v="2021-04-23T00:00:00"/>
    <s v="SMLN-2021-617-000176"/>
    <d v="2021-05-20T00:00:00"/>
    <d v="2021-05-27T00:00:00"/>
    <d v="2028-05-19T00:00:00"/>
    <s v="2021 bez plnění"/>
    <n v="2022"/>
    <n v="2023"/>
    <n v="2024"/>
    <n v="2025"/>
    <n v="2026"/>
    <n v="2027"/>
    <s v="1.1.-19.5.2028"/>
    <m/>
    <m/>
    <m/>
    <m/>
    <m/>
  </r>
  <r>
    <x v="6"/>
    <d v="2021-02-25T00:00:00"/>
    <s v="VZ-2021-000183"/>
    <x v="289"/>
    <x v="1"/>
    <x v="293"/>
    <x v="426"/>
    <s v="Ondráčková"/>
    <m/>
    <x v="306"/>
    <n v="2"/>
    <s v="INOTUZUMAB OZOGAMICIN"/>
    <s v="33652100-6"/>
    <x v="2"/>
    <n v="0"/>
    <n v="0"/>
    <n v="5469639"/>
    <s v="OŘ"/>
    <d v="2021-03-08T00:00:00"/>
    <d v="2021-05-10T00:00:00"/>
    <d v="2021-05-28T00:00:00"/>
    <s v="PHOENIX lék.velkoobchod, s.r.o."/>
    <m/>
    <n v="5469639"/>
    <n v="6016602.9000000004"/>
    <d v="2021-05-28T00:00:00"/>
    <s v="SMLN-2021-617-000267"/>
    <d v="2021-06-23T00:00:00"/>
    <d v="2021-06-29T00:00:00"/>
    <d v="2026-06-22T00:00:00"/>
    <s v="2021 bez plnění"/>
    <n v="2022"/>
    <n v="2023"/>
    <n v="2024"/>
    <n v="2025"/>
    <s v="1.1.-22.6.2026"/>
    <m/>
    <m/>
    <m/>
    <m/>
    <m/>
    <m/>
    <m/>
  </r>
  <r>
    <x v="6"/>
    <d v="2021-02-25T00:00:00"/>
    <s v="VZ-2021-000183"/>
    <x v="290"/>
    <x v="1"/>
    <x v="294"/>
    <x v="427"/>
    <s v="Ondráčková"/>
    <m/>
    <x v="306"/>
    <n v="3"/>
    <s v="AVELUMAB"/>
    <s v="33652100-6"/>
    <x v="1"/>
    <n v="0.36965971837922718"/>
    <n v="2155603"/>
    <n v="5831317"/>
    <s v="OŘ"/>
    <d v="2021-03-08T00:00:00"/>
    <d v="2021-05-10T00:00:00"/>
    <d v="2021-05-28T00:00:00"/>
    <s v="Alliance Healthcare s.r.o."/>
    <m/>
    <n v="3675714"/>
    <n v="4043285.4"/>
    <d v="2021-05-28T00:00:00"/>
    <s v="SMLN-2021-617-000268"/>
    <d v="2021-06-21T00:00:00"/>
    <d v="2021-06-29T00:00:00"/>
    <d v="2026-06-20T00:00:00"/>
    <d v="2022-03-28T00:00:00"/>
    <n v="2022"/>
    <n v="2023"/>
    <n v="2024"/>
    <n v="2025"/>
    <s v="1.1.-20.6.2026"/>
    <m/>
    <m/>
    <m/>
    <m/>
    <m/>
    <m/>
    <m/>
  </r>
  <r>
    <x v="6"/>
    <d v="2021-02-25T00:00:00"/>
    <s v="VZ-2021-000183"/>
    <x v="291"/>
    <x v="1"/>
    <x v="295"/>
    <x v="428"/>
    <s v="Ondráčková"/>
    <m/>
    <x v="306"/>
    <n v="4"/>
    <s v="CEMIPLIMAB"/>
    <s v="33652100-6"/>
    <x v="3"/>
    <n v="0.1557629284512996"/>
    <n v="1247821.96"/>
    <n v="8011033"/>
    <s v="OŘ"/>
    <d v="2021-03-08T00:00:00"/>
    <d v="2021-05-10T00:00:00"/>
    <d v="2021-05-28T00:00:00"/>
    <s v="sanofi - aventis, s.r.o."/>
    <m/>
    <n v="6763211.04"/>
    <n v="7439532.1399999997"/>
    <d v="2021-05-28T00:00:00"/>
    <s v="SMLN-2021-617-000269"/>
    <d v="2021-06-28T00:00:00"/>
    <d v="2021-06-29T00:00:00"/>
    <d v="2025-06-27T00:00:00"/>
    <d v="2022-03-28T00:00:00"/>
    <n v="2022"/>
    <n v="2023"/>
    <n v="2024"/>
    <s v="1.1.-27.6.2025"/>
    <m/>
    <m/>
    <m/>
    <m/>
    <m/>
    <m/>
    <m/>
    <m/>
  </r>
  <r>
    <x v="6"/>
    <d v="2021-02-25T00:00:00"/>
    <s v="VZ-2021-000183"/>
    <x v="292"/>
    <x v="1"/>
    <x v="296"/>
    <x v="429"/>
    <s v="Ondráčková"/>
    <m/>
    <x v="306"/>
    <n v="5"/>
    <s v="DURVALUMAB"/>
    <s v="33652100-6"/>
    <x v="2"/>
    <n v="1.1319838877941347E-7"/>
    <n v="0.5"/>
    <n v="4417024"/>
    <s v="OŘ"/>
    <d v="2021-03-08T00:00:00"/>
    <d v="2021-05-10T00:00:00"/>
    <d v="2021-05-28T00:00:00"/>
    <s v="PHOENIX lék.velkoobchod, s.r.o."/>
    <m/>
    <n v="4417023.5"/>
    <n v="4858725.8499999996"/>
    <d v="2021-05-28T00:00:00"/>
    <s v="SMLN-2021-617-000270"/>
    <d v="2021-06-23T00:00:00"/>
    <d v="2021-06-29T00:00:00"/>
    <d v="2026-06-22T00:00:00"/>
    <d v="2022-03-28T00:00:00"/>
    <n v="2022"/>
    <n v="2023"/>
    <n v="2024"/>
    <n v="2025"/>
    <s v="1.1.-22.6.2026"/>
    <m/>
    <m/>
    <m/>
    <m/>
    <m/>
    <m/>
    <m/>
  </r>
  <r>
    <x v="6"/>
    <d v="2021-02-25T00:00:00"/>
    <s v="VZ-2021-000184"/>
    <x v="293"/>
    <x v="1"/>
    <x v="297"/>
    <x v="430"/>
    <s v="Ondráčková"/>
    <m/>
    <x v="307"/>
    <n v="2"/>
    <s v="APALUTAMID"/>
    <s v="33652200-7"/>
    <x v="2"/>
    <n v="6.9308467415464148E-6"/>
    <n v="165"/>
    <n v="23806615"/>
    <s v="OŘ"/>
    <d v="2021-03-09T00:00:00"/>
    <d v="2021-04-13T00:00:00"/>
    <d v="2021-05-06T00:00:00"/>
    <s v="Janssen-Cilag s.r.o."/>
    <m/>
    <n v="23806450"/>
    <n v="26187095"/>
    <d v="2021-05-06T00:00:00"/>
    <s v="SMLN-2021-617-000208"/>
    <d v="2021-05-27T00:00:00"/>
    <d v="2021-06-02T00:00:00"/>
    <d v="2026-05-26T00:00:00"/>
    <d v="2022-03-28T00:00:00"/>
    <n v="2022"/>
    <n v="2023"/>
    <n v="2024"/>
    <n v="2025"/>
    <s v="1.1.-26.5.2026"/>
    <m/>
    <m/>
    <m/>
    <m/>
    <m/>
    <m/>
    <m/>
  </r>
  <r>
    <x v="6"/>
    <d v="2021-02-25T00:00:00"/>
    <s v="VZ-2021-000185"/>
    <x v="294"/>
    <x v="1"/>
    <x v="298"/>
    <x v="431"/>
    <s v="Ondráčková"/>
    <m/>
    <x v="308"/>
    <n v="1"/>
    <s v="MEPOLIZUMAB"/>
    <s v="33670000-7"/>
    <x v="2"/>
    <n v="8.9680021941296968E-4"/>
    <n v="44221"/>
    <n v="49309756"/>
    <s v="OŘ"/>
    <d v="2021-03-03T00:00:00"/>
    <d v="2021-04-19T00:00:00"/>
    <d v="2021-05-06T00:00:00"/>
    <s v="Alliance Healthcare s.r.o."/>
    <m/>
    <n v="49265535"/>
    <n v="54192088.5"/>
    <d v="2021-05-06T00:00:00"/>
    <s v="SMLN-2021-617-000206"/>
    <d v="2021-05-26T00:00:00"/>
    <d v="2021-06-07T00:00:00"/>
    <d v="2026-05-25T00:00:00"/>
    <d v="2022-03-28T00:00:00"/>
    <n v="2022"/>
    <n v="2023"/>
    <n v="2024"/>
    <n v="2025"/>
    <s v="1.1.-25.5.2026"/>
    <m/>
    <m/>
    <m/>
    <m/>
    <m/>
    <m/>
    <m/>
  </r>
  <r>
    <x v="6"/>
    <d v="2021-02-25T00:00:00"/>
    <s v="VZ-2021-000185"/>
    <x v="295"/>
    <x v="1"/>
    <x v="299"/>
    <x v="432"/>
    <s v="Ondráčková"/>
    <m/>
    <x v="308"/>
    <n v="2"/>
    <s v="BENRALIZUMAB"/>
    <s v="33670000-7"/>
    <x v="2"/>
    <n v="6.3100134892140071E-8"/>
    <n v="0.90000000037252903"/>
    <n v="14263044"/>
    <s v="OŘ"/>
    <d v="2021-03-03T00:00:00"/>
    <d v="2021-04-19T00:00:00"/>
    <d v="2021-05-06T00:00:00"/>
    <s v="PHOENIX lék.velkoobchod, s.r.o."/>
    <m/>
    <n v="14263043.1"/>
    <n v="15689347.41"/>
    <d v="2021-05-06T00:00:00"/>
    <s v="SMLN-2021-617-000207"/>
    <d v="2021-06-03T00:00:00"/>
    <d v="2021-06-07T00:00:00"/>
    <d v="2026-06-02T00:00:00"/>
    <d v="2022-03-28T00:00:00"/>
    <n v="2022"/>
    <n v="2023"/>
    <n v="2024"/>
    <n v="2025"/>
    <s v="1.1.-2.6.2026"/>
    <m/>
    <m/>
    <m/>
    <m/>
    <m/>
    <m/>
    <m/>
  </r>
  <r>
    <x v="6"/>
    <d v="2021-02-25T00:00:00"/>
    <s v="VZ-2021-000186"/>
    <x v="148"/>
    <x v="1"/>
    <x v="148"/>
    <x v="179"/>
    <s v="Ondráčková"/>
    <m/>
    <x v="309"/>
    <n v="1"/>
    <s v="ROMIPLOSTIM"/>
    <s v="33621200-1"/>
    <x v="2"/>
    <n v="1.3101097342672983E-8"/>
    <n v="0.5"/>
    <n v="38164742"/>
    <s v="OŘ"/>
    <d v="2021-03-15T00:00:00"/>
    <d v="2021-04-19T00:00:00"/>
    <d v="2021-04-23T00:00:00"/>
    <s v="Amgen s.r.o."/>
    <m/>
    <n v="38164741.5"/>
    <n v="41981215.649999999"/>
    <d v="2021-04-23T00:00:00"/>
    <s v="SMLN-2021-617-000177"/>
    <d v="2021-05-13T00:00:00"/>
    <d v="2021-05-27T00:00:00"/>
    <d v="2026-05-12T00:00:00"/>
    <d v="2022-03-28T00:00:00"/>
    <n v="2022"/>
    <n v="2023"/>
    <n v="2024"/>
    <n v="2025"/>
    <s v="1.1.-12.5.2026"/>
    <m/>
    <m/>
    <m/>
    <m/>
    <m/>
    <m/>
    <m/>
  </r>
  <r>
    <x v="6"/>
    <d v="2021-02-25T00:00:00"/>
    <s v="VZ-2021-000186"/>
    <x v="151"/>
    <x v="1"/>
    <x v="300"/>
    <x v="433"/>
    <s v="Ondráčková"/>
    <m/>
    <x v="309"/>
    <n v="2"/>
    <s v="ELTROMBOPAG"/>
    <s v="33621200-1"/>
    <x v="2"/>
    <n v="4.153335186106761E-8"/>
    <n v="0.94999999925494194"/>
    <n v="22873184"/>
    <s v="OŘ"/>
    <d v="2021-03-15T00:00:00"/>
    <d v="2021-04-19T00:00:00"/>
    <d v="2021-04-23T00:00:00"/>
    <s v="Alliance Healthcare s.r.o."/>
    <m/>
    <n v="22873183.050000001"/>
    <n v="25160501.359999999"/>
    <d v="2021-04-23T00:00:00"/>
    <s v="SMLN-2021-617-000178"/>
    <d v="2021-05-20T00:00:00"/>
    <d v="2021-05-27T00:00:00"/>
    <d v="2026-05-19T00:00:00"/>
    <d v="2022-03-28T00:00:00"/>
    <n v="2022"/>
    <n v="2023"/>
    <n v="2024"/>
    <n v="2025"/>
    <s v="1.1.-19.5.2026"/>
    <m/>
    <m/>
    <m/>
    <m/>
    <m/>
    <m/>
    <m/>
  </r>
  <r>
    <x v="6"/>
    <d v="2021-02-25T00:00:00"/>
    <s v="VZ-2021-000187"/>
    <x v="23"/>
    <x v="0"/>
    <x v="23"/>
    <x v="23"/>
    <s v="Ondráčková"/>
    <m/>
    <x v="310"/>
    <n v="1"/>
    <s v="Humira pro rozléčené pacienty"/>
    <s v="33652300-8"/>
    <x v="4"/>
    <n v="0.14624454593488201"/>
    <n v="2369272.7899999991"/>
    <n v="16200760"/>
    <s v="OŘ"/>
    <d v="2021-03-11T00:00:00"/>
    <d v="2021-04-14T00:00:00"/>
    <d v="2021-04-23T00:00:00"/>
    <s v="Avenier a.s."/>
    <m/>
    <n v="13831487.210000001"/>
    <n v="15214635.93"/>
    <d v="2021-04-23T00:00:00"/>
    <s v="SMLN-2021-617-000174"/>
    <d v="2021-05-17T00:00:00"/>
    <d v="2021-05-18T00:00:00"/>
    <d v="2022-06-10T00:00:00"/>
    <d v="2022-03-28T00:00:00"/>
    <s v="1.1.-10.6.2022"/>
    <m/>
    <m/>
    <m/>
    <m/>
    <m/>
    <m/>
    <m/>
    <m/>
    <m/>
    <m/>
    <m/>
  </r>
  <r>
    <x v="6"/>
    <d v="2021-03-18T00:00:00"/>
    <s v="VZ-2021-000261"/>
    <x v="147"/>
    <x v="0"/>
    <x v="147"/>
    <x v="177"/>
    <s v="Ondráčková"/>
    <m/>
    <x v="311"/>
    <n v="1"/>
    <s v="DENOSUMAB I."/>
    <s v="33632000-9"/>
    <x v="2"/>
    <n v="2.1585552799071664E-2"/>
    <n v="127616.40000000037"/>
    <n v="5912121"/>
    <s v="OŘ"/>
    <d v="2021-03-23T00:00:00"/>
    <d v="2021-04-26T00:00:00"/>
    <d v="2021-05-14T00:00:00"/>
    <s v="Amgen s.r.o."/>
    <m/>
    <n v="5784504.5999999996"/>
    <n v="6362955.0599999996"/>
    <d v="2021-05-14T00:00:00"/>
    <s v="SMLN-2021-617-000229"/>
    <d v="2021-06-16T00:00:00"/>
    <d v="2021-06-17T00:00:00"/>
    <d v="2024-06-15T00:00:00"/>
    <d v="2022-03-28T00:00:00"/>
    <n v="2022"/>
    <n v="2023"/>
    <s v="1.1.-15.6.2024"/>
    <m/>
    <m/>
    <m/>
    <m/>
    <m/>
    <m/>
    <m/>
    <m/>
    <m/>
  </r>
  <r>
    <x v="6"/>
    <d v="2021-03-18T00:00:00"/>
    <s v="VZ-2021-000261"/>
    <x v="147"/>
    <x v="0"/>
    <x v="147"/>
    <x v="434"/>
    <s v="Ondráčková"/>
    <m/>
    <x v="311"/>
    <n v="2"/>
    <s v="DENOSUMAB II."/>
    <s v="33632000-9"/>
    <x v="2"/>
    <n v="4.7935531259312909E-8"/>
    <n v="0.68999999947845936"/>
    <n v="14394333"/>
    <s v="OŘ"/>
    <d v="2021-03-23T00:00:00"/>
    <d v="2021-04-26T00:00:00"/>
    <d v="2021-05-14T00:00:00"/>
    <s v="Amgen s.r.o."/>
    <m/>
    <n v="14394332.310000001"/>
    <n v="15833765.539999999"/>
    <d v="2021-05-14T00:00:00"/>
    <s v="SMLN-2021-617-000230"/>
    <d v="2021-06-16T00:00:00"/>
    <d v="2021-06-17T00:00:00"/>
    <d v="2024-06-15T00:00:00"/>
    <d v="2022-03-28T00:00:00"/>
    <n v="2022"/>
    <n v="2023"/>
    <s v="1.1.-15.6.2024"/>
    <m/>
    <m/>
    <m/>
    <m/>
    <m/>
    <m/>
    <m/>
    <m/>
    <m/>
  </r>
  <r>
    <x v="6"/>
    <d v="2021-03-18T00:00:00"/>
    <s v="VZ-2021-000261"/>
    <x v="296"/>
    <x v="1"/>
    <x v="301"/>
    <x v="435"/>
    <s v="Ondráčková"/>
    <m/>
    <x v="311"/>
    <n v="3"/>
    <s v="BUROZUMAB"/>
    <s v="33632000-9"/>
    <x v="2"/>
    <n v="2.6546033166711656E-7"/>
    <n v="3.400000000372529"/>
    <n v="12807940"/>
    <s v="OŘ"/>
    <d v="2021-03-23T00:00:00"/>
    <d v="2021-04-26T00:00:00"/>
    <d v="2021-05-14T00:00:00"/>
    <s v="Alliance Healthcare s.r.o."/>
    <m/>
    <n v="12807936.6"/>
    <n v="14088730.26"/>
    <d v="2021-05-14T00:00:00"/>
    <s v="SMLN-2021-617-000231"/>
    <d v="2021-06-07T00:00:00"/>
    <d v="2021-06-17T00:00:00"/>
    <d v="2024-06-06T00:00:00"/>
    <d v="2022-03-28T00:00:00"/>
    <n v="2022"/>
    <n v="2023"/>
    <s v="1.1.-6.6.2024"/>
    <m/>
    <m/>
    <m/>
    <m/>
    <m/>
    <m/>
    <m/>
    <m/>
    <m/>
  </r>
  <r>
    <x v="6"/>
    <d v="2021-03-22T00:00:00"/>
    <s v="VZ-2021-000265"/>
    <x v="297"/>
    <x v="1"/>
    <x v="302"/>
    <x v="436"/>
    <s v="Ondráčková"/>
    <m/>
    <x v="312"/>
    <m/>
    <m/>
    <s v="33662100-9"/>
    <x v="2"/>
    <n v="4.7619047619046659E-4"/>
    <n v="14780.179999999702"/>
    <n v="31038378"/>
    <s v="OŘ"/>
    <d v="2021-03-24T00:00:00"/>
    <d v="2021-05-26T00:00:00"/>
    <d v="2021-06-14T00:00:00"/>
    <s v="Alliance Healthcare s.r.o."/>
    <m/>
    <n v="31023597.82"/>
    <n v="34125957.600000001"/>
    <d v="2021-06-14T00:00:00"/>
    <s v="SMLN-2021-617-000301"/>
    <d v="2021-07-08T00:00:00"/>
    <d v="2021-07-14T00:00:00"/>
    <d v="2026-07-07T00:00:00"/>
    <d v="2022-03-28T00:00:00"/>
    <n v="2022"/>
    <n v="2023"/>
    <n v="2024"/>
    <n v="2025"/>
    <s v="1.1.-7.7.2026"/>
    <m/>
    <m/>
    <m/>
    <m/>
    <m/>
    <m/>
    <m/>
  </r>
  <r>
    <x v="6"/>
    <d v="2021-03-22T00:00:00"/>
    <s v="VZ-2021-000266"/>
    <x v="298"/>
    <x v="1"/>
    <x v="303"/>
    <x v="437"/>
    <s v="Ondráčková"/>
    <m/>
    <x v="313"/>
    <n v="1"/>
    <s v="KYSELINA CHENODEOXYCHOLOVÁ"/>
    <s v="33610000-9  "/>
    <x v="4"/>
    <n v="8.0526315789473682E-2"/>
    <n v="940950"/>
    <n v="11685000"/>
    <s v="OŘ"/>
    <d v="2021-04-12T00:00:00"/>
    <d v="2021-05-14T00:00:00"/>
    <d v="2021-06-22T00:00:00"/>
    <s v="CD Pharmaceuticals AB"/>
    <m/>
    <n v="10744050"/>
    <n v="11818455"/>
    <d v="2021-06-22T00:00:00"/>
    <s v="SMLN-2021-617-000324"/>
    <d v="2021-07-27T00:00:00"/>
    <d v="2021-08-10T00:00:00"/>
    <d v="2026-07-26T00:00:00"/>
    <d v="2022-03-28T00:00:00"/>
    <n v="2022"/>
    <n v="2023"/>
    <n v="2024"/>
    <n v="2025"/>
    <s v="1.1.-26.7.2026"/>
    <m/>
    <m/>
    <m/>
    <m/>
    <m/>
    <m/>
    <m/>
  </r>
  <r>
    <x v="6"/>
    <d v="2021-03-22T00:00:00"/>
    <s v="VZ-2021-000266"/>
    <x v="299"/>
    <x v="0"/>
    <x v="304"/>
    <x v="438"/>
    <s v="Ondráčková"/>
    <m/>
    <x v="313"/>
    <n v="2"/>
    <s v="URSOSAN pro rozléčené pacienty"/>
    <s v="33610000-9  "/>
    <x v="2"/>
    <n v="9.530537052021228E-3"/>
    <n v="31919.770000000019"/>
    <n v="3349210"/>
    <s v="OŘ"/>
    <d v="2021-04-12T00:00:00"/>
    <d v="2021-05-14T00:00:00"/>
    <d v="2021-06-22T00:00:00"/>
    <s v="ViaPharma s.r.o."/>
    <m/>
    <n v="3317290.23"/>
    <n v="3649019.25"/>
    <d v="2021-06-22T00:00:00"/>
    <s v="SMLN-2021-617-000320"/>
    <d v="2021-08-09T00:00:00"/>
    <d v="2021-08-10T00:00:00"/>
    <d v="2023-08-08T00:00:00"/>
    <d v="2022-03-28T00:00:00"/>
    <n v="2022"/>
    <s v="1.1.-8.8.2023"/>
    <m/>
    <m/>
    <m/>
    <m/>
    <m/>
    <m/>
    <m/>
    <m/>
    <m/>
    <m/>
  </r>
  <r>
    <x v="6"/>
    <d v="2021-03-22T00:00:00"/>
    <s v="VZ-2021-000266"/>
    <x v="299"/>
    <x v="0"/>
    <x v="304"/>
    <x v="439"/>
    <s v="Ondráčková"/>
    <m/>
    <x v="313"/>
    <n v="3"/>
    <s v="URSOFALK pro rozléčené pacienty"/>
    <s v="33610000-9  "/>
    <x v="2"/>
    <n v="3.0102125381365773E-2"/>
    <n v="16417.939999999944"/>
    <n v="545408"/>
    <s v="OŘ"/>
    <d v="2021-04-12T00:00:00"/>
    <d v="2021-05-14T00:00:00"/>
    <d v="2021-06-22T00:00:00"/>
    <s v="PHOENIX lék.velkoobchod, s.r.o."/>
    <m/>
    <n v="528990.06000000006"/>
    <n v="581889.06999999995"/>
    <d v="2021-06-22T00:00:00"/>
    <s v="SMLN-2021-617-000321"/>
    <d v="2021-07-15T00:00:00"/>
    <d v="2021-08-10T00:00:00"/>
    <d v="2023-07-14T00:00:00"/>
    <d v="2022-03-28T00:00:00"/>
    <n v="2022"/>
    <s v="1.1.-14.7.2023"/>
    <m/>
    <m/>
    <m/>
    <m/>
    <m/>
    <m/>
    <m/>
    <m/>
    <m/>
    <m/>
  </r>
  <r>
    <x v="6"/>
    <d v="2021-03-22T00:00:00"/>
    <s v="VZ-2021-000266"/>
    <x v="299"/>
    <x v="0"/>
    <x v="304"/>
    <x v="439"/>
    <s v="Ondráčková"/>
    <m/>
    <x v="313"/>
    <n v="4"/>
    <s v="KYSELINA URSODEOXYCHOLOVÁ"/>
    <s v="33610000-9  "/>
    <x v="2"/>
    <n v="2.3914681420277695E-2"/>
    <n v="15768.479999999981"/>
    <n v="659364"/>
    <s v="OŘ"/>
    <d v="2021-04-12T00:00:00"/>
    <d v="2021-05-14T00:00:00"/>
    <d v="2021-06-22T00:00:00"/>
    <s v="PHOENIX lék.velkoobchod, s.r.o."/>
    <m/>
    <n v="643595.52000000002"/>
    <n v="707955.07"/>
    <d v="2021-06-22T00:00:00"/>
    <s v="SMLN-2021-617-000322"/>
    <d v="2021-07-15T00:00:00"/>
    <d v="2021-08-10T00:00:00"/>
    <d v="2023-07-14T00:00:00"/>
    <s v="2021 bez plnění"/>
    <n v="2022"/>
    <s v="1.1.-14.7.2023"/>
    <m/>
    <m/>
    <m/>
    <m/>
    <m/>
    <m/>
    <m/>
    <m/>
    <m/>
    <m/>
  </r>
  <r>
    <x v="6"/>
    <d v="2021-03-31T00:00:00"/>
    <s v="VZ-2021-000307"/>
    <x v="300"/>
    <x v="1"/>
    <x v="305"/>
    <x v="440"/>
    <s v="Ondráčková"/>
    <m/>
    <x v="314"/>
    <n v="1"/>
    <s v="RADIUM-(223RA)-DICHLORID"/>
    <s v="09343000-5"/>
    <x v="2"/>
    <n v="0"/>
    <n v="0"/>
    <n v="4144896"/>
    <s v="OŘ"/>
    <d v="2021-04-28T00:00:00"/>
    <d v="2021-05-31T00:00:00"/>
    <d v="2021-08-17T00:00:00"/>
    <s v="BAYER s.r.o."/>
    <m/>
    <n v="4144896"/>
    <n v="4559385.5999999996"/>
    <d v="2021-08-17T00:00:00"/>
    <s v="SMLN-2021-617-000432"/>
    <d v="2021-09-24T00:00:00"/>
    <d v="2021-09-30T00:00:00"/>
    <d v="2024-09-23T00:00:00"/>
    <d v="2022-03-28T00:00:00"/>
    <n v="2022"/>
    <n v="2023"/>
    <s v="1.1.-23.9.2024"/>
    <m/>
    <m/>
    <m/>
    <m/>
    <m/>
    <m/>
    <m/>
    <m/>
    <m/>
  </r>
  <r>
    <x v="6"/>
    <d v="2021-03-31T00:00:00"/>
    <s v="VZ-2021-000307"/>
    <x v="301"/>
    <x v="1"/>
    <x v="306"/>
    <x v="441"/>
    <s v="Ondráčková"/>
    <m/>
    <x v="314"/>
    <n v="2"/>
    <s v="LUTECIUM (177LU) OXODOTREOTID"/>
    <s v="09343000-5"/>
    <x v="2"/>
    <n v="3.7482812157846039E-5"/>
    <n v="2375"/>
    <n v="63362375"/>
    <s v="OŘ"/>
    <d v="2021-04-28T00:00:00"/>
    <d v="2021-05-31T00:00:00"/>
    <d v="2021-08-17T00:00:00"/>
    <s v="M.G.P. spol. s r.o."/>
    <m/>
    <n v="63360000"/>
    <n v="69696000"/>
    <d v="2021-08-17T00:00:00"/>
    <s v="SMLN-2021-617-000433"/>
    <d v="2021-09-16T00:00:00"/>
    <d v="2021-09-30T00:00:00"/>
    <d v="2024-09-15T00:00:00"/>
    <d v="2022-03-28T00:00:00"/>
    <n v="2022"/>
    <n v="2023"/>
    <s v="1.1.-15.9.2024"/>
    <m/>
    <m/>
    <m/>
    <m/>
    <m/>
    <m/>
    <m/>
    <m/>
    <m/>
  </r>
  <r>
    <x v="6"/>
    <d v="2021-04-15T00:00:00"/>
    <s v="VZ-2021-000344"/>
    <x v="142"/>
    <x v="1"/>
    <x v="142"/>
    <x v="170"/>
    <s v="Ondráčková"/>
    <m/>
    <x v="315"/>
    <n v="1"/>
    <s v="FLUDEOXYLUKOSA-(18F)"/>
    <s v="09343000-5"/>
    <x v="2"/>
    <n v="8.3916083916083916E-3"/>
    <n v="400860"/>
    <n v="47769150"/>
    <s v="OŘ"/>
    <d v="2021-04-19T00:00:00"/>
    <d v="2021-07-15T00:00:00"/>
    <d v="2021-09-17T00:00:00"/>
    <s v="RadioMedic s.r.o."/>
    <m/>
    <n v="47368290"/>
    <n v="52105119"/>
    <d v="2021-09-17T00:00:00"/>
    <s v="SMLN-2021-617-000506"/>
    <d v="2021-10-13T00:00:00"/>
    <d v="2021-10-14T00:00:00"/>
    <d v="2024-10-12T00:00:00"/>
    <d v="2022-03-28T00:00:00"/>
    <n v="2022"/>
    <n v="2023"/>
    <s v="1.1.-12.10.2024"/>
    <m/>
    <m/>
    <m/>
    <m/>
    <m/>
    <m/>
    <m/>
    <m/>
    <m/>
  </r>
  <r>
    <x v="6"/>
    <s v="opakovaná VZ"/>
    <s v="VZ-2021-000345"/>
    <x v="10"/>
    <x v="0"/>
    <x v="10"/>
    <x v="442"/>
    <s v="Ondráčková"/>
    <m/>
    <x v="316"/>
    <n v="1"/>
    <s v="INTERFERON BETA-1A I."/>
    <s v="33652000-5"/>
    <x v="3"/>
    <n v="0.30810875487268341"/>
    <n v="22706555.340000004"/>
    <n v="73696560"/>
    <s v="OŘ"/>
    <d v="2021-04-22T00:00:00"/>
    <d v="2021-05-26T00:00:00"/>
    <d v="2021-06-14T00:00:00"/>
    <s v="Alliance Healthcare s.r.o."/>
    <m/>
    <n v="50990004.659999996"/>
    <n v="56089005.130000003"/>
    <d v="2021-06-14T00:00:00"/>
    <s v="SMLN-2021-617-000300"/>
    <d v="2021-07-08T00:00:00"/>
    <d v="2021-07-15T00:00:00"/>
    <d v="2024-07-07T00:00:00"/>
    <d v="2022-03-28T00:00:00"/>
    <n v="2022"/>
    <n v="2023"/>
    <s v="1.1.-7.7.2024"/>
    <m/>
    <m/>
    <m/>
    <m/>
    <m/>
    <m/>
    <m/>
    <m/>
    <m/>
  </r>
  <r>
    <x v="6"/>
    <d v="2021-04-15T00:00:00"/>
    <s v="VZ-2021-000346"/>
    <x v="302"/>
    <x v="1"/>
    <x v="307"/>
    <x v="443"/>
    <s v="Ondráčková"/>
    <m/>
    <x v="317"/>
    <n v="1"/>
    <s v="RISANKIZUMAB"/>
    <s v="33652300-8"/>
    <x v="2"/>
    <n v="1.0122686965728977E-6"/>
    <n v="3.1499999999068677"/>
    <n v="3111822"/>
    <s v="OŘ"/>
    <d v="2021-04-19T00:00:00"/>
    <d v="2021-07-07T00:00:00"/>
    <d v="2021-08-09T00:00:00"/>
    <s v="AbbVie s.r.o."/>
    <m/>
    <n v="3111818.85"/>
    <n v="3423000.74"/>
    <d v="2021-08-10T00:00:00"/>
    <s v="SMLN-2021-617-000415"/>
    <d v="2021-09-01T00:00:00"/>
    <d v="2021-09-07T00:00:00"/>
    <d v="2026-08-31T00:00:00"/>
    <d v="2022-03-28T00:00:00"/>
    <n v="2022"/>
    <n v="2023"/>
    <n v="2024"/>
    <n v="2025"/>
    <s v="1.1.-31.8.2026"/>
    <m/>
    <m/>
    <m/>
    <m/>
    <m/>
    <m/>
    <m/>
  </r>
  <r>
    <x v="6"/>
    <d v="2021-04-15T00:00:00"/>
    <s v="VZ-2021-000346"/>
    <x v="303"/>
    <x v="1"/>
    <x v="308"/>
    <x v="444"/>
    <s v="Ondráčková"/>
    <m/>
    <x v="317"/>
    <n v="2"/>
    <s v="UPADACITINIB"/>
    <s v="33652300-8"/>
    <x v="2"/>
    <n v="0"/>
    <n v="0"/>
    <n v="10122390"/>
    <s v="OŘ"/>
    <d v="2021-04-19T00:00:00"/>
    <d v="2021-07-07T00:00:00"/>
    <d v="2021-08-09T00:00:00"/>
    <s v="AbbVie s.r.o."/>
    <m/>
    <n v="10122390"/>
    <n v="11134629"/>
    <d v="2021-08-10T00:00:00"/>
    <s v="SMLN-2021-617-000416"/>
    <d v="2021-09-01T00:00:00"/>
    <d v="2021-09-07T00:00:00"/>
    <d v="2026-08-31T00:00:00"/>
    <d v="2022-03-28T00:00:00"/>
    <n v="2022"/>
    <n v="2023"/>
    <n v="2024"/>
    <n v="2025"/>
    <s v="1.1.-31.8.2026"/>
    <m/>
    <m/>
    <m/>
    <m/>
    <m/>
    <m/>
    <m/>
  </r>
  <r>
    <x v="6"/>
    <d v="2021-04-27T00:00:00"/>
    <s v="VZ-2021-000393"/>
    <x v="304"/>
    <x v="1"/>
    <x v="309"/>
    <x v="445"/>
    <s v="Ondráčková"/>
    <m/>
    <x v="318"/>
    <n v="1"/>
    <s v="DEFEROXAMIN"/>
    <s v="33693000-4 "/>
    <x v="2"/>
    <n v="0"/>
    <n v="0"/>
    <n v="112572"/>
    <s v="OŘ"/>
    <d v="2021-05-05T00:00:00"/>
    <d v="2021-06-07T00:00:00"/>
    <d v="2021-06-25T00:00:00"/>
    <s v="Alliance Healthcare s.r.o."/>
    <m/>
    <n v="112572"/>
    <n v="123829.2"/>
    <d v="2021-06-25T00:00:00"/>
    <s v="SMLN-2021-617-000342"/>
    <d v="2021-07-21T00:00:00"/>
    <d v="2021-08-02T00:00:00"/>
    <d v="2024-07-20T00:00:00"/>
    <d v="2022-03-28T00:00:00"/>
    <n v="2022"/>
    <n v="2023"/>
    <s v="1.1.-20.7.2024"/>
    <m/>
    <m/>
    <m/>
    <m/>
    <m/>
    <m/>
    <m/>
    <m/>
    <m/>
  </r>
  <r>
    <x v="6"/>
    <d v="2021-04-27T00:00:00"/>
    <s v="VZ-2021-000393"/>
    <x v="149"/>
    <x v="0"/>
    <x v="151"/>
    <x v="446"/>
    <s v="Ondráčková"/>
    <m/>
    <x v="318"/>
    <n v="3"/>
    <s v="DEFERASIROX"/>
    <s v="33693000-4 "/>
    <x v="2"/>
    <n v="0"/>
    <n v="0"/>
    <n v="15790500"/>
    <s v="OŘ"/>
    <d v="2021-05-05T00:00:00"/>
    <d v="2021-06-07T00:00:00"/>
    <d v="2021-06-25T00:00:00"/>
    <s v="Alliance Healthcare s.r.o."/>
    <m/>
    <n v="15790500"/>
    <n v="17369550"/>
    <d v="2021-06-25T00:00:00"/>
    <s v="SMLN-2021-617-000343"/>
    <d v="2021-07-21T00:00:00"/>
    <d v="2021-08-02T00:00:00"/>
    <d v="2024-07-20T00:00:00"/>
    <d v="2022-03-28T00:00:00"/>
    <n v="2022"/>
    <n v="2023"/>
    <s v="1.1.-20.7.2024"/>
    <m/>
    <m/>
    <m/>
    <m/>
    <m/>
    <m/>
    <m/>
    <m/>
    <m/>
  </r>
  <r>
    <x v="6"/>
    <d v="2021-04-27T00:00:00"/>
    <s v="VZ-2021-000394"/>
    <x v="305"/>
    <x v="1"/>
    <x v="310"/>
    <x v="447"/>
    <s v="Ondráčková"/>
    <m/>
    <x v="319"/>
    <n v="1"/>
    <s v="NIRAPARIB"/>
    <s v="33652000-5"/>
    <x v="2"/>
    <n v="2.4816295459038157E-2"/>
    <n v="519599.44999999925"/>
    <n v="20937833"/>
    <s v="OŘ"/>
    <d v="2021-05-04T00:00:00"/>
    <d v="2021-06-22T00:00:00"/>
    <d v="2021-07-13T00:00:00"/>
    <s v="PHARMOS, a.s."/>
    <m/>
    <n v="20418233.550000001"/>
    <n v="22460056.91"/>
    <d v="2021-07-13T00:00:00"/>
    <s v="SMLN-2021-617-000365"/>
    <d v="2021-08-09T00:00:00"/>
    <d v="2021-08-13T00:00:00"/>
    <d v="2026-08-08T00:00:00"/>
    <s v="2021 bez plnění"/>
    <n v="2022"/>
    <n v="2023"/>
    <n v="2024"/>
    <n v="2025"/>
    <s v="1.1.-8.8.2026"/>
    <m/>
    <m/>
    <m/>
    <m/>
    <m/>
    <m/>
    <m/>
  </r>
  <r>
    <x v="6"/>
    <d v="2021-04-27T00:00:00"/>
    <s v="VZ-2021-000394"/>
    <x v="306"/>
    <x v="1"/>
    <x v="311"/>
    <x v="448"/>
    <s v="Ondráčková"/>
    <m/>
    <x v="319"/>
    <n v="3"/>
    <s v="LP ze skupiny cytostatik I."/>
    <s v="33652000-5"/>
    <x v="2"/>
    <n v="1.0919473359244216E-5"/>
    <n v="439.20000000298023"/>
    <n v="40221720"/>
    <s v="OŘ"/>
    <d v="2021-05-04T00:00:00"/>
    <d v="2021-06-22T00:00:00"/>
    <d v="2021-07-13T00:00:00"/>
    <s v="Alliance Healthcare s.r.o."/>
    <m/>
    <n v="40221280.799999997"/>
    <n v="44243408.880000003"/>
    <d v="2021-07-13T00:00:00"/>
    <s v="SMLN-2021-617-000367"/>
    <d v="2021-08-06T00:00:00"/>
    <d v="2021-08-13T00:00:00"/>
    <d v="2026-08-05T00:00:00"/>
    <d v="2022-03-28T00:00:00"/>
    <n v="2022"/>
    <n v="2023"/>
    <n v="2024"/>
    <n v="2025"/>
    <s v="1.1.-5.8.2026"/>
    <m/>
    <m/>
    <m/>
    <m/>
    <m/>
    <m/>
    <m/>
  </r>
  <r>
    <x v="6"/>
    <d v="2021-04-27T00:00:00"/>
    <s v="VZ-2021-000394"/>
    <x v="307"/>
    <x v="1"/>
    <x v="312"/>
    <x v="449"/>
    <s v="Ondráčková"/>
    <m/>
    <x v="319"/>
    <n v="4"/>
    <s v="NERATINIB"/>
    <s v="33652000-5"/>
    <x v="2"/>
    <n v="1.2661082601202896E-6"/>
    <n v="19.199999999254942"/>
    <n v="15164580"/>
    <s v="OŘ"/>
    <d v="2021-05-04T00:00:00"/>
    <d v="2021-06-22T00:00:00"/>
    <d v="2021-07-13T00:00:00"/>
    <s v="Alliance Healthcare s.r.o."/>
    <m/>
    <n v="15164560.800000001"/>
    <n v="16681016.880000001"/>
    <d v="2021-07-13T00:00:00"/>
    <s v="SMLN-2021-617-000368"/>
    <d v="2021-08-06T00:00:00"/>
    <d v="2021-08-13T00:00:00"/>
    <d v="2026-08-05T00:00:00"/>
    <d v="2022-03-28T00:00:00"/>
    <n v="2022"/>
    <n v="2023"/>
    <n v="2024"/>
    <n v="2025"/>
    <s v="1.1.-5.8.2026"/>
    <m/>
    <m/>
    <m/>
    <m/>
    <m/>
    <m/>
    <m/>
  </r>
  <r>
    <x v="6"/>
    <d v="2021-05-05T00:00:00"/>
    <s v="VZ-2021-000427"/>
    <x v="308"/>
    <x v="1"/>
    <x v="313"/>
    <x v="450"/>
    <s v="Ondráčková"/>
    <m/>
    <x v="320"/>
    <n v="1"/>
    <s v="DUPILUMAB"/>
    <s v="33630000-5"/>
    <x v="2"/>
    <n v="6.258398927327947E-8"/>
    <n v="0.86999999918043613"/>
    <n v="13901319"/>
    <s v="OŘ"/>
    <d v="2021-05-07T00:00:00"/>
    <d v="2021-06-17T00:00:00"/>
    <d v="2021-06-29T00:00:00"/>
    <s v="sanofi - aventis, s.r.o."/>
    <m/>
    <n v="13901318.130000001"/>
    <n v="15291449.939999999"/>
    <d v="2021-06-29T00:00:00"/>
    <s v="SMLN-2021-617-000353"/>
    <d v="2021-07-21T00:00:00"/>
    <d v="2021-07-23T00:00:00"/>
    <d v="2024-07-20T00:00:00"/>
    <d v="2022-03-28T00:00:00"/>
    <n v="2022"/>
    <n v="2023"/>
    <s v="1.1.-20.7.2024"/>
    <m/>
    <m/>
    <m/>
    <m/>
    <m/>
    <m/>
    <m/>
    <m/>
    <m/>
  </r>
  <r>
    <x v="6"/>
    <d v="2021-05-05T00:00:00"/>
    <s v="VZ-2021-000428"/>
    <x v="155"/>
    <x v="0"/>
    <x v="155"/>
    <x v="451"/>
    <s v="Ondráčková"/>
    <m/>
    <x v="321"/>
    <n v="1"/>
    <s v="FORSTEO"/>
    <s v="33642000-2"/>
    <x v="2"/>
    <n v="1.0056234718826369E-2"/>
    <n v="12955.949999999953"/>
    <n v="1288350"/>
    <s v="OŘ"/>
    <d v="2021-05-07T00:00:00"/>
    <d v="2021-06-11T00:00:00"/>
    <d v="2021-06-25T00:00:00"/>
    <s v="Alliance Healthcare s.r.o."/>
    <m/>
    <n v="1275394.05"/>
    <n v="1402933.46"/>
    <d v="2021-06-25T00:00:00"/>
    <s v="SMLN-2021-617-000344"/>
    <d v="2021-07-21T00:00:00"/>
    <d v="2021-07-23T00:00:00"/>
    <d v="2024-07-20T00:00:00"/>
    <d v="2022-03-28T00:00:00"/>
    <n v="2022"/>
    <n v="2023"/>
    <s v="1.1.-20.7.2024"/>
    <m/>
    <m/>
    <m/>
    <m/>
    <m/>
    <m/>
    <m/>
    <m/>
    <m/>
  </r>
  <r>
    <x v="6"/>
    <d v="2021-05-05T00:00:00"/>
    <s v="VZ-2021-000428"/>
    <x v="155"/>
    <x v="0"/>
    <x v="155"/>
    <x v="452"/>
    <s v="Ondráčková"/>
    <m/>
    <x v="321"/>
    <n v="2"/>
    <s v="TERROSA"/>
    <s v="33642000-2"/>
    <x v="2"/>
    <n v="1.0095354523227369E-2"/>
    <n v="25764.959999999963"/>
    <n v="2552160"/>
    <s v="OŘ"/>
    <d v="2021-05-07T00:00:00"/>
    <d v="2021-06-11T00:00:00"/>
    <d v="2021-06-25T00:00:00"/>
    <s v="Alliance Healthcare s.r.o."/>
    <m/>
    <n v="2526395.04"/>
    <n v="2779034.54"/>
    <d v="2021-06-25T00:00:00"/>
    <s v="SMLN-2021-617-000345"/>
    <d v="2021-07-21T00:00:00"/>
    <d v="2021-07-23T00:00:00"/>
    <d v="2024-07-20T00:00:00"/>
    <d v="2022-03-28T00:00:00"/>
    <n v="2022"/>
    <n v="2023"/>
    <s v="1.1.-20.7.2024"/>
    <m/>
    <m/>
    <m/>
    <m/>
    <m/>
    <m/>
    <m/>
    <m/>
    <m/>
  </r>
  <r>
    <x v="6"/>
    <d v="2021-05-05T00:00:00"/>
    <s v="VZ-2021-000428"/>
    <x v="155"/>
    <x v="0"/>
    <x v="155"/>
    <x v="452"/>
    <s v="Ondráčková"/>
    <m/>
    <x v="321"/>
    <n v="3"/>
    <s v="TERIPARATID"/>
    <s v="33642000-2"/>
    <x v="2"/>
    <n v="1.009535452322736E-2"/>
    <n v="2477.3999999999942"/>
    <n v="245400"/>
    <s v="OŘ"/>
    <d v="2021-05-07T00:00:00"/>
    <d v="2021-06-11T00:00:00"/>
    <d v="2021-06-25T00:00:00"/>
    <s v="Alliance Healthcare s.r.o."/>
    <m/>
    <n v="242922.6"/>
    <n v="267214.86"/>
    <d v="2021-06-25T00:00:00"/>
    <s v="SMLN-2021-617-000346"/>
    <d v="2021-07-21T00:00:00"/>
    <d v="2021-07-23T00:00:00"/>
    <d v="2024-07-20T00:00:00"/>
    <s v="2021 bez plnění"/>
    <n v="2022"/>
    <n v="2023"/>
    <s v="1.1.-20.7.2024"/>
    <m/>
    <m/>
    <m/>
    <m/>
    <m/>
    <m/>
    <m/>
    <m/>
    <m/>
  </r>
  <r>
    <x v="6"/>
    <d v="2021-05-05T00:00:00"/>
    <s v="VZ-2021-000429"/>
    <x v="145"/>
    <x v="1"/>
    <x v="145"/>
    <x v="453"/>
    <s v="Ondráčková"/>
    <m/>
    <x v="322"/>
    <n v="1"/>
    <s v="ALTEPLASA"/>
    <s v="24965000-6"/>
    <x v="2"/>
    <n v="2.3518836582410191E-2"/>
    <n v="231799.96000000089"/>
    <n v="9855928"/>
    <s v="OŘ"/>
    <d v="2021-05-07T00:00:00"/>
    <d v="2021-06-11T00:00:00"/>
    <d v="2021-06-29T00:00:00"/>
    <s v="PHOENIX lék.velkoobchod, s.r.o."/>
    <m/>
    <n v="9624128.0399999991"/>
    <n v="10586540.84"/>
    <d v="2021-06-29T00:00:00"/>
    <s v="SMLN-2021-617-000352"/>
    <d v="2021-07-21T00:00:00"/>
    <d v="2021-07-23T00:00:00"/>
    <d v="2024-07-20T00:00:00"/>
    <d v="2022-03-28T00:00:00"/>
    <n v="2022"/>
    <n v="2023"/>
    <s v="1.1.-20.7.2024"/>
    <m/>
    <m/>
    <m/>
    <m/>
    <m/>
    <m/>
    <m/>
    <m/>
    <m/>
  </r>
  <r>
    <x v="6"/>
    <d v="2021-05-11T00:00:00"/>
    <s v="VZ-2021-000463"/>
    <x v="251"/>
    <x v="0"/>
    <x v="255"/>
    <x v="454"/>
    <s v="Ondráčková"/>
    <m/>
    <x v="323"/>
    <n v="1"/>
    <s v="PAKLITAXEL"/>
    <s v="33652100-6"/>
    <x v="3"/>
    <n v="0.29940749051095139"/>
    <n v="702684.23"/>
    <n v="2346916"/>
    <s v="OŘ"/>
    <d v="2021-05-14T00:00:00"/>
    <d v="2021-06-16T00:00:00"/>
    <d v="2021-07-13T00:00:00"/>
    <s v="Fresenius Kabi s.r.o."/>
    <m/>
    <n v="1644231.77"/>
    <n v="1808654.95"/>
    <d v="2021-07-13T00:00:00"/>
    <s v="SMLN-2021-617-000370"/>
    <d v="2021-08-30T00:00:00"/>
    <d v="2021-09-02T00:00:00"/>
    <d v="2024-08-29T00:00:00"/>
    <d v="2022-03-28T00:00:00"/>
    <n v="2022"/>
    <n v="2023"/>
    <s v="1.1.-29.8.2024"/>
    <m/>
    <m/>
    <m/>
    <m/>
    <m/>
    <m/>
    <m/>
    <m/>
    <m/>
  </r>
  <r>
    <x v="6"/>
    <d v="2021-05-11T00:00:00"/>
    <s v="VZ-2021-000463"/>
    <x v="309"/>
    <x v="0"/>
    <x v="314"/>
    <x v="455"/>
    <s v="Ondráčková"/>
    <m/>
    <x v="323"/>
    <n v="2"/>
    <s v="DOCETAXEL"/>
    <s v="33652100-6"/>
    <x v="2"/>
    <n v="2.5619365501530836E-2"/>
    <n v="8727.1599999999744"/>
    <n v="340647"/>
    <s v="OŘ"/>
    <d v="2021-05-14T00:00:00"/>
    <d v="2021-06-16T00:00:00"/>
    <d v="2021-07-13T00:00:00"/>
    <s v="Fresenius Kabi s.r.o."/>
    <m/>
    <n v="331919.84000000003"/>
    <n v="365111.82"/>
    <d v="2021-07-13T00:00:00"/>
    <s v="SMLN-2021-617-000371"/>
    <d v="2021-08-30T00:00:00"/>
    <d v="2021-09-02T00:00:00"/>
    <d v="2024-08-29T00:00:00"/>
    <d v="2022-03-28T00:00:00"/>
    <n v="2022"/>
    <n v="2023"/>
    <s v="1.1.-29.8.2024"/>
    <m/>
    <m/>
    <m/>
    <m/>
    <m/>
    <m/>
    <m/>
    <m/>
    <m/>
  </r>
  <r>
    <x v="6"/>
    <d v="2021-05-11T00:00:00"/>
    <s v="VZ-2021-000463"/>
    <x v="310"/>
    <x v="0"/>
    <x v="315"/>
    <x v="456"/>
    <s v="Ondráčková"/>
    <m/>
    <x v="323"/>
    <n v="3"/>
    <s v="KABAZITAXEL"/>
    <s v="33652100-6"/>
    <x v="2"/>
    <n v="1.9607948887209084E-2"/>
    <n v="189926.24000000022"/>
    <n v="9686186"/>
    <s v="OŘ"/>
    <d v="2021-05-14T00:00:00"/>
    <d v="2021-06-16T00:00:00"/>
    <d v="2021-07-13T00:00:00"/>
    <s v="sanofi - aventis, s.r.o."/>
    <m/>
    <n v="9496259.7599999998"/>
    <n v="10445885.74"/>
    <d v="2021-07-13T00:00:00"/>
    <s v="SMLN-2021-617-000372"/>
    <d v="2021-08-06T00:00:00"/>
    <d v="2021-09-02T00:00:00"/>
    <d v="2024-08-05T00:00:00"/>
    <d v="2022-03-28T00:00:00"/>
    <n v="2022"/>
    <n v="2023"/>
    <s v="1.1.-5.8.2024"/>
    <m/>
    <m/>
    <m/>
    <m/>
    <m/>
    <m/>
    <m/>
    <m/>
    <m/>
  </r>
  <r>
    <x v="6"/>
    <d v="2021-05-11T00:00:00"/>
    <s v="VZ-2021-000464"/>
    <x v="137"/>
    <x v="0"/>
    <x v="137"/>
    <x v="457"/>
    <s v="Ondráčková"/>
    <m/>
    <x v="324"/>
    <m/>
    <s v="Ambrisentan"/>
    <s v="33622200-8"/>
    <x v="3"/>
    <n v="0.158441265060241"/>
    <n v="906446.28000000026"/>
    <n v="5721024"/>
    <s v="OŘ"/>
    <d v="2021-05-14T00:00:00"/>
    <d v="2021-06-15T00:00:00"/>
    <d v="2021-07-15T00:00:00"/>
    <s v="PHARMOS, a.s."/>
    <m/>
    <n v="4814577.72"/>
    <n v="5296035.49"/>
    <d v="2021-07-15T00:00:00"/>
    <s v="SMLN-2021-617-000376"/>
    <d v="2021-08-09T00:00:00"/>
    <d v="2021-08-12T00:00:00"/>
    <d v="2024-08-08T00:00:00"/>
    <d v="2022-03-28T00:00:00"/>
    <n v="2022"/>
    <n v="2023"/>
    <s v="1.1.-8.8.2024"/>
    <m/>
    <m/>
    <m/>
    <m/>
    <m/>
    <m/>
    <m/>
    <m/>
    <m/>
  </r>
  <r>
    <x v="6"/>
    <d v="2021-05-11T00:00:00"/>
    <s v="VZ-2021-000465"/>
    <x v="159"/>
    <x v="0"/>
    <x v="159"/>
    <x v="458"/>
    <s v="Ondráčková"/>
    <m/>
    <x v="325"/>
    <m/>
    <s v="Azacitidin"/>
    <s v="33652000-5"/>
    <x v="1"/>
    <n v="0.56947368421052635"/>
    <n v="3732900"/>
    <n v="6555000"/>
    <s v="OŘ"/>
    <d v="2021-05-14T00:00:00"/>
    <d v="2021-07-07T00:00:00"/>
    <d v="2021-08-16T00:00:00"/>
    <s v="Alliance Healthcare s.r.o."/>
    <m/>
    <n v="2822100"/>
    <n v="3104310"/>
    <d v="2021-08-16T00:00:00"/>
    <s v="SMLN-2021-617-000431"/>
    <d v="2021-09-13T00:00:00"/>
    <d v="2021-09-15T00:00:00"/>
    <d v="2024-09-12T00:00:00"/>
    <d v="2022-03-28T00:00:00"/>
    <n v="2022"/>
    <n v="2023"/>
    <s v="1.1.-12.9.-2024"/>
    <m/>
    <m/>
    <m/>
    <m/>
    <m/>
    <m/>
    <m/>
    <m/>
    <m/>
  </r>
  <r>
    <x v="6"/>
    <d v="2021-06-02T00:00:00"/>
    <s v="VZ-2021-000553"/>
    <x v="311"/>
    <x v="0"/>
    <x v="316"/>
    <x v="459"/>
    <s v="Ondráčková"/>
    <m/>
    <x v="326"/>
    <n v="1"/>
    <s v="Epoprostenol"/>
    <s v="33621100-0"/>
    <x v="2"/>
    <n v="7.1175853621844868E-8"/>
    <n v="1.0500000007450581"/>
    <n v="14752194"/>
    <s v="OŘ"/>
    <d v="2021-07-16T00:00:00"/>
    <d v="2021-08-18T00:00:00"/>
    <d v="2021-10-22T00:00:00"/>
    <s v="Janssen-Cilag s.r.o."/>
    <m/>
    <n v="14752192.949999999"/>
    <n v="16227412.25"/>
    <d v="2021-10-22T00:00:00"/>
    <s v="SMLN-2021-617-000586"/>
    <d v="2021-11-30T00:00:00"/>
    <d v="2021-12-02T00:00:00"/>
    <d v="2024-11-29T00:00:00"/>
    <d v="2022-03-28T00:00:00"/>
    <n v="2022"/>
    <n v="2023"/>
    <s v="1.1.-29.11.2024"/>
    <m/>
    <m/>
    <m/>
    <m/>
    <m/>
    <m/>
    <m/>
    <m/>
    <m/>
  </r>
  <r>
    <x v="6"/>
    <d v="2021-06-02T00:00:00"/>
    <s v="VZ-2021-000554"/>
    <x v="226"/>
    <x v="1"/>
    <x v="228"/>
    <x v="310"/>
    <s v="Ondráčková"/>
    <m/>
    <x v="327"/>
    <n v="1"/>
    <s v="BRODALUMAB "/>
    <s v="33652300-8"/>
    <x v="2"/>
    <n v="9.4068746105687595E-8"/>
    <n v="0.90000000037252903"/>
    <n v="9567471"/>
    <s v="OŘ"/>
    <d v="2021-06-09T00:00:00"/>
    <d v="2021-07-12T00:00:00"/>
    <d v="2021-08-09T00:00:00"/>
    <s v="Alliance Healthcare s.r.o."/>
    <m/>
    <n v="9567470.0999999996"/>
    <n v="10524217.109999999"/>
    <d v="2021-08-10T00:00:00"/>
    <s v="SMLN-2021-617-000413"/>
    <d v="2021-09-03T00:00:00"/>
    <d v="2021-09-09T00:00:00"/>
    <d v="2024-09-02T00:00:00"/>
    <d v="2022-03-28T00:00:00"/>
    <n v="2022"/>
    <n v="2023"/>
    <s v="1.1.-2.9.2024"/>
    <m/>
    <m/>
    <m/>
    <m/>
    <m/>
    <m/>
    <m/>
    <m/>
    <m/>
  </r>
  <r>
    <x v="6"/>
    <d v="2021-07-16T00:00:00"/>
    <s v="VZ-2021-000717"/>
    <x v="202"/>
    <x v="1"/>
    <x v="205"/>
    <x v="460"/>
    <s v="Ondráčková"/>
    <m/>
    <x v="328"/>
    <n v="1"/>
    <s v="TOFACITINIB"/>
    <s v="33652300-8"/>
    <x v="2"/>
    <n v="4.196215014813713E-7"/>
    <n v="0.62000000011175871"/>
    <n v="1477522"/>
    <s v="VZMR"/>
    <d v="2021-08-04T00:00:00"/>
    <d v="2021-08-13T00:00:00"/>
    <d v="2021-08-23T00:00:00"/>
    <s v="PHOENIX lék.velkoobchod, s.r.o."/>
    <m/>
    <n v="1477521.38"/>
    <n v="1625273.52"/>
    <d v="2021-08-23T00:00:00"/>
    <s v="SMLN-2021-617-000441"/>
    <d v="2021-10-05T00:00:00"/>
    <d v="2021-10-12T00:00:00"/>
    <d v="2022-04-22T00:00:00"/>
    <s v="2021 bez plnění"/>
    <s v="1.1.-22.4.2022"/>
    <m/>
    <m/>
    <m/>
    <m/>
    <m/>
    <m/>
    <m/>
    <m/>
    <m/>
    <m/>
    <m/>
  </r>
  <r>
    <x v="6"/>
    <d v="2021-07-16T00:00:00"/>
    <s v="VZ-2021-000718"/>
    <x v="312"/>
    <x v="1"/>
    <x v="317"/>
    <x v="461"/>
    <s v="Ondráčková"/>
    <m/>
    <x v="329"/>
    <n v="1"/>
    <s v="SOFOSBUVIR A VELPATASVIR "/>
    <s v="33651400-2"/>
    <x v="2"/>
    <n v="1.8426390846898988E-8"/>
    <n v="8.0000000074505806E-2"/>
    <n v="4341599"/>
    <s v="OŘ"/>
    <d v="2021-07-23T00:00:00"/>
    <d v="2021-08-27T00:00:00"/>
    <d v="2021-09-21T00:00:00"/>
    <s v="Gilead Sciences s.r.o."/>
    <m/>
    <n v="4341598.92"/>
    <n v="4775758.8099999996"/>
    <d v="2021-09-21T00:00:00"/>
    <s v="SMLN-2021-617-000512"/>
    <d v="2021-11-10T00:00:00"/>
    <d v="2021-11-26T00:00:00"/>
    <d v="2024-11-09T00:00:00"/>
    <d v="2022-03-28T00:00:00"/>
    <n v="2022"/>
    <n v="2023"/>
    <s v="1.1.-9.11.2024"/>
    <m/>
    <m/>
    <m/>
    <m/>
    <m/>
    <m/>
    <m/>
    <m/>
    <m/>
  </r>
  <r>
    <x v="6"/>
    <d v="2021-07-16T00:00:00"/>
    <s v="VZ-2021-000718"/>
    <x v="313"/>
    <x v="1"/>
    <x v="318"/>
    <x v="462"/>
    <s v="Ondráčková"/>
    <m/>
    <x v="329"/>
    <n v="2"/>
    <s v="SOFOSBUVIR, VELPATASVIR A VOXILAPREVIR"/>
    <s v="33651400-2"/>
    <x v="2"/>
    <n v="1.7193910775831292E-7"/>
    <n v="0.47999999998137355"/>
    <n v="2791686"/>
    <s v="OŘ"/>
    <d v="2021-07-23T00:00:00"/>
    <d v="2021-08-27T00:00:00"/>
    <d v="2021-09-21T00:00:00"/>
    <s v="Gilead Sciences s.r.o."/>
    <m/>
    <n v="2791685.52"/>
    <n v="3070854.07"/>
    <d v="2021-09-21T00:00:00"/>
    <s v="SMLN-2021-617-000513"/>
    <d v="2021-11-10T00:00:00"/>
    <d v="2021-11-26T00:00:00"/>
    <d v="2024-11-09T00:00:00"/>
    <s v="2021 bez plnění"/>
    <n v="2022"/>
    <n v="2023"/>
    <s v="1.1.-9.11.2024"/>
    <m/>
    <m/>
    <m/>
    <m/>
    <m/>
    <m/>
    <m/>
    <m/>
    <m/>
  </r>
  <r>
    <x v="6"/>
    <d v="2021-07-16T00:00:00"/>
    <s v="VZ-2021-000719"/>
    <x v="314"/>
    <x v="0"/>
    <x v="319"/>
    <x v="463"/>
    <s v="Ondráčková"/>
    <m/>
    <x v="330"/>
    <n v="1"/>
    <s v="CONTROLOC"/>
    <s v="33610000-9"/>
    <x v="2"/>
    <n v="1.2540841458182553E-2"/>
    <n v="13182.920000000042"/>
    <n v="1051199"/>
    <s v="OŘ"/>
    <d v="2021-07-22T00:00:00"/>
    <d v="2021-09-22T00:00:00"/>
    <d v="2021-12-01T00:00:00"/>
    <s v="PHARMOS, a.s."/>
    <m/>
    <n v="1038016.08"/>
    <n v="1141817.69"/>
    <d v="2021-12-01T00:00:00"/>
    <s v="SMLN-2021-617-000704"/>
    <d v="2021-12-23T00:00:00"/>
    <d v="2022-01-06T00:00:00"/>
    <d v="2024-12-22T00:00:00"/>
    <d v="2022-03-28T00:00:00"/>
    <n v="2022"/>
    <n v="2023"/>
    <s v="1.1.-22.12.2024"/>
    <m/>
    <m/>
    <m/>
    <m/>
    <m/>
    <m/>
    <m/>
    <m/>
    <m/>
  </r>
  <r>
    <x v="6"/>
    <d v="2021-07-16T00:00:00"/>
    <s v="VZ-2021-000719"/>
    <x v="314"/>
    <x v="0"/>
    <x v="319"/>
    <x v="464"/>
    <s v="Ondráčková"/>
    <m/>
    <x v="330"/>
    <n v="3"/>
    <s v="PANTOPRAZOL I.V."/>
    <s v="33610000-9"/>
    <x v="2"/>
    <n v="1.6713250619050906E-3"/>
    <n v="3837.1200000001118"/>
    <n v="2295855"/>
    <s v="OŘ"/>
    <d v="2021-07-22T00:00:00"/>
    <d v="2021-09-22T00:00:00"/>
    <d v="2021-12-01T00:00:00"/>
    <s v="Alliance Healthcare s.r.o."/>
    <m/>
    <n v="2292017.88"/>
    <n v="2521219.67"/>
    <d v="2021-12-01T00:00:00"/>
    <s v="SMLN-2021-617-000705"/>
    <d v="2021-12-22T00:00:00"/>
    <d v="2022-01-06T00:00:00"/>
    <d v="2024-12-21T00:00:00"/>
    <s v="2021 bez plnění"/>
    <n v="2022"/>
    <n v="2023"/>
    <s v="1.1.-21.12.2024"/>
    <m/>
    <m/>
    <m/>
    <m/>
    <m/>
    <m/>
    <m/>
    <m/>
    <m/>
  </r>
  <r>
    <x v="6"/>
    <d v="2021-07-16T00:00:00"/>
    <s v="VZ-2021-000719"/>
    <x v="315"/>
    <x v="0"/>
    <x v="320"/>
    <x v="465"/>
    <s v="Ondráčková"/>
    <m/>
    <x v="330"/>
    <n v="5"/>
    <s v="HELICID"/>
    <s v="33610000-9"/>
    <x v="2"/>
    <n v="3.4130312819177556E-3"/>
    <n v="4270.6100000001024"/>
    <n v="1251266"/>
    <s v="OŘ"/>
    <d v="2021-07-22T00:00:00"/>
    <d v="2021-09-22T00:00:00"/>
    <d v="2021-12-01T00:00:00"/>
    <s v="PHARMOS, a.s."/>
    <m/>
    <n v="1246995.3899999999"/>
    <n v="1371694.93"/>
    <d v="2021-12-01T00:00:00"/>
    <s v="SMLN-2021-617-000706"/>
    <d v="2021-12-23T00:00:00"/>
    <d v="2022-01-06T00:00:00"/>
    <d v="2024-12-22T00:00:00"/>
    <d v="2022-03-28T00:00:00"/>
    <n v="2022"/>
    <n v="2023"/>
    <s v="1.1.-22.12.2024"/>
    <m/>
    <m/>
    <m/>
    <m/>
    <m/>
    <m/>
    <m/>
    <m/>
    <m/>
  </r>
  <r>
    <x v="6"/>
    <d v="2021-07-16T00:00:00"/>
    <s v="VZ-2021-000719"/>
    <x v="316"/>
    <x v="0"/>
    <x v="321"/>
    <x v="466"/>
    <s v="Ondráčková"/>
    <m/>
    <x v="330"/>
    <n v="8"/>
    <s v="RIVAROXABAN II."/>
    <s v="33610000-9"/>
    <x v="2"/>
    <n v="9.6204173950116406E-3"/>
    <n v="73742.509999999776"/>
    <n v="7665209"/>
    <s v="OŘ"/>
    <d v="2021-07-22T00:00:00"/>
    <d v="2021-09-22T00:00:00"/>
    <d v="2021-12-01T00:00:00"/>
    <s v="PHARMOS, a.s."/>
    <m/>
    <n v="7591466.4900000002"/>
    <n v="8350613.1399999997"/>
    <d v="2021-12-01T00:00:00"/>
    <s v="SMLN-2021-617-000707"/>
    <d v="2021-12-23T00:00:00"/>
    <d v="2022-01-06T00:00:00"/>
    <d v="2024-12-22T00:00:00"/>
    <d v="2022-03-28T00:00:00"/>
    <n v="2022"/>
    <n v="2023"/>
    <s v="1.1.-22.12.2024"/>
    <m/>
    <m/>
    <m/>
    <m/>
    <m/>
    <m/>
    <m/>
    <m/>
    <m/>
  </r>
  <r>
    <x v="6"/>
    <d v="2021-07-16T00:00:00"/>
    <s v="VZ-2021-000719"/>
    <x v="316"/>
    <x v="0"/>
    <x v="321"/>
    <x v="466"/>
    <s v="Ondráčková"/>
    <m/>
    <x v="330"/>
    <n v="9"/>
    <s v="RIVAROXABAN III."/>
    <s v="33610000-9"/>
    <x v="2"/>
    <n v="0"/>
    <n v="0"/>
    <n v="264900"/>
    <s v="OŘ"/>
    <d v="2021-07-22T00:00:00"/>
    <d v="2021-09-22T00:00:00"/>
    <d v="2021-12-01T00:00:00"/>
    <s v="Alliance Healthcare s.r.o."/>
    <m/>
    <n v="264900"/>
    <n v="291390"/>
    <d v="2021-12-01T00:00:00"/>
    <s v="SMLN-2021-617-000708"/>
    <d v="2021-12-22T00:00:00"/>
    <d v="2022-01-06T00:00:00"/>
    <d v="2024-12-21T00:00:00"/>
    <s v="2021 bez plnění"/>
    <n v="2022"/>
    <n v="2023"/>
    <s v="1.1.-21.12.2024"/>
    <m/>
    <m/>
    <m/>
    <m/>
    <m/>
    <m/>
    <m/>
    <m/>
    <m/>
  </r>
  <r>
    <x v="6"/>
    <d v="2021-07-22T00:00:00"/>
    <s v="VZ-2021-000731"/>
    <x v="190"/>
    <x v="1"/>
    <x v="194"/>
    <x v="245"/>
    <s v="Ondráčková"/>
    <m/>
    <x v="331"/>
    <n v="2"/>
    <s v="GLEKAPREVIR A PIBRENTASVIR"/>
    <s v="33651400-2"/>
    <x v="2"/>
    <n v="2.5996384666346589E-3"/>
    <n v="52852.280000001192"/>
    <n v="20330627"/>
    <s v="OŘ"/>
    <d v="2021-07-27T00:00:00"/>
    <d v="2021-08-30T00:00:00"/>
    <d v="2021-09-21T00:00:00"/>
    <s v="PHOENIX lék.velkoobchod, s.r.o."/>
    <m/>
    <n v="20277774.719999999"/>
    <n v="22305552.190000001"/>
    <d v="2021-09-21T00:00:00"/>
    <s v="SMLN-2021-617-000511"/>
    <d v="2021-10-15T00:00:00"/>
    <d v="2021-10-15T00:00:00"/>
    <d v="2024-10-14T00:00:00"/>
    <d v="2022-03-28T00:00:00"/>
    <n v="2022"/>
    <n v="2023"/>
    <s v="1.1.-14.10.2024"/>
    <m/>
    <m/>
    <m/>
    <m/>
    <m/>
    <m/>
    <m/>
    <m/>
    <m/>
  </r>
  <r>
    <x v="6"/>
    <d v="2021-08-02T00:00:00"/>
    <s v="VZ-2021-000760"/>
    <x v="317"/>
    <x v="1"/>
    <x v="322"/>
    <x v="467"/>
    <s v="Ondráčková"/>
    <m/>
    <x v="332"/>
    <n v="2"/>
    <s v="GALCANEZUMABUM"/>
    <s v="33661200-3"/>
    <x v="2"/>
    <n v="7.6083813933853318E-7"/>
    <n v="0.80000000004656613"/>
    <n v="1051472"/>
    <s v="OŘ"/>
    <d v="2021-08-04T00:00:00"/>
    <d v="2021-09-30T00:00:00"/>
    <d v="2021-11-02T00:00:00"/>
    <s v="ELI LILLY ČR, s.r.o."/>
    <m/>
    <n v="1051471.2"/>
    <n v="1156618.32"/>
    <d v="2021-11-02T00:00:00"/>
    <s v="SMLN-2021-617-000606"/>
    <d v="2021-11-30T00:00:00"/>
    <d v="2021-12-28T00:00:00"/>
    <d v="2025-11-29T00:00:00"/>
    <d v="2022-03-28T00:00:00"/>
    <n v="2022"/>
    <n v="2023"/>
    <n v="2024"/>
    <s v="1.1.-29.11.2025"/>
    <m/>
    <m/>
    <m/>
    <m/>
    <m/>
    <m/>
    <m/>
    <m/>
  </r>
  <r>
    <x v="6"/>
    <d v="2021-08-02T00:00:00"/>
    <s v="VZ-2021-000761"/>
    <x v="318"/>
    <x v="1"/>
    <x v="323"/>
    <x v="468"/>
    <s v="Ondráčková"/>
    <m/>
    <x v="333"/>
    <m/>
    <s v="kaplacizumab"/>
    <s v="33621100-0"/>
    <x v="2"/>
    <n v="3.5030088337523949E-7"/>
    <n v="2.9399999994784594"/>
    <n v="8392785"/>
    <s v="OŘ"/>
    <d v="2021-08-03T00:00:00"/>
    <d v="2021-09-06T00:00:00"/>
    <d v="2021-09-22T00:00:00"/>
    <s v="sanofi-aventis, s.r.o."/>
    <m/>
    <n v="8392782.0600000005"/>
    <n v="9232060.2699999996"/>
    <d v="2021-09-22T00:00:00"/>
    <s v="SMLN-2021-617-000518"/>
    <d v="2021-10-13T00:00:00"/>
    <d v="2021-10-19T00:00:00"/>
    <d v="2024-10-12T00:00:00"/>
    <s v="2021 bez plnění"/>
    <n v="2022"/>
    <n v="2023"/>
    <s v="1.1.-12.10.2024"/>
    <m/>
    <m/>
    <m/>
    <m/>
    <m/>
    <m/>
    <m/>
    <m/>
    <m/>
  </r>
  <r>
    <x v="6"/>
    <d v="2021-08-12T00:00:00"/>
    <s v="VZ-2021-000811"/>
    <x v="319"/>
    <x v="1"/>
    <x v="324"/>
    <x v="469"/>
    <s v="Ondráčková"/>
    <m/>
    <x v="334"/>
    <n v="1"/>
    <s v="RIOCIGVÁT"/>
    <s v="33622200-8"/>
    <x v="2"/>
    <n v="1.1073541735341879E-2"/>
    <n v="55763.919999999925"/>
    <n v="5035780"/>
    <s v="OŘ"/>
    <d v="2021-08-18T00:00:00"/>
    <d v="2021-09-21T00:00:00"/>
    <d v="2021-09-30T00:00:00"/>
    <s v="ViaPharma s.r.o."/>
    <m/>
    <n v="4980016.08"/>
    <n v="5478017.6900000004"/>
    <d v="2021-09-30T00:00:00"/>
    <s v="SMLN-2021-617-000527"/>
    <d v="2021-11-01T00:00:00"/>
    <d v="2021-11-02T00:00:00"/>
    <d v="2024-10-31T00:00:00"/>
    <d v="2022-03-28T00:00:00"/>
    <n v="2022"/>
    <n v="2023"/>
    <s v="1.1.-31.10.2024"/>
    <m/>
    <m/>
    <m/>
    <m/>
    <m/>
    <m/>
    <m/>
    <m/>
    <m/>
  </r>
  <r>
    <x v="6"/>
    <d v="2021-08-12T00:00:00"/>
    <s v="VZ-2021-000812"/>
    <x v="320"/>
    <x v="1"/>
    <x v="325"/>
    <x v="470"/>
    <s v="Ondráčková"/>
    <m/>
    <x v="335"/>
    <n v="1"/>
    <s v="POLATUZUMAB VEDOTIN"/>
    <s v="33652000-5"/>
    <x v="3"/>
    <n v="0.27730268578019446"/>
    <n v="12117240"/>
    <n v="43696800"/>
    <s v="OŘ"/>
    <d v="2021-08-23T00:00:00"/>
    <d v="2021-09-27T00:00:00"/>
    <d v="2021-10-26T00:00:00"/>
    <s v="ROCHE s.r.o."/>
    <m/>
    <n v="31579560"/>
    <n v="34737516"/>
    <d v="2021-10-26T00:00:00"/>
    <s v="SMLN-2021-617-000591"/>
    <d v="2021-11-30T00:00:00"/>
    <d v="2021-12-16T00:00:00"/>
    <d v="2024-11-29T00:00:00"/>
    <s v="2021 bez plnění"/>
    <n v="2022"/>
    <n v="2023"/>
    <s v="1.1.-29.11.2024"/>
    <m/>
    <m/>
    <m/>
    <m/>
    <m/>
    <m/>
    <m/>
    <m/>
    <m/>
  </r>
  <r>
    <x v="6"/>
    <d v="2021-08-12T00:00:00"/>
    <s v="VZ-2021-000812"/>
    <x v="321"/>
    <x v="1"/>
    <x v="326"/>
    <x v="471"/>
    <s v="Ondráčková"/>
    <m/>
    <x v="335"/>
    <n v="2"/>
    <s v="KYSELINA AMINOLEVULOVÁ"/>
    <s v="33652000-5"/>
    <x v="2"/>
    <n v="1.3546749706888277E-2"/>
    <n v="43293.799999999814"/>
    <n v="3195881"/>
    <s v="OŘ"/>
    <d v="2021-08-23T00:00:00"/>
    <d v="2021-09-27T00:00:00"/>
    <d v="2021-10-26T00:00:00"/>
    <s v="PHOENIX lék.velkoobchod, s.r.o."/>
    <m/>
    <n v="3152587.2"/>
    <n v="3457845.92"/>
    <d v="2021-10-26T00:00:00"/>
    <s v="SMLN-2021-617-000592"/>
    <d v="2021-12-14T00:00:00"/>
    <d v="2021-12-16T00:00:00"/>
    <d v="2024-12-13T00:00:00"/>
    <s v="2021 bez plnění"/>
    <n v="2022"/>
    <n v="2023"/>
    <s v="1.1.-13.12.2024"/>
    <m/>
    <m/>
    <m/>
    <m/>
    <m/>
    <m/>
    <m/>
    <m/>
    <m/>
  </r>
  <r>
    <x v="6"/>
    <d v="2021-08-12T00:00:00"/>
    <s v="VZ-2021-000813"/>
    <x v="69"/>
    <x v="0"/>
    <x v="69"/>
    <x v="472"/>
    <s v="Ondráčková"/>
    <m/>
    <x v="336"/>
    <n v="1"/>
    <s v="DIFLUCAN"/>
    <s v="33651200-0"/>
    <x v="2"/>
    <n v="1.3538194030067154E-2"/>
    <n v="60691.25"/>
    <n v="4482965"/>
    <s v="OŘ"/>
    <d v="2021-08-18T00:00:00"/>
    <d v="2021-09-22T00:00:00"/>
    <d v="2021-10-13T00:00:00"/>
    <s v="PHOENIX lék.velkoobchod, s.r.o."/>
    <m/>
    <n v="4422273.75"/>
    <n v="4864501.13"/>
    <d v="2021-10-13T00:00:00"/>
    <s v="SMLN-2021-617-000555"/>
    <d v="2021-11-10T00:00:00"/>
    <d v="2021-11-26T00:00:00"/>
    <d v="2021-11-09T00:00:00"/>
    <d v="2022-03-28T00:00:00"/>
    <n v="2022"/>
    <n v="2023"/>
    <s v="1.1.-9.11.2024"/>
    <m/>
    <m/>
    <m/>
    <m/>
    <m/>
    <m/>
    <m/>
    <m/>
    <m/>
  </r>
  <r>
    <x v="6"/>
    <d v="2021-08-12T00:00:00"/>
    <s v="VZ-2021-000813"/>
    <x v="69"/>
    <x v="0"/>
    <x v="69"/>
    <x v="473"/>
    <s v="Ondráčková"/>
    <m/>
    <x v="336"/>
    <n v="2"/>
    <s v="FLUCONAZOL"/>
    <s v="33651200-0"/>
    <x v="5"/>
    <n v="0.85189431794380777"/>
    <n v="85413.48"/>
    <n v="100263"/>
    <s v="OŘ"/>
    <d v="2021-08-18T00:00:00"/>
    <d v="2021-09-22T00:00:00"/>
    <d v="2021-10-13T00:00:00"/>
    <s v="PHOENIX lék.velkoobchod, s.r.o."/>
    <m/>
    <n v="14849.52"/>
    <n v="16334.47"/>
    <d v="2021-10-13T00:00:00"/>
    <s v="SMLN-2021-617-000556"/>
    <d v="2021-11-10T00:00:00"/>
    <d v="2021-11-26T00:00:00"/>
    <d v="2021-11-09T00:00:00"/>
    <d v="2022-03-28T00:00:00"/>
    <n v="2022"/>
    <n v="2023"/>
    <s v="1.1.-9.11.2024"/>
    <m/>
    <m/>
    <m/>
    <m/>
    <m/>
    <m/>
    <m/>
    <m/>
    <m/>
  </r>
  <r>
    <x v="6"/>
    <d v="2021-08-12T00:00:00"/>
    <s v="VZ-2021-000813"/>
    <x v="71"/>
    <x v="0"/>
    <x v="71"/>
    <x v="474"/>
    <s v="Ondráčková"/>
    <m/>
    <x v="336"/>
    <n v="6"/>
    <s v="VORIKONAZOL I.V."/>
    <s v="33651200-0"/>
    <x v="4"/>
    <n v="0.14973448378769136"/>
    <n v="516792.10000000009"/>
    <n v="3451390"/>
    <s v="OŘ"/>
    <d v="2021-08-18T00:00:00"/>
    <d v="2021-09-22T00:00:00"/>
    <d v="2021-10-13T00:00:00"/>
    <s v="ViaPharma s.r.o."/>
    <m/>
    <n v="2934597.9"/>
    <n v="3228057.69"/>
    <d v="2021-10-13T00:00:00"/>
    <s v="SMLN-2021-617-000557"/>
    <d v="2021-11-04T00:00:00"/>
    <d v="2021-11-26T00:00:00"/>
    <d v="2024-11-03T00:00:00"/>
    <d v="2022-03-28T00:00:00"/>
    <n v="2022"/>
    <n v="2023"/>
    <s v="1.1.-3.11.2024"/>
    <m/>
    <m/>
    <m/>
    <m/>
    <m/>
    <m/>
    <m/>
    <m/>
    <m/>
  </r>
  <r>
    <x v="6"/>
    <d v="2021-08-12T00:00:00"/>
    <s v="VZ-2021-000813"/>
    <x v="7"/>
    <x v="0"/>
    <x v="7"/>
    <x v="475"/>
    <s v="Ondráčková"/>
    <m/>
    <x v="336"/>
    <n v="7"/>
    <s v="POSAKONAZOL I."/>
    <s v="33651200-0"/>
    <x v="1"/>
    <n v="0.59399991424649889"/>
    <n v="4931902.88"/>
    <n v="8302868"/>
    <s v="OŘ"/>
    <d v="2021-08-18T00:00:00"/>
    <d v="2021-09-22T00:00:00"/>
    <d v="2021-10-13T00:00:00"/>
    <s v="Alliance Healthcare s.r.o."/>
    <m/>
    <n v="3370965.12"/>
    <n v="3708061.63"/>
    <d v="2021-10-13T00:00:00"/>
    <s v="SMLN-2021-617-000558"/>
    <d v="2021-11-08T00:00:00"/>
    <d v="2021-11-26T00:00:00"/>
    <d v="2024-11-07T00:00:00"/>
    <s v="2021 bez plnění"/>
    <n v="2022"/>
    <n v="2023"/>
    <s v="1.1.-7.11.2024"/>
    <m/>
    <m/>
    <m/>
    <m/>
    <m/>
    <m/>
    <m/>
    <m/>
    <m/>
  </r>
  <r>
    <x v="6"/>
    <d v="2021-08-12T00:00:00"/>
    <s v="VZ-2021-000813"/>
    <x v="7"/>
    <x v="0"/>
    <x v="7"/>
    <x v="476"/>
    <s v="Ondráčková"/>
    <m/>
    <x v="336"/>
    <n v="8"/>
    <s v="POSAKONAZOL II."/>
    <s v="33651200-0"/>
    <x v="2"/>
    <n v="8.1568301134839519E-4"/>
    <n v="298"/>
    <n v="365338"/>
    <s v="OŘ"/>
    <d v="2021-08-18T00:00:00"/>
    <d v="2021-09-22T00:00:00"/>
    <d v="2021-10-13T00:00:00"/>
    <s v="ViaPharma s.r.o."/>
    <m/>
    <n v="365040"/>
    <n v="401544"/>
    <d v="2021-10-13T00:00:00"/>
    <s v="SMLN-2021-617-000559"/>
    <d v="2021-11-04T00:00:00"/>
    <d v="2021-11-26T00:00:00"/>
    <d v="2024-11-03T00:00:00"/>
    <s v="2021 bez plnění"/>
    <n v="2022"/>
    <n v="2023"/>
    <s v="1.1.-3.11.2024"/>
    <m/>
    <m/>
    <m/>
    <m/>
    <m/>
    <m/>
    <m/>
    <m/>
    <m/>
  </r>
  <r>
    <x v="6"/>
    <d v="2021-08-12T00:00:00"/>
    <s v="VZ-2021-000814"/>
    <x v="174"/>
    <x v="1"/>
    <x v="327"/>
    <x v="477"/>
    <s v="Ondráčková"/>
    <m/>
    <x v="337"/>
    <n v="1"/>
    <s v="ALEKTINIB"/>
    <s v="33652000-5"/>
    <x v="1"/>
    <n v="0.42147526886629177"/>
    <n v="13220918"/>
    <n v="31368194"/>
    <s v="OŘ"/>
    <d v="2021-08-17T00:00:00"/>
    <d v="2021-09-24T00:00:00"/>
    <d v="2021-10-14T00:00:00"/>
    <s v="ROCHE s.r.o."/>
    <m/>
    <n v="18147276"/>
    <n v="19962003.600000001"/>
    <d v="2021-10-14T00:00:00"/>
    <s v="SMLN-2021-617-000565"/>
    <d v="2021-11-25T00:00:00"/>
    <d v="2021-11-30T00:00:00"/>
    <d v="2024-11-24T00:00:00"/>
    <d v="2022-03-28T00:00:00"/>
    <n v="2022"/>
    <n v="2023"/>
    <s v="1.1.-24.11.2024"/>
    <m/>
    <m/>
    <m/>
    <m/>
    <m/>
    <m/>
    <m/>
    <m/>
    <m/>
  </r>
  <r>
    <x v="6"/>
    <d v="2021-08-12T00:00:00"/>
    <s v="VZ-2021-000814"/>
    <x v="175"/>
    <x v="1"/>
    <x v="178"/>
    <x v="224"/>
    <s v="Ondráčková"/>
    <m/>
    <x v="337"/>
    <n v="2"/>
    <s v="PALBOCIKLIB"/>
    <s v="33652000-5"/>
    <x v="2"/>
    <n v="2.6218210420548622E-6"/>
    <n v="22.890000000596046"/>
    <n v="8730573"/>
    <s v="OŘ"/>
    <d v="2021-08-17T00:00:00"/>
    <d v="2021-09-24T00:00:00"/>
    <d v="2021-10-14T00:00:00"/>
    <s v="PHOENIX lék.velkoobchod, s.r.o."/>
    <m/>
    <n v="8730550.1099999994"/>
    <n v="9603605.1199999992"/>
    <d v="2021-10-14T00:00:00"/>
    <s v="SMLN-2021-617-000566"/>
    <d v="2021-11-29T00:00:00"/>
    <d v="2021-11-30T00:00:00"/>
    <d v="2024-11-28T00:00:00"/>
    <d v="2022-03-28T00:00:00"/>
    <n v="2022"/>
    <n v="2023"/>
    <s v="1.1.-28.11.2024"/>
    <m/>
    <m/>
    <m/>
    <m/>
    <m/>
    <m/>
    <m/>
    <m/>
    <m/>
  </r>
  <r>
    <x v="6"/>
    <d v="2021-08-12T00:00:00"/>
    <s v="VZ-2021-000814"/>
    <x v="173"/>
    <x v="1"/>
    <x v="175"/>
    <x v="218"/>
    <s v="Ondráčková"/>
    <m/>
    <x v="337"/>
    <n v="3"/>
    <s v="KABOZANTINIB I."/>
    <s v="33652000-5"/>
    <x v="2"/>
    <n v="8.2178644487517372E-3"/>
    <n v="353557.10000000149"/>
    <n v="43022990"/>
    <s v="OŘ"/>
    <d v="2021-08-17T00:00:00"/>
    <d v="2021-09-24T00:00:00"/>
    <d v="2021-10-14T00:00:00"/>
    <s v="PHOENIX lék.velkoobchod, s.r.o."/>
    <m/>
    <n v="42669432.899999999"/>
    <n v="46936376.189999998"/>
    <d v="2021-10-14T00:00:00"/>
    <s v="SMLN-2021-617-000567"/>
    <d v="2021-11-29T00:00:00"/>
    <d v="2021-11-30T00:00:00"/>
    <d v="2024-11-28T00:00:00"/>
    <d v="2022-03-28T00:00:00"/>
    <n v="2022"/>
    <n v="2023"/>
    <s v="1.1.-28.11.2024"/>
    <m/>
    <m/>
    <m/>
    <m/>
    <m/>
    <m/>
    <m/>
    <m/>
    <m/>
  </r>
  <r>
    <x v="6"/>
    <d v="2021-09-08T00:00:00"/>
    <s v="VZ-2021-000935"/>
    <x v="322"/>
    <x v="1"/>
    <x v="328"/>
    <x v="478"/>
    <s v="Ondráčková"/>
    <m/>
    <x v="338"/>
    <m/>
    <m/>
    <s v="33652100-6"/>
    <x v="2"/>
    <n v="5.4330936240846571E-9"/>
    <n v="1.8299999833106995"/>
    <n v="336824673"/>
    <s v="OŘ"/>
    <d v="2021-09-17T00:00:00"/>
    <d v="2021-10-20T00:00:00"/>
    <d v="2021-11-16T00:00:00"/>
    <s v="Bristol-Myers Squibb spol. s r.o."/>
    <m/>
    <n v="336824671.17000002"/>
    <n v="370507138.29000002"/>
    <d v="2021-11-16T00:00:00"/>
    <s v="SMLN-2021-617-000660"/>
    <d v="2021-12-07T00:00:00"/>
    <d v="2021-12-09T00:00:00"/>
    <d v="2024-12-06T00:00:00"/>
    <d v="2022-03-28T00:00:00"/>
    <n v="2022"/>
    <n v="2023"/>
    <s v="1.1.-6.12.2024"/>
    <m/>
    <m/>
    <m/>
    <m/>
    <m/>
    <m/>
    <m/>
    <m/>
    <m/>
  </r>
  <r>
    <x v="6"/>
    <d v="2021-09-08T00:00:00"/>
    <s v="VZ-2021-000946"/>
    <x v="323"/>
    <x v="0"/>
    <x v="29"/>
    <x v="479"/>
    <s v="Ondráčková"/>
    <m/>
    <x v="339"/>
    <m/>
    <m/>
    <s v="33652100-6"/>
    <x v="3"/>
    <n v="0.31648516795710946"/>
    <n v="4187207.01"/>
    <n v="13230342"/>
    <s v="OŘ"/>
    <d v="2021-09-17T00:00:00"/>
    <d v="2021-10-21T00:00:00"/>
    <d v="2021-11-30T00:00:00"/>
    <s v="PROMEDICA PRAHA GROUP, a.s."/>
    <m/>
    <n v="9043134.9900000002"/>
    <n v="9947448.4900000002"/>
    <d v="2021-11-30T00:00:00"/>
    <s v="SMLN-2021-617-000692"/>
    <d v="2021-12-21T00:00:00"/>
    <d v="2022-01-03T00:00:00"/>
    <d v="2024-12-20T00:00:00"/>
    <s v="2021 bez plnění"/>
    <n v="2022"/>
    <n v="2023"/>
    <s v="1.1.-20.12.2024"/>
    <m/>
    <m/>
    <m/>
    <m/>
    <m/>
    <m/>
    <m/>
    <m/>
    <m/>
  </r>
  <r>
    <x v="7"/>
    <d v="2021-06-02T00:00:00"/>
    <s v="VZ-2021-000555"/>
    <x v="324"/>
    <x v="1"/>
    <x v="329"/>
    <x v="480"/>
    <s v="Ondráčková"/>
    <m/>
    <x v="340"/>
    <n v="1"/>
    <s v="Infuzní vitamíny "/>
    <s v="33692510-5"/>
    <x v="2"/>
    <n v="3.0555555555555555E-2"/>
    <n v="902880"/>
    <n v="29548800"/>
    <s v="OŘ"/>
    <d v="2021-08-17T00:00:00"/>
    <d v="2021-10-12T00:00:00"/>
    <d v="2021-11-26T00:00:00"/>
    <s v="B. Braun Medical s.r.o."/>
    <m/>
    <n v="28645920"/>
    <n v="31510512"/>
    <d v="2021-11-26T00:00:00"/>
    <s v="SMLN-2021-617-000688"/>
    <d v="2022-01-03T00:00:00"/>
    <d v="2022-01-11T00:00:00"/>
    <d v="2026-01-02T00:00:00"/>
    <s v="3.1.-31.12.2022"/>
    <n v="2023"/>
    <n v="2024"/>
    <n v="2025"/>
    <s v="1.1.-3.1.2026"/>
    <m/>
    <m/>
    <m/>
    <m/>
    <m/>
    <m/>
    <m/>
    <m/>
  </r>
  <r>
    <x v="7"/>
    <d v="2021-12-13T00:00:00"/>
    <s v="VZ-2021-000615"/>
    <x v="139"/>
    <x v="0"/>
    <x v="139"/>
    <x v="481"/>
    <s v="Ondráčková"/>
    <m/>
    <x v="341"/>
    <n v="1"/>
    <s v="Sodná sůl treprostinilu pro pacienty s pumpou subkutánní"/>
    <s v="33652000-5 "/>
    <x v="0"/>
    <n v="-1.1088799150181964E-2"/>
    <n v="-121486.19999999925"/>
    <n v="10955758"/>
    <s v="OŘ"/>
    <d v="2021-12-23T00:00:00"/>
    <d v="2022-03-01T00:00:00"/>
    <d v="2022-04-21T00:00:00"/>
    <s v="Alliance Healthcare s.r.o."/>
    <m/>
    <n v="11077244.199999999"/>
    <n v="12184968.619999999"/>
    <d v="2022-04-21T00:00:00"/>
    <s v="SMLN-2022-617-000269"/>
    <d v="2022-05-17T00:00:00"/>
    <d v="2022-06-06T00:00:00"/>
    <d v="2023-05-16T00:00:00"/>
    <s v="17.5.-31.12.2022"/>
    <s v="1.1.-16.5.2023"/>
    <m/>
    <m/>
    <m/>
    <m/>
    <m/>
    <m/>
    <m/>
    <m/>
    <m/>
    <m/>
    <m/>
  </r>
  <r>
    <x v="7"/>
    <d v="2021-08-02T00:00:00"/>
    <s v="VZ-2021-000759"/>
    <x v="234"/>
    <x v="1"/>
    <x v="236"/>
    <x v="320"/>
    <s v="Ondráčková"/>
    <m/>
    <x v="342"/>
    <m/>
    <s v="emicizumab"/>
    <s v="33621000-9"/>
    <x v="5"/>
    <n v="0.70172676588033489"/>
    <n v="15749379.4"/>
    <n v="22443749"/>
    <s v="OŘ"/>
    <d v="2021-08-10T00:00:00"/>
    <d v="2021-09-13T00:00:00"/>
    <d v="2021-11-23T00:00:00"/>
    <s v="ROCHE s.r.o."/>
    <m/>
    <n v="6694369.5999999996"/>
    <n v="7363806.5599999996"/>
    <d v="2021-11-23T00:00:00"/>
    <s v="SMLN-2021-617-000674"/>
    <d v="2022-01-03T00:00:00"/>
    <d v="2022-01-05T00:00:00"/>
    <d v="2023-06-17T00:00:00"/>
    <s v="3.1.-31.12.2022"/>
    <s v="1.1.-17.6.2023"/>
    <m/>
    <m/>
    <m/>
    <m/>
    <m/>
    <m/>
    <m/>
    <m/>
    <m/>
    <m/>
    <m/>
  </r>
  <r>
    <x v="7"/>
    <d v="2021-08-02T00:00:00"/>
    <s v="VZ-2021-000760"/>
    <x v="317"/>
    <x v="1"/>
    <x v="322"/>
    <x v="467"/>
    <s v="Ondráčková"/>
    <m/>
    <x v="332"/>
    <n v="1"/>
    <s v="FREMANEZUMAB"/>
    <s v="33661200-3"/>
    <x v="2"/>
    <n v="0"/>
    <n v="0"/>
    <n v="9228142"/>
    <s v="OŘ"/>
    <d v="2021-08-04T00:00:00"/>
    <d v="2021-09-30T00:00:00"/>
    <d v="2021-11-02T00:00:00"/>
    <s v="Teva Pharmaceuticals CR s.r.o."/>
    <m/>
    <n v="9228142"/>
    <n v="10150956.199999999"/>
    <d v="2021-11-02T00:00:00"/>
    <s v="SMLN-2021-617-000605"/>
    <d v="2022-02-03T00:00:00"/>
    <d v="2022-02-09T00:00:00"/>
    <d v="2026-02-02T00:00:00"/>
    <s v="3.2.-31.12.2022"/>
    <n v="2023"/>
    <n v="2024"/>
    <n v="2025"/>
    <s v="1.1.-2.2.2026"/>
    <m/>
    <m/>
    <m/>
    <m/>
    <m/>
    <m/>
    <m/>
    <m/>
  </r>
  <r>
    <x v="7"/>
    <d v="2021-08-02T00:00:00"/>
    <s v="VZ-2021-000763"/>
    <x v="325"/>
    <x v="0"/>
    <x v="330"/>
    <x v="482"/>
    <s v="Ondráčková"/>
    <m/>
    <x v="343"/>
    <m/>
    <s v="diosmin v kombinaci"/>
    <s v="33621100-0"/>
    <x v="3"/>
    <n v="0.16466250576341329"/>
    <n v="1757074.08"/>
    <n v="10670760"/>
    <s v="OŘ"/>
    <d v="2021-09-16T00:00:00"/>
    <d v="2021-10-21T00:00:00"/>
    <d v="2021-11-23T00:00:00"/>
    <s v="PHOENIX lék.velkoobchod, s.r.o."/>
    <m/>
    <n v="8913685.9199999999"/>
    <n v="9805054.5099999998"/>
    <d v="2021-11-23T00:00:00"/>
    <s v="SMLN-2021-617-000673"/>
    <d v="2022-01-10T00:00:00"/>
    <d v="2022-01-13T00:00:00"/>
    <d v="2026-01-09T00:00:00"/>
    <s v="10.1.-31.12.2022"/>
    <n v="2023"/>
    <n v="2024"/>
    <n v="2025"/>
    <s v="1.1.-9.1.2026"/>
    <m/>
    <m/>
    <m/>
    <m/>
    <m/>
    <m/>
    <m/>
    <m/>
  </r>
  <r>
    <x v="7"/>
    <d v="2021-08-02T00:00:00"/>
    <s v="VZ-2021-000764"/>
    <x v="326"/>
    <x v="0"/>
    <x v="331"/>
    <x v="483"/>
    <s v="Ondráčková"/>
    <m/>
    <x v="344"/>
    <n v="1"/>
    <s v="KALCIUM-GLUKONÁT"/>
    <s v="33617000-8"/>
    <x v="0"/>
    <n v="-0.10918792878281942"/>
    <n v="-142633.71999999997"/>
    <n v="1306314"/>
    <s v="OŘ"/>
    <d v="2021-09-16T00:00:00"/>
    <d v="2021-12-12T00:00:00"/>
    <d v="2022-01-24T00:00:00"/>
    <s v="PHOENIX lék.velkoobchod, s.r.o."/>
    <m/>
    <n v="1448947.72"/>
    <n v="1593842.49"/>
    <d v="2022-01-24T00:00:00"/>
    <s v="SMLN-2022-617-000038"/>
    <d v="2022-03-17T00:00:00"/>
    <d v="2022-04-08T00:00:00"/>
    <d v="2026-03-16T00:00:00"/>
    <s v="17.3.-31.12.2022"/>
    <n v="2023"/>
    <n v="2024"/>
    <n v="2025"/>
    <s v="1.1.-16.3.2026"/>
    <m/>
    <m/>
    <m/>
    <m/>
    <m/>
    <m/>
    <m/>
    <m/>
  </r>
  <r>
    <x v="7"/>
    <d v="2021-08-02T00:00:00"/>
    <s v="VZ-2021-000764"/>
    <x v="327"/>
    <x v="0"/>
    <x v="332"/>
    <x v="484"/>
    <s v="Ondráčková"/>
    <m/>
    <x v="344"/>
    <n v="2"/>
    <s v="CHLORID VÁPENATÝ"/>
    <s v="33617000-8"/>
    <x v="0"/>
    <n v="-0.10950846279429617"/>
    <n v="-516557.87999999989"/>
    <n v="4717059"/>
    <s v="OŘ"/>
    <d v="2021-09-16T00:00:00"/>
    <d v="2021-12-12T00:00:00"/>
    <d v="2022-01-24T00:00:00"/>
    <s v="PHOENIX lék.velkoobchod, s.r.o."/>
    <m/>
    <n v="5233616.88"/>
    <n v="5756978.5700000003"/>
    <d v="2022-01-24T00:00:00"/>
    <s v="SMLN-2022-617-000039"/>
    <d v="2022-03-17T00:00:00"/>
    <d v="2022-04-08T00:00:00"/>
    <d v="2026-03-16T00:00:00"/>
    <s v="17.3.-31.12.2022"/>
    <n v="2023"/>
    <n v="2024"/>
    <n v="2025"/>
    <s v="1.1.-16.3.2026"/>
    <m/>
    <m/>
    <m/>
    <m/>
    <m/>
    <m/>
    <m/>
    <m/>
  </r>
  <r>
    <x v="7"/>
    <d v="2021-08-02T00:00:00"/>
    <s v="VZ-2021-000764"/>
    <x v="328"/>
    <x v="0"/>
    <x v="333"/>
    <x v="485"/>
    <s v="Ondráčková"/>
    <m/>
    <x v="344"/>
    <n v="3"/>
    <s v="SÍRAN HOŘEČNATÝ"/>
    <s v="33617000-8"/>
    <x v="2"/>
    <n v="3.1356660939573337E-2"/>
    <n v="241289.59999999963"/>
    <n v="7695003"/>
    <s v="OŘ"/>
    <d v="2021-09-16T00:00:00"/>
    <d v="2021-12-12T00:00:00"/>
    <d v="2022-01-24T00:00:00"/>
    <s v="Alliance Healthcare s.r.o."/>
    <m/>
    <n v="7453713.4000000004"/>
    <n v="8199084.7400000002"/>
    <d v="2022-01-24T00:00:00"/>
    <s v="SMLN-2022-617-000040"/>
    <d v="2022-03-11T00:00:00"/>
    <d v="2022-04-08T00:00:00"/>
    <d v="2026-03-10T00:00:00"/>
    <s v="11.3.-31.12.2022"/>
    <n v="2023"/>
    <n v="2024"/>
    <n v="2025"/>
    <s v="1.1.-10.3.2026"/>
    <m/>
    <m/>
    <m/>
    <m/>
    <m/>
    <m/>
    <m/>
    <m/>
  </r>
  <r>
    <x v="7"/>
    <d v="2021-08-02T00:00:00"/>
    <s v="VZ-2021-000764"/>
    <x v="329"/>
    <x v="1"/>
    <x v="334"/>
    <x v="486"/>
    <s v="Ondráčková"/>
    <m/>
    <x v="344"/>
    <n v="4"/>
    <s v="HOŘČÍK V KOMBINACI RŮZNÝCH SOLÍ"/>
    <s v="33617000-8"/>
    <x v="2"/>
    <n v="9.4908061986228951E-3"/>
    <n v="97211.11999999918"/>
    <n v="10242662"/>
    <s v="OŘ"/>
    <d v="2021-09-16T00:00:00"/>
    <d v="2021-12-12T00:00:00"/>
    <d v="2022-01-24T00:00:00"/>
    <s v="PHARMOS, a.s., a.s."/>
    <m/>
    <n v="10145450.880000001"/>
    <n v="11159995.970000001"/>
    <d v="2022-01-24T00:00:00"/>
    <s v="SMLN-2022-617-000041"/>
    <d v="2022-03-21T00:00:00"/>
    <d v="2022-04-08T00:00:00"/>
    <d v="2026-03-20T00:00:00"/>
    <s v="21.3.-31.12.2022"/>
    <n v="2023"/>
    <n v="2024"/>
    <n v="2025"/>
    <s v="1.1.-20.3.2026"/>
    <m/>
    <m/>
    <m/>
    <m/>
    <m/>
    <m/>
    <m/>
    <m/>
  </r>
  <r>
    <x v="7"/>
    <d v="2021-08-31T00:00:00"/>
    <s v="VZ-2021-000920"/>
    <x v="136"/>
    <x v="0"/>
    <x v="136"/>
    <x v="487"/>
    <s v="Ondráčková"/>
    <m/>
    <x v="345"/>
    <m/>
    <m/>
    <s v="33622200-8"/>
    <x v="2"/>
    <n v="1.0301507537688442E-2"/>
    <n v="71996"/>
    <n v="6988880"/>
    <s v="OŘ"/>
    <d v="2021-10-19T00:00:00"/>
    <d v="2021-12-16T00:00:00"/>
    <d v="2022-01-05T00:00:00"/>
    <s v="Alliance Healthcare s.r.o."/>
    <m/>
    <n v="6916884"/>
    <n v="7608572.4000000004"/>
    <d v="2022-01-05T00:00:00"/>
    <s v="SMLN-2022-617-000007"/>
    <d v="2022-01-24T00:00:00"/>
    <d v="2022-02-02T00:00:00"/>
    <d v="2026-01-23T00:00:00"/>
    <s v="24.1.-31.12.2022"/>
    <n v="2023"/>
    <n v="2024"/>
    <n v="2025"/>
    <s v="1.1.-23.1.2026"/>
    <m/>
    <m/>
    <m/>
    <m/>
    <m/>
    <m/>
    <m/>
    <m/>
  </r>
  <r>
    <x v="7"/>
    <d v="2021-09-24T00:00:00"/>
    <s v="VZ-2021-001002"/>
    <x v="178"/>
    <x v="1"/>
    <x v="182"/>
    <x v="229"/>
    <s v="Ondráčková"/>
    <m/>
    <x v="346"/>
    <n v="2"/>
    <s v="KOBIMETINIB"/>
    <s v="33652000-5"/>
    <x v="6"/>
    <n v="0.33865132376963014"/>
    <n v="125634.90000000001"/>
    <n v="370986"/>
    <s v="OŘ"/>
    <d v="2021-09-30T00:00:00"/>
    <d v="2021-11-02T00:00:00"/>
    <d v="2021-12-01T00:00:00"/>
    <s v="ROCHE s.r.o."/>
    <m/>
    <n v="125634.9"/>
    <n v="138198.39000000001"/>
    <d v="2021-12-01T00:00:00"/>
    <s v="SMLN-2021-617-000693"/>
    <d v="2022-01-03T00:00:00"/>
    <d v="2022-01-05T00:00:00"/>
    <d v="2025-01-02T00:00:00"/>
    <s v="3.1.-31.12.2022"/>
    <n v="2023"/>
    <n v="2024"/>
    <s v="1.1.-2.1.2025"/>
    <m/>
    <m/>
    <m/>
    <m/>
    <m/>
    <m/>
    <m/>
    <m/>
    <m/>
  </r>
  <r>
    <x v="7"/>
    <d v="2021-09-24T00:00:00"/>
    <s v="VZ-2021-001002"/>
    <x v="0"/>
    <x v="0"/>
    <x v="0"/>
    <x v="488"/>
    <s v="Ondráčková"/>
    <m/>
    <x v="346"/>
    <n v="3"/>
    <s v="PIRFENIDON"/>
    <s v="33652200-7"/>
    <x v="2"/>
    <n v="2.5835583423220228E-2"/>
    <n v="1361165.1000000015"/>
    <n v="52685673"/>
    <s v="OŘ"/>
    <d v="2021-09-30T00:00:00"/>
    <d v="2021-11-02T00:00:00"/>
    <d v="2021-12-01T00:00:00"/>
    <s v="ROCHE s.r.o."/>
    <m/>
    <n v="51324507.899999999"/>
    <n v="56456958.689999998"/>
    <d v="2021-12-01T00:00:00"/>
    <s v="SMLN-2021-617-000694"/>
    <d v="2022-01-03T00:00:00"/>
    <d v="2022-01-05T00:00:00"/>
    <d v="2025-01-02T00:00:00"/>
    <s v="3.1.-31.12.2022"/>
    <n v="2023"/>
    <n v="2024"/>
    <s v="1.1.-2.1.2025"/>
    <m/>
    <m/>
    <m/>
    <m/>
    <m/>
    <m/>
    <m/>
    <m/>
    <m/>
  </r>
  <r>
    <x v="7"/>
    <d v="2021-09-24T00:00:00"/>
    <s v="VZ-2021-001010"/>
    <x v="69"/>
    <x v="0"/>
    <x v="69"/>
    <x v="489"/>
    <s v="Ondráčková"/>
    <m/>
    <x v="347"/>
    <n v="1"/>
    <s v="FLUCONAZOL I.V."/>
    <s v="33651200-0"/>
    <x v="2"/>
    <n v="9.1181709387442428E-4"/>
    <n v="1572.6000000000931"/>
    <n v="1724688"/>
    <s v="OŘ"/>
    <d v="2021-10-06T00:00:00"/>
    <d v="2021-12-21T00:00:00"/>
    <d v="2022-02-16T00:00:00"/>
    <s v="Fresenius Kabi s.r.o. Kabi s.r.o."/>
    <m/>
    <n v="1723115.4"/>
    <n v="1895426.94"/>
    <d v="2022-02-16T00:00:00"/>
    <s v="SMLN-2022-617-000108"/>
    <d v="2022-03-08T00:00:00"/>
    <d v="2022-03-29T00:00:00"/>
    <d v="2025-03-07T00:00:00"/>
    <s v="8.3.-31.12.2022"/>
    <n v="2023"/>
    <n v="2024"/>
    <s v="1.1.-7.3.2025"/>
    <m/>
    <m/>
    <m/>
    <m/>
    <m/>
    <m/>
    <m/>
    <m/>
    <m/>
  </r>
  <r>
    <x v="7"/>
    <d v="2021-09-24T00:00:00"/>
    <s v="VZ-2021-001010"/>
    <x v="71"/>
    <x v="0"/>
    <x v="71"/>
    <x v="490"/>
    <s v="Ondráčková"/>
    <m/>
    <x v="347"/>
    <n v="2"/>
    <s v="VORIKONAZOL SANDOZ Tbl."/>
    <s v="33651200-0"/>
    <x v="2"/>
    <n v="-9.8889145268154393E-5"/>
    <n v="-135"/>
    <n v="1365165"/>
    <s v="OŘ"/>
    <d v="2021-10-06T00:00:00"/>
    <d v="2021-12-21T00:00:00"/>
    <d v="2022-02-16T00:00:00"/>
    <s v="Alliance Healthcare s.r.o."/>
    <m/>
    <n v="1365300"/>
    <n v="1501830"/>
    <d v="2022-02-16T00:00:00"/>
    <s v="SMLN-2022-617-000109"/>
    <d v="2022-03-11T00:00:00"/>
    <d v="2022-03-29T00:00:00"/>
    <d v="2025-03-10T00:00:00"/>
    <s v="11.3.-31.12.2022"/>
    <n v="2023"/>
    <n v="2024"/>
    <s v="1.1.-10.3.2025"/>
    <m/>
    <m/>
    <m/>
    <m/>
    <m/>
    <m/>
    <m/>
    <m/>
    <m/>
  </r>
  <r>
    <x v="7"/>
    <d v="2021-09-24T00:00:00"/>
    <s v="VZ-2021-001010"/>
    <x v="71"/>
    <x v="0"/>
    <x v="71"/>
    <x v="491"/>
    <s v="Ondráčková"/>
    <m/>
    <x v="347"/>
    <n v="3"/>
    <s v="VFEND Tbl."/>
    <s v="33651200-0"/>
    <x v="2"/>
    <n v="-4.6993440353363062E-3"/>
    <n v="-6415.3799999998882"/>
    <n v="1365165"/>
    <s v="OŘ"/>
    <d v="2021-10-06T00:00:00"/>
    <d v="2021-12-21T00:00:00"/>
    <d v="2022-02-16T00:00:00"/>
    <s v="PHOENIX lék.velkoobchod, s.r.o."/>
    <m/>
    <n v="1371580.38"/>
    <n v="1508738.42"/>
    <d v="2022-02-16T00:00:00"/>
    <s v="SMLN-2022-617-000110"/>
    <d v="2022-03-17T00:00:00"/>
    <d v="2022-03-29T00:00:00"/>
    <d v="2025-03-16T00:00:00"/>
    <s v="17.3.-31.12.2022"/>
    <n v="2023"/>
    <n v="2024"/>
    <s v="1.1.-16.3.2025"/>
    <m/>
    <m/>
    <m/>
    <m/>
    <m/>
    <m/>
    <m/>
    <m/>
    <m/>
  </r>
  <r>
    <x v="7"/>
    <d v="2021-09-24T00:00:00"/>
    <s v="VZ-2021-001010"/>
    <x v="71"/>
    <x v="0"/>
    <x v="71"/>
    <x v="492"/>
    <s v="Ondráčková"/>
    <m/>
    <x v="347"/>
    <n v="4"/>
    <s v="VORICONAZOLE ACCORD Tbl."/>
    <s v="33651200-0"/>
    <x v="2"/>
    <n v="2.1366647987605895E-2"/>
    <n v="29169"/>
    <n v="1365165"/>
    <s v="OŘ"/>
    <d v="2021-10-06T00:00:00"/>
    <d v="2021-12-21T00:00:00"/>
    <d v="2022-02-16T00:00:00"/>
    <s v="ViaPharma s.r.o."/>
    <m/>
    <n v="1335996"/>
    <n v="1469595.6"/>
    <d v="2022-02-16T00:00:00"/>
    <s v="SMLN-2022-617-000111"/>
    <d v="2022-03-28T00:00:00"/>
    <d v="2022-03-29T00:00:00"/>
    <d v="2025-03-27T00:00:00"/>
    <s v="28.3.-31.12.2022"/>
    <n v="2023"/>
    <n v="2024"/>
    <s v="1.1.-27.3.2025"/>
    <m/>
    <m/>
    <m/>
    <m/>
    <m/>
    <m/>
    <m/>
    <m/>
    <m/>
  </r>
  <r>
    <x v="7"/>
    <d v="2021-09-24T00:00:00"/>
    <s v="VZ-2021-001010"/>
    <x v="71"/>
    <x v="0"/>
    <x v="71"/>
    <x v="493"/>
    <s v="Ondráčková"/>
    <m/>
    <x v="347"/>
    <n v="5"/>
    <s v="VORICONAZOLE OLIKLA Tbl."/>
    <s v="33651200-0"/>
    <x v="2"/>
    <n v="1.162079510703372E-2"/>
    <n v="843.60000000000582"/>
    <n v="72594"/>
    <s v="OŘ"/>
    <d v="2021-10-06T00:00:00"/>
    <d v="2021-12-21T00:00:00"/>
    <d v="2022-02-16T00:00:00"/>
    <s v="PHARMOS, a.s., a.s."/>
    <m/>
    <n v="71750.399999999994"/>
    <n v="78925.440000000002"/>
    <d v="2022-02-16T00:00:00"/>
    <s v="SMLN-2022-617-000112"/>
    <d v="2022-03-21T00:00:00"/>
    <d v="2022-03-29T00:00:00"/>
    <d v="2025-03-20T00:00:00"/>
    <s v="21.3.-31.12.2022"/>
    <n v="2023"/>
    <n v="2024"/>
    <s v="1.1.-20.3.2025"/>
    <m/>
    <m/>
    <m/>
    <m/>
    <m/>
    <m/>
    <m/>
    <m/>
    <m/>
  </r>
  <r>
    <x v="7"/>
    <d v="2021-09-24T00:00:00"/>
    <s v="VZ-2021-001010"/>
    <x v="71"/>
    <x v="0"/>
    <x v="71"/>
    <x v="494"/>
    <s v="Ondráčková"/>
    <m/>
    <x v="347"/>
    <n v="6"/>
    <s v="VORICONAZOLE TEVA Tbl."/>
    <s v="33651200-0"/>
    <x v="5"/>
    <n v="0.94688417883552534"/>
    <n v="1292653.1399999999"/>
    <n v="1365165"/>
    <s v="OŘ"/>
    <d v="2021-10-06T00:00:00"/>
    <d v="2021-12-21T00:00:00"/>
    <d v="2022-02-16T00:00:00"/>
    <s v="Alliance Healthcare s.r.o."/>
    <m/>
    <n v="72511.86"/>
    <n v="79763.05"/>
    <d v="2022-02-16T00:00:00"/>
    <s v="SMLN-2022-617-000113"/>
    <d v="2022-03-11T00:00:00"/>
    <d v="2022-03-29T00:00:00"/>
    <d v="2025-03-10T00:00:00"/>
    <s v="11.3.-31.12.2022"/>
    <n v="2023"/>
    <n v="2024"/>
    <s v="1.1.-10.3.2025"/>
    <m/>
    <m/>
    <m/>
    <m/>
    <m/>
    <m/>
    <m/>
    <m/>
    <m/>
  </r>
  <r>
    <x v="7"/>
    <d v="2021-09-24T00:00:00"/>
    <s v="VZ-2021-001010"/>
    <x v="71"/>
    <x v="0"/>
    <x v="71"/>
    <x v="495"/>
    <s v="Ondráčková"/>
    <m/>
    <x v="347"/>
    <n v="7"/>
    <s v="VORIKONAZOL MYLAN Tbl."/>
    <s v="33651200-0"/>
    <x v="1"/>
    <n v="0.60374943688125604"/>
    <n v="824217.59999999998"/>
    <n v="1365165"/>
    <s v="OŘ"/>
    <d v="2021-10-06T00:00:00"/>
    <d v="2021-12-21T00:00:00"/>
    <d v="2022-02-16T00:00:00"/>
    <s v="PHARMOS, a.s., a.s."/>
    <m/>
    <n v="540947.4"/>
    <n v="595042.14"/>
    <d v="2022-02-16T00:00:00"/>
    <s v="SMLN-2022-617-000114"/>
    <d v="2022-03-21T00:00:00"/>
    <d v="2022-03-29T00:00:00"/>
    <d v="2025-03-20T00:00:00"/>
    <s v="21.3.-31.12.2022"/>
    <n v="2023"/>
    <n v="2024"/>
    <s v="1.1.-20.3.2025"/>
    <m/>
    <m/>
    <m/>
    <m/>
    <m/>
    <m/>
    <m/>
    <m/>
    <m/>
  </r>
  <r>
    <x v="7"/>
    <d v="2021-09-24T00:00:00"/>
    <s v="VZ-2021-001010"/>
    <x v="71"/>
    <x v="0"/>
    <x v="71"/>
    <x v="496"/>
    <s v="Ondráčková"/>
    <m/>
    <x v="347"/>
    <n v="8"/>
    <s v="VORIKONAZOL Tbl.  pro hospitalizované pacienty"/>
    <s v="33651200-0"/>
    <x v="4"/>
    <n v="6.733944954128436E-2"/>
    <n v="15127.739999999991"/>
    <n v="224649"/>
    <s v="OŘ"/>
    <d v="2021-10-06T00:00:00"/>
    <d v="2021-12-21T00:00:00"/>
    <d v="2022-02-16T00:00:00"/>
    <s v="ViaPharma s.r.o."/>
    <m/>
    <n v="209521.26"/>
    <n v="230473.39"/>
    <d v="2022-02-16T00:00:00"/>
    <s v="SMLN-2022-617-000115"/>
    <d v="2022-03-28T00:00:00"/>
    <d v="2022-03-29T00:00:00"/>
    <d v="2025-03-27T00:00:00"/>
    <s v="28.3.-31.12.2022"/>
    <n v="2023"/>
    <n v="2024"/>
    <s v="1.1.-27.3.2025"/>
    <m/>
    <m/>
    <m/>
    <m/>
    <m/>
    <m/>
    <m/>
    <m/>
    <m/>
  </r>
  <r>
    <x v="7"/>
    <d v="2021-09-30T00:00:00"/>
    <s v="VZ-2021-001026"/>
    <x v="117"/>
    <x v="0"/>
    <x v="118"/>
    <x v="497"/>
    <s v="Ondráčková"/>
    <m/>
    <x v="348"/>
    <n v="1"/>
    <s v="SORAFENIB bez indikace diferencovaného karcinomu štítné žlázy "/>
    <s v="33652000-5"/>
    <x v="1"/>
    <n v="0.45694394618834083"/>
    <n v="317923.32"/>
    <n v="695760"/>
    <s v="OŘ"/>
    <d v="2021-10-06T00:00:00"/>
    <d v="2021-12-27T00:00:00"/>
    <d v="2022-02-02T00:00:00"/>
    <s v="Alliance Healthcare s.r.o."/>
    <m/>
    <n v="377836.68"/>
    <n v="415620.35"/>
    <d v="2022-02-02T00:00:00"/>
    <s v="SMLN-2022-617-000059"/>
    <d v="2022-03-10T00:00:00"/>
    <d v="2022-03-30T00:00:00"/>
    <d v="2025-03-09T00:00:00"/>
    <s v="10.3.-31.12.2022"/>
    <n v="2023"/>
    <n v="2024"/>
    <s v="1.1.-9.3.2025"/>
    <m/>
    <m/>
    <m/>
    <m/>
    <m/>
    <m/>
    <m/>
    <m/>
    <m/>
  </r>
  <r>
    <x v="7"/>
    <d v="2021-09-30T00:00:00"/>
    <s v="VZ-2021-001026"/>
    <x v="330"/>
    <x v="1"/>
    <x v="335"/>
    <x v="498"/>
    <s v="Ondráčková"/>
    <m/>
    <x v="348"/>
    <n v="2"/>
    <s v="MELFALAN"/>
    <s v="33652000-5"/>
    <x v="2"/>
    <n v="8.0434393751320898E-3"/>
    <n v="4451.7299999999814"/>
    <n v="553461"/>
    <s v="OŘ"/>
    <d v="2021-10-06T00:00:00"/>
    <d v="2021-12-27T00:00:00"/>
    <d v="2022-02-02T00:00:00"/>
    <s v="Alliance Healthcare s.r.o."/>
    <m/>
    <n v="549009.27"/>
    <n v="603910.19999999995"/>
    <d v="2022-02-02T00:00:00"/>
    <s v="SMLN-2022-617-000060"/>
    <d v="2022-03-10T00:00:00"/>
    <d v="2022-03-30T00:00:00"/>
    <d v="2025-03-09T00:00:00"/>
    <s v="10.3.-31.12.2022"/>
    <n v="2023"/>
    <n v="2024"/>
    <s v="1.1.-9.3.2025"/>
    <m/>
    <m/>
    <m/>
    <m/>
    <m/>
    <m/>
    <m/>
    <m/>
    <m/>
  </r>
  <r>
    <x v="7"/>
    <d v="2021-09-30T00:00:00"/>
    <s v="VZ-2021-001026"/>
    <x v="331"/>
    <x v="1"/>
    <x v="336"/>
    <x v="499"/>
    <s v="Ondráčková"/>
    <m/>
    <x v="348"/>
    <n v="3"/>
    <s v="NELARABIN"/>
    <s v="33652000-5"/>
    <x v="2"/>
    <n v="2.0498574247959565E-2"/>
    <n v="40393.239999999991"/>
    <n v="1970539"/>
    <s v="OŘ"/>
    <d v="2021-10-06T00:00:00"/>
    <d v="2021-12-27T00:00:00"/>
    <d v="2022-02-02T00:00:00"/>
    <s v="Alliance Healthcare s.r.o."/>
    <m/>
    <n v="1930145.76"/>
    <n v="2123160.34"/>
    <d v="2022-02-02T00:00:00"/>
    <s v="SMLN-2022-617-000061"/>
    <d v="2022-03-10T00:00:00"/>
    <d v="2022-03-30T00:00:00"/>
    <d v="2025-03-09T00:00:00"/>
    <s v="10.3.-31.12.2022"/>
    <n v="2023"/>
    <n v="2024"/>
    <s v="1.1.-9.3.2025"/>
    <m/>
    <m/>
    <m/>
    <m/>
    <m/>
    <m/>
    <m/>
    <m/>
    <m/>
  </r>
  <r>
    <x v="7"/>
    <d v="2021-09-30T00:00:00"/>
    <s v="VZ-2021-001026"/>
    <x v="123"/>
    <x v="0"/>
    <x v="124"/>
    <x v="500"/>
    <s v="Ondráčková"/>
    <m/>
    <x v="348"/>
    <n v="4"/>
    <s v="OXID ARSENITÝ I."/>
    <s v="33652000-5"/>
    <x v="2"/>
    <n v="1.6691236212241882E-2"/>
    <n v="29110"/>
    <n v="1744029"/>
    <s v="OŘ"/>
    <d v="2021-10-06T00:00:00"/>
    <d v="2021-12-27T00:00:00"/>
    <d v="2022-02-02T00:00:00"/>
    <s v="PHOENIX lék.velkoobchod, s.r.o."/>
    <m/>
    <n v="1714919"/>
    <n v="1886454.9"/>
    <d v="2022-02-02T00:00:00"/>
    <s v="SMLN-2022-617-000062"/>
    <d v="2022-03-10T00:00:00"/>
    <d v="2022-03-30T00:00:00"/>
    <d v="2025-03-09T00:00:00"/>
    <s v="10.3.-31.12.2022"/>
    <n v="2023"/>
    <n v="2024"/>
    <s v="1.1.-9.3.2025"/>
    <m/>
    <m/>
    <m/>
    <m/>
    <m/>
    <m/>
    <m/>
    <m/>
    <m/>
  </r>
  <r>
    <x v="7"/>
    <d v="2021-09-30T00:00:00"/>
    <s v="VZ-2021-001026"/>
    <x v="123"/>
    <x v="0"/>
    <x v="124"/>
    <x v="501"/>
    <s v="Ondráčková"/>
    <m/>
    <x v="348"/>
    <n v="5"/>
    <s v="OXID ARSENITÝ II."/>
    <s v="33652000-5"/>
    <x v="2"/>
    <n v="5.2951184517551902E-3"/>
    <n v="7071.0800000000745"/>
    <n v="1335396"/>
    <s v="OŘ"/>
    <d v="2021-10-06T00:00:00"/>
    <d v="2021-12-27T00:00:00"/>
    <d v="2022-02-02T00:00:00"/>
    <s v="ViaPharma s.r.o."/>
    <m/>
    <n v="1328324.92"/>
    <n v="1461157.41"/>
    <d v="2022-02-02T00:00:00"/>
    <s v="SMLN-2022-617-000063"/>
    <d v="2022-03-28T00:00:00"/>
    <d v="2022-03-30T00:00:00"/>
    <d v="2025-03-27T00:00:00"/>
    <s v="28.3.-31.12.2022"/>
    <n v="2023"/>
    <n v="2024"/>
    <s v="1.1.-27.3.2025"/>
    <m/>
    <m/>
    <m/>
    <m/>
    <m/>
    <m/>
    <m/>
    <m/>
    <m/>
  </r>
  <r>
    <x v="7"/>
    <d v="2021-10-15T00:00:00"/>
    <s v="VZ-2021-001111"/>
    <x v="332"/>
    <x v="0"/>
    <x v="337"/>
    <x v="502"/>
    <s v="Ondráčková"/>
    <m/>
    <x v="349"/>
    <n v="1"/>
    <s v="LAMICTAL"/>
    <s v="33661600-4"/>
    <x v="2"/>
    <n v="1.0151252167657793E-2"/>
    <n v="12954.489999999991"/>
    <n v="1276147"/>
    <s v="OŘ"/>
    <d v="2021-10-21T00:00:00"/>
    <d v="2021-12-30T00:00:00"/>
    <d v="2022-01-24T00:00:00"/>
    <s v="PHARMOS, a.s., a.s."/>
    <m/>
    <n v="1263192.51"/>
    <n v="1389511.76"/>
    <d v="2022-01-24T00:00:00"/>
    <s v="SMLN-2022-617-000030"/>
    <d v="2022-02-21T00:00:00"/>
    <d v="2022-03-01T00:00:00"/>
    <d v="2025-02-20T00:00:00"/>
    <s v="21.2.-31.12.2022"/>
    <n v="2023"/>
    <n v="2024"/>
    <s v="1.1.-20.2.2025"/>
    <m/>
    <m/>
    <m/>
    <m/>
    <m/>
    <m/>
    <m/>
    <m/>
    <m/>
  </r>
  <r>
    <x v="7"/>
    <d v="2021-10-15T00:00:00"/>
    <s v="VZ-2021-001111"/>
    <x v="332"/>
    <x v="0"/>
    <x v="337"/>
    <x v="503"/>
    <s v="Ondráčková"/>
    <m/>
    <x v="349"/>
    <n v="2"/>
    <s v="NEURONTIN"/>
    <s v="33661600-4"/>
    <x v="2"/>
    <n v="1.6995495024953868E-2"/>
    <n v="33515.830000000075"/>
    <n v="1972042"/>
    <s v="OŘ"/>
    <d v="2021-10-21T00:00:00"/>
    <d v="2021-12-30T00:00:00"/>
    <d v="2022-01-24T00:00:00"/>
    <s v="PHARMOS, a.s., a.s."/>
    <m/>
    <n v="1938526.17"/>
    <n v="2132378.79"/>
    <d v="2022-01-24T00:00:00"/>
    <s v="SMLN-2022-617-000031"/>
    <d v="2022-02-21T00:00:00"/>
    <d v="2022-03-01T00:00:00"/>
    <d v="2025-02-20T00:00:00"/>
    <s v="21.2.-31.12.2022"/>
    <n v="2023"/>
    <n v="2024"/>
    <s v="1.1.-20.2.2025"/>
    <m/>
    <m/>
    <m/>
    <m/>
    <m/>
    <m/>
    <m/>
    <m/>
    <m/>
  </r>
  <r>
    <x v="7"/>
    <d v="2021-10-15T00:00:00"/>
    <s v="VZ-2021-001111"/>
    <x v="332"/>
    <x v="0"/>
    <x v="337"/>
    <x v="504"/>
    <s v="Ondráčková"/>
    <m/>
    <x v="349"/>
    <n v="3"/>
    <s v="KEPPRA"/>
    <s v="33661600-4"/>
    <x v="2"/>
    <n v="1.6432187123023804E-2"/>
    <n v="47280.939999999944"/>
    <n v="2877337"/>
    <s v="OŘ"/>
    <d v="2021-10-21T00:00:00"/>
    <d v="2021-12-30T00:00:00"/>
    <d v="2022-01-24T00:00:00"/>
    <s v="PHOENIX lék.velkoobchod, s.r.o."/>
    <m/>
    <n v="2830056.06"/>
    <n v="3113061.67"/>
    <d v="2022-01-24T00:00:00"/>
    <s v="SMLN-2022-617-000032"/>
    <d v="2022-02-25T00:00:00"/>
    <d v="2022-03-01T00:00:00"/>
    <d v="2025-02-24T00:00:00"/>
    <s v="25.2.-31.12.2022"/>
    <n v="2023"/>
    <n v="2024"/>
    <s v="1.1.-24.2.2025"/>
    <m/>
    <m/>
    <m/>
    <m/>
    <m/>
    <m/>
    <m/>
    <m/>
    <m/>
  </r>
  <r>
    <x v="7"/>
    <d v="2021-10-15T00:00:00"/>
    <s v="VZ-2021-001111"/>
    <x v="332"/>
    <x v="0"/>
    <x v="337"/>
    <x v="505"/>
    <s v="Ondráčková"/>
    <m/>
    <x v="349"/>
    <n v="4"/>
    <s v="TRUND"/>
    <s v="33661600-4"/>
    <x v="2"/>
    <n v="1.1186701858064869E-2"/>
    <n v="7658.8299999999581"/>
    <n v="684637"/>
    <s v="OŘ"/>
    <d v="2021-10-21T00:00:00"/>
    <d v="2021-12-30T00:00:00"/>
    <d v="2022-01-24T00:00:00"/>
    <s v="PHOENIX lék.velkoobchod, s.r.o."/>
    <m/>
    <n v="676978.17"/>
    <n v="744675.99"/>
    <d v="2022-01-24T00:00:00"/>
    <s v="SMLN-2022-617-000033"/>
    <d v="2022-02-25T00:00:00"/>
    <d v="2022-03-01T00:00:00"/>
    <d v="2025-02-24T00:00:00"/>
    <s v="25.2.-31.12.2022"/>
    <n v="2023"/>
    <n v="2024"/>
    <s v="1.1.-24.2.2025"/>
    <m/>
    <m/>
    <m/>
    <m/>
    <m/>
    <m/>
    <m/>
    <m/>
    <m/>
  </r>
  <r>
    <x v="7"/>
    <d v="2021-10-15T00:00:00"/>
    <s v="VZ-2021-001111"/>
    <x v="332"/>
    <x v="0"/>
    <x v="337"/>
    <x v="506"/>
    <s v="Ondráčková"/>
    <m/>
    <x v="349"/>
    <n v="5"/>
    <s v="LYRICA"/>
    <s v="33661600-4"/>
    <x v="2"/>
    <n v="6.8273806295089234E-3"/>
    <n v="8307.2700000000186"/>
    <n v="1216758"/>
    <s v="OŘ"/>
    <d v="2021-10-21T00:00:00"/>
    <d v="2021-12-30T00:00:00"/>
    <d v="2022-01-24T00:00:00"/>
    <s v="PHARMOS, a.s., a.s."/>
    <m/>
    <n v="1208450.73"/>
    <n v="1329295.8"/>
    <d v="2022-01-24T00:00:00"/>
    <s v="SMLN-2022-617-000034"/>
    <d v="2022-02-21T00:00:00"/>
    <d v="2022-03-01T00:00:00"/>
    <d v="2025-02-20T00:00:00"/>
    <s v="21.2.-31.12.2022"/>
    <n v="2023"/>
    <n v="2024"/>
    <s v="1.1.-20.2.2025"/>
    <m/>
    <m/>
    <m/>
    <m/>
    <m/>
    <m/>
    <m/>
    <m/>
    <m/>
  </r>
  <r>
    <x v="7"/>
    <d v="2021-10-15T00:00:00"/>
    <s v="VZ-2021-001111"/>
    <x v="332"/>
    <x v="0"/>
    <x v="337"/>
    <x v="507"/>
    <s v="Ondráčková"/>
    <m/>
    <x v="349"/>
    <n v="6"/>
    <s v="PREGABALIN SANDOZ"/>
    <s v="33661600-4"/>
    <x v="2"/>
    <n v="9.9591783110539438E-3"/>
    <n v="70877.530000000261"/>
    <n v="7116805"/>
    <s v="OŘ"/>
    <d v="2021-10-21T00:00:00"/>
    <d v="2021-12-30T00:00:00"/>
    <d v="2022-01-24T00:00:00"/>
    <s v="PHARMOS, a.s., a.s."/>
    <m/>
    <n v="7045927.4699999997"/>
    <n v="7750520.2199999997"/>
    <d v="2022-01-24T00:00:00"/>
    <s v="SMLN-2022-617-000035"/>
    <d v="2022-02-21T00:00:00"/>
    <d v="2022-03-01T00:00:00"/>
    <d v="2025-02-20T00:00:00"/>
    <s v="21.2.-31.12.2022"/>
    <n v="2023"/>
    <n v="2024"/>
    <s v="1.1.-20.2.2025"/>
    <m/>
    <m/>
    <m/>
    <m/>
    <m/>
    <m/>
    <m/>
    <m/>
    <m/>
  </r>
  <r>
    <x v="7"/>
    <d v="2021-10-15T00:00:00"/>
    <s v="VZ-2021-001111"/>
    <x v="332"/>
    <x v="0"/>
    <x v="337"/>
    <x v="508"/>
    <s v="Ondráčková"/>
    <m/>
    <x v="349"/>
    <n v="7"/>
    <s v="ARKVIMMA"/>
    <s v="33661600-4"/>
    <x v="5"/>
    <n v="0.87162234978509823"/>
    <n v="2719487.88"/>
    <n v="3120030"/>
    <s v="OŘ"/>
    <d v="2021-10-21T00:00:00"/>
    <d v="2021-12-30T00:00:00"/>
    <d v="2022-01-24T00:00:00"/>
    <s v="PHARMOS, a.s., a.s."/>
    <m/>
    <n v="400542.12"/>
    <n v="450596.33"/>
    <d v="2022-01-24T00:00:00"/>
    <s v="SMLN-2022-617-000036"/>
    <d v="2022-02-21T00:00:00"/>
    <d v="2022-03-01T00:00:00"/>
    <d v="2025-02-20T00:00:00"/>
    <s v="21.2.-31.12.2022"/>
    <n v="2023"/>
    <n v="2024"/>
    <s v="1.1.-20.2.2025"/>
    <m/>
    <m/>
    <m/>
    <m/>
    <m/>
    <m/>
    <m/>
    <m/>
    <m/>
  </r>
  <r>
    <x v="7"/>
    <d v="2021-10-15T00:00:00"/>
    <s v="VZ-2021-001112"/>
    <x v="18"/>
    <x v="0"/>
    <x v="169"/>
    <x v="210"/>
    <s v="Ondráčková"/>
    <m/>
    <x v="350"/>
    <m/>
    <m/>
    <s v="24111500-0"/>
    <x v="2"/>
    <n v="1.5000260172221719E-2"/>
    <n v="329499"/>
    <n v="21966219"/>
    <s v="OŘ"/>
    <d v="2021-11-25T00:00:00"/>
    <d v="2022-01-05T00:00:00"/>
    <d v="2022-03-18T00:00:00"/>
    <s v="Messer Technogas s.r.o."/>
    <m/>
    <n v="21636720"/>
    <n v="25507814.760000002"/>
    <d v="2022-03-18T00:00:00"/>
    <s v="SMLN-2022-617-000179_x000a_SMLN-2022-617-000180"/>
    <d v="2022-06-13T00:00:00"/>
    <d v="2022-06-14T00:00:00"/>
    <d v="2025-06-12T00:00:00"/>
    <s v="13.6.-31.12.2022"/>
    <n v="2023"/>
    <n v="2024"/>
    <s v="1.1.-12.6.2025"/>
    <m/>
    <m/>
    <m/>
    <m/>
    <m/>
    <m/>
    <m/>
    <m/>
    <m/>
  </r>
  <r>
    <x v="7"/>
    <d v="2021-10-21T00:00:00"/>
    <s v="VZ-2021-001126"/>
    <x v="333"/>
    <x v="1"/>
    <x v="338"/>
    <x v="509"/>
    <s v="Ondráčková"/>
    <m/>
    <x v="351"/>
    <n v="1"/>
    <s v="PALIPERIDON "/>
    <s v="33661500-6"/>
    <x v="2"/>
    <n v="2.2459877173126534E-2"/>
    <n v="94420.560000000056"/>
    <n v="4203966"/>
    <s v="OŘ"/>
    <d v="2021-12-09T00:00:00"/>
    <d v="2022-01-12T00:00:00"/>
    <d v="2022-01-28T00:00:00"/>
    <s v="Alliance Healthcare s.r.o."/>
    <m/>
    <n v="4109545.44"/>
    <n v="4520499.9800000004"/>
    <d v="2022-01-28T00:00:00"/>
    <s v="SMLN-2022-617-000052"/>
    <d v="2022-02-25T00:00:00"/>
    <d v="2022-03-04T00:00:00"/>
    <d v="2026-02-24T00:00:00"/>
    <s v="25.2.-31.12.2022"/>
    <n v="2023"/>
    <n v="2024"/>
    <n v="2025"/>
    <s v="1.1.-24.2.2026"/>
    <m/>
    <m/>
    <m/>
    <m/>
    <m/>
    <m/>
    <m/>
    <m/>
  </r>
  <r>
    <x v="7"/>
    <d v="2021-11-15T00:00:00"/>
    <s v="VZ-2021-001247"/>
    <x v="18"/>
    <x v="0"/>
    <x v="169"/>
    <x v="510"/>
    <s v="Ondráčková"/>
    <m/>
    <x v="352"/>
    <n v="1"/>
    <s v="Medicinální plyny z ATC N01AX63"/>
    <s v="24111500-0"/>
    <x v="3"/>
    <n v="0.17662379009513132"/>
    <n v="765582"/>
    <n v="4334535"/>
    <s v="OŘ"/>
    <d v="2021-11-25T00:00:00"/>
    <d v="2022-01-05T00:00:00"/>
    <d v="2022-03-18T00:00:00"/>
    <s v="Messer Technogas s.r.o."/>
    <m/>
    <n v="3568953"/>
    <n v="4111973.13"/>
    <d v="2022-03-18T00:00:00"/>
    <s v="SMLN-2022-617-000181"/>
    <d v="2022-06-13T00:00:00"/>
    <d v="2022-06-15T00:00:00"/>
    <d v="2025-06-12T00:00:00"/>
    <s v="13.6.-31.12.2022"/>
    <n v="2023"/>
    <n v="2024"/>
    <s v="1.1.-12.6.2025"/>
    <m/>
    <m/>
    <m/>
    <m/>
    <m/>
    <m/>
    <m/>
    <m/>
    <m/>
  </r>
  <r>
    <x v="7"/>
    <d v="2021-11-15T00:00:00"/>
    <s v="VZ-2021-001247"/>
    <x v="18"/>
    <x v="0"/>
    <x v="169"/>
    <x v="210"/>
    <s v="Ondráčková"/>
    <m/>
    <x v="352"/>
    <n v="2"/>
    <s v="Medicinální plyny I."/>
    <s v="24111500-0"/>
    <x v="2"/>
    <n v="1.1411320754716981E-2"/>
    <n v="15876"/>
    <n v="1391250"/>
    <s v="OŘ"/>
    <d v="2021-11-25T00:00:00"/>
    <d v="2022-01-05T00:00:00"/>
    <d v="2022-03-18T00:00:00"/>
    <s v="Messer Technogas s.r.o."/>
    <m/>
    <n v="1375374"/>
    <n v="1612933.14"/>
    <d v="2022-03-18T00:00:00"/>
    <s v="SMLN-2022-617-000182"/>
    <d v="2022-06-13T00:00:00"/>
    <d v="2022-06-15T00:00:00"/>
    <d v="2025-06-12T00:00:00"/>
    <s v="13.6.-31.12.2022"/>
    <n v="2023"/>
    <n v="2024"/>
    <s v="1.1.-12.6.2025"/>
    <m/>
    <m/>
    <m/>
    <m/>
    <m/>
    <m/>
    <m/>
    <m/>
    <m/>
  </r>
  <r>
    <x v="7"/>
    <d v="2021-11-15T00:00:00"/>
    <s v="VZ-2021-001247"/>
    <x v="18"/>
    <x v="0"/>
    <x v="169"/>
    <x v="210"/>
    <s v="Ondráčková"/>
    <m/>
    <x v="352"/>
    <n v="3"/>
    <s v="Medicinální plyny II."/>
    <s v="24111500-0"/>
    <x v="2"/>
    <n v="1.5006310143555766E-2"/>
    <n v="15981"/>
    <n v="1064952"/>
    <s v="OŘ"/>
    <d v="2021-11-25T00:00:00"/>
    <d v="2022-01-05T00:00:00"/>
    <d v="2022-03-18T00:00:00"/>
    <s v="Messer Technogas s.r.o."/>
    <m/>
    <n v="1048971"/>
    <n v="1208119.71"/>
    <d v="2022-03-18T00:00:00"/>
    <s v="SMLN-2022-617-000183"/>
    <d v="2022-06-13T00:00:00"/>
    <d v="2022-06-15T00:00:00"/>
    <d v="2025-06-12T00:00:00"/>
    <s v="13.6.-31.12.2022"/>
    <n v="2023"/>
    <n v="2024"/>
    <s v="1.1.-12.6.2025"/>
    <m/>
    <m/>
    <m/>
    <m/>
    <m/>
    <m/>
    <m/>
    <m/>
    <m/>
  </r>
  <r>
    <x v="7"/>
    <d v="2021-11-24T00:00:00"/>
    <s v="VZ-2021-001276"/>
    <x v="334"/>
    <x v="1"/>
    <x v="339"/>
    <x v="511"/>
    <s v="Ondráčková"/>
    <m/>
    <x v="353"/>
    <n v="2"/>
    <s v="ALPELISIB"/>
    <s v="33652000-5"/>
    <x v="2"/>
    <n v="3.6507422483940137E-8"/>
    <n v="0.29999999981373549"/>
    <n v="8217507"/>
    <s v="OŘ"/>
    <d v="2021-12-06T00:00:00"/>
    <d v="2022-01-20T00:00:00"/>
    <d v="2022-03-08T00:00:00"/>
    <s v="Alliance Healthcare s.r.o."/>
    <m/>
    <n v="8217506.7000000002"/>
    <n v="9039257.3699999992"/>
    <d v="2022-03-08T00:00:00"/>
    <s v="SMLN-2022-617-000149"/>
    <d v="2022-04-12T00:00:00"/>
    <d v="2022-04-20T00:00:00"/>
    <d v="2025-04-11T00:00:00"/>
    <s v="12.4.-31.12.2022"/>
    <n v="2023"/>
    <n v="2024"/>
    <s v="1.1.-11.4.2025"/>
    <m/>
    <m/>
    <m/>
    <m/>
    <m/>
    <m/>
    <m/>
    <m/>
    <m/>
  </r>
  <r>
    <x v="7"/>
    <d v="2021-11-24T00:00:00"/>
    <s v="VZ-2021-001276"/>
    <x v="90"/>
    <x v="1"/>
    <x v="91"/>
    <x v="219"/>
    <s v="Ondráčková"/>
    <m/>
    <x v="353"/>
    <n v="3"/>
    <s v="CETUXIMAB"/>
    <s v="33652000-5"/>
    <x v="4"/>
    <n v="0.1319471052559609"/>
    <n v="3700513.6999999993"/>
    <n v="28045433"/>
    <s v="OŘ"/>
    <d v="2021-12-06T00:00:00"/>
    <d v="2022-01-20T00:00:00"/>
    <d v="2022-03-08T00:00:00"/>
    <s v="Alliance Healthcare s.r.o."/>
    <m/>
    <n v="24344919.300000001"/>
    <n v="26779411.23"/>
    <d v="2022-03-08T00:00:00"/>
    <s v="SMLN-2022-617-000150"/>
    <d v="2022-04-12T00:00:00"/>
    <d v="2022-04-20T00:00:00"/>
    <d v="2025-04-11T00:00:00"/>
    <s v="12.4.-31.12.2022"/>
    <n v="2023"/>
    <n v="2024"/>
    <s v="1.1.-11.4.2025"/>
    <m/>
    <m/>
    <m/>
    <m/>
    <m/>
    <m/>
    <m/>
    <m/>
    <m/>
  </r>
  <r>
    <x v="7"/>
    <d v="2021-11-24T00:00:00"/>
    <s v="VZ-2021-001276"/>
    <x v="30"/>
    <x v="1"/>
    <x v="30"/>
    <x v="31"/>
    <s v="Ondráčková"/>
    <m/>
    <x v="353"/>
    <n v="4"/>
    <s v="PANITUMUMAB"/>
    <s v="33652000-5"/>
    <x v="4"/>
    <n v="6.8508919671918314E-2"/>
    <n v="1902862.9899999984"/>
    <n v="27775405"/>
    <s v="OŘ"/>
    <d v="2021-12-06T00:00:00"/>
    <d v="2022-01-20T00:00:00"/>
    <d v="2022-03-08T00:00:00"/>
    <s v="Amgen s.r.o."/>
    <m/>
    <n v="25872542.010000002"/>
    <n v="28459796.210000001"/>
    <d v="2022-03-08T00:00:00"/>
    <s v="SMLN-2022-617-000151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x v="7"/>
    <d v="2021-11-24T00:00:00"/>
    <s v="VZ-2021-001276"/>
    <x v="91"/>
    <x v="1"/>
    <x v="92"/>
    <x v="221"/>
    <s v="Ondráčková"/>
    <m/>
    <x v="353"/>
    <n v="5"/>
    <s v="RAMUCIRUMAB"/>
    <s v="33652000-5"/>
    <x v="4"/>
    <n v="8.1546526287850321E-2"/>
    <n v="1393610.4000000004"/>
    <n v="17089758"/>
    <s v="OŘ"/>
    <d v="2021-12-06T00:00:00"/>
    <d v="2022-01-20T00:00:00"/>
    <d v="2022-03-08T00:00:00"/>
    <s v="ViaPharma s.r.o."/>
    <m/>
    <n v="15696147.6"/>
    <n v="17265762.359999999"/>
    <d v="2022-03-08T00:00:00"/>
    <s v="SMLN-2022-617-000152"/>
    <d v="2022-04-19T00:00:00"/>
    <d v="2022-04-20T00:00:00"/>
    <d v="2025-04-18T00:00:00"/>
    <s v="19.4.-31.12.2022"/>
    <n v="2023"/>
    <n v="2024"/>
    <s v="1.1.-18.4.2025"/>
    <m/>
    <m/>
    <m/>
    <m/>
    <m/>
    <m/>
    <m/>
    <m/>
    <m/>
  </r>
  <r>
    <x v="7"/>
    <d v="2021-11-24T00:00:00"/>
    <s v="VZ-2021-001276"/>
    <x v="335"/>
    <x v="1"/>
    <x v="340"/>
    <x v="512"/>
    <s v="Ondráčková"/>
    <m/>
    <x v="353"/>
    <n v="6"/>
    <s v="LAROTREKTINIB"/>
    <s v="33652000-5"/>
    <x v="2"/>
    <n v="0"/>
    <n v="0"/>
    <n v="12126777"/>
    <s v="OŘ"/>
    <d v="2021-12-06T00:00:00"/>
    <d v="2022-01-20T00:00:00"/>
    <d v="2022-03-08T00:00:00"/>
    <s v="BAYER s.r.o."/>
    <m/>
    <n v="12126777"/>
    <n v="13339454.699999999"/>
    <d v="2022-03-08T00:00:00"/>
    <s v="SMLN-2022-617-000153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x v="7"/>
    <d v="2021-11-24T00:00:00"/>
    <s v="VZ-2021-001276"/>
    <x v="336"/>
    <x v="1"/>
    <x v="341"/>
    <x v="513"/>
    <s v="Ondráčková"/>
    <m/>
    <x v="353"/>
    <n v="7"/>
    <s v="GILTERITINIB"/>
    <s v="33652000-5"/>
    <x v="2"/>
    <n v="2.0990616754698682E-8"/>
    <n v="0.96000000089406967"/>
    <n v="45734721"/>
    <s v="OŘ"/>
    <d v="2021-12-06T00:00:00"/>
    <d v="2022-01-20T00:00:00"/>
    <d v="2022-03-08T00:00:00"/>
    <s v="PHOENIX lék.velkoobchod, s.r.o."/>
    <m/>
    <n v="45734720.039999999"/>
    <n v="50308192.039999999"/>
    <d v="2022-03-08T00:00:00"/>
    <s v="SMLN-2022-617-000154"/>
    <d v="2022-05-17T00:00:00"/>
    <d v="2022-05-20T00:00:00"/>
    <d v="2025-05-16T00:00:00"/>
    <s v="17.5.-31.12.2022"/>
    <n v="2023"/>
    <n v="2024"/>
    <s v="1.1.-16.5.2025"/>
    <m/>
    <m/>
    <m/>
    <m/>
    <m/>
    <m/>
    <m/>
    <m/>
    <m/>
  </r>
  <r>
    <x v="7"/>
    <d v="2021-11-24T00:00:00"/>
    <s v="VZ-2021-001277"/>
    <x v="337"/>
    <x v="1"/>
    <x v="342"/>
    <x v="514"/>
    <s v="Ondráčková"/>
    <m/>
    <x v="354"/>
    <n v="1"/>
    <s v="SIPONIMOD"/>
    <s v="33652300-8"/>
    <x v="0"/>
    <n v="-0.94338494380495874"/>
    <n v="-2457969.66"/>
    <n v="2605479"/>
    <s v="OŘ"/>
    <d v="2021-12-02T00:00:00"/>
    <d v="2022-02-16T00:00:00"/>
    <d v="2022-03-18T00:00:00"/>
    <s v="Alliance Healthcare s.r.o."/>
    <m/>
    <n v="5063448.66"/>
    <n v="5569793.5300000003"/>
    <d v="2022-03-18T00:00:00"/>
    <s v="SMLN-2022-617-000185"/>
    <d v="2022-04-19T00:00:00"/>
    <d v="2022-05-03T00:00:00"/>
    <d v="2025-04-18T00:00:00"/>
    <s v="19.4.-31.12-2022"/>
    <n v="2023"/>
    <n v="2024"/>
    <s v="1.1.-18.4.2025"/>
    <m/>
    <m/>
    <m/>
    <m/>
    <m/>
    <m/>
    <m/>
    <m/>
    <m/>
  </r>
  <r>
    <x v="7"/>
    <d v="2021-11-24T00:00:00"/>
    <s v="VZ-2021-001277"/>
    <x v="49"/>
    <x v="0"/>
    <x v="49"/>
    <x v="515"/>
    <s v="Ondráčková"/>
    <m/>
    <x v="354"/>
    <n v="3"/>
    <s v="MYFENAX"/>
    <s v="33652300-8"/>
    <x v="2"/>
    <n v="6.0892468637241777E-3"/>
    <n v="12317.699999999953"/>
    <n v="2022861"/>
    <s v="OŘ"/>
    <d v="2021-12-02T00:00:00"/>
    <d v="2022-02-16T00:00:00"/>
    <d v="2022-03-18T00:00:00"/>
    <s v="PHOENIX lék.velkoobchod, s.r.o."/>
    <m/>
    <n v="2010543.3"/>
    <n v="2211597.63"/>
    <d v="2022-03-18T00:00:00"/>
    <s v="SMLN-2022-617-000186"/>
    <d v="2022-05-17T00:00:00"/>
    <d v="2022-05-20T00:00:00"/>
    <d v="2025-05-16T00:00:00"/>
    <s v="17.5.-31.12.2022"/>
    <n v="2023"/>
    <n v="2024"/>
    <s v="1.1.-16.5.2025"/>
    <m/>
    <m/>
    <m/>
    <m/>
    <m/>
    <m/>
    <m/>
    <m/>
    <m/>
  </r>
  <r>
    <x v="7"/>
    <d v="2021-11-24T00:00:00"/>
    <s v="VZ-2021-001277"/>
    <x v="49"/>
    <x v="0"/>
    <x v="49"/>
    <x v="516"/>
    <s v="Ondráčková"/>
    <m/>
    <x v="354"/>
    <n v="4"/>
    <s v="MYFORTIC"/>
    <s v="33652300-8"/>
    <x v="2"/>
    <n v="4.6285849835335537E-7"/>
    <n v="0.23999999999068677"/>
    <n v="518517"/>
    <s v="OŘ"/>
    <d v="2021-12-02T00:00:00"/>
    <d v="2022-02-16T00:00:00"/>
    <d v="2022-03-18T00:00:00"/>
    <s v="Alliance Healthcare s.r.o."/>
    <m/>
    <n v="518516.76"/>
    <n v="570368.43999999994"/>
    <d v="2022-03-18T00:00:00"/>
    <s v="SMLN-2022-617-000187"/>
    <d v="2022-04-19T00:00:00"/>
    <d v="2022-05-03T00:00:00"/>
    <d v="2025-04-18T00:00:00"/>
    <s v="19.4.-31.12-2022"/>
    <n v="2023"/>
    <n v="2024"/>
    <s v="1.1.-18.4.2025"/>
    <m/>
    <m/>
    <m/>
    <m/>
    <m/>
    <m/>
    <m/>
    <m/>
    <m/>
  </r>
  <r>
    <x v="7"/>
    <d v="2021-11-24T00:00:00"/>
    <s v="VZ-2021-001277"/>
    <x v="338"/>
    <x v="1"/>
    <x v="343"/>
    <x v="517"/>
    <s v="Ondráčková"/>
    <m/>
    <x v="354"/>
    <n v="5"/>
    <s v="DARVADSTROCEL"/>
    <s v="33652300-8"/>
    <x v="2"/>
    <n v="0"/>
    <n v="0"/>
    <n v="55000062"/>
    <s v="OŘ"/>
    <d v="2021-12-02T00:00:00"/>
    <d v="2022-02-16T00:00:00"/>
    <d v="2022-03-18T00:00:00"/>
    <s v="Takeda Pharmaceuticals Czech Republic s.r.o."/>
    <m/>
    <n v="55000062"/>
    <n v="60500068.200000003"/>
    <d v="2022-03-18T00:00:00"/>
    <s v="SMLN-2022-617-000188"/>
    <d v="2022-04-06T00:00:00"/>
    <d v="2022-05-03T00:00:00"/>
    <d v="2025-04-05T00:00:00"/>
    <s v="6.4.-31.12.2022"/>
    <n v="2023"/>
    <n v="2024"/>
    <s v="1.1.-5.4.2025"/>
    <m/>
    <m/>
    <m/>
    <m/>
    <m/>
    <m/>
    <m/>
    <m/>
    <m/>
  </r>
  <r>
    <x v="7"/>
    <d v="2021-11-29T00:00:00"/>
    <s v="VZ-2021-001288"/>
    <x v="339"/>
    <x v="1"/>
    <x v="344"/>
    <x v="518"/>
    <s v="Ondráčková"/>
    <m/>
    <x v="355"/>
    <m/>
    <m/>
    <s v="33652100-6"/>
    <x v="2"/>
    <n v="0"/>
    <n v="0"/>
    <n v="32332000"/>
    <s v="JŘBU"/>
    <d v="2021-12-03T00:00:00"/>
    <d v="2022-01-05T00:00:00"/>
    <d v="2022-01-12T00:00:00"/>
    <s v="Novartis s.r.o."/>
    <m/>
    <n v="32332000"/>
    <n v="35565200"/>
    <d v="2022-01-12T00:00:00"/>
    <s v="SMLN-2022-617-000011"/>
    <d v="2022-02-16T00:00:00"/>
    <d v="2022-03-02T00:00:00"/>
    <d v="2023-02-15T00:00:00"/>
    <s v="16.2.-31.12.2022"/>
    <s v="1.1.-15.2.2023"/>
    <m/>
    <m/>
    <m/>
    <m/>
    <m/>
    <m/>
    <m/>
    <m/>
    <m/>
    <m/>
    <m/>
  </r>
  <r>
    <x v="7"/>
    <d v="2021-12-02T00:00:00"/>
    <s v="VZ-2021-001299"/>
    <x v="169"/>
    <x v="1"/>
    <x v="171"/>
    <x v="213"/>
    <s v="Ondráčková"/>
    <m/>
    <x v="356"/>
    <n v="1"/>
    <s v="VANDETANIB "/>
    <s v="33652000-5"/>
    <x v="2"/>
    <n v="1.033590148061429E-7"/>
    <n v="0.80999999959021807"/>
    <n v="7836762"/>
    <s v="OŘ"/>
    <d v="2021-12-08T00:00:00"/>
    <d v="2022-02-07T00:00:00"/>
    <d v="2022-03-11T00:00:00"/>
    <s v="sanofi-aventis, s.r.o."/>
    <m/>
    <n v="7836761.1900000004"/>
    <n v="8620437.3100000005"/>
    <d v="2022-03-11T00:00:00"/>
    <s v="SMLN-2022-617-000156"/>
    <d v="2022-04-27T00:00:00"/>
    <d v="2022-05-16T00:00:00"/>
    <d v="2025-04-26T00:00:00"/>
    <s v="27.4.-31.12.2022"/>
    <n v="2023"/>
    <n v="2024"/>
    <s v="1.1.-26.04.2025"/>
    <m/>
    <m/>
    <m/>
    <m/>
    <m/>
    <m/>
    <m/>
    <m/>
    <m/>
  </r>
  <r>
    <x v="7"/>
    <d v="2021-12-02T00:00:00"/>
    <s v="VZ-2021-001299"/>
    <x v="118"/>
    <x v="1"/>
    <x v="119"/>
    <x v="133"/>
    <s v="Ondráčková"/>
    <m/>
    <x v="356"/>
    <n v="2"/>
    <s v="AFATINIB"/>
    <s v="33652000-5"/>
    <x v="2"/>
    <n v="1.7997634593403189E-7"/>
    <n v="0.2099999999627471"/>
    <n v="1166820"/>
    <s v="OŘ"/>
    <d v="2021-12-08T00:00:00"/>
    <d v="2022-02-07T00:00:00"/>
    <d v="2022-03-11T00:00:00"/>
    <s v="Boehringer Ingelheim, spol. s r.o."/>
    <m/>
    <n v="1166819.79"/>
    <n v="1283501.77"/>
    <d v="2022-03-11T00:00:00"/>
    <s v="SMLN-2022-617-000157"/>
    <d v="2022-04-19T00:00:00"/>
    <d v="2022-05-16T00:00:00"/>
    <d v="2025-04-18T00:00:00"/>
    <s v="19.4.-31.12.2022"/>
    <n v="2023"/>
    <n v="2024"/>
    <s v="1.1.-18.4.2025"/>
    <m/>
    <m/>
    <m/>
    <m/>
    <m/>
    <m/>
    <m/>
    <m/>
    <m/>
  </r>
  <r>
    <x v="7"/>
    <d v="2021-12-02T00:00:00"/>
    <s v="VZ-2021-001299"/>
    <x v="170"/>
    <x v="1"/>
    <x v="172"/>
    <x v="214"/>
    <s v="Ondráčková"/>
    <m/>
    <x v="356"/>
    <n v="3"/>
    <s v="BOSUTINIB "/>
    <s v="33652000-5"/>
    <x v="2"/>
    <n v="1.5605450530235327E-8"/>
    <n v="4.0000000037252903E-2"/>
    <n v="2563207"/>
    <s v="OŘ"/>
    <d v="2021-12-08T00:00:00"/>
    <d v="2022-02-07T00:00:00"/>
    <d v="2022-03-11T00:00:00"/>
    <s v="PHOENIX lék.velkoobchod, s.r.o."/>
    <m/>
    <n v="2563206.96"/>
    <n v="2819527.66"/>
    <d v="2022-03-11T00:00:00"/>
    <s v="SMLN-2022-617-000158"/>
    <d v="2022-05-17T00:00:00"/>
    <d v="2022-05-20T00:00:00"/>
    <d v="2025-05-16T00:00:00"/>
    <s v="17.5.-31.12.2022"/>
    <n v="2023"/>
    <n v="2024"/>
    <s v="1.1.-16.5.2025"/>
    <m/>
    <m/>
    <m/>
    <m/>
    <m/>
    <m/>
    <m/>
    <m/>
    <m/>
  </r>
  <r>
    <x v="7"/>
    <d v="2021-12-02T00:00:00"/>
    <s v="VZ-2021-001299"/>
    <x v="42"/>
    <x v="1"/>
    <x v="42"/>
    <x v="43"/>
    <s v="Ondráčková"/>
    <m/>
    <x v="356"/>
    <n v="4"/>
    <s v="KRIZOTINIB "/>
    <s v="33652000-5"/>
    <x v="2"/>
    <n v="0"/>
    <n v="0"/>
    <n v="10710000"/>
    <s v="OŘ"/>
    <d v="2021-12-08T00:00:00"/>
    <d v="2022-02-07T00:00:00"/>
    <d v="2022-03-11T00:00:00"/>
    <s v="PHOENIX lék.velkoobchod, s.r.o."/>
    <m/>
    <n v="10710000"/>
    <n v="11781000"/>
    <d v="2022-03-11T00:00:00"/>
    <s v="SMLN-2022-617-000159"/>
    <d v="2022-05-17T00:00:00"/>
    <d v="2022-05-20T00:00:00"/>
    <d v="2025-05-16T00:00:00"/>
    <s v="17.5.-31.12.2022"/>
    <n v="2023"/>
    <n v="2024"/>
    <s v="1.1.-16.5.2025"/>
    <m/>
    <m/>
    <m/>
    <m/>
    <m/>
    <m/>
    <m/>
    <m/>
    <m/>
  </r>
  <r>
    <x v="7"/>
    <d v="2021-12-02T00:00:00"/>
    <s v="VZ-2021-001299"/>
    <x v="171"/>
    <x v="1"/>
    <x v="173"/>
    <x v="216"/>
    <s v="Ondráčková"/>
    <m/>
    <x v="356"/>
    <n v="5"/>
    <s v="PONATINIB "/>
    <s v="33652000-5"/>
    <x v="2"/>
    <n v="3.9937772310025792E-4"/>
    <n v="2969.7400000002235"/>
    <n v="7435918"/>
    <s v="OŘ"/>
    <d v="2021-12-08T00:00:00"/>
    <d v="2022-02-07T00:00:00"/>
    <d v="2022-03-11T00:00:00"/>
    <s v="Alliance Healthcare s.r.o."/>
    <m/>
    <n v="7432948.2599999998"/>
    <n v="8176243.0899999999"/>
    <d v="2022-03-11T00:00:00"/>
    <s v="SMLN-2022-617-000160"/>
    <d v="2022-04-19T00:00:00"/>
    <d v="2022-05-16T00:00:00"/>
    <d v="2025-04-18T00:00:00"/>
    <s v="19.4.-31.12.2022"/>
    <n v="2023"/>
    <n v="2024"/>
    <s v="1.1.-18.4.2025"/>
    <m/>
    <m/>
    <m/>
    <m/>
    <m/>
    <m/>
    <m/>
    <m/>
    <m/>
  </r>
  <r>
    <x v="7"/>
    <d v="2021-12-02T00:00:00"/>
    <s v="VZ-2021-001299"/>
    <x v="172"/>
    <x v="1"/>
    <x v="174"/>
    <x v="217"/>
    <s v="Ondráčková"/>
    <m/>
    <x v="356"/>
    <n v="6"/>
    <s v="TRAMETINIB "/>
    <s v="33652000-5"/>
    <x v="2"/>
    <n v="1.4346017149274661E-8"/>
    <n v="0.67000000178813934"/>
    <n v="46702858"/>
    <s v="OŘ"/>
    <d v="2021-12-08T00:00:00"/>
    <d v="2022-02-07T00:00:00"/>
    <d v="2022-03-11T00:00:00"/>
    <s v="Alliance Healthcare s.r.o."/>
    <m/>
    <n v="46702857.329999998"/>
    <n v="51373143.060000002"/>
    <d v="2022-03-11T00:00:00"/>
    <s v="SMLN-2022-617-000161"/>
    <d v="2022-04-19T00:00:00"/>
    <d v="2022-05-16T00:00:00"/>
    <d v="2025-04-18T00:00:00"/>
    <s v="19.4.-31.12.2022"/>
    <n v="2023"/>
    <n v="2024"/>
    <s v="1.1.-18.4.2025"/>
    <m/>
    <m/>
    <m/>
    <m/>
    <m/>
    <m/>
    <m/>
    <m/>
    <m/>
  </r>
  <r>
    <x v="7"/>
    <d v="2021-12-02T00:00:00"/>
    <s v="VZ-2021-001299"/>
    <x v="127"/>
    <x v="1"/>
    <x v="127"/>
    <x v="144"/>
    <s v="Ondráčková"/>
    <m/>
    <x v="356"/>
    <n v="7"/>
    <s v="NINTEDANIB"/>
    <s v="33652000-5"/>
    <x v="2"/>
    <n v="1.3740530324607278E-3"/>
    <n v="25326.89999999851"/>
    <n v="18432258"/>
    <s v="OŘ"/>
    <d v="2021-12-08T00:00:00"/>
    <d v="2022-02-07T00:00:00"/>
    <d v="2022-03-11T00:00:00"/>
    <s v="Boehringer Ingelheim, spol. s r.o."/>
    <m/>
    <n v="18406931.100000001"/>
    <n v="20247624.210000001"/>
    <d v="2022-03-11T00:00:00"/>
    <s v="SMLN-2022-617-000162"/>
    <d v="2022-04-19T00:00:00"/>
    <d v="2022-05-16T00:00:00"/>
    <d v="2025-04-18T00:00:00"/>
    <s v="19.4.-31.12.2022"/>
    <n v="2023"/>
    <n v="2024"/>
    <s v="1.1.-18.4.2025"/>
    <m/>
    <m/>
    <m/>
    <m/>
    <m/>
    <m/>
    <m/>
    <m/>
    <m/>
  </r>
  <r>
    <x v="7"/>
    <d v="2021-12-02T00:00:00"/>
    <s v="VZ-2021-001299"/>
    <x v="228"/>
    <x v="0"/>
    <x v="230"/>
    <x v="313"/>
    <s v="Ondráčková"/>
    <m/>
    <x v="356"/>
    <n v="8"/>
    <s v="LENVATINIB"/>
    <s v="33652000-5"/>
    <x v="2"/>
    <n v="9.7187138676519498E-4"/>
    <n v="15087"/>
    <n v="15523659"/>
    <s v="OŘ"/>
    <d v="2021-12-08T00:00:00"/>
    <d v="2022-02-07T00:00:00"/>
    <d v="2022-03-11T00:00:00"/>
    <s v="Alliance Healthcare s.r.o."/>
    <m/>
    <n v="15508572"/>
    <n v="17059429.199999999"/>
    <d v="2022-03-11T00:00:00"/>
    <s v="SMLN-2022-617-000163"/>
    <d v="2022-04-19T00:00:00"/>
    <d v="2022-05-16T00:00:00"/>
    <d v="2025-04-18T00:00:00"/>
    <s v="19.4.-31.12.2022"/>
    <n v="2023"/>
    <n v="2024"/>
    <s v="1.1.-18.4.2025"/>
    <m/>
    <m/>
    <m/>
    <m/>
    <m/>
    <m/>
    <m/>
    <m/>
    <m/>
  </r>
  <r>
    <x v="7"/>
    <d v="2021-12-09T00:00:00"/>
    <s v="VZ-2021-001316"/>
    <x v="191"/>
    <x v="1"/>
    <x v="195"/>
    <x v="247"/>
    <s v="Ondráčková"/>
    <m/>
    <x v="357"/>
    <n v="1"/>
    <s v="KYSELINA OBETICHOLOVÁ"/>
    <s v="33610000-9"/>
    <x v="2"/>
    <n v="4.6096948924392381E-7"/>
    <n v="1.4399999999441206"/>
    <n v="3123851"/>
    <s v="ZPŘ"/>
    <d v="2021-12-10T00:00:00"/>
    <d v="2021-12-30T00:00:00"/>
    <d v="2022-01-28T00:00:00"/>
    <s v="Alliance Healthcare s.r.o."/>
    <m/>
    <n v="3123849.56"/>
    <n v="3436234.52"/>
    <d v="2022-01-28T00:00:00"/>
    <s v="SMLN-2022-617-000053"/>
    <d v="2022-02-21T00:00:00"/>
    <d v="2022-02-28T00:00:00"/>
    <d v="2026-02-20T00:00:00"/>
    <s v="21.2.-31.12.2022"/>
    <n v="2023"/>
    <n v="2024"/>
    <n v="2025"/>
    <s v="1.1.-20.2.2026"/>
    <m/>
    <m/>
    <m/>
    <m/>
    <m/>
    <m/>
    <m/>
    <m/>
  </r>
  <r>
    <x v="7"/>
    <d v="2021-12-16T00:00:00"/>
    <s v="VZ-2021-001335"/>
    <x v="179"/>
    <x v="1"/>
    <x v="183"/>
    <x v="519"/>
    <s v="Ondráčková"/>
    <m/>
    <x v="358"/>
    <m/>
    <m/>
    <s v="33651100-9"/>
    <x v="2"/>
    <n v="4.7546502968913006E-3"/>
    <n v="18228.830000000075"/>
    <n v="3833895"/>
    <s v="OŘ"/>
    <d v="2021-12-21T00:00:00"/>
    <d v="2022-01-24T00:00:00"/>
    <d v="2022-02-15T00:00:00"/>
    <s v="ViaPharma s.r.o."/>
    <m/>
    <n v="3815666.17"/>
    <n v="4197232.79"/>
    <d v="2022-02-15T00:00:00"/>
    <s v="SMLN-2022-617-000103"/>
    <d v="2022-03-28T00:00:00"/>
    <d v="2022-03-29T00:00:00"/>
    <d v="2025-03-27T00:00:00"/>
    <s v="28.3.-31.12.2022"/>
    <n v="2023"/>
    <n v="2024"/>
    <s v="1.1.-27.3.2025"/>
    <m/>
    <m/>
    <m/>
    <m/>
    <m/>
    <m/>
    <m/>
    <m/>
    <m/>
  </r>
  <r>
    <x v="7"/>
    <d v="2021-12-16T00:00:00"/>
    <s v="VZ-2021-001336"/>
    <x v="86"/>
    <x v="0"/>
    <x v="86"/>
    <x v="241"/>
    <s v="Ondráčková"/>
    <m/>
    <x v="359"/>
    <n v="1"/>
    <s v="PEGINTERFERON BETA-1A"/>
    <s v="33652000-5"/>
    <x v="2"/>
    <n v="4.0108832467925995E-4"/>
    <n v="4168.5999999996275"/>
    <n v="10393222"/>
    <s v="OŘ"/>
    <d v="2021-12-23T00:00:00"/>
    <d v="2022-01-27T00:00:00"/>
    <d v="2022-02-18T00:00:00"/>
    <s v="Avenier a.s."/>
    <m/>
    <n v="10389053.4"/>
    <n v="11427958.470000001"/>
    <d v="2022-02-18T00:00:00"/>
    <s v="SMLN-2022-617-000120"/>
    <d v="2022-03-11T00:00:00"/>
    <d v="2022-03-28T00:00:00"/>
    <d v="2025-03-10T00:00:00"/>
    <s v="11.3.-31.12.2022"/>
    <n v="2023"/>
    <n v="2024"/>
    <s v="1.1.-10.3.2025"/>
    <m/>
    <m/>
    <m/>
    <m/>
    <m/>
    <m/>
    <m/>
    <m/>
    <m/>
  </r>
  <r>
    <x v="7"/>
    <d v="2021-12-16T00:00:00"/>
    <s v="VZ-2021-001336"/>
    <x v="48"/>
    <x v="0"/>
    <x v="48"/>
    <x v="226"/>
    <s v="Ondráčková"/>
    <m/>
    <x v="359"/>
    <n v="2"/>
    <s v="POMALIDOMID"/>
    <s v="33652300-8"/>
    <x v="1"/>
    <n v="0.43725539031585375"/>
    <n v="5913613.7400000002"/>
    <n v="13524393"/>
    <s v="OŘ"/>
    <d v="2021-12-23T00:00:00"/>
    <d v="2022-01-27T00:00:00"/>
    <d v="2022-02-18T00:00:00"/>
    <s v="PHOENIX lék.velkoobchod, s.r.o."/>
    <m/>
    <n v="7610779.2599999998"/>
    <n v="8371857.1900000004"/>
    <d v="2022-02-18T00:00:00"/>
    <s v="SMLN-2022-617-000121"/>
    <d v="2022-03-17T00:00:00"/>
    <d v="2022-03-28T00:00:00"/>
    <d v="2025-03-16T00:00:00"/>
    <s v="17.3.-31.12.2022"/>
    <n v="2023"/>
    <n v="2024"/>
    <s v="1.1.-16.3.2025"/>
    <m/>
    <m/>
    <m/>
    <m/>
    <m/>
    <m/>
    <m/>
    <m/>
    <m/>
  </r>
  <r>
    <x v="7"/>
    <d v="2021-12-16T00:00:00"/>
    <s v="VZ-2021-001336"/>
    <x v="199"/>
    <x v="1"/>
    <x v="202"/>
    <x v="265"/>
    <s v="Ondráčková"/>
    <m/>
    <x v="359"/>
    <n v="3"/>
    <s v="PRASEČÍ PŘENOSOVÝ FAKTOR"/>
    <s v="33652000-5"/>
    <x v="2"/>
    <n v="1.929063046193714E-3"/>
    <n v="11542.459999999963"/>
    <n v="5983454"/>
    <s v="OŘ"/>
    <d v="2021-12-23T00:00:00"/>
    <d v="2022-01-27T00:00:00"/>
    <d v="2022-02-18T00:00:00"/>
    <s v="PHOENIX lék.velkoobchod, s.r.o."/>
    <m/>
    <n v="5971911.54"/>
    <n v="6569102.6900000004"/>
    <d v="2022-02-18T00:00:00"/>
    <s v="SMLN-2022-617-000122"/>
    <d v="2022-03-17T00:00:00"/>
    <d v="2022-03-28T00:00:00"/>
    <d v="2025-03-16T00:00:00"/>
    <s v="17.3.-31.12.2022"/>
    <n v="2023"/>
    <n v="2024"/>
    <s v="1.1.-16.3.2025"/>
    <m/>
    <m/>
    <m/>
    <m/>
    <m/>
    <m/>
    <m/>
    <m/>
    <m/>
  </r>
  <r>
    <x v="7"/>
    <d v="2021-12-16T00:00:00"/>
    <s v="VZ-2021-001336"/>
    <x v="184"/>
    <x v="1"/>
    <x v="188"/>
    <x v="520"/>
    <s v="Ondráčková"/>
    <m/>
    <x v="359"/>
    <n v="4"/>
    <s v="MIDOSTAURIN"/>
    <s v="33652000-5"/>
    <x v="2"/>
    <n v="9.9907252730830109E-8"/>
    <n v="0.71999999973922968"/>
    <n v="7206684"/>
    <s v="OŘ"/>
    <d v="2021-12-23T00:00:00"/>
    <d v="2022-01-27T00:00:00"/>
    <d v="2022-02-18T00:00:00"/>
    <s v="Alliance Healthcare s.r.o."/>
    <m/>
    <n v="7206683.2800000003"/>
    <n v="7927351.6100000003"/>
    <d v="2022-02-18T00:00:00"/>
    <s v="SMLN-2022-617-000123"/>
    <d v="2022-03-22T00:00:00"/>
    <d v="2022-03-28T00:00:00"/>
    <d v="2025-03-21T00:00:00"/>
    <s v="22.3.-31.12.2022"/>
    <n v="2023"/>
    <n v="2024"/>
    <s v="1.1.-21.3.2025"/>
    <m/>
    <m/>
    <m/>
    <m/>
    <m/>
    <m/>
    <m/>
    <m/>
    <m/>
  </r>
  <r>
    <x v="7"/>
    <d v="2021-12-16T00:00:00"/>
    <s v="VZ-2021-001337"/>
    <x v="134"/>
    <x v="0"/>
    <x v="134"/>
    <x v="253"/>
    <s v="Ondráčková"/>
    <m/>
    <x v="360"/>
    <n v="2"/>
    <s v="Durogesic"/>
    <s v="33661200-3"/>
    <x v="2"/>
    <n v="1.7887041593850773E-3"/>
    <n v="4424.7299999999814"/>
    <n v="2473707"/>
    <s v="OŘ"/>
    <d v="2021-12-21T00:00:00"/>
    <d v="2022-01-24T00:00:00"/>
    <d v="2022-03-02T00:00:00"/>
    <s v="Alliance Healthcare s.r.o."/>
    <m/>
    <n v="2469282.27"/>
    <n v="2716210.5"/>
    <d v="2022-03-02T00:00:00"/>
    <s v="SMLN-2022-617-000135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x v="7"/>
    <d v="2021-12-16T00:00:00"/>
    <s v="VZ-2021-001337"/>
    <x v="134"/>
    <x v="0"/>
    <x v="134"/>
    <x v="254"/>
    <s v="Ondráčková"/>
    <m/>
    <x v="360"/>
    <n v="3"/>
    <s v="Fentalis"/>
    <s v="33661200-3"/>
    <x v="2"/>
    <n v="1.9944903462386192E-3"/>
    <n v="3697.4599999999627"/>
    <n v="1853837"/>
    <s v="OŘ"/>
    <d v="2021-12-21T00:00:00"/>
    <d v="2022-01-24T00:00:00"/>
    <d v="2022-03-02T00:00:00"/>
    <s v="Alliance Healthcare s.r.o."/>
    <m/>
    <n v="1850139.54"/>
    <n v="2035153.49"/>
    <d v="2022-03-02T00:00:00"/>
    <s v="SMLN-2022-617-000136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x v="7"/>
    <d v="2021-12-16T00:00:00"/>
    <s v="VZ-2021-001337"/>
    <x v="340"/>
    <x v="0"/>
    <x v="345"/>
    <x v="521"/>
    <s v="Ondráčková"/>
    <m/>
    <x v="360"/>
    <n v="4"/>
    <s v="Palexia Retard"/>
    <s v="33661200-3"/>
    <x v="2"/>
    <n v="1.3377346269440879E-2"/>
    <n v="25361.870000000112"/>
    <n v="1895882"/>
    <s v="OŘ"/>
    <d v="2021-12-21T00:00:00"/>
    <d v="2022-01-24T00:00:00"/>
    <d v="2022-03-02T00:00:00"/>
    <s v="PHOENIX lék.velkoobchod, s.r.o."/>
    <m/>
    <n v="1870520.13"/>
    <n v="2057572.14"/>
    <d v="2022-03-02T00:00:00"/>
    <s v="SMLN-2022-617-000137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x v="7"/>
    <d v="2021-12-16T00:00:00"/>
    <s v="VZ-2021-001337"/>
    <x v="194"/>
    <x v="0"/>
    <x v="198"/>
    <x v="255"/>
    <s v="Ondráčková"/>
    <m/>
    <x v="360"/>
    <n v="5"/>
    <s v="Transtec"/>
    <s v="33661200-3"/>
    <x v="2"/>
    <n v="8.0011395605568999E-4"/>
    <n v="1235.7399999999907"/>
    <n v="1544455"/>
    <s v="OŘ"/>
    <d v="2021-12-21T00:00:00"/>
    <d v="2022-01-24T00:00:00"/>
    <d v="2022-03-02T00:00:00"/>
    <s v="ViaPharma s.r.o."/>
    <m/>
    <n v="1543219.26"/>
    <n v="1697541.19"/>
    <d v="2022-03-02T00:00:00"/>
    <s v="SMLN-2022-617-000138"/>
    <d v="2022-04-19T00:00:00"/>
    <d v="2022-04-20T00:00:00"/>
    <d v="2025-04-18T00:00:00"/>
    <s v="19.4.-31.12.2022"/>
    <n v="2023"/>
    <n v="2024"/>
    <s v="1.1.-18.4.2025"/>
    <m/>
    <m/>
    <m/>
    <m/>
    <m/>
    <m/>
    <m/>
    <m/>
    <m/>
  </r>
  <r>
    <x v="7"/>
    <d v="2021-12-16T00:00:00"/>
    <s v="VZ-2021-001337"/>
    <x v="195"/>
    <x v="0"/>
    <x v="199"/>
    <x v="256"/>
    <s v="Ondráčková"/>
    <m/>
    <x v="360"/>
    <n v="6"/>
    <s v="Oxycodon Lannacher"/>
    <s v="33661200-3"/>
    <x v="2"/>
    <n v="2.4152790235826777E-3"/>
    <n v="6982.1200000001118"/>
    <n v="2890813"/>
    <s v="OŘ"/>
    <d v="2021-12-21T00:00:00"/>
    <d v="2022-01-24T00:00:00"/>
    <d v="2022-03-02T00:00:00"/>
    <s v="PHOENIX lék.velkoobchod, s.r.o."/>
    <m/>
    <n v="2883830.88"/>
    <n v="3172213.97"/>
    <d v="2022-03-02T00:00:00"/>
    <s v="SMLN-2022-617-000139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x v="7"/>
    <d v="2021-12-16T00:00:00"/>
    <s v="VZ-2021-001337"/>
    <x v="134"/>
    <x v="0"/>
    <x v="134"/>
    <x v="257"/>
    <s v="Ondráčková"/>
    <m/>
    <x v="360"/>
    <n v="7"/>
    <s v="Lunaldin"/>
    <s v="33661200-3"/>
    <x v="2"/>
    <n v="7.320992450347983E-3"/>
    <n v="45341.820000000298"/>
    <n v="6193398"/>
    <s v="OŘ"/>
    <d v="2021-12-21T00:00:00"/>
    <d v="2022-01-24T00:00:00"/>
    <d v="2022-03-02T00:00:00"/>
    <s v="PHOENIX lék.velkoobchod, s.r.o."/>
    <m/>
    <n v="6148056.1799999997"/>
    <n v="6762861.7999999998"/>
    <d v="2022-03-02T00:00:00"/>
    <s v="SMLN-2022-617-000140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x v="7"/>
    <d v="2021-12-16T00:00:00"/>
    <s v="VZ-2021-001338"/>
    <x v="192"/>
    <x v="1"/>
    <x v="196"/>
    <x v="522"/>
    <s v="Ondráčková"/>
    <m/>
    <x v="361"/>
    <m/>
    <m/>
    <s v="33621000-9"/>
    <x v="2"/>
    <n v="4.6383846426773838E-2"/>
    <n v="67456.770000000019"/>
    <n v="1454316"/>
    <s v="OŘ"/>
    <d v="2021-12-17T00:00:00"/>
    <d v="2022-01-20T00:00:00"/>
    <d v="2022-02-15T00:00:00"/>
    <s v="Alliance Healthcare s.r.o."/>
    <m/>
    <n v="1386859.23"/>
    <n v="1525545.15"/>
    <d v="2022-02-15T00:00:00"/>
    <s v="SMLN-2022-617-000104"/>
    <d v="2022-03-11T00:00:00"/>
    <d v="2022-03-15T00:00:00"/>
    <d v="2025-03-10T00:00:00"/>
    <s v="11.3.-31.12.2022"/>
    <n v="2023"/>
    <n v="2024"/>
    <s v="1.1.-10.3.2025"/>
    <m/>
    <m/>
    <m/>
    <m/>
    <m/>
    <m/>
    <m/>
    <m/>
    <m/>
  </r>
  <r>
    <x v="7"/>
    <d v="2021-12-29T00:00:00"/>
    <s v="VZ-2021-001349"/>
    <x v="193"/>
    <x v="0"/>
    <x v="197"/>
    <x v="523"/>
    <s v="Ondráčková"/>
    <m/>
    <x v="362"/>
    <m/>
    <m/>
    <s v="33642000-2"/>
    <x v="2"/>
    <n v="0"/>
    <n v="0"/>
    <n v="63821520"/>
    <s v="OŘ"/>
    <d v="2022-01-05T00:00:00"/>
    <d v="2022-02-08T00:00:00"/>
    <d v="2022-03-03T00:00:00"/>
    <s v="Janssen-Cilag s.r.o."/>
    <m/>
    <n v="63821520"/>
    <n v="70203672"/>
    <d v="2022-03-03T00:00:00"/>
    <s v="SMLN-2022-617-000142"/>
    <d v="2022-03-28T00:00:00"/>
    <d v="2022-03-30T00:00:00"/>
    <d v="2025-03-27T00:00:00"/>
    <s v="28.3.-31.12.2022"/>
    <n v="2023"/>
    <s v="28.3.2022 výpověď"/>
    <m/>
    <m/>
    <m/>
    <m/>
    <m/>
    <m/>
    <m/>
    <m/>
    <m/>
    <m/>
  </r>
  <r>
    <x v="7"/>
    <d v="2022-01-05T00:00:00"/>
    <s v="VZ-2022-000020"/>
    <x v="31"/>
    <x v="0"/>
    <x v="31"/>
    <x v="524"/>
    <s v="Ondráčková"/>
    <m/>
    <x v="363"/>
    <n v="1"/>
    <s v="TRASTUZUMAB I.V."/>
    <s v="33652000-5"/>
    <x v="1"/>
    <n v="0.58905789990186452"/>
    <n v="18403665"/>
    <n v="31242540"/>
    <s v="OŘ"/>
    <d v="2022-06-06T00:00:00"/>
    <d v="2022-07-25T00:00:00"/>
    <d v="2022-09-12T00:00:00"/>
    <s v="PROMEDICA PRAHA GROUP, a.s."/>
    <m/>
    <n v="12838875"/>
    <n v="14122762.5"/>
    <d v="2022-09-12T00:00:00"/>
    <s v="SMLN-2022-617-000628"/>
    <d v="2022-10-07T00:00:00"/>
    <d v="2022-10-25T00:00:00"/>
    <d v="2026-10-06T00:00:00"/>
    <s v="7.10.-31.12.2022"/>
    <n v="2023"/>
    <n v="2024"/>
    <n v="2025"/>
    <s v="1.1.-6.10.2026"/>
    <m/>
    <m/>
    <m/>
    <m/>
    <m/>
    <m/>
    <m/>
    <m/>
  </r>
  <r>
    <x v="7"/>
    <d v="2022-01-05T00:00:00"/>
    <s v="VZ-2022-000020"/>
    <x v="31"/>
    <x v="0"/>
    <x v="31"/>
    <x v="524"/>
    <s v="Ondráčková"/>
    <m/>
    <x v="363"/>
    <n v="2"/>
    <s v="TRASTUZUMAB S.C."/>
    <s v="33652000-5"/>
    <x v="2"/>
    <n v="3.981910426780721E-3"/>
    <n v="230570.60000000149"/>
    <n v="57904517"/>
    <s v="OŘ"/>
    <d v="2022-06-06T00:00:00"/>
    <d v="2022-07-25T00:00:00"/>
    <d v="2022-09-12T00:00:00"/>
    <s v="ROCHE s.r.o."/>
    <m/>
    <n v="57673946.399999999"/>
    <n v="63441341.039999999"/>
    <d v="2022-09-12T00:00:00"/>
    <s v="SMLN-2022-617-000629"/>
    <d v="2022-10-18T00:00:00"/>
    <d v="2022-10-25T00:00:00"/>
    <d v="2026-10-17T00:00:00"/>
    <s v="18.10.-31.12.2022"/>
    <n v="2023"/>
    <n v="2024"/>
    <n v="2025"/>
    <s v="1.1.-17.10.2026"/>
    <m/>
    <m/>
    <m/>
    <m/>
    <m/>
    <m/>
    <m/>
    <m/>
  </r>
  <r>
    <x v="7"/>
    <d v="2022-01-05T00:00:00"/>
    <s v="VZ-2022-000021"/>
    <x v="138"/>
    <x v="1"/>
    <x v="138"/>
    <x v="251"/>
    <s v="Ondráčková"/>
    <m/>
    <x v="364"/>
    <n v="1"/>
    <s v="MACITENTAN"/>
    <s v="33622200-8"/>
    <x v="2"/>
    <n v="0"/>
    <n v="0"/>
    <n v="2616255"/>
    <s v="ZPŘ"/>
    <d v="2022-01-13T00:00:00"/>
    <d v="2022-02-03T00:00:00"/>
    <d v="2022-02-15T00:00:00"/>
    <s v="Janssen-Cilag s.r.o."/>
    <m/>
    <n v="2616255"/>
    <n v="2877880.5"/>
    <d v="2022-02-15T00:00:00"/>
    <s v="SMLN-2022-617-000102"/>
    <d v="2022-04-05T00:00:00"/>
    <d v="2022-04-21T00:00:00"/>
    <d v="2025-04-04T00:00:00"/>
    <s v="5.4.-31.12.2022"/>
    <n v="2023"/>
    <n v="2024"/>
    <s v="1.1.-4.4.2025"/>
    <m/>
    <m/>
    <m/>
    <m/>
    <m/>
    <m/>
    <m/>
    <m/>
    <m/>
  </r>
  <r>
    <x v="7"/>
    <d v="2022-01-19T00:00:00"/>
    <s v="VZ-2022-000066"/>
    <x v="204"/>
    <x v="0"/>
    <x v="207"/>
    <x v="525"/>
    <s v="Ondráčková"/>
    <m/>
    <x v="365"/>
    <n v="1"/>
    <s v="LEVODOPA A INHIBITOR DEKARBOXYLASY"/>
    <s v="33661400-5"/>
    <x v="2"/>
    <n v="1.3014650338815089E-6"/>
    <n v="29.170000001788139"/>
    <n v="22413203"/>
    <s v="OŘ"/>
    <d v="2022-01-21T00:00:00"/>
    <d v="2022-02-25T00:00:00"/>
    <d v="2022-03-16T00:00:00"/>
    <s v="PHOENIX lék.velkoobchod, s.r.o."/>
    <m/>
    <n v="22413173.829999998"/>
    <n v="24654491.210000001"/>
    <d v="2022-03-16T00:00:00"/>
    <s v="SMLN-2022-617-000171"/>
    <d v="2022-04-27T00:00:00"/>
    <d v="2022-05-03T00:00:00"/>
    <d v="2025-04-26T00:00:00"/>
    <s v="27.4.-31.12.2022"/>
    <n v="2023"/>
    <n v="2024"/>
    <s v="1.1.-26.4.2025"/>
    <m/>
    <m/>
    <m/>
    <m/>
    <m/>
    <m/>
    <m/>
    <m/>
    <m/>
  </r>
  <r>
    <x v="7"/>
    <d v="2022-01-19T00:00:00"/>
    <s v="VZ-2022-000066"/>
    <x v="204"/>
    <x v="0"/>
    <x v="207"/>
    <x v="526"/>
    <s v="Ondráčková"/>
    <m/>
    <x v="365"/>
    <n v="2"/>
    <s v="ISICOM"/>
    <s v="33661400-5"/>
    <x v="2"/>
    <n v="6.2085950873776398E-3"/>
    <n v="7754.1999999999534"/>
    <n v="1248946"/>
    <s v="OŘ"/>
    <d v="2022-01-21T00:00:00"/>
    <d v="2022-02-25T00:00:00"/>
    <d v="2022-03-16T00:00:00"/>
    <s v="Alliance Healthcare s.r.o."/>
    <m/>
    <n v="1241191.8"/>
    <n v="1365310.98"/>
    <d v="2022-03-16T00:00:00"/>
    <s v="SMLN-2022-617-000172"/>
    <d v="2022-04-19T00:00:00"/>
    <d v="2022-05-03T00:00:00"/>
    <d v="2025-04-18T00:00:00"/>
    <s v="19.4.-31.12.2022"/>
    <n v="2023"/>
    <n v="2024"/>
    <s v="1.1.-18.4.2025"/>
    <m/>
    <m/>
    <m/>
    <m/>
    <m/>
    <m/>
    <m/>
    <m/>
    <m/>
  </r>
  <r>
    <x v="7"/>
    <d v="2022-01-19T00:00:00"/>
    <s v="VZ-2022-000066"/>
    <x v="204"/>
    <x v="0"/>
    <x v="207"/>
    <x v="527"/>
    <s v="Ondráčková"/>
    <m/>
    <x v="365"/>
    <n v="3"/>
    <s v="NAKOM"/>
    <s v="33661400-5"/>
    <x v="2"/>
    <n v="5.226456099681244E-2"/>
    <n v="32465.699999999953"/>
    <n v="621180"/>
    <s v="OŘ"/>
    <d v="2022-01-21T00:00:00"/>
    <d v="2022-02-25T00:00:00"/>
    <d v="2022-03-16T00:00:00"/>
    <s v="Alliance Healthcare s.r.o."/>
    <m/>
    <n v="588714.30000000005"/>
    <n v="647585.73"/>
    <d v="2022-03-16T00:00:00"/>
    <s v="SMLN-2022-617-000173"/>
    <d v="2022-04-19T00:00:00"/>
    <d v="2022-05-03T00:00:00"/>
    <d v="2025-04-18T00:00:00"/>
    <s v="19.4.-31.12.2022"/>
    <n v="2023"/>
    <n v="2024"/>
    <s v="1.1.-18.4.2025"/>
    <m/>
    <m/>
    <m/>
    <m/>
    <m/>
    <m/>
    <m/>
    <m/>
    <m/>
  </r>
  <r>
    <x v="7"/>
    <d v="2022-01-20T00:00:00"/>
    <s v="VZ-2022-000094"/>
    <x v="49"/>
    <x v="0"/>
    <x v="49"/>
    <x v="50"/>
    <s v="Ondráčková"/>
    <m/>
    <x v="366"/>
    <n v="1"/>
    <s v="CELLCEPT"/>
    <s v="33652300-7"/>
    <x v="4"/>
    <n v="5.5774194454793549E-2"/>
    <n v="107187.07000000007"/>
    <n v="1921804"/>
    <s v="OŘ"/>
    <d v="2022-01-27T00:00:00"/>
    <d v="2022-03-31T00:00:00"/>
    <d v="2022-05-11T00:00:00"/>
    <s v="Alliance Healthcare s.r.o."/>
    <m/>
    <n v="1814616.93"/>
    <n v="1996078.62"/>
    <d v="2022-05-11T00:00:00"/>
    <s v="SMLN-2022-617-000339"/>
    <d v="2022-06-20T00:00:00"/>
    <d v="2022-07-18T00:00:00"/>
    <d v="2025-06-19T00:00:00"/>
    <s v="20.6.-31.12.2022"/>
    <n v="2023"/>
    <n v="2024"/>
    <s v="1.1.-19.6.2025"/>
    <m/>
    <m/>
    <m/>
    <m/>
    <m/>
    <m/>
    <m/>
    <m/>
    <m/>
  </r>
  <r>
    <x v="7"/>
    <d v="2022-01-20T00:00:00"/>
    <s v="VZ-2022-000094"/>
    <x v="49"/>
    <x v="0"/>
    <x v="49"/>
    <x v="298"/>
    <s v="Ondráčková"/>
    <m/>
    <x v="366"/>
    <n v="2"/>
    <s v="MYCOPHENOLAT MOFETIL SANDOZ"/>
    <s v="33652300-7"/>
    <x v="3"/>
    <n v="0.26289602202898937"/>
    <n v="1714308.6799999997"/>
    <n v="6520862"/>
    <s v="OŘ"/>
    <d v="2022-01-27T00:00:00"/>
    <d v="2022-03-31T00:00:00"/>
    <d v="2022-05-11T00:00:00"/>
    <s v="PHOENIX lék.velkoobchod, s.r.o."/>
    <m/>
    <n v="4806553.32"/>
    <n v="5287208.6500000004"/>
    <d v="2022-05-11T00:00:00"/>
    <s v="SMLN-2022-617-000340"/>
    <d v="2022-06-28T00:00:00"/>
    <d v="2022-07-18T00:00:00"/>
    <d v="2025-06-27T00:00:00"/>
    <s v="28.6.-31.12.2022"/>
    <n v="2023"/>
    <n v="2024"/>
    <s v="1.1.-27.6.2025"/>
    <m/>
    <m/>
    <m/>
    <m/>
    <m/>
    <m/>
    <m/>
    <m/>
    <m/>
  </r>
  <r>
    <x v="7"/>
    <d v="2022-01-20T00:00:00"/>
    <s v="VZ-2022-000094"/>
    <x v="49"/>
    <x v="0"/>
    <x v="49"/>
    <x v="528"/>
    <s v="Ondráčková"/>
    <m/>
    <x v="366"/>
    <n v="3"/>
    <s v="MYCOPHENOLIC ACID ACCORD"/>
    <s v="33652300-7"/>
    <x v="3"/>
    <n v="0.24086751849361135"/>
    <n v="2149.0200000000004"/>
    <n v="8922"/>
    <s v="OŘ"/>
    <d v="2022-01-27T00:00:00"/>
    <d v="2022-03-31T00:00:00"/>
    <d v="2022-06-29T00:00:00"/>
    <s v="ViaPharma s.r.o."/>
    <m/>
    <n v="6772.98"/>
    <n v="7450.28"/>
    <d v="2022-06-29T00:00:00"/>
    <s v="SMLN-2022-617-000446"/>
    <d v="2022-07-18T00:00:00"/>
    <d v="2022-07-19T00:00:00"/>
    <d v="2025-07-17T00:00:00"/>
    <s v="18.7.-31.12.2022"/>
    <n v="2023"/>
    <n v="2024"/>
    <s v="1.1.-17.7.2025"/>
    <m/>
    <m/>
    <m/>
    <m/>
    <m/>
    <m/>
    <m/>
    <m/>
    <m/>
  </r>
  <r>
    <x v="7"/>
    <d v="2022-01-20T00:00:00"/>
    <s v="VZ-2022-000095"/>
    <x v="208"/>
    <x v="1"/>
    <x v="211"/>
    <x v="281"/>
    <s v="Ondráčková"/>
    <m/>
    <x v="367"/>
    <n v="4"/>
    <s v="RIBOCIKLIB"/>
    <s v="33652000-5"/>
    <x v="2"/>
    <n v="1.0692544380762048E-8"/>
    <n v="0.43999999761581421"/>
    <n v="41150168"/>
    <s v="OŘ"/>
    <d v="2022-02-10T00:00:00"/>
    <d v="2022-03-17T00:00:00"/>
    <d v="2022-04-07T00:00:00"/>
    <s v="Alliance Healthcare s.r.o."/>
    <m/>
    <n v="41150167.560000002"/>
    <n v="45265184.32"/>
    <d v="2022-04-07T00:00:00"/>
    <s v="SMLN-2022-617-000225"/>
    <d v="2022-05-05T00:00:00"/>
    <d v="2022-05-24T00:00:00"/>
    <d v="2025-05-04T00:00:00"/>
    <s v="5.5.-31.12.2022"/>
    <n v="2023"/>
    <n v="2024"/>
    <s v="1.1.-4.5.2025"/>
    <m/>
    <m/>
    <m/>
    <m/>
    <m/>
    <m/>
    <m/>
    <m/>
    <m/>
  </r>
  <r>
    <x v="7"/>
    <d v="2022-01-20T00:00:00"/>
    <s v="VZ-2022-000095"/>
    <x v="46"/>
    <x v="1"/>
    <x v="46"/>
    <x v="529"/>
    <s v="Ondráčková"/>
    <m/>
    <x v="367"/>
    <n v="5"/>
    <s v="IBRUTINIB"/>
    <s v="33652000-5"/>
    <x v="2"/>
    <n v="2.4332631708386724E-9"/>
    <n v="0.5"/>
    <n v="205485377"/>
    <s v="OŘ"/>
    <d v="2022-02-10T00:00:00"/>
    <d v="2022-03-17T00:00:00"/>
    <d v="2022-04-07T00:00:00"/>
    <s v="Janssen-Cilag s.r.o."/>
    <m/>
    <n v="205485376.5"/>
    <n v="226033914.15000001"/>
    <d v="2022-04-07T00:00:00"/>
    <s v="SMLN-2022-617-000226"/>
    <d v="2022-04-29T00:00:00"/>
    <d v="2022-05-24T00:00:00"/>
    <d v="2025-04-28T00:00:00"/>
    <s v="29.4.-31.12.2022"/>
    <n v="2023"/>
    <n v="2024"/>
    <s v="1.1.-28.4.2025"/>
    <m/>
    <m/>
    <m/>
    <m/>
    <m/>
    <m/>
    <m/>
    <m/>
    <m/>
  </r>
  <r>
    <x v="7"/>
    <d v="2022-01-20T00:00:00"/>
    <s v="VZ-2022-000095"/>
    <x v="129"/>
    <x v="1"/>
    <x v="129"/>
    <x v="147"/>
    <s v="Ondráčková"/>
    <m/>
    <x v="367"/>
    <n v="6"/>
    <s v="OSIMERTINIB"/>
    <s v="33652000-5"/>
    <x v="2"/>
    <n v="1.5244781177746203E-8"/>
    <n v="0.48000000044703484"/>
    <n v="31486185"/>
    <s v="OŘ"/>
    <d v="2022-02-10T00:00:00"/>
    <d v="2022-03-17T00:00:00"/>
    <d v="2022-04-07T00:00:00"/>
    <s v="PHOENIX lék.velkoobchod, s.r.o."/>
    <m/>
    <n v="31486184.52"/>
    <n v="34634802.969999999"/>
    <d v="2022-04-07T00:00:00"/>
    <s v="SMLN-2022-617-000227"/>
    <d v="2022-05-23T00:00:00"/>
    <d v="2022-05-25T00:00:00"/>
    <d v="2025-05-22T00:00:00"/>
    <s v="23.5.-31.12.2022"/>
    <n v="2023"/>
    <n v="2024"/>
    <s v="1.1.-22.5.2025"/>
    <m/>
    <m/>
    <m/>
    <m/>
    <m/>
    <m/>
    <m/>
    <m/>
    <m/>
  </r>
  <r>
    <x v="7"/>
    <d v="2022-01-20T00:00:00"/>
    <s v="VZ-2022-000095"/>
    <x v="13"/>
    <x v="0"/>
    <x v="13"/>
    <x v="13"/>
    <s v="Ondráčková"/>
    <m/>
    <x v="367"/>
    <n v="7"/>
    <s v="DASATINIB"/>
    <s v="33652000-5"/>
    <x v="3"/>
    <n v="0.19699277796956188"/>
    <n v="9314620.5"/>
    <n v="47284071"/>
    <s v="OŘ"/>
    <d v="2022-02-10T00:00:00"/>
    <d v="2022-03-17T00:00:00"/>
    <d v="2022-04-07T00:00:00"/>
    <s v="PHARMOS, a.s., a.s."/>
    <m/>
    <n v="37969450.5"/>
    <n v="41766395.549999997"/>
    <d v="2022-04-07T00:00:00"/>
    <s v="SMLN-2022-617-000228"/>
    <d v="2022-05-04T00:00:00"/>
    <d v="2022-05-24T00:00:00"/>
    <d v="2025-05-03T00:00:00"/>
    <s v="4.5.-31.12.2022"/>
    <n v="2023"/>
    <n v="2024"/>
    <s v="1.1.-3.5.2025"/>
    <m/>
    <m/>
    <m/>
    <m/>
    <m/>
    <m/>
    <m/>
    <m/>
    <m/>
  </r>
  <r>
    <x v="7"/>
    <d v="2022-01-20T00:00:00"/>
    <s v="VZ-2022-000096"/>
    <x v="1"/>
    <x v="0"/>
    <x v="1"/>
    <x v="1"/>
    <s v="Ondráčková"/>
    <m/>
    <x v="368"/>
    <n v="1"/>
    <s v="USTEKINUMAB"/>
    <s v="33652300-8"/>
    <x v="2"/>
    <n v="1.797173030288538E-3"/>
    <n v="17146.88000000082"/>
    <n v="9541029"/>
    <s v="OŘ"/>
    <d v="2022-02-11T00:00:00"/>
    <d v="2022-03-17T00:00:00"/>
    <d v="2022-04-25T00:00:00"/>
    <s v="Janssen-Cilag s.r.o."/>
    <m/>
    <n v="9523882.1199999992"/>
    <n v="10476270.33"/>
    <d v="2022-04-25T00:00:00"/>
    <s v="SMLN-2022-617-000281"/>
    <d v="2022-05-17T00:00:00"/>
    <d v="2022-05-27T00:00:00"/>
    <d v="2026-05-16T00:00:00"/>
    <s v="17.5.-31.12.2022"/>
    <n v="2023"/>
    <n v="2024"/>
    <n v="2025"/>
    <s v="1.1.-16.5.2026"/>
    <m/>
    <m/>
    <m/>
    <m/>
    <m/>
    <m/>
    <m/>
    <m/>
  </r>
  <r>
    <x v="7"/>
    <d v="2022-01-20T00:00:00"/>
    <s v="VZ-2022-000096"/>
    <x v="109"/>
    <x v="0"/>
    <x v="110"/>
    <x v="530"/>
    <s v="Ondráčková"/>
    <m/>
    <x v="368"/>
    <n v="2"/>
    <s v="TOCILIZUMAB"/>
    <s v="33652300-8"/>
    <x v="3"/>
    <n v="0.24433950042514627"/>
    <n v="1589959.4000000004"/>
    <n v="6507173"/>
    <s v="OŘ"/>
    <d v="2022-02-11T00:00:00"/>
    <d v="2022-03-17T00:00:00"/>
    <d v="2022-04-25T00:00:00"/>
    <s v="ROCHE s.r.o."/>
    <m/>
    <n v="4917213.5999999996"/>
    <n v="5408934.96"/>
    <d v="2022-04-25T00:00:00"/>
    <s v="SMLN-2022-617-000282"/>
    <d v="2022-05-25T00:00:00"/>
    <d v="2022-05-27T00:00:00"/>
    <d v="2026-05-24T00:00:00"/>
    <s v="25.5.-31.12.2022"/>
    <n v="2023"/>
    <n v="2024"/>
    <n v="2025"/>
    <s v="1.1.-24.5.2026"/>
    <m/>
    <m/>
    <m/>
    <m/>
    <m/>
    <m/>
    <m/>
    <m/>
  </r>
  <r>
    <x v="7"/>
    <d v="2022-01-20T00:00:00"/>
    <s v="VZ-2022-000096"/>
    <x v="25"/>
    <x v="1"/>
    <x v="25"/>
    <x v="531"/>
    <s v="Ondráčková"/>
    <m/>
    <x v="368"/>
    <n v="3"/>
    <s v="SEKUKINUMAB"/>
    <s v="33652300-8"/>
    <x v="2"/>
    <n v="0"/>
    <n v="0"/>
    <n v="50133510"/>
    <s v="OŘ"/>
    <d v="2022-02-11T00:00:00"/>
    <d v="2022-03-17T00:00:00"/>
    <d v="2022-04-25T00:00:00"/>
    <s v="Alliance Healthcare s.r.o."/>
    <m/>
    <n v="50133510"/>
    <n v="55146861"/>
    <d v="2022-04-25T00:00:00"/>
    <s v="SMLN-2022-617-000283"/>
    <d v="2022-05-17T00:00:00"/>
    <d v="2022-05-27T00:00:00"/>
    <d v="2026-05-16T00:00:00"/>
    <s v="17.5.-31.12.2022"/>
    <n v="2023"/>
    <n v="2024"/>
    <n v="2025"/>
    <s v="1.1.-16.5.2026"/>
    <m/>
    <m/>
    <m/>
    <m/>
    <m/>
    <m/>
    <m/>
    <m/>
  </r>
  <r>
    <x v="7"/>
    <d v="2022-01-20T00:00:00"/>
    <s v="VZ-2022-000096"/>
    <x v="200"/>
    <x v="1"/>
    <x v="203"/>
    <x v="267"/>
    <s v="Ondráčková"/>
    <m/>
    <x v="368"/>
    <n v="4"/>
    <s v="GUSELKUMAB"/>
    <s v="33652300-8"/>
    <x v="2"/>
    <n v="2.4546097033910446E-5"/>
    <n v="145.55999999959022"/>
    <n v="5930067"/>
    <s v="OŘ"/>
    <d v="2022-02-11T00:00:00"/>
    <d v="2022-04-04T00:00:00"/>
    <d v="2022-04-25T00:00:00"/>
    <s v="Janssen-Cilag s.r.o."/>
    <m/>
    <n v="5929921.4400000004"/>
    <n v="6522913.5800000001"/>
    <d v="2022-04-25T00:00:00"/>
    <s v="SMLN-2022-617-000284"/>
    <d v="2022-05-17T00:00:00"/>
    <d v="2022-05-27T00:00:00"/>
    <d v="2026-05-16T00:00:00"/>
    <s v="17.5.-31.12.2022"/>
    <n v="2023"/>
    <n v="2024"/>
    <n v="2025"/>
    <s v="1.1.-16.5.2026"/>
    <m/>
    <m/>
    <m/>
    <m/>
    <m/>
    <m/>
    <m/>
    <m/>
  </r>
  <r>
    <x v="7"/>
    <d v="2022-01-25T00:00:00"/>
    <s v="VZ-2022-000098"/>
    <x v="249"/>
    <x v="0"/>
    <x v="253"/>
    <x v="532"/>
    <s v="Ondráčková"/>
    <m/>
    <x v="369"/>
    <n v="1"/>
    <s v="Imunoglobulín normální lidský"/>
    <s v="33651520-8"/>
    <x v="2"/>
    <n v="0"/>
    <n v="0"/>
    <n v="115345800"/>
    <s v="OŘ"/>
    <d v="2022-03-04T00:00:00"/>
    <d v="2022-04-08T00:00:00"/>
    <d v="2022-04-29T00:00:00"/>
    <s v="Grifols s.r.o."/>
    <m/>
    <n v="115345800"/>
    <n v="126880380"/>
    <d v="2022-05-02T00:00:00"/>
    <s v="SMLN-2022-617-000301"/>
    <d v="2022-06-07T00:00:00"/>
    <d v="2022-06-09T00:00:00"/>
    <d v="2025-06-06T00:00:00"/>
    <s v="7.6.-31.12.2022"/>
    <n v="2023"/>
    <n v="2024"/>
    <s v="1.1.-6.6.2025"/>
    <m/>
    <m/>
    <m/>
    <m/>
    <m/>
    <m/>
    <m/>
    <m/>
    <m/>
  </r>
  <r>
    <x v="7"/>
    <d v="2022-01-25T00:00:00"/>
    <s v="VZ-2022-000098"/>
    <x v="206"/>
    <x v="1"/>
    <x v="209"/>
    <x v="276"/>
    <s v="Ondráčková"/>
    <m/>
    <x v="369"/>
    <n v="2"/>
    <s v="APOMORFIN"/>
    <s v="33661400-5"/>
    <x v="2"/>
    <n v="8.9030928077014106E-3"/>
    <n v="81936"/>
    <n v="9203094"/>
    <s v="OŘ"/>
    <d v="2022-03-04T00:00:00"/>
    <d v="2022-04-08T00:00:00"/>
    <d v="2022-04-29T00:00:00"/>
    <s v="PHOENIX lék.velkoobchod, s.r.o."/>
    <m/>
    <n v="9121158"/>
    <n v="10033273.800000001"/>
    <d v="2022-05-02T00:00:00"/>
    <s v="SMLN-2022-617-000302"/>
    <d v="2022-05-30T00:00:00"/>
    <d v="2022-06-09T00:00:00"/>
    <d v="2025-05-29T00:00:00"/>
    <s v="30.5.-31.12.2022"/>
    <n v="2023"/>
    <n v="2024"/>
    <s v="1.1.-25.5.2025"/>
    <m/>
    <m/>
    <m/>
    <m/>
    <m/>
    <m/>
    <m/>
    <m/>
    <m/>
  </r>
  <r>
    <x v="7"/>
    <d v="2022-01-25T00:00:00"/>
    <s v="VZ-2022-000098"/>
    <x v="207"/>
    <x v="1"/>
    <x v="210"/>
    <x v="533"/>
    <s v="Ondráčková"/>
    <m/>
    <x v="369"/>
    <n v="3"/>
    <s v="ROTIGOTIN"/>
    <s v="33661400-5"/>
    <x v="2"/>
    <n v="9.1028362726329817E-3"/>
    <n v="27236.560000000056"/>
    <n v="2992096"/>
    <s v="OŘ"/>
    <d v="2022-03-04T00:00:00"/>
    <d v="2022-04-08T00:00:00"/>
    <d v="2022-04-29T00:00:00"/>
    <s v="PHOENIX lék.velkoobchod, s.r.o."/>
    <m/>
    <n v="2964859.44"/>
    <n v="3261345.38"/>
    <d v="2022-05-02T00:00:00"/>
    <s v="SMLN-2022-617-000303"/>
    <d v="2022-05-30T00:00:00"/>
    <d v="2022-06-09T00:00:00"/>
    <d v="2025-05-29T00:00:00"/>
    <s v="30.5.-31.12.2022"/>
    <n v="2023"/>
    <n v="2024"/>
    <s v="1.1.-25.5.2025"/>
    <m/>
    <m/>
    <m/>
    <m/>
    <m/>
    <m/>
    <m/>
    <m/>
    <m/>
  </r>
  <r>
    <x v="7"/>
    <d v="2022-01-25T00:00:00"/>
    <s v="VZ-2022-000099"/>
    <x v="198"/>
    <x v="1"/>
    <x v="201"/>
    <x v="534"/>
    <s v="Ondráčková"/>
    <m/>
    <x v="370"/>
    <n v="1"/>
    <s v="VENETOKLAX"/>
    <s v="33652300-8"/>
    <x v="2"/>
    <n v="2.6356644745996801E-2"/>
    <n v="1973854.3700000048"/>
    <n v="74890199"/>
    <s v="OŘ"/>
    <d v="2022-01-28T00:00:00"/>
    <d v="2022-04-08T00:00:00"/>
    <d v="2022-05-04T00:00:00"/>
    <s v="AbbVie s.r.o."/>
    <m/>
    <n v="72916344.629999995"/>
    <n v="80207979.090000004"/>
    <d v="2022-05-04T00:00:00"/>
    <s v="SMLN-2022-617-000317"/>
    <d v="2022-05-26T00:00:00"/>
    <d v="2022-06-01T00:00:00"/>
    <d v="2025-05-25T00:00:00"/>
    <s v="26.5.-31.12.2022"/>
    <n v="2023"/>
    <n v="2024"/>
    <s v="1.1.-25.5.2025"/>
    <m/>
    <m/>
    <m/>
    <m/>
    <m/>
    <m/>
    <m/>
    <m/>
    <m/>
  </r>
  <r>
    <x v="7"/>
    <d v="2022-01-25T00:00:00"/>
    <s v="VZ-2022-000099"/>
    <x v="105"/>
    <x v="1"/>
    <x v="106"/>
    <x v="535"/>
    <s v="Ondráčková"/>
    <m/>
    <x v="370"/>
    <n v="2"/>
    <s v="VISMODEGIB"/>
    <s v="33652300-8"/>
    <x v="2"/>
    <n v="7.7896142120056263E-8"/>
    <n v="0.80000000074505806"/>
    <n v="10270085"/>
    <s v="OŘ"/>
    <d v="2022-01-28T00:00:00"/>
    <d v="2022-04-08T00:00:00"/>
    <d v="2022-05-04T00:00:00"/>
    <s v="ROCHE s.r.o."/>
    <m/>
    <n v="10270084.199999999"/>
    <n v="11297092.619999999"/>
    <d v="2022-05-04T00:00:00"/>
    <s v="SMLN-2022-617-000318"/>
    <d v="2022-05-30T00:00:00"/>
    <d v="2022-06-01T00:00:00"/>
    <d v="2025-05-29T00:00:00"/>
    <s v="30.5.-31.12.2022"/>
    <n v="2023"/>
    <n v="2024"/>
    <s v="1.1.- 29.5.2025"/>
    <m/>
    <m/>
    <m/>
    <m/>
    <m/>
    <m/>
    <m/>
    <m/>
    <m/>
  </r>
  <r>
    <x v="7"/>
    <d v="2022-01-25T00:00:00"/>
    <s v="VZ-2022-000100"/>
    <x v="94"/>
    <x v="0"/>
    <x v="95"/>
    <x v="536"/>
    <s v="Ondráčková"/>
    <m/>
    <x v="371"/>
    <m/>
    <m/>
    <s v="33652000-5"/>
    <x v="2"/>
    <n v="1.9909141629732126E-2"/>
    <n v="1775999.1599999964"/>
    <n v="89205210"/>
    <s v="OŘ"/>
    <d v="2022-02-01T00:00:00"/>
    <d v="2022-04-20T00:00:00"/>
    <d v="2022-05-18T00:00:00"/>
    <s v="Teva Pharmaceuticals CR s.r.o."/>
    <m/>
    <n v="87429210.840000004"/>
    <n v="96172131.920000002"/>
    <d v="2022-05-18T00:00:00"/>
    <s v="SMLN-2022-617-000363"/>
    <d v="2022-06-08T00:00:00"/>
    <d v="2022-06-10T00:00:00"/>
    <d v="2025-06-07T00:00:00"/>
    <s v="8.6.-31.12.2022"/>
    <n v="2023"/>
    <n v="2024"/>
    <s v="1.1.-7.6.2025"/>
    <m/>
    <m/>
    <m/>
    <m/>
    <m/>
    <m/>
    <m/>
    <m/>
    <m/>
  </r>
  <r>
    <x v="7"/>
    <d v="2022-01-25T00:00:00"/>
    <s v="VZ-2022-000101"/>
    <x v="15"/>
    <x v="1"/>
    <x v="15"/>
    <x v="15"/>
    <s v="Ondráčková"/>
    <m/>
    <x v="372"/>
    <n v="1"/>
    <s v="PAZOPANIB"/>
    <s v="33652000-5"/>
    <x v="2"/>
    <n v="4.5526350950767278E-2"/>
    <n v="531543.73000000045"/>
    <n v="11675518"/>
    <s v="OŘ"/>
    <d v="2022-02-01T00:00:00"/>
    <d v="2022-04-04T00:00:00"/>
    <d v="2022-04-25T00:00:00"/>
    <s v="Alliance Healthcare s.r.o."/>
    <m/>
    <n v="11143974.27"/>
    <n v="12258371.699999999"/>
    <d v="2022-04-25T00:00:00"/>
    <s v="SMLN-2022-617-000275"/>
    <d v="2022-05-17T00:00:00"/>
    <d v="2022-06-01T00:00:00"/>
    <d v="2025-05-16T00:00:00"/>
    <s v="17.5.-31.12.2022"/>
    <n v="2023"/>
    <n v="2024"/>
    <s v="1.1.-16.5.2025"/>
    <m/>
    <m/>
    <m/>
    <m/>
    <m/>
    <m/>
    <m/>
    <m/>
    <m/>
  </r>
  <r>
    <x v="7"/>
    <d v="2022-01-25T00:00:00"/>
    <s v="VZ-2022-000101"/>
    <x v="40"/>
    <x v="0"/>
    <x v="40"/>
    <x v="132"/>
    <s v="Ondráčková"/>
    <m/>
    <x v="372"/>
    <n v="3"/>
    <s v="EVEROLIMUS II."/>
    <s v="33652000-5"/>
    <x v="2"/>
    <n v="1.9851652570669899E-8"/>
    <n v="0.25"/>
    <n v="12593410"/>
    <s v="OŘ"/>
    <d v="2022-02-01T00:00:00"/>
    <d v="2022-04-04T00:00:00"/>
    <d v="2022-04-25T00:00:00"/>
    <s v="Alliance Healthcare s.r.o."/>
    <m/>
    <n v="12593409.75"/>
    <n v="13852750.73"/>
    <d v="2022-04-25T00:00:00"/>
    <s v="SMLN-2022-617-000276"/>
    <d v="2022-05-17T00:00:00"/>
    <d v="2022-06-01T00:00:00"/>
    <d v="2025-05-16T00:00:00"/>
    <s v="17.5.-31.12.2022"/>
    <n v="2023"/>
    <n v="2024"/>
    <s v="1.1.-16.5.2025"/>
    <m/>
    <m/>
    <m/>
    <m/>
    <m/>
    <m/>
    <m/>
    <m/>
    <m/>
  </r>
  <r>
    <x v="7"/>
    <d v="2022-01-25T00:00:00"/>
    <s v="VZ-2022-000101"/>
    <x v="34"/>
    <x v="1"/>
    <x v="34"/>
    <x v="537"/>
    <s v="Ondráčková"/>
    <m/>
    <x v="372"/>
    <n v="4"/>
    <s v="NILOTINIB"/>
    <s v="33652000-5"/>
    <x v="2"/>
    <n v="1.1219570100319747E-2"/>
    <n v="421021.00999999791"/>
    <n v="37525592"/>
    <s v="OŘ"/>
    <d v="2022-02-01T00:00:00"/>
    <d v="2022-04-04T00:00:00"/>
    <d v="2022-04-25T00:00:00"/>
    <s v="Alliance Healthcare s.r.o."/>
    <m/>
    <n v="37104570.990000002"/>
    <n v="40815028.090000004"/>
    <d v="2022-04-25T00:00:00"/>
    <s v="SMLN-2022-617-000277"/>
    <d v="2022-05-17T00:00:00"/>
    <d v="2022-06-01T00:00:00"/>
    <d v="2025-05-16T00:00:00"/>
    <s v="17.5.-31.12.2022"/>
    <n v="2023"/>
    <n v="2024"/>
    <s v="1.1.-16.5.2025"/>
    <m/>
    <m/>
    <m/>
    <m/>
    <m/>
    <m/>
    <m/>
    <m/>
    <m/>
  </r>
  <r>
    <x v="7"/>
    <d v="2022-01-25T00:00:00"/>
    <s v="VZ-2022-000101"/>
    <x v="41"/>
    <x v="1"/>
    <x v="41"/>
    <x v="42"/>
    <s v="Ondráčková"/>
    <m/>
    <x v="372"/>
    <n v="5"/>
    <s v="VEMURAFENIB"/>
    <s v="33652000-5"/>
    <x v="2"/>
    <n v="2.1496287806058771E-7"/>
    <n v="0.5"/>
    <n v="2325983"/>
    <s v="OŘ"/>
    <d v="2022-02-01T00:00:00"/>
    <d v="2022-04-04T00:00:00"/>
    <d v="2022-04-25T00:00:00"/>
    <s v="ROCHE s.r.o."/>
    <m/>
    <n v="2325982.5"/>
    <n v="2558580.75"/>
    <d v="2022-04-25T00:00:00"/>
    <s v="SMLN-2022-617-000278"/>
    <d v="2022-05-25T00:00:00"/>
    <d v="2022-06-01T00:00:00"/>
    <d v="2025-05-24T00:00:00"/>
    <s v="25.5.-31.12.2022"/>
    <n v="2023"/>
    <n v="2024"/>
    <s v="1.1.-24.5.2025"/>
    <m/>
    <m/>
    <m/>
    <m/>
    <m/>
    <m/>
    <m/>
    <m/>
    <m/>
  </r>
  <r>
    <x v="7"/>
    <d v="2022-01-25T00:00:00"/>
    <s v="VZ-2022-000101"/>
    <x v="14"/>
    <x v="1"/>
    <x v="14"/>
    <x v="14"/>
    <s v="Ondráčková"/>
    <m/>
    <x v="372"/>
    <n v="6"/>
    <s v="LAPATINIB"/>
    <s v="33652000-5"/>
    <x v="2"/>
    <n v="3.4314528677669713E-7"/>
    <n v="0.39999999990686774"/>
    <n v="1165687"/>
    <s v="OŘ"/>
    <d v="2022-02-01T00:00:00"/>
    <d v="2022-04-04T00:00:00"/>
    <d v="2022-04-25T00:00:00"/>
    <s v="Alliance Healthcare s.r.o."/>
    <m/>
    <n v="1165686.6000000001"/>
    <n v="1282255.26"/>
    <d v="2022-04-25T00:00:00"/>
    <s v="SMLN-2022-617-000279"/>
    <d v="2022-05-17T00:00:00"/>
    <d v="2022-06-01T00:00:00"/>
    <d v="2025-05-16T00:00:00"/>
    <s v="17.5.-31.12.2022"/>
    <n v="2023"/>
    <n v="2024"/>
    <s v="1.1.-16.5.2025"/>
    <m/>
    <m/>
    <m/>
    <m/>
    <m/>
    <m/>
    <m/>
    <m/>
    <m/>
  </r>
  <r>
    <x v="7"/>
    <d v="2022-01-25T00:00:00"/>
    <s v="VZ-2022-000101"/>
    <x v="43"/>
    <x v="1"/>
    <x v="43"/>
    <x v="44"/>
    <s v="Ondráčková"/>
    <m/>
    <x v="372"/>
    <n v="7"/>
    <s v="AXITINIB"/>
    <s v="33652000-5"/>
    <x v="3"/>
    <n v="0.27726143132055919"/>
    <n v="1317876.54"/>
    <n v="4753191"/>
    <s v="OŘ"/>
    <d v="2022-02-01T00:00:00"/>
    <d v="2022-04-04T00:00:00"/>
    <d v="2022-04-25T00:00:00"/>
    <s v="PHOENIX lék.velkoobchod, s.r.o."/>
    <m/>
    <n v="3435314.46"/>
    <n v="3778845.91"/>
    <d v="2022-04-25T00:00:00"/>
    <s v="SMLN-2022-617-000280"/>
    <d v="2022-05-30T00:00:00"/>
    <d v="2022-06-01T00:00:00"/>
    <d v="2025-05-29T00:00:00"/>
    <s v="30.5.-31.12.2022"/>
    <n v="2023"/>
    <n v="2024"/>
    <s v="1.1.-29.5.2025"/>
    <m/>
    <m/>
    <m/>
    <m/>
    <m/>
    <m/>
    <m/>
    <m/>
    <m/>
  </r>
  <r>
    <x v="7"/>
    <d v="2022-01-25T00:00:00"/>
    <s v="VZ-2022-000102"/>
    <x v="36"/>
    <x v="1"/>
    <x v="90"/>
    <x v="37"/>
    <s v="Ondráčková"/>
    <m/>
    <x v="373"/>
    <n v="1"/>
    <s v="OBINUTUZUMAB"/>
    <s v="33652000-5"/>
    <x v="3"/>
    <n v="0.18171884982159764"/>
    <n v="3547290.5999999996"/>
    <n v="19520763"/>
    <s v="OŘ"/>
    <d v="2022-01-28T00:00:00"/>
    <d v="2022-04-11T00:00:00"/>
    <d v="2022-04-29T00:00:00"/>
    <s v="ROCHE s.r.o."/>
    <m/>
    <n v="15973472.4"/>
    <n v="17570819.640000001"/>
    <d v="2022-05-02T00:00:00"/>
    <s v="SMLN-2022-617-000304"/>
    <d v="2022-05-31T00:00:00"/>
    <d v="2022-06-02T00:00:00"/>
    <d v="2025-05-30T00:00:00"/>
    <s v="31.5.-31.12.2022"/>
    <n v="2023"/>
    <n v="2024"/>
    <s v="1.1.-30.5.2025"/>
    <m/>
    <m/>
    <m/>
    <m/>
    <m/>
    <m/>
    <m/>
    <m/>
    <m/>
  </r>
  <r>
    <x v="7"/>
    <d v="2022-01-25T00:00:00"/>
    <s v="VZ-2022-000102"/>
    <x v="89"/>
    <x v="1"/>
    <x v="89"/>
    <x v="97"/>
    <s v="Ondráčková"/>
    <m/>
    <x v="373"/>
    <n v="2"/>
    <s v="PERTUZUMAB"/>
    <s v="33652000-5"/>
    <x v="1"/>
    <n v="0.37755666666666665"/>
    <n v="40232438.399999999"/>
    <n v="106560000"/>
    <s v="OŘ"/>
    <d v="2022-01-28T00:00:00"/>
    <d v="2022-04-11T00:00:00"/>
    <d v="2022-04-29T00:00:00"/>
    <s v="ROCHE s.r.o."/>
    <m/>
    <n v="66327561.600000001"/>
    <n v="72960317.760000005"/>
    <d v="2022-05-02T00:00:00"/>
    <s v="SMLN-2022-617-000305"/>
    <d v="2022-05-31T00:00:00"/>
    <d v="2022-06-02T00:00:00"/>
    <d v="2025-05-30T00:00:00"/>
    <s v="31.5.-31.12.2022"/>
    <n v="2023"/>
    <n v="2024"/>
    <s v="1.1.-30.5.2025"/>
    <m/>
    <m/>
    <m/>
    <m/>
    <m/>
    <m/>
    <m/>
    <m/>
    <m/>
  </r>
  <r>
    <x v="7"/>
    <d v="2022-01-25T00:00:00"/>
    <s v="VZ-2022-000102"/>
    <x v="3"/>
    <x v="1"/>
    <x v="3"/>
    <x v="274"/>
    <s v="Ondráčková"/>
    <m/>
    <x v="373"/>
    <n v="3"/>
    <s v="TRASTUZUMAB EMTANSIN"/>
    <s v="33652000-5"/>
    <x v="2"/>
    <n v="2.3557483255544968E-2"/>
    <n v="833993"/>
    <n v="35402466"/>
    <s v="OŘ"/>
    <d v="2022-01-28T00:00:00"/>
    <d v="2022-04-11T00:00:00"/>
    <d v="2022-04-29T00:00:00"/>
    <s v="ROCHE s.r.o."/>
    <m/>
    <n v="34568473"/>
    <n v="38025320.850000001"/>
    <d v="2022-05-02T00:00:00"/>
    <s v="SMLN-2022-617-000306"/>
    <d v="2022-05-31T00:00:00"/>
    <d v="2022-06-02T00:00:00"/>
    <d v="2025-05-30T00:00:00"/>
    <s v="31.5.-31.12.2022"/>
    <n v="2023"/>
    <n v="2024"/>
    <s v="1.1.-30.5.2025"/>
    <m/>
    <m/>
    <m/>
    <m/>
    <m/>
    <m/>
    <m/>
    <m/>
    <m/>
  </r>
  <r>
    <x v="7"/>
    <d v="2022-01-25T00:00:00"/>
    <s v="VZ-2022-000102"/>
    <x v="35"/>
    <x v="1"/>
    <x v="35"/>
    <x v="538"/>
    <s v="Ondráčková"/>
    <m/>
    <x v="373"/>
    <n v="5"/>
    <s v="BRENTUXIMAB VEDOTIN"/>
    <s v="33652000-5"/>
    <x v="2"/>
    <n v="3.1139597708747045E-2"/>
    <n v="1063043.6799999997"/>
    <n v="34138003"/>
    <s v="OŘ"/>
    <d v="2022-01-28T00:00:00"/>
    <d v="2022-04-11T00:00:00"/>
    <d v="2022-04-29T00:00:00"/>
    <s v="Takeda Pharmaceuticals Czech Republic s.r.o."/>
    <m/>
    <n v="33074959.32"/>
    <n v="36382455.25"/>
    <d v="2022-05-02T00:00:00"/>
    <s v="SMLN-2022-617-000307"/>
    <d v="2022-05-23T00:00:00"/>
    <d v="2022-05-31T00:00:00"/>
    <d v="2025-05-22T00:00:00"/>
    <s v="23.5.-31.12.2022"/>
    <n v="2023"/>
    <n v="2024"/>
    <s v="1.1.-22.5.2025"/>
    <m/>
    <m/>
    <m/>
    <m/>
    <m/>
    <m/>
    <m/>
    <m/>
    <m/>
  </r>
  <r>
    <x v="7"/>
    <d v="2022-01-25T00:00:00"/>
    <s v="VZ-2022-000103"/>
    <x v="219"/>
    <x v="1"/>
    <x v="221"/>
    <x v="295"/>
    <s v="Ondráčková"/>
    <m/>
    <x v="374"/>
    <n v="1"/>
    <s v="ATEZOLIZUMAB"/>
    <s v="33652000-5"/>
    <x v="2"/>
    <n v="2.7043165243781223E-8"/>
    <n v="0.80000000074505806"/>
    <n v="29582336"/>
    <s v="OŘ"/>
    <d v="2022-01-31T00:00:00"/>
    <d v="2022-04-08T00:00:00"/>
    <d v="2022-05-17T00:00:00"/>
    <s v="ROCHE s.r.o."/>
    <m/>
    <n v="29582335.199999999"/>
    <n v="32540568.719999999"/>
    <d v="2022-05-17T00:00:00"/>
    <s v="SMLN-2022-617-000355"/>
    <d v="2022-06-13T00:00:00"/>
    <d v="2022-06-15T00:00:00"/>
    <d v="2025-06-07T00:00:00"/>
    <s v="8.6.-31.12.2022"/>
    <n v="2023"/>
    <n v="2024"/>
    <s v="1.1.-7.6.2025"/>
    <m/>
    <m/>
    <m/>
    <m/>
    <m/>
    <m/>
    <m/>
    <m/>
    <m/>
  </r>
  <r>
    <x v="7"/>
    <d v="2022-01-25T00:00:00"/>
    <s v="VZ-2022-000103"/>
    <x v="218"/>
    <x v="1"/>
    <x v="220"/>
    <x v="294"/>
    <s v="Ondráčková"/>
    <m/>
    <x v="374"/>
    <n v="2"/>
    <s v="DARATUMUMAB"/>
    <s v="33652000-5"/>
    <x v="2"/>
    <n v="6.3185541323820947E-9"/>
    <n v="0.73999999463558197"/>
    <n v="117115400"/>
    <s v="OŘ"/>
    <d v="2022-01-31T00:00:00"/>
    <d v="2022-04-08T00:00:00"/>
    <d v="2022-05-17T00:00:00"/>
    <s v="Janssen-Cilag s.r.o."/>
    <m/>
    <n v="117115399.26000001"/>
    <n v="128826939.19"/>
    <d v="2022-05-17T00:00:00"/>
    <s v="SMLN-2022-617-000356"/>
    <d v="2022-06-07T00:00:00"/>
    <d v="2022-06-15T00:00:00"/>
    <d v="2025-06-06T00:00:00"/>
    <s v="7.6.-31.12.2022"/>
    <n v="2023"/>
    <n v="2024"/>
    <s v="1.1.-6.6.2025"/>
    <m/>
    <m/>
    <m/>
    <m/>
    <m/>
    <m/>
    <m/>
    <m/>
    <m/>
  </r>
  <r>
    <x v="7"/>
    <d v="2022-01-25T00:00:00"/>
    <s v="VZ-2022-000104"/>
    <x v="341"/>
    <x v="1"/>
    <x v="346"/>
    <x v="539"/>
    <s v="Ondráčková"/>
    <m/>
    <x v="375"/>
    <m/>
    <m/>
    <s v="33661000-1"/>
    <x v="4"/>
    <n v="5.6199241454906297E-2"/>
    <n v="5354443.200000003"/>
    <n v="95276076"/>
    <s v="OŘ"/>
    <d v="2022-02-11T00:00:00"/>
    <d v="2022-03-17T00:00:00"/>
    <d v="2022-04-07T00:00:00"/>
    <s v="PHOENIX lék.velkoobchod, s.r.o."/>
    <m/>
    <n v="89921632.799999997"/>
    <n v="98913796.079999998"/>
    <d v="2022-04-07T00:00:00"/>
    <s v="SMLN-2022-617-000224"/>
    <d v="2022-05-30T00:00:00"/>
    <d v="2022-06-01T00:00:00"/>
    <d v="2026-05-29T00:00:00"/>
    <s v="30.5.-31.12.2022"/>
    <n v="2023"/>
    <n v="2024"/>
    <n v="2025"/>
    <s v="1.1.-29.5.2026"/>
    <m/>
    <m/>
    <m/>
    <m/>
    <m/>
    <m/>
    <m/>
    <m/>
  </r>
  <r>
    <x v="7"/>
    <d v="2022-02-01T00:00:00"/>
    <s v="VZ-2022-000128"/>
    <x v="60"/>
    <x v="0"/>
    <x v="60"/>
    <x v="540"/>
    <s v="Ondráčková"/>
    <m/>
    <x v="376"/>
    <n v="1"/>
    <s v="CEFEPIM"/>
    <s v="33651100-9"/>
    <x v="3"/>
    <n v="0.28622188672197235"/>
    <n v="18389.47"/>
    <n v="64249"/>
    <s v="OŘ"/>
    <d v="2022-02-10T00:00:00"/>
    <d v="2022-03-17T00:00:00"/>
    <d v="2022-05-17T00:00:00"/>
    <s v="ViaPharma s.r.o."/>
    <m/>
    <n v="45859.53"/>
    <n v="50445.48"/>
    <d v="2022-05-17T00:00:00"/>
    <s v="SMLN-2022-617-000357"/>
    <d v="2022-07-04T00:00:00"/>
    <d v="2022-07-19T00:00:00"/>
    <d v="2025-07-03T00:00:00"/>
    <s v="4.7.-31.12.2022"/>
    <n v="2023"/>
    <n v="2024"/>
    <s v="1.1.-3.7.2025"/>
    <m/>
    <m/>
    <m/>
    <m/>
    <m/>
    <m/>
    <m/>
    <m/>
    <m/>
  </r>
  <r>
    <x v="7"/>
    <d v="2022-02-01T00:00:00"/>
    <s v="VZ-2022-000128"/>
    <x v="5"/>
    <x v="0"/>
    <x v="5"/>
    <x v="541"/>
    <s v="Ondráčková"/>
    <m/>
    <x v="376"/>
    <n v="3"/>
    <s v="GENTAMICIN"/>
    <s v="33651100-9"/>
    <x v="2"/>
    <n v="3.1552040898160758E-6"/>
    <n v="1.5800000000162981"/>
    <n v="500760"/>
    <s v="OŘ"/>
    <d v="2022-02-10T00:00:00"/>
    <d v="2022-03-17T00:00:00"/>
    <d v="2022-05-17T00:00:00"/>
    <s v="PHOENIX lék.velkoobchod, s.r.o."/>
    <m/>
    <n v="500758.42"/>
    <n v="550834.26"/>
    <d v="2022-05-17T00:00:00"/>
    <s v="SMLN-2022-617-000358"/>
    <d v="2022-06-28T00:00:00"/>
    <d v="2022-06-29T00:00:00"/>
    <d v="2025-06-27T00:00:00"/>
    <s v="28.6.-31.12.2022"/>
    <n v="2023"/>
    <n v="2024"/>
    <s v="1.1.-27.6.2025"/>
    <m/>
    <m/>
    <m/>
    <m/>
    <m/>
    <m/>
    <m/>
    <m/>
    <m/>
  </r>
  <r>
    <x v="7"/>
    <d v="2022-02-01T00:00:00"/>
    <s v="VZ-2022-000128"/>
    <x v="5"/>
    <x v="0"/>
    <x v="5"/>
    <x v="542"/>
    <s v="Ondráčková"/>
    <m/>
    <x v="376"/>
    <n v="4"/>
    <s v="GENTAMICIN II"/>
    <s v="33651100-9"/>
    <x v="2"/>
    <n v="3.3589780563744682E-5"/>
    <n v="11.880000000004657"/>
    <n v="353679"/>
    <s v="OŘ"/>
    <d v="2022-02-10T00:00:00"/>
    <d v="2022-03-17T00:00:00"/>
    <d v="2022-05-17T00:00:00"/>
    <s v="PHARMOS, a.s., a.s."/>
    <m/>
    <n v="353667.12"/>
    <n v="389033.83"/>
    <d v="2022-05-17T00:00:00"/>
    <s v="SMLN-2022-617-000359"/>
    <d v="2022-06-17T00:00:00"/>
    <d v="2022-06-29T00:00:00"/>
    <d v="2025-06-16T00:00:00"/>
    <s v="17.6.-31.12.2022"/>
    <n v="2023"/>
    <n v="2024"/>
    <s v="1.1.-16.6.2025"/>
    <m/>
    <m/>
    <m/>
    <m/>
    <m/>
    <m/>
    <m/>
    <m/>
    <m/>
  </r>
  <r>
    <x v="7"/>
    <d v="2022-02-01T00:00:00"/>
    <s v="VZ-2022-000128"/>
    <x v="55"/>
    <x v="0"/>
    <x v="55"/>
    <x v="543"/>
    <s v="Ondráčková"/>
    <m/>
    <x v="376"/>
    <n v="5"/>
    <s v="LINEZOLID"/>
    <s v="33651100-9"/>
    <x v="5"/>
    <n v="0.69955702204831882"/>
    <n v="2010086.8599999999"/>
    <n v="2873371"/>
    <s v="OŘ"/>
    <d v="2022-02-10T00:00:00"/>
    <d v="2022-03-17T00:00:00"/>
    <d v="2022-05-17T00:00:00"/>
    <s v="Alliance Healthcare s.r.o."/>
    <m/>
    <n v="863284.14"/>
    <n v="949612.55"/>
    <d v="2022-05-17T00:00:00"/>
    <s v="SMLN-2022-617-000360"/>
    <d v="2022-06-20T00:00:00"/>
    <d v="2022-06-29T00:00:00"/>
    <d v="2025-06-19T00:00:00"/>
    <s v="20.6.-31.12.2022"/>
    <n v="2023"/>
    <n v="2024"/>
    <s v="1.1.-19.6.2025"/>
    <m/>
    <m/>
    <m/>
    <m/>
    <m/>
    <m/>
    <m/>
    <m/>
    <m/>
  </r>
  <r>
    <x v="7"/>
    <d v="2022-02-01T00:00:00"/>
    <s v="VZ-2022-000129"/>
    <x v="61"/>
    <x v="0"/>
    <x v="61"/>
    <x v="544"/>
    <s v="Ondráčková"/>
    <m/>
    <x v="377"/>
    <n v="1"/>
    <s v="AMOXICILIN A INHIBITOR BETA-LAKTAMASY I."/>
    <s v="33651100-9"/>
    <x v="2"/>
    <n v="4.6601091882545222E-3"/>
    <n v="19495.180000000168"/>
    <n v="4183417"/>
    <s v="OŘ"/>
    <d v="2022-02-16T00:00:00"/>
    <d v="2022-03-23T00:00:00"/>
    <d v="2022-04-12T00:00:00"/>
    <s v="Alliance Healthcare s.r.o."/>
    <m/>
    <n v="4163921.82"/>
    <n v="4580314"/>
    <d v="2022-04-12T00:00:00"/>
    <s v="SMLN-2022-617-000244"/>
    <d v="2022-05-11T00:00:00"/>
    <d v="2022-05-17T00:00:00"/>
    <d v="2025-05-10T00:00:00"/>
    <s v="11.5.-31.12.2022"/>
    <n v="2023"/>
    <n v="2024"/>
    <s v="1.1.-10.5.2025"/>
    <m/>
    <m/>
    <m/>
    <m/>
    <m/>
    <m/>
    <m/>
    <m/>
    <m/>
  </r>
  <r>
    <x v="7"/>
    <d v="2022-02-01T00:00:00"/>
    <s v="VZ-2022-000129"/>
    <x v="61"/>
    <x v="0"/>
    <x v="61"/>
    <x v="545"/>
    <s v="Ondráčková"/>
    <m/>
    <x v="377"/>
    <n v="2"/>
    <s v="AMOXICILIN A INHIBITOR BETA-LAKTAMASY II."/>
    <s v="33651100-9"/>
    <x v="3"/>
    <n v="0.23185221864036379"/>
    <n v="2101194.3499999996"/>
    <n v="9062645"/>
    <s v="OŘ"/>
    <d v="2022-02-16T00:00:00"/>
    <d v="2022-03-23T00:00:00"/>
    <d v="2022-04-12T00:00:00"/>
    <s v="Alliance Healthcare s.r.o."/>
    <m/>
    <n v="6961450.6500000004"/>
    <n v="7657595.7199999997"/>
    <d v="2022-04-12T00:00:00"/>
    <s v="SMLN-2022-617-000245"/>
    <d v="2022-05-11T00:00:00"/>
    <d v="2022-05-17T00:00:00"/>
    <d v="2025-05-10T00:00:00"/>
    <s v="11.5.-31.12.2022"/>
    <n v="2023"/>
    <n v="2024"/>
    <s v="1.1.-10.5.2025"/>
    <m/>
    <m/>
    <m/>
    <m/>
    <m/>
    <m/>
    <m/>
    <m/>
    <m/>
  </r>
  <r>
    <x v="7"/>
    <d v="2022-02-01T00:00:00"/>
    <s v="VZ-2022-000129"/>
    <x v="6"/>
    <x v="0"/>
    <x v="6"/>
    <x v="546"/>
    <s v="Ondráčková"/>
    <m/>
    <x v="377"/>
    <n v="3"/>
    <s v="MEROPENEM"/>
    <s v="33651100-9"/>
    <x v="4"/>
    <n v="0.10364579309097145"/>
    <n v="659982"/>
    <n v="6367668"/>
    <s v="OŘ"/>
    <d v="2022-02-16T00:00:00"/>
    <d v="2022-03-23T00:00:00"/>
    <d v="2022-04-12T00:00:00"/>
    <s v="Fresenius Kabi s.r.o. Kabi s.r.o."/>
    <m/>
    <n v="5707686"/>
    <n v="6278454.5999999996"/>
    <d v="2022-04-12T00:00:00"/>
    <s v="SMLN-2022-617-000246"/>
    <d v="2022-05-05T00:00:00"/>
    <d v="2022-05-17T00:00:00"/>
    <d v="2025-05-04T00:00:00"/>
    <s v="5.5.-31.12.2022"/>
    <n v="2023"/>
    <n v="2024"/>
    <s v="1.1.-4.5.2025"/>
    <m/>
    <m/>
    <m/>
    <m/>
    <m/>
    <m/>
    <m/>
    <m/>
    <m/>
  </r>
  <r>
    <x v="7"/>
    <d v="2022-02-01T00:00:00"/>
    <s v="VZ-2022-000129"/>
    <x v="168"/>
    <x v="0"/>
    <x v="170"/>
    <x v="212"/>
    <s v="Ondráčková"/>
    <m/>
    <x v="377"/>
    <n v="4"/>
    <s v="KLARITHROMYCIN"/>
    <s v="33651100-9"/>
    <x v="2"/>
    <n v="7.6627317040819237E-3"/>
    <n v="6008.2099999999627"/>
    <n v="784082"/>
    <s v="OŘ"/>
    <d v="2022-02-16T00:00:00"/>
    <d v="2022-03-23T00:00:00"/>
    <d v="2022-04-12T00:00:00"/>
    <s v="Alliance Healthcare s.r.o."/>
    <m/>
    <n v="778073.79"/>
    <n v="855881.17"/>
    <d v="2022-04-12T00:00:00"/>
    <s v="SMLN-2022-617-000247"/>
    <d v="2022-05-11T00:00:00"/>
    <d v="2022-05-17T00:00:00"/>
    <d v="2025-05-10T00:00:00"/>
    <s v="11.5.-31.12.2022"/>
    <n v="2023"/>
    <n v="2024"/>
    <s v="1.1.-10.5.2025"/>
    <m/>
    <m/>
    <m/>
    <m/>
    <m/>
    <m/>
    <m/>
    <m/>
    <m/>
  </r>
  <r>
    <x v="7"/>
    <d v="2022-02-02T00:00:00"/>
    <s v="VZ-2022-000131"/>
    <x v="81"/>
    <x v="0"/>
    <x v="81"/>
    <x v="547"/>
    <s v="Ondráčková"/>
    <m/>
    <x v="378"/>
    <n v="1"/>
    <s v="TOBRAMYCIN I."/>
    <s v="33651100-9"/>
    <x v="2"/>
    <n v="1.5702500074673675E-2"/>
    <n v="65713"/>
    <n v="4184875"/>
    <s v="OŘ"/>
    <d v="2022-02-17T00:00:00"/>
    <d v="2022-03-24T00:00:00"/>
    <d v="2022-04-12T00:00:00"/>
    <s v="PHOENIX lék.velkoobchod, s.r.o."/>
    <m/>
    <n v="4119162"/>
    <n v="4531078.2"/>
    <d v="2022-04-12T00:00:00"/>
    <s v="SMLN-2022-617-000237"/>
    <d v="2022-05-25T00:00:00"/>
    <d v="2022-05-27T00:00:00"/>
    <d v="2025-05-24T00:00:00"/>
    <s v="25.5.-31.12.2022"/>
    <n v="2023"/>
    <n v="2024"/>
    <s v="1.1.-24.5.2025"/>
    <m/>
    <m/>
    <m/>
    <m/>
    <m/>
    <m/>
    <m/>
    <m/>
    <m/>
  </r>
  <r>
    <x v="7"/>
    <d v="2022-02-02T00:00:00"/>
    <s v="VZ-2022-000131"/>
    <x v="81"/>
    <x v="0"/>
    <x v="81"/>
    <x v="548"/>
    <s v="Ondráčková"/>
    <m/>
    <x v="378"/>
    <n v="2"/>
    <s v="TOBRAMYCIN II."/>
    <s v="33651100-9"/>
    <x v="2"/>
    <n v="2.5269012340407362E-2"/>
    <n v="11835.5"/>
    <n v="468380"/>
    <s v="OŘ"/>
    <d v="2022-02-17T00:00:00"/>
    <d v="2022-03-24T00:00:00"/>
    <d v="2022-04-12T00:00:00"/>
    <s v="PHOENIX lék.velkoobchod, s.r.o."/>
    <m/>
    <n v="456544.5"/>
    <n v="502198.95"/>
    <d v="2022-04-12T00:00:00"/>
    <s v="SMLN-2022-617-000238"/>
    <d v="2022-05-25T00:00:00"/>
    <d v="2022-05-27T00:00:00"/>
    <d v="2025-05-24T00:00:00"/>
    <s v="25.5.-31.12.2022"/>
    <n v="2023"/>
    <n v="2024"/>
    <s v="1.1.-24.5.2025"/>
    <m/>
    <m/>
    <m/>
    <m/>
    <m/>
    <m/>
    <m/>
    <m/>
    <m/>
  </r>
  <r>
    <x v="7"/>
    <d v="2022-02-02T00:00:00"/>
    <s v="VZ-2022-000132"/>
    <x v="9"/>
    <x v="0"/>
    <x v="9"/>
    <x v="9"/>
    <s v="Ondráčková"/>
    <m/>
    <x v="379"/>
    <n v="1"/>
    <s v="TIGECYKLIN"/>
    <s v="33651100-9"/>
    <x v="3"/>
    <n v="0.23580597211173523"/>
    <n v="1646330.7999999998"/>
    <n v="6981718"/>
    <s v="OŘ"/>
    <d v="2022-02-15T00:00:00"/>
    <d v="2022-03-22T00:00:00"/>
    <d v="2022-04-12T00:00:00"/>
    <s v="PHOENIX lék.velkoobchod, s.r.o."/>
    <m/>
    <n v="5335387.2"/>
    <n v="5868925.9199999999"/>
    <d v="2022-04-12T00:00:00"/>
    <s v="SMLN-2022-617-000239"/>
    <d v="2022-05-17T00:00:00"/>
    <d v="2022-05-23T00:00:00"/>
    <d v="2025-05-16T00:00:00"/>
    <s v="17.5.-31.12.2022"/>
    <n v="2023"/>
    <n v="2024"/>
    <s v="1.1.-16.5.2025"/>
    <m/>
    <m/>
    <m/>
    <m/>
    <m/>
    <m/>
    <m/>
    <m/>
    <m/>
  </r>
  <r>
    <x v="7"/>
    <d v="2022-02-02T00:00:00"/>
    <s v="VZ-2022-000132"/>
    <x v="342"/>
    <x v="0"/>
    <x v="347"/>
    <x v="549"/>
    <s v="Ondráčková"/>
    <m/>
    <x v="379"/>
    <n v="2"/>
    <s v="OXACILIN"/>
    <s v="33651100-9"/>
    <x v="4"/>
    <n v="5.6504940149564267E-2"/>
    <n v="43423.989999999991"/>
    <n v="768499"/>
    <s v="OŘ"/>
    <d v="2022-02-15T00:00:00"/>
    <d v="2022-03-22T00:00:00"/>
    <d v="2022-04-12T00:00:00"/>
    <s v="Alliance Healthcare s.r.o."/>
    <m/>
    <n v="725075.01"/>
    <n v="797582.51"/>
    <d v="2022-04-12T00:00:00"/>
    <s v="SMLN-2022-617-000240"/>
    <d v="2022-05-11T00:00:00"/>
    <d v="2022-05-23T00:00:00"/>
    <d v="2025-05-10T00:00:00"/>
    <s v="11.5.-31.12.2022"/>
    <n v="2023"/>
    <n v="2024"/>
    <s v="1.1.-10.5.2025"/>
    <m/>
    <m/>
    <m/>
    <m/>
    <m/>
    <m/>
    <m/>
    <m/>
    <m/>
  </r>
  <r>
    <x v="7"/>
    <d v="2022-02-02T00:00:00"/>
    <s v="VZ-2022-000132"/>
    <x v="56"/>
    <x v="0"/>
    <x v="56"/>
    <x v="550"/>
    <s v="Ondráčková"/>
    <m/>
    <x v="379"/>
    <n v="3"/>
    <s v="CEFAZOLIN"/>
    <s v="33651100-9"/>
    <x v="3"/>
    <n v="0.16585731819273658"/>
    <n v="151215.59999999998"/>
    <n v="911721"/>
    <s v="OŘ"/>
    <d v="2022-02-15T00:00:00"/>
    <d v="2022-03-22T00:00:00"/>
    <d v="2022-04-12T00:00:00"/>
    <s v="PHOENIX lék.velkoobchod, s.r.o."/>
    <m/>
    <n v="760505.4"/>
    <n v="836555.94"/>
    <d v="2022-04-12T00:00:00"/>
    <s v="SMLN-2022-617-000241"/>
    <d v="2022-05-17T00:00:00"/>
    <d v="2022-05-23T00:00:00"/>
    <d v="2025-05-16T00:00:00"/>
    <s v="17.5.-31.12.2022"/>
    <n v="2023"/>
    <n v="2024"/>
    <s v="1.1.-16.5.2025"/>
    <m/>
    <m/>
    <m/>
    <m/>
    <m/>
    <m/>
    <m/>
    <m/>
    <m/>
  </r>
  <r>
    <x v="7"/>
    <d v="2022-02-02T00:00:00"/>
    <s v="VZ-2022-000132"/>
    <x v="57"/>
    <x v="0"/>
    <x v="57"/>
    <x v="59"/>
    <s v="Ondráčková"/>
    <m/>
    <x v="379"/>
    <n v="4"/>
    <s v="CEFUROXIM"/>
    <s v="33651100-9"/>
    <x v="4"/>
    <n v="0.1054635250540179"/>
    <n v="46125"/>
    <n v="437355"/>
    <s v="OŘ"/>
    <d v="2022-02-15T00:00:00"/>
    <d v="2022-03-22T00:00:00"/>
    <d v="2022-04-12T00:00:00"/>
    <s v="PHOENIX lék.velkoobchod, s.r.o."/>
    <m/>
    <n v="391230"/>
    <n v="430353"/>
    <d v="2022-04-12T00:00:00"/>
    <s v="SMLN-2022-617-000242"/>
    <d v="2022-05-17T00:00:00"/>
    <d v="2022-05-23T00:00:00"/>
    <d v="2025-05-16T00:00:00"/>
    <s v="17.5.-31.12.2022"/>
    <n v="2023"/>
    <n v="2024"/>
    <s v="1.1.-16.5.2025"/>
    <m/>
    <m/>
    <m/>
    <m/>
    <m/>
    <m/>
    <m/>
    <m/>
    <m/>
  </r>
  <r>
    <x v="7"/>
    <d v="2022-02-02T00:00:00"/>
    <s v="VZ-2022-000132"/>
    <x v="166"/>
    <x v="0"/>
    <x v="167"/>
    <x v="551"/>
    <s v="Ondráčková"/>
    <m/>
    <x v="379"/>
    <n v="5"/>
    <s v="IMIPENEM A CILASTATIN"/>
    <s v="33651100-9"/>
    <x v="3"/>
    <n v="0.33431235781834595"/>
    <n v="177817.40000000002"/>
    <n v="531890"/>
    <s v="OŘ"/>
    <d v="2022-02-15T00:00:00"/>
    <d v="2022-03-22T00:00:00"/>
    <d v="2022-04-12T00:00:00"/>
    <s v="ViaPharma s.r.o."/>
    <m/>
    <n v="354072.6"/>
    <n v="389479.86"/>
    <d v="2022-04-12T00:00:00"/>
    <s v="SMLN-2022-617-000243"/>
    <d v="2022-05-05T00:00:00"/>
    <d v="2022-05-23T00:00:00"/>
    <d v="2025-05-04T00:00:00"/>
    <s v="5.5.-31.12.2022"/>
    <n v="2023"/>
    <n v="2024"/>
    <s v="1.1.-4.5.2025"/>
    <m/>
    <m/>
    <m/>
    <m/>
    <m/>
    <m/>
    <m/>
    <m/>
    <m/>
  </r>
  <r>
    <x v="7"/>
    <d v="2022-02-02T00:00:00"/>
    <s v="VZ-2022-000133"/>
    <x v="80"/>
    <x v="0"/>
    <x v="80"/>
    <x v="552"/>
    <s v="Ondráčková"/>
    <m/>
    <x v="380"/>
    <n v="1"/>
    <s v="KLINDAMYCIN"/>
    <s v="33651100-9"/>
    <x v="2"/>
    <n v="4.2896285656897931E-2"/>
    <n v="33957"/>
    <n v="791607"/>
    <s v="OŘ"/>
    <d v="2022-02-22T00:00:00"/>
    <d v="2022-03-28T00:00:00"/>
    <d v="2022-04-14T00:00:00"/>
    <s v="Fresenius Kabi s.r.o. Kabi s.r.o."/>
    <m/>
    <n v="757650"/>
    <n v="833415"/>
    <d v="2022-04-14T00:00:00"/>
    <s v="SMLN-2022-617-000251"/>
    <d v="2022-05-16T00:00:00"/>
    <d v="2022-05-23T00:00:00"/>
    <d v="2025-05-15T00:00:00"/>
    <s v="16.5.-31.12.2022"/>
    <n v="2023"/>
    <n v="2024"/>
    <s v="1.1.-15.5.2025"/>
    <m/>
    <m/>
    <m/>
    <m/>
    <m/>
    <m/>
    <m/>
    <m/>
    <m/>
  </r>
  <r>
    <x v="7"/>
    <d v="2022-02-02T00:00:00"/>
    <s v="VZ-2022-000133"/>
    <x v="4"/>
    <x v="0"/>
    <x v="4"/>
    <x v="553"/>
    <s v="Ondráčková"/>
    <m/>
    <x v="380"/>
    <n v="2"/>
    <s v="AMIKACIN"/>
    <s v="33651100-9"/>
    <x v="1"/>
    <n v="0.36734738969061875"/>
    <n v="412323.19999999995"/>
    <n v="1122434"/>
    <s v="OŘ"/>
    <d v="2022-02-22T00:00:00"/>
    <d v="2022-03-28T00:00:00"/>
    <d v="2022-04-14T00:00:00"/>
    <s v="PHARMOS, a.s., a.s."/>
    <m/>
    <n v="710110.8"/>
    <n v="781121.88"/>
    <d v="2022-04-14T00:00:00"/>
    <s v="SMLN-2022-617-000252"/>
    <d v="2022-05-16T00:00:00"/>
    <d v="2022-05-23T00:00:00"/>
    <d v="2025-05-15T00:00:00"/>
    <s v="16.5.-31.12.2022"/>
    <n v="2023"/>
    <n v="2024"/>
    <s v="1.1.-15.5.2025"/>
    <m/>
    <m/>
    <m/>
    <m/>
    <m/>
    <m/>
    <m/>
    <m/>
    <m/>
  </r>
  <r>
    <x v="7"/>
    <d v="2022-02-02T00:00:00"/>
    <s v="VZ-2022-000133"/>
    <x v="343"/>
    <x v="1"/>
    <x v="348"/>
    <x v="554"/>
    <s v="Ondráčková"/>
    <m/>
    <x v="380"/>
    <n v="3"/>
    <s v="OFLOXACIN"/>
    <s v="33651100-9"/>
    <x v="2"/>
    <n v="1.1672318214354757E-2"/>
    <n v="6702"/>
    <n v="574179"/>
    <s v="OŘ"/>
    <d v="2022-02-22T00:00:00"/>
    <d v="2022-03-28T00:00:00"/>
    <d v="2022-04-14T00:00:00"/>
    <s v="PHOENIX lék.velkoobchod, s.r.o."/>
    <m/>
    <n v="567477"/>
    <n v="624224.69999999995"/>
    <d v="2022-04-14T00:00:00"/>
    <s v="SMLN-2022-617-000253"/>
    <d v="2022-05-17T00:00:00"/>
    <d v="2022-05-23T00:00:00"/>
    <d v="2025-05-16T00:00:00"/>
    <s v="17.5.-31.12.2022"/>
    <n v="2023"/>
    <n v="2024"/>
    <s v="1.1.-16.5.2025"/>
    <m/>
    <m/>
    <m/>
    <m/>
    <m/>
    <m/>
    <m/>
    <m/>
    <m/>
  </r>
  <r>
    <x v="7"/>
    <d v="2022-02-02T00:00:00"/>
    <s v="VZ-2022-000133"/>
    <x v="167"/>
    <x v="0"/>
    <x v="54"/>
    <x v="555"/>
    <s v="Ondráčková"/>
    <m/>
    <x v="380"/>
    <n v="5"/>
    <s v="METRONIDAZOL"/>
    <s v="33651100-9"/>
    <x v="3"/>
    <n v="0.24693530525587046"/>
    <n v="358112"/>
    <n v="1450226"/>
    <s v="OŘ"/>
    <d v="2022-02-22T00:00:00"/>
    <d v="2022-03-28T00:00:00"/>
    <d v="2022-04-14T00:00:00"/>
    <s v="B. Braun Medical s.r.o."/>
    <m/>
    <n v="1092114"/>
    <n v="1201325.3999999999"/>
    <d v="2022-04-14T00:00:00"/>
    <s v="SMLN-2022-617-000254"/>
    <d v="2022-05-16T00:00:00"/>
    <d v="2022-05-23T00:00:00"/>
    <d v="2025-05-15T00:00:00"/>
    <s v="16.5.-31.12.2022"/>
    <n v="2023"/>
    <n v="2024"/>
    <s v="1.1.-15.5.2025"/>
    <m/>
    <m/>
    <m/>
    <m/>
    <m/>
    <m/>
    <m/>
    <m/>
    <m/>
  </r>
  <r>
    <x v="7"/>
    <d v="2022-02-02T00:00:00"/>
    <s v="VZ-2022-000134"/>
    <x v="182"/>
    <x v="1"/>
    <x v="186"/>
    <x v="556"/>
    <s v="Ondráčková"/>
    <m/>
    <x v="381"/>
    <n v="2"/>
    <s v="SULTAMICILIN"/>
    <s v="33651100-9"/>
    <x v="2"/>
    <n v="9.7910484478544099E-4"/>
    <n v="127.36000000000058"/>
    <n v="130078"/>
    <s v="OŘ"/>
    <d v="2022-02-25T00:00:00"/>
    <d v="2022-03-31T00:00:00"/>
    <d v="2022-10-11T00:00:00"/>
    <s v="Alliance Healthcare s.r.o."/>
    <m/>
    <n v="129950.64"/>
    <n v="142945.70000000001"/>
    <d v="2022-10-11T00:00:00"/>
    <s v="SMLN-2022-617-000707"/>
    <d v="2022-11-10T00:00:00"/>
    <d v="2022-11-14T00:00:00"/>
    <d v="2025-11-09T00:00:00"/>
    <s v="10.11.-31.12.2022"/>
    <n v="2023"/>
    <n v="2024"/>
    <s v="1.1.-9.11.2025"/>
    <m/>
    <m/>
    <m/>
    <m/>
    <m/>
    <m/>
    <m/>
    <m/>
    <m/>
  </r>
  <r>
    <x v="7"/>
    <d v="2022-02-02T00:00:00"/>
    <s v="VZ-2022-000134"/>
    <x v="183"/>
    <x v="0"/>
    <x v="187"/>
    <x v="557"/>
    <s v="Ondráčková"/>
    <m/>
    <x v="381"/>
    <n v="3"/>
    <s v="CIPROFLOXACIN"/>
    <s v="33632100-0"/>
    <x v="3"/>
    <n v="0.19846908441416708"/>
    <n v="64559.81"/>
    <n v="325289"/>
    <s v="OŘ"/>
    <d v="2022-02-25T00:00:00"/>
    <d v="2022-03-31T00:00:00"/>
    <d v="2022-05-11T00:00:00"/>
    <s v="PHARMOS, a.s., a.s."/>
    <m/>
    <n v="260729.19"/>
    <n v="286802.11"/>
    <d v="2022-05-11T00:00:00"/>
    <s v="SMLN-2022-617-000335"/>
    <d v="2022-05-31T00:00:00"/>
    <d v="2022-06-07T00:00:00"/>
    <d v="2025-05-30T00:00:00"/>
    <s v="31.5.-31.12.2022"/>
    <n v="2023"/>
    <n v="2024"/>
    <s v="1.1.-30.5.2025"/>
    <m/>
    <m/>
    <m/>
    <m/>
    <m/>
    <m/>
    <m/>
    <m/>
    <m/>
  </r>
  <r>
    <x v="7"/>
    <d v="2022-02-02T00:00:00"/>
    <s v="VZ-2022-000134"/>
    <x v="344"/>
    <x v="0"/>
    <x v="349"/>
    <x v="558"/>
    <s v="Ondráčková"/>
    <m/>
    <x v="381"/>
    <n v="4"/>
    <s v="NIMESULID I."/>
    <s v="33632100-0"/>
    <x v="2"/>
    <n v="5.0208348830122353E-2"/>
    <n v="41848.959999999963"/>
    <n v="833506"/>
    <s v="OŘ"/>
    <d v="2022-02-25T00:00:00"/>
    <d v="2022-03-31T00:00:00"/>
    <d v="2022-10-10T00:00:00"/>
    <s v="ViaPharma s.r.o."/>
    <m/>
    <n v="791657.04"/>
    <n v="870822.74"/>
    <d v="2022-10-11T00:00:00"/>
    <s v="SMLN-2022-617-000708"/>
    <d v="2022-12-19T00:00:00"/>
    <d v="2022-07-13T00:00:00"/>
    <d v="2025-06-27T00:00:00"/>
    <s v="28.6.-31.12.2022"/>
    <n v="2023"/>
    <n v="2024"/>
    <s v="1.1.-27.6.2025"/>
    <s v="27.7. výpověď PHONEIX"/>
    <s v="11.10.2022 nové kolečko s ViaPharma"/>
    <m/>
    <m/>
    <m/>
    <m/>
    <m/>
    <m/>
    <m/>
  </r>
  <r>
    <x v="7"/>
    <d v="2022-02-02T00:00:00"/>
    <s v="VZ-2022-000134"/>
    <x v="344"/>
    <x v="0"/>
    <x v="349"/>
    <x v="559"/>
    <s v="Ondráčková"/>
    <m/>
    <x v="381"/>
    <n v="5"/>
    <s v="NIMESULID II."/>
    <s v="33632100-0"/>
    <x v="1"/>
    <n v="0.46736492417592396"/>
    <n v="30880.67"/>
    <n v="66074"/>
    <s v="OŘ"/>
    <d v="2022-02-25T00:00:00"/>
    <d v="2022-03-31T00:00:00"/>
    <d v="2022-05-11T00:00:00"/>
    <s v="Alliance Healthcare s.r.o."/>
    <m/>
    <n v="35193.33"/>
    <n v="38712.660000000003"/>
    <d v="2022-05-11T00:00:00"/>
    <s v="SMLN-2022-617-000337"/>
    <d v="2022-06-06T00:00:00"/>
    <d v="2022-06-07T00:00:00"/>
    <d v="2025-06-05T00:00:00"/>
    <s v="6.6.-31.12.2022"/>
    <n v="2023"/>
    <n v="2024"/>
    <s v="1.1.-5.6.2025"/>
    <m/>
    <m/>
    <m/>
    <m/>
    <m/>
    <m/>
    <m/>
    <m/>
    <m/>
  </r>
  <r>
    <x v="7"/>
    <d v="2022-02-02T00:00:00"/>
    <s v="VZ-2022-000134"/>
    <x v="344"/>
    <x v="0"/>
    <x v="349"/>
    <x v="560"/>
    <s v="Ondráčková"/>
    <m/>
    <x v="381"/>
    <n v="6"/>
    <s v="NIMESULID III."/>
    <s v="33632100-0"/>
    <x v="1"/>
    <n v="0.4573643410852713"/>
    <n v="269748"/>
    <n v="589788"/>
    <s v="OŘ"/>
    <d v="2022-02-25T00:00:00"/>
    <d v="2022-03-31T00:00:00"/>
    <d v="2022-05-11T00:00:00"/>
    <s v="PHARMOS, a.s., a.s."/>
    <m/>
    <n v="320040"/>
    <n v="352044"/>
    <d v="2022-05-11T00:00:00"/>
    <s v="SMLN-2022-617-000338"/>
    <d v="2022-05-31T00:00:00"/>
    <d v="2022-06-07T00:00:00"/>
    <d v="2025-05-30T00:00:00"/>
    <s v="31.5.-31.12.2022"/>
    <n v="2023"/>
    <n v="2024"/>
    <s v="1.1.-30.5.2025"/>
    <m/>
    <m/>
    <m/>
    <m/>
    <m/>
    <m/>
    <m/>
    <m/>
    <m/>
  </r>
  <r>
    <x v="7"/>
    <d v="2022-02-09T00:00:00"/>
    <s v="VZ-2022-000156"/>
    <x v="345"/>
    <x v="0"/>
    <x v="350"/>
    <x v="561"/>
    <s v="Ondráčková"/>
    <m/>
    <x v="382"/>
    <n v="2"/>
    <s v="nonacog beta pegol"/>
    <s v="36621000-9"/>
    <x v="4"/>
    <n v="8.6780963087877083E-2"/>
    <n v="1482080"/>
    <n v="17078400"/>
    <s v="OŘ"/>
    <d v="2022-02-18T00:00:00"/>
    <d v="2022-03-25T00:00:00"/>
    <d v="2022-04-19T00:00:00"/>
    <s v="Alliance Healthcare s.r.o."/>
    <m/>
    <n v="15596320"/>
    <n v="17155952"/>
    <d v="2022-04-19T00:00:00"/>
    <s v="SMLN-2022-617-000265"/>
    <d v="2022-05-16T00:00:00"/>
    <d v="2022-05-24T00:00:00"/>
    <d v="2026-05-15T00:00:00"/>
    <s v="16.5.-31.12.2022"/>
    <n v="2023"/>
    <n v="2024"/>
    <n v="2025"/>
    <s v="1.1.-15.5.2026"/>
    <m/>
    <m/>
    <m/>
    <m/>
    <m/>
    <m/>
    <m/>
    <m/>
  </r>
  <r>
    <x v="7"/>
    <d v="2022-05-18T00:00:00"/>
    <s v="VZ-2022-000158"/>
    <x v="23"/>
    <x v="0"/>
    <x v="23"/>
    <x v="562"/>
    <s v="Ondráčková"/>
    <m/>
    <x v="383"/>
    <n v="1"/>
    <s v="Adalimumab I."/>
    <s v="33652300-8"/>
    <x v="1"/>
    <n v="0.38361576354679799"/>
    <n v="17960859.359999999"/>
    <n v="46819920"/>
    <s v="OŘ"/>
    <d v="2022-05-23T00:00:00"/>
    <d v="2022-07-14T00:00:00"/>
    <d v="2022-09-01T00:00:00"/>
    <s v="Alliance Healthcare s.r.o."/>
    <m/>
    <n v="28859060.640000001"/>
    <n v="31744966.699999999"/>
    <d v="2022-09-01T00:00:00"/>
    <s v="SMLN-2022-617-000608"/>
    <d v="2022-09-27T00:00:00"/>
    <d v="2022-09-29T00:00:00"/>
    <d v="2028-09-26T00:00:00"/>
    <s v="27.9.-31.12.2022"/>
    <n v="2023"/>
    <n v="2024"/>
    <n v="2025"/>
    <n v="2026"/>
    <n v="2027"/>
    <s v="1.1.-26.9.2028"/>
    <m/>
    <m/>
    <m/>
    <m/>
    <m/>
    <m/>
  </r>
  <r>
    <x v="7"/>
    <d v="2022-05-18T00:00:00"/>
    <s v="VZ-2022-000158"/>
    <x v="23"/>
    <x v="0"/>
    <x v="23"/>
    <x v="562"/>
    <s v="Ondráčková"/>
    <m/>
    <x v="383"/>
    <n v="2"/>
    <s v="Adalimumab II."/>
    <s v="33652300-8"/>
    <x v="2"/>
    <n v="2.9802955665024632E-2"/>
    <n v="165528"/>
    <n v="5554080"/>
    <s v="OŘ"/>
    <d v="2022-05-23T00:00:00"/>
    <d v="2022-07-14T00:00:00"/>
    <d v="2022-09-01T00:00:00"/>
    <s v="PROMEDICA PRAHA GROUP, a.s."/>
    <m/>
    <n v="5388552"/>
    <n v="5927407.2000000002"/>
    <d v="2022-09-01T00:00:00"/>
    <s v="SMLN-2022-617-000609"/>
    <d v="2022-09-22T00:00:00"/>
    <d v="2022-09-29T00:00:00"/>
    <d v="2028-09-21T00:00:00"/>
    <s v="22.9.-31.12.2022"/>
    <n v="2023"/>
    <n v="2024"/>
    <n v="2025"/>
    <n v="2026"/>
    <n v="2027"/>
    <s v="1.1.-21.9.2028"/>
    <m/>
    <m/>
    <m/>
    <m/>
    <m/>
    <m/>
  </r>
  <r>
    <x v="7"/>
    <d v="2022-02-08T00:00:00"/>
    <s v="VZ-2022-000159"/>
    <x v="213"/>
    <x v="1"/>
    <x v="215"/>
    <x v="287"/>
    <s v="Ondráčková"/>
    <m/>
    <x v="384"/>
    <m/>
    <s v="OMALIZUMAB"/>
    <s v="33670000-7"/>
    <x v="2"/>
    <n v="2.1749831789670561E-8"/>
    <n v="2.239999994635582"/>
    <n v="102989302"/>
    <s v="OŘ"/>
    <d v="2022-06-30T00:00:00"/>
    <d v="2022-08-05T00:00:00"/>
    <d v="2022-09-14T00:00:00"/>
    <s v="Alliance Healthcare s.r.o."/>
    <m/>
    <n v="102989299.76000001"/>
    <n v="113288229.73999999"/>
    <d v="2022-09-14T00:00:00"/>
    <s v="SMLN-2022-617-000640"/>
    <d v="2022-10-24T00:00:00"/>
    <d v="2022-10-31T00:00:00"/>
    <d v="2026-10-23T00:00:00"/>
    <s v="24.10.-31.12.2022"/>
    <n v="2023"/>
    <n v="2024"/>
    <n v="2025"/>
    <s v="1.1.-23.10.2026"/>
    <m/>
    <m/>
    <m/>
    <m/>
    <m/>
    <m/>
    <m/>
    <m/>
  </r>
  <r>
    <x v="7"/>
    <d v="2022-02-10T00:00:00"/>
    <s v="VZ-2022-000166"/>
    <x v="346"/>
    <x v="0"/>
    <x v="351"/>
    <x v="264"/>
    <s v="Ondráčková"/>
    <m/>
    <x v="385"/>
    <n v="1"/>
    <s v="LYOFILIZOVANÝ BAKTERIÁLNÍ LYZÁT OM 85 (LYSATUM BACTERIALE OM 85 CRYODESICCATUM)"/>
    <s v="33652000-5"/>
    <x v="2"/>
    <n v="5.002047459050811E-2"/>
    <n v="8575.109999999986"/>
    <n v="171432"/>
    <s v="OŘ"/>
    <d v="2022-03-01T00:00:00"/>
    <d v="2022-04-04T00:00:00"/>
    <d v="2022-04-22T00:00:00"/>
    <s v="Alliance Healthcare s.r.o."/>
    <m/>
    <n v="162856.89000000001"/>
    <n v="179142.58"/>
    <d v="2022-04-22T00:00:00"/>
    <s v="SMLN-2022-617-000271"/>
    <d v="2022-05-16T00:00:00"/>
    <d v="2022-05-20T00:00:00"/>
    <d v="2025-05-15T00:00:00"/>
    <s v="16.5.-31.12.2022"/>
    <n v="2023"/>
    <n v="2024"/>
    <s v="1.1.-15.5.2025"/>
    <m/>
    <m/>
    <m/>
    <m/>
    <m/>
    <m/>
    <m/>
    <m/>
    <m/>
  </r>
  <r>
    <x v="7"/>
    <d v="2022-02-10T00:00:00"/>
    <s v="VZ-2022-000166"/>
    <x v="199"/>
    <x v="0"/>
    <x v="202"/>
    <x v="563"/>
    <s v="Ondráčková"/>
    <m/>
    <x v="385"/>
    <n v="3"/>
    <s v="LYOFILIZOVANÝ LYZÁT ESCHERICHIA COLI (LYSATUM ESCHERICHIAE COLI CRYODESICCATUM)"/>
    <s v="33652000-5"/>
    <x v="2"/>
    <n v="5.374190517424024E-2"/>
    <n v="5834.0599999999977"/>
    <n v="108557"/>
    <s v="OŘ"/>
    <d v="2022-03-01T00:00:00"/>
    <d v="2022-04-04T00:00:00"/>
    <d v="2022-04-22T00:00:00"/>
    <s v="Alliance Healthcare s.r.o."/>
    <m/>
    <n v="102722.94"/>
    <n v="112995.23"/>
    <d v="2022-04-22T00:00:00"/>
    <s v="SMLN-2022-617-000272"/>
    <d v="2022-05-16T00:00:00"/>
    <d v="2022-05-20T00:00:00"/>
    <d v="2025-05-15T00:00:00"/>
    <s v="16.5.-31.12.2022"/>
    <n v="2023"/>
    <n v="2024"/>
    <s v="1.1.-15.5.2025"/>
    <m/>
    <m/>
    <m/>
    <m/>
    <m/>
    <m/>
    <m/>
    <m/>
    <m/>
  </r>
  <r>
    <x v="7"/>
    <d v="2022-02-10T00:00:00"/>
    <s v="VZ-2022-000166"/>
    <x v="347"/>
    <x v="1"/>
    <x v="352"/>
    <x v="564"/>
    <s v="Ondráčková"/>
    <m/>
    <x v="385"/>
    <n v="5"/>
    <s v="PLERIXAFOR"/>
    <s v="33652000-5"/>
    <x v="2"/>
    <n v="1.5068546821820768E-7"/>
    <n v="0.30000000004656613"/>
    <n v="1990902"/>
    <s v="OŘ"/>
    <d v="2022-03-01T00:00:00"/>
    <d v="2022-04-04T00:00:00"/>
    <d v="2022-04-22T00:00:00"/>
    <s v="sanofi-aventis, s.r.o."/>
    <m/>
    <n v="1990901.7"/>
    <n v="2189991.87"/>
    <d v="2022-04-22T00:00:00"/>
    <s v="SMLN-2022-617-000273"/>
    <d v="2022-05-19T00:00:00"/>
    <d v="2022-05-20T00:00:00"/>
    <d v="2025-05-18T00:00:00"/>
    <s v="19.5.-31.12.2022"/>
    <n v="2023"/>
    <n v="2024"/>
    <s v="1.1.-18.5.2025"/>
    <m/>
    <m/>
    <m/>
    <m/>
    <m/>
    <m/>
    <m/>
    <m/>
    <m/>
  </r>
  <r>
    <x v="7"/>
    <d v="2022-02-10T00:00:00"/>
    <s v="VZ-2022-000167"/>
    <x v="348"/>
    <x v="1"/>
    <x v="353"/>
    <x v="565"/>
    <s v="Ondráčková"/>
    <m/>
    <x v="386"/>
    <m/>
    <m/>
    <s v="33652000-5"/>
    <x v="2"/>
    <n v="1.7082749623174447E-2"/>
    <n v="40459.979999999981"/>
    <n v="2368470"/>
    <s v="ZPŘ"/>
    <d v="2022-03-07T00:00:00"/>
    <d v="2022-03-24T00:00:00"/>
    <d v="2022-04-27T00:00:00"/>
    <s v="Alliance Healthcare s.r.o."/>
    <m/>
    <n v="2328010.02"/>
    <n v="2560811.02"/>
    <d v="2022-04-27T00:00:00"/>
    <s v="SMLN-2022-617-000288"/>
    <d v="2022-05-30T00:00:00"/>
    <d v="2022-06-02T00:00:00"/>
    <d v="2025-05-29T00:00:00"/>
    <s v="30.5.-31.12.2022"/>
    <n v="2023"/>
    <n v="2024"/>
    <s v="1.1.-29.5.2025"/>
    <m/>
    <m/>
    <m/>
    <m/>
    <m/>
    <m/>
    <m/>
    <m/>
    <m/>
  </r>
  <r>
    <x v="7"/>
    <d v="2022-02-15T00:00:00"/>
    <s v="VZ-2022-000197"/>
    <x v="349"/>
    <x v="1"/>
    <x v="354"/>
    <x v="566"/>
    <s v="Ondráčková"/>
    <m/>
    <x v="387"/>
    <m/>
    <s v="KANGRELOR"/>
    <s v="33621100-0"/>
    <x v="0"/>
    <n v="-0.22243905752578566"/>
    <n v="-2685202"/>
    <n v="12071630"/>
    <s v="OŘ"/>
    <d v="2022-08-23T00:00:00"/>
    <d v="2022-10-27T00:00:00"/>
    <d v="2022-11-14T00:00:00"/>
    <s v="PHOENIX lék.velkoobchod, s.r.o."/>
    <m/>
    <n v="14756832"/>
    <n v="16232515.199999999"/>
    <d v="2022-11-14T00:00:00"/>
    <s v="SMLN-2022-617-000798"/>
    <d v="2022-12-19T00:00:00"/>
    <d v="2023-01-17T00:00:00"/>
    <d v="2026-12-18T00:00:00"/>
    <s v="19.12.-31.12.2022"/>
    <n v="2023"/>
    <n v="2024"/>
    <n v="2025"/>
    <s v="1.1.-18.12.2026"/>
    <m/>
    <m/>
    <m/>
    <m/>
    <m/>
    <m/>
    <m/>
    <m/>
  </r>
  <r>
    <x v="7"/>
    <d v="2022-02-15T00:00:00"/>
    <s v="VZ-2022-000198"/>
    <x v="350"/>
    <x v="1"/>
    <x v="355"/>
    <x v="567"/>
    <s v="Ondráčková"/>
    <m/>
    <x v="388"/>
    <m/>
    <s v="ENZALUTAMID"/>
    <s v="33652200-7"/>
    <x v="2"/>
    <n v="4.5804038687815693E-9"/>
    <n v="0.63999998569488525"/>
    <n v="139725667"/>
    <s v="OŘ"/>
    <d v="2022-06-10T00:00:00"/>
    <d v="2022-08-01T00:00:00"/>
    <d v="2022-09-12T00:00:00"/>
    <s v="PHOENIX lék.velkoobchod, s.r.o."/>
    <m/>
    <n v="139725666.36000001"/>
    <n v="153698233"/>
    <d v="2022-09-12T00:00:00"/>
    <s v="SMLN-2022-617-000630"/>
    <d v="2022-10-13T00:00:00"/>
    <d v="2022-11-08T00:00:00"/>
    <d v="2026-10-12T00:00:00"/>
    <s v="13.10.-31.12.2022"/>
    <n v="2023"/>
    <n v="2024"/>
    <n v="2025"/>
    <s v="1.1.-12.10.2026"/>
    <m/>
    <m/>
    <m/>
    <m/>
    <m/>
    <m/>
    <m/>
    <m/>
  </r>
  <r>
    <x v="7"/>
    <d v="2022-02-25T00:00:00"/>
    <s v="VZ-2022-000221"/>
    <x v="210"/>
    <x v="0"/>
    <x v="213"/>
    <x v="284"/>
    <s v="Ondráčková"/>
    <m/>
    <x v="389"/>
    <n v="2"/>
    <s v="ANTITHROMBIN III"/>
    <s v="33621100-0"/>
    <x v="1"/>
    <n v="0.471891156462585"/>
    <n v="545232.48"/>
    <n v="1155420"/>
    <s v="OŘ"/>
    <d v="2022-03-04T00:00:00"/>
    <d v="2022-04-20T00:00:00"/>
    <d v="2022-05-09T00:00:00"/>
    <s v="PHOENIX lék.velkoobchod, s.r.o."/>
    <m/>
    <n v="610187.52000000002"/>
    <n v="671206.27"/>
    <d v="2022-05-10T00:00:00"/>
    <s v="SMLN-2022-617-000327"/>
    <d v="2022-06-28T00:00:00"/>
    <d v="2022-06-29T00:00:00"/>
    <d v="2025-06-27T00:00:00"/>
    <s v="28.6.-31.12.2022"/>
    <n v="2023"/>
    <n v="2024"/>
    <s v="1.1.-27.6.2025"/>
    <m/>
    <m/>
    <m/>
    <m/>
    <m/>
    <m/>
    <m/>
    <m/>
    <m/>
  </r>
  <r>
    <x v="7"/>
    <d v="2022-02-25T00:00:00"/>
    <s v="VZ-2022-000221"/>
    <x v="209"/>
    <x v="1"/>
    <x v="212"/>
    <x v="568"/>
    <s v="Ondráčková"/>
    <m/>
    <x v="389"/>
    <n v="4"/>
    <s v="SULODEXID "/>
    <s v="33621100-0"/>
    <x v="2"/>
    <n v="1.8664448046291895E-3"/>
    <n v="6750.2999999998137"/>
    <n v="3616662"/>
    <s v="OŘ"/>
    <d v="2022-03-04T00:00:00"/>
    <d v="2022-04-20T00:00:00"/>
    <d v="2022-05-09T00:00:00"/>
    <s v="Alliance Healthcare s.r.o."/>
    <m/>
    <n v="3609911.7"/>
    <n v="3970902.87"/>
    <d v="2022-05-10T00:00:00"/>
    <s v="SMLN-2022-617-000328"/>
    <d v="2022-05-31T00:00:00"/>
    <d v="2022-06-02T00:00:00"/>
    <d v="2025-05-30T00:00:00"/>
    <s v="31.5.-31.12.2022"/>
    <n v="2023"/>
    <n v="2024"/>
    <s v="1.1.-30.5.2025"/>
    <m/>
    <m/>
    <m/>
    <m/>
    <m/>
    <m/>
    <m/>
    <m/>
    <m/>
  </r>
  <r>
    <x v="7"/>
    <d v="2022-03-03T00:00:00"/>
    <s v="VZ-2022-000245"/>
    <x v="47"/>
    <x v="0"/>
    <x v="47"/>
    <x v="569"/>
    <s v="Ondráčková"/>
    <m/>
    <x v="390"/>
    <m/>
    <m/>
    <s v="33652300-8"/>
    <x v="1"/>
    <n v="0.47120210620998432"/>
    <n v="932466.56"/>
    <n v="1978910"/>
    <s v="OŘ"/>
    <d v="2022-04-01T00:00:00"/>
    <d v="2022-05-05T00:00:00"/>
    <d v="2022-05-27T00:00:00"/>
    <s v="Alliance Healthcare s.r.o."/>
    <m/>
    <n v="1046443.44"/>
    <n v="1151087.78"/>
    <d v="2022-05-27T00:00:00"/>
    <s v="SMLN-2022-617-000373"/>
    <d v="2022-06-20T00:00:00"/>
    <d v="2022-06-21T00:00:00"/>
    <d v="2026-06-19T00:00:00"/>
    <s v="20.6.-31.12.2022"/>
    <n v="2023"/>
    <n v="2024"/>
    <n v="2025"/>
    <s v="1.1.-19.6.2026"/>
    <m/>
    <m/>
    <m/>
    <m/>
    <m/>
    <m/>
    <m/>
    <m/>
  </r>
  <r>
    <x v="7"/>
    <d v="2022-03-03T00:00:00"/>
    <s v="VZ-2022-000246"/>
    <x v="197"/>
    <x v="1"/>
    <x v="200"/>
    <x v="262"/>
    <s v="Ondráčková"/>
    <m/>
    <x v="391"/>
    <n v="1"/>
    <s v="IXAZOMID"/>
    <s v="33652300-8"/>
    <x v="0"/>
    <n v="-3.6569838852010705E-2"/>
    <n v="-310928.0700000003"/>
    <n v="8502309"/>
    <s v="OŘ"/>
    <d v="2022-03-08T00:00:00"/>
    <d v="2022-04-27T00:00:00"/>
    <d v="2022-05-13T00:00:00"/>
    <s v="Alliance Healthcare s.r.o."/>
    <m/>
    <n v="8813237.0700000003"/>
    <n v="9694560.7799999993"/>
    <d v="2022-05-13T00:00:00"/>
    <s v="SMLN-2022-617-000350"/>
    <d v="2022-05-31T00:00:00"/>
    <d v="2022-06-28T00:00:00"/>
    <d v="2025-05-30T00:00:00"/>
    <s v="31.5.-31.12.2022"/>
    <n v="2023"/>
    <n v="2024"/>
    <s v="1.1.-30.5.2025"/>
    <m/>
    <m/>
    <m/>
    <m/>
    <m/>
    <m/>
    <m/>
    <m/>
    <m/>
  </r>
  <r>
    <x v="7"/>
    <d v="2022-03-03T00:00:00"/>
    <s v="VZ-2022-000246"/>
    <x v="104"/>
    <x v="0"/>
    <x v="105"/>
    <x v="115"/>
    <s v="Ondráčková"/>
    <m/>
    <x v="391"/>
    <n v="2"/>
    <s v="ANAGRELID I."/>
    <s v="33652300-8"/>
    <x v="2"/>
    <n v="1.3690733184133989E-7"/>
    <n v="0.28000000002793968"/>
    <n v="2045179"/>
    <s v="OŘ"/>
    <d v="2022-03-08T00:00:00"/>
    <d v="2022-04-27T00:00:00"/>
    <d v="2022-05-13T00:00:00"/>
    <s v="Alliance Healthcare s.r.o."/>
    <m/>
    <n v="2045178.72"/>
    <n v="2249696.59"/>
    <d v="2022-05-13T00:00:00"/>
    <s v="SMLN-2022-617-000351"/>
    <d v="2022-05-31T00:00:00"/>
    <d v="2022-06-28T00:00:00"/>
    <d v="2025-05-30T00:00:00"/>
    <s v="31.5.-31.12.2022"/>
    <n v="2023"/>
    <n v="2024"/>
    <s v="1.1.-30.5.2025"/>
    <m/>
    <m/>
    <m/>
    <m/>
    <m/>
    <m/>
    <m/>
    <m/>
    <m/>
  </r>
  <r>
    <x v="7"/>
    <d v="2022-03-03T00:00:00"/>
    <s v="VZ-2022-000246"/>
    <x v="104"/>
    <x v="0"/>
    <x v="105"/>
    <x v="259"/>
    <s v="Ondráčková"/>
    <m/>
    <x v="391"/>
    <n v="3"/>
    <s v="ANAGRELID II."/>
    <s v="33652300-8"/>
    <x v="2"/>
    <n v="3.1200000000000368E-3"/>
    <n v="1983.1500000000233"/>
    <n v="635625"/>
    <s v="OŘ"/>
    <d v="2022-03-08T00:00:00"/>
    <d v="2022-04-27T00:00:00"/>
    <d v="2022-05-13T00:00:00"/>
    <s v="PHOENIX lék.velkoobchod, s.r.o."/>
    <m/>
    <n v="633641.85"/>
    <n v="697006.04"/>
    <d v="2022-05-13T00:00:00"/>
    <s v="SMLN-2022-617-000352"/>
    <d v="2022-06-28T00:00:00"/>
    <d v="2022-06-28T00:00:00"/>
    <d v="2025-06-27T00:00:00"/>
    <s v="28.6.-31.12.2022"/>
    <n v="2023"/>
    <n v="2024"/>
    <s v="1.1.-27.6.2025"/>
    <m/>
    <m/>
    <m/>
    <m/>
    <m/>
    <m/>
    <m/>
    <m/>
    <m/>
  </r>
  <r>
    <x v="7"/>
    <d v="2022-03-22T00:00:00"/>
    <s v="VZ-2022-000306"/>
    <x v="351"/>
    <x v="1"/>
    <x v="356"/>
    <x v="570"/>
    <s v="Ondráčková"/>
    <m/>
    <x v="392"/>
    <n v="1"/>
    <s v="FOSKARNET"/>
    <s v="33651400-2"/>
    <x v="2"/>
    <n v="3.9484689305594521E-8"/>
    <n v="0.40000000037252903"/>
    <n v="10130509"/>
    <s v="OŘ"/>
    <d v="2022-03-28T00:00:00"/>
    <d v="2022-06-01T00:00:00"/>
    <d v="2022-06-10T00:00:00"/>
    <s v="PHOENIX lék.velkoobchod, s.r.o."/>
    <m/>
    <n v="10130508.6"/>
    <n v="11143559.460000001"/>
    <d v="2022-06-10T00:00:00"/>
    <s v="SMLN-2022-617-000401"/>
    <d v="2022-07-12T00:00:00"/>
    <d v="2022-07-19T00:00:00"/>
    <d v="2025-07-11T00:00:00"/>
    <s v="12.7.-31.12.2022"/>
    <n v="2023"/>
    <n v="2024"/>
    <s v="1.1.-11.7.2025"/>
    <m/>
    <m/>
    <m/>
    <m/>
    <m/>
    <m/>
    <m/>
    <m/>
    <m/>
  </r>
  <r>
    <x v="7"/>
    <d v="2022-05-06T00:00:00"/>
    <s v="VZ-2022-000307"/>
    <x v="352"/>
    <x v="0"/>
    <x v="357"/>
    <x v="571"/>
    <s v="Ondráčková"/>
    <m/>
    <x v="393"/>
    <n v="1"/>
    <s v="LAMIVUDIN"/>
    <s v="33651400-2"/>
    <x v="2"/>
    <n v="1.5786490755365541E-2"/>
    <n v="3568.109999999986"/>
    <n v="226023"/>
    <s v="OŘ"/>
    <d v="2022-05-13T00:00:00"/>
    <d v="2022-07-01T00:00:00"/>
    <d v="2022-08-23T00:00:00"/>
    <s v="PHOENIX lék.velkoobchod, s.r.o."/>
    <m/>
    <n v="222454.89"/>
    <n v="244700.38"/>
    <d v="2022-08-24T00:00:00"/>
    <s v="SMLN-2022-617-000580"/>
    <d v="2022-10-24T00:00:00"/>
    <d v="2022-10-26T00:00:00"/>
    <d v="2025-10-23T00:00:00"/>
    <s v="24.10.-31.12.2022"/>
    <n v="2023"/>
    <n v="2024"/>
    <s v="1.1.-23.10.2025"/>
    <m/>
    <m/>
    <m/>
    <m/>
    <m/>
    <m/>
    <m/>
    <m/>
    <m/>
  </r>
  <r>
    <x v="7"/>
    <d v="2022-05-06T00:00:00"/>
    <s v="VZ-2022-000307"/>
    <x v="74"/>
    <x v="0"/>
    <x v="74"/>
    <x v="572"/>
    <s v="Ondráčková"/>
    <m/>
    <x v="393"/>
    <n v="2"/>
    <s v="TENOFOVIR - DISOPROXIL "/>
    <s v="33651400-2"/>
    <x v="1"/>
    <n v="0.48920392515697475"/>
    <n v="15504.34"/>
    <n v="31693"/>
    <s v="OŘ"/>
    <d v="2022-05-13T00:00:00"/>
    <d v="2022-07-01T00:00:00"/>
    <d v="2022-08-23T00:00:00"/>
    <s v="PHOENIX lék.velkoobchod, s.r.o."/>
    <m/>
    <n v="16188.66"/>
    <n v="17807.53"/>
    <d v="2022-08-24T00:00:00"/>
    <s v="SMLN-2022-617-000581"/>
    <d v="2022-10-24T00:00:00"/>
    <d v="2022-10-26T00:00:00"/>
    <d v="2025-10-23T00:00:00"/>
    <s v="24.10.-31.12.2022"/>
    <n v="2023"/>
    <n v="2024"/>
    <s v="1.1.-23.10.2025"/>
    <m/>
    <m/>
    <m/>
    <m/>
    <m/>
    <m/>
    <m/>
    <m/>
    <m/>
  </r>
  <r>
    <x v="7"/>
    <d v="2022-05-06T00:00:00"/>
    <s v="VZ-2022-000307"/>
    <x v="75"/>
    <x v="0"/>
    <x v="75"/>
    <x v="573"/>
    <s v="Ondráčková"/>
    <m/>
    <x v="393"/>
    <n v="3"/>
    <s v="ENTEKAVIR "/>
    <s v="33651400-2"/>
    <x v="0"/>
    <n v="-1.2829814095201415"/>
    <n v="-932708.24"/>
    <n v="726985"/>
    <s v="OŘ"/>
    <d v="2022-05-13T00:00:00"/>
    <d v="2022-07-01T00:00:00"/>
    <d v="2022-08-23T00:00:00"/>
    <s v="PHOENIX lék.velkoobchod, s.r.o."/>
    <m/>
    <n v="1659693.24"/>
    <n v="1825662.56"/>
    <d v="2022-08-24T00:00:00"/>
    <s v="SMLN-2022-617-000582"/>
    <d v="2022-10-24T00:00:00"/>
    <d v="2022-10-26T00:00:00"/>
    <d v="2025-10-23T00:00:00"/>
    <s v="24.10.-31.12.2022"/>
    <n v="2023"/>
    <n v="2024"/>
    <s v="1.1.-23.10.2025"/>
    <m/>
    <m/>
    <m/>
    <m/>
    <m/>
    <m/>
    <m/>
    <m/>
    <m/>
  </r>
  <r>
    <x v="7"/>
    <d v="2022-05-06T00:00:00"/>
    <s v="VZ-2022-000307"/>
    <x v="140"/>
    <x v="1"/>
    <x v="140"/>
    <x v="168"/>
    <s v="Ondráčková"/>
    <m/>
    <x v="393"/>
    <n v="5"/>
    <s v="ELBASVIR A GRAZOPREVIR  "/>
    <s v="33651400-2"/>
    <x v="2"/>
    <n v="5.4165027390438172E-2"/>
    <n v="156619.25999999978"/>
    <n v="2891520"/>
    <s v="OŘ"/>
    <d v="2022-05-13T00:00:00"/>
    <d v="2022-07-01T00:00:00"/>
    <d v="2022-08-23T00:00:00"/>
    <s v="Merck Sharp &amp; Dohme s.r.o."/>
    <m/>
    <n v="2734900.74"/>
    <n v="3008390.81"/>
    <d v="2022-08-24T00:00:00"/>
    <s v="SMLN-2022-617-000583"/>
    <d v="2022-10-04T00:00:00"/>
    <d v="2022-10-26T00:00:00"/>
    <d v="2025-10-03T00:00:00"/>
    <s v="4.10.-31.12.2022"/>
    <n v="2023"/>
    <n v="2024"/>
    <s v="1.1.-3.10.2025"/>
    <m/>
    <m/>
    <m/>
    <m/>
    <m/>
    <m/>
    <m/>
    <m/>
    <m/>
  </r>
  <r>
    <x v="7"/>
    <d v="2022-03-22T00:00:00"/>
    <s v="VZ-2022-000308"/>
    <x v="69"/>
    <x v="0"/>
    <x v="69"/>
    <x v="574"/>
    <s v="Ondráčková"/>
    <m/>
    <x v="394"/>
    <n v="1"/>
    <s v="_x000a_FLUKONAZOL  "/>
    <s v="33651200-0"/>
    <x v="0"/>
    <n v="-3.2677649796590402"/>
    <n v="-4628312"/>
    <n v="1416354"/>
    <s v="OŘ"/>
    <d v="2022-04-01T00:00:00"/>
    <d v="2022-06-15T00:00:00"/>
    <d v="2022-08-10T00:00:00"/>
    <s v="PHOENIX lék.velkoobchod, s.r.o."/>
    <m/>
    <n v="6044666"/>
    <n v="6649132.5999999996"/>
    <d v="2022-08-10T00:00:00"/>
    <s v="SMLN-2022-617-000522"/>
    <d v="2022-09-22T00:00:00"/>
    <d v="2022-09-27T00:00:00"/>
    <d v="2026-09-21T00:00:00"/>
    <s v="22.9.-31.12.2022"/>
    <n v="2023"/>
    <n v="2024"/>
    <n v="2025"/>
    <s v="1.1.-21.9.2026"/>
    <m/>
    <m/>
    <m/>
    <m/>
    <m/>
    <m/>
    <m/>
    <m/>
  </r>
  <r>
    <x v="7"/>
    <d v="2022-03-22T00:00:00"/>
    <s v="VZ-2022-000308"/>
    <x v="70"/>
    <x v="0"/>
    <x v="70"/>
    <x v="72"/>
    <s v="Ondráčková"/>
    <m/>
    <x v="394"/>
    <n v="3"/>
    <s v="ITRAKONAZOL  II."/>
    <s v="33651200-0"/>
    <x v="2"/>
    <n v="1.4139223237259779E-2"/>
    <n v="1637.5200000000041"/>
    <n v="115814"/>
    <s v="OŘ"/>
    <d v="2022-04-01T00:00:00"/>
    <d v="2022-06-15T00:00:00"/>
    <d v="2022-08-10T00:00:00"/>
    <s v="PHOENIX lék.velkoobchod, s.r.o."/>
    <m/>
    <n v="114176.48"/>
    <n v="125594.13"/>
    <d v="2022-08-10T00:00:00"/>
    <s v="SMLN-2022-617-000523"/>
    <d v="2022-09-22T00:00:00"/>
    <d v="2022-09-27T00:00:00"/>
    <d v="2026-09-21T00:00:00"/>
    <s v="22.9.-31.12.2022"/>
    <n v="2023"/>
    <n v="2024"/>
    <n v="2025"/>
    <s v="1.1.-13.9.2026"/>
    <m/>
    <m/>
    <m/>
    <m/>
    <m/>
    <m/>
    <m/>
    <m/>
  </r>
  <r>
    <x v="7"/>
    <d v="2022-03-22T00:00:00"/>
    <s v="VZ-2022-000308"/>
    <x v="353"/>
    <x v="1"/>
    <x v="358"/>
    <x v="575"/>
    <s v="Ondráčková"/>
    <m/>
    <x v="394"/>
    <n v="4"/>
    <s v="ISAVUKONAZOL I."/>
    <s v="33651200-0"/>
    <x v="2"/>
    <n v="1.2267614827597154E-2"/>
    <n v="28209"/>
    <n v="2299469"/>
    <s v="OŘ"/>
    <d v="2022-04-01T00:00:00"/>
    <d v="2022-06-15T00:00:00"/>
    <d v="2022-08-10T00:00:00"/>
    <s v="PHOENIX lék.velkoobchod, s.r.o."/>
    <m/>
    <n v="2271260"/>
    <n v="2498386"/>
    <d v="2022-08-10T00:00:00"/>
    <s v="SMLN-2022-617-000524"/>
    <d v="2022-09-22T00:00:00"/>
    <d v="2022-09-27T00:00:00"/>
    <d v="2026-09-21T00:00:00"/>
    <s v="22.9.-31.12.2022"/>
    <n v="2023"/>
    <n v="2024"/>
    <n v="2025"/>
    <s v="1.1.-13.9.2026"/>
    <m/>
    <m/>
    <m/>
    <m/>
    <m/>
    <m/>
    <m/>
    <m/>
  </r>
  <r>
    <x v="7"/>
    <d v="2022-03-22T00:00:00"/>
    <s v="VZ-2022-000308"/>
    <x v="353"/>
    <x v="1"/>
    <x v="358"/>
    <x v="575"/>
    <s v="Ondráčková"/>
    <m/>
    <x v="394"/>
    <n v="5"/>
    <s v="ISAVUKONAZOL II."/>
    <s v="33651200-0"/>
    <x v="2"/>
    <n v="1.4132250548432274E-2"/>
    <n v="16594.879999999888"/>
    <n v="1174256"/>
    <s v="OŘ"/>
    <d v="2022-04-01T00:00:00"/>
    <d v="2022-06-15T00:00:00"/>
    <d v="2022-08-10T00:00:00"/>
    <s v="PHOENIX lék.velkoobchod, s.r.o."/>
    <m/>
    <n v="1157661.1200000001"/>
    <n v="1273427.23"/>
    <d v="2022-08-10T00:00:00"/>
    <s v="SMLN-2022-617-000525"/>
    <d v="2022-09-22T00:00:00"/>
    <d v="2022-09-27T00:00:00"/>
    <d v="2026-09-21T00:00:00"/>
    <s v="22.9.-31.12.2022"/>
    <n v="2023"/>
    <n v="2024"/>
    <n v="2025"/>
    <s v="1.1.-13.9.2026"/>
    <m/>
    <m/>
    <m/>
    <m/>
    <m/>
    <m/>
    <m/>
    <m/>
  </r>
  <r>
    <x v="7"/>
    <d v="2022-03-22T00:00:00"/>
    <s v="VZ-2022-000308"/>
    <x v="354"/>
    <x v="1"/>
    <x v="359"/>
    <x v="576"/>
    <s v="Ondráčková"/>
    <m/>
    <x v="394"/>
    <n v="6"/>
    <s v="_x000a_KASPOFUNGIN  "/>
    <s v="33651200-0"/>
    <x v="2"/>
    <n v="7.1505974803444391E-6"/>
    <n v="3.8800000000046566"/>
    <n v="542612"/>
    <s v="OŘ"/>
    <d v="2022-04-01T00:00:00"/>
    <d v="2022-06-15T00:00:00"/>
    <d v="2022-08-10T00:00:00"/>
    <s v="Merck Sharp &amp; Dohme s.r.o."/>
    <m/>
    <n v="542608.12"/>
    <n v="596868.93000000005"/>
    <d v="2022-08-10T00:00:00"/>
    <s v="SMLN-2022-617-000526"/>
    <d v="2022-09-05T00:00:00"/>
    <d v="2022-09-27T00:00:00"/>
    <d v="2026-09-04T00:00:00"/>
    <s v="5.9.-31.12.2022"/>
    <n v="2023"/>
    <n v="2024"/>
    <n v="2025"/>
    <s v="1.1.-4.9.2026"/>
    <m/>
    <m/>
    <m/>
    <m/>
    <m/>
    <m/>
    <m/>
    <m/>
  </r>
  <r>
    <x v="7"/>
    <d v="2022-03-22T00:00:00"/>
    <s v="VZ-2022-000310"/>
    <x v="355"/>
    <x v="1"/>
    <x v="205"/>
    <x v="460"/>
    <s v="Ondráčková"/>
    <m/>
    <x v="395"/>
    <n v="1"/>
    <s v="TOFACITINIB"/>
    <s v="33652300-8"/>
    <x v="2"/>
    <n v="1.7850472850844016E-2"/>
    <n v="181792.5"/>
    <n v="10184184"/>
    <s v="OŘ"/>
    <d v="2022-03-28T00:00:00"/>
    <d v="2022-05-02T00:00:00"/>
    <d v="2022-05-10T00:00:00"/>
    <s v="PHOENIX lék.velkoobchod, s.r.o."/>
    <m/>
    <n v="10002391.5"/>
    <n v="11002630.65"/>
    <d v="2022-05-10T00:00:00"/>
    <s v="SMLN-2022-617-000329"/>
    <d v="2022-06-28T00:00:00"/>
    <d v="2022-06-29T00:00:00"/>
    <d v="2025-06-27T00:00:00"/>
    <s v="28.6.-31.12.2022"/>
    <n v="2023"/>
    <n v="2024"/>
    <s v="1.1.-27.6.2025"/>
    <m/>
    <m/>
    <m/>
    <m/>
    <m/>
    <m/>
    <m/>
    <m/>
    <m/>
  </r>
  <r>
    <x v="7"/>
    <d v="2022-03-22T00:00:00"/>
    <s v="VZ-2022-000310"/>
    <x v="356"/>
    <x v="0"/>
    <x v="206"/>
    <x v="577"/>
    <s v="Ondráčková"/>
    <m/>
    <x v="395"/>
    <n v="2"/>
    <s v="LEFLUNOMID"/>
    <s v="33652300-8"/>
    <x v="3"/>
    <n v="0.3224338293511318"/>
    <n v="87149.35"/>
    <n v="270286"/>
    <s v="OŘ"/>
    <d v="2022-03-28T00:00:00"/>
    <d v="2022-05-02T00:00:00"/>
    <d v="2022-05-10T00:00:00"/>
    <s v="Alliance Healthcare s.r.o."/>
    <m/>
    <n v="183136.65"/>
    <n v="201450.32"/>
    <d v="2022-05-10T00:00:00"/>
    <s v="SMLN-2022-617-000330"/>
    <d v="2022-05-31T00:00:00"/>
    <d v="2022-06-29T00:00:00"/>
    <d v="2025-05-30T00:00:00"/>
    <s v="31.5.-31.12.2022"/>
    <n v="2023"/>
    <n v="2024"/>
    <s v="1.1.-30.5.2025"/>
    <m/>
    <m/>
    <m/>
    <m/>
    <m/>
    <m/>
    <m/>
    <m/>
    <m/>
  </r>
  <r>
    <x v="7"/>
    <d v="2022-03-22T00:00:00"/>
    <s v="VZ-2022-000311"/>
    <x v="357"/>
    <x v="1"/>
    <x v="360"/>
    <x v="578"/>
    <s v="Ondráčková"/>
    <m/>
    <x v="396"/>
    <n v="1"/>
    <s v="TEDUGLUTID"/>
    <s v="33610000-9"/>
    <x v="2"/>
    <n v="2.7050690781515244E-7"/>
    <n v="1.4699999997392297"/>
    <n v="5434242"/>
    <s v="OŘ"/>
    <d v="2022-04-11T00:00:00"/>
    <d v="2022-06-03T00:00:00"/>
    <d v="2022-06-30T00:00:00"/>
    <s v="Takeda Pharmaceuticals Czech Republic s.r.o."/>
    <m/>
    <n v="5434240.5300000003"/>
    <n v="5977664.5800000001"/>
    <d v="2022-06-30T00:00:00"/>
    <s v="SMLN-2022-617-000456"/>
    <d v="2022-07-28T00:00:00"/>
    <d v="2022-08-10T00:00:00"/>
    <d v="2025-07-27T00:00:00"/>
    <s v="28.7.-31.12.2022"/>
    <n v="2023"/>
    <n v="2024"/>
    <s v="1.1.-27.7.2025"/>
    <m/>
    <m/>
    <m/>
    <m/>
    <m/>
    <m/>
    <m/>
    <m/>
    <m/>
  </r>
  <r>
    <x v="7"/>
    <d v="2022-03-29T00:00:00"/>
    <s v="VZ-2022-000331"/>
    <x v="358"/>
    <x v="1"/>
    <x v="361"/>
    <x v="579"/>
    <s v="Ondráčková"/>
    <m/>
    <x v="397"/>
    <m/>
    <m/>
    <s v="33651520-9"/>
    <x v="2"/>
    <n v="0"/>
    <n v="0"/>
    <n v="6521834"/>
    <s v="JŘBU"/>
    <d v="2022-05-09T00:00:00"/>
    <d v="2022-06-17T00:00:00"/>
    <d v="2022-07-07T00:00:00"/>
    <s v="AstraZeneca Czech Republic s.r.o."/>
    <m/>
    <n v="6521834"/>
    <n v="7174017.4000000004"/>
    <d v="2022-07-15T00:00:00"/>
    <s v="SMLN-2022-617-000460"/>
    <d v="2022-08-08T00:00:00"/>
    <d v="2022-08-17T00:00:00"/>
    <d v="2023-08-07T00:00:00"/>
    <s v="8.8.-31.12.2022"/>
    <s v="1.1.-7.8.2023"/>
    <m/>
    <m/>
    <m/>
    <m/>
    <m/>
    <m/>
    <m/>
    <m/>
    <m/>
    <m/>
    <m/>
  </r>
  <r>
    <x v="7"/>
    <d v="2022-03-30T00:00:00"/>
    <s v="VZ-2022-000335"/>
    <x v="359"/>
    <x v="1"/>
    <x v="362"/>
    <x v="580"/>
    <s v="Ondráčková"/>
    <m/>
    <x v="398"/>
    <n v="1"/>
    <s v="VINKRISTIN "/>
    <s v="33652100-6"/>
    <x v="2"/>
    <n v="5.4037342350197314E-3"/>
    <n v="3656.4799999999814"/>
    <n v="676658"/>
    <s v="OŘ"/>
    <d v="2022-04-11T00:00:00"/>
    <d v="2022-07-20T00:00:00"/>
    <s v=" "/>
    <s v="PHARMOS, a.s., a.s."/>
    <m/>
    <n v="673001.52"/>
    <n v="740301.67"/>
    <d v="2022-10-19T00:00:00"/>
    <s v="SMLN-2022-617-000739"/>
    <d v="2022-11-10T00:00:00"/>
    <d v="2022-12-07T00:00:00"/>
    <d v="2026-11-09T00:00:00"/>
    <s v="10.11.-31.12.2022"/>
    <n v="2023"/>
    <n v="2024"/>
    <n v="2025"/>
    <s v="1.1.-9.11.2026"/>
    <m/>
    <m/>
    <m/>
    <m/>
    <m/>
    <m/>
    <m/>
    <m/>
  </r>
  <r>
    <x v="7"/>
    <d v="2022-03-30T00:00:00"/>
    <s v="VZ-2022-000335"/>
    <x v="360"/>
    <x v="0"/>
    <x v="363"/>
    <x v="581"/>
    <s v="Ondráčková"/>
    <m/>
    <x v="398"/>
    <n v="2"/>
    <s v="ETOPOSID  "/>
    <s v="33652100-6"/>
    <x v="2"/>
    <n v="2.4299816324499391E-2"/>
    <n v="18799.479999999981"/>
    <n v="773647"/>
    <s v="OŘ"/>
    <d v="2022-04-11T00:00:00"/>
    <d v="2022-07-20T00:00:00"/>
    <d v="2022-10-19T00:00:00"/>
    <s v="Alliance Healthcare s.r.o."/>
    <m/>
    <n v="754847.52"/>
    <n v="830332.27"/>
    <d v="2022-10-19T00:00:00"/>
    <s v="SMLN-2022-617-000740"/>
    <d v="2022-12-19T00:00:00"/>
    <d v="2023-01-17T00:00:00"/>
    <d v="2026-12-18T00:00:00"/>
    <s v="19.12.-31.12.2022"/>
    <n v="2023"/>
    <n v="2024"/>
    <n v="2025"/>
    <s v="1.1.-18.12.2026"/>
    <m/>
    <m/>
    <m/>
    <m/>
    <m/>
    <m/>
    <m/>
    <m/>
  </r>
  <r>
    <x v="7"/>
    <d v="2022-04-28T00:00:00"/>
    <s v="VZ-2022-000426"/>
    <x v="211"/>
    <x v="0"/>
    <x v="117"/>
    <x v="582"/>
    <s v="Ondráčková"/>
    <m/>
    <x v="399"/>
    <n v="1"/>
    <s v="SUNITINIB "/>
    <s v="33652000-5"/>
    <x v="5"/>
    <n v="0.93790108860677701"/>
    <n v="8710381.1999999993"/>
    <n v="9287100"/>
    <s v="OŘ"/>
    <d v="2022-05-09T00:00:00"/>
    <d v="2022-06-13T00:00:00"/>
    <d v="2022-06-27T00:00:00"/>
    <s v="Alliance Healthcare s.r.o."/>
    <m/>
    <n v="576718.80000000005"/>
    <n v="634390.68000000005"/>
    <d v="2022-06-27T00:00:00"/>
    <s v="SMLN-2022-617-000436"/>
    <d v="2022-07-22T00:00:00"/>
    <d v="2022-08-15T00:00:00"/>
    <d v="2025-07-21T00:00:00"/>
    <s v="22.7.-31.12.2022"/>
    <n v="2023"/>
    <n v="2024"/>
    <s v="1.1.-21.7.2025"/>
    <m/>
    <m/>
    <m/>
    <m/>
    <m/>
    <m/>
    <m/>
    <m/>
    <m/>
  </r>
  <r>
    <x v="7"/>
    <d v="2022-04-28T00:00:00"/>
    <s v="VZ-2022-000426"/>
    <x v="128"/>
    <x v="1"/>
    <x v="128"/>
    <x v="145"/>
    <s v="Ondráčková"/>
    <m/>
    <x v="399"/>
    <n v="2"/>
    <s v="REGORAFENIB"/>
    <s v="33652000-5"/>
    <x v="2"/>
    <n v="8.7884247944375494E-7"/>
    <n v="13.640000000596046"/>
    <n v="15520415"/>
    <s v="OŘ"/>
    <d v="2022-05-09T00:00:00"/>
    <d v="2022-06-13T00:00:00"/>
    <d v="2022-06-27T00:00:00"/>
    <s v="BAYER s.r.o."/>
    <m/>
    <n v="15520401.359999999"/>
    <n v="17072441.5"/>
    <d v="2022-06-27T00:00:00"/>
    <s v="SMLN-2022-617-000437"/>
    <d v="2022-08-12T00:00:00"/>
    <d v="2022-08-15T00:00:00"/>
    <d v="2025-08-11T00:00:00"/>
    <s v="12.8.-31.12.2022"/>
    <n v="2023"/>
    <n v="2024"/>
    <s v="1.1.-11.8.2025"/>
    <m/>
    <m/>
    <m/>
    <m/>
    <m/>
    <m/>
    <m/>
    <m/>
    <m/>
  </r>
  <r>
    <x v="7"/>
    <d v="2022-04-28T00:00:00"/>
    <s v="VZ-2022-000427"/>
    <x v="110"/>
    <x v="0"/>
    <x v="111"/>
    <x v="583"/>
    <s v="Ondráčková"/>
    <m/>
    <x v="400"/>
    <n v="1"/>
    <s v="BOTULOTOXIN TYP A"/>
    <s v="33632200-1"/>
    <x v="2"/>
    <n v="2.6326355283277196E-2"/>
    <n v="171328.83999999985"/>
    <n v="6507883"/>
    <s v="OŘ"/>
    <d v="2022-05-02T00:00:00"/>
    <d v="2022-06-06T00:00:00"/>
    <d v="2022-06-29T00:00:00"/>
    <s v="PHOENIX lék.velkoobchod, s.r.o."/>
    <m/>
    <n v="6336554.1600000001"/>
    <n v="6970209.5800000001"/>
    <d v="2022-06-29T00:00:00"/>
    <s v="SMLN-2022-617-000447"/>
    <d v="2022-07-22T00:00:00"/>
    <d v="2022-07-27T00:00:00"/>
    <d v="2025-07-21T00:00:00"/>
    <s v="22.7.-31.12.2022"/>
    <n v="2023"/>
    <n v="2024"/>
    <s v="1.1.-21.7.2025"/>
    <m/>
    <m/>
    <m/>
    <m/>
    <m/>
    <m/>
    <m/>
    <m/>
    <m/>
  </r>
  <r>
    <x v="7"/>
    <d v="2022-05-12T00:00:00"/>
    <s v="VZ-2022-000496"/>
    <x v="33"/>
    <x v="0"/>
    <x v="33"/>
    <x v="584"/>
    <s v="Ondráčková"/>
    <m/>
    <x v="401"/>
    <m/>
    <m/>
    <s v="33652000-5"/>
    <x v="3"/>
    <n v="0.26567196075425414"/>
    <n v="1039786.9199999999"/>
    <n v="3913800"/>
    <s v="OŘ"/>
    <d v="2022-05-19T00:00:00"/>
    <d v="2022-06-23T00:00:00"/>
    <d v="2022-07-15T00:00:00"/>
    <s v="Alliance Healthcare s.r.o."/>
    <m/>
    <n v="2874013.08"/>
    <n v="3161414.39"/>
    <d v="2022-07-15T00:00:00"/>
    <s v="SMLN-2022-617-000462"/>
    <d v="2022-08-12T00:00:00"/>
    <d v="2022-08-15T00:00:00"/>
    <d v="2025-08-11T00:00:00"/>
    <s v="12.8.-31.12.2022"/>
    <n v="2023"/>
    <n v="2024"/>
    <s v="1.1.-11.8.2025"/>
    <m/>
    <m/>
    <m/>
    <m/>
    <m/>
    <m/>
    <m/>
    <m/>
    <m/>
  </r>
  <r>
    <x v="7"/>
    <d v="2022-05-12T00:00:00"/>
    <s v="VZ-2022-000497"/>
    <x v="15"/>
    <x v="1"/>
    <x v="15"/>
    <x v="585"/>
    <s v="Ondráčková"/>
    <m/>
    <x v="402"/>
    <m/>
    <m/>
    <s v="33652000-5"/>
    <x v="2"/>
    <n v="1.3351848811389601E-7"/>
    <n v="1.9600000008940697"/>
    <n v="14679615"/>
    <s v="OŘ"/>
    <d v="2022-06-06T00:00:00"/>
    <d v="2022-07-11T00:00:00"/>
    <d v="2022-08-24T00:00:00"/>
    <s v="Alliance Healthcare s.r.o."/>
    <m/>
    <n v="14679613.039999999"/>
    <n v="16147574.34"/>
    <d v="2022-08-24T00:00:00"/>
    <s v="SMLN-2022-617-000586"/>
    <d v="2022-11-01T00:00:00"/>
    <d v="2022-11-07T00:00:00"/>
    <d v="2026-10-31T00:00:00"/>
    <s v="1.11.-31.12.2022"/>
    <n v="2023"/>
    <n v="2024"/>
    <n v="2025"/>
    <s v="1.1.-31.10.2026"/>
    <m/>
    <m/>
    <m/>
    <m/>
    <m/>
    <m/>
    <m/>
    <m/>
  </r>
  <r>
    <x v="7"/>
    <d v="2022-05-13T00:00:00"/>
    <s v="VZ-2022-000503-01"/>
    <x v="199"/>
    <x v="0"/>
    <x v="202"/>
    <x v="586"/>
    <s v="Ondráčková"/>
    <m/>
    <x v="403"/>
    <n v="1"/>
    <s v="SMĚS BAKTERIÁLNÍHO LYZÁTU (LYSATUM BACTERIALE MIXTUM) "/>
    <s v="33652000-5"/>
    <x v="2"/>
    <n v="2.2742474916387962E-3"/>
    <n v="255"/>
    <n v="112125"/>
    <s v="OŘ"/>
    <d v="2022-05-24T00:00:00"/>
    <d v="2022-07-11T00:00:00"/>
    <d v="2022-08-23T00:00:00"/>
    <s v="PHOENIX lék.velkoobchod, s.r.o."/>
    <m/>
    <n v="111870"/>
    <n v="123057"/>
    <d v="2022-08-24T00:00:00"/>
    <s v="SMLN-2022-617-000584"/>
    <d v="2022-10-13T00:00:00"/>
    <d v="2022-10-17T00:00:00"/>
    <d v="2025-10-12T00:00:00"/>
    <s v="13.10.-31.12.2022"/>
    <n v="2023"/>
    <n v="2024"/>
    <s v="1.1.-12.10.2025"/>
    <m/>
    <m/>
    <m/>
    <m/>
    <m/>
    <m/>
    <m/>
    <m/>
    <m/>
  </r>
  <r>
    <x v="7"/>
    <d v="2022-05-13T00:00:00"/>
    <s v="VZ-2022-000503-02"/>
    <x v="95"/>
    <x v="1"/>
    <x v="96"/>
    <x v="587"/>
    <s v="Ondráčková"/>
    <m/>
    <x v="403"/>
    <n v="2"/>
    <s v="BACILLUS CALMETTE-GUERIN (BACILLUS CALMETTE-GUERIN) "/>
    <s v="33652000-5"/>
    <x v="2"/>
    <n v="3.6119250654961209E-2"/>
    <n v="83272.209999999963"/>
    <n v="2305480"/>
    <s v="OŘ"/>
    <d v="2022-05-24T00:00:00"/>
    <d v="2022-07-11T00:00:00"/>
    <d v="2022-08-23T00:00:00"/>
    <s v="PHOENIX lék.velkoobchod, s.r.o."/>
    <m/>
    <n v="2222207.79"/>
    <n v="2444428.5699999998"/>
    <d v="2022-08-24T00:00:00"/>
    <s v="SMLN-2022-617-000585"/>
    <d v="2022-10-13T00:00:00"/>
    <d v="2022-10-17T00:00:00"/>
    <d v="2025-10-12T00:00:00"/>
    <s v="13.10.-31.12.2022"/>
    <n v="2023"/>
    <n v="2024"/>
    <s v="1.1.-12.10.2025"/>
    <m/>
    <m/>
    <m/>
    <m/>
    <m/>
    <m/>
    <m/>
    <m/>
    <m/>
  </r>
  <r>
    <x v="7"/>
    <d v="2022-05-13T00:00:00"/>
    <s v="VZ-2022-000504-01"/>
    <x v="361"/>
    <x v="1"/>
    <x v="364"/>
    <x v="588"/>
    <s v="Ondráčková"/>
    <m/>
    <x v="404"/>
    <n v="1"/>
    <s v="KAPTOPRIL "/>
    <s v="33622200-8"/>
    <x v="2"/>
    <n v="1.0753100145386133E-2"/>
    <n v="628.68000000000029"/>
    <n v="58465"/>
    <s v="VZMR"/>
    <d v="2022-06-09T00:00:00"/>
    <d v="2022-06-28T00:00:00"/>
    <d v="2022-08-16T00:00:00"/>
    <s v="Alliance Healthcare s.r.o."/>
    <m/>
    <n v="57836.32"/>
    <n v="63619.95"/>
    <d v="2022-08-16T00:00:00"/>
    <s v="SMLN-2022-617-000548"/>
    <d v="2022-10-18T00:00:00"/>
    <d v="2022-10-20T00:00:00"/>
    <d v="2026-10-17T00:00:00"/>
    <s v="18.10.-31.12.2022"/>
    <n v="2023"/>
    <n v="2024"/>
    <n v="2025"/>
    <s v="1.1.-17.10.2026"/>
    <m/>
    <m/>
    <m/>
    <m/>
    <m/>
    <m/>
    <m/>
    <m/>
  </r>
  <r>
    <x v="7"/>
    <d v="2022-05-13T00:00:00"/>
    <s v="VZ-2022-000504-02"/>
    <x v="362"/>
    <x v="0"/>
    <x v="365"/>
    <x v="589"/>
    <s v="Ondráčková"/>
    <m/>
    <x v="404"/>
    <n v="2"/>
    <s v="_x000a_ENALAPRIL I."/>
    <s v="33622200-8"/>
    <x v="2"/>
    <n v="0"/>
    <n v="0"/>
    <n v="42573"/>
    <s v="VZMR"/>
    <d v="2022-06-09T00:00:00"/>
    <d v="2022-06-28T00:00:00"/>
    <d v="2022-08-16T00:00:00"/>
    <s v="PHOENIX lék.velkoobchod, s.r.o."/>
    <m/>
    <n v="42573"/>
    <n v="46830.3"/>
    <d v="2022-08-16T00:00:00"/>
    <s v="SMLN-2022-617-000549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x v="7"/>
    <d v="2022-05-13T00:00:00"/>
    <s v="VZ-2022-000504-03"/>
    <x v="362"/>
    <x v="0"/>
    <x v="365"/>
    <x v="590"/>
    <s v="Ondráčková"/>
    <m/>
    <x v="404"/>
    <n v="3"/>
    <s v="_x000a_ENALAPRIL II."/>
    <s v="33622200-8"/>
    <x v="2"/>
    <n v="2.2525352239075817E-4"/>
    <n v="10.040000000000873"/>
    <n v="44572"/>
    <s v="VZMR"/>
    <d v="2022-06-09T00:00:00"/>
    <d v="2022-06-28T00:00:00"/>
    <d v="2022-08-16T00:00:00"/>
    <s v="PHOENIX lék.velkoobchod, s.r.o."/>
    <m/>
    <n v="44561.96"/>
    <n v="49018.16"/>
    <d v="2022-08-16T00:00:00"/>
    <s v="SMLN-2022-617-000550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x v="7"/>
    <d v="2022-05-13T00:00:00"/>
    <s v="VZ-2022-000504-04"/>
    <x v="363"/>
    <x v="0"/>
    <x v="366"/>
    <x v="591"/>
    <s v="Ondráčková"/>
    <m/>
    <x v="404"/>
    <n v="4"/>
    <s v="PERINDOPRIL I."/>
    <s v="33622200-8"/>
    <x v="4"/>
    <n v="0.10842342342342341"/>
    <n v="10879.64"/>
    <n v="100344"/>
    <s v="VZMR"/>
    <d v="2022-06-09T00:00:00"/>
    <d v="2022-06-28T00:00:00"/>
    <d v="2022-08-16T00:00:00"/>
    <s v="PHOENIX lék.velkoobchod, s.r.o."/>
    <m/>
    <n v="89464.36"/>
    <n v="98410.8"/>
    <d v="2022-08-16T00:00:00"/>
    <s v="SMLN-2022-617-000551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x v="7"/>
    <d v="2022-05-13T00:00:00"/>
    <s v="VZ-2022-000504-05"/>
    <x v="363"/>
    <x v="0"/>
    <x v="366"/>
    <x v="592"/>
    <s v="Ondráčková"/>
    <m/>
    <x v="404"/>
    <n v="5"/>
    <s v="PERINDOPRIL II."/>
    <s v="33622200-8"/>
    <x v="2"/>
    <n v="1.6702211059334781E-6"/>
    <n v="1.5999999999767169"/>
    <n v="957957"/>
    <s v="VZMR"/>
    <d v="2022-06-09T00:00:00"/>
    <d v="2022-06-28T00:00:00"/>
    <d v="2022-08-16T00:00:00"/>
    <s v="PHOENIX lék.velkoobchod, s.r.o."/>
    <m/>
    <n v="957955.4"/>
    <n v="1053750.94"/>
    <d v="2022-08-16T00:00:00"/>
    <s v="SMLN-2022-617-000552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x v="7"/>
    <d v="2022-05-13T00:00:00"/>
    <s v="VZ-2022-000504-06"/>
    <x v="364"/>
    <x v="0"/>
    <x v="367"/>
    <x v="593"/>
    <s v="Ondráčková"/>
    <m/>
    <x v="404"/>
    <n v="6"/>
    <s v="_x000a_RAMIPRIL"/>
    <s v="33622200-8"/>
    <x v="2"/>
    <n v="6.8421579994560624E-4"/>
    <n v="239"/>
    <n v="349305"/>
    <s v="VZMR"/>
    <d v="2022-06-09T00:00:00"/>
    <d v="2022-06-28T00:00:00"/>
    <d v="2022-08-16T00:00:00"/>
    <s v="PHOENIX lék.velkoobchod, s.r.o."/>
    <m/>
    <n v="349066"/>
    <n v="383972.6"/>
    <d v="2022-08-16T00:00:00"/>
    <s v="SMLN-2022-617-000553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x v="7"/>
    <d v="2022-05-13T00:00:00"/>
    <s v="VZ-2022-000504-07"/>
    <x v="365"/>
    <x v="1"/>
    <x v="368"/>
    <x v="594"/>
    <s v="Ondráčková"/>
    <m/>
    <x v="404"/>
    <n v="7"/>
    <s v="_x000a__x000a_FOSINOPRIL  "/>
    <s v="33622200-8"/>
    <x v="2"/>
    <n v="9.2941121801368824E-7"/>
    <n v="8.000000000174623E-2"/>
    <n v="86076"/>
    <s v="VZMR"/>
    <d v="2022-06-09T00:00:00"/>
    <d v="2022-06-28T00:00:00"/>
    <d v="2022-08-16T00:00:00"/>
    <s v="PHOENIX lék.velkoobchod, s.r.o."/>
    <m/>
    <n v="86075.92"/>
    <n v="94683.51"/>
    <d v="2022-08-16T00:00:00"/>
    <s v="SMLN-2022-617-000554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x v="7"/>
    <d v="2022-05-13T00:00:00"/>
    <s v="VZ-2022-000504-08"/>
    <x v="366"/>
    <x v="1"/>
    <x v="369"/>
    <x v="595"/>
    <s v="Ondráčková"/>
    <m/>
    <x v="404"/>
    <n v="8"/>
    <s v="TRANDOLAPRIL  "/>
    <s v="33622200-8"/>
    <x v="4"/>
    <n v="0.10523846295274872"/>
    <n v="8585.8800000000047"/>
    <n v="81585"/>
    <s v="VZMR"/>
    <d v="2022-06-09T00:00:00"/>
    <d v="2022-06-28T00:00:00"/>
    <d v="2022-08-16T00:00:00"/>
    <s v="Alliance Healthcare s.r.o."/>
    <m/>
    <n v="72999.12"/>
    <n v="80299.03"/>
    <d v="2022-08-16T00:00:00"/>
    <s v="SMLN-2022-617-000555"/>
    <d v="2022-10-18T00:00:00"/>
    <d v="2022-10-20T00:00:00"/>
    <d v="2026-10-17T00:00:00"/>
    <s v="18.10.-31.12.2022"/>
    <n v="2023"/>
    <n v="2024"/>
    <n v="2025"/>
    <s v="1.1.-17.10.2026"/>
    <m/>
    <m/>
    <m/>
    <m/>
    <m/>
    <m/>
    <m/>
    <m/>
  </r>
  <r>
    <x v="7"/>
    <d v="2022-05-13T00:00:00"/>
    <s v="VZ-2022-000506-01"/>
    <x v="181"/>
    <x v="1"/>
    <x v="185"/>
    <x v="596"/>
    <s v="Ondráčková"/>
    <m/>
    <x v="405"/>
    <n v="1"/>
    <s v="BENZYLPENICILIN"/>
    <s v="33651100-9"/>
    <x v="2"/>
    <n v="8.6745331144922177E-3"/>
    <n v="2346.5999999999767"/>
    <n v="270516"/>
    <s v="OŘ"/>
    <d v="2022-06-27T00:00:00"/>
    <d v="2022-08-01T00:00:00"/>
    <d v="2022-10-21T00:00:00"/>
    <s v="PHOENIX lék.velkoobchod, s.r.o."/>
    <m/>
    <n v="268169.40000000002"/>
    <n v="294986.34000000003"/>
    <d v="2022-10-21T00:00:00"/>
    <s v="SMLN-2022-617-000751"/>
    <d v="2022-11-28T00:00:00"/>
    <d v="2022-12-06T00:00:00"/>
    <d v="2025-11-27T00:00:00"/>
    <s v="28.11.-31.12.2022"/>
    <n v="2023"/>
    <n v="2024"/>
    <s v="1.1.-27.11.2025"/>
    <m/>
    <m/>
    <m/>
    <m/>
    <m/>
    <m/>
    <m/>
    <m/>
    <m/>
  </r>
  <r>
    <x v="7"/>
    <d v="2022-05-13T00:00:00"/>
    <s v="VZ-2022-000506-02"/>
    <x v="79"/>
    <x v="0"/>
    <x v="79"/>
    <x v="82"/>
    <s v="Ondráčková"/>
    <m/>
    <x v="405"/>
    <n v="2"/>
    <s v="SULFAMETHOXAZOL A TRIMETHOPRIM I."/>
    <s v="33651100-9"/>
    <x v="2"/>
    <n v="5.1071815548154639E-2"/>
    <n v="35822.180000000051"/>
    <n v="701408"/>
    <s v="OŘ"/>
    <d v="2022-06-27T00:00:00"/>
    <d v="2022-08-01T00:00:00"/>
    <d v="2022-10-21T00:00:00"/>
    <s v="PHARMOS, a.s., a.s."/>
    <m/>
    <n v="665585.81999999995"/>
    <n v="732144.4"/>
    <d v="2022-10-21T00:00:00"/>
    <s v="SMLN-2022-617-000752"/>
    <d v="2022-11-24T00:00:00"/>
    <d v="2022-12-06T00:00:00"/>
    <d v="2025-11-23T00:00:00"/>
    <s v="24.11.-31.12.2022"/>
    <n v="2023"/>
    <n v="2024"/>
    <s v="1.1.-23.11.2025"/>
    <m/>
    <m/>
    <m/>
    <m/>
    <m/>
    <m/>
    <m/>
    <m/>
    <m/>
  </r>
  <r>
    <x v="7"/>
    <d v="2022-05-13T00:00:00"/>
    <s v="VZ-2022-000506-03"/>
    <x v="79"/>
    <x v="0"/>
    <x v="79"/>
    <x v="597"/>
    <s v="Ondráčková"/>
    <m/>
    <x v="405"/>
    <n v="3"/>
    <s v="SULFAMETHOXAZOL A TRIMETHOPRIM II."/>
    <s v="33651100-9"/>
    <x v="4"/>
    <n v="0.10743088580618429"/>
    <n v="10888.550000000003"/>
    <n v="101354"/>
    <s v="OŘ"/>
    <d v="2022-06-27T00:00:00"/>
    <d v="2022-08-01T00:00:00"/>
    <d v="2022-10-21T00:00:00"/>
    <s v="Alliance Healthcare s.r.o."/>
    <m/>
    <n v="90465.45"/>
    <n v="99512"/>
    <d v="2022-10-21T00:00:00"/>
    <s v="SMLN-2022-617-000753"/>
    <d v="2022-11-28T00:00:00"/>
    <d v="2022-12-06T00:00:00"/>
    <d v="2025-11-27T00:00:00"/>
    <s v="28.11.-31.12.2022"/>
    <n v="2023"/>
    <n v="2024"/>
    <s v="1.1.-27.11.2025"/>
    <m/>
    <m/>
    <m/>
    <m/>
    <m/>
    <m/>
    <m/>
    <m/>
    <m/>
  </r>
  <r>
    <x v="7"/>
    <d v="2022-05-25T00:00:00"/>
    <s v="VZ-2022-000551"/>
    <x v="47"/>
    <x v="0"/>
    <x v="47"/>
    <x v="598"/>
    <s v="Ondráčková"/>
    <m/>
    <x v="406"/>
    <m/>
    <m/>
    <s v="33652300-8"/>
    <x v="2"/>
    <n v="1.7964845811784667E-2"/>
    <n v="2374735.0799999982"/>
    <n v="132187891"/>
    <s v="OŘ"/>
    <d v="2022-06-06T00:00:00"/>
    <d v="2022-07-11T00:00:00"/>
    <d v="2022-09-01T00:00:00"/>
    <s v="PHOENIX lék.velkoobchod, s.r.o."/>
    <m/>
    <n v="129813155.92"/>
    <n v="142794471.50999999"/>
    <d v="2022-09-01T00:00:00"/>
    <s v="SMLN-2022-617-000607"/>
    <d v="2022-10-24T00:00:00"/>
    <d v="2022-10-26T00:00:00"/>
    <d v="2026-10-23T00:00:00"/>
    <s v="24.10.-31.12.2022"/>
    <n v="2023"/>
    <n v="2024"/>
    <n v="2025"/>
    <s v="1.1.-23.10.2026"/>
    <m/>
    <m/>
    <m/>
    <m/>
    <m/>
    <m/>
    <m/>
    <m/>
  </r>
  <r>
    <x v="7"/>
    <d v="2022-06-01T00:00:00"/>
    <s v="VZ-2022-000575-02"/>
    <x v="367"/>
    <x v="1"/>
    <x v="370"/>
    <x v="599"/>
    <s v="Ondráčková"/>
    <m/>
    <x v="407"/>
    <n v="2"/>
    <s v="_x000a_FYTOMENADION II."/>
    <s v="33621000-9"/>
    <x v="2"/>
    <n v="6.3508582353185121E-3"/>
    <n v="3056.1599999999744"/>
    <n v="481220"/>
    <s v="OŘ"/>
    <d v="2022-06-13T00:00:00"/>
    <d v="2022-08-02T00:00:00"/>
    <d v="2022-09-29T00:00:00"/>
    <s v="PHARMOS, a.s., a.s."/>
    <m/>
    <n v="478163.84"/>
    <n v="525980.22"/>
    <d v="2022-09-29T00:00:00"/>
    <s v="SMLN-2022-617-000669"/>
    <d v="2022-10-24T00:00:00"/>
    <d v="2022-10-31T00:00:00"/>
    <d v="2026-10-23T00:00:00"/>
    <s v="24.10.-31.12.2022"/>
    <n v="2023"/>
    <n v="2024"/>
    <n v="2025"/>
    <s v="1.1.-23.10.2026"/>
    <s v="29.6.2023 výpověď"/>
    <m/>
    <m/>
    <m/>
    <m/>
    <m/>
    <m/>
    <m/>
  </r>
  <r>
    <x v="7"/>
    <d v="2022-06-01T00:00:00"/>
    <s v="VZ-2022-000575-04"/>
    <x v="143"/>
    <x v="1"/>
    <x v="143"/>
    <x v="600"/>
    <s v="Ondráčková"/>
    <m/>
    <x v="407"/>
    <n v="4"/>
    <s v="FIBRINOGEN, THROMBIN"/>
    <s v="33621000-9"/>
    <x v="2"/>
    <n v="1.3407774213518716E-2"/>
    <n v="34348.759999999776"/>
    <n v="2561854"/>
    <s v="OŘ"/>
    <d v="2022-06-13T00:00:00"/>
    <d v="2022-08-02T00:00:00"/>
    <d v="2022-09-29T00:00:00"/>
    <s v="Alliance Healthcare s.r.o."/>
    <m/>
    <n v="2527505.2400000002"/>
    <n v="2780255.76"/>
    <d v="2022-09-29T00:00:00"/>
    <s v="SMLN-2022-617-000670"/>
    <d v="2022-10-24T00:00:00"/>
    <d v="2022-10-31T00:00:00"/>
    <d v="2026-10-23T00:00:00"/>
    <s v="24.10.-31.12.2022"/>
    <n v="2023"/>
    <n v="2024"/>
    <n v="2025"/>
    <s v="1.1.-23.10.2026"/>
    <m/>
    <m/>
    <m/>
    <m/>
    <m/>
    <m/>
    <m/>
    <m/>
  </r>
  <r>
    <x v="7"/>
    <d v="2022-06-01T00:00:00"/>
    <s v="VZ-2022-000576-01"/>
    <x v="103"/>
    <x v="0"/>
    <x v="104"/>
    <x v="114"/>
    <s v="Ondráčková"/>
    <m/>
    <x v="408"/>
    <n v="1"/>
    <s v="HYDROXYKARBAMID "/>
    <s v="33652000-5"/>
    <x v="2"/>
    <n v="9.8781868657572599E-3"/>
    <n v="9230"/>
    <n v="934382"/>
    <s v="OŘ"/>
    <d v="2022-06-14T00:00:00"/>
    <d v="2022-08-17T00:00:00"/>
    <d v="2022-09-29T00:00:00"/>
    <s v="PHOENIX lék.velkoobchod, s.r.o."/>
    <m/>
    <n v="925152"/>
    <n v="1017667.2"/>
    <d v="2022-09-29T00:00:00"/>
    <s v="SMLN-2022-617-000671"/>
    <d v="2022-10-26T00:00:00"/>
    <d v="2022-10-27T00:00:00"/>
    <d v="2026-10-25T00:00:00"/>
    <s v="26.10.-31.12.2022"/>
    <n v="2023"/>
    <n v="2024"/>
    <n v="2025"/>
    <s v="1.1.-25.10.2026"/>
    <m/>
    <m/>
    <m/>
    <m/>
    <m/>
    <m/>
    <m/>
    <m/>
  </r>
  <r>
    <x v="7"/>
    <d v="2022-06-01T00:00:00"/>
    <s v="VZ-2022-000576-02"/>
    <x v="368"/>
    <x v="1"/>
    <x v="371"/>
    <x v="601"/>
    <s v="Ondráčková"/>
    <m/>
    <x v="408"/>
    <n v="2"/>
    <s v="TRETINOIN"/>
    <s v="33652000-5"/>
    <x v="2"/>
    <n v="9.8746643710669818E-7"/>
    <n v="0.68000000005122274"/>
    <n v="688631"/>
    <s v="OŘ"/>
    <d v="2022-06-14T00:00:00"/>
    <d v="2022-08-17T00:00:00"/>
    <d v="2022-09-29T00:00:00"/>
    <s v="PHOENIX lék.velkoobchod, s.r.o."/>
    <m/>
    <n v="688630.32"/>
    <n v="757493.35"/>
    <d v="2022-09-29T00:00:00"/>
    <s v="SMLN-2022-617-000672"/>
    <d v="2022-10-26T00:00:00"/>
    <d v="2022-10-27T00:00:00"/>
    <d v="2026-10-25T00:00:00"/>
    <s v="26.10.-31.12.2022"/>
    <n v="2023"/>
    <n v="2024"/>
    <n v="2025"/>
    <s v="1.1.-25.10.2026"/>
    <m/>
    <m/>
    <m/>
    <m/>
    <m/>
    <m/>
    <m/>
    <m/>
  </r>
  <r>
    <x v="7"/>
    <d v="2022-06-01T00:00:00"/>
    <s v="VZ-2022-000576-03"/>
    <x v="369"/>
    <x v="1"/>
    <x v="372"/>
    <x v="602"/>
    <s v="Ondráčková"/>
    <m/>
    <x v="408"/>
    <n v="3"/>
    <s v="_x000a_MITOTAN  "/>
    <s v="33652000-5"/>
    <x v="2"/>
    <n v="1.6487232346916535E-2"/>
    <n v="15019.439999999944"/>
    <n v="910974"/>
    <s v="OŘ"/>
    <d v="2022-06-14T00:00:00"/>
    <d v="2022-08-17T00:00:00"/>
    <d v="2022-09-29T00:00:00"/>
    <s v="PHOENIX lék.velkoobchod, s.r.o."/>
    <m/>
    <n v="895954.56"/>
    <n v="985550.02"/>
    <d v="2022-09-29T00:00:00"/>
    <s v="SMLN-2022-617-000673"/>
    <d v="2022-10-26T00:00:00"/>
    <d v="2022-10-27T00:00:00"/>
    <d v="2026-10-25T00:00:00"/>
    <s v="26.10.-31.12.2022"/>
    <n v="2023"/>
    <n v="2024"/>
    <n v="2025"/>
    <s v="1.1.-25.10.2026"/>
    <m/>
    <m/>
    <m/>
    <m/>
    <m/>
    <m/>
    <m/>
    <m/>
  </r>
  <r>
    <x v="7"/>
    <d v="2022-06-14T00:00:00"/>
    <s v="VZ-2022-000628-03"/>
    <x v="370"/>
    <x v="1"/>
    <x v="373"/>
    <x v="603"/>
    <s v="Ondráčková"/>
    <m/>
    <x v="409"/>
    <n v="3"/>
    <s v="DINOPROSTON II."/>
    <s v="33641200-7"/>
    <x v="2"/>
    <n v="1.3443492884058501E-2"/>
    <n v="4316.8400000000256"/>
    <n v="321110"/>
    <s v="ZPŘ"/>
    <d v="2022-02-27T00:00:00"/>
    <d v="2022-08-11T00:00:00"/>
    <d v="2022-10-27T00:00:00"/>
    <s v="Alliance Healthcare s.r.o."/>
    <m/>
    <n v="316793.15999999997"/>
    <n v="248472.48"/>
    <d v="2022-10-27T00:00:00"/>
    <s v="SMLN-2022-617-000762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x v="7"/>
    <d v="2022-06-14T00:00:00"/>
    <s v="VZ-2022-000628-04"/>
    <x v="371"/>
    <x v="1"/>
    <x v="374"/>
    <x v="603"/>
    <s v="Ondráčková"/>
    <m/>
    <x v="409"/>
    <n v="4"/>
    <s v="KARBOPROST  "/>
    <s v="33641200-7"/>
    <x v="2"/>
    <n v="1.3454098863985313E-2"/>
    <n v="87.640000000000327"/>
    <n v="6514"/>
    <s v="ZPŘ"/>
    <d v="2022-02-27T00:00:00"/>
    <d v="2022-08-11T00:00:00"/>
    <d v="2022-10-27T00:00:00"/>
    <s v="Alliance Healthcare s.r.o."/>
    <m/>
    <n v="6426.36"/>
    <n v="7069"/>
    <d v="2022-10-27T00:00:00"/>
    <s v="SMLN-2022-617-000763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x v="7"/>
    <d v="2022-06-14T00:00:00"/>
    <s v="VZ-2022-000628-06"/>
    <x v="372"/>
    <x v="1"/>
    <x v="375"/>
    <x v="604"/>
    <s v="Ondráčková"/>
    <m/>
    <x v="409"/>
    <n v="6"/>
    <s v="MISOPROSTOL II."/>
    <s v="33641200-7"/>
    <x v="2"/>
    <n v="3.645136186770425E-2"/>
    <n v="1873.5999999999985"/>
    <n v="51400"/>
    <s v="ZPŘ"/>
    <d v="2022-02-27T00:00:00"/>
    <d v="2022-08-11T00:00:00"/>
    <d v="2022-10-27T00:00:00"/>
    <s v="Alliance Healthcare s.r.o."/>
    <m/>
    <n v="49526.400000000001"/>
    <n v="54479.040000000001"/>
    <d v="2022-10-27T00:00:00"/>
    <s v="SMLN-2022-617-000764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x v="7"/>
    <d v="2022-06-14T00:00:00"/>
    <s v="VZ-2022-000628-07"/>
    <x v="373"/>
    <x v="1"/>
    <x v="376"/>
    <x v="605"/>
    <s v="Ondráčková"/>
    <m/>
    <x v="409"/>
    <n v="7"/>
    <s v="HEXOPRENALIN-SULFÁT"/>
    <s v="33641200-7"/>
    <x v="2"/>
    <n v="1.3735346139607514E-2"/>
    <n v="2003.5199999999895"/>
    <n v="145866"/>
    <s v="ZPŘ"/>
    <d v="2022-02-27T00:00:00"/>
    <d v="2022-08-11T00:00:00"/>
    <d v="2022-10-27T00:00:00"/>
    <s v="Alliance Healthcare s.r.o."/>
    <m/>
    <n v="143862.48000000001"/>
    <n v="158248.73000000001"/>
    <d v="2022-10-27T00:00:00"/>
    <s v="SMLN-2022-617-000765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x v="7"/>
    <d v="2022-06-14T00:00:00"/>
    <s v="VZ-2022-000628-08"/>
    <x v="374"/>
    <x v="1"/>
    <x v="377"/>
    <x v="606"/>
    <s v="Ondráčková"/>
    <m/>
    <x v="409"/>
    <n v="8"/>
    <s v="KABERGOLIN  "/>
    <s v="33641200-7"/>
    <x v="2"/>
    <n v="4.9987266217021552E-3"/>
    <n v="2963.8000000000466"/>
    <n v="592911"/>
    <s v="ZPŘ"/>
    <d v="2022-02-27T00:00:00"/>
    <d v="2022-08-11T00:00:00"/>
    <d v="2022-10-27T00:00:00"/>
    <s v="Alliance Healthcare s.r.o."/>
    <m/>
    <n v="589947.19999999995"/>
    <n v="648941.92000000004"/>
    <d v="2022-10-27T00:00:00"/>
    <s v="SMLN-2022-617-000766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x v="7"/>
    <d v="2022-06-14T00:00:00"/>
    <s v="VZ-2022-000628-09"/>
    <x v="375"/>
    <x v="0"/>
    <x v="378"/>
    <x v="607"/>
    <s v="Ondráčková"/>
    <m/>
    <x v="409"/>
    <n v="9"/>
    <s v="ATOSIBAN "/>
    <s v="33641200-7"/>
    <x v="3"/>
    <n v="0.26590843916427698"/>
    <n v="51926.600000000006"/>
    <n v="195280"/>
    <s v="ZPŘ"/>
    <d v="2022-02-27T00:00:00"/>
    <d v="2022-08-11T00:00:00"/>
    <d v="2022-10-27T00:00:00"/>
    <s v="Alliance Healthcare s.r.o."/>
    <m/>
    <n v="143353.4"/>
    <n v="157688.74"/>
    <d v="2022-10-27T00:00:00"/>
    <s v="SMLN-2022-617-000767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x v="7"/>
    <d v="2022-06-14T00:00:00"/>
    <s v="VZ-2022-000629-01"/>
    <x v="376"/>
    <x v="1"/>
    <x v="379"/>
    <x v="608"/>
    <s v="Ondráčková"/>
    <m/>
    <x v="410"/>
    <n v="1"/>
    <s v="PIRITRAMID "/>
    <s v="33661200-3"/>
    <x v="2"/>
    <n v="1.5580745408896512E-2"/>
    <n v="19417.800000000047"/>
    <n v="1246269"/>
    <s v="OŘ"/>
    <d v="2022-06-27T00:00:00"/>
    <d v="2022-08-15T00:00:00"/>
    <d v="2022-10-11T00:00:00"/>
    <s v="Alliance Healthcare s.r.o."/>
    <m/>
    <n v="1226851.2"/>
    <n v="1349536.32"/>
    <d v="2022-10-11T00:00:00"/>
    <s v="SMLN-2022-617-000696"/>
    <d v="2022-11-10T00:00:00"/>
    <d v="2022-12-05T00:00:00"/>
    <d v="2026-11-09T00:00:00"/>
    <s v="10.11.-31.12.2022"/>
    <n v="2023"/>
    <n v="2024"/>
    <n v="2025"/>
    <s v="1.1.-9.11.2026"/>
    <m/>
    <m/>
    <m/>
    <m/>
    <m/>
    <m/>
    <m/>
    <m/>
  </r>
  <r>
    <x v="7"/>
    <d v="2022-06-14T00:00:00"/>
    <s v="VZ-2022-000629-02"/>
    <x v="377"/>
    <x v="1"/>
    <x v="380"/>
    <x v="609"/>
    <s v="Ondráčková"/>
    <m/>
    <x v="410"/>
    <n v="2"/>
    <s v="NALBUFIN "/>
    <s v="33661200-3"/>
    <x v="2"/>
    <n v="1.831835559306848E-3"/>
    <n v="1770.9599999999627"/>
    <n v="966768"/>
    <s v="OŘ"/>
    <d v="2022-06-27T00:00:00"/>
    <d v="2022-08-15T00:00:00"/>
    <d v="2022-10-11T00:00:00"/>
    <s v="Alliance Healthcare s.r.o."/>
    <m/>
    <n v="964997.04"/>
    <n v="1061496.74"/>
    <d v="2022-10-11T00:00:00"/>
    <s v="SMLN-2022-617-000697"/>
    <d v="2022-11-10T00:00:00"/>
    <d v="2022-12-05T00:00:00"/>
    <d v="2026-11-09T00:00:00"/>
    <s v="10.11.-31.12.2022"/>
    <n v="2023"/>
    <n v="2024"/>
    <n v="2025"/>
    <s v="1.1.-9.11.2026"/>
    <m/>
    <m/>
    <m/>
    <m/>
    <m/>
    <m/>
    <m/>
    <m/>
  </r>
  <r>
    <x v="7"/>
    <d v="2022-06-14T00:00:00"/>
    <s v="VZ-2022-000629-03"/>
    <x v="378"/>
    <x v="0"/>
    <x v="381"/>
    <x v="610"/>
    <s v="Ondráčková"/>
    <m/>
    <x v="410"/>
    <n v="3"/>
    <s v="TRAMADOL A PARACETAMOL  "/>
    <s v="33661200-3"/>
    <x v="4"/>
    <n v="7.8742236962500822E-2"/>
    <n v="204728.31999999983"/>
    <n v="2599981"/>
    <s v="OŘ"/>
    <d v="2022-06-27T00:00:00"/>
    <d v="2022-08-15T00:00:00"/>
    <d v="2022-10-11T00:00:00"/>
    <s v="Alliance Healthcare s.r.o."/>
    <m/>
    <n v="2395252.6800000002"/>
    <n v="2634777.9500000002"/>
    <d v="2022-10-11T00:00:00"/>
    <s v="SMLN-2022-617-000698"/>
    <d v="2022-11-10T00:00:00"/>
    <d v="2022-12-05T00:00:00"/>
    <d v="2026-11-09T00:00:00"/>
    <s v="10.11.-31.12.2022"/>
    <n v="2023"/>
    <n v="2024"/>
    <n v="2025"/>
    <s v="1.1.-9.11.2026"/>
    <m/>
    <m/>
    <m/>
    <m/>
    <m/>
    <m/>
    <m/>
    <m/>
  </r>
  <r>
    <x v="7"/>
    <d v="2022-06-14T00:00:00"/>
    <s v="VZ-2022-000629-04"/>
    <x v="379"/>
    <x v="1"/>
    <x v="382"/>
    <x v="611"/>
    <s v="Ondráčková"/>
    <m/>
    <x v="410"/>
    <n v="4"/>
    <s v="TRAMADOL A DEXKETOPROFEN  "/>
    <s v="33661200-3"/>
    <x v="3"/>
    <n v="0.16317876381407234"/>
    <n v="35260.320000000007"/>
    <n v="216084"/>
    <s v="OŘ"/>
    <d v="2022-06-27T00:00:00"/>
    <d v="2022-08-15T00:00:00"/>
    <d v="2022-10-11T00:00:00"/>
    <s v="Alliance Healthcare s.r.o."/>
    <m/>
    <n v="180823.67999999999"/>
    <n v="198906.05"/>
    <d v="2022-10-11T00:00:00"/>
    <s v="SMLN-2022-617-000699"/>
    <d v="2022-11-10T00:00:00"/>
    <d v="2022-12-05T00:00:00"/>
    <d v="2026-11-09T00:00:00"/>
    <s v="10.11.-31.12.2022"/>
    <n v="2023"/>
    <n v="2024"/>
    <n v="2025"/>
    <s v="1.1.-9.11.2026"/>
    <m/>
    <m/>
    <m/>
    <m/>
    <m/>
    <m/>
    <m/>
    <m/>
  </r>
  <r>
    <x v="7"/>
    <d v="2022-06-14T00:00:00"/>
    <s v="VZ-2022-000629-06"/>
    <x v="380"/>
    <x v="0"/>
    <x v="383"/>
    <x v="612"/>
    <s v="Ondráčková"/>
    <m/>
    <x v="410"/>
    <n v="6"/>
    <s v="TRAMADOL II."/>
    <s v="33661200-3"/>
    <x v="2"/>
    <n v="-4.4774659272870992E-4"/>
    <n v="-86.959999999991851"/>
    <n v="194217"/>
    <s v="OŘ"/>
    <d v="2022-06-27T00:00:00"/>
    <d v="2022-08-15T00:00:00"/>
    <d v="2022-10-11T00:00:00"/>
    <s v="Alliance Healthcare s.r.o."/>
    <m/>
    <n v="194303.96"/>
    <n v="213734.36"/>
    <d v="2022-10-11T00:00:00"/>
    <s v="SMLN-2022-617-000700"/>
    <d v="2022-11-11T00:00:00"/>
    <d v="2022-12-05T00:00:00"/>
    <d v="2026-11-10T00:00:00"/>
    <s v="11.11.-31.12.2022"/>
    <n v="2023"/>
    <n v="2024"/>
    <n v="2025"/>
    <s v="1.1.-10.11.2026"/>
    <m/>
    <m/>
    <m/>
    <m/>
    <m/>
    <m/>
    <m/>
    <m/>
  </r>
  <r>
    <x v="7"/>
    <d v="2022-06-14T00:00:00"/>
    <s v="VZ-2022-000629-07"/>
    <x v="380"/>
    <x v="0"/>
    <x v="383"/>
    <x v="613"/>
    <s v="Ondráčková"/>
    <m/>
    <x v="410"/>
    <n v="7"/>
    <s v="TRAMADOL III."/>
    <s v="33661200-3"/>
    <x v="2"/>
    <n v="1.5526472337894056E-2"/>
    <n v="52.199999999999818"/>
    <n v="3362"/>
    <s v="OŘ"/>
    <d v="2022-06-27T00:00:00"/>
    <d v="2022-08-15T00:00:00"/>
    <d v="2022-10-11T00:00:00"/>
    <s v="Alliance Healthcare s.r.o."/>
    <m/>
    <n v="3309.8"/>
    <n v="3640.78"/>
    <d v="2022-10-11T00:00:00"/>
    <s v="SMLN-2022-617-000701"/>
    <d v="2022-11-11T00:00:00"/>
    <d v="2022-12-05T00:00:00"/>
    <d v="2026-11-10T00:00:00"/>
    <s v="11.11.-31.12.2022"/>
    <n v="2023"/>
    <n v="2024"/>
    <n v="2025"/>
    <s v="1.1.-10.11.2026"/>
    <m/>
    <m/>
    <m/>
    <m/>
    <m/>
    <m/>
    <m/>
    <m/>
  </r>
  <r>
    <x v="7"/>
    <d v="2022-06-14T00:00:00"/>
    <s v="VZ-2022-000629-08"/>
    <x v="380"/>
    <x v="0"/>
    <x v="383"/>
    <x v="614"/>
    <s v="Ondráčková"/>
    <m/>
    <x v="410"/>
    <n v="8"/>
    <s v="TRAMADOL IV."/>
    <s v="33661200-3"/>
    <x v="0"/>
    <n v="-6.3015673705337201E-3"/>
    <n v="-3723.7600000000093"/>
    <n v="590926"/>
    <s v="OŘ"/>
    <d v="2022-06-27T00:00:00"/>
    <d v="2022-08-15T00:00:00"/>
    <d v="2022-10-11T00:00:00"/>
    <s v="PHOENIX lék.velkoobchod, s.r.o."/>
    <m/>
    <n v="594649.76"/>
    <n v="654114.74"/>
    <d v="2022-10-11T00:00:00"/>
    <s v="SMLN-2022-617-000702"/>
    <d v="2022-11-28T00:00:00"/>
    <d v="2022-12-05T00:00:00"/>
    <d v="2026-11-27T00:00:00"/>
    <s v="28.11.-31.12.2022"/>
    <n v="2023"/>
    <n v="2024"/>
    <n v="2025"/>
    <s v="1.1.-27.11.2026"/>
    <m/>
    <m/>
    <m/>
    <m/>
    <m/>
    <m/>
    <m/>
    <m/>
  </r>
  <r>
    <x v="7"/>
    <d v="2022-06-14T00:00:00"/>
    <s v="VZ-2022-000630-01"/>
    <x v="381"/>
    <x v="0"/>
    <x v="384"/>
    <x v="615"/>
    <s v="Ondráčková"/>
    <m/>
    <x v="411"/>
    <n v="1"/>
    <s v="METFORMIN A SITAGLIPTIN "/>
    <s v="33615000-4"/>
    <x v="2"/>
    <n v="3.5410890265192156E-6"/>
    <n v="2"/>
    <n v="564798"/>
    <s v="OŘ"/>
    <d v="2022-06-30T00:00:00"/>
    <d v="2022-08-18T00:00:00"/>
    <d v="2022-10-21T00:00:00"/>
    <s v="Merck Sharp &amp; Dohme s.r.o."/>
    <m/>
    <n v="564796"/>
    <n v="621275.6"/>
    <d v="2022-10-21T00:00:00"/>
    <s v="SMLN-2022-617-000748"/>
    <d v="2022-12-01T00:00:00"/>
    <d v="2022-12-16T00:00:00"/>
    <d v="2026-11-30T00:00:00"/>
    <s v="1.12.-31.12.2022"/>
    <n v="2023"/>
    <n v="2024"/>
    <n v="2025"/>
    <s v="1.1.-30.11.2026"/>
    <m/>
    <m/>
    <m/>
    <m/>
    <m/>
    <m/>
    <m/>
    <m/>
  </r>
  <r>
    <x v="7"/>
    <d v="2022-06-14T00:00:00"/>
    <s v="VZ-2022-000630-02"/>
    <x v="382"/>
    <x v="0"/>
    <x v="385"/>
    <x v="616"/>
    <s v="Ondráčková"/>
    <m/>
    <x v="411"/>
    <n v="2"/>
    <s v="METFORMIN A VILDAGLIPTIN "/>
    <s v="33615000-4"/>
    <x v="2"/>
    <n v="4.5375996852170067E-7"/>
    <n v="0.23999999999068677"/>
    <n v="528914"/>
    <s v="OŘ"/>
    <d v="2022-06-30T00:00:00"/>
    <d v="2022-08-18T00:00:00"/>
    <d v="2022-10-21T00:00:00"/>
    <s v="Alliance Healthcare s.r.o."/>
    <m/>
    <n v="528913.76"/>
    <n v="581805.14"/>
    <d v="2022-10-21T00:00:00"/>
    <s v="SMLN-2022-617-000749"/>
    <d v="2022-11-28T00:00:00"/>
    <d v="2022-12-16T00:00:00"/>
    <d v="2026-11-27T00:00:00"/>
    <s v="28.11.-31.12.2022"/>
    <n v="2023"/>
    <n v="2024"/>
    <n v="2025"/>
    <s v="1.1.-27.11.2026"/>
    <m/>
    <m/>
    <m/>
    <m/>
    <m/>
    <m/>
    <m/>
    <m/>
  </r>
  <r>
    <x v="7"/>
    <d v="2022-06-14T00:00:00"/>
    <s v="VZ-2022-000630-03"/>
    <x v="383"/>
    <x v="1"/>
    <x v="386"/>
    <x v="617"/>
    <s v="Ondráčková"/>
    <m/>
    <x v="411"/>
    <n v="3"/>
    <s v="METFORMIN A LINAGLIPTIN "/>
    <s v="33615000-4"/>
    <x v="2"/>
    <n v="2.741858323099313E-6"/>
    <n v="1.9200000000419095"/>
    <n v="700255"/>
    <s v="OŘ"/>
    <d v="2022-06-30T00:00:00"/>
    <d v="2022-08-18T00:00:00"/>
    <d v="2022-10-21T00:00:00"/>
    <s v="Boehringer Ingelheim, spol. s r.o."/>
    <m/>
    <n v="700253.08"/>
    <n v="770278.39"/>
    <d v="2022-10-21T00:00:00"/>
    <s v="SMLN-2022-617-000750"/>
    <d v="2022-12-13T00:00:00"/>
    <d v="2022-12-16T00:00:00"/>
    <d v="2026-12-12T00:00:00"/>
    <s v="13.12.-31.12.2022"/>
    <n v="2023"/>
    <n v="2024"/>
    <n v="2025"/>
    <s v="1.1.-12.12.2026"/>
    <m/>
    <m/>
    <m/>
    <m/>
    <m/>
    <m/>
    <m/>
    <m/>
  </r>
  <r>
    <x v="7"/>
    <d v="2022-06-14T00:00:00"/>
    <s v="VZ-2022-000631-01"/>
    <x v="384"/>
    <x v="1"/>
    <x v="387"/>
    <x v="618"/>
    <s v="Ondráčková"/>
    <m/>
    <x v="412"/>
    <n v="1"/>
    <s v="METFORMIN A DAPAGLIFLOZIN "/>
    <s v="33615000-4"/>
    <x v="2"/>
    <n v="5.3348658941310486E-7"/>
    <n v="0.43999999994412065"/>
    <n v="824763"/>
    <s v="OŘ"/>
    <d v="2022-06-22T00:00:00"/>
    <d v="2022-08-19T00:00:00"/>
    <d v="2022-10-04T00:00:00"/>
    <s v="PHOENIX lék.velkoobchod, s.r.o."/>
    <m/>
    <n v="824762.56"/>
    <n v="907238.82"/>
    <d v="2022-10-04T00:00:00"/>
    <s v="SMLN-2022-617-000676"/>
    <d v="2022-10-26T00:00:00"/>
    <d v="2022-11-22T00:00:00"/>
    <d v="2026-10-25T00:00:00"/>
    <s v="26.10.-31.12.2022"/>
    <n v="2023"/>
    <n v="2024"/>
    <n v="2025"/>
    <s v="1.1.-25.10.2026"/>
    <m/>
    <m/>
    <m/>
    <m/>
    <m/>
    <m/>
    <m/>
    <m/>
  </r>
  <r>
    <x v="7"/>
    <d v="2022-06-14T00:00:00"/>
    <s v="VZ-2022-000631-02"/>
    <x v="385"/>
    <x v="1"/>
    <x v="388"/>
    <x v="619"/>
    <s v="Ondráčková"/>
    <m/>
    <x v="412"/>
    <n v="2"/>
    <s v="METFORMIN A KANAGLIFLOZIN "/>
    <s v="33615000-4"/>
    <x v="2"/>
    <n v="1.218050786703391E-2"/>
    <n v="645.63999999999942"/>
    <n v="53006"/>
    <s v="OŘ"/>
    <d v="2022-06-22T00:00:00"/>
    <d v="2022-08-19T00:00:00"/>
    <d v="2022-10-04T00:00:00"/>
    <s v="PHOENIX lék.velkoobchod, s.r.o."/>
    <m/>
    <n v="52360.36"/>
    <n v="57596.4"/>
    <d v="2022-10-04T00:00:00"/>
    <s v="SMLN-2022-617-000678"/>
    <d v="2022-10-26T00:00:00"/>
    <d v="2022-11-22T00:00:00"/>
    <d v="2026-10-25T00:00:00"/>
    <s v="26.10.-31.12.2022"/>
    <n v="2023"/>
    <n v="2024"/>
    <n v="2025"/>
    <s v="1.1.-25.10.2026"/>
    <m/>
    <m/>
    <m/>
    <m/>
    <m/>
    <m/>
    <m/>
    <m/>
  </r>
  <r>
    <x v="7"/>
    <d v="2022-06-14T00:00:00"/>
    <s v="VZ-2022-000631-03"/>
    <x v="386"/>
    <x v="1"/>
    <x v="389"/>
    <x v="620"/>
    <s v="Ondráčková"/>
    <m/>
    <x v="412"/>
    <n v="3"/>
    <s v="METFORMIN A EMPAGLIFLOZIN "/>
    <s v="33615000-4"/>
    <x v="2"/>
    <n v="1.4708471782496863E-2"/>
    <n v="30963.760000000009"/>
    <n v="2105165"/>
    <s v="OŘ"/>
    <d v="2022-06-22T00:00:00"/>
    <d v="2022-08-19T00:00:00"/>
    <d v="2022-10-04T00:00:00"/>
    <s v="PHARMOS, a.s., a.s."/>
    <m/>
    <n v="2074201.24"/>
    <n v="2281621.36"/>
    <d v="2022-10-04T00:00:00"/>
    <s v="SMLN-2022-617-000679"/>
    <d v="2022-12-13T00:00:00"/>
    <d v="2022-12-15T00:00:00"/>
    <d v="2026-12-12T00:00:00"/>
    <s v="13.12.-31.12.2022"/>
    <n v="2023"/>
    <n v="2024"/>
    <n v="2025"/>
    <s v="1.1.-12.12.2026"/>
    <m/>
    <m/>
    <m/>
    <m/>
    <m/>
    <m/>
    <m/>
    <m/>
  </r>
  <r>
    <x v="7"/>
    <d v="2022-06-14T00:00:00"/>
    <s v="VZ-2022-000649"/>
    <x v="205"/>
    <x v="0"/>
    <x v="208"/>
    <x v="621"/>
    <s v="Ondráčková"/>
    <m/>
    <x v="413"/>
    <m/>
    <m/>
    <s v="33661400-5"/>
    <x v="4"/>
    <n v="8.5925342946594097E-2"/>
    <n v="144060.1100000001"/>
    <n v="1676573"/>
    <s v="OŘ"/>
    <d v="2022-06-22T00:00:00"/>
    <d v="2022-08-15T00:00:00"/>
    <d v="2022-10-18T00:00:00"/>
    <s v="PHARMOS, a.s., a.s."/>
    <m/>
    <n v="1532512.89"/>
    <n v="1685764.18"/>
    <d v="2022-10-18T00:00:00"/>
    <s v="SMLN-2022-617-000733"/>
    <d v="2022-11-08T00:00:00"/>
    <d v="2022-11-10T00:00:00"/>
    <d v="2025-11-07T00:00:00"/>
    <s v="8.11.-31.12.2022"/>
    <n v="2023"/>
    <n v="2024"/>
    <s v="1.1.-7.11.2025"/>
    <m/>
    <m/>
    <m/>
    <m/>
    <m/>
    <m/>
    <m/>
    <m/>
    <m/>
  </r>
  <r>
    <x v="7"/>
    <d v="2022-06-14T00:00:00"/>
    <s v="VZ-2022-000650-01"/>
    <x v="387"/>
    <x v="0"/>
    <x v="390"/>
    <x v="622"/>
    <s v="Ondráčková"/>
    <m/>
    <x v="414"/>
    <n v="1"/>
    <s v="PRAMIPEXOL"/>
    <s v="33661400-5"/>
    <x v="5"/>
    <n v="0.85119812979105125"/>
    <n v="234849.82"/>
    <n v="275905"/>
    <s v="OŘ"/>
    <d v="2022-06-22T00:00:00"/>
    <d v="2022-07-29T00:00:00"/>
    <d v="2022-08-31T00:00:00"/>
    <s v="Alliance Healthcare s.r.o."/>
    <m/>
    <n v="41055.18"/>
    <n v="45160.7"/>
    <d v="2022-08-31T00:00:00"/>
    <s v="SMLN-2022-617-000604"/>
    <d v="2022-09-27T00:00:00"/>
    <d v="2022-09-29T00:00:00"/>
    <d v="2025-09-26T00:00:00"/>
    <s v="27.9.-31.12.2022"/>
    <n v="2023"/>
    <n v="2024"/>
    <s v="1.1.-26.9.2025"/>
    <m/>
    <m/>
    <m/>
    <m/>
    <m/>
    <m/>
    <m/>
    <m/>
    <m/>
  </r>
  <r>
    <x v="7"/>
    <d v="2022-06-14T00:00:00"/>
    <s v="VZ-2022-000651-01"/>
    <x v="283"/>
    <x v="0"/>
    <x v="287"/>
    <x v="623"/>
    <s v="Ondráčková"/>
    <m/>
    <x v="415"/>
    <n v="1"/>
    <s v="ALERGENOVÝ EXTRAKT Z TRAVNÍHO PYLU"/>
    <s v="33675000-2"/>
    <x v="2"/>
    <n v="8.6629711506847566E-3"/>
    <n v="14122.929999999935"/>
    <n v="1630264"/>
    <s v="OŘ"/>
    <d v="2022-07-15T00:00:00"/>
    <d v="2022-08-19T00:00:00"/>
    <d v="2022-10-05T00:00:00"/>
    <s v="Alliance Healthcare s.r.o."/>
    <m/>
    <n v="1616141.07"/>
    <n v="1777755.18"/>
    <d v="2022-10-06T00:00:00"/>
    <s v="SMLN-2022-617-000682"/>
    <d v="2022-11-10T00:00:00"/>
    <d v="2022-11-14T00:00:00"/>
    <d v="2025-11-09T00:00:00"/>
    <s v="10.11.-31.12.2022"/>
    <n v="2023"/>
    <n v="2024"/>
    <s v="1.1.-9.11.2025"/>
    <m/>
    <m/>
    <m/>
    <m/>
    <m/>
    <m/>
    <m/>
    <m/>
    <m/>
  </r>
  <r>
    <x v="7"/>
    <d v="2022-06-14T00:00:00"/>
    <s v="VZ-2022-000651-03"/>
    <x v="388"/>
    <x v="0"/>
    <x v="391"/>
    <x v="624"/>
    <s v="Ondráčková"/>
    <m/>
    <x v="415"/>
    <n v="3"/>
    <s v="DOMÁCÍ PRACH, ROZTOČI"/>
    <s v="33675000-2"/>
    <x v="0"/>
    <n v="-0.15758485260048644"/>
    <n v="-437310.10000000009"/>
    <n v="2775077"/>
    <s v="OŘ"/>
    <d v="2022-07-15T00:00:00"/>
    <d v="2022-08-19T00:00:00"/>
    <d v="2022-10-05T00:00:00"/>
    <s v="Alliance Healthcare s.r.o."/>
    <m/>
    <n v="3212387.1"/>
    <n v="3533625.81"/>
    <d v="2022-10-06T00:00:00"/>
    <s v="SMLN-2022-617-000683"/>
    <d v="2022-11-10T00:00:00"/>
    <d v="2022-11-14T00:00:00"/>
    <d v="2025-11-09T00:00:00"/>
    <s v="10.11.-31.12.2022"/>
    <n v="2023"/>
    <n v="2024"/>
    <s v="1.1.-9.11.2025"/>
    <m/>
    <m/>
    <m/>
    <m/>
    <m/>
    <m/>
    <m/>
    <m/>
    <m/>
  </r>
  <r>
    <x v="7"/>
    <d v="2022-06-14T00:00:00"/>
    <s v="VZ-2022-000651-04"/>
    <x v="284"/>
    <x v="0"/>
    <x v="288"/>
    <x v="625"/>
    <s v="Ondráčková"/>
    <m/>
    <x v="415"/>
    <n v="4"/>
    <s v="ALERGENY Z PYLU BŘÍZY"/>
    <s v="33675000-2"/>
    <x v="3"/>
    <n v="0.22436511970623665"/>
    <n v="175237.45999999996"/>
    <n v="781037"/>
    <s v="OŘ"/>
    <d v="2022-07-15T00:00:00"/>
    <d v="2022-08-19T00:00:00"/>
    <d v="2022-10-05T00:00:00"/>
    <s v="Alliance Healthcare s.r.o."/>
    <m/>
    <n v="605799.54"/>
    <n v="666379.49"/>
    <d v="2022-10-06T00:00:00"/>
    <s v="SMLN-2022-617-000684"/>
    <d v="2022-11-10T00:00:00"/>
    <d v="2022-11-14T00:00:00"/>
    <d v="2025-11-09T00:00:00"/>
    <s v="10.11.-31.12.2022"/>
    <n v="2023"/>
    <n v="2024"/>
    <s v="1.1.-9.11.2025"/>
    <m/>
    <m/>
    <m/>
    <m/>
    <m/>
    <m/>
    <m/>
    <m/>
    <m/>
  </r>
  <r>
    <x v="7"/>
    <d v="2022-06-20T00:00:00"/>
    <s v="VZ-2022-000665-01"/>
    <x v="389"/>
    <x v="0"/>
    <x v="392"/>
    <x v="626"/>
    <s v="Ondráčková"/>
    <m/>
    <x v="416"/>
    <n v="1"/>
    <s v="KLOPIDOGREL "/>
    <s v="33621100-0"/>
    <x v="1"/>
    <n v="0.47619167039856697"/>
    <n v="350900.88"/>
    <n v="736890"/>
    <s v="ZPŘ"/>
    <d v="2022-07-07T00:00:00"/>
    <d v="2022-07-27T00:00:00"/>
    <d v="2022-09-13T00:00:00"/>
    <s v="PHARMOS, a.s., a.s."/>
    <m/>
    <n v="385989.12"/>
    <n v="424588.03"/>
    <d v="2022-09-13T00:00:00"/>
    <s v="SMLN-2022-617-000633"/>
    <d v="2022-10-10T00:00:00"/>
    <d v="2022-11-01T00:00:00"/>
    <d v="2026-10-09T00:00:00"/>
    <s v="10.10.-31.12.2022"/>
    <n v="2023"/>
    <n v="2024"/>
    <n v="2025"/>
    <s v="1.1.-9.10.2026"/>
    <m/>
    <m/>
    <m/>
    <m/>
    <m/>
    <m/>
    <m/>
    <m/>
  </r>
  <r>
    <x v="7"/>
    <d v="2022-06-20T00:00:00"/>
    <s v="VZ-2022-000665-02"/>
    <x v="390"/>
    <x v="0"/>
    <x v="393"/>
    <x v="627"/>
    <s v="Ondráčková"/>
    <m/>
    <x v="416"/>
    <n v="2"/>
    <s v="KYSELINA ACETYLSALICYLOVÁ I."/>
    <s v="33621100-0"/>
    <x v="5"/>
    <n v="0.7879900186679295"/>
    <n v="544098.43999999994"/>
    <n v="690489"/>
    <s v="ZPŘ"/>
    <d v="2022-07-07T00:00:00"/>
    <d v="2022-07-27T00:00:00"/>
    <d v="2022-09-13T00:00:00"/>
    <s v="PHARMOS, a.s., a.s."/>
    <m/>
    <n v="146390.56"/>
    <n v="161029.62"/>
    <d v="2022-09-13T00:00:00"/>
    <s v="SMLN-2022-617-000634"/>
    <d v="2022-10-10T00:00:00"/>
    <d v="2022-11-01T00:00:00"/>
    <d v="2026-10-09T00:00:00"/>
    <s v="10.10.-31.12.2022"/>
    <n v="2023"/>
    <n v="2024"/>
    <n v="2025"/>
    <s v="1.1.-9.10.2026"/>
    <m/>
    <m/>
    <m/>
    <m/>
    <m/>
    <m/>
    <m/>
    <m/>
  </r>
  <r>
    <x v="7"/>
    <d v="2022-06-20T00:00:00"/>
    <s v="VZ-2022-000665-03"/>
    <x v="390"/>
    <x v="0"/>
    <x v="393"/>
    <x v="628"/>
    <s v="Ondráčková"/>
    <m/>
    <x v="416"/>
    <n v="3"/>
    <s v="KYSELINA ACETYLSALICYLOVÁ II."/>
    <s v="33621100-0"/>
    <x v="2"/>
    <n v="1.0907528180588129E-2"/>
    <n v="1878.2000000000116"/>
    <n v="172193"/>
    <s v="ZPŘ"/>
    <d v="2022-07-07T00:00:00"/>
    <d v="2022-07-27T00:00:00"/>
    <d v="2022-09-13T00:00:00"/>
    <s v="PHARMOS, a.s., a.s."/>
    <m/>
    <n v="170314.8"/>
    <n v="187346.28"/>
    <d v="2022-09-13T00:00:00"/>
    <s v="SMLN-2022-617-000635"/>
    <d v="2022-10-10T00:00:00"/>
    <d v="2022-11-01T00:00:00"/>
    <d v="2026-10-09T00:00:00"/>
    <s v="10.10.-31.12.2022"/>
    <n v="2023"/>
    <n v="2024"/>
    <n v="2025"/>
    <s v="1.1.-9.10.2026"/>
    <m/>
    <m/>
    <m/>
    <m/>
    <m/>
    <m/>
    <m/>
    <m/>
  </r>
  <r>
    <x v="7"/>
    <d v="2022-06-20T00:00:00"/>
    <s v="VZ-2022-000665-05"/>
    <x v="390"/>
    <x v="0"/>
    <x v="393"/>
    <x v="629"/>
    <s v="Ondráčková"/>
    <m/>
    <x v="416"/>
    <n v="5"/>
    <s v="KYSELINA ACETYLSALICYLOVÁ A GLYCIN"/>
    <s v="33621100-0"/>
    <x v="3"/>
    <n v="0.20801611132047182"/>
    <n v="51334.84"/>
    <n v="246783"/>
    <s v="ZPŘ"/>
    <d v="2022-07-07T00:00:00"/>
    <d v="2022-07-27T00:00:00"/>
    <d v="2022-09-13T00:00:00"/>
    <s v="PHARMOS, a.s., a.s."/>
    <m/>
    <n v="195448.16"/>
    <n v="214992.98"/>
    <d v="2022-09-13T00:00:00"/>
    <s v="SMLN-2022-617-000636"/>
    <d v="2022-10-10T00:00:00"/>
    <d v="2022-11-01T00:00:00"/>
    <d v="2026-10-09T00:00:00"/>
    <s v="10.10.-31.12.2022"/>
    <n v="2023"/>
    <n v="2024"/>
    <n v="2025"/>
    <s v="1.1.-9.10.2026"/>
    <m/>
    <m/>
    <m/>
    <m/>
    <m/>
    <m/>
    <m/>
    <m/>
  </r>
  <r>
    <x v="7"/>
    <d v="2022-06-20T00:00:00"/>
    <s v="VZ-2022-000665-06"/>
    <x v="390"/>
    <x v="0"/>
    <x v="393"/>
    <x v="630"/>
    <s v="Ondráčková"/>
    <m/>
    <x v="416"/>
    <n v="6"/>
    <s v="RACEMICKÝ LYSIN-ACETYLSALICYLÁT "/>
    <s v="33621100-0"/>
    <x v="2"/>
    <n v="1.0960212201591548E-2"/>
    <n v="1404.8800000000047"/>
    <n v="128180"/>
    <s v="ZPŘ"/>
    <d v="2022-07-07T00:00:00"/>
    <d v="2022-07-27T00:00:00"/>
    <d v="2022-09-13T00:00:00"/>
    <s v="PHARMOS, a.s., a.s."/>
    <m/>
    <n v="126775.12"/>
    <n v="139452.63"/>
    <d v="2022-09-13T00:00:00"/>
    <s v="SMLN-2022-617-000637"/>
    <d v="2022-10-10T00:00:00"/>
    <d v="2022-11-01T00:00:00"/>
    <d v="2026-10-09T00:00:00"/>
    <s v="10.10.-31.12.2022"/>
    <n v="2023"/>
    <n v="2024"/>
    <n v="2025"/>
    <s v="1.1.-9.10.2026"/>
    <m/>
    <m/>
    <m/>
    <m/>
    <m/>
    <m/>
    <m/>
    <m/>
  </r>
  <r>
    <x v="7"/>
    <d v="2022-06-20T00:00:00"/>
    <s v="VZ-2022-000665-07"/>
    <x v="391"/>
    <x v="1"/>
    <x v="394"/>
    <x v="631"/>
    <s v="Ondráčková"/>
    <m/>
    <x v="416"/>
    <n v="7"/>
    <s v="EPTIFIBATID "/>
    <s v="33621100-0"/>
    <x v="2"/>
    <n v="1.1200710009420045E-2"/>
    <n v="7193.5999999999767"/>
    <n v="642245"/>
    <s v="ZPŘ"/>
    <d v="2022-07-07T00:00:00"/>
    <d v="2022-07-27T00:00:00"/>
    <d v="2022-09-13T00:00:00"/>
    <s v="PHOENIX lék.velkoobchod, s.r.o."/>
    <m/>
    <n v="635051.4"/>
    <n v="698556.54"/>
    <d v="2022-09-13T00:00:00"/>
    <s v="SMLN-2022-617-000638"/>
    <d v="2022-10-26T00:00:00"/>
    <d v="2022-11-01T00:00:00"/>
    <d v="2026-10-25T00:00:00"/>
    <s v="26.10.-31.12.2022"/>
    <n v="2023"/>
    <n v="2024"/>
    <n v="2025"/>
    <s v="1.1.-25.10.2026"/>
    <m/>
    <m/>
    <m/>
    <m/>
    <m/>
    <m/>
    <m/>
    <m/>
  </r>
  <r>
    <x v="7"/>
    <d v="2022-06-20T00:00:00"/>
    <s v="VZ-2022-000667-01"/>
    <x v="40"/>
    <x v="0"/>
    <x v="40"/>
    <x v="632"/>
    <s v="Ondráčková"/>
    <m/>
    <x v="417"/>
    <n v="1"/>
    <s v="EVEROLIMUS  "/>
    <s v="33652000-5"/>
    <x v="1"/>
    <n v="0.46896834198719561"/>
    <n v="1339621.2"/>
    <n v="2856528"/>
    <s v="OŘ"/>
    <d v="2022-06-27T00:00:00"/>
    <d v="2022-08-01T00:00:00"/>
    <d v="2022-10-17T00:00:00"/>
    <s v="PHOENIX lék.velkoobchod, s.r.o."/>
    <m/>
    <n v="1516906.8"/>
    <n v="1668597.48"/>
    <d v="2022-10-17T00:00:00"/>
    <s v="SMLN-2022-617-000727"/>
    <d v="2022-11-28T00:00:00"/>
    <d v="2022-11-30T00:00:00"/>
    <d v="2025-11-27T00:00:00"/>
    <s v="28.11.-31.12.2022"/>
    <n v="2023"/>
    <n v="2024"/>
    <s v="1.1.-27.11.2025"/>
    <m/>
    <m/>
    <m/>
    <m/>
    <m/>
    <m/>
    <m/>
    <m/>
    <m/>
  </r>
  <r>
    <x v="7"/>
    <d v="2022-06-20T00:00:00"/>
    <s v="VZ-2022-000667-02"/>
    <x v="149"/>
    <x v="0"/>
    <x v="151"/>
    <x v="633"/>
    <s v="Ondráčková"/>
    <m/>
    <x v="417"/>
    <n v="2"/>
    <s v="DEFERASIROX"/>
    <s v="33652000-5"/>
    <x v="5"/>
    <n v="0.9050156739811912"/>
    <n v="2173911"/>
    <n v="2402070"/>
    <s v="OŘ"/>
    <d v="2022-06-27T00:00:00"/>
    <d v="2022-08-01T00:00:00"/>
    <d v="2022-10-17T00:00:00"/>
    <s v="PROMEDICA PRAHA GROUP, a.s."/>
    <m/>
    <n v="228159"/>
    <n v="250974.9"/>
    <d v="2022-10-17T00:00:00"/>
    <s v="SMLN-2022-617-000728"/>
    <d v="2022-11-16T00:00:00"/>
    <d v="2022-11-30T00:00:00"/>
    <d v="2025-11-15T00:00:00"/>
    <s v="16.11.-31.12.2022"/>
    <n v="2023"/>
    <n v="2024"/>
    <s v="1.1.-15.11.2025"/>
    <m/>
    <m/>
    <m/>
    <m/>
    <m/>
    <m/>
    <m/>
    <m/>
    <m/>
  </r>
  <r>
    <x v="7"/>
    <d v="2022-06-28T00:00:00"/>
    <s v="VZ-2022-000713-03"/>
    <x v="392"/>
    <x v="1"/>
    <x v="395"/>
    <x v="634"/>
    <s v="Ondráčková"/>
    <m/>
    <x v="418"/>
    <n v="3"/>
    <s v="CHORIONGONADOTROPIN ALFA"/>
    <s v="33641300-8"/>
    <x v="2"/>
    <n v="8.9285714285769607E-5"/>
    <n v="165.36000000010245"/>
    <n v="1852032"/>
    <s v="OŘ"/>
    <d v="2022-07-15T00:00:00"/>
    <d v="2022-08-18T00:00:00"/>
    <d v="2022-09-19T00:00:00"/>
    <s v="Alliance Healthcare s.r.o."/>
    <m/>
    <n v="1851866.64"/>
    <n v="2037053.3"/>
    <d v="2022-09-19T00:00:00"/>
    <s v="SMLN-2022-617-000652"/>
    <d v="2022-10-11T00:00:00"/>
    <d v="2022-10-13T00:00:00"/>
    <d v="2025-10-10T00:00:00"/>
    <s v="11.10.-31.12.2022"/>
    <n v="2023"/>
    <n v="2024"/>
    <s v="1.1.-10.10.2025"/>
    <m/>
    <m/>
    <m/>
    <m/>
    <m/>
    <m/>
    <m/>
    <m/>
    <m/>
  </r>
  <r>
    <x v="7"/>
    <d v="2022-06-28T00:00:00"/>
    <s v="VZ-2022-000713-04"/>
    <x v="393"/>
    <x v="1"/>
    <x v="396"/>
    <x v="635"/>
    <s v="Ondráčková"/>
    <m/>
    <x v="418"/>
    <n v="4"/>
    <s v="GONADOTROPINY v KOMBINACI"/>
    <s v="33641300-8"/>
    <x v="2"/>
    <n v="1.6772949901289691E-2"/>
    <n v="52964.379999999888"/>
    <n v="3157726"/>
    <s v="OŘ"/>
    <d v="2022-07-15T00:00:00"/>
    <d v="2022-08-18T00:00:00"/>
    <d v="2022-09-19T00:00:00"/>
    <s v="Alliance Healthcare s.r.o."/>
    <m/>
    <n v="3104761.62"/>
    <n v="3415237.78"/>
    <d v="2022-09-19T00:00:00"/>
    <s v="SMLN-2022-617-000653"/>
    <d v="2022-10-11T00:00:00"/>
    <d v="2022-10-13T00:00:00"/>
    <d v="2025-10-10T00:00:00"/>
    <s v="11.10.-31.12.2022"/>
    <n v="2023"/>
    <n v="2024"/>
    <s v="1.1.-10.10.2025"/>
    <m/>
    <m/>
    <m/>
    <m/>
    <m/>
    <m/>
    <m/>
    <m/>
    <m/>
  </r>
  <r>
    <x v="7"/>
    <d v="2022-06-28T00:00:00"/>
    <s v="VZ-2022-000714"/>
    <x v="394"/>
    <x v="1"/>
    <x v="397"/>
    <x v="636"/>
    <s v="Ondráčková"/>
    <m/>
    <x v="419"/>
    <m/>
    <m/>
    <s v="33622200-8"/>
    <x v="2"/>
    <n v="3.1820505898375234E-2"/>
    <n v="284537.5"/>
    <n v="8941954"/>
    <s v="OŘ"/>
    <d v="2022-07-15T00:00:00"/>
    <d v="2022-08-18T00:00:00"/>
    <d v="2022-09-16T00:00:00"/>
    <s v="Alliance Healthcare s.r.o."/>
    <m/>
    <n v="8657416.5"/>
    <n v="9523158.1500000004"/>
    <d v="2022-09-16T00:00:00"/>
    <s v="SMLN-2022-617-000650"/>
    <d v="2022-10-11T00:00:00"/>
    <d v="2022-10-12T00:00:00"/>
    <d v="2025-10-10T00:00:00"/>
    <s v="11.10.-31.12.2022"/>
    <n v="2023"/>
    <n v="2024"/>
    <s v="1.1.-10.10.2025"/>
    <m/>
    <m/>
    <m/>
    <m/>
    <m/>
    <m/>
    <m/>
    <m/>
    <m/>
  </r>
  <r>
    <x v="7"/>
    <d v="2022-06-29T00:00:00"/>
    <s v="VZ-2022-000715-01"/>
    <x v="395"/>
    <x v="0"/>
    <x v="398"/>
    <x v="637"/>
    <s v="Ondráčková"/>
    <m/>
    <x v="420"/>
    <n v="1"/>
    <s v="OXYTOCIN"/>
    <s v="33642100-3"/>
    <x v="1"/>
    <n v="0.4226376303967106"/>
    <n v="44404"/>
    <n v="105064"/>
    <s v="VZMR"/>
    <d v="2022-07-15T00:00:00"/>
    <d v="2022-07-26T00:00:00"/>
    <d v="2022-08-11T00:00:00"/>
    <s v="PHARMOS, a.s., a.s."/>
    <m/>
    <n v="60660"/>
    <n v="66726"/>
    <d v="2022-08-11T00:00:00"/>
    <s v="SMLN-2022-617-000527"/>
    <d v="2022-09-07T00:00:00"/>
    <d v="2022-09-12T00:00:00"/>
    <d v="2025-09-06T00:00:00"/>
    <d v="2022-09-07T00:00:00"/>
    <n v="2023"/>
    <n v="2024"/>
    <s v="1.1.-6.9.2025"/>
    <m/>
    <m/>
    <m/>
    <m/>
    <m/>
    <m/>
    <m/>
    <m/>
    <m/>
  </r>
  <r>
    <x v="7"/>
    <d v="2022-06-29T00:00:00"/>
    <s v="VZ-2022-000715-02"/>
    <x v="396"/>
    <x v="0"/>
    <x v="399"/>
    <x v="638"/>
    <s v="Ondráčková"/>
    <m/>
    <x v="420"/>
    <n v="2"/>
    <s v="KARBETOCIN"/>
    <s v="33642100-3"/>
    <x v="4"/>
    <n v="7.7740000000000004E-2"/>
    <n v="122440.5"/>
    <n v="1575000"/>
    <s v="VZMR"/>
    <d v="2022-07-15T00:00:00"/>
    <d v="2022-07-26T00:00:00"/>
    <d v="2022-08-11T00:00:00"/>
    <s v="PHARMOS, a.s., a.s."/>
    <m/>
    <n v="1452559.5"/>
    <n v="1597815.45"/>
    <d v="2022-08-11T00:00:00"/>
    <s v="SMLN-2022-617-000528"/>
    <d v="2022-09-07T00:00:00"/>
    <d v="2022-09-12T00:00:00"/>
    <d v="2025-09-06T00:00:00"/>
    <d v="2022-09-07T00:00:00"/>
    <n v="2023"/>
    <n v="2024"/>
    <s v="1.1.-6.9.2025"/>
    <m/>
    <m/>
    <m/>
    <m/>
    <m/>
    <m/>
    <m/>
    <m/>
    <m/>
  </r>
  <r>
    <x v="7"/>
    <d v="2022-06-29T00:00:00"/>
    <s v="VZ-2022-000716-02"/>
    <x v="397"/>
    <x v="0"/>
    <x v="400"/>
    <x v="639"/>
    <s v="Ondráčková"/>
    <m/>
    <x v="421"/>
    <n v="2"/>
    <s v="TRIMETAZIDIN-DIHYDROCHLORID "/>
    <s v="33622100-7"/>
    <x v="2"/>
    <n v="1.1312720023752011E-2"/>
    <n v="2933.9200000000128"/>
    <n v="259347"/>
    <s v="ZPŘ"/>
    <d v="2022-07-22T00:00:00"/>
    <d v="2022-08-11T00:00:00"/>
    <d v="2022-10-11T00:00:00"/>
    <s v="Alliance Healthcare s.r.o."/>
    <m/>
    <n v="256413.08"/>
    <n v="282054.39"/>
    <d v="2022-10-11T00:00:00"/>
    <s v="SMLN-2022-617-000703"/>
    <d v="2022-11-10T00:00:00"/>
    <d v="2022-11-30T00:00:00"/>
    <d v="2026-11-09T00:00:00"/>
    <s v="10.11.-31.12.2022"/>
    <n v="2023"/>
    <n v="2024"/>
    <n v="2025"/>
    <s v="1.1.-9.11.2026"/>
    <m/>
    <m/>
    <m/>
    <m/>
    <m/>
    <m/>
    <m/>
    <m/>
  </r>
  <r>
    <x v="7"/>
    <d v="2022-06-29T00:00:00"/>
    <s v="VZ-2022-000716-03"/>
    <x v="398"/>
    <x v="0"/>
    <x v="401"/>
    <x v="640"/>
    <s v="Ondráčková"/>
    <m/>
    <x v="421"/>
    <n v="3"/>
    <s v="IVABRADIN I."/>
    <s v="33622100-7"/>
    <x v="2"/>
    <n v="2.8194148420848716E-2"/>
    <n v="1164.0800000000017"/>
    <n v="41288"/>
    <s v="ZPŘ"/>
    <d v="2022-07-22T00:00:00"/>
    <d v="2022-08-11T00:00:00"/>
    <d v="2022-10-11T00:00:00"/>
    <s v="Alliance Healthcare s.r.o."/>
    <m/>
    <n v="40123.919999999998"/>
    <n v="44136.31"/>
    <d v="2022-10-11T00:00:00"/>
    <s v="SMLN-2022-617-000704"/>
    <d v="2022-11-10T00:00:00"/>
    <d v="2022-11-30T00:00:00"/>
    <d v="2026-11-09T00:00:00"/>
    <s v="10.11.-31.12.2022"/>
    <n v="2023"/>
    <n v="2024"/>
    <n v="2025"/>
    <s v="1.1.-9.11.2026"/>
    <m/>
    <m/>
    <m/>
    <m/>
    <m/>
    <m/>
    <m/>
    <m/>
  </r>
  <r>
    <x v="7"/>
    <d v="2022-06-29T00:00:00"/>
    <s v="VZ-2022-000716-04"/>
    <x v="398"/>
    <x v="0"/>
    <x v="401"/>
    <x v="641"/>
    <s v="Ondráčková"/>
    <m/>
    <x v="421"/>
    <n v="4"/>
    <s v="IVABRADIN II."/>
    <s v="33622100-7"/>
    <x v="0"/>
    <n v="-9.28009058024791E-2"/>
    <n v="-43767.320000000007"/>
    <n v="471626"/>
    <s v="ZPŘ"/>
    <d v="2022-07-22T00:00:00"/>
    <d v="2022-08-11T00:00:00"/>
    <d v="2022-10-11T00:00:00"/>
    <s v="PHOENIX lék.velkoobchod, s.r.o."/>
    <m/>
    <n v="515393.32"/>
    <n v="566932.65"/>
    <d v="2022-10-11T00:00:00"/>
    <s v="SMLN-2022-617-000705"/>
    <d v="2022-11-28T00:00:00"/>
    <d v="2022-11-30T00:00:00"/>
    <d v="2026-11-27T00:00:00"/>
    <s v="28.11.-31.12.2022"/>
    <n v="2023"/>
    <n v="2024"/>
    <n v="2025"/>
    <s v="1.1.-27.11.2026"/>
    <m/>
    <m/>
    <m/>
    <m/>
    <m/>
    <m/>
    <m/>
    <m/>
  </r>
  <r>
    <x v="7"/>
    <d v="2022-06-29T00:00:00"/>
    <s v="VZ-2022-000716-05"/>
    <x v="399"/>
    <x v="1"/>
    <x v="402"/>
    <x v="642"/>
    <s v="Ondráčková"/>
    <m/>
    <x v="421"/>
    <n v="5"/>
    <s v="REGADENOSON"/>
    <s v="33622100-7"/>
    <x v="2"/>
    <n v="0"/>
    <n v="0"/>
    <n v="1392000"/>
    <s v="ZPŘ"/>
    <d v="2022-07-22T00:00:00"/>
    <d v="2022-08-11T00:00:00"/>
    <d v="2022-10-11T00:00:00"/>
    <s v="M.G.P. spol. s r.o."/>
    <m/>
    <n v="1392000"/>
    <n v="1531200"/>
    <d v="2022-10-11T00:00:00"/>
    <s v="SMLN-2022-617-000706"/>
    <d v="2022-11-04T00:00:00"/>
    <d v="2022-11-30T00:00:00"/>
    <d v="2026-11-03T00:00:00"/>
    <s v="4.11.-31.12.2022"/>
    <n v="2023"/>
    <n v="2024"/>
    <n v="2025"/>
    <s v="1.1.-3.11.2026"/>
    <m/>
    <m/>
    <m/>
    <m/>
    <m/>
    <m/>
    <m/>
    <m/>
  </r>
  <r>
    <x v="7"/>
    <d v="2022-06-29T00:00:00"/>
    <s v="VZ-2022-000718"/>
    <x v="68"/>
    <x v="1"/>
    <x v="68"/>
    <x v="70"/>
    <s v="Ondráčková"/>
    <m/>
    <x v="422"/>
    <m/>
    <m/>
    <s v="33651400-2"/>
    <x v="2"/>
    <n v="1.1159900687647125E-2"/>
    <n v="15453.360000000102"/>
    <n v="1384722"/>
    <s v="VZMR"/>
    <d v="2022-07-15T00:00:00"/>
    <d v="2022-07-27T00:00:00"/>
    <d v="2022-08-11T00:00:00"/>
    <s v="Alliance Healthcare s.r.o."/>
    <m/>
    <n v="1369268.64"/>
    <n v="1506195.5"/>
    <d v="2022-08-11T00:00:00"/>
    <s v="SMLN-2022-617-000531"/>
    <d v="2022-09-07T00:00:00"/>
    <d v="2022-09-14T00:00:00"/>
    <d v="2026-09-06T00:00:00"/>
    <s v="7.9.-31.12.2022"/>
    <n v="2023"/>
    <n v="2024"/>
    <n v="2025"/>
    <s v="1.1.-6.9.2026"/>
    <m/>
    <m/>
    <m/>
    <m/>
    <m/>
    <m/>
    <m/>
    <m/>
  </r>
  <r>
    <x v="7"/>
    <d v="2022-06-29T00:00:00"/>
    <s v="VZ-2022-000719-01"/>
    <x v="400"/>
    <x v="0"/>
    <x v="403"/>
    <x v="643"/>
    <s v="Ondráčková"/>
    <m/>
    <x v="423"/>
    <n v="1"/>
    <s v="TEMOZOLOMID I."/>
    <s v="33652000-5"/>
    <x v="4"/>
    <n v="8.6758542231466215E-2"/>
    <n v="225581.83999999985"/>
    <n v="2600111"/>
    <s v="OŘ"/>
    <d v="2022-07-15T00:00:00"/>
    <d v="2022-08-30T00:00:00"/>
    <d v="2022-10-18T00:00:00"/>
    <s v="PHOENIX lék.velkoobchod, s.r.o."/>
    <m/>
    <n v="2374529.16"/>
    <n v="2611982.08"/>
    <d v="2022-10-18T00:00:00"/>
    <s v="SMLN-2022-617-000729"/>
    <d v="2022-12-01T00:00:00"/>
    <d v="2022-12-05T00:00:00"/>
    <d v="2026-11-30T00:00:00"/>
    <s v="1.12.-31.12.2022"/>
    <n v="2023"/>
    <n v="2024"/>
    <n v="2025"/>
    <s v="1.1.-30.11.2026"/>
    <m/>
    <m/>
    <m/>
    <m/>
    <m/>
    <m/>
    <m/>
    <m/>
  </r>
  <r>
    <x v="7"/>
    <d v="2022-06-29T00:00:00"/>
    <s v="VZ-2022-000719-02"/>
    <x v="400"/>
    <x v="0"/>
    <x v="403"/>
    <x v="644"/>
    <s v="Ondráčková"/>
    <m/>
    <x v="423"/>
    <n v="2"/>
    <s v="TEMOZOLOMID II."/>
    <s v="33652000-5"/>
    <x v="2"/>
    <n v="1.999880774320793E-2"/>
    <n v="51999.120000000112"/>
    <n v="2600111"/>
    <s v="OŘ"/>
    <d v="2022-07-15T00:00:00"/>
    <d v="2022-08-30T00:00:00"/>
    <d v="2022-10-18T00:00:00"/>
    <s v="PROMEDICA PRAHA GROUP, a.s."/>
    <m/>
    <n v="2548111.88"/>
    <n v="2802923.07"/>
    <d v="2022-10-18T00:00:00"/>
    <s v="SMLN-2022-617-000730"/>
    <d v="2022-11-16T00:00:00"/>
    <d v="2022-12-05T00:00:00"/>
    <d v="2026-11-15T00:00:00"/>
    <s v="16.11.-31.12.2022"/>
    <n v="2023"/>
    <n v="2024"/>
    <n v="2025"/>
    <s v="1.1.-15.11.2026"/>
    <m/>
    <m/>
    <m/>
    <m/>
    <m/>
    <m/>
    <m/>
    <m/>
  </r>
  <r>
    <x v="7"/>
    <d v="2022-06-29T00:00:00"/>
    <s v="VZ-2022-000719-03"/>
    <x v="401"/>
    <x v="1"/>
    <x v="404"/>
    <x v="645"/>
    <s v="Ondráčková"/>
    <m/>
    <x v="423"/>
    <n v="3"/>
    <s v="DAKARBAZIN"/>
    <s v="33652000-5"/>
    <x v="2"/>
    <n v="1.6745526481748329E-2"/>
    <n v="9506"/>
    <n v="567674"/>
    <s v="OŘ"/>
    <d v="2022-07-15T00:00:00"/>
    <d v="2022-08-30T00:00:00"/>
    <d v="2022-10-18T00:00:00"/>
    <s v="PHOENIX lék.velkoobchod, s.r.o."/>
    <m/>
    <n v="558168"/>
    <n v="613984.80000000005"/>
    <d v="2022-10-18T00:00:00"/>
    <s v="SMLN-2022-617-000731"/>
    <d v="2022-12-01T00:00:00"/>
    <d v="2022-12-05T00:00:00"/>
    <d v="2026-11-30T00:00:00"/>
    <s v="1.12.-31.12.2022"/>
    <n v="2023"/>
    <n v="2024"/>
    <n v="2025"/>
    <s v="1.1.-30.11.2026"/>
    <m/>
    <m/>
    <m/>
    <m/>
    <m/>
    <m/>
    <m/>
    <m/>
  </r>
  <r>
    <x v="7"/>
    <d v="2022-07-14T00:00:00"/>
    <s v="VZ-2022-000752-01"/>
    <x v="402"/>
    <x v="1"/>
    <x v="405"/>
    <x v="646"/>
    <s v="Ondráčková"/>
    <m/>
    <x v="424"/>
    <n v="1"/>
    <s v="AVATROMBOPAG"/>
    <s v="33652000-5"/>
    <x v="2"/>
    <n v="2.9979631928318349E-6"/>
    <n v="1.9899999999906868"/>
    <n v="663784"/>
    <s v="OŘ"/>
    <d v="2022-07-22T00:00:00"/>
    <d v="2022-08-26T00:00:00"/>
    <d v="2022-09-14T00:00:00"/>
    <s v="PHARMOS, a.s., a.s."/>
    <m/>
    <n v="663782.01"/>
    <n v="730160.21"/>
    <d v="2022-09-14T00:00:00"/>
    <s v="SMLN-2022-617-000641"/>
    <d v="2022-10-10T00:00:00"/>
    <d v="2022-10-12T00:00:00"/>
    <d v="2025-10-09T00:00:00"/>
    <s v="10.10.-31.12.2022"/>
    <s v="§"/>
    <n v="2024"/>
    <s v="1.1.-9.10.2025"/>
    <m/>
    <m/>
    <m/>
    <m/>
    <m/>
    <m/>
    <m/>
    <m/>
    <m/>
  </r>
  <r>
    <x v="7"/>
    <d v="2022-07-14T00:00:00"/>
    <s v="VZ-2022-000752-02"/>
    <x v="403"/>
    <x v="1"/>
    <x v="406"/>
    <x v="647"/>
    <s v="Ondráčková"/>
    <m/>
    <x v="424"/>
    <n v="2"/>
    <s v="FOSTAMATINIB"/>
    <s v="33652000-5"/>
    <x v="2"/>
    <n v="0"/>
    <n v="0"/>
    <n v="5234100"/>
    <s v="OŘ"/>
    <d v="2022-07-22T00:00:00"/>
    <d v="2022-08-26T00:00:00"/>
    <d v="2022-09-14T00:00:00"/>
    <s v="Grifols s.r.o."/>
    <m/>
    <n v="5234100"/>
    <n v="5757510"/>
    <d v="2022-09-14T00:00:00"/>
    <s v="SMLN-2022-617-000642"/>
    <d v="2022-10-07T00:00:00"/>
    <d v="2022-10-12T00:00:00"/>
    <d v="2025-10-06T00:00:00"/>
    <s v="7.10.-31.12.2022"/>
    <n v="2023"/>
    <n v="2024"/>
    <s v="1.1.-6.10.2025"/>
    <m/>
    <m/>
    <m/>
    <m/>
    <m/>
    <m/>
    <m/>
    <m/>
    <m/>
  </r>
  <r>
    <x v="7"/>
    <d v="2022-07-14T00:00:00"/>
    <s v="VZ-2022-000753-01"/>
    <x v="404"/>
    <x v="1"/>
    <x v="407"/>
    <x v="648"/>
    <s v="Ondráčková"/>
    <m/>
    <x v="425"/>
    <n v="1"/>
    <s v="MOGAMULIZUMAB"/>
    <s v="33652000-5"/>
    <x v="2"/>
    <n v="4.5200370419666576E-7"/>
    <n v="0.80000000004656613"/>
    <n v="1769897"/>
    <s v="OŘ"/>
    <d v="2022-07-26T00:00:00"/>
    <d v="2022-08-29T00:00:00"/>
    <d v="2022-10-19T00:00:00"/>
    <s v="Alliance Healthcare s.r.o."/>
    <m/>
    <n v="1769896.2"/>
    <n v="1946885.82"/>
    <d v="2022-10-19T00:00:00"/>
    <s v="SMLN-2022-617-000736"/>
    <d v="2022-11-24T00:00:00"/>
    <d v="2022-12-19T00:00:00"/>
    <d v="2025-11-23T00:00:00"/>
    <s v="24.11.-31.12.2022"/>
    <n v="2023"/>
    <n v="2024"/>
    <s v="1.1.-23.11.2025"/>
    <m/>
    <m/>
    <m/>
    <m/>
    <m/>
    <m/>
    <m/>
    <m/>
    <m/>
  </r>
  <r>
    <x v="7"/>
    <d v="2022-07-14T00:00:00"/>
    <s v="VZ-2022-000753-03"/>
    <x v="405"/>
    <x v="1"/>
    <x v="408"/>
    <x v="649"/>
    <s v="Ondráčková"/>
    <m/>
    <x v="425"/>
    <n v="3"/>
    <s v="BELANTAMAB MAFODOTIN"/>
    <s v="33652000-5"/>
    <x v="2"/>
    <n v="2.4860043854548663E-2"/>
    <n v="595796.87999999896"/>
    <n v="23966043"/>
    <s v="OŘ"/>
    <d v="2022-07-26T00:00:00"/>
    <d v="2022-08-29T00:00:00"/>
    <d v="2022-10-19T00:00:00"/>
    <s v="PHOENIX lék.velkoobchod, s.r.o."/>
    <m/>
    <n v="23370246.120000001"/>
    <n v="25707270.73"/>
    <d v="2022-10-19T00:00:00"/>
    <s v="SMLN-2022-617-000738"/>
    <d v="2022-12-13T00:00:00"/>
    <d v="2022-12-19T00:00:00"/>
    <d v="2025-12-12T00:00:00"/>
    <s v="13.12.-31.12.2022"/>
    <n v="2023"/>
    <n v="2024"/>
    <s v="1.1.-12.12.2025"/>
    <m/>
    <m/>
    <m/>
    <m/>
    <m/>
    <m/>
    <m/>
    <m/>
    <m/>
  </r>
  <r>
    <x v="7"/>
    <d v="2022-07-14T00:00:00"/>
    <s v="VZ-2022-000754-01"/>
    <x v="406"/>
    <x v="1"/>
    <x v="409"/>
    <x v="650"/>
    <s v="Ondráčková"/>
    <m/>
    <x v="426"/>
    <n v="1"/>
    <s v="PARATHORMON"/>
    <s v="33642000-2"/>
    <x v="2"/>
    <n v="5.2493845599161739E-8"/>
    <n v="2.2999999970197678"/>
    <n v="43814660"/>
    <s v="OŘ"/>
    <d v="2022-07-22T00:00:00"/>
    <d v="2022-10-03T00:00:00"/>
    <d v="2022-11-15T00:00:00"/>
    <s v="Takeda Pharmaceuticals Czech Republic s.r.o."/>
    <m/>
    <n v="43814657.700000003"/>
    <n v="48196123.469999999"/>
    <d v="2022-11-15T00:00:00"/>
    <s v="SMLN-2022-617-000801"/>
    <d v="2022-12-06T00:00:00"/>
    <d v="2022-12-22T00:00:00"/>
    <d v="2025-12-05T00:00:00"/>
    <s v="6.12.-31.12.2022"/>
    <n v="2023"/>
    <n v="2024"/>
    <s v="1.1.-5.12.2025"/>
    <m/>
    <m/>
    <m/>
    <m/>
    <m/>
    <m/>
    <m/>
    <m/>
    <m/>
  </r>
  <r>
    <x v="7"/>
    <d v="2022-07-14T00:00:00"/>
    <s v="VZ-2022-000754-02"/>
    <x v="407"/>
    <x v="1"/>
    <x v="410"/>
    <x v="651"/>
    <s v="Ondráčková"/>
    <m/>
    <x v="426"/>
    <n v="2"/>
    <s v="RAVULIZUMAB"/>
    <s v="33652300-8"/>
    <x v="2"/>
    <n v="2.0092755392282717E-8"/>
    <n v="0.5"/>
    <n v="24884591"/>
    <s v="OŘ"/>
    <d v="2022-07-22T00:00:00"/>
    <d v="2022-10-03T00:00:00"/>
    <d v="2022-11-15T00:00:00"/>
    <s v="PHOENIX lék.velkoobchod, s.r.o."/>
    <m/>
    <n v="24884590.5"/>
    <n v="27373049.550000001"/>
    <d v="2022-11-15T00:00:00"/>
    <s v="SMLN-2022-617-000802"/>
    <d v="2022-12-19T00:00:00"/>
    <d v="2022-12-22T00:00:00"/>
    <d v="2025-12-18T00:00:00"/>
    <s v="19.12.-31.12.2022"/>
    <n v="2023"/>
    <n v="2024"/>
    <s v="1.1.-18.12.2025"/>
    <m/>
    <m/>
    <m/>
    <m/>
    <m/>
    <m/>
    <m/>
    <m/>
    <m/>
  </r>
  <r>
    <x v="7"/>
    <d v="2022-07-14T00:00:00"/>
    <s v="VZ-2022-000755-01"/>
    <x v="408"/>
    <x v="1"/>
    <x v="411"/>
    <x v="652"/>
    <s v="Ondráčková"/>
    <m/>
    <x v="427"/>
    <n v="1"/>
    <s v="ENTREKTINIB"/>
    <s v="33652000-5"/>
    <x v="1"/>
    <n v="0.41849906749366361"/>
    <n v="1725146.9"/>
    <n v="4122224"/>
    <s v="OŘ"/>
    <d v="2022-07-22T00:00:00"/>
    <d v="2022-09-16T00:00:00"/>
    <d v="2022-10-26T00:00:00"/>
    <s v="ROCHE s.r.o."/>
    <m/>
    <n v="2397077.1"/>
    <n v="2636784.81"/>
    <d v="2022-10-26T00:00:00"/>
    <s v="SMLN-2022-617-000760"/>
    <d v="2022-12-12T00:00:00"/>
    <d v="2022-12-16T00:00:00"/>
    <d v="2025-12-11T00:00:00"/>
    <s v="12.12.-31.12.2022"/>
    <n v="2023"/>
    <n v="2024"/>
    <s v="1.1.-11.12.2025"/>
    <m/>
    <m/>
    <m/>
    <m/>
    <m/>
    <m/>
    <m/>
    <m/>
    <m/>
  </r>
  <r>
    <x v="7"/>
    <d v="2022-07-14T00:00:00"/>
    <s v="VZ-2022-000755-02"/>
    <x v="409"/>
    <x v="1"/>
    <x v="412"/>
    <x v="653"/>
    <s v="Ondráčková"/>
    <m/>
    <x v="427"/>
    <n v="2"/>
    <s v="FEDRATINIB"/>
    <s v="33652000-5"/>
    <x v="2"/>
    <n v="4.7011833789620082E-8"/>
    <n v="0.59999999962747097"/>
    <n v="12762744"/>
    <s v="OŘ"/>
    <d v="2022-07-22T00:00:00"/>
    <d v="2022-09-16T00:00:00"/>
    <d v="2022-10-26T00:00:00"/>
    <s v="PHOENIX lék.velkoobchod, s.r.o."/>
    <m/>
    <n v="12762743.4"/>
    <n v="14039017.74"/>
    <d v="2022-10-26T00:00:00"/>
    <s v="SMLN-2022-617-000761"/>
    <d v="2022-12-06T00:00:00"/>
    <d v="2022-12-16T00:00:00"/>
    <d v="2025-12-05T00:00:00"/>
    <s v="6.12.-31.12.2022"/>
    <n v="2023"/>
    <n v="2024"/>
    <s v="1.1.-5.12.2025"/>
    <m/>
    <m/>
    <m/>
    <m/>
    <m/>
    <m/>
    <m/>
    <m/>
    <m/>
  </r>
  <r>
    <x v="7"/>
    <s v="opakovaná VZ"/>
    <s v="VZ-2022-000813"/>
    <x v="410"/>
    <x v="1"/>
    <x v="413"/>
    <x v="654"/>
    <s v="Ondráčková"/>
    <m/>
    <x v="428"/>
    <m/>
    <m/>
    <s v="33600000-6"/>
    <x v="2"/>
    <n v="0"/>
    <n v="0"/>
    <n v="10353800"/>
    <s v="OŘ"/>
    <d v="2022-08-03T00:00:00"/>
    <d v="2022-09-05T00:00:00"/>
    <d v="2022-10-12T00:00:00"/>
    <s v="M.G.P. spol. s r.o."/>
    <m/>
    <n v="10353800"/>
    <n v="11414590"/>
    <d v="2022-10-12T00:00:00"/>
    <s v="SMLN-2022-617-000709"/>
    <d v="2022-11-10T00:00:00"/>
    <d v="2022-11-11T00:00:00"/>
    <d v="2025-11-09T00:00:00"/>
    <s v="10.11.-31.12.2022"/>
    <n v="2023"/>
    <n v="2024"/>
    <s v="1.1.-9.11.2025"/>
    <m/>
    <m/>
    <m/>
    <m/>
    <m/>
    <m/>
    <m/>
    <m/>
    <m/>
  </r>
  <r>
    <x v="7"/>
    <d v="2022-08-04T00:00:00"/>
    <s v="VZ-2022-000849"/>
    <x v="163"/>
    <x v="0"/>
    <x v="163"/>
    <x v="655"/>
    <s v="Ondráčková"/>
    <m/>
    <x v="429"/>
    <m/>
    <m/>
    <s v="33642000-2"/>
    <x v="2"/>
    <n v="3.5160849346865898E-2"/>
    <n v="207643.30999999959"/>
    <n v="5905526"/>
    <s v="OŘ"/>
    <d v="2022-08-11T00:00:00"/>
    <d v="2022-09-13T00:00:00"/>
    <d v="2022-11-01T00:00:00"/>
    <s v="ViaPharma s.r.o."/>
    <m/>
    <n v="5697882.6900000004"/>
    <n v="6267670.96"/>
    <d v="2022-11-01T00:00:00"/>
    <s v="SMLN-2022-617-000770"/>
    <d v="2022-12-12T00:00:00"/>
    <d v="2022-12-15T00:00:00"/>
    <d v="2025-12-11T00:00:00"/>
    <s v="12.12.-31.12.2022"/>
    <n v="2023"/>
    <n v="2024"/>
    <s v="1.1.-11.12.2025"/>
    <m/>
    <m/>
    <m/>
    <m/>
    <m/>
    <m/>
    <m/>
    <m/>
    <m/>
  </r>
  <r>
    <x v="7"/>
    <d v="2022-08-10T00:00:00"/>
    <s v="VZ-2022-000861-01"/>
    <x v="411"/>
    <x v="0"/>
    <x v="414"/>
    <x v="656"/>
    <s v="Ondráčková"/>
    <m/>
    <x v="430"/>
    <n v="1"/>
    <s v=" LEUPRORELIN"/>
    <s v="33642000-2"/>
    <x v="1"/>
    <n v="0.4947182528835416"/>
    <n v="720320.66"/>
    <n v="1456022"/>
    <s v="OŘ"/>
    <d v="2022-08-19T00:00:00"/>
    <d v="2022-09-23T00:00:00"/>
    <d v="2022-11-08T00:00:00"/>
    <s v="PHOENIX lék.velkoobchod, s.r.o."/>
    <m/>
    <n v="735701.34"/>
    <n v="809271.47"/>
    <d v="2022-11-08T00:00:00"/>
    <s v="SMLN-2022-617-000789"/>
    <d v="2022-12-19T00:00:00"/>
    <d v="2022-12-22T00:00:00"/>
    <d v="2025-12-18T00:00:00"/>
    <s v="19.12.-31.12.2022"/>
    <n v="2023"/>
    <n v="2024"/>
    <s v="1.1.-18.12.2025"/>
    <m/>
    <m/>
    <m/>
    <m/>
    <m/>
    <m/>
    <m/>
    <m/>
    <m/>
  </r>
  <r>
    <x v="7"/>
    <d v="2022-08-10T00:00:00"/>
    <s v="VZ-2022-000861-02"/>
    <x v="411"/>
    <x v="0"/>
    <x v="414"/>
    <x v="657"/>
    <s v="Ondráčková"/>
    <m/>
    <x v="430"/>
    <n v="2"/>
    <s v="LEUPRORELIN IMPLANTÁT"/>
    <s v="33642000-2"/>
    <x v="2"/>
    <n v="2.2390645427103245E-4"/>
    <n v="153.80000000004657"/>
    <n v="686894"/>
    <s v="OŘ"/>
    <d v="2022-08-19T00:00:00"/>
    <d v="2022-09-23T00:00:00"/>
    <d v="2022-11-08T00:00:00"/>
    <s v="Alliance Healthcare s.r.o."/>
    <m/>
    <n v="686740.2"/>
    <n v="755414.22"/>
    <d v="2022-11-08T00:00:00"/>
    <s v="SMLN-2022-617-000790"/>
    <d v="2022-12-12T00:00:00"/>
    <d v="2022-12-22T00:00:00"/>
    <d v="2025-12-11T00:00:00"/>
    <s v="12.12.-31.12.2022"/>
    <n v="2023"/>
    <n v="2024"/>
    <s v="1.1.-11.12.2025"/>
    <m/>
    <m/>
    <m/>
    <m/>
    <m/>
    <m/>
    <m/>
    <m/>
    <m/>
  </r>
  <r>
    <x v="7"/>
    <d v="2022-08-10T00:00:00"/>
    <s v="VZ-2022-000861-03"/>
    <x v="412"/>
    <x v="0"/>
    <x v="415"/>
    <x v="658"/>
    <s v="Ondráčková"/>
    <m/>
    <x v="430"/>
    <n v="3"/>
    <s v=" TRIPTORELIN"/>
    <s v="33642000-2"/>
    <x v="4"/>
    <n v="8.7170813983834097E-2"/>
    <n v="888831.18999999948"/>
    <n v="10196431"/>
    <s v="OŘ"/>
    <d v="2022-08-19T00:00:00"/>
    <d v="2022-09-23T00:00:00"/>
    <d v="2022-11-08T00:00:00"/>
    <s v="Alliance Healthcare s.r.o."/>
    <m/>
    <n v="9307599.8100000005"/>
    <n v="10238359.789999999"/>
    <d v="2022-11-08T00:00:00"/>
    <s v="SMLN-2022-617-000791"/>
    <d v="2022-12-12T00:00:00"/>
    <d v="2022-12-22T00:00:00"/>
    <d v="2025-12-11T00:00:00"/>
    <s v="12.12.-31.12.2022"/>
    <n v="2023"/>
    <n v="2024"/>
    <s v="1.1.-11.12.2025"/>
    <m/>
    <m/>
    <m/>
    <m/>
    <m/>
    <m/>
    <m/>
    <m/>
    <m/>
  </r>
  <r>
    <x v="7"/>
    <d v="2022-08-10T00:00:00"/>
    <s v="VZ-2022-000861-04"/>
    <x v="146"/>
    <x v="1"/>
    <x v="146"/>
    <x v="659"/>
    <s v="Ondráčková"/>
    <m/>
    <x v="430"/>
    <n v="4"/>
    <s v="DEGARELIX"/>
    <s v="33642000-2"/>
    <x v="1"/>
    <n v="0.49999940627417333"/>
    <n v="2054818.06"/>
    <n v="4109641"/>
    <s v="OŘ"/>
    <d v="2022-08-19T00:00:00"/>
    <d v="2022-09-23T00:00:00"/>
    <d v="2022-11-08T00:00:00"/>
    <s v="PHOENIX lék.velkoobchod, s.r.o."/>
    <m/>
    <n v="2054822.94"/>
    <n v="2260305.23"/>
    <d v="2022-11-08T00:00:00"/>
    <s v="SMLN-2022-617-000792"/>
    <d v="2022-12-19T00:00:00"/>
    <d v="2022-12-22T00:00:00"/>
    <d v="2025-12-18T00:00:00"/>
    <s v="19.12.-31.12.2022"/>
    <n v="2023"/>
    <n v="2024"/>
    <s v="1.1.-18.12.2025"/>
    <m/>
    <m/>
    <m/>
    <m/>
    <m/>
    <m/>
    <m/>
    <m/>
    <m/>
  </r>
  <r>
    <x v="7"/>
    <d v="2022-08-10T00:00:00"/>
    <s v="VZ-2022-000864-02"/>
    <x v="413"/>
    <x v="0"/>
    <x v="416"/>
    <x v="660"/>
    <s v="Ondráčková"/>
    <m/>
    <x v="431"/>
    <n v="2"/>
    <s v="LETROZOL"/>
    <s v="33642000-2"/>
    <x v="3"/>
    <n v="0.31583360817681966"/>
    <n v="1001666.9199999999"/>
    <n v="3171502"/>
    <s v="OŘ"/>
    <d v="2022-08-19T00:00:00"/>
    <d v="2022-10-27T00:00:00"/>
    <d v="2022-11-16T00:00:00"/>
    <s v="PHOENIX lék.velkoobchod, s.r.o."/>
    <m/>
    <n v="2169835.08"/>
    <n v="1386818.59"/>
    <d v="2022-11-16T00:00:00"/>
    <s v="SMLN-2022-617-000804"/>
    <d v="2022-12-19T00:00:00"/>
    <d v="2023-01-04T00:00:00"/>
    <d v="2025-12-18T00:00:00"/>
    <s v="19.12.-31.12.2022"/>
    <n v="2023"/>
    <n v="2024"/>
    <s v="1.1.-18.12.2025"/>
    <m/>
    <m/>
    <m/>
    <m/>
    <m/>
    <m/>
    <m/>
    <m/>
    <m/>
  </r>
  <r>
    <x v="7"/>
    <d v="2022-08-10T00:00:00"/>
    <s v="VZ-2022-000865-01"/>
    <x v="201"/>
    <x v="0"/>
    <x v="204"/>
    <x v="661"/>
    <s v="Ondráčková"/>
    <m/>
    <x v="432"/>
    <n v="1"/>
    <s v="Králičí imunoglobulin proti buňkám brzlíku I."/>
    <s v="33652300-8"/>
    <x v="3"/>
    <n v="0.23686266333055328"/>
    <n v="51119.700000000012"/>
    <n v="215820"/>
    <s v="OŘ"/>
    <d v="2022-08-23T00:00:00"/>
    <d v="2022-09-27T00:00:00"/>
    <d v="2022-11-29T00:00:00"/>
    <s v="PHARMOS, a.s., a.s."/>
    <m/>
    <n v="164700.29999999999"/>
    <n v="181170.33"/>
    <d v="2022-11-29T00:00:00"/>
    <s v="SMLN-2022-617-000829"/>
    <d v="2022-12-20T00:00:00"/>
    <d v="2022-12-29T00:00:00"/>
    <d v="2025-12-19T00:00:00"/>
    <s v="20.12.-31.12.2022"/>
    <n v="2023"/>
    <n v="2024"/>
    <s v="1.1.-19.12.2025"/>
    <m/>
    <m/>
    <m/>
    <m/>
    <m/>
    <m/>
    <m/>
    <m/>
    <m/>
  </r>
  <r>
    <x v="7"/>
    <d v="2022-08-10T00:00:00"/>
    <s v="VZ-2022-000865-02"/>
    <x v="201"/>
    <x v="1"/>
    <x v="204"/>
    <x v="662"/>
    <s v="Ondráčková"/>
    <m/>
    <x v="432"/>
    <n v="2"/>
    <s v="Králičí imunoglobulin proti buňkám brzlíku II."/>
    <s v="33652300-8"/>
    <x v="2"/>
    <n v="2.2220762524984283E-2"/>
    <n v="78144"/>
    <n v="3516711"/>
    <s v="OŘ"/>
    <d v="2022-08-23T00:00:00"/>
    <d v="2022-09-27T00:00:00"/>
    <d v="2022-11-29T00:00:00"/>
    <s v="PROMEDICA PRAHA GROUP, a.s."/>
    <m/>
    <n v="3438567"/>
    <n v="3782423.7"/>
    <d v="2022-11-29T00:00:00"/>
    <s v="SMLN-2022-617-000830"/>
    <d v="2022-12-20T00:00:00"/>
    <d v="2022-12-29T00:00:00"/>
    <d v="2025-12-19T00:00:00"/>
    <s v="20.12.-31.12.2022"/>
    <n v="2023"/>
    <n v="2024"/>
    <s v="1.1.-19.12.2025"/>
    <m/>
    <m/>
    <m/>
    <m/>
    <m/>
    <m/>
    <m/>
    <m/>
    <m/>
  </r>
  <r>
    <x v="7"/>
    <d v="2022-08-30T00:00:00"/>
    <s v="VZ-2022-000937"/>
    <x v="259"/>
    <x v="1"/>
    <x v="263"/>
    <x v="663"/>
    <s v="Ondráčková"/>
    <m/>
    <x v="433"/>
    <m/>
    <m/>
    <s v="24965000-6"/>
    <x v="2"/>
    <n v="4.9357794804077337E-9"/>
    <n v="0.43999999761581421"/>
    <n v="89144987"/>
    <s v="OŘ"/>
    <d v="2022-09-05T00:00:00"/>
    <d v="2022-10-10T00:00:00"/>
    <d v="2022-10-24T00:00:00"/>
    <s v="PHOENIX lék.velkoobchod, s.r.o."/>
    <m/>
    <n v="89144986.560000002"/>
    <n v="98059485.219999999"/>
    <d v="2022-10-24T00:00:00"/>
    <s v="SMLN-2022-617-000756"/>
    <d v="2022-12-06T00:00:00"/>
    <d v="2022-12-08T00:00:00"/>
    <d v="2025-12-05T00:00:00"/>
    <s v="6.12.-31.12.2022"/>
    <n v="2023"/>
    <n v="2024"/>
    <s v="1.1.-5.12.2025"/>
    <m/>
    <m/>
    <m/>
    <m/>
    <m/>
    <m/>
    <m/>
    <m/>
    <m/>
  </r>
  <r>
    <x v="8"/>
    <d v="2022-02-08T00:00:00"/>
    <s v="VZ-2022-000157"/>
    <x v="414"/>
    <x v="0"/>
    <x v="417"/>
    <x v="664"/>
    <s v="Ondráčková"/>
    <s v="Bodinková"/>
    <x v="434"/>
    <n v="1"/>
    <s v="TIOTROPIUM-BROMID I."/>
    <s v="33670000-7"/>
    <x v="2"/>
    <n v="8.2563730005870615E-5"/>
    <n v="45.800000000046566"/>
    <n v="554723"/>
    <s v="OŘ"/>
    <d v="2022-10-04T00:00:00"/>
    <d v="2022-12-06T00:00:00"/>
    <d v="2023-01-30T00:00:00"/>
    <s v="Boehringer Ingelheim, spol. s r.o."/>
    <m/>
    <n v="554677.19999999995"/>
    <n v="610144.92000000004"/>
    <d v="2023-01-30T00:00:00"/>
    <s v="SMLN-2023-617-000072"/>
    <d v="2023-03-07T00:00:00"/>
    <d v="2023-03-24T00:00:00"/>
    <s v="6.3..2027"/>
    <m/>
    <m/>
    <m/>
    <m/>
    <m/>
    <m/>
    <m/>
    <m/>
    <m/>
    <m/>
    <m/>
    <m/>
    <m/>
  </r>
  <r>
    <x v="8"/>
    <d v="2022-02-08T00:00:00"/>
    <s v="VZ-2022-000157"/>
    <x v="414"/>
    <x v="0"/>
    <x v="417"/>
    <x v="665"/>
    <s v="Ondráčková"/>
    <s v="Bodinková"/>
    <x v="434"/>
    <n v="2"/>
    <s v="TIOTROPIUM-BROMID II."/>
    <s v="33670000-7"/>
    <x v="2"/>
    <n v="2.0030182466731191E-3"/>
    <n v="29.200000000000728"/>
    <n v="14578"/>
    <s v="OŘ"/>
    <d v="2022-10-04T00:00:00"/>
    <d v="2022-12-06T00:00:00"/>
    <d v="2023-01-30T00:00:00"/>
    <s v="Alliance Healthcare s.r.o."/>
    <m/>
    <n v="14548.8"/>
    <n v="16003.68"/>
    <d v="2023-01-30T00:00:00"/>
    <s v="SMLN-2023-617-000074"/>
    <d v="2023-03-06T00:00:00"/>
    <d v="2023-03-24T00:00:00"/>
    <d v="2027-03-05T00:00:00"/>
    <m/>
    <m/>
    <m/>
    <m/>
    <m/>
    <m/>
    <m/>
    <m/>
    <m/>
    <m/>
    <m/>
    <m/>
    <m/>
  </r>
  <r>
    <x v="8"/>
    <d v="2022-02-08T00:00:00"/>
    <s v="VZ-2022-000157"/>
    <x v="414"/>
    <x v="0"/>
    <x v="417"/>
    <x v="666"/>
    <s v="Ondráčková"/>
    <s v="Bodinková"/>
    <x v="434"/>
    <n v="3"/>
    <s v="TIOTROPIUM-BROMID  III."/>
    <s v="33670000-7"/>
    <x v="2"/>
    <n v="-4.3655571577740603E-4"/>
    <n v="-3709.519999999553"/>
    <n v="8497243"/>
    <s v="OŘ"/>
    <d v="2022-10-04T00:00:00"/>
    <d v="2022-12-06T00:00:00"/>
    <d v="2023-01-30T00:00:00"/>
    <s v="Boehringer Ingelheim, spol. s r.o."/>
    <m/>
    <n v="8500952.5199999996"/>
    <n v="9351047.7699999996"/>
    <d v="2023-01-30T00:00:00"/>
    <s v="SMLN-2023-617-000075"/>
    <d v="2023-03-07T00:00:00"/>
    <d v="2023-03-24T00:00:00"/>
    <d v="2027-03-06T00:00:00"/>
    <m/>
    <m/>
    <m/>
    <m/>
    <m/>
    <m/>
    <m/>
    <m/>
    <m/>
    <m/>
    <m/>
    <m/>
    <m/>
  </r>
  <r>
    <x v="8"/>
    <d v="2022-02-09T00:00:00"/>
    <s v="VZ-2022-000160"/>
    <x v="415"/>
    <x v="1"/>
    <x v="418"/>
    <x v="667"/>
    <s v="Ondráčková"/>
    <s v="Bodinková"/>
    <x v="435"/>
    <m/>
    <s v="TRASTUZUMAB DERUXTEKAN"/>
    <s v="33652000-5"/>
    <x v="2"/>
    <n v="6.528844222303443E-9"/>
    <n v="0.59999999403953552"/>
    <n v="91899879"/>
    <s v="OŘ"/>
    <d v="2022-10-20T00:00:00"/>
    <d v="2023-01-04T00:00:00"/>
    <d v="2023-02-09T00:00:00"/>
    <s v="PHOENIX lék. velkoobchod, s.r.o."/>
    <m/>
    <n v="91899878.400000006"/>
    <n v="101089866.23999999"/>
    <d v="2023-02-09T00:00:00"/>
    <s v="SMLN-2023-617-000092"/>
    <d v="2023-03-22T00:00:00"/>
    <d v="2023-04-12T00:00:00"/>
    <d v="2027-03-21T00:00:00"/>
    <m/>
    <m/>
    <m/>
    <m/>
    <m/>
    <m/>
    <m/>
    <m/>
    <m/>
    <m/>
    <m/>
    <m/>
    <m/>
  </r>
  <r>
    <x v="8"/>
    <d v="2022-02-15T00:00:00"/>
    <s v="VZ-2022-000195"/>
    <x v="187"/>
    <x v="1"/>
    <x v="191"/>
    <x v="668"/>
    <s v="Ondráčková"/>
    <s v="Bodinková"/>
    <x v="436"/>
    <m/>
    <s v="SARILUMAB"/>
    <s v="33652300-8"/>
    <x v="2"/>
    <n v="1.3001096525455145E-2"/>
    <n v="149523.96000000089"/>
    <n v="11500873"/>
    <s v="OŘ"/>
    <d v="2022-11-28T00:00:00"/>
    <d v="2023-01-20T00:00:00"/>
    <d v="2023-02-22T00:00:00"/>
    <s v="sanofi-aventis, s.r.o."/>
    <m/>
    <n v="11351349.039999999"/>
    <n v="12486483.939999999"/>
    <d v="2023-02-22T00:00:00"/>
    <s v="SMLN-2023-617-000110"/>
    <d v="2023-03-30T00:00:00"/>
    <d v="2023-04-13T00:00:00"/>
    <d v="2027-03-29T00:00:00"/>
    <m/>
    <m/>
    <m/>
    <m/>
    <m/>
    <m/>
    <m/>
    <m/>
    <m/>
    <m/>
    <m/>
    <m/>
    <m/>
  </r>
  <r>
    <x v="8"/>
    <d v="2022-02-15T00:00:00"/>
    <s v="VZ-2022-000196 "/>
    <x v="188"/>
    <x v="1"/>
    <x v="192"/>
    <x v="243"/>
    <s v="Ondráčková"/>
    <s v="Bodinková"/>
    <x v="437"/>
    <m/>
    <s v="ANAKINRA"/>
    <s v="33652300-8"/>
    <x v="2"/>
    <n v="9.4521951530473994E-3"/>
    <n v="243173.60000000149"/>
    <n v="25726680"/>
    <s v="OŘ"/>
    <d v="2022-11-22T00:00:00"/>
    <d v="2022-12-27T00:00:00"/>
    <d v="2023-01-13T00:00:00"/>
    <s v="PHARMOS, a.s."/>
    <m/>
    <n v="25483506.399999999"/>
    <n v="28031857.039999999"/>
    <d v="2023-01-13T00:00:00"/>
    <s v="SMLN-2023-617-000037"/>
    <d v="2023-02-01T00:00:00"/>
    <d v="2023-03-10T00:00:00"/>
    <d v="2027-01-31T00:00:00"/>
    <m/>
    <m/>
    <m/>
    <m/>
    <m/>
    <m/>
    <m/>
    <m/>
    <m/>
    <m/>
    <m/>
    <m/>
    <m/>
  </r>
  <r>
    <x v="8"/>
    <d v="2022-02-18T00:00:00"/>
    <s v="VZ-2022-000206"/>
    <x v="416"/>
    <x v="1"/>
    <x v="419"/>
    <x v="669"/>
    <s v="Ondráčková"/>
    <s v="Bodinková"/>
    <x v="438"/>
    <m/>
    <s v="AKALABRUTINIB"/>
    <s v="33652000-5"/>
    <x v="4"/>
    <n v="0.12751678292613383"/>
    <n v="17183822.599999994"/>
    <n v="134757341"/>
    <s v="OŘ"/>
    <d v="2022-09-02T00:00:00"/>
    <d v="2022-10-31T00:00:00"/>
    <d v="2022-11-24T00:00:00"/>
    <s v="PHOENIX lék. velkoobchod, s.r.o."/>
    <m/>
    <n v="117573518.40000001"/>
    <n v="129330870.23999999"/>
    <d v="2022-11-24T00:00:00"/>
    <s v="SMLN-2022-617-000824"/>
    <d v="2023-01-10T00:00:00"/>
    <d v="2023-01-18T00:00:00"/>
    <d v="2027-01-09T00:00:00"/>
    <s v="27.4.2023 výpověď"/>
    <m/>
    <m/>
    <m/>
    <m/>
    <m/>
    <m/>
    <m/>
    <m/>
    <m/>
    <m/>
    <m/>
    <m/>
  </r>
  <r>
    <x v="8"/>
    <d v="2022-02-18T00:00:00"/>
    <s v="VZ-2022-000207"/>
    <x v="44"/>
    <x v="1"/>
    <x v="44"/>
    <x v="670"/>
    <s v="Ondráčková"/>
    <s v="Bodinková"/>
    <x v="439"/>
    <m/>
    <s v="RUXOLITINIB"/>
    <s v="33652000-5"/>
    <x v="2"/>
    <n v="3.0308517328479002E-3"/>
    <n v="405842.43999999762"/>
    <n v="133903759"/>
    <s v="OŘ"/>
    <d v="2022-09-30T00:00:00"/>
    <d v="2022-11-04T00:00:00"/>
    <d v="2022-12-15T00:00:00"/>
    <s v="Alliance Healthcare s.r.o."/>
    <m/>
    <n v="133497916.56"/>
    <n v="146847708.22"/>
    <d v="2022-12-15T00:00:00"/>
    <s v="SMLN-2022-617-000862"/>
    <d v="2023-02-06T00:00:00"/>
    <d v="2023-02-21T00:00:00"/>
    <d v="2027-02-05T00:00:00"/>
    <m/>
    <m/>
    <m/>
    <m/>
    <m/>
    <m/>
    <m/>
    <m/>
    <m/>
    <m/>
    <m/>
    <m/>
    <m/>
  </r>
  <r>
    <x v="8"/>
    <d v="2022-03-22T00:00:00"/>
    <s v="VZ-2022-000309"/>
    <x v="417"/>
    <x v="1"/>
    <x v="420"/>
    <x v="671"/>
    <s v="Ondráčková"/>
    <s v="Bodinková"/>
    <x v="440"/>
    <n v="1"/>
    <s v="_x000a_OFATUMUMAB  "/>
    <s v="33652300-8"/>
    <x v="2"/>
    <n v="2.6841327158696221E-9"/>
    <n v="0.20000000298023224"/>
    <n v="74511965"/>
    <s v="OŘ"/>
    <d v="2022-10-24T00:00:00"/>
    <d v="2022-12-20T00:00:00"/>
    <d v="2023-01-16T00:00:00"/>
    <s v="Alliance Healthcare s.r.o."/>
    <m/>
    <n v="74511964.799999997"/>
    <n v="81963161.280000001"/>
    <d v="2023-01-16T00:00:00"/>
    <s v="SMLN-2023-617-000040"/>
    <d v="2023-02-13T00:00:00"/>
    <d v="2023-02-24T00:00:00"/>
    <d v="2027-02-12T00:00:00"/>
    <m/>
    <m/>
    <m/>
    <m/>
    <m/>
    <m/>
    <m/>
    <m/>
    <m/>
    <m/>
    <m/>
    <m/>
    <m/>
  </r>
  <r>
    <x v="8"/>
    <d v="2022-03-22T00:00:00"/>
    <s v="VZ-2022-000312"/>
    <x v="418"/>
    <x v="1"/>
    <x v="421"/>
    <x v="672"/>
    <s v="Ondráčková"/>
    <s v="Bodinková"/>
    <x v="441"/>
    <n v="1"/>
    <s v="EKULIZUMAB  "/>
    <s v="33652300-8"/>
    <x v="2"/>
    <n v="2.063973841012242E-2"/>
    <n v="5583839.6800000072"/>
    <n v="270538297"/>
    <s v="OŘ"/>
    <d v="2022-09-01T00:00:00"/>
    <d v="2022-10-31T00:00:00"/>
    <d v="2022-12-07T00:00:00"/>
    <s v="PHOENIX lék. velkoobchod, s.r.o."/>
    <m/>
    <n v="264954457.31999999"/>
    <n v="291449903.05000001"/>
    <d v="2022-12-07T00:00:00"/>
    <s v="SMLN-2022-617-000845"/>
    <d v="2023-02-08T00:00:00"/>
    <d v="2023-02-22T00:00:00"/>
    <d v="2027-02-07T00:00:00"/>
    <m/>
    <m/>
    <m/>
    <m/>
    <m/>
    <m/>
    <m/>
    <m/>
    <m/>
    <m/>
    <m/>
    <m/>
    <m/>
  </r>
  <r>
    <x v="8"/>
    <d v="2022-03-30T00:00:00"/>
    <s v="VZ-2022-000335"/>
    <x v="216"/>
    <x v="0"/>
    <x v="218"/>
    <x v="673"/>
    <s v="Ondráčková"/>
    <s v="Bodinková"/>
    <x v="398"/>
    <n v="3"/>
    <s v="TOPOTEKAN  "/>
    <s v="33652100-6"/>
    <x v="2"/>
    <n v="2.463054187192118E-4"/>
    <n v="43"/>
    <n v="174580"/>
    <s v="OŘ"/>
    <d v="2022-04-11T00:00:00"/>
    <d v="2022-07-20T00:00:00"/>
    <d v="2022-10-19T00:00:00"/>
    <s v="ViaPharma s.r.o."/>
    <m/>
    <n v="174537"/>
    <n v="191990.7"/>
    <d v="2022-10-19T00:00:00"/>
    <s v="SMLN-2022-617-000741"/>
    <d v="2023-01-13T00:00:00"/>
    <d v="2023-01-17T00:00:00"/>
    <d v="2027-01-12T00:00:00"/>
    <m/>
    <m/>
    <m/>
    <m/>
    <m/>
    <m/>
    <m/>
    <m/>
    <m/>
    <m/>
    <m/>
    <m/>
    <m/>
  </r>
  <r>
    <x v="8"/>
    <d v="2022-05-10T00:00:00"/>
    <s v="VZ-2022-000545"/>
    <x v="18"/>
    <x v="1"/>
    <x v="98"/>
    <x v="674"/>
    <s v="Ondráčková"/>
    <s v="Bodinková"/>
    <x v="442"/>
    <m/>
    <m/>
    <s v="09343000-5"/>
    <x v="2"/>
    <n v="0"/>
    <n v="0"/>
    <n v="8949024"/>
    <s v="OŘ"/>
    <d v="2022-06-13T00:00:00"/>
    <d v="2022-08-01T00:00:00"/>
    <d v="2022-09-19T00:00:00"/>
    <s v="THP Medical Products Vertriebs GmbH"/>
    <m/>
    <n v="8949024"/>
    <n v="9843926.4000000004"/>
    <d v="2022-09-19T00:00:00"/>
    <s v="SMLN-2022-617-000654"/>
    <d v="2023-01-20T00:00:00"/>
    <d v="2023-01-24T00:00:00"/>
    <d v="2025-01-19T00:00:00"/>
    <m/>
    <m/>
    <m/>
    <m/>
    <m/>
    <m/>
    <m/>
    <m/>
    <m/>
    <m/>
    <m/>
    <m/>
    <m/>
  </r>
  <r>
    <x v="8"/>
    <d v="2022-06-14T00:00:00"/>
    <s v="VZ-2022-000645-01"/>
    <x v="135"/>
    <x v="0"/>
    <x v="135"/>
    <x v="675"/>
    <s v="Ondráčková"/>
    <s v="Bodinková"/>
    <x v="443"/>
    <n v="1"/>
    <s v="Somatropin I."/>
    <s v="33642100-3"/>
    <x v="4"/>
    <n v="8.1409714038999367E-2"/>
    <n v="8044222.9599999934"/>
    <n v="98811586"/>
    <s v="OŘ"/>
    <d v="2022-09-01T00:00:00"/>
    <d v="2022-11-10T00:00:00"/>
    <d v="2023-01-12T00:00:00"/>
    <s v="Alliance Healthcare s.r.o."/>
    <m/>
    <n v="90767363.040000007"/>
    <n v="99844099.340000004"/>
    <d v="2023-01-12T00:00:00"/>
    <s v="SMLN-2023-617-000032"/>
    <d v="2023-02-03T00:00:00"/>
    <d v="2023-02-14T00:00:00"/>
    <d v="2027-01-09T00:00:00"/>
    <m/>
    <m/>
    <m/>
    <m/>
    <m/>
    <m/>
    <m/>
    <m/>
    <m/>
    <m/>
    <m/>
    <m/>
    <m/>
  </r>
  <r>
    <x v="8"/>
    <d v="2022-06-14T00:00:00"/>
    <s v="VZ-2022-000645-02"/>
    <x v="135"/>
    <x v="0"/>
    <x v="135"/>
    <x v="676"/>
    <s v="Ondráčková"/>
    <s v="Bodinková"/>
    <x v="443"/>
    <n v="2"/>
    <s v="Somatropin II."/>
    <s v="33642100-3"/>
    <x v="2"/>
    <n v="1.3197405200610707E-2"/>
    <n v="426892.51999999955"/>
    <n v="32346701"/>
    <s v="OŘ"/>
    <d v="2022-09-01T00:00:00"/>
    <d v="2022-11-10T00:00:00"/>
    <d v="2023-01-12T00:00:00"/>
    <s v="Alliance Healthcare s.r.o."/>
    <m/>
    <n v="31919808.48"/>
    <n v="35111789.329999998"/>
    <d v="2023-01-12T00:00:00"/>
    <s v="SMLN-2023-617-000033"/>
    <d v="2023-02-03T00:00:00"/>
    <d v="2023-02-14T00:00:00"/>
    <d v="2027-01-09T00:00:00"/>
    <m/>
    <m/>
    <m/>
    <m/>
    <m/>
    <m/>
    <m/>
    <m/>
    <m/>
    <m/>
    <m/>
    <m/>
    <m/>
  </r>
  <r>
    <x v="8"/>
    <d v="2022-06-14T00:00:00"/>
    <s v="VZ-2022-000645-03"/>
    <x v="135"/>
    <x v="0"/>
    <x v="135"/>
    <x v="677"/>
    <s v="Ondráčková"/>
    <s v="Bodinková"/>
    <x v="443"/>
    <n v="3"/>
    <s v="Somatropin III."/>
    <s v="33642100-3"/>
    <x v="2"/>
    <n v="1.7745456612377558E-2"/>
    <n v="1878183.4399999976"/>
    <n v="105840243"/>
    <s v="OŘ"/>
    <d v="2022-09-01T00:00:00"/>
    <d v="2022-11-10T00:00:00"/>
    <d v="2023-01-12T00:00:00"/>
    <s v="Alliance Healthcare s.r.o."/>
    <m/>
    <n v="103962059.56"/>
    <n v="114358265.52"/>
    <d v="2023-01-12T00:00:00"/>
    <s v="SMLN-2023-617-000035"/>
    <d v="2023-02-03T00:00:00"/>
    <d v="2023-02-14T00:00:00"/>
    <d v="2027-01-09T00:00:00"/>
    <m/>
    <m/>
    <m/>
    <m/>
    <m/>
    <m/>
    <m/>
    <m/>
    <m/>
    <m/>
    <m/>
    <m/>
    <m/>
  </r>
  <r>
    <x v="8"/>
    <d v="2022-06-14T00:00:00"/>
    <s v="VZ-2022-000646-01"/>
    <x v="135"/>
    <x v="0"/>
    <x v="135"/>
    <x v="678"/>
    <s v="Ondráčková"/>
    <s v="Bodinková"/>
    <x v="444"/>
    <n v="1"/>
    <s v="Somatropin IV."/>
    <s v="33642100-3"/>
    <x v="2"/>
    <n v="1.7647128627730362E-2"/>
    <n v="255783.19999999925"/>
    <n v="14494324"/>
    <s v="OŘ"/>
    <d v="2022-09-02T00:00:00"/>
    <d v="2022-11-09T00:00:00"/>
    <d v="2022-12-20T00:00:00"/>
    <s v="PHOENIX lék. velkoobchod, s.r.o."/>
    <m/>
    <n v="14238540.800000001"/>
    <n v="15662394.880000001"/>
    <d v="2022-12-20T00:00:00"/>
    <s v="SMLN-2022-617-000873"/>
    <d v="2023-01-26T00:00:00"/>
    <d v="2023-02-02T00:00:00"/>
    <d v="2027-01-25T00:00:00"/>
    <m/>
    <m/>
    <m/>
    <m/>
    <m/>
    <m/>
    <m/>
    <m/>
    <m/>
    <m/>
    <m/>
    <m/>
    <m/>
  </r>
  <r>
    <x v="8"/>
    <d v="2022-06-14T00:00:00"/>
    <s v="VZ-2022-000646-02"/>
    <x v="135"/>
    <x v="0"/>
    <x v="135"/>
    <x v="159"/>
    <s v="Ondráčková"/>
    <s v="Bodinková"/>
    <x v="444"/>
    <n v="2"/>
    <s v="Somatropin V."/>
    <s v="33642100-3"/>
    <x v="2"/>
    <n v="1.9806810581766459E-2"/>
    <n v="609837.12000000104"/>
    <n v="30789264"/>
    <s v="OŘ"/>
    <d v="2022-09-02T00:00:00"/>
    <d v="2022-11-09T00:00:00"/>
    <d v="2022-12-20T00:00:00"/>
    <s v="PROMEDICA PRAHA GROUP, a.s."/>
    <m/>
    <n v="30179426.879999999"/>
    <n v="33197369.57"/>
    <d v="2022-12-20T00:00:00"/>
    <s v="SMLN-2022-617-000874"/>
    <d v="2023-01-20T00:00:00"/>
    <d v="2023-02-02T00:00:00"/>
    <d v="2027-01-19T00:00:00"/>
    <m/>
    <m/>
    <m/>
    <m/>
    <m/>
    <m/>
    <m/>
    <m/>
    <m/>
    <m/>
    <m/>
    <m/>
    <m/>
  </r>
  <r>
    <x v="8"/>
    <d v="2022-06-14T00:00:00"/>
    <s v="VZ-2022-000646-03"/>
    <x v="135"/>
    <x v="0"/>
    <x v="135"/>
    <x v="160"/>
    <s v="Ondráčková"/>
    <s v="Bodinková"/>
    <x v="444"/>
    <n v="3"/>
    <s v="Somatropin VI."/>
    <s v="33642100-3"/>
    <x v="2"/>
    <n v="4.7988647924641567E-2"/>
    <n v="1888284.9600000009"/>
    <n v="39348576"/>
    <s v="OŘ"/>
    <d v="2022-09-02T00:00:00"/>
    <d v="2022-11-09T00:00:00"/>
    <d v="2022-12-20T00:00:00"/>
    <s v="PROMEDICA PRAHA GROUP, a.s."/>
    <m/>
    <n v="37460291.039999999"/>
    <n v="41206320.140000001"/>
    <d v="2022-12-20T00:00:00"/>
    <s v="SMLN-2022-617-000875"/>
    <d v="2023-01-20T00:00:00"/>
    <d v="2023-02-02T00:00:00"/>
    <d v="2027-01-19T00:00:00"/>
    <m/>
    <m/>
    <m/>
    <m/>
    <m/>
    <m/>
    <m/>
    <m/>
    <m/>
    <m/>
    <m/>
    <m/>
    <m/>
  </r>
  <r>
    <x v="8"/>
    <d v="2022-06-14T00:00:00"/>
    <s v="VZ-2022-000648"/>
    <x v="419"/>
    <x v="0"/>
    <x v="422"/>
    <x v="679"/>
    <s v="Ondráčková"/>
    <s v="Bodinková"/>
    <x v="445"/>
    <m/>
    <m/>
    <s v="33661100-2"/>
    <x v="0"/>
    <n v="-1.1278401332680321"/>
    <n v="-6408819.5999999996"/>
    <n v="5682383"/>
    <s v="OŘ"/>
    <d v="2022-09-22T00:00:00"/>
    <d v="2022-11-11T00:00:00"/>
    <d v="2022-12-08T00:00:00"/>
    <s v="Alliance Healthcare s.r.o."/>
    <m/>
    <n v="12091202.6"/>
    <n v="13300322.859999999"/>
    <d v="2022-12-08T00:00:00"/>
    <s v="SMLN-2022-617-000850"/>
    <d v="2023-01-13T00:00:00"/>
    <d v="2023-01-18T00:00:00"/>
    <d v="2027-01-12T00:00:00"/>
    <m/>
    <m/>
    <m/>
    <m/>
    <m/>
    <m/>
    <m/>
    <m/>
    <m/>
    <m/>
    <m/>
    <m/>
    <m/>
  </r>
  <r>
    <x v="8"/>
    <d v="2022-06-17T00:00:00"/>
    <s v="VZ-2022-000663"/>
    <x v="420"/>
    <x v="1"/>
    <x v="423"/>
    <x v="680"/>
    <s v="Ondráčková"/>
    <s v="Bodinková"/>
    <x v="446"/>
    <m/>
    <m/>
    <s v="33651400-2"/>
    <x v="4"/>
    <n v="9.6479529647573073E-2"/>
    <n v="3641092.200000003"/>
    <n v="37739531"/>
    <s v="OŘ"/>
    <d v="2022-09-16T00:00:00"/>
    <d v="2022-11-22T00:00:00"/>
    <d v="2022-12-07T00:00:00"/>
    <s v="Merck Sharp &amp; Dohme s.r.o."/>
    <m/>
    <n v="34098438.799999997"/>
    <n v="37508282.880000003"/>
    <d v="2022-12-07T00:00:00"/>
    <s v="SMLN-2022-617-000846"/>
    <d v="2023-01-13T00:00:00"/>
    <d v="2023-01-20T00:00:00"/>
    <d v="2027-01-12T00:00:00"/>
    <m/>
    <m/>
    <m/>
    <m/>
    <m/>
    <m/>
    <m/>
    <m/>
    <m/>
    <m/>
    <m/>
    <m/>
    <m/>
  </r>
  <r>
    <x v="8"/>
    <s v="opakovaná VZ"/>
    <s v="VZ-2022-000680"/>
    <x v="421"/>
    <x v="1"/>
    <x v="424"/>
    <x v="681"/>
    <s v="Ondráčková"/>
    <s v="Bodinková"/>
    <x v="447"/>
    <m/>
    <s v="REMDESIVIR"/>
    <s v="33651400-2"/>
    <x v="2"/>
    <n v="1.2361044329441956E-2"/>
    <n v="502716.59000000358"/>
    <n v="40669427"/>
    <s v="OŘ"/>
    <d v="2022-07-22T00:00:00"/>
    <d v="2022-08-26T00:00:00"/>
    <d v="2022-11-07T00:00:00"/>
    <s v="Gilead Sciences s.r.o."/>
    <m/>
    <n v="40166710.409999996"/>
    <n v="44183381.450000003"/>
    <d v="2022-11-07T00:00:00"/>
    <s v="SMLN-2022-617-000788"/>
    <d v="2023-01-03T00:00:00"/>
    <d v="2023-01-04T00:00:00"/>
    <d v="2026-01-02T00:00:00"/>
    <m/>
    <m/>
    <m/>
    <m/>
    <m/>
    <m/>
    <m/>
    <m/>
    <m/>
    <m/>
    <m/>
    <m/>
    <m/>
  </r>
  <r>
    <x v="8"/>
    <d v="2022-07-14T00:00:00"/>
    <s v="VZ-2022-000753-02"/>
    <x v="217"/>
    <x v="1"/>
    <x v="219"/>
    <x v="682"/>
    <s v="Ondráčková"/>
    <s v="Bodinková"/>
    <x v="425"/>
    <n v="2"/>
    <s v="IPILIMUMAB"/>
    <s v="33652000-5"/>
    <x v="4"/>
    <n v="0.13878851827008731"/>
    <n v="7137809.25"/>
    <n v="51429393"/>
    <s v="OŘ"/>
    <d v="2022-07-26T00:00:00"/>
    <d v="2022-08-29T00:00:00"/>
    <d v="2022-10-19T00:00:00"/>
    <s v="Bristol-Myers Squibb spol. s r.o."/>
    <m/>
    <n v="44291583.75"/>
    <n v="48720742.130000003"/>
    <d v="2022-10-19T00:00:00"/>
    <s v="SMLN-2022-617-000737"/>
    <d v="2023-01-23T00:00:00"/>
    <d v="2023-01-24T00:00:00"/>
    <d v="2026-01-22T00:00:00"/>
    <m/>
    <m/>
    <m/>
    <m/>
    <m/>
    <m/>
    <m/>
    <m/>
    <m/>
    <m/>
    <m/>
    <m/>
    <m/>
  </r>
  <r>
    <x v="8"/>
    <d v="2022-07-14T00:00:00"/>
    <s v="VZ-2022-000756-01"/>
    <x v="422"/>
    <x v="1"/>
    <x v="425"/>
    <x v="683"/>
    <s v="Ondráčková"/>
    <s v="Bodinková"/>
    <x v="448"/>
    <n v="1"/>
    <s v="BEXAROTEN"/>
    <s v="33652300-8"/>
    <x v="2"/>
    <n v="1.4034082238606201E-2"/>
    <n v="12875.260000000009"/>
    <n v="917428"/>
    <s v="OŘ"/>
    <d v="2022-08-23T00:00:00"/>
    <d v="2022-11-09T00:00:00"/>
    <d v="2023-01-11T00:00:00"/>
    <s v="PHOENIX lék. velkoobchod, s.r.o."/>
    <m/>
    <n v="904552.74"/>
    <n v="995008.01"/>
    <d v="2023-01-11T00:00:00"/>
    <s v="SMLN-2023-617-000022"/>
    <d v="2023-02-27T00:00:00"/>
    <d v="2023-03-08T00:00:00"/>
    <d v="2026-02-26T00:00:00"/>
    <m/>
    <m/>
    <m/>
    <m/>
    <m/>
    <m/>
    <m/>
    <m/>
    <m/>
    <m/>
    <m/>
    <m/>
    <m/>
  </r>
  <r>
    <x v="8"/>
    <d v="2022-07-14T00:00:00"/>
    <s v="VZ-2022-000756-02"/>
    <x v="423"/>
    <x v="1"/>
    <x v="426"/>
    <x v="684"/>
    <s v="Ondráčková"/>
    <s v="Bodinková"/>
    <x v="448"/>
    <n v="2"/>
    <s v="PERTUZUMAB A TRASTUZUMAB"/>
    <s v="33652300-8"/>
    <x v="1"/>
    <n v="0.38774570860059238"/>
    <n v="906523.10000000009"/>
    <n v="2337932"/>
    <s v="OŘ"/>
    <d v="2022-08-23T00:00:00"/>
    <d v="2022-11-09T00:00:00"/>
    <d v="2023-01-11T00:00:00"/>
    <s v="ROCHE s.r.o."/>
    <m/>
    <n v="1431408.9"/>
    <n v="1574549.79"/>
    <d v="2023-01-11T00:00:00"/>
    <s v="SMLN-2023-617-000023"/>
    <d v="2023-02-27T00:00:00"/>
    <d v="2023-03-08T00:00:00"/>
    <d v="2026-02-26T00:00:00"/>
    <m/>
    <m/>
    <m/>
    <m/>
    <m/>
    <m/>
    <m/>
    <m/>
    <m/>
    <m/>
    <m/>
    <m/>
    <m/>
  </r>
  <r>
    <x v="8"/>
    <d v="2022-07-14T00:00:00"/>
    <s v="VZ-2022-000756-03"/>
    <x v="424"/>
    <x v="1"/>
    <x v="427"/>
    <x v="685"/>
    <s v="Ondráčková"/>
    <s v="Bodinková"/>
    <x v="448"/>
    <n v="3"/>
    <s v="CYTARABIN A DAUNORUBICIN"/>
    <s v="33652300-8"/>
    <x v="2"/>
    <n v="6.3878021962579049E-8"/>
    <n v="0.90000000037252903"/>
    <n v="14089353"/>
    <s v="OŘ"/>
    <d v="2022-08-23T00:00:00"/>
    <d v="2022-11-09T00:00:00"/>
    <d v="2023-01-11T00:00:00"/>
    <s v="Swixx Biopharma s.r.o."/>
    <m/>
    <n v="14089352.1"/>
    <n v="15498287.310000001"/>
    <d v="2023-01-11T00:00:00"/>
    <s v="SMLN-2023-617-000024"/>
    <d v="2023-02-27T00:00:00"/>
    <d v="2023-03-08T00:00:00"/>
    <d v="2026-02-26T00:00:00"/>
    <m/>
    <m/>
    <m/>
    <m/>
    <m/>
    <m/>
    <m/>
    <m/>
    <m/>
    <m/>
    <m/>
    <m/>
    <m/>
  </r>
  <r>
    <x v="8"/>
    <d v="2022-08-01T00:00:00"/>
    <s v="VZ-2022-000851"/>
    <x v="425"/>
    <x v="1"/>
    <x v="428"/>
    <x v="686"/>
    <s v="Ondráčková"/>
    <s v="Bodinková"/>
    <x v="449"/>
    <m/>
    <m/>
    <s v="33632200-1"/>
    <x v="0"/>
    <n v="-0.21160036440935312"/>
    <n v="-2880571.1999999993"/>
    <n v="13613262"/>
    <s v="OŘ"/>
    <d v="2022-11-15T00:00:00"/>
    <d v="2023-03-27T00:00:00"/>
    <d v="2023-04-05T00:00:00"/>
    <s v="Fresenius Kabi s.r.o."/>
    <m/>
    <n v="16493833.199999999"/>
    <n v="18143216.52"/>
    <d v="2023-04-05T00:00:00"/>
    <s v="SMLN-2023-617-100080"/>
    <d v="2023-06-01T00:00:00"/>
    <d v="2023-06-12T00:00:00"/>
    <d v="2027-05-31T00:00:00"/>
    <m/>
    <m/>
    <m/>
    <m/>
    <m/>
    <m/>
    <m/>
    <m/>
    <m/>
    <m/>
    <m/>
    <m/>
    <m/>
  </r>
  <r>
    <x v="8"/>
    <d v="2022-08-01T00:00:00"/>
    <s v="VZ-2022-000852"/>
    <x v="426"/>
    <x v="1"/>
    <x v="429"/>
    <x v="687"/>
    <s v="Ondráčková"/>
    <s v="Bodinková"/>
    <x v="450"/>
    <m/>
    <m/>
    <s v="33693000-4"/>
    <x v="2"/>
    <n v="8.9117641680877147E-3"/>
    <n v="60435.200000000186"/>
    <n v="6781508"/>
    <s v="OŘ"/>
    <d v="2022-11-22T00:00:00"/>
    <d v="2023-01-26T00:00:00"/>
    <d v="2023-02-24T00:00:00"/>
    <s v="Merck Sharp &amp; Dohme s.r.o."/>
    <m/>
    <n v="6721072.7999999998"/>
    <n v="7393183.2000000002"/>
    <d v="2023-03-02T00:00:00"/>
    <s v="SMLN-2023-617-000123"/>
    <d v="2023-04-06T00:00:00"/>
    <d v="2023-04-17T00:00:00"/>
    <d v="2027-04-05T00:00:00"/>
    <m/>
    <m/>
    <m/>
    <m/>
    <m/>
    <m/>
    <m/>
    <m/>
    <m/>
    <m/>
    <m/>
    <m/>
    <m/>
  </r>
  <r>
    <x v="8"/>
    <d v="2022-08-01T00:00:00"/>
    <s v="VZ-2022-000853"/>
    <x v="427"/>
    <x v="1"/>
    <x v="430"/>
    <x v="688"/>
    <s v="Ondráčková"/>
    <s v="Bodinková"/>
    <x v="451"/>
    <m/>
    <m/>
    <s v="33652200-7"/>
    <x v="2"/>
    <n v="1.0019648754932968E-6"/>
    <n v="12.519999999552965"/>
    <n v="12495448"/>
    <s v="OŘ"/>
    <d v="2022-10-17T00:00:00"/>
    <d v="2022-11-21T00:00:00"/>
    <d v="2022-12-21T00:00:00"/>
    <s v="BAYER s.r.o."/>
    <m/>
    <n v="12495435.48"/>
    <n v="13744979.029999999"/>
    <d v="2022-12-21T00:00:00"/>
    <s v="SMLN-2022-617-000880"/>
    <d v="2023-01-26T00:00:00"/>
    <d v="2023-02-08T00:00:00"/>
    <d v="2027-01-25T00:00:00"/>
    <m/>
    <m/>
    <m/>
    <m/>
    <m/>
    <m/>
    <m/>
    <m/>
    <m/>
    <m/>
    <m/>
    <m/>
    <m/>
  </r>
  <r>
    <x v="8"/>
    <d v="2022-08-10T00:00:00"/>
    <s v="VZ-2022-000862"/>
    <x v="428"/>
    <x v="1"/>
    <x v="431"/>
    <x v="689"/>
    <s v="Ondráčková"/>
    <s v="Bodinková"/>
    <x v="452"/>
    <m/>
    <m/>
    <s v="33622300-9"/>
    <x v="2"/>
    <n v="1.5441355014922432E-2"/>
    <n v="125631.75999999978"/>
    <n v="8136058"/>
    <s v="OŘ"/>
    <d v="2022-09-16T00:00:00"/>
    <d v="2022-10-27T00:00:00"/>
    <d v="2022-11-29T00:00:00"/>
    <s v="PHOENIX lék. velkoobchod, s.r.o."/>
    <m/>
    <n v="8010426.2400000002"/>
    <n v="8811468.8599999994"/>
    <d v="2022-11-29T00:00:00"/>
    <s v="SMLN-2022-617-000828"/>
    <d v="2023-01-10T00:00:00"/>
    <d v="2023-01-13T00:00:00"/>
    <d v="2027-01-09T00:00:00"/>
    <m/>
    <m/>
    <m/>
    <m/>
    <m/>
    <m/>
    <m/>
    <m/>
    <m/>
    <m/>
    <m/>
    <m/>
    <m/>
  </r>
  <r>
    <x v="8"/>
    <d v="2022-08-10T00:00:00"/>
    <s v="VZ-2022-000863"/>
    <x v="162"/>
    <x v="1"/>
    <x v="162"/>
    <x v="194"/>
    <s v="Ondráčková"/>
    <s v="Bodinková"/>
    <x v="453"/>
    <m/>
    <m/>
    <s v="33652100-6"/>
    <x v="2"/>
    <n v="-5.1503300707581331E-6"/>
    <n v="-310.39999999850988"/>
    <n v="60267982"/>
    <s v="OŘ"/>
    <d v="2022-09-16T00:00:00"/>
    <d v="2022-11-28T00:00:00"/>
    <d v="2023-01-06T00:00:00"/>
    <s v="PHOENIX lék. velkoobchod, s.r.o."/>
    <m/>
    <n v="60268292.399999999"/>
    <n v="66295121.640000001"/>
    <d v="2023-01-06T00:00:00"/>
    <s v="SMLN-2023-617-000012"/>
    <d v="2023-01-27T00:00:00"/>
    <d v="2023-02-08T00:00:00"/>
    <d v="2027-01-26T00:00:00"/>
    <m/>
    <m/>
    <m/>
    <m/>
    <m/>
    <m/>
    <m/>
    <m/>
    <m/>
    <m/>
    <m/>
    <m/>
    <m/>
  </r>
  <r>
    <x v="8"/>
    <d v="2022-08-10T00:00:00"/>
    <s v="VZ-2022-000864-03"/>
    <x v="429"/>
    <x v="0"/>
    <x v="432"/>
    <x v="690"/>
    <s v="Ondráčková"/>
    <s v="Bodinková"/>
    <x v="431"/>
    <n v="3"/>
    <s v="EXEMASTAN"/>
    <s v="33642000-2"/>
    <x v="2"/>
    <n v="9.3403523494564496E-3"/>
    <n v="5075.3699999999953"/>
    <n v="543381"/>
    <s v="OŘ"/>
    <d v="2022-08-19T00:00:00"/>
    <d v="2022-10-27T00:00:00"/>
    <d v="2022-11-16T00:00:00"/>
    <s v="ViaPharma s.r.o."/>
    <m/>
    <n v="538305.63"/>
    <n v="592136.18999999994"/>
    <d v="2022-11-16T00:00:00"/>
    <s v="SMLN-2022-617-000807"/>
    <d v="2023-01-03T00:00:00"/>
    <d v="2023-01-05T00:00:00"/>
    <d v="2026-01-02T00:00:00"/>
    <m/>
    <m/>
    <m/>
    <m/>
    <m/>
    <m/>
    <m/>
    <m/>
    <m/>
    <m/>
    <m/>
    <m/>
    <m/>
  </r>
  <r>
    <x v="8"/>
    <d v="2022-08-12T00:00:00"/>
    <s v="VZ-2022-000877"/>
    <x v="231"/>
    <x v="0"/>
    <x v="233"/>
    <x v="691"/>
    <s v="Ondráčková"/>
    <s v="Bodinková"/>
    <x v="454"/>
    <m/>
    <m/>
    <s v="33621100-0"/>
    <x v="2"/>
    <n v="1.8154209911455076E-2"/>
    <n v="231201.96000000089"/>
    <n v="12735446"/>
    <s v="OŘ"/>
    <d v="2022-10-21T00:00:00"/>
    <d v="2022-11-25T00:00:00"/>
    <d v="2022-12-08T00:00:00"/>
    <s v="Alliance Healthcare s.r.o."/>
    <m/>
    <n v="12504244.039999999"/>
    <n v="13754668.439999999"/>
    <d v="2022-12-08T00:00:00"/>
    <s v="SMLN-2022-617-000855"/>
    <d v="2023-01-13T00:00:00"/>
    <d v="2023-01-18T00:00:00"/>
    <d v="2027-01-12T00:00:00"/>
    <m/>
    <m/>
    <m/>
    <m/>
    <m/>
    <m/>
    <m/>
    <m/>
    <m/>
    <m/>
    <m/>
    <m/>
    <m/>
  </r>
  <r>
    <x v="8"/>
    <d v="2022-08-22T00:00:00"/>
    <s v="VZ-2022-000909-01"/>
    <x v="430"/>
    <x v="0"/>
    <x v="433"/>
    <x v="692"/>
    <s v="Ondráčková"/>
    <s v="Bodinková"/>
    <x v="455"/>
    <n v="1"/>
    <s v="KYSELINA GADOTEROVÁ"/>
    <s v="33696800-3"/>
    <x v="2"/>
    <n v="0"/>
    <n v="0"/>
    <n v="3301280"/>
    <s v="OŘ"/>
    <d v="2022-11-29T00:00:00"/>
    <d v="2023-01-23T00:00:00"/>
    <d v="2023-03-15T00:00:00"/>
    <s v="Diagnostic Pharmaceuticals a.s."/>
    <m/>
    <n v="3301280"/>
    <n v="3631408"/>
    <d v="2023-03-15T00:00:00"/>
    <s v="SMLN-2023-617-100017"/>
    <d v="2023-04-14T00:00:00"/>
    <d v="2023-04-20T00:00:00"/>
    <d v="2027-04-13T00:00:00"/>
    <m/>
    <m/>
    <m/>
    <m/>
    <m/>
    <m/>
    <m/>
    <m/>
    <m/>
    <m/>
    <m/>
    <m/>
    <m/>
  </r>
  <r>
    <x v="8"/>
    <d v="2022-08-22T00:00:00"/>
    <s v="VZ-2022-000909-02"/>
    <x v="83"/>
    <x v="1"/>
    <x v="83"/>
    <x v="693"/>
    <s v="Ondráčková"/>
    <s v="Bodinková"/>
    <x v="455"/>
    <n v="2"/>
    <s v="KYSELINA GADOBENOVÁ"/>
    <s v="33696800-3"/>
    <x v="2"/>
    <n v="0"/>
    <n v="0"/>
    <n v="385268"/>
    <s v="OŘ"/>
    <d v="2022-11-29T00:00:00"/>
    <d v="2023-01-23T00:00:00"/>
    <d v="2023-03-15T00:00:00"/>
    <s v="Bracco Imaging Czech s.r.o."/>
    <m/>
    <n v="385268"/>
    <n v="423794.8"/>
    <d v="2023-03-15T00:00:00"/>
    <s v="SMLN-2023-617-100018"/>
    <d v="2023-04-14T00:00:00"/>
    <d v="2023-04-20T00:00:00"/>
    <d v="2027-04-13T00:00:00"/>
    <m/>
    <m/>
    <m/>
    <m/>
    <m/>
    <m/>
    <m/>
    <m/>
    <m/>
    <m/>
    <m/>
    <m/>
    <m/>
  </r>
  <r>
    <x v="8"/>
    <d v="2022-08-22T00:00:00"/>
    <s v="VZ-2022-000909-03"/>
    <x v="84"/>
    <x v="1"/>
    <x v="84"/>
    <x v="90"/>
    <s v="Ondráčková"/>
    <s v="Bodinková"/>
    <x v="455"/>
    <n v="3"/>
    <s v=" GADOBUTROL"/>
    <s v="33696800-3"/>
    <x v="0"/>
    <n v="-0.16670808216865521"/>
    <n v="-980593.11000000034"/>
    <n v="5882097"/>
    <s v="OŘ"/>
    <d v="2022-11-29T00:00:00"/>
    <d v="2023-01-23T00:00:00"/>
    <d v="2023-03-15T00:00:00"/>
    <s v="BAYER s.r.o."/>
    <m/>
    <n v="6862690.1100000003"/>
    <n v="7548959.1200000001"/>
    <d v="2023-03-15T00:00:00"/>
    <s v="SMLN-2023-617-100019"/>
    <d v="2023-04-14T00:00:00"/>
    <d v="2023-04-20T00:00:00"/>
    <d v="2027-04-13T00:00:00"/>
    <m/>
    <m/>
    <m/>
    <m/>
    <m/>
    <m/>
    <m/>
    <m/>
    <m/>
    <m/>
    <m/>
    <m/>
    <m/>
  </r>
  <r>
    <x v="8"/>
    <d v="2022-08-30T00:00:00"/>
    <s v="VZ-2022-000936-01"/>
    <x v="431"/>
    <x v="0"/>
    <x v="434"/>
    <x v="694"/>
    <s v="Ondráčková"/>
    <s v="Bodinková"/>
    <x v="456"/>
    <n v="1"/>
    <s v="EPOETIN ALFA I."/>
    <s v="33652200-7 "/>
    <x v="2"/>
    <n v="3.2261697907576162E-4"/>
    <n v="4136"/>
    <n v="12820156"/>
    <s v="OŘ"/>
    <d v="2022-09-09T00:00:00"/>
    <d v="2022-10-31T00:00:00"/>
    <d v="2022-12-07T00:00:00"/>
    <s v="PROMEDICA PRAHA GROUP, a.s."/>
    <m/>
    <n v="12816020"/>
    <n v="14097622"/>
    <d v="2022-12-07T00:00:00"/>
    <s v="SMLN-2022-617-000847"/>
    <d v="2023-01-03T00:00:00"/>
    <d v="2023-01-20T00:00:00"/>
    <d v="2027-01-02T00:00:00"/>
    <m/>
    <m/>
    <m/>
    <m/>
    <m/>
    <m/>
    <m/>
    <m/>
    <m/>
    <m/>
    <m/>
    <m/>
    <m/>
  </r>
  <r>
    <x v="8"/>
    <d v="2022-08-30T00:00:00"/>
    <s v="VZ-2022-000936-03"/>
    <x v="19"/>
    <x v="1"/>
    <x v="19"/>
    <x v="19"/>
    <s v="Ondráčková"/>
    <s v="Bodinková"/>
    <x v="456"/>
    <n v="3"/>
    <s v="DARBEPOETIN ALFA"/>
    <s v="33652200-7 "/>
    <x v="2"/>
    <n v="-2.5571551913348728E-4"/>
    <n v="-1110.3600000003353"/>
    <n v="4342169"/>
    <s v="OŘ"/>
    <d v="2022-09-09T00:00:00"/>
    <d v="2022-10-31T00:00:00"/>
    <d v="2022-12-07T00:00:00"/>
    <s v="Amgen s.r.o."/>
    <m/>
    <n v="4343279.3600000003"/>
    <n v="4777607.3"/>
    <d v="2022-12-07T00:00:00"/>
    <s v="SMLN-2022-617-000848"/>
    <d v="2023-01-18T00:00:00"/>
    <d v="2023-01-20T00:00:00"/>
    <d v="2027-01-17T00:00:00"/>
    <m/>
    <m/>
    <m/>
    <m/>
    <m/>
    <m/>
    <m/>
    <m/>
    <m/>
    <m/>
    <m/>
    <m/>
    <m/>
  </r>
  <r>
    <x v="8"/>
    <d v="2022-08-30T00:00:00"/>
    <s v="VZ-2022-000936-04"/>
    <x v="20"/>
    <x v="1"/>
    <x v="20"/>
    <x v="20"/>
    <s v="Ondráčková"/>
    <s v="Bodinková"/>
    <x v="456"/>
    <n v="4"/>
    <s v="PEGEPOETIN BETA"/>
    <s v="33652200-7 "/>
    <x v="2"/>
    <n v="1.2485780084116466E-6"/>
    <n v="3.6000000000931323"/>
    <n v="2883280"/>
    <s v="OŘ"/>
    <d v="2022-09-09T00:00:00"/>
    <d v="2022-10-31T00:00:00"/>
    <d v="2022-12-07T00:00:00"/>
    <s v="PROMEDICA PRAHA GROUP, a.s."/>
    <m/>
    <n v="2883276.4"/>
    <n v="3171604.04"/>
    <d v="2022-12-07T00:00:00"/>
    <s v="SMLN-2022-617-000849"/>
    <d v="2023-01-03T00:00:00"/>
    <d v="2023-01-20T00:00:00"/>
    <d v="2027-01-02T00:00:00"/>
    <m/>
    <m/>
    <m/>
    <m/>
    <m/>
    <m/>
    <m/>
    <m/>
    <m/>
    <m/>
    <m/>
    <m/>
    <m/>
  </r>
  <r>
    <x v="8"/>
    <d v="2022-08-26T00:00:00"/>
    <s v="VZ-2022-000946-01"/>
    <x v="432"/>
    <x v="0"/>
    <x v="435"/>
    <x v="695"/>
    <s v="Ondráčková"/>
    <s v="Bodinková"/>
    <x v="457"/>
    <n v="1"/>
    <s v="INSULINUM GLARGINUM 100U"/>
    <s v="33615100-5"/>
    <x v="2"/>
    <n v="1.4195216468068561E-2"/>
    <n v="100823.20000000019"/>
    <n v="7102618"/>
    <s v="OŘ"/>
    <d v="2022-12-06T00:00:00"/>
    <d v="2023-01-25T00:00:00"/>
    <d v="2023-02-17T00:00:00"/>
    <s v="Alliance Healthcare s.r.o."/>
    <m/>
    <n v="7001794.7999999998"/>
    <n v="7701974.2800000003"/>
    <d v="2023-02-17T00:00:00"/>
    <s v="SMLN-2023-617-000106"/>
    <d v="2023-03-22T00:00:00"/>
    <d v="2023-04-11T00:00:00"/>
    <d v="2027-03-21T00:00:00"/>
    <m/>
    <m/>
    <m/>
    <m/>
    <m/>
    <m/>
    <m/>
    <m/>
    <m/>
    <m/>
    <m/>
    <m/>
    <m/>
  </r>
  <r>
    <x v="8"/>
    <d v="2022-08-26T00:00:00"/>
    <s v="VZ-2022-000946-02"/>
    <x v="432"/>
    <x v="0"/>
    <x v="435"/>
    <x v="695"/>
    <s v="Ondráčková"/>
    <s v="Bodinková"/>
    <x v="457"/>
    <n v="2"/>
    <s v="INSULINUM GLARGINUM 300U"/>
    <s v="33615100-5"/>
    <x v="2"/>
    <n v="1.3931122399058473E-2"/>
    <n v="79732.160000000149"/>
    <n v="5723312"/>
    <s v="OŘ"/>
    <d v="2022-12-06T00:00:00"/>
    <d v="2023-01-25T00:00:00"/>
    <d v="2023-02-17T00:00:00"/>
    <s v="Alliance Healthcare s.r.o."/>
    <m/>
    <n v="5643579.8399999999"/>
    <n v="6207937.8200000003"/>
    <d v="2023-02-17T00:00:00"/>
    <s v="SMLN-2023-617-000107"/>
    <d v="2023-03-22T00:00:00"/>
    <d v="2023-04-11T00:00:00"/>
    <d v="2027-03-21T00:00:00"/>
    <m/>
    <m/>
    <m/>
    <m/>
    <m/>
    <m/>
    <m/>
    <m/>
    <m/>
    <m/>
    <m/>
    <m/>
    <m/>
  </r>
  <r>
    <x v="8"/>
    <d v="2022-09-08T00:00:00"/>
    <s v="VZ-2022-000987-01"/>
    <x v="433"/>
    <x v="0"/>
    <x v="436"/>
    <x v="696"/>
    <s v="Ondráčková"/>
    <s v="Bodinková"/>
    <x v="458"/>
    <n v="1"/>
    <s v="DEXAMETHASON I.V."/>
    <s v="33642200-4"/>
    <x v="2"/>
    <n v="1.020408163265306E-2"/>
    <n v="6994.5"/>
    <n v="685461"/>
    <s v="OŘ"/>
    <d v="2022-09-26T00:00:00"/>
    <d v="2022-12-13T00:00:00"/>
    <d v="2023-01-12T00:00:00"/>
    <s v="PHARMOS, a.s."/>
    <m/>
    <n v="678466.5"/>
    <n v="746313.15"/>
    <d v="2023-01-12T00:00:00"/>
    <s v="SMLN-2023-617-000028"/>
    <d v="2023-02-14T00:00:00"/>
    <d v="2023-02-16T00:00:00"/>
    <d v="2026-02-13T00:00:00"/>
    <m/>
    <m/>
    <m/>
    <m/>
    <m/>
    <m/>
    <m/>
    <m/>
    <m/>
    <m/>
    <m/>
    <m/>
    <m/>
  </r>
  <r>
    <x v="8"/>
    <d v="2022-09-08T00:00:00"/>
    <s v="VZ-2022-000987-02"/>
    <x v="433"/>
    <x v="0"/>
    <x v="436"/>
    <x v="697"/>
    <s v="Ondráčková"/>
    <s v="Bodinková"/>
    <x v="458"/>
    <n v="2"/>
    <s v="DEXAMETHASON "/>
    <s v="33642200-4"/>
    <x v="2"/>
    <n v="3.7020525825702313E-6"/>
    <n v="19.980000000447035"/>
    <n v="5397006"/>
    <s v="OŘ"/>
    <d v="2022-09-26T00:00:00"/>
    <d v="2022-12-13T00:00:00"/>
    <d v="2023-01-12T00:00:00"/>
    <s v="Alliance Healthcare s.r.o."/>
    <m/>
    <n v="5396986.0199999996"/>
    <n v="5936684.6200000001"/>
    <d v="2023-01-12T00:00:00"/>
    <s v="SMLN-2023-617-000029"/>
    <d v="2023-02-14T00:00:00"/>
    <d v="2023-02-16T00:00:00"/>
    <d v="2026-02-13T00:00:00"/>
    <m/>
    <m/>
    <m/>
    <m/>
    <m/>
    <m/>
    <m/>
    <m/>
    <m/>
    <m/>
    <m/>
    <m/>
    <m/>
  </r>
  <r>
    <x v="8"/>
    <d v="2022-09-08T00:00:00"/>
    <s v="VZ-2022-000987-04"/>
    <x v="434"/>
    <x v="0"/>
    <x v="437"/>
    <x v="698"/>
    <s v="Ondráčková"/>
    <s v="Bodinková"/>
    <x v="458"/>
    <n v="4"/>
    <s v="PREDNISON"/>
    <s v="33642200-4"/>
    <x v="3"/>
    <n v="0.22905803137326855"/>
    <n v="561816.3600000001"/>
    <n v="2452725"/>
    <s v="OŘ"/>
    <d v="2022-09-26T00:00:00"/>
    <d v="2022-12-13T00:00:00"/>
    <d v="2023-01-12T00:00:00"/>
    <s v="PHARMOS, a.s."/>
    <m/>
    <n v="1890908.64"/>
    <n v="2079999.5"/>
    <d v="2023-01-12T00:00:00"/>
    <s v="SMLN-2023-617-000030"/>
    <d v="2023-02-14T00:00:00"/>
    <d v="2023-02-16T00:00:00"/>
    <d v="2026-02-13T00:00:00"/>
    <s v="29.6.2023 výpověď"/>
    <m/>
    <m/>
    <m/>
    <m/>
    <m/>
    <m/>
    <m/>
    <m/>
    <m/>
    <m/>
    <m/>
    <m/>
  </r>
  <r>
    <x v="8"/>
    <d v="2022-09-08T00:00:00"/>
    <s v="VZ-2022-000987-05"/>
    <x v="435"/>
    <x v="0"/>
    <x v="438"/>
    <x v="699"/>
    <s v="Ondráčková"/>
    <s v="Bodinková"/>
    <x v="458"/>
    <n v="5"/>
    <s v="HYDROKORTISON"/>
    <s v="33642200-4"/>
    <x v="2"/>
    <n v="9.5128578424381969E-3"/>
    <n v="25816.649999999907"/>
    <n v="2713869"/>
    <s v="OŘ"/>
    <d v="2022-09-26T00:00:00"/>
    <d v="2022-12-13T00:00:00"/>
    <d v="2023-01-12T00:00:00"/>
    <s v="Alliance Healthcare s.r.o."/>
    <m/>
    <n v="2688052.35"/>
    <n v="2956857.59"/>
    <d v="2023-01-12T00:00:00"/>
    <s v="SMLN-2023-617-000031"/>
    <d v="2023-02-14T00:00:00"/>
    <d v="2023-02-16T00:00:00"/>
    <d v="2026-02-13T00:00:00"/>
    <m/>
    <m/>
    <m/>
    <m/>
    <m/>
    <m/>
    <m/>
    <m/>
    <m/>
    <m/>
    <m/>
    <m/>
    <m/>
  </r>
  <r>
    <x v="8"/>
    <d v="2022-09-08T00:00:00"/>
    <s v="VZ-2022-000988-01"/>
    <x v="436"/>
    <x v="1"/>
    <x v="439"/>
    <x v="700"/>
    <s v="Ondráčková"/>
    <s v="Bodinková"/>
    <x v="459"/>
    <n v="1"/>
    <s v="ARGIPRESIN-ACETÁT"/>
    <s v="33642000-2"/>
    <x v="4"/>
    <n v="0.10743187690641225"/>
    <n v="142819.39999999991"/>
    <n v="1329395"/>
    <s v="OŘ"/>
    <d v="2022-11-04T00:00:00"/>
    <d v="2022-12-09T00:00:00"/>
    <d v="2023-01-09T00:00:00"/>
    <s v="Alliance Healthcare s.r.o."/>
    <m/>
    <n v="1186575.6000000001"/>
    <n v="1305233.1599999999"/>
    <d v="2023-01-09T00:00:00"/>
    <s v="SMLN-2023-617-000015"/>
    <d v="2023-02-20T00:00:00"/>
    <d v="2023-02-21T00:00:00"/>
    <d v="2026-02-19T00:00:00"/>
    <m/>
    <m/>
    <m/>
    <m/>
    <m/>
    <m/>
    <m/>
    <m/>
    <m/>
    <m/>
    <m/>
    <m/>
    <m/>
  </r>
  <r>
    <x v="8"/>
    <d v="2022-09-08T00:00:00"/>
    <s v="VZ-2022-000988-02"/>
    <x v="437"/>
    <x v="0"/>
    <x v="440"/>
    <x v="701"/>
    <s v="Ondráčková"/>
    <s v="Bodinková"/>
    <x v="459"/>
    <n v="2"/>
    <s v="DESMOPRESIN-ACETÁT"/>
    <s v="33642000-2"/>
    <x v="2"/>
    <n v="1.0539284821141861E-2"/>
    <n v="24906.870000000112"/>
    <n v="2363241"/>
    <s v="OŘ"/>
    <d v="2022-11-04T00:00:00"/>
    <d v="2022-12-09T00:00:00"/>
    <d v="2023-01-09T00:00:00"/>
    <s v="PHOENIX lék. velkoobchod, s.r.o."/>
    <m/>
    <n v="2338334.13"/>
    <n v="2572167.54"/>
    <d v="2023-01-09T00:00:00"/>
    <s v="SMLN-2023-617-000016"/>
    <d v="2023-01-31T00:00:00"/>
    <d v="2023-02-21T00:00:00"/>
    <d v="2026-01-30T00:00:00"/>
    <m/>
    <m/>
    <m/>
    <m/>
    <m/>
    <m/>
    <m/>
    <m/>
    <m/>
    <m/>
    <m/>
    <m/>
    <m/>
  </r>
  <r>
    <x v="8"/>
    <d v="2022-09-08T00:00:00"/>
    <s v="VZ-2022-000988-03"/>
    <x v="438"/>
    <x v="0"/>
    <x v="441"/>
    <x v="702"/>
    <s v="Ondráčková"/>
    <s v="Bodinková"/>
    <x v="459"/>
    <n v="3"/>
    <s v="TERLIPRESIN-ACETÁT"/>
    <s v="33642000-2"/>
    <x v="4"/>
    <n v="8.6558038313915675E-2"/>
    <n v="81457"/>
    <n v="941068"/>
    <s v="OŘ"/>
    <d v="2022-11-04T00:00:00"/>
    <d v="2022-12-09T00:00:00"/>
    <d v="2023-01-09T00:00:00"/>
    <s v="Alliance Healthcare s.r.o."/>
    <m/>
    <n v="859611"/>
    <n v="945572.1"/>
    <d v="2023-01-09T00:00:00"/>
    <s v="SMLN-2023-617-000017"/>
    <d v="2023-02-20T00:00:00"/>
    <d v="2023-02-21T00:00:00"/>
    <d v="2026-02-19T00:00:00"/>
    <m/>
    <m/>
    <m/>
    <m/>
    <m/>
    <m/>
    <m/>
    <m/>
    <m/>
    <m/>
    <m/>
    <m/>
    <m/>
  </r>
  <r>
    <x v="8"/>
    <d v="2022-09-19T00:00:00"/>
    <s v="VZ-2022-001025"/>
    <x v="439"/>
    <x v="0"/>
    <x v="442"/>
    <x v="703"/>
    <s v="Ondráčková"/>
    <s v="Bodinková"/>
    <x v="460"/>
    <n v="3"/>
    <s v="BUPIVAKAIN  "/>
    <s v="33661100-2"/>
    <x v="3"/>
    <n v="0.27960953624156148"/>
    <n v="659094.76"/>
    <n v="2357197"/>
    <s v="OŘ"/>
    <d v="2022-10-13T00:00:00"/>
    <d v="2022-11-15T00:00:00"/>
    <d v="2022-12-21T00:00:00"/>
    <s v="PHOENIX lék. velkoobchod, s.r.o."/>
    <m/>
    <n v="1698102.24"/>
    <n v="1867912.46"/>
    <d v="2022-12-21T00:00:00"/>
    <s v="SMLN-2022-617-000885"/>
    <d v="2023-01-26T00:00:00"/>
    <d v="2023-02-08T00:00:00"/>
    <d v="2027-01-25T00:00:00"/>
    <m/>
    <m/>
    <m/>
    <m/>
    <m/>
    <m/>
    <m/>
    <m/>
    <m/>
    <m/>
    <m/>
    <m/>
    <m/>
  </r>
  <r>
    <x v="8"/>
    <d v="2022-09-19T00:00:00"/>
    <s v="VZ-2022-001025"/>
    <x v="440"/>
    <x v="1"/>
    <x v="443"/>
    <x v="704"/>
    <s v="Ondráčková"/>
    <s v="Bodinková"/>
    <x v="460"/>
    <n v="4"/>
    <s v="LIDOKAIN "/>
    <s v="33661100-2"/>
    <x v="2"/>
    <n v="4.9990999791680009E-3"/>
    <n v="2471.7199999999721"/>
    <n v="494433"/>
    <s v="OŘ"/>
    <d v="2022-10-13T00:00:00"/>
    <d v="2022-11-15T00:00:00"/>
    <d v="2022-12-21T00:00:00"/>
    <s v="PHOENIX lék. velkoobchod, s.r.o."/>
    <m/>
    <n v="491961.28"/>
    <n v="541157.41"/>
    <d v="2022-12-21T00:00:00"/>
    <s v="SMLN-2022-617-000886"/>
    <d v="2023-01-26T00:00:00"/>
    <d v="2023-02-08T00:00:00"/>
    <d v="2027-01-25T00:00:00"/>
    <m/>
    <m/>
    <m/>
    <m/>
    <m/>
    <m/>
    <m/>
    <m/>
    <m/>
    <m/>
    <m/>
    <m/>
    <m/>
  </r>
  <r>
    <x v="8"/>
    <d v="2022-09-19T00:00:00"/>
    <s v="VZ-2022-001025"/>
    <x v="441"/>
    <x v="1"/>
    <x v="444"/>
    <x v="705"/>
    <s v="Ondráčková"/>
    <s v="Bodinková"/>
    <x v="460"/>
    <n v="6"/>
    <s v="LIDOKAIN/PRILOKAIN"/>
    <s v="33661100-2"/>
    <x v="4"/>
    <n v="0.13032424246712992"/>
    <n v="18416.64"/>
    <n v="141314"/>
    <s v="OŘ"/>
    <d v="2022-10-13T00:00:00"/>
    <d v="2022-11-15T00:00:00"/>
    <d v="2022-12-21T00:00:00"/>
    <s v="PHOENIX lék. velkoobchod, s.r.o."/>
    <m/>
    <n v="122897.36"/>
    <n v="135187.1"/>
    <d v="2022-12-21T00:00:00"/>
    <s v="SMLN-2022-617-000887"/>
    <d v="2023-01-26T00:00:00"/>
    <d v="2023-02-08T00:00:00"/>
    <d v="2027-01-25T00:00:00"/>
    <m/>
    <m/>
    <m/>
    <m/>
    <m/>
    <m/>
    <m/>
    <m/>
    <m/>
    <m/>
    <m/>
    <m/>
    <m/>
  </r>
  <r>
    <x v="8"/>
    <d v="2022-09-19T00:00:00"/>
    <s v="VZ-2022-001026"/>
    <x v="165"/>
    <x v="0"/>
    <x v="165"/>
    <x v="706"/>
    <s v="Ondráčková"/>
    <s v="Bodinková"/>
    <x v="461"/>
    <m/>
    <m/>
    <s v="33610000-9"/>
    <x v="4"/>
    <n v="7.6282715726607303E-2"/>
    <n v="692078.59999999963"/>
    <n v="9072548"/>
    <s v="OŘ"/>
    <d v="2022-10-20T00:00:00"/>
    <d v="2023-01-12T00:00:00"/>
    <d v="2023-01-30T00:00:00"/>
    <s v="PHOENIX lék. velkoobchod, s.r.o."/>
    <m/>
    <n v="8380469.4000000004"/>
    <n v="9218516.3399999999"/>
    <d v="2023-01-30T00:00:00"/>
    <s v="SMLN-2023-617-000071"/>
    <d v="2023-02-23T00:00:00"/>
    <d v="2023-02-24T00:00:00"/>
    <d v="2027-02-22T00:00:00"/>
    <m/>
    <m/>
    <m/>
    <m/>
    <m/>
    <m/>
    <m/>
    <m/>
    <m/>
    <m/>
    <m/>
    <m/>
    <m/>
  </r>
  <r>
    <x v="8"/>
    <d v="2022-09-30T00:00:00"/>
    <s v="VZ-2022-001064"/>
    <x v="442"/>
    <x v="1"/>
    <x v="445"/>
    <x v="707"/>
    <s v="Ondráčková"/>
    <s v="Bodinková"/>
    <x v="462"/>
    <m/>
    <m/>
    <s v="09343000-5"/>
    <x v="2"/>
    <n v="0"/>
    <n v="0"/>
    <n v="4407468"/>
    <s v="OŘ"/>
    <d v="2022-12-15T00:00:00"/>
    <d v="2023-02-22T00:00:00"/>
    <d v="2023-03-30T00:00:00"/>
    <s v="ÚJV Řež, a.s."/>
    <m/>
    <n v="4407468"/>
    <n v="4848214.8"/>
    <d v="2023-03-30T00:00:00"/>
    <s v="SMLN-2023-617-100063"/>
    <d v="2023-05-19T00:00:00"/>
    <d v="2023-05-23T00:00:00"/>
    <d v="2026-05-18T00:00:00"/>
    <m/>
    <m/>
    <m/>
    <m/>
    <m/>
    <m/>
    <m/>
    <m/>
    <m/>
    <m/>
    <m/>
    <m/>
    <m/>
  </r>
  <r>
    <x v="8"/>
    <s v="opakovaná VZ"/>
    <s v="VZ-2022-001073"/>
    <x v="23"/>
    <x v="0"/>
    <x v="23"/>
    <x v="708"/>
    <s v="Ondráčková"/>
    <s v="Bodinková"/>
    <x v="463"/>
    <m/>
    <m/>
    <s v="33652300-8"/>
    <x v="2"/>
    <n v="1.0192177988253377E-2"/>
    <n v="3521"/>
    <n v="345461"/>
    <s v="OŘ"/>
    <d v="2022-10-13T00:00:00"/>
    <d v="2022-11-15T00:00:00"/>
    <d v="2023-03-14T00:00:00"/>
    <s v="Alliance Healthcare s.r.o."/>
    <m/>
    <n v="341940"/>
    <n v="376134"/>
    <d v="2023-03-14T00:00:00"/>
    <s v="SMLN-2023-617-100012"/>
    <d v="2023-04-28T00:00:00"/>
    <d v="2023-05-03T00:00:00"/>
    <d v="2028-09-26T00:00:00"/>
    <m/>
    <m/>
    <m/>
    <m/>
    <m/>
    <m/>
    <m/>
    <m/>
    <m/>
    <m/>
    <m/>
    <m/>
    <m/>
  </r>
  <r>
    <x v="8"/>
    <d v="2022-10-06T00:00:00"/>
    <s v="VZ-2022-001102"/>
    <x v="160"/>
    <x v="1"/>
    <x v="160"/>
    <x v="709"/>
    <s v="Ondráčková"/>
    <s v="Bodinková"/>
    <x v="464"/>
    <m/>
    <m/>
    <s v="33652000-5"/>
    <x v="2"/>
    <n v="4.2161311486939488E-8"/>
    <n v="0.33000000007450581"/>
    <n v="7827081"/>
    <s v="OŘ"/>
    <d v="2022-10-21T00:00:00"/>
    <d v="2022-11-28T00:00:00"/>
    <d v="2022-12-16T00:00:00"/>
    <s v="PHOENIX lék. velkoobchod, s.r.o."/>
    <m/>
    <n v="7827080.6699999999"/>
    <n v="8609788.7400000002"/>
    <d v="2022-12-16T00:00:00"/>
    <s v="SMLN-2022-617-000869"/>
    <d v="2023-01-10T00:00:00"/>
    <d v="2023-01-19T00:00:00"/>
    <d v="2026-01-09T00:00:00"/>
    <m/>
    <m/>
    <m/>
    <m/>
    <m/>
    <m/>
    <m/>
    <m/>
    <m/>
    <m/>
    <m/>
    <m/>
    <m/>
  </r>
  <r>
    <x v="8"/>
    <d v="2022-10-06T00:00:00"/>
    <s v="VZ-2022-001104-03"/>
    <x v="443"/>
    <x v="0"/>
    <x v="446"/>
    <x v="710"/>
    <s v="Ondráčková"/>
    <s v="Bodinková"/>
    <x v="465"/>
    <n v="3"/>
    <s v="TAMSULOSIN A SOLIFENACIN"/>
    <s v="33641000-5"/>
    <x v="2"/>
    <n v="1.5454404960237127E-6"/>
    <n v="1.5300000000279397"/>
    <n v="990009"/>
    <s v="ZPŘ"/>
    <d v="2023-01-02T00:00:00"/>
    <d v="2023-01-31T00:00:00"/>
    <d v="2023-03-27T00:00:00"/>
    <s v="PHOENIX lék. velkoobchod, s.r.o."/>
    <m/>
    <n v="990007.47"/>
    <n v="1089008.22"/>
    <d v="2023-03-27T00:00:00"/>
    <s v="SMLN-2023-617-100054"/>
    <d v="2023-04-26T00:00:00"/>
    <d v="2023-04-28T00:00:00"/>
    <d v="2026-04-25T00:00:00"/>
    <m/>
    <m/>
    <m/>
    <m/>
    <m/>
    <m/>
    <m/>
    <m/>
    <m/>
    <m/>
    <m/>
    <m/>
    <m/>
  </r>
  <r>
    <x v="8"/>
    <d v="2022-10-18T00:00:00"/>
    <s v="VZ-2022-001158-01"/>
    <x v="92"/>
    <x v="1"/>
    <x v="93"/>
    <x v="711"/>
    <s v="Ondráčková"/>
    <s v="Bodinková"/>
    <x v="389"/>
    <n v="1"/>
    <s v="HEPARIN"/>
    <s v="33141550-0"/>
    <x v="2"/>
    <n v="7.1395765748864725E-3"/>
    <n v="36117.639999999665"/>
    <n v="5058793"/>
    <s v="OŘ"/>
    <d v="2022-11-15T00:00:00"/>
    <d v="2022-12-27T00:00:00"/>
    <d v="2023-02-22T00:00:00"/>
    <s v="PROMEDICA PRAHA GROUP, a.s."/>
    <m/>
    <n v="5022675.3600000003"/>
    <n v="5524942.9000000004"/>
    <d v="2023-02-22T00:00:00"/>
    <s v="SMLN-2023-617-000115"/>
    <d v="2023-03-28T00:00:00"/>
    <d v="2023-04-06T00:00:00"/>
    <d v="2026-03-27T00:00:00"/>
    <m/>
    <m/>
    <m/>
    <m/>
    <m/>
    <m/>
    <m/>
    <m/>
    <m/>
    <m/>
    <m/>
    <m/>
    <m/>
  </r>
  <r>
    <x v="8"/>
    <d v="2022-10-18T00:00:00"/>
    <s v="VZ-2022-001158-02"/>
    <x v="97"/>
    <x v="0"/>
    <x v="99"/>
    <x v="108"/>
    <s v="Ondráčková"/>
    <s v="Bodinková"/>
    <x v="389"/>
    <n v="2"/>
    <s v="ENOXAPARIN I."/>
    <s v="33141550-0"/>
    <x v="2"/>
    <n v="3.1527785967912503E-2"/>
    <n v="59880.850000000093"/>
    <n v="1899304"/>
    <s v="OŘ"/>
    <d v="2022-11-15T00:00:00"/>
    <d v="2022-12-27T00:00:00"/>
    <d v="2023-02-22T00:00:00"/>
    <s v="sanofi-aventis, s.r.o."/>
    <m/>
    <n v="1839423.15"/>
    <n v="2023365.47"/>
    <d v="2023-02-22T00:00:00"/>
    <s v="SMLN-2023-617-000116"/>
    <d v="2023-03-28T00:00:00"/>
    <d v="2023-04-06T00:00:00"/>
    <d v="2026-03-27T00:00:00"/>
    <m/>
    <m/>
    <m/>
    <m/>
    <m/>
    <m/>
    <m/>
    <m/>
    <m/>
    <m/>
    <m/>
    <m/>
    <m/>
  </r>
  <r>
    <x v="8"/>
    <d v="2022-10-18T00:00:00"/>
    <s v="VZ-2022-001158-03"/>
    <x v="97"/>
    <x v="0"/>
    <x v="99"/>
    <x v="318"/>
    <s v="Ondráčková"/>
    <s v="Bodinková"/>
    <x v="389"/>
    <n v="3"/>
    <s v="ENOXAPARIN II."/>
    <s v="33141550-0"/>
    <x v="2"/>
    <n v="2.4414331780053186E-2"/>
    <n v="219165.4299999997"/>
    <n v="8976917"/>
    <s v="OŘ"/>
    <d v="2022-11-15T00:00:00"/>
    <d v="2022-12-27T00:00:00"/>
    <d v="2023-02-22T00:00:00"/>
    <s v="PROMEDICA PRAHA GROUP, a.s."/>
    <m/>
    <n v="8757751.5700000003"/>
    <n v="9633526.7300000004"/>
    <d v="2023-02-22T00:00:00"/>
    <s v="SMLN-2023-617-000117"/>
    <d v="2023-03-28T00:00:00"/>
    <d v="2023-04-06T00:00:00"/>
    <d v="2026-03-27T00:00:00"/>
    <m/>
    <m/>
    <m/>
    <m/>
    <m/>
    <m/>
    <m/>
    <m/>
    <m/>
    <m/>
    <m/>
    <m/>
    <m/>
  </r>
  <r>
    <x v="8"/>
    <d v="2022-10-18T00:00:00"/>
    <s v="VZ-2022-001158-04"/>
    <x v="93"/>
    <x v="0"/>
    <x v="94"/>
    <x v="712"/>
    <s v="Ondráčková"/>
    <s v="Bodinková"/>
    <x v="389"/>
    <n v="4"/>
    <s v="NADROPARIN"/>
    <s v="33141550-0"/>
    <x v="2"/>
    <n v="9.0663493820379391E-3"/>
    <n v="486541.46000000089"/>
    <n v="53664539"/>
    <s v="OŘ"/>
    <d v="2022-11-15T00:00:00"/>
    <d v="2022-12-27T00:00:00"/>
    <d v="2023-02-22T00:00:00"/>
    <s v="ViaPharma s.r.o."/>
    <m/>
    <n v="53177997.539999999"/>
    <n v="58495797.289999999"/>
    <d v="2023-02-22T00:00:00"/>
    <s v="SMLN-2023-617-000118"/>
    <d v="2023-03-28T00:00:00"/>
    <d v="2023-04-06T00:00:00"/>
    <d v="2026-03-27T00:00:00"/>
    <m/>
    <m/>
    <m/>
    <m/>
    <m/>
    <m/>
    <m/>
    <m/>
    <m/>
    <m/>
    <m/>
    <m/>
    <m/>
  </r>
  <r>
    <x v="8"/>
    <d v="2022-10-18T00:00:00"/>
    <s v="VZ-2022-001158-05"/>
    <x v="444"/>
    <x v="1"/>
    <x v="447"/>
    <x v="713"/>
    <s v="Ondráčková"/>
    <s v="Bodinková"/>
    <x v="389"/>
    <n v="5"/>
    <s v="BEMIPARIN"/>
    <s v="33141550-0"/>
    <x v="3"/>
    <n v="0.35077251855100744"/>
    <n v="78375.91"/>
    <n v="223438"/>
    <s v="OŘ"/>
    <d v="2022-11-15T00:00:00"/>
    <d v="2022-12-27T00:00:00"/>
    <d v="2023-02-22T00:00:00"/>
    <s v="Alliance Healthcare s.r.o."/>
    <m/>
    <n v="145062.09"/>
    <n v="159568.29999999999"/>
    <d v="2023-02-22T00:00:00"/>
    <s v="SMLN-2023-617-000119"/>
    <d v="2023-03-28T00:00:00"/>
    <d v="2023-04-06T00:00:00"/>
    <d v="2026-03-27T00:00:00"/>
    <m/>
    <m/>
    <m/>
    <m/>
    <m/>
    <m/>
    <m/>
    <m/>
    <m/>
    <m/>
    <m/>
    <m/>
    <m/>
  </r>
  <r>
    <x v="8"/>
    <d v="2022-10-20T00:00:00"/>
    <s v="VZ-2022-001163-01"/>
    <x v="445"/>
    <x v="1"/>
    <x v="448"/>
    <x v="714"/>
    <s v="Ondráčková"/>
    <s v="Bodinková"/>
    <x v="466"/>
    <n v="1"/>
    <s v="ENFORTUMAB VEDOTIN"/>
    <s v="33652000-5"/>
    <x v="2"/>
    <n v="0"/>
    <n v="0"/>
    <n v="8676720"/>
    <s v="OŘ"/>
    <d v="2022-11-03T00:00:00"/>
    <d v="2023-01-24T00:00:00"/>
    <d v="2023-03-15T00:00:00"/>
    <s v="PHOENIX lék. velkoobchod, s.r.o."/>
    <m/>
    <n v="8676720"/>
    <n v="9544392"/>
    <d v="2023-03-15T00:00:00"/>
    <s v="SMLN-2023-617-100014"/>
    <d v="2023-04-24T00:00:00"/>
    <d v="2023-05-05T00:00:00"/>
    <d v="2026-04-23T00:00:00"/>
    <m/>
    <m/>
    <m/>
    <m/>
    <m/>
    <m/>
    <m/>
    <m/>
    <m/>
    <m/>
    <m/>
    <m/>
    <m/>
  </r>
  <r>
    <x v="8"/>
    <d v="2022-10-20T00:00:00"/>
    <s v="VZ-2022-001163-04"/>
    <x v="446"/>
    <x v="1"/>
    <x v="449"/>
    <x v="715"/>
    <s v="Ondráčková"/>
    <s v="Bodinková"/>
    <x v="466"/>
    <n v="4"/>
    <s v="TEBENTAFUSP "/>
    <s v="33652000-5"/>
    <x v="2"/>
    <n v="1.6300084687062633E-3"/>
    <n v="96903.119999997318"/>
    <n v="59449458"/>
    <s v="OŘ"/>
    <d v="2022-11-03T00:00:00"/>
    <d v="2023-01-24T00:00:00"/>
    <d v="2023-03-15T00:00:00"/>
    <s v="Avenier a.s."/>
    <m/>
    <n v="59352554.880000003"/>
    <n v="65287810.359999999"/>
    <d v="2023-03-15T00:00:00"/>
    <s v="SMLN-2023-617-100015"/>
    <d v="2023-04-24T00:00:00"/>
    <d v="2023-05-05T00:00:00"/>
    <d v="2026-04-23T00:00:00"/>
    <m/>
    <m/>
    <m/>
    <m/>
    <m/>
    <m/>
    <m/>
    <m/>
    <m/>
    <m/>
    <m/>
    <m/>
    <m/>
  </r>
  <r>
    <x v="8"/>
    <d v="2022-10-20T00:00:00"/>
    <s v="VZ-2022-001163-05"/>
    <x v="447"/>
    <x v="1"/>
    <x v="450"/>
    <x v="716"/>
    <s v="Ondráčková"/>
    <s v="Bodinková"/>
    <x v="466"/>
    <n v="5"/>
    <s v="PRALSETINIB"/>
    <s v="33652000-5"/>
    <x v="0"/>
    <n v="-1.0000213309321606E-2"/>
    <n v="-66102.599999999627"/>
    <n v="6610119"/>
    <s v="OŘ"/>
    <d v="2022-11-03T00:00:00"/>
    <d v="2023-01-24T00:00:00"/>
    <d v="2023-03-15T00:00:00"/>
    <s v="ROCHE s.r.o."/>
    <m/>
    <n v="6676221.5999999996"/>
    <n v="7343843.7599999998"/>
    <d v="2023-03-15T00:00:00"/>
    <s v="SMLN-2023-617-100016"/>
    <d v="2023-04-24T00:00:00"/>
    <d v="2023-05-05T00:00:00"/>
    <d v="2026-04-23T00:00:00"/>
    <m/>
    <m/>
    <m/>
    <m/>
    <m/>
    <m/>
    <m/>
    <m/>
    <m/>
    <m/>
    <m/>
    <m/>
    <m/>
  </r>
  <r>
    <x v="8"/>
    <d v="2022-10-20T00:00:00"/>
    <s v="VZ-2022-001165"/>
    <x v="193"/>
    <x v="0"/>
    <x v="197"/>
    <x v="717"/>
    <s v="Ondráčková"/>
    <s v="Bodinková"/>
    <x v="467"/>
    <m/>
    <m/>
    <s v="33642000-2"/>
    <x v="3"/>
    <n v="0.25570516324584314"/>
    <n v="1311656"/>
    <n v="5129564"/>
    <s v="OŘ"/>
    <d v="2022-10-31T00:00:00"/>
    <d v="2022-12-05T00:00:00"/>
    <d v="2023-01-31T00:00:00"/>
    <s v="PHOENIX lék. velkoobchod, s.r.o."/>
    <m/>
    <n v="3817908"/>
    <n v="4199698.8"/>
    <d v="2023-01-31T00:00:00"/>
    <s v="SMLN-2023-617-000076"/>
    <d v="2023-03-14T00:00:00"/>
    <d v="2023-03-21T00:00:00"/>
    <d v="2026-03-13T00:00:00"/>
    <m/>
    <m/>
    <m/>
    <m/>
    <m/>
    <m/>
    <m/>
    <m/>
    <m/>
    <m/>
    <m/>
    <m/>
    <m/>
  </r>
  <r>
    <x v="8"/>
    <d v="2022-10-27T00:00:00"/>
    <s v="VZ-2022-001195"/>
    <x v="316"/>
    <x v="0"/>
    <x v="321"/>
    <x v="718"/>
    <s v="Ondráčková"/>
    <s v="Bodinková"/>
    <x v="468"/>
    <m/>
    <m/>
    <s v="33621100-0"/>
    <x v="2"/>
    <n v="1.5911650152707329E-2"/>
    <n v="176707.68999999948"/>
    <n v="11105554"/>
    <s v="OŘ"/>
    <d v="2022-11-15T00:00:00"/>
    <d v="2022-12-19T00:00:00"/>
    <d v="2023-02-22T00:00:00"/>
    <s v="PHOENIX lék. velkoobchod, s.r.o."/>
    <m/>
    <n v="10928846.310000001"/>
    <n v="12021730.939999999"/>
    <d v="2023-02-22T00:00:00"/>
    <s v="SMLN-2023-617-000111"/>
    <d v="2023-03-30T00:00:00"/>
    <d v="2023-04-04T00:00:00"/>
    <d v="2026-03-29T00:00:00"/>
    <m/>
    <m/>
    <m/>
    <m/>
    <m/>
    <m/>
    <m/>
    <m/>
    <m/>
    <m/>
    <m/>
    <m/>
    <m/>
  </r>
  <r>
    <x v="8"/>
    <s v="opakovaná VZ"/>
    <s v="VZ-2022-001196"/>
    <x v="255"/>
    <x v="0"/>
    <x v="259"/>
    <x v="719"/>
    <s v="Ondráčková"/>
    <s v="Bodinková"/>
    <x v="469"/>
    <m/>
    <m/>
    <s v="33615100-5"/>
    <x v="2"/>
    <n v="1.1756555654641544E-2"/>
    <n v="8397.7900000000373"/>
    <n v="714307"/>
    <s v="OŘ"/>
    <d v="2022-11-25T00:00:00"/>
    <d v="2022-12-27T00:00:00"/>
    <d v="2023-01-16T00:00:00"/>
    <s v="Alliance Healthcare s.r.o."/>
    <m/>
    <n v="705909.21"/>
    <n v="776500.13"/>
    <d v="2023-01-16T00:00:00"/>
    <s v="SMLN-2023-617-000039"/>
    <d v="2023-02-14T00:00:00"/>
    <d v="2023-02-15T00:00:00"/>
    <d v="2024-04-07T00:00:00"/>
    <m/>
    <m/>
    <m/>
    <m/>
    <m/>
    <m/>
    <m/>
    <m/>
    <m/>
    <m/>
    <m/>
    <m/>
    <m/>
  </r>
  <r>
    <x v="8"/>
    <d v="2022-10-31T00:00:00"/>
    <s v="VZ-2022-001203"/>
    <x v="448"/>
    <x v="1"/>
    <x v="451"/>
    <x v="720"/>
    <s v="Ondráčková"/>
    <s v="Bodinková"/>
    <x v="470"/>
    <m/>
    <m/>
    <s v="33651400-2"/>
    <x v="2"/>
    <n v="3.796745532705835E-2"/>
    <n v="136287.56000000006"/>
    <n v="3589589"/>
    <s v="OŘ"/>
    <d v="2022-12-09T00:00:00"/>
    <d v="2023-01-13T00:00:00"/>
    <d v="2023-01-31T00:00:00"/>
    <s v="PHOENIX lék. velkoobchod, s.r.o."/>
    <m/>
    <n v="3453301.44"/>
    <n v="3798631.58"/>
    <d v="2023-01-31T00:00:00"/>
    <s v="SMLN-2023-617-000077"/>
    <d v="2023-03-14T00:00:00"/>
    <d v="2023-03-22T00:00:00"/>
    <d v="2026-03-13T00:00:00"/>
    <m/>
    <m/>
    <m/>
    <m/>
    <m/>
    <m/>
    <m/>
    <m/>
    <m/>
    <m/>
    <m/>
    <m/>
    <m/>
  </r>
  <r>
    <x v="8"/>
    <d v="2022-12-01T00:00:00"/>
    <s v="VZ-2022-001354-01"/>
    <x v="449"/>
    <x v="0"/>
    <x v="452"/>
    <x v="721"/>
    <s v="Ondráčková"/>
    <s v="Bodinková"/>
    <x v="471"/>
    <n v="1"/>
    <s v="Sildenafil pro pacienty s indikací arteriální plicní hypertenze ve funkční třídě II. dle klasifikace NYHA"/>
    <s v="33642000-2"/>
    <x v="2"/>
    <n v="3.0190909090909154E-2"/>
    <n v="96541.470000000205"/>
    <n v="3197700"/>
    <s v="OŘ"/>
    <d v="2023-01-02T00:00:00"/>
    <d v="2023-02-06T00:00:00"/>
    <d v="2023-03-02T00:00:00"/>
    <s v="PROMEDICA PRAHA GROUP, a.s."/>
    <m/>
    <n v="3101158.53"/>
    <n v="3411274.38"/>
    <d v="2023-03-02T00:00:00"/>
    <s v="SMLN-2023-617-000125"/>
    <d v="2023-03-31T00:00:00"/>
    <d v="2023-04-05T00:00:00"/>
    <d v="2026-03-30T00:00:00"/>
    <m/>
    <m/>
    <m/>
    <m/>
    <m/>
    <m/>
    <m/>
    <m/>
    <m/>
    <m/>
    <m/>
    <m/>
    <m/>
  </r>
  <r>
    <x v="8"/>
    <s v="opakovaná VZ"/>
    <s v="VZ-2022-001361"/>
    <x v="176"/>
    <x v="0"/>
    <x v="179"/>
    <x v="225"/>
    <s v="Ondráčková"/>
    <s v="Bodinková"/>
    <x v="472"/>
    <m/>
    <m/>
    <s v="33661500-6"/>
    <x v="4"/>
    <n v="0.11427048533945079"/>
    <n v="79697.949999999953"/>
    <n v="697450"/>
    <s v="VZMR"/>
    <d v="2022-12-07T00:00:00"/>
    <d v="2022-12-16T00:00:00"/>
    <d v="2022-12-22T00:00:00"/>
    <s v="Alliance Healthcare s.r.o."/>
    <m/>
    <n v="617752.05000000005"/>
    <n v="679527.26"/>
    <d v="2022-12-22T00:00:00"/>
    <s v="SMLN-2022-617-000888"/>
    <d v="2023-01-18T00:00:00"/>
    <d v="2023-01-20T00:00:00"/>
    <d v="2026-01-17T00:00:00"/>
    <m/>
    <m/>
    <m/>
    <m/>
    <m/>
    <m/>
    <m/>
    <m/>
    <m/>
    <m/>
    <m/>
    <m/>
    <m/>
  </r>
  <r>
    <x v="8"/>
    <d v="2022-12-29T00:00:00"/>
    <s v="VZ-2023-000005-01"/>
    <x v="450"/>
    <x v="1"/>
    <x v="453"/>
    <x v="722"/>
    <s v="Vondrková"/>
    <s v="Bodinková"/>
    <x v="473"/>
    <n v="1"/>
    <s v="tříkomorové vaky k aplikaci do centrální žíly I."/>
    <s v="33692510-5"/>
    <x v="0"/>
    <n v="-4.9997020275084701E-2"/>
    <n v="-81042.919999999925"/>
    <n v="1620955"/>
    <s v="OŘ"/>
    <d v="2023-03-16T00:00:00"/>
    <d v="2023-05-24T00:00:00"/>
    <d v="2023-06-28T00:00:00"/>
    <s v="BAXTER CZECH spol. s r.o."/>
    <m/>
    <n v="1701997.92"/>
    <n v="1872197.71"/>
    <d v="2023-06-28T00:00:00"/>
    <s v="SMLN-2023-617-100273"/>
    <d v="2023-07-31T00:00:00"/>
    <d v="2023-08-14T00:00:00"/>
    <d v="2026-07-30T00:00:00"/>
    <m/>
    <m/>
    <m/>
    <m/>
    <m/>
    <m/>
    <m/>
    <m/>
    <m/>
    <m/>
    <m/>
    <m/>
    <m/>
  </r>
  <r>
    <x v="8"/>
    <d v="2022-12-29T00:00:00"/>
    <s v="VZ-2023-000005-02"/>
    <x v="450"/>
    <x v="1"/>
    <x v="453"/>
    <x v="723"/>
    <s v="Vondrková"/>
    <s v="Bodinková"/>
    <x v="473"/>
    <n v="2"/>
    <s v="tříkomorové vaky k aplikaci do centrální žíly II."/>
    <s v="33692510-5"/>
    <x v="2"/>
    <n v="1.4292991561524094E-2"/>
    <n v="15488"/>
    <n v="1083608"/>
    <s v="OŘ"/>
    <d v="2023-03-16T00:00:00"/>
    <d v="2023-05-24T00:00:00"/>
    <d v="2023-06-28T00:00:00"/>
    <s v="Fresenius Kabi s.r.o."/>
    <m/>
    <n v="1068120"/>
    <n v="1174932"/>
    <d v="2023-06-28T00:00:00"/>
    <s v="SMLN-2023-617-100274"/>
    <d v="2023-07-31T00:00:00"/>
    <d v="2023-08-14T00:00:00"/>
    <d v="2026-07-30T00:00:00"/>
    <m/>
    <m/>
    <m/>
    <m/>
    <m/>
    <m/>
    <m/>
    <m/>
    <m/>
    <m/>
    <m/>
    <m/>
    <m/>
  </r>
  <r>
    <x v="8"/>
    <d v="2022-12-29T00:00:00"/>
    <s v="VZ-2023-000005-03"/>
    <x v="450"/>
    <x v="1"/>
    <x v="453"/>
    <x v="723"/>
    <s v="Vondrková"/>
    <s v="Bodinková"/>
    <x v="473"/>
    <n v="3"/>
    <s v="tříkomorové vaky k aplikaci do centrální žíly III."/>
    <s v="33692510-5"/>
    <x v="2"/>
    <n v="1.4084507042253521E-2"/>
    <n v="10080"/>
    <n v="715680"/>
    <s v="OŘ"/>
    <d v="2023-03-16T00:00:00"/>
    <d v="2023-05-24T00:00:00"/>
    <d v="2023-06-28T00:00:00"/>
    <s v="Fresenius Kabi s.r.o."/>
    <m/>
    <n v="705600"/>
    <n v="776160"/>
    <d v="2023-06-28T00:00:00"/>
    <s v="SMLN-2023-617-100275"/>
    <d v="2023-07-31T00:00:00"/>
    <d v="2023-08-14T00:00:00"/>
    <d v="2026-07-30T00:00:00"/>
    <m/>
    <m/>
    <m/>
    <m/>
    <m/>
    <m/>
    <m/>
    <m/>
    <m/>
    <m/>
    <m/>
    <m/>
    <m/>
  </r>
  <r>
    <x v="8"/>
    <d v="2022-12-29T00:00:00"/>
    <s v="VZ-2023-000005-04"/>
    <x v="450"/>
    <x v="1"/>
    <x v="453"/>
    <x v="722"/>
    <s v="Vondrková"/>
    <s v="Bodinková"/>
    <x v="473"/>
    <n v="4"/>
    <s v="tříkomorové vaky k aplikaci do centrální žíly IV."/>
    <s v="33692510-5"/>
    <x v="0"/>
    <n v="-3.0805943057435472E-2"/>
    <n v="-118122"/>
    <n v="3834390"/>
    <s v="OŘ"/>
    <d v="2023-03-16T00:00:00"/>
    <d v="2023-05-24T00:00:00"/>
    <d v="2023-06-28T00:00:00"/>
    <s v="BAXTER CZECH spol. s r.o."/>
    <m/>
    <n v="3952512"/>
    <n v="4347763.2"/>
    <d v="2023-06-28T00:00:00"/>
    <s v="SMLN-2023-617-100276"/>
    <d v="2023-07-31T00:00:00"/>
    <d v="2023-08-14T00:00:00"/>
    <d v="2026-07-30T00:00:00"/>
    <m/>
    <m/>
    <m/>
    <m/>
    <m/>
    <m/>
    <m/>
    <m/>
    <m/>
    <m/>
    <m/>
    <m/>
    <m/>
  </r>
  <r>
    <x v="8"/>
    <d v="2022-12-29T00:00:00"/>
    <s v="VZ-2023-000005-05"/>
    <x v="450"/>
    <x v="1"/>
    <x v="453"/>
    <x v="722"/>
    <s v="Vondrková"/>
    <s v="Bodinková"/>
    <x v="473"/>
    <n v="5"/>
    <s v="tříkomorové vaky k aplikaci do centrální žíly V."/>
    <s v="33692510-5"/>
    <x v="0"/>
    <n v="-5.0313091073577274E-2"/>
    <n v="-28808.319999999949"/>
    <n v="572581"/>
    <s v="OŘ"/>
    <d v="2023-03-16T00:00:00"/>
    <d v="2023-05-24T00:00:00"/>
    <d v="2023-06-28T00:00:00"/>
    <s v="BAXTER CZECH spol. s r.o."/>
    <m/>
    <n v="601389.31999999995"/>
    <n v="661528.25"/>
    <d v="2023-06-28T00:00:00"/>
    <s v="SMLN-2023-617-100277"/>
    <d v="2023-07-31T00:00:00"/>
    <d v="2023-08-14T00:00:00"/>
    <d v="2026-07-30T00:00:00"/>
    <m/>
    <m/>
    <m/>
    <m/>
    <m/>
    <m/>
    <m/>
    <m/>
    <m/>
    <m/>
    <m/>
    <m/>
    <m/>
  </r>
  <r>
    <x v="8"/>
    <d v="2022-12-29T00:00:00"/>
    <s v="VZ-2023-000005-06"/>
    <x v="450"/>
    <x v="1"/>
    <x v="453"/>
    <x v="724"/>
    <s v="Vondrková"/>
    <s v="Bodinková"/>
    <x v="473"/>
    <n v="6"/>
    <s v="tříkomorové vaky k aplikaci do centrální žíly VI."/>
    <s v="33692510-5"/>
    <x v="0"/>
    <n v="-7.6923076923076927E-2"/>
    <n v="-600"/>
    <n v="7800"/>
    <s v="OŘ"/>
    <d v="2023-03-16T00:00:00"/>
    <d v="2023-05-24T00:00:00"/>
    <d v="2023-06-28T00:00:00"/>
    <s v="BAXTER CZECH spol. s r.o."/>
    <m/>
    <n v="8400"/>
    <n v="9240"/>
    <d v="2023-06-28T00:00:00"/>
    <s v="SMLN-2023-617-100278"/>
    <d v="2023-07-31T00:00:00"/>
    <d v="2023-08-14T00:00:00"/>
    <d v="2026-07-30T00:00:00"/>
    <m/>
    <m/>
    <m/>
    <m/>
    <m/>
    <m/>
    <m/>
    <m/>
    <m/>
    <m/>
    <m/>
    <m/>
    <m/>
  </r>
  <r>
    <x v="8"/>
    <d v="2022-12-29T00:00:00"/>
    <s v="VZ-2023-000006-01"/>
    <x v="450"/>
    <x v="1"/>
    <x v="453"/>
    <x v="725"/>
    <s v="Vondrková"/>
    <s v="Bodinková"/>
    <x v="474"/>
    <n v="1"/>
    <s v="tříkomorové vaky k aplikaci do centrální žíly VII."/>
    <s v="33692510-5"/>
    <x v="2"/>
    <n v="1.283975269609127E-7"/>
    <n v="0.75"/>
    <n v="5841234"/>
    <s v="OŘ"/>
    <d v="2023-03-21T00:00:00"/>
    <d v="2023-05-22T00:00:00"/>
    <d v="2023-06-28T00:00:00"/>
    <s v="B. Braun Medical s.r.o."/>
    <m/>
    <n v="5841233.25"/>
    <n v="6425356.5800000001"/>
    <d v="2023-06-28T00:00:00"/>
    <s v="SMLN-2023-617-100279"/>
    <d v="2023-07-31T00:00:00"/>
    <d v="2023-08-10T00:00:00"/>
    <d v="2026-07-30T00:00:00"/>
    <m/>
    <m/>
    <m/>
    <m/>
    <m/>
    <m/>
    <m/>
    <m/>
    <m/>
    <m/>
    <m/>
    <m/>
    <m/>
  </r>
  <r>
    <x v="8"/>
    <d v="2022-12-29T00:00:00"/>
    <s v="VZ-2023-000006-02"/>
    <x v="450"/>
    <x v="1"/>
    <x v="453"/>
    <x v="725"/>
    <s v="Vondrková"/>
    <s v="Bodinková"/>
    <x v="474"/>
    <n v="2"/>
    <s v="tříkomorové vaky k aplikaci do centrální žíly VIII."/>
    <s v="33692510-5"/>
    <x v="2"/>
    <n v="2.9247527637052264E-2"/>
    <n v="25298"/>
    <n v="864962"/>
    <s v="OŘ"/>
    <d v="2023-03-21T00:00:00"/>
    <d v="2023-05-22T00:00:00"/>
    <d v="2023-06-28T00:00:00"/>
    <s v="B. Braun Medical s.r.o."/>
    <m/>
    <n v="839664"/>
    <n v="923630.4"/>
    <d v="2023-06-28T00:00:00"/>
    <s v="SMLN-2023-617-100280"/>
    <d v="2023-07-31T00:00:00"/>
    <d v="2023-08-10T00:00:00"/>
    <d v="2026-07-30T00:00:00"/>
    <m/>
    <m/>
    <m/>
    <m/>
    <m/>
    <m/>
    <m/>
    <m/>
    <m/>
    <m/>
    <m/>
    <m/>
    <m/>
  </r>
  <r>
    <x v="8"/>
    <d v="2022-12-29T00:00:00"/>
    <s v="VZ-2023-000006-03"/>
    <x v="450"/>
    <x v="1"/>
    <x v="453"/>
    <x v="726"/>
    <s v="Vondrková"/>
    <s v="Bodinková"/>
    <x v="474"/>
    <n v="3"/>
    <s v="tříkomorové vaky k aplikaci do centrální žíly IX."/>
    <s v="33692510-5"/>
    <x v="2"/>
    <n v="4.0322580645161289E-3"/>
    <n v="1479"/>
    <n v="366792"/>
    <s v="OŘ"/>
    <d v="2023-03-21T00:00:00"/>
    <d v="2023-05-22T00:00:00"/>
    <d v="2023-06-28T00:00:00"/>
    <s v="BAXTER CZECH spol. s r.o."/>
    <m/>
    <n v="365313"/>
    <n v="401844.3"/>
    <d v="2023-06-28T00:00:00"/>
    <s v="SMLN-2023-617-100281"/>
    <d v="2023-07-31T00:00:00"/>
    <d v="2023-08-10T00:00:00"/>
    <d v="2026-07-30T00:00:00"/>
    <m/>
    <m/>
    <m/>
    <m/>
    <m/>
    <m/>
    <m/>
    <m/>
    <m/>
    <m/>
    <m/>
    <m/>
    <m/>
  </r>
  <r>
    <x v="8"/>
    <d v="2022-12-29T00:00:00"/>
    <s v="VZ-2023-000006-04"/>
    <x v="450"/>
    <x v="1"/>
    <x v="453"/>
    <x v="725"/>
    <s v="Vondrková"/>
    <s v="Bodinková"/>
    <x v="474"/>
    <n v="4"/>
    <s v="tříkomorové vaky k aplikaci do centrální žíly X."/>
    <s v="33692510-5"/>
    <x v="4"/>
    <n v="6.9969664953562952E-2"/>
    <n v="154239.80000000005"/>
    <n v="2204381"/>
    <s v="OŘ"/>
    <d v="2023-03-21T00:00:00"/>
    <d v="2023-05-22T00:00:00"/>
    <d v="2023-06-28T00:00:00"/>
    <s v="B. Braun Medical s.r.o."/>
    <m/>
    <n v="2050141.2"/>
    <n v="2255155.3199999998"/>
    <d v="2023-06-28T00:00:00"/>
    <s v="SMLN-2023-617-100282"/>
    <d v="2023-07-31T00:00:00"/>
    <d v="2023-08-10T00:00:00"/>
    <d v="2026-07-30T00:00:00"/>
    <m/>
    <m/>
    <m/>
    <m/>
    <m/>
    <m/>
    <m/>
    <m/>
    <m/>
    <m/>
    <m/>
    <m/>
    <m/>
  </r>
  <r>
    <x v="8"/>
    <d v="2022-12-29T00:00:00"/>
    <s v="VZ-2023-000006-05"/>
    <x v="450"/>
    <x v="1"/>
    <x v="453"/>
    <x v="726"/>
    <s v="Vondrková"/>
    <s v="Bodinková"/>
    <x v="474"/>
    <n v="5"/>
    <s v="tříkomorové vaky k aplikaci do centrální žíly XI."/>
    <s v="33692510-5"/>
    <x v="2"/>
    <n v="1.6911764705882293E-2"/>
    <n v="26019.899999999907"/>
    <n v="1538568"/>
    <s v="OŘ"/>
    <d v="2023-03-21T00:00:00"/>
    <d v="2023-05-22T00:00:00"/>
    <d v="2023-06-28T00:00:00"/>
    <s v="BAXTER CZECH spol. s r.o."/>
    <m/>
    <n v="1512548.1"/>
    <n v="1663802.91"/>
    <d v="2023-06-28T00:00:00"/>
    <s v="SMLN-2023-617-100283"/>
    <d v="2023-07-31T00:00:00"/>
    <d v="2023-08-10T00:00:00"/>
    <d v="2026-07-30T00:00:00"/>
    <m/>
    <m/>
    <m/>
    <m/>
    <m/>
    <m/>
    <m/>
    <m/>
    <m/>
    <m/>
    <m/>
    <m/>
    <m/>
  </r>
  <r>
    <x v="8"/>
    <d v="2022-12-29T00:00:00"/>
    <s v="VZ-2023-000006-06"/>
    <x v="450"/>
    <x v="1"/>
    <x v="453"/>
    <x v="727"/>
    <s v="Vondrková"/>
    <s v="Bodinková"/>
    <x v="474"/>
    <n v="6"/>
    <s v="tříkomorové vaky k aplikaci do centrální žíly XII."/>
    <s v="33692510-5"/>
    <x v="2"/>
    <n v="1.487001733102257E-2"/>
    <n v="163.02000000000044"/>
    <n v="10963"/>
    <s v="OŘ"/>
    <d v="2023-03-21T00:00:00"/>
    <d v="2023-05-22T00:00:00"/>
    <d v="2023-06-28T00:00:00"/>
    <s v="Fresenius Kabi s.r.o."/>
    <m/>
    <n v="10799.98"/>
    <n v="11879.98"/>
    <d v="2023-06-28T00:00:00"/>
    <s v="SMLN-2023-617-100284"/>
    <d v="2023-07-31T00:00:00"/>
    <d v="2023-08-10T00:00:00"/>
    <d v="2026-07-30T00:00:00"/>
    <m/>
    <m/>
    <m/>
    <m/>
    <m/>
    <m/>
    <m/>
    <m/>
    <m/>
    <m/>
    <m/>
    <m/>
    <m/>
  </r>
  <r>
    <x v="8"/>
    <d v="2022-12-29T00:00:00"/>
    <s v="VZ-2023-000007-01"/>
    <x v="450"/>
    <x v="1"/>
    <x v="453"/>
    <x v="727"/>
    <s v="Vondrková"/>
    <s v="Bodinková"/>
    <x v="475"/>
    <n v="1"/>
    <s v="tříkomorové vaky k aplikaci do centrální žíly XIII."/>
    <s v="33692510-5"/>
    <x v="0"/>
    <n v="-10.350395461715811"/>
    <n v="-2558928.27"/>
    <n v="247230"/>
    <s v="OŘ"/>
    <d v="2023-03-22T00:00:00"/>
    <d v="2023-05-24T00:00:00"/>
    <d v="2023-06-28T00:00:00"/>
    <s v="Fresenius Kabi s.r.o."/>
    <m/>
    <n v="2806158.27"/>
    <n v="3086774.1"/>
    <d v="2023-06-29T00:00:00"/>
    <s v="SMLN-2023-617-100285"/>
    <d v="2023-07-19T00:00:00"/>
    <d v="2023-07-24T00:00:00"/>
    <d v="2026-07-18T00:00:00"/>
    <m/>
    <m/>
    <m/>
    <m/>
    <m/>
    <m/>
    <m/>
    <m/>
    <m/>
    <m/>
    <m/>
    <m/>
    <m/>
  </r>
  <r>
    <x v="8"/>
    <d v="2022-12-29T00:00:00"/>
    <s v="VZ-2023-000007-02"/>
    <x v="450"/>
    <x v="1"/>
    <x v="453"/>
    <x v="728"/>
    <s v="Vondrková"/>
    <s v="Bodinková"/>
    <x v="475"/>
    <n v="2"/>
    <s v="tříkomorové vaky k aplikaci do centrální žíly XIV."/>
    <s v="33692510-5"/>
    <x v="2"/>
    <n v="1.811811770357517E-6"/>
    <n v="1.75"/>
    <n v="965884"/>
    <s v="OŘ"/>
    <d v="2023-03-22T00:00:00"/>
    <d v="2023-05-24T00:00:00"/>
    <d v="2023-06-28T00:00:00"/>
    <s v="Fresenius Kabi s.r.o."/>
    <m/>
    <n v="965882.25"/>
    <n v="1062470.48"/>
    <d v="2023-06-29T00:00:00"/>
    <s v="SMLN-2023-617-100286"/>
    <d v="2023-07-19T00:00:00"/>
    <d v="2023-07-24T00:00:00"/>
    <d v="2026-07-18T00:00:00"/>
    <m/>
    <m/>
    <m/>
    <m/>
    <m/>
    <m/>
    <m/>
    <m/>
    <m/>
    <m/>
    <m/>
    <m/>
    <m/>
  </r>
  <r>
    <x v="8"/>
    <d v="2022-12-29T00:00:00"/>
    <s v="VZ-2023-000008-03"/>
    <x v="450"/>
    <x v="1"/>
    <x v="453"/>
    <x v="728"/>
    <s v="Vondrková"/>
    <s v="Bodinková"/>
    <x v="476"/>
    <n v="3"/>
    <s v="tříkomorové vaky k aplikaci do centrální žíly XVII."/>
    <s v="33692510-5"/>
    <x v="2"/>
    <n v="3.8384032242261258E-6"/>
    <n v="0.11999999999898137"/>
    <n v="31263"/>
    <s v="OŘ"/>
    <d v="2023-03-22T00:00:00"/>
    <d v="2023-04-26T00:00:00"/>
    <d v="2023-05-25T00:00:00"/>
    <s v="Fresenius Kabi s.r.o."/>
    <m/>
    <n v="31262.880000000001"/>
    <n v="34389.17"/>
    <d v="2023-05-26T00:00:00"/>
    <s v="SMLN-2023-617-100217"/>
    <d v="2023-06-09T00:00:00"/>
    <d v="2023-06-12T00:00:00"/>
    <d v="2026-06-08T00:00:00"/>
    <m/>
    <m/>
    <m/>
    <m/>
    <m/>
    <m/>
    <m/>
    <m/>
    <m/>
    <m/>
    <m/>
    <m/>
    <m/>
  </r>
  <r>
    <x v="8"/>
    <d v="2022-12-29T00:00:00"/>
    <s v="VZ-2023-000008-04"/>
    <x v="450"/>
    <x v="1"/>
    <x v="453"/>
    <x v="729"/>
    <s v="Vondrková"/>
    <s v="Bodinková"/>
    <x v="476"/>
    <n v="4"/>
    <s v="tříkomorové vaky k aplikaci do centrální žíly XVIII."/>
    <s v="33692510-5"/>
    <x v="2"/>
    <n v="4.1604754829085491E-5"/>
    <n v="0.55999999999949068"/>
    <n v="13460"/>
    <s v="OŘ"/>
    <d v="2023-03-22T00:00:00"/>
    <d v="2023-04-26T00:00:00"/>
    <d v="2023-05-25T00:00:00"/>
    <s v="Fresenius Kabi s.r.o."/>
    <m/>
    <n v="13459.44"/>
    <n v="14805.38"/>
    <d v="2023-05-26T00:00:00"/>
    <s v="SMLN-2023-617-100218"/>
    <d v="2023-06-09T00:00:00"/>
    <d v="2023-06-12T00:00:00"/>
    <d v="2026-06-08T00:00:00"/>
    <m/>
    <m/>
    <m/>
    <m/>
    <m/>
    <m/>
    <m/>
    <m/>
    <m/>
    <m/>
    <m/>
    <m/>
    <m/>
  </r>
  <r>
    <x v="8"/>
    <d v="2022-12-29T00:00:00"/>
    <s v="VZ-2023-000009-02"/>
    <x v="450"/>
    <x v="1"/>
    <x v="453"/>
    <x v="730"/>
    <s v="Vondrková"/>
    <s v="Bodinková"/>
    <x v="477"/>
    <n v="2"/>
    <s v="tříkomorové vaky k aplikaci do centrální a periferní žíly II."/>
    <s v="33692510-5"/>
    <x v="2"/>
    <n v="0"/>
    <n v="0"/>
    <n v="25686"/>
    <s v="OŘ"/>
    <d v="2023-03-24T00:00:00"/>
    <d v="2023-05-25T00:00:00"/>
    <d v="2023-06-28T00:00:00"/>
    <s v="BAXTER CZECH spol. s r.o."/>
    <m/>
    <n v="25686"/>
    <n v="28254.6"/>
    <d v="2023-06-29T00:00:00"/>
    <s v="SMLN-2023-617-100287"/>
    <d v="2023-07-31T00:00:00"/>
    <d v="2023-08-15T00:00:00"/>
    <d v="2026-07-30T00:00:00"/>
    <m/>
    <m/>
    <m/>
    <m/>
    <m/>
    <m/>
    <m/>
    <m/>
    <m/>
    <m/>
    <m/>
    <m/>
    <m/>
  </r>
  <r>
    <x v="8"/>
    <d v="2022-12-29T00:00:00"/>
    <s v="VZ-2023-000009-03"/>
    <x v="450"/>
    <x v="1"/>
    <x v="453"/>
    <x v="725"/>
    <s v="Vondrková"/>
    <s v="Bodinková"/>
    <x v="477"/>
    <n v="3"/>
    <s v="tříkomorové vaky k aplikaci do centrální a periferní žíly III."/>
    <s v="33692510-5"/>
    <x v="2"/>
    <n v="4.9834716171544891E-2"/>
    <n v="13658.399999999994"/>
    <n v="274074"/>
    <s v="OŘ"/>
    <d v="2023-03-24T00:00:00"/>
    <d v="2023-05-25T00:00:00"/>
    <d v="2023-06-28T00:00:00"/>
    <s v="B. Braun Medical s.r.o."/>
    <m/>
    <n v="260415.6"/>
    <n v="286457.15999999997"/>
    <d v="2023-06-29T00:00:00"/>
    <s v="SMLN-2023-617-100288"/>
    <d v="2023-07-31T00:00:00"/>
    <d v="2023-08-15T00:00:00"/>
    <d v="2026-07-30T00:00:00"/>
    <m/>
    <m/>
    <m/>
    <m/>
    <m/>
    <m/>
    <m/>
    <m/>
    <m/>
    <m/>
    <m/>
    <m/>
    <m/>
  </r>
  <r>
    <x v="8"/>
    <d v="2022-12-29T00:00:00"/>
    <s v="VZ-2023-000009-04"/>
    <x v="450"/>
    <x v="1"/>
    <x v="453"/>
    <x v="731"/>
    <s v="Vondrková"/>
    <s v="Bodinková"/>
    <x v="477"/>
    <n v="4"/>
    <s v="tříkomorové vaky k aplikaci do centrální a periferní žíly IV."/>
    <s v="33692510-5"/>
    <x v="2"/>
    <n v="1.5710163513946777E-2"/>
    <n v="147"/>
    <n v="9357"/>
    <s v="OŘ"/>
    <d v="2023-03-24T00:00:00"/>
    <d v="2023-05-25T00:00:00"/>
    <d v="2023-06-28T00:00:00"/>
    <s v="BAXTER CZECH spol. s r.o."/>
    <m/>
    <n v="9210"/>
    <n v="10131"/>
    <d v="2023-06-29T00:00:00"/>
    <s v="SMLN-2023-617-100289"/>
    <d v="2023-07-31T00:00:00"/>
    <d v="2023-08-15T00:00:00"/>
    <d v="2026-07-30T00:00:00"/>
    <m/>
    <m/>
    <m/>
    <m/>
    <m/>
    <m/>
    <m/>
    <m/>
    <m/>
    <m/>
    <m/>
    <m/>
    <m/>
  </r>
  <r>
    <x v="8"/>
    <d v="2022-12-29T00:00:00"/>
    <s v="VZ-2023-000009-05"/>
    <x v="450"/>
    <x v="1"/>
    <x v="453"/>
    <x v="732"/>
    <s v="Vondrková"/>
    <s v="Bodinková"/>
    <x v="477"/>
    <n v="5"/>
    <s v="tříkomorové vaky k aplikaci do centrální a periferní žíly V."/>
    <s v="33692510-5"/>
    <x v="2"/>
    <n v="1.1141779139609742E-5"/>
    <n v="0.44000000000232831"/>
    <n v="39491"/>
    <s v="OŘ"/>
    <d v="2023-03-24T00:00:00"/>
    <d v="2023-05-25T00:00:00"/>
    <d v="2023-06-28T00:00:00"/>
    <s v="Fresenius Kabi s.r.o."/>
    <m/>
    <n v="39490.559999999998"/>
    <n v="43439.62"/>
    <d v="2023-06-29T00:00:00"/>
    <s v="SMLN-2023-617-100290"/>
    <d v="2023-07-31T00:00:00"/>
    <d v="2023-08-15T00:00:00"/>
    <d v="2026-07-30T00:00:00"/>
    <m/>
    <m/>
    <m/>
    <m/>
    <m/>
    <m/>
    <m/>
    <m/>
    <m/>
    <m/>
    <m/>
    <m/>
    <m/>
  </r>
  <r>
    <x v="8"/>
    <d v="2022-12-29T00:00:00"/>
    <s v="VZ-2023-000009-07"/>
    <x v="450"/>
    <x v="1"/>
    <x v="453"/>
    <x v="733"/>
    <s v="Vondrková"/>
    <s v="Bodinková"/>
    <x v="477"/>
    <n v="7"/>
    <s v="tříkomorové vaky k aplikaci do centrální a periferní žíly VII."/>
    <s v="33692510-5"/>
    <x v="2"/>
    <n v="1.0545980474870435E-3"/>
    <n v="175"/>
    <n v="165940"/>
    <s v="OŘ"/>
    <d v="2023-03-24T00:00:00"/>
    <d v="2023-05-25T00:00:00"/>
    <d v="2023-06-28T00:00:00"/>
    <s v="BAXTER CZECH spol. s r.o."/>
    <m/>
    <n v="165765"/>
    <n v="182341.5"/>
    <d v="2023-06-29T00:00:00"/>
    <s v="SMLN-2023-617-100291"/>
    <d v="2023-07-31T00:00:00"/>
    <d v="2023-08-15T00:00:00"/>
    <d v="2026-07-30T00:00:00"/>
    <m/>
    <m/>
    <m/>
    <m/>
    <m/>
    <m/>
    <m/>
    <m/>
    <m/>
    <m/>
    <m/>
    <m/>
    <m/>
  </r>
  <r>
    <x v="8"/>
    <d v="2023-01-18T00:00:00"/>
    <s v="VZ-2023-000071"/>
    <x v="154"/>
    <x v="0"/>
    <x v="154"/>
    <x v="734"/>
    <s v="Vondrková"/>
    <s v="Bodinková"/>
    <x v="478"/>
    <m/>
    <m/>
    <s v="33661600-7"/>
    <x v="3"/>
    <n v="0.22713791660103635"/>
    <n v="361949.04000000004"/>
    <n v="1593521"/>
    <s v="VZMR"/>
    <d v="2023-02-14T00:00:00"/>
    <d v="2023-03-03T00:00:00"/>
    <d v="2023-03-31T00:00:00"/>
    <s v="PHOENIX lék. velkoobchod, s.r.o."/>
    <m/>
    <n v="1231571.96"/>
    <n v="1354729.16"/>
    <d v="2023-03-31T00:00:00"/>
    <s v="SMLN-2023-617-100065"/>
    <d v="2023-04-28T00:00:00"/>
    <d v="2023-04-28T00:00:00"/>
    <d v="2027-04-27T00:00:00"/>
    <m/>
    <m/>
    <m/>
    <m/>
    <m/>
    <m/>
    <m/>
    <m/>
    <m/>
    <m/>
    <m/>
    <m/>
    <m/>
  </r>
  <r>
    <x v="8"/>
    <d v="2023-01-18T00:00:00"/>
    <s v="VZ-2023-000073-01"/>
    <x v="451"/>
    <x v="0"/>
    <x v="454"/>
    <x v="735"/>
    <s v="Vlčková"/>
    <s v="Bodinková"/>
    <x v="479"/>
    <n v="1"/>
    <s v="Dezinfekční přípravky pro operační instrumentárium"/>
    <s v="33631600-8"/>
    <x v="5"/>
    <n v="0.72324795524506214"/>
    <n v="1265924.04"/>
    <n v="1750332"/>
    <s v="OŘ"/>
    <d v="2023-04-11T00:00:00"/>
    <d v="2023-07-07T00:00:00"/>
    <d v="2023-11-22T00:00:00"/>
    <s v="PROMEDICA PRAHA GROUP, a.s."/>
    <m/>
    <n v="484407.96"/>
    <n v="586133.63"/>
    <d v="2023-11-22T00:00:00"/>
    <s v="SMLN-2023-617-100635"/>
    <d v="2023-12-13T00:00:00"/>
    <d v="2023-12-14T00:00:00"/>
    <d v="2025-12-12T00:00:00"/>
    <m/>
    <m/>
    <m/>
    <m/>
    <m/>
    <m/>
    <m/>
    <m/>
    <m/>
    <m/>
    <m/>
    <m/>
    <m/>
  </r>
  <r>
    <x v="8"/>
    <d v="2023-01-18T00:00:00"/>
    <s v="VZ-2023-000073-02"/>
    <x v="451"/>
    <x v="0"/>
    <x v="454"/>
    <x v="736"/>
    <s v="Vlčková"/>
    <s v="Bodinková"/>
    <x v="479"/>
    <n v="2"/>
    <s v="Dezinfekční přípravky na nástroje"/>
    <s v="33631600-8"/>
    <x v="5"/>
    <n v="0.73934254946797651"/>
    <n v="1476952.08"/>
    <n v="1997656"/>
    <s v="OŘ"/>
    <d v="2023-04-11T00:00:00"/>
    <d v="2023-07-07T00:00:00"/>
    <d v="2023-11-22T00:00:00"/>
    <s v="PROMEDICA PRAHA GROUP, a.s."/>
    <m/>
    <n v="520703.92"/>
    <n v="630051.74"/>
    <d v="2023-11-22T00:00:00"/>
    <s v="SMLN-2023-617-100636"/>
    <d v="2023-12-13T00:00:00"/>
    <d v="2023-12-14T00:00:00"/>
    <d v="2025-12-12T00:00:00"/>
    <m/>
    <m/>
    <m/>
    <m/>
    <m/>
    <m/>
    <m/>
    <m/>
    <m/>
    <m/>
    <m/>
    <m/>
    <m/>
  </r>
  <r>
    <x v="8"/>
    <d v="2023-01-18T00:00:00"/>
    <s v="VZ-2023-000074-01"/>
    <x v="451"/>
    <x v="0"/>
    <x v="454"/>
    <x v="737"/>
    <s v="Vlčková"/>
    <s v="Bodinková"/>
    <x v="480"/>
    <n v="1"/>
    <s v="Dezinfekce kůže před vpichem a operačního pole "/>
    <s v="33631600-8"/>
    <x v="3"/>
    <n v="0.16564813514435328"/>
    <n v="247692"/>
    <n v="1495290"/>
    <s v="OŘ"/>
    <d v="2023-07-17T00:00:00"/>
    <d v="2023-10-04T00:00:00"/>
    <d v="2023-11-09T00:00:00"/>
    <s v="B. Braun Medical s.r.o."/>
    <m/>
    <n v="1247598"/>
    <n v="1509593.58"/>
    <d v="2023-11-09T00:00:00"/>
    <s v="SMLN-2023-617-100604"/>
    <d v="2023-11-28T00:00:00"/>
    <d v="2023-11-29T00:00:00"/>
    <d v="2026-11-27T00:00:00"/>
    <m/>
    <m/>
    <m/>
    <m/>
    <m/>
    <m/>
    <m/>
    <m/>
    <m/>
    <m/>
    <m/>
    <m/>
    <m/>
  </r>
  <r>
    <x v="8"/>
    <d v="2023-01-18T00:00:00"/>
    <s v="VZ-2023-000074-03"/>
    <x v="452"/>
    <x v="0"/>
    <x v="455"/>
    <x v="738"/>
    <s v="Vlčková"/>
    <s v="Bodinková"/>
    <x v="480"/>
    <n v="3"/>
    <s v="Oktenidin"/>
    <s v="33631600-8"/>
    <x v="2"/>
    <n v="9.0643724074301093E-5"/>
    <n v="8.2599999999947613"/>
    <n v="91126"/>
    <s v="OŘ"/>
    <d v="2023-07-17T00:00:00"/>
    <d v="2023-10-04T00:00:00"/>
    <d v="2023-11-09T00:00:00"/>
    <s v="PHOENIX lék. Velkoobchod, s.r.o."/>
    <m/>
    <n v="91117.74"/>
    <n v="100229.51"/>
    <d v="2023-11-09T00:00:00"/>
    <s v="SMLN-2023-617-100605"/>
    <d v="2023-11-21T00:00:00"/>
    <d v="2023-11-29T00:00:00"/>
    <d v="2026-11-20T00:00:00"/>
    <m/>
    <m/>
    <m/>
    <m/>
    <m/>
    <m/>
    <m/>
    <m/>
    <m/>
    <m/>
    <m/>
    <m/>
    <m/>
  </r>
  <r>
    <x v="8"/>
    <d v="2023-01-18T00:00:00"/>
    <s v="VZ-2023-000078-01"/>
    <x v="451"/>
    <x v="0"/>
    <x v="454"/>
    <x v="739"/>
    <s v="Vlčková"/>
    <s v="Bodinková"/>
    <x v="481"/>
    <n v="1"/>
    <s v="Dezinfekční ubrousky na bázi alkoholu"/>
    <s v="33631600-8"/>
    <x v="3"/>
    <n v="0.16073390988580438"/>
    <n v="161472"/>
    <n v="1004592"/>
    <s v="OŘ"/>
    <d v="2023-08-23T00:00:00"/>
    <d v="2023-12-27T00:00:00"/>
    <d v="2024-04-16T00:00:00"/>
    <s v="PROMEDICA PRAHA GROUP, a.s."/>
    <m/>
    <n v="843120"/>
    <n v="1020175.2"/>
    <d v="2024-04-16T00:00:00"/>
    <s v="SMLN-2024-617-100225"/>
    <d v="2024-05-07T00:00:00"/>
    <d v="2024-05-10T00:00:00"/>
    <d v="2026-05-06T00:00:00"/>
    <m/>
    <m/>
    <m/>
    <m/>
    <m/>
    <m/>
    <m/>
    <m/>
    <m/>
    <m/>
    <m/>
    <m/>
    <m/>
  </r>
  <r>
    <x v="8"/>
    <d v="2023-01-18T00:00:00"/>
    <s v="VZ-2023-000078-02"/>
    <x v="451"/>
    <x v="0"/>
    <x v="454"/>
    <x v="740"/>
    <s v="Vlčková"/>
    <s v="Bodinková"/>
    <x v="481"/>
    <n v="2"/>
    <s v="Dezinfekční ubrousky na citlivé povrchy"/>
    <s v="33631600-8"/>
    <x v="1"/>
    <n v="0.57944218768777234"/>
    <n v="853437.8"/>
    <n v="1472861"/>
    <s v="OŘ"/>
    <d v="2023-08-23T00:00:00"/>
    <d v="2023-12-27T00:00:00"/>
    <d v="2024-04-16T00:00:00"/>
    <s v="PROMEDICA PRAHA GROUP, a.s."/>
    <m/>
    <n v="619423.19999999995"/>
    <n v="749502.07"/>
    <d v="2024-04-16T00:00:00"/>
    <s v="SMLN-2024-617-100226"/>
    <d v="2024-05-07T00:00:00"/>
    <d v="2024-05-10T00:00:00"/>
    <d v="2026-05-06T00:00:00"/>
    <m/>
    <m/>
    <m/>
    <m/>
    <m/>
    <m/>
    <m/>
    <m/>
    <m/>
    <m/>
    <m/>
    <m/>
    <m/>
  </r>
  <r>
    <x v="8"/>
    <d v="2023-01-18T00:00:00"/>
    <s v="VZ-2023-000078-03"/>
    <x v="451"/>
    <x v="0"/>
    <x v="454"/>
    <x v="741"/>
    <s v="Vlčková"/>
    <s v="Bodinková"/>
    <x v="481"/>
    <n v="3"/>
    <s v="Dezinfekční ubrousky pro ultrazvukové sondy"/>
    <s v="33631600-8"/>
    <x v="1"/>
    <n v="0.5713467048710601"/>
    <n v="783243.2"/>
    <n v="1370872"/>
    <s v="OŘ"/>
    <d v="2023-08-23T00:00:00"/>
    <d v="2023-12-27T00:00:00"/>
    <d v="2024-04-16T00:00:00"/>
    <s v="B. Braun Medical s.r.o."/>
    <m/>
    <n v="587628.80000000005"/>
    <n v="711030.85"/>
    <d v="2024-04-16T00:00:00"/>
    <s v="SMLN-2024-617-100228"/>
    <d v="2024-05-07T00:00:00"/>
    <d v="2024-05-10T00:00:00"/>
    <d v="2026-05-06T00:00:00"/>
    <m/>
    <m/>
    <m/>
    <m/>
    <m/>
    <m/>
    <m/>
    <m/>
    <m/>
    <m/>
    <m/>
    <m/>
    <m/>
  </r>
  <r>
    <x v="8"/>
    <d v="2023-01-18T00:00:00"/>
    <s v="VZ-2023-000078-04"/>
    <x v="451"/>
    <x v="0"/>
    <x v="454"/>
    <x v="742"/>
    <s v="Vlčková"/>
    <s v="Bodinková"/>
    <x v="481"/>
    <n v="4"/>
    <s v="Dezinfekční přípravky s rozprašovačem I."/>
    <s v="33631600-8"/>
    <x v="4"/>
    <n v="5.530275536696351E-2"/>
    <n v="29715"/>
    <n v="537315"/>
    <s v="OŘ"/>
    <d v="2023-08-23T00:00:00"/>
    <d v="2023-12-27T00:00:00"/>
    <d v="2024-04-16T00:00:00"/>
    <s v="B. Braun Medical s.r.o."/>
    <m/>
    <n v="507600"/>
    <n v="614196"/>
    <d v="2024-04-16T00:00:00"/>
    <s v="SMLN-2024-617-100229"/>
    <d v="2024-05-07T00:00:00"/>
    <d v="2024-05-10T00:00:00"/>
    <d v="2026-05-06T00:00:00"/>
    <m/>
    <m/>
    <m/>
    <m/>
    <m/>
    <m/>
    <m/>
    <m/>
    <m/>
    <m/>
    <m/>
    <m/>
    <m/>
  </r>
  <r>
    <x v="8"/>
    <d v="2023-01-18T00:00:00"/>
    <s v="VZ-2023-000078-05"/>
    <x v="451"/>
    <x v="0"/>
    <x v="454"/>
    <x v="743"/>
    <s v="Vlčková"/>
    <s v="Bodinková"/>
    <x v="481"/>
    <n v="5"/>
    <s v="Dezinfekční přípravky s rozprašovačem II."/>
    <s v="33631600-8"/>
    <x v="2"/>
    <n v="1.8928055179321411E-2"/>
    <n v="1663"/>
    <n v="87859"/>
    <s v="OŘ"/>
    <d v="2023-08-23T00:00:00"/>
    <d v="2023-12-27T00:00:00"/>
    <d v="2024-04-16T00:00:00"/>
    <s v="B. Braun Medical s.r.o."/>
    <m/>
    <n v="86196"/>
    <n v="104297.16"/>
    <d v="2024-04-16T00:00:00"/>
    <s v="SMLN-2024-617-100230"/>
    <d v="2024-05-07T00:00:00"/>
    <d v="2024-05-10T00:00:00"/>
    <d v="2026-05-06T00:00:00"/>
    <m/>
    <m/>
    <m/>
    <m/>
    <m/>
    <m/>
    <m/>
    <m/>
    <m/>
    <m/>
    <m/>
    <m/>
    <m/>
  </r>
  <r>
    <x v="8"/>
    <d v="2023-01-18T00:00:00"/>
    <s v="VZ-2023-000078-06"/>
    <x v="451"/>
    <x v="0"/>
    <x v="454"/>
    <x v="744"/>
    <s v="Vlčková"/>
    <s v="Bodinková"/>
    <x v="481"/>
    <n v="6"/>
    <s v="Dezinfekční přípravky ve formě pěny"/>
    <s v="33631600-8"/>
    <x v="4"/>
    <n v="0.15475223589466916"/>
    <n v="14915.330000000002"/>
    <n v="96382"/>
    <s v="OŘ"/>
    <d v="2023-08-23T00:00:00"/>
    <d v="2023-12-27T00:00:00"/>
    <d v="2024-04-16T00:00:00"/>
    <s v="PROMEDICA PRAHA GROUP, a.s."/>
    <m/>
    <n v="81466.67"/>
    <n v="98574.67"/>
    <d v="2024-04-16T00:00:00"/>
    <s v="SMLN-2024-617-100231"/>
    <d v="2024-05-07T00:00:00"/>
    <d v="2024-05-10T00:00:00"/>
    <d v="2026-05-06T00:00:00"/>
    <m/>
    <m/>
    <m/>
    <m/>
    <m/>
    <m/>
    <m/>
    <m/>
    <m/>
    <m/>
    <m/>
    <m/>
    <m/>
  </r>
  <r>
    <x v="8"/>
    <d v="2023-01-18T00:00:00"/>
    <s v="VZ-2023-000078-07"/>
    <x v="451"/>
    <x v="0"/>
    <x v="454"/>
    <x v="745"/>
    <s v="Vlčková"/>
    <s v="Bodinková"/>
    <x v="481"/>
    <n v="7"/>
    <s v="Tekutý koncentrát pro malé plochy, utěrky a zásobníky"/>
    <s v="33631600-8"/>
    <x v="4"/>
    <n v="5.8903756276728905E-2"/>
    <n v="143629.27000000002"/>
    <n v="2438372"/>
    <s v="OŘ"/>
    <d v="2023-08-23T00:00:00"/>
    <d v="2023-12-27T00:00:00"/>
    <d v="2024-04-16T00:00:00"/>
    <s v="B. Braun Medical s.r.o."/>
    <m/>
    <n v="2294742.73"/>
    <n v="2776638.7"/>
    <d v="2024-04-16T00:00:00"/>
    <s v="SMLN-2024-617-100232"/>
    <d v="2024-05-07T00:00:00"/>
    <d v="2024-05-10T00:00:00"/>
    <d v="2026-05-06T00:00:00"/>
    <m/>
    <m/>
    <m/>
    <m/>
    <m/>
    <m/>
    <m/>
    <m/>
    <m/>
    <m/>
    <m/>
    <m/>
    <m/>
  </r>
  <r>
    <x v="8"/>
    <d v="2022-12-01T00:00:00"/>
    <s v="VZ-2023-000083-01"/>
    <x v="214"/>
    <x v="0"/>
    <x v="216"/>
    <x v="288"/>
    <s v="Vondrková"/>
    <s v="Bodinková"/>
    <x v="482"/>
    <n v="1"/>
    <s v="THYROTROPIN ALFA"/>
    <s v="33642000-2"/>
    <x v="1"/>
    <n v="0.62068968628606591"/>
    <n v="6053523.2000000002"/>
    <n v="9752898"/>
    <s v="OŘ"/>
    <d v="2023-01-24T00:00:00"/>
    <d v="2023-03-21T00:00:00"/>
    <d v="2023-04-20T00:00:00"/>
    <s v="sanofi-aventis, s.r.o."/>
    <m/>
    <n v="3699374.8"/>
    <n v="4069312.28"/>
    <d v="2023-04-20T00:00:00"/>
    <s v="SMLN-2023-617-100110"/>
    <d v="2023-05-18T00:00:00"/>
    <d v="2023-06-09T00:00:00"/>
    <d v="2027-05-17T00:00:00"/>
    <m/>
    <m/>
    <m/>
    <m/>
    <m/>
    <m/>
    <m/>
    <m/>
    <m/>
    <m/>
    <m/>
    <m/>
    <m/>
  </r>
  <r>
    <x v="8"/>
    <d v="2022-12-01T00:00:00"/>
    <s v="VZ-2023-000083-02"/>
    <x v="215"/>
    <x v="1"/>
    <x v="217"/>
    <x v="289"/>
    <s v="Vondrková"/>
    <s v="Bodinková"/>
    <x v="482"/>
    <n v="2"/>
    <s v="PEGVISOMANT"/>
    <s v="33642000-2"/>
    <x v="2"/>
    <n v="5.1854859486408196E-3"/>
    <n v="23831"/>
    <n v="4595712"/>
    <s v="OŘ"/>
    <d v="2023-01-24T00:00:00"/>
    <d v="2023-03-21T00:00:00"/>
    <d v="2023-04-20T00:00:00"/>
    <s v="PHOENIX lék. velkoobchod, s.r.o."/>
    <m/>
    <n v="30583103.359999999"/>
    <n v="33641413.700000003"/>
    <d v="2023-04-20T00:00:00"/>
    <s v="SMLN-2023-617-100112"/>
    <d v="2023-05-18T00:00:00"/>
    <d v="2023-06-09T00:00:00"/>
    <d v="2027-05-17T00:00:00"/>
    <m/>
    <m/>
    <m/>
    <m/>
    <m/>
    <m/>
    <m/>
    <m/>
    <m/>
    <m/>
    <m/>
    <m/>
    <m/>
  </r>
  <r>
    <x v="8"/>
    <d v="2022-12-01T00:00:00"/>
    <s v="VZ-2023-000084-01"/>
    <x v="453"/>
    <x v="0"/>
    <x v="456"/>
    <x v="746"/>
    <s v="Vondrková"/>
    <s v="Bodinková"/>
    <x v="483"/>
    <n v="1"/>
    <s v="ONDANSETRON"/>
    <s v="33652200-7 "/>
    <x v="2"/>
    <n v="4.5398773006134999E-2"/>
    <n v="39338.400000000023"/>
    <n v="866508"/>
    <s v="OŘ"/>
    <d v="2023-02-14T00:00:00"/>
    <d v="2023-04-24T00:00:00"/>
    <d v="2023-05-25T00:00:00"/>
    <s v="Alliance Healthcare s.r.o."/>
    <m/>
    <n v="827169.6"/>
    <n v="909886.56"/>
    <d v="2023-05-25T00:00:00"/>
    <s v="SMLN-2023-617-100210"/>
    <d v="2023-06-19T00:00:00"/>
    <d v="2023-07-07T00:00:00"/>
    <d v="2027-06-18T00:00:00"/>
    <m/>
    <m/>
    <m/>
    <m/>
    <m/>
    <m/>
    <m/>
    <m/>
    <m/>
    <m/>
    <m/>
    <m/>
    <m/>
  </r>
  <r>
    <x v="8"/>
    <d v="2022-12-01T00:00:00"/>
    <s v="VZ-2023-000084-02"/>
    <x v="454"/>
    <x v="0"/>
    <x v="457"/>
    <x v="747"/>
    <s v="Vondrková"/>
    <s v="Bodinková"/>
    <x v="483"/>
    <n v="2"/>
    <s v="GRANISETRON"/>
    <s v="33652200-7 "/>
    <x v="1"/>
    <n v="0.50965207631874299"/>
    <n v="112616.8"/>
    <n v="220968"/>
    <s v="OŘ"/>
    <d v="2023-02-14T00:00:00"/>
    <d v="2023-04-24T00:00:00"/>
    <d v="2023-05-25T00:00:00"/>
    <s v="PHOENIX lék. velkoobchod, s.r.o."/>
    <m/>
    <n v="108351.2"/>
    <n v="119186.32"/>
    <d v="2023-05-25T00:00:00"/>
    <s v="SMLN-2023-617-100211"/>
    <d v="2023-06-19T00:00:00"/>
    <d v="2023-07-07T00:00:00"/>
    <d v="2027-06-18T00:00:00"/>
    <m/>
    <m/>
    <m/>
    <m/>
    <m/>
    <m/>
    <m/>
    <m/>
    <m/>
    <m/>
    <m/>
    <m/>
    <m/>
  </r>
  <r>
    <x v="8"/>
    <d v="2022-12-01T00:00:00"/>
    <s v="VZ-2023-000084-03"/>
    <x v="455"/>
    <x v="0"/>
    <x v="458"/>
    <x v="748"/>
    <s v="Vondrková"/>
    <s v="Bodinková"/>
    <x v="483"/>
    <n v="3"/>
    <s v="PALONOSETRON"/>
    <s v="33652200-7 "/>
    <x v="3"/>
    <n v="0.27647463197729083"/>
    <n v="312254.31999999995"/>
    <n v="1129414"/>
    <s v="OŘ"/>
    <d v="2023-02-14T00:00:00"/>
    <d v="2023-04-24T00:00:00"/>
    <d v="2023-05-25T00:00:00"/>
    <s v="Alliance Healthcare s.r.o."/>
    <m/>
    <n v="817159.68000000005"/>
    <n v="898875.65"/>
    <d v="2023-05-25T00:00:00"/>
    <s v="SMLN-2023-617-100212"/>
    <d v="2023-06-19T00:00:00"/>
    <d v="2023-07-07T00:00:00"/>
    <d v="2027-06-18T00:00:00"/>
    <m/>
    <m/>
    <m/>
    <m/>
    <m/>
    <m/>
    <m/>
    <m/>
    <m/>
    <m/>
    <m/>
    <m/>
    <m/>
  </r>
  <r>
    <x v="8"/>
    <d v="2023-01-31T00:00:00"/>
    <s v="VZ-2023-000106"/>
    <x v="339"/>
    <x v="1"/>
    <x v="344"/>
    <x v="749"/>
    <s v="Vondrková"/>
    <s v="Bodinková"/>
    <x v="484"/>
    <m/>
    <m/>
    <s v="33652000-5"/>
    <x v="4"/>
    <n v="0.11832250773227755"/>
    <n v="11476809.959999993"/>
    <n v="96996000"/>
    <s v="OŘ"/>
    <d v="2023-02-03T00:00:00"/>
    <d v="2023-03-10T00:00:00"/>
    <d v="2023-09-27T00:00:00"/>
    <s v="Novartis s.r.o."/>
    <m/>
    <n v="85519190.040000007"/>
    <n v="94071109.040000007"/>
    <d v="2023-09-27T00:00:00"/>
    <s v="SMLN-2023-617-100523"/>
    <d v="2023-10-11T00:00:00"/>
    <d v="2023-10-17T00:00:00"/>
    <d v="2026-10-10T00:00:00"/>
    <m/>
    <m/>
    <m/>
    <m/>
    <m/>
    <m/>
    <m/>
    <m/>
    <m/>
    <m/>
    <m/>
    <m/>
    <m/>
  </r>
  <r>
    <x v="8"/>
    <d v="2023-01-31T00:00:00"/>
    <s v="VZ-2023-000107"/>
    <x v="234"/>
    <x v="1"/>
    <x v="236"/>
    <x v="320"/>
    <s v="Vondrková"/>
    <s v="Bodinková"/>
    <x v="485"/>
    <m/>
    <m/>
    <s v="33621200-1"/>
    <x v="0"/>
    <n v="-9.6331284192327522E-3"/>
    <n v="-238119.5"/>
    <n v="24718813"/>
    <s v="OŘ"/>
    <d v="2023-02-03T00:00:00"/>
    <d v="2023-03-15T00:00:00"/>
    <d v="2023-03-31T00:00:00"/>
    <s v="ROCHE s.r.o."/>
    <m/>
    <n v="24956932.5"/>
    <n v="27452625.75"/>
    <d v="2023-03-31T00:00:00"/>
    <s v="SMLN-2023-617-100066"/>
    <d v="2023-04-26T00:00:00"/>
    <d v="2023-05-03T00:00:00"/>
    <d v="2026-04-25T00:00:00"/>
    <m/>
    <m/>
    <m/>
    <m/>
    <m/>
    <m/>
    <m/>
    <m/>
    <m/>
    <m/>
    <m/>
    <m/>
    <m/>
  </r>
  <r>
    <x v="8"/>
    <d v="2023-01-31T00:00:00"/>
    <s v="VZ-2023-000108"/>
    <x v="143"/>
    <x v="1"/>
    <x v="143"/>
    <x v="750"/>
    <s v="Vondrková"/>
    <s v="Bodinková"/>
    <x v="486"/>
    <m/>
    <m/>
    <s v="33621000-9"/>
    <x v="2"/>
    <n v="1.0804518952527583E-5"/>
    <n v="61.820000000298023"/>
    <n v="5721680"/>
    <s v="OŘ"/>
    <d v="2023-02-03T00:00:00"/>
    <d v="2023-04-11T00:00:00"/>
    <d v="2023-04-28T00:00:00"/>
    <s v="BAXTER CZECH spol. s r.o."/>
    <m/>
    <n v="5721618.1799999997"/>
    <n v="6293780"/>
    <d v="2023-04-28T00:00:00"/>
    <s v="SMLN-2023-617-100137"/>
    <d v="2023-06-13T00:00:00"/>
    <d v="2023-06-20T00:00:00"/>
    <d v="2026-06-12T00:00:00"/>
    <m/>
    <m/>
    <m/>
    <m/>
    <m/>
    <m/>
    <m/>
    <m/>
    <m/>
    <m/>
    <m/>
    <m/>
    <m/>
  </r>
  <r>
    <x v="8"/>
    <d v="2023-02-06T00:00:00"/>
    <s v="VZ-2023-000118"/>
    <x v="227"/>
    <x v="1"/>
    <x v="229"/>
    <x v="312"/>
    <s v="Vondrková"/>
    <s v="Bodinková"/>
    <x v="487"/>
    <m/>
    <m/>
    <s v="33652000-5"/>
    <x v="2"/>
    <n v="3.8027523233363175E-9"/>
    <n v="0.80000001192092896"/>
    <n v="210373946"/>
    <s v="OŘ"/>
    <d v="2023-02-16T00:00:00"/>
    <d v="2023-04-24T00:00:00"/>
    <d v="2023-05-11T00:00:00"/>
    <s v="Merck Sharp &amp; Dohme s.r.o."/>
    <m/>
    <n v="210373945.19999999"/>
    <n v="231411368.88"/>
    <d v="2023-05-11T00:00:00"/>
    <s v="SMLN-2023-617-100166"/>
    <d v="2023-06-06T00:00:00"/>
    <d v="2023-06-06T00:00:00"/>
    <d v="2026-07-19T00:00:00"/>
    <s v="účinnost 20.7.2023"/>
    <m/>
    <m/>
    <m/>
    <m/>
    <m/>
    <m/>
    <m/>
    <m/>
    <m/>
    <m/>
    <m/>
    <m/>
  </r>
  <r>
    <x v="8"/>
    <d v="2023-02-06T00:00:00"/>
    <s v="VZ-2023-000119"/>
    <x v="141"/>
    <x v="0"/>
    <x v="141"/>
    <x v="169"/>
    <s v="Vondrková"/>
    <s v="Bodinková"/>
    <x v="488"/>
    <m/>
    <m/>
    <s v="33661100-2"/>
    <x v="2"/>
    <n v="0"/>
    <n v="0"/>
    <n v="6598800"/>
    <s v="OŘ"/>
    <d v="2023-02-16T00:00:00"/>
    <d v="2023-05-25T00:00:00"/>
    <d v="2023-06-27T00:00:00"/>
    <s v="BAXTER CZECH spol. s r.o."/>
    <m/>
    <n v="6598800"/>
    <n v="7258680"/>
    <d v="2023-06-27T00:00:00"/>
    <s v="SMLN-2023-617-100262"/>
    <d v="2023-07-19T00:00:00"/>
    <d v="2023-07-20T00:00:00"/>
    <d v="2026-07-18T00:00:00"/>
    <m/>
    <m/>
    <m/>
    <m/>
    <m/>
    <m/>
    <m/>
    <m/>
    <m/>
    <m/>
    <m/>
    <m/>
    <m/>
  </r>
  <r>
    <x v="8"/>
    <d v="2023-02-15T00:00:00"/>
    <s v="VZ-2023-000187"/>
    <x v="0"/>
    <x v="0"/>
    <x v="0"/>
    <x v="751"/>
    <s v="Vondrková"/>
    <s v="Štýbnarová"/>
    <x v="489"/>
    <m/>
    <m/>
    <s v="33652300-8"/>
    <x v="1"/>
    <n v="0.460380441898527"/>
    <n v="843877.35"/>
    <n v="1833000"/>
    <s v="VZMR"/>
    <d v="2023-02-27T00:00:00"/>
    <d v="2023-03-10T00:00:00"/>
    <d v="2023-03-28T00:00:00"/>
    <s v="PROMEDICA PRAHA GROUP, a.s."/>
    <m/>
    <n v="989122.65"/>
    <n v="1088034.92"/>
    <d v="2023-03-28T00:00:00"/>
    <s v="SMLN-2023-617-100060"/>
    <d v="2023-04-06T00:00:00"/>
    <d v="2023-04-11T00:00:00"/>
    <d v="2026-04-05T00:00:00"/>
    <m/>
    <m/>
    <m/>
    <m/>
    <m/>
    <m/>
    <m/>
    <m/>
    <m/>
    <m/>
    <m/>
    <m/>
    <m/>
  </r>
  <r>
    <x v="8"/>
    <d v="2023-02-15T00:00:00"/>
    <s v="VZ-2023-000188"/>
    <x v="223"/>
    <x v="1"/>
    <x v="225"/>
    <x v="752"/>
    <s v="Vondrková"/>
    <s v="Bodinková"/>
    <x v="490"/>
    <m/>
    <m/>
    <s v="33652300-8"/>
    <x v="3"/>
    <n v="0.21063589706708172"/>
    <n v="13630590.340000004"/>
    <n v="64711621"/>
    <s v="OŘ"/>
    <d v="2023-03-10T00:00:00"/>
    <d v="2023-04-13T00:00:00"/>
    <d v="2023-05-11T00:00:00"/>
    <s v="Alliance Healthcare s.r.o."/>
    <m/>
    <n v="51081030.659999996"/>
    <n v="56189133.729999997"/>
    <d v="2023-05-11T00:00:00"/>
    <s v="SMLN-2023-617-100167"/>
    <d v="2023-06-05T00:00:00"/>
    <d v="2023-06-06T00:00:00"/>
    <d v="2026-07-23T00:00:00"/>
    <s v="účinnost 24.7.2023"/>
    <m/>
    <m/>
    <m/>
    <m/>
    <m/>
    <m/>
    <m/>
    <m/>
    <m/>
    <m/>
    <m/>
    <m/>
  </r>
  <r>
    <x v="8"/>
    <d v="2023-02-15T00:00:00"/>
    <s v="VZ-2023-000189"/>
    <x v="88"/>
    <x v="1"/>
    <x v="88"/>
    <x v="753"/>
    <s v="Vondrková"/>
    <s v="Bodinková"/>
    <x v="491"/>
    <m/>
    <m/>
    <s v="33652000-5"/>
    <x v="2"/>
    <n v="9.0195296526114223E-8"/>
    <n v="0.75999999977648258"/>
    <n v="8426160"/>
    <s v="OŘ"/>
    <d v="2023-02-17T00:00:00"/>
    <d v="2023-03-24T00:00:00"/>
    <d v="2023-04-03T00:00:00"/>
    <s v="sanofi-aventis, s.r.o."/>
    <m/>
    <n v="8426159.2400000002"/>
    <n v="9268775.1600000001"/>
    <d v="2023-04-03T00:00:00"/>
    <s v="SMLN-2023-617-100069"/>
    <d v="2023-04-24T00:00:00"/>
    <d v="2023-05-02T00:00:00"/>
    <d v="2027-04-23T00:00:00"/>
    <m/>
    <m/>
    <m/>
    <m/>
    <m/>
    <m/>
    <m/>
    <m/>
    <m/>
    <m/>
    <m/>
    <m/>
    <m/>
  </r>
  <r>
    <x v="8"/>
    <d v="2023-02-15T00:00:00"/>
    <s v="VZ-2023-000191-01"/>
    <x v="456"/>
    <x v="1"/>
    <x v="459"/>
    <x v="754"/>
    <s v="Vondrková"/>
    <s v="Bodinková"/>
    <x v="492"/>
    <n v="1"/>
    <s v="NIRMATRELVIR/RITONAVIR"/>
    <s v="33651400-2"/>
    <x v="2"/>
    <n v="2.0068092688239367E-2"/>
    <n v="683137"/>
    <n v="34040953"/>
    <s v="OŘ"/>
    <d v="2023-05-16T00:00:00"/>
    <d v="2023-06-20T00:00:00"/>
    <d v="2023-07-28T00:00:00"/>
    <s v="Alliance Healthcare s.r.o."/>
    <m/>
    <n v="33357816"/>
    <n v="36693597.600000001"/>
    <d v="2023-07-28T00:00:00"/>
    <s v="SMLN-2023-617-100413"/>
    <d v="2023-09-08T00:00:00"/>
    <d v="2023-10-04T00:00:00"/>
    <d v="2024-09-07T00:00:00"/>
    <m/>
    <m/>
    <m/>
    <m/>
    <m/>
    <m/>
    <m/>
    <m/>
    <m/>
    <m/>
    <m/>
    <m/>
    <m/>
  </r>
  <r>
    <x v="8"/>
    <d v="2023-03-06T00:00:00"/>
    <s v="VZ-2023-000293"/>
    <x v="39"/>
    <x v="0"/>
    <x v="39"/>
    <x v="40"/>
    <s v="Vondrková"/>
    <s v="Bodinková"/>
    <x v="493"/>
    <m/>
    <m/>
    <s v="33652300-8"/>
    <x v="3"/>
    <n v="0.33494195928377746"/>
    <n v="53646490.700000003"/>
    <n v="160166528"/>
    <s v="OŘ"/>
    <d v="2023-03-24T00:00:00"/>
    <d v="2023-04-27T00:00:00"/>
    <d v="2023-05-11T00:00:00"/>
    <s v="Alliance Healthcare s.r.o."/>
    <m/>
    <n v="106520037.3"/>
    <n v="117172041.03"/>
    <d v="2023-05-11T00:00:00"/>
    <s v="SMLN-2023-617-100169"/>
    <d v="2023-06-05T00:00:00"/>
    <d v="2023-06-05T00:00:00"/>
    <d v="2026-07-23T00:00:00"/>
    <s v="účinnost 24.7.2023"/>
    <m/>
    <m/>
    <m/>
    <m/>
    <m/>
    <m/>
    <m/>
    <m/>
    <m/>
    <m/>
    <m/>
    <m/>
  </r>
  <r>
    <x v="8"/>
    <d v="2023-03-06T00:00:00"/>
    <s v="VZ-2023-000294-02"/>
    <x v="457"/>
    <x v="0"/>
    <x v="460"/>
    <x v="755"/>
    <s v="Vondrková"/>
    <s v="Bodinková"/>
    <x v="494"/>
    <n v="2"/>
    <s v="SULFASALIZIN S POVIDONEM"/>
    <s v="33614000-7"/>
    <x v="2"/>
    <n v="1.355224158532607E-2"/>
    <n v="5239.9199999999837"/>
    <n v="386646"/>
    <s v="OŘ"/>
    <d v="2023-04-03T00:00:00"/>
    <d v="2023-05-09T00:00:00"/>
    <d v="2023-05-31T00:00:00"/>
    <s v="Alliance Healthcare s.r.o."/>
    <m/>
    <n v="381406.08"/>
    <n v="419546.69"/>
    <d v="2023-05-31T00:00:00"/>
    <s v="SMLN-2023-617-100224"/>
    <d v="2023-06-20T00:00:00"/>
    <d v="2023-06-21T00:00:00"/>
    <d v="2026-06-19T00:00:00"/>
    <m/>
    <m/>
    <m/>
    <m/>
    <m/>
    <m/>
    <m/>
    <m/>
    <m/>
    <m/>
    <m/>
    <m/>
    <m/>
  </r>
  <r>
    <x v="8"/>
    <s v="opakovaná VZ"/>
    <s v="VZ-2023-000323-01"/>
    <x v="450"/>
    <x v="0"/>
    <x v="453"/>
    <x v="756"/>
    <s v="Vondrková"/>
    <s v="Bodinková"/>
    <x v="495"/>
    <n v="1"/>
    <s v="dvoukomorové vaky s apikací do centrální žíly I."/>
    <s v="33692510-5"/>
    <x v="2"/>
    <n v="5.3777783124766101E-7"/>
    <n v="0.76000000000931323"/>
    <n v="1413223"/>
    <s v="OŘ"/>
    <d v="2023-03-24T00:00:00"/>
    <d v="2023-05-26T00:00:00"/>
    <d v="2023-06-28T00:00:00"/>
    <s v="Fresenius Kabi s.r.o."/>
    <m/>
    <n v="1413222.24"/>
    <n v="1554544.46"/>
    <d v="2023-06-29T00:00:00"/>
    <s v="SMLN-2023-617-100292"/>
    <d v="2023-07-31T00:00:00"/>
    <d v="2023-08-11T00:00:00"/>
    <d v="2026-07-30T00:00:00"/>
    <m/>
    <m/>
    <m/>
    <m/>
    <m/>
    <m/>
    <m/>
    <m/>
    <m/>
    <m/>
    <m/>
    <m/>
    <m/>
  </r>
  <r>
    <x v="8"/>
    <s v="opakovaná VZ"/>
    <s v="VZ-2023-000323-02"/>
    <x v="450"/>
    <x v="0"/>
    <x v="453"/>
    <x v="757"/>
    <s v="Vondrková"/>
    <s v="Bodinková"/>
    <x v="495"/>
    <n v="2"/>
    <s v="dvoukomorové vaky s apikací do centrální žíly II."/>
    <s v="33692510-5"/>
    <x v="2"/>
    <n v="0"/>
    <n v="0"/>
    <n v="6300"/>
    <s v="OŘ"/>
    <d v="2023-03-24T00:00:00"/>
    <d v="2023-05-26T00:00:00"/>
    <d v="2023-06-28T00:00:00"/>
    <s v="B. Braun Medical s.r.o."/>
    <m/>
    <n v="6300"/>
    <n v="6930"/>
    <d v="2023-06-29T00:00:00"/>
    <s v="SMLN-2023-617-100293"/>
    <d v="2023-07-31T00:00:00"/>
    <d v="2023-08-11T00:00:00"/>
    <d v="2026-07-30T00:00:00"/>
    <m/>
    <m/>
    <m/>
    <m/>
    <m/>
    <m/>
    <m/>
    <m/>
    <m/>
    <m/>
    <m/>
    <m/>
    <m/>
  </r>
  <r>
    <x v="8"/>
    <s v="opakovaná VZ"/>
    <s v="VZ-2023-000323-03"/>
    <x v="450"/>
    <x v="0"/>
    <x v="453"/>
    <x v="758"/>
    <s v="Vondrková"/>
    <s v="Bodinková"/>
    <x v="495"/>
    <n v="3"/>
    <s v="dvoukomorové vaky s apikací do centrální žíly III."/>
    <s v="33692510-5"/>
    <x v="4"/>
    <n v="5.9523809523809521E-2"/>
    <n v="220125"/>
    <n v="3698100"/>
    <s v="OŘ"/>
    <d v="2023-03-24T00:00:00"/>
    <d v="2023-05-26T00:00:00"/>
    <d v="2023-06-28T00:00:00"/>
    <s v="BAXTER CZECH spol. s r.o."/>
    <m/>
    <n v="3477975"/>
    <n v="3825772.5"/>
    <d v="2023-06-29T00:00:00"/>
    <s v="SMLN-2023-617-100294"/>
    <d v="2023-07-31T00:00:00"/>
    <d v="2023-08-11T00:00:00"/>
    <d v="2026-07-30T00:00:00"/>
    <m/>
    <m/>
    <m/>
    <m/>
    <m/>
    <m/>
    <m/>
    <m/>
    <m/>
    <m/>
    <m/>
    <m/>
    <m/>
  </r>
  <r>
    <x v="8"/>
    <s v="opakovaná VZ"/>
    <s v="VZ-2023-000323-04"/>
    <x v="450"/>
    <x v="0"/>
    <x v="453"/>
    <x v="758"/>
    <s v="Vondrková"/>
    <s v="Bodinková"/>
    <x v="495"/>
    <n v="4"/>
    <s v="dvoukomorové vaky s apikací do centrální žíly IV."/>
    <s v="33692510-5"/>
    <x v="2"/>
    <n v="0"/>
    <n v="0"/>
    <n v="500550"/>
    <s v="OŘ"/>
    <d v="2023-03-24T00:00:00"/>
    <d v="2023-05-26T00:00:00"/>
    <d v="2023-06-28T00:00:00"/>
    <s v="B. Braun Medical s.r.o."/>
    <m/>
    <n v="500550"/>
    <n v="550605"/>
    <d v="2023-06-29T00:00:00"/>
    <s v="SMLN-2023-617-100295"/>
    <d v="2023-07-31T00:00:00"/>
    <d v="2023-08-11T00:00:00"/>
    <d v="2026-07-30T00:00:00"/>
    <m/>
    <m/>
    <m/>
    <m/>
    <m/>
    <m/>
    <m/>
    <m/>
    <m/>
    <m/>
    <m/>
    <m/>
    <m/>
  </r>
  <r>
    <x v="8"/>
    <s v="opakovaná VZ"/>
    <s v="VZ-2023-000323-06"/>
    <x v="450"/>
    <x v="0"/>
    <x v="453"/>
    <x v="759"/>
    <s v="Vondrková"/>
    <s v="Bodinková"/>
    <x v="495"/>
    <n v="6"/>
    <s v="dvoukomorové vaky s apikací do centrální žíly VI."/>
    <s v="33692510-5"/>
    <x v="0"/>
    <n v="-6.4560484994889936E-2"/>
    <n v="-13897.290000000008"/>
    <n v="215260"/>
    <s v="OŘ"/>
    <d v="2023-03-24T00:00:00"/>
    <d v="2023-05-26T00:00:00"/>
    <d v="2023-06-28T00:00:00"/>
    <s v="B. Braun Medical s.r.o."/>
    <m/>
    <n v="229157.29"/>
    <n v="252073.02"/>
    <d v="2023-06-29T00:00:00"/>
    <s v="SMLN-2023-617-100296"/>
    <d v="2023-07-31T00:00:00"/>
    <d v="2023-08-11T00:00:00"/>
    <d v="2026-07-30T00:00:00"/>
    <m/>
    <m/>
    <m/>
    <m/>
    <m/>
    <m/>
    <m/>
    <m/>
    <m/>
    <m/>
    <m/>
    <m/>
    <m/>
  </r>
  <r>
    <x v="8"/>
    <s v="opakovaná VZ"/>
    <s v="VZ-2023-000324-01"/>
    <x v="450"/>
    <x v="0"/>
    <x v="453"/>
    <x v="760"/>
    <s v="Vondrková"/>
    <s v="Bodinková"/>
    <x v="496"/>
    <n v="1"/>
    <s v="dvoukomorové vaky s apikací do centrální a periferní žíly I."/>
    <s v="33692510-5"/>
    <x v="2"/>
    <n v="1.7857142857142856E-2"/>
    <n v="71136"/>
    <n v="3983616"/>
    <s v="OŘ"/>
    <d v="2023-03-24T00:00:00"/>
    <d v="2023-05-31T00:00:00"/>
    <d v="2023-06-28T00:00:00"/>
    <s v="B. Braun Medical s.r.o."/>
    <m/>
    <n v="3912480"/>
    <n v="4303728"/>
    <d v="2023-06-29T00:00:00"/>
    <s v="SMLN-2023-617-100297"/>
    <d v="2023-07-19T00:00:00"/>
    <d v="2023-07-24T00:00:00"/>
    <d v="2026-07-18T00:00:00"/>
    <m/>
    <m/>
    <m/>
    <m/>
    <m/>
    <m/>
    <m/>
    <m/>
    <m/>
    <m/>
    <m/>
    <m/>
    <m/>
  </r>
  <r>
    <x v="8"/>
    <s v="opakovaná VZ"/>
    <s v="VZ-2023-000324-02"/>
    <x v="450"/>
    <x v="0"/>
    <x v="453"/>
    <x v="760"/>
    <s v="Vondrková"/>
    <s v="Bodinková"/>
    <x v="496"/>
    <n v="2"/>
    <s v="dvoukomorové vaky s apikací do centrální a periferní žíly II."/>
    <s v="33692510-5"/>
    <x v="2"/>
    <n v="1.1285473546421832E-3"/>
    <n v="1107"/>
    <n v="980907"/>
    <s v="OŘ"/>
    <d v="2023-03-24T00:00:00"/>
    <d v="2023-05-31T00:00:00"/>
    <d v="2023-06-28T00:00:00"/>
    <s v="B. Braun Medical s.r.o."/>
    <m/>
    <n v="979800"/>
    <n v="1077780"/>
    <d v="2023-06-29T00:00:00"/>
    <s v="SMLN-2023-617-100298"/>
    <d v="2023-07-19T00:00:00"/>
    <d v="2023-07-24T00:00:00"/>
    <d v="2026-07-18T00:00:00"/>
    <m/>
    <m/>
    <m/>
    <m/>
    <m/>
    <m/>
    <m/>
    <m/>
    <m/>
    <m/>
    <m/>
    <m/>
    <m/>
  </r>
  <r>
    <x v="8"/>
    <d v="2023-03-16T00:00:00"/>
    <s v="VZ-2023-000334"/>
    <x v="240"/>
    <x v="1"/>
    <x v="243"/>
    <x v="761"/>
    <s v="Vlčková"/>
    <s v="Zdražilová"/>
    <x v="497"/>
    <m/>
    <m/>
    <s v="33642100-3"/>
    <x v="2"/>
    <n v="5.4344840873446869E-3"/>
    <n v="88569.699999999255"/>
    <n v="16297720"/>
    <s v="OŘ"/>
    <d v="2023-03-23T00:00:00"/>
    <d v="2023-04-26T00:00:00"/>
    <d v="2023-05-12T00:00:00"/>
    <s v="PHOENIX lék. velkoobchod, s.r.o."/>
    <m/>
    <n v="16209150.300000001"/>
    <n v="17830065.329999998"/>
    <d v="2023-05-12T00:00:00"/>
    <s v="SMLN-2023-617-100174"/>
    <d v="2023-06-19T00:00:00"/>
    <d v="2023-06-26T00:00:00"/>
    <d v="2026-06-18T00:00:00"/>
    <m/>
    <m/>
    <m/>
    <m/>
    <m/>
    <m/>
    <m/>
    <m/>
    <m/>
    <m/>
    <m/>
    <m/>
    <m/>
  </r>
  <r>
    <x v="8"/>
    <d v="2023-03-16T00:00:00"/>
    <s v="VZ-2023-000335-01"/>
    <x v="239"/>
    <x v="1"/>
    <x v="242"/>
    <x v="335"/>
    <s v="Vlčková"/>
    <s v="Zdražilová"/>
    <x v="498"/>
    <n v="1"/>
    <s v="Oktreotid"/>
    <s v="33642100-3"/>
    <x v="2"/>
    <n v="0"/>
    <n v="0"/>
    <n v="941250"/>
    <s v="OŘ"/>
    <d v="2023-03-23T00:00:00"/>
    <d v="2023-04-26T00:00:00"/>
    <d v="2023-05-12T00:00:00"/>
    <s v="Alliance Healthcare s.r.o."/>
    <m/>
    <n v="941250"/>
    <n v="1035375"/>
    <d v="2023-05-12T00:00:00"/>
    <s v="SMLN-2023-617-100172"/>
    <d v="2023-06-07T00:00:00"/>
    <d v="2023-06-13T00:00:00"/>
    <d v="2026-09-10T00:00:00"/>
    <s v="účinnost od 11.9.2023"/>
    <m/>
    <m/>
    <m/>
    <m/>
    <m/>
    <m/>
    <m/>
    <m/>
    <m/>
    <m/>
    <m/>
    <m/>
  </r>
  <r>
    <x v="8"/>
    <d v="2023-03-16T00:00:00"/>
    <s v="VZ-2023-000335-02"/>
    <x v="239"/>
    <x v="1"/>
    <x v="242"/>
    <x v="335"/>
    <s v="Vlčková"/>
    <s v="Zdražilová"/>
    <x v="498"/>
    <n v="2"/>
    <s v="Oktreotid - Acetát"/>
    <s v="33642100-3"/>
    <x v="2"/>
    <n v="6.624991062432078E-8"/>
    <n v="0.20000000018626451"/>
    <n v="3018872"/>
    <s v="OŘ"/>
    <d v="2023-03-23T00:00:00"/>
    <d v="2023-04-26T00:00:00"/>
    <d v="2023-05-12T00:00:00"/>
    <s v="Alliance Healthcare s.r.o."/>
    <m/>
    <n v="3018871.8"/>
    <n v="3320758.98"/>
    <d v="2023-05-12T00:00:00"/>
    <s v="SMLN-2023-617-100173"/>
    <d v="2023-06-07T00:00:00"/>
    <d v="2023-06-13T00:00:00"/>
    <d v="2026-09-10T00:00:00"/>
    <s v="účinnost od 11.9.2023"/>
    <m/>
    <m/>
    <m/>
    <m/>
    <m/>
    <m/>
    <m/>
    <m/>
    <m/>
    <m/>
    <m/>
    <m/>
  </r>
  <r>
    <x v="8"/>
    <d v="2023-03-16T00:00:00"/>
    <s v="VZ-2023-000336"/>
    <x v="125"/>
    <x v="0"/>
    <x v="125"/>
    <x v="142"/>
    <s v="Vlčková"/>
    <s v="Zdražilová"/>
    <x v="499"/>
    <m/>
    <m/>
    <s v="33652300-8"/>
    <x v="2"/>
    <n v="4.1797392543135158E-9"/>
    <n v="0.2800000011920929"/>
    <n v="66989825"/>
    <s v="OŘ"/>
    <d v="2023-03-24T00:00:00"/>
    <d v="2023-04-28T00:00:00"/>
    <d v="2023-05-12T00:00:00"/>
    <s v="sanofi-aventis, s.r.o."/>
    <m/>
    <n v="66989824.719999999"/>
    <n v="73688807.189999998"/>
    <d v="2023-05-12T00:00:00"/>
    <s v="SMLN-2023-617-100171"/>
    <d v="2023-06-05T00:00:00"/>
    <d v="2023-06-12T00:00:00"/>
    <d v="2026-06-04T00:00:00"/>
    <m/>
    <m/>
    <m/>
    <m/>
    <m/>
    <m/>
    <m/>
    <m/>
    <m/>
    <m/>
    <m/>
    <m/>
    <m/>
  </r>
  <r>
    <x v="8"/>
    <d v="2023-03-16T00:00:00"/>
    <s v="VZ-2023-000337"/>
    <x v="222"/>
    <x v="1"/>
    <x v="224"/>
    <x v="300"/>
    <s v="Vlčková"/>
    <s v="Zdražilová"/>
    <x v="500"/>
    <m/>
    <m/>
    <s v="33652300-8"/>
    <x v="2"/>
    <n v="1.0439652785741173E-7"/>
    <n v="0.91000000014901161"/>
    <n v="8716765"/>
    <s v="OŘ"/>
    <d v="2023-03-24T00:00:00"/>
    <d v="2023-06-15T00:00:00"/>
    <d v="2023-07-12T00:00:00"/>
    <s v="ELI LILLY ČR, s.r.o."/>
    <m/>
    <n v="8716764.0899999999"/>
    <n v="9588440.4989999998"/>
    <d v="2023-07-12T00:00:00"/>
    <s v="SMLN-2023-617-100316"/>
    <d v="2023-08-01T00:00:00"/>
    <d v="2023-08-11T00:00:00"/>
    <d v="2026-07-31T00:00:00"/>
    <m/>
    <m/>
    <m/>
    <m/>
    <m/>
    <m/>
    <m/>
    <m/>
    <m/>
    <m/>
    <m/>
    <m/>
    <m/>
  </r>
  <r>
    <x v="8"/>
    <d v="2023-03-16T00:00:00"/>
    <s v="VZ-2023-000338"/>
    <x v="45"/>
    <x v="1"/>
    <x v="45"/>
    <x v="46"/>
    <s v="Vlčková"/>
    <s v="Zdražilová"/>
    <x v="501"/>
    <m/>
    <m/>
    <s v="33652300-8"/>
    <x v="2"/>
    <n v="2.1087681782982457E-8"/>
    <n v="1.5799999982118607"/>
    <n v="74925258"/>
    <s v="OŘ"/>
    <d v="2023-03-24T00:00:00"/>
    <d v="2023-04-27T00:00:00"/>
    <d v="2023-05-04T00:00:00"/>
    <s v="Alliance Healthcare s.r.o."/>
    <m/>
    <n v="74925256.420000002"/>
    <n v="82417782.060000002"/>
    <d v="2023-05-04T00:00:00"/>
    <s v="SMLN-2023-617-100157"/>
    <d v="2023-05-26T00:00:00"/>
    <d v="2023-05-31T00:00:00"/>
    <d v="2026-05-25T00:00:00"/>
    <m/>
    <m/>
    <m/>
    <m/>
    <m/>
    <m/>
    <m/>
    <m/>
    <m/>
    <m/>
    <m/>
    <m/>
    <m/>
  </r>
  <r>
    <x v="8"/>
    <d v="2023-03-16T00:00:00"/>
    <s v="VZ-2023-000349"/>
    <x v="18"/>
    <x v="1"/>
    <x v="241"/>
    <x v="762"/>
    <s v="Vondrková"/>
    <s v="Staňková"/>
    <x v="502"/>
    <m/>
    <m/>
    <s v="33616000-1"/>
    <x v="2"/>
    <n v="0"/>
    <n v="0"/>
    <n v="1709316"/>
    <s v="VZMR"/>
    <d v="2023-04-26T00:00:00"/>
    <d v="2023-05-09T00:00:00"/>
    <d v="2023-05-11T00:00:00"/>
    <s v="Maxpharma servis s. r.o."/>
    <m/>
    <n v="1709316"/>
    <n v="1965713.4"/>
    <d v="2023-05-11T00:00:00"/>
    <s v="SMLN-2023-617-100165"/>
    <d v="2023-05-30T00:00:00"/>
    <d v="2023-06-02T00:00:00"/>
    <d v="2026-09-10T00:00:00"/>
    <s v="účinnost od 11.9.2023"/>
    <m/>
    <m/>
    <m/>
    <m/>
    <m/>
    <m/>
    <m/>
    <m/>
    <m/>
    <m/>
    <m/>
    <m/>
  </r>
  <r>
    <x v="8"/>
    <d v="2023-03-20T00:00:00"/>
    <s v="VZ-2023-000356"/>
    <x v="139"/>
    <x v="0"/>
    <x v="139"/>
    <x v="481"/>
    <s v="Vlčková"/>
    <s v="Zdražilová"/>
    <x v="503"/>
    <m/>
    <m/>
    <s v="33652000-5"/>
    <x v="2"/>
    <n v="1.505709462008044E-7"/>
    <n v="0.9599999999627471"/>
    <n v="6375732"/>
    <s v="OŘ"/>
    <d v="2023-04-06T00:00:00"/>
    <d v="2023-05-11T00:00:00"/>
    <d v="2023-06-09T00:00:00"/>
    <s v="BAYER s.r.o."/>
    <m/>
    <n v="6375731.04"/>
    <n v="7013304.1399999997"/>
    <d v="2023-06-09T00:00:00"/>
    <s v="SMLN-2023-617-100240"/>
    <d v="2023-07-13T00:00:00"/>
    <d v="2023-07-17T00:00:00"/>
    <d v="2026-07-12T00:00:00"/>
    <m/>
    <m/>
    <m/>
    <m/>
    <m/>
    <m/>
    <m/>
    <m/>
    <m/>
    <m/>
    <m/>
    <m/>
    <m/>
  </r>
  <r>
    <x v="8"/>
    <d v="2023-03-23T00:00:00"/>
    <s v="VZ-2023-000375"/>
    <x v="139"/>
    <x v="0"/>
    <x v="139"/>
    <x v="481"/>
    <s v="Vondrková"/>
    <s v="Bodinková"/>
    <x v="504"/>
    <m/>
    <m/>
    <s v="33622200-8"/>
    <x v="4"/>
    <n v="9.5392671675372201E-2"/>
    <n v="3710496"/>
    <n v="38897076"/>
    <s v="OŘ"/>
    <d v="2023-04-11T00:00:00"/>
    <d v="2023-06-15T00:00:00"/>
    <d v="2023-07-21T00:00:00"/>
    <s v="Alliance Healthcare s.r.o."/>
    <m/>
    <n v="35186580"/>
    <n v="38705238"/>
    <d v="2023-07-21T00:00:00"/>
    <s v="SMLN-2023-617-100407"/>
    <d v="2023-08-11T00:00:00"/>
    <d v="2023-08-16T00:00:00"/>
    <d v="2026-08-10T00:00:00"/>
    <m/>
    <m/>
    <m/>
    <m/>
    <m/>
    <m/>
    <m/>
    <m/>
    <m/>
    <m/>
    <m/>
    <m/>
    <m/>
  </r>
  <r>
    <x v="8"/>
    <d v="2023-03-24T00:00:00"/>
    <s v="VZ-2023-000393-01"/>
    <x v="236"/>
    <x v="0"/>
    <x v="238"/>
    <x v="763"/>
    <s v="Vondrková"/>
    <s v="Bodinková"/>
    <x v="505"/>
    <n v="1"/>
    <s v="Rekombinantní přípravky na prevenci a léčbu krvácení u hemofilie A, dále u nemocných hemofilií A s inhibitorem proti FVIII (titr do 5 BU) 3. a vyšší generace"/>
    <s v="33621000-9"/>
    <x v="3"/>
    <n v="0.2530183727034121"/>
    <n v="11105280"/>
    <n v="43891200"/>
    <s v="OŘ"/>
    <d v="2023-05-02T00:00:00"/>
    <d v="2023-07-10T00:00:00"/>
    <d v="2023-08-08T00:00:00"/>
    <s v="PHOENIX lék. velkoobchod, s.r.o."/>
    <m/>
    <n v="32785920"/>
    <n v="36064512"/>
    <d v="2023-08-08T00:00:00"/>
    <s v="SMLN-2023-617-100426"/>
    <d v="2023-08-31T00:00:00"/>
    <d v="2023-09-05T00:00:00"/>
    <d v="2026-09-09T00:00:00"/>
    <s v="účinnost od 10.9.2023"/>
    <m/>
    <m/>
    <m/>
    <m/>
    <m/>
    <m/>
    <m/>
    <m/>
    <m/>
    <m/>
    <m/>
    <m/>
  </r>
  <r>
    <x v="8"/>
    <d v="2023-03-24T00:00:00"/>
    <s v="VZ-2023-000393-02"/>
    <x v="236"/>
    <x v="0"/>
    <x v="238"/>
    <x v="764"/>
    <s v="Vondrková"/>
    <s v="Bodinková"/>
    <x v="505"/>
    <n v="2"/>
    <s v="Hemofilie A-Koagulační faktor VIII - rekombinantní s delším biologickým poločasem-pro pacienty do 12 let"/>
    <s v="33621000-9"/>
    <x v="2"/>
    <n v="1.7977237225019649E-7"/>
    <n v="0.60000000009313226"/>
    <n v="3337554"/>
    <s v="OŘ"/>
    <d v="2023-05-02T00:00:00"/>
    <d v="2023-07-10T00:00:00"/>
    <d v="2023-08-08T00:00:00"/>
    <s v="PHARMOS, a.s."/>
    <m/>
    <n v="3337553.4"/>
    <n v="3671308.74"/>
    <d v="2023-08-08T00:00:00"/>
    <s v="SMLN-2023-617-100427"/>
    <d v="2023-08-31T00:00:00"/>
    <d v="2023-09-05T00:00:00"/>
    <d v="2026-09-09T00:00:00"/>
    <s v="účinnost od 10.9.2023"/>
    <m/>
    <m/>
    <m/>
    <m/>
    <m/>
    <m/>
    <m/>
    <m/>
    <m/>
    <m/>
    <m/>
    <m/>
  </r>
  <r>
    <x v="8"/>
    <d v="2023-03-24T00:00:00"/>
    <s v="VZ-2023-000393-03"/>
    <x v="236"/>
    <x v="0"/>
    <x v="238"/>
    <x v="764"/>
    <s v="Vondrková"/>
    <s v="Bodinková"/>
    <x v="505"/>
    <n v="3"/>
    <s v="Hemofilie A-Koagulační faktor VIII - rekombinantní s delším biologickým poločasem- pro pacienty od 13 let bez předléčení  FVIII z plazmy nebo rFVIII "/>
    <s v="33621000-9"/>
    <x v="2"/>
    <n v="8.622970621795168E-9"/>
    <n v="0.19999999925494194"/>
    <n v="23193863"/>
    <s v="OŘ"/>
    <d v="2023-05-02T00:00:00"/>
    <d v="2023-07-10T00:00:00"/>
    <d v="2023-08-08T00:00:00"/>
    <s v="PHARMOS, a.s."/>
    <m/>
    <n v="23193862.800000001"/>
    <n v="25513249.079999998"/>
    <d v="2023-08-08T00:00:00"/>
    <s v="SMLN-2023-617-100428"/>
    <d v="2023-09-04T00:00:00"/>
    <d v="2023-09-05T00:00:00"/>
    <d v="2026-09-09T00:00:00"/>
    <s v="účinnost od 10.9.2023"/>
    <m/>
    <m/>
    <m/>
    <m/>
    <m/>
    <m/>
    <m/>
    <m/>
    <m/>
    <m/>
    <m/>
    <m/>
  </r>
  <r>
    <x v="8"/>
    <d v="2023-03-24T00:00:00"/>
    <s v="VZ-2023-000393-04"/>
    <x v="236"/>
    <x v="0"/>
    <x v="238"/>
    <x v="765"/>
    <s v="Vondrková"/>
    <s v="Bodinková"/>
    <x v="505"/>
    <n v="4"/>
    <s v="Hemofilie A-Koagulační faktor VIII - rekombinantní s delším biologickým poločasem- pro pacienty od 13 let kteří jsou předléčení FVIII z plazmy nebo rFVIII min. 150 expozičních dní"/>
    <s v="33621000-9"/>
    <x v="2"/>
    <n v="3.7499999999999357E-3"/>
    <n v="39090.779999999329"/>
    <n v="10424208"/>
    <s v="OŘ"/>
    <d v="2023-05-02T00:00:00"/>
    <d v="2023-07-10T00:00:00"/>
    <d v="2023-08-08T00:00:00"/>
    <s v="Alliance Healthcare s.r.o."/>
    <m/>
    <n v="10385117.220000001"/>
    <n v="11423628.939999999"/>
    <d v="2023-08-08T00:00:00"/>
    <s v="SMLN-2023-617-100429"/>
    <d v="2023-08-31T00:00:00"/>
    <d v="2023-09-05T00:00:00"/>
    <d v="2026-09-09T00:00:00"/>
    <s v="účinnost od 10.9.2023"/>
    <m/>
    <m/>
    <m/>
    <m/>
    <m/>
    <m/>
    <m/>
    <m/>
    <m/>
    <m/>
    <m/>
    <m/>
  </r>
  <r>
    <x v="8"/>
    <d v="2023-03-24T00:00:00"/>
    <s v="VZ-2023-000394-02"/>
    <x v="98"/>
    <x v="0"/>
    <x v="100"/>
    <x v="766"/>
    <s v="Vondrková"/>
    <s v="Zdražilová"/>
    <x v="506"/>
    <n v="2"/>
    <s v="GAMMANORM"/>
    <s v="33651520-9"/>
    <x v="2"/>
    <n v="1.3389121338912135E-3"/>
    <n v="160"/>
    <n v="119500"/>
    <s v="OŘ"/>
    <d v="2023-04-11T00:00:00"/>
    <d v="2023-06-20T00:00:00"/>
    <d v="2023-06-29T00:00:00"/>
    <s v="PHOENIX lék. velkoobchod, s.r.o."/>
    <m/>
    <n v="119340"/>
    <n v="131274"/>
    <d v="2023-06-29T00:00:00"/>
    <s v="SMLN-2023-617-100306"/>
    <d v="2023-07-31T00:00:00"/>
    <d v="2023-08-11T00:00:00"/>
    <d v="2026-07-30T00:00:00"/>
    <m/>
    <m/>
    <m/>
    <m/>
    <m/>
    <m/>
    <m/>
    <m/>
    <m/>
    <m/>
    <m/>
    <m/>
    <m/>
  </r>
  <r>
    <x v="8"/>
    <d v="2023-03-28T00:00:00"/>
    <s v="VZ-2023-000402-01"/>
    <x v="452"/>
    <x v="0"/>
    <x v="455"/>
    <x v="767"/>
    <s v="Vlčková"/>
    <s v="Bodinková"/>
    <x v="507"/>
    <n v="1"/>
    <s v="Oktenidin I."/>
    <s v="33631600-8"/>
    <x v="2"/>
    <n v="5.2286953203176882E-4"/>
    <n v="522"/>
    <n v="998337"/>
    <s v="OŘ"/>
    <d v="2023-04-06T00:00:00"/>
    <d v="2023-05-11T00:00:00"/>
    <d v="2023-06-27T00:00:00"/>
    <s v="Perfect Distribution a.s."/>
    <m/>
    <n v="997815"/>
    <n v="1097596.5"/>
    <d v="2023-06-27T00:00:00"/>
    <s v="SMLN-2023-617-100263"/>
    <d v="2023-08-07T00:00:00"/>
    <d v="2023-08-16T00:00:00"/>
    <d v="2026-08-06T00:00:00"/>
    <m/>
    <m/>
    <m/>
    <m/>
    <m/>
    <m/>
    <m/>
    <m/>
    <m/>
    <m/>
    <m/>
    <m/>
    <m/>
  </r>
  <r>
    <x v="8"/>
    <d v="2023-03-29T00:00:00"/>
    <s v="VZ-2023-000403-01"/>
    <x v="458"/>
    <x v="0"/>
    <x v="461"/>
    <x v="768"/>
    <s v="Vondrková"/>
    <s v="Bodinková"/>
    <x v="508"/>
    <n v="1"/>
    <s v="Antiinhibační komplex koagulačních faktoru FII, VII, IX a X vyráběných z plasmy, přičemž FVII je aktivovaný"/>
    <s v="33621000-9"/>
    <x v="2"/>
    <n v="9.5739719307461348E-8"/>
    <n v="0.98000000044703484"/>
    <n v="10236086"/>
    <s v="OŘ"/>
    <d v="2023-04-18T00:00:00"/>
    <d v="2023-07-12T00:00:00"/>
    <d v="2023-08-08T00:00:00"/>
    <s v="Takeda Pharmaceuticals Czech Republic s.r.o. "/>
    <m/>
    <n v="10236085.02"/>
    <n v="11259693.52"/>
    <d v="2023-08-08T00:00:00"/>
    <s v="SMLN-2023-617-100424"/>
    <d v="2023-08-28T00:00:00"/>
    <d v="2023-08-29T00:00:00"/>
    <d v="2026-09-28T00:00:00"/>
    <s v="účinnost od 29.9.2023"/>
    <m/>
    <m/>
    <m/>
    <m/>
    <m/>
    <m/>
    <m/>
    <m/>
    <m/>
    <m/>
    <m/>
    <m/>
  </r>
  <r>
    <x v="8"/>
    <d v="2023-03-29T00:00:00"/>
    <s v="VZ-2023-000403-02"/>
    <x v="235"/>
    <x v="1"/>
    <x v="237"/>
    <x v="321"/>
    <s v="Vondrková"/>
    <s v="Bodinková"/>
    <x v="508"/>
    <n v="2"/>
    <s v="KOAGULAČNÍ FAKTOR VIIA"/>
    <s v="33621000-9"/>
    <x v="2"/>
    <n v="1.9757184329054853E-2"/>
    <n v="124265.3200000003"/>
    <n v="6289627"/>
    <s v="OŘ"/>
    <d v="2023-04-18T00:00:00"/>
    <d v="2023-07-12T00:00:00"/>
    <d v="2023-08-08T00:00:00"/>
    <s v="Alliance Healthcare s.r.o."/>
    <m/>
    <n v="6165361.6799999997"/>
    <n v="6781897.8499999996"/>
    <d v="2023-08-08T00:00:00"/>
    <s v="SMLN-2023-617-100425"/>
    <d v="2023-08-28T00:00:00"/>
    <d v="2023-08-29T00:00:00"/>
    <d v="2026-08-27T00:00:00"/>
    <m/>
    <m/>
    <m/>
    <m/>
    <m/>
    <m/>
    <m/>
    <m/>
    <m/>
    <m/>
    <m/>
    <m/>
    <m/>
  </r>
  <r>
    <x v="8"/>
    <d v="2023-04-04T00:00:00"/>
    <s v="VZ-2023-000435-01"/>
    <x v="345"/>
    <x v="0"/>
    <x v="350"/>
    <x v="307"/>
    <s v="Vondrková"/>
    <s v="Bodinková"/>
    <x v="509"/>
    <n v="1"/>
    <s v="Přípravky na prevenci a léčbu krvácení u hemofilie B, dále u nemocných hemofilií B s inhibitorem proti FIX  (titr do 5 BU) vyráběný z plasmy pro pacienty do 6 let"/>
    <s v="33621000-9"/>
    <x v="4"/>
    <n v="7.7137372564201889E-2"/>
    <n v="57382.800000000047"/>
    <n v="743904"/>
    <s v="OŘ"/>
    <d v="2023-04-28T00:00:00"/>
    <d v="2023-06-02T00:00:00"/>
    <d v="2023-06-27T00:00:00"/>
    <s v="PHOENIX lék. velkoobchod, s.r.o."/>
    <m/>
    <n v="686521.2"/>
    <n v="755173.32"/>
    <d v="2023-06-27T00:00:00"/>
    <s v="SMLN-2023-617-100264"/>
    <d v="2023-07-19T00:00:00"/>
    <d v="2023-07-20T00:00:00"/>
    <d v="2026-09-28T00:00:00"/>
    <s v="účinnost od 29.9.2023"/>
    <m/>
    <m/>
    <m/>
    <m/>
    <m/>
    <m/>
    <m/>
    <m/>
    <m/>
    <m/>
    <m/>
    <m/>
  </r>
  <r>
    <x v="8"/>
    <d v="2023-04-04T00:00:00"/>
    <s v="VZ-2023-000435-02"/>
    <x v="345"/>
    <x v="0"/>
    <x v="350"/>
    <x v="307"/>
    <s v="Vondrková"/>
    <s v="Bodinková"/>
    <x v="509"/>
    <n v="2"/>
    <s v="Přípravky na prevenci a léčbu krvácení u hemofilie B, dále u nemocných hemofilií B s inhibitorem proti FIX  (titr do 5 BU) vyráběný z plasmy pro pacienty od 7 let"/>
    <s v="33621000-9"/>
    <x v="4"/>
    <n v="7.6693766937669341E-2"/>
    <n v="181346.39999999991"/>
    <n v="2364552"/>
    <s v="OŘ"/>
    <d v="2023-04-28T00:00:00"/>
    <d v="2023-06-02T00:00:00"/>
    <d v="2023-06-27T00:00:00"/>
    <s v="PHOENIX lék. velkoobchod, s.r.o."/>
    <m/>
    <n v="2183205.6"/>
    <n v="2401526.16"/>
    <d v="2023-06-27T00:00:00"/>
    <s v="SMLN-2023-617-100265"/>
    <d v="2023-07-19T00:00:00"/>
    <d v="2023-07-20T00:00:00"/>
    <d v="2026-09-28T00:00:00"/>
    <s v="účinnost od 29.9.2023"/>
    <m/>
    <m/>
    <m/>
    <m/>
    <m/>
    <m/>
    <m/>
    <m/>
    <m/>
    <m/>
    <m/>
    <m/>
  </r>
  <r>
    <x v="8"/>
    <d v="2023-04-24T00:00:00"/>
    <s v="VZ-2023-000547-01"/>
    <x v="87"/>
    <x v="0"/>
    <x v="87"/>
    <x v="769"/>
    <s v="Vlčková"/>
    <s v="Zdražilová"/>
    <x v="510"/>
    <n v="1"/>
    <s v="Ranibizumab I"/>
    <s v="33662100-9"/>
    <x v="3"/>
    <n v="0.25405413059553117"/>
    <n v="5726015.7899999991"/>
    <n v="22538566"/>
    <s v="OŘ"/>
    <d v="2023-05-29T00:00:00"/>
    <d v="2023-07-31T00:00:00"/>
    <d v="2023-08-23T00:00:00"/>
    <s v="Alliance Healthcare s.r.o."/>
    <m/>
    <n v="16812550.210000001"/>
    <n v="18493805.23"/>
    <d v="2023-08-23T00:00:00"/>
    <s v="SMLN-2023-617-100458"/>
    <d v="2023-09-14T00:00:00"/>
    <d v="2023-09-15T00:00:00"/>
    <d v="2026-09-13T00:00:00"/>
    <m/>
    <m/>
    <m/>
    <m/>
    <m/>
    <m/>
    <m/>
    <m/>
    <m/>
    <m/>
    <m/>
    <m/>
    <m/>
  </r>
  <r>
    <x v="8"/>
    <d v="2023-04-24T00:00:00"/>
    <s v="VZ-2023-000547-02"/>
    <x v="87"/>
    <x v="0"/>
    <x v="87"/>
    <x v="770"/>
    <s v="Vlčková"/>
    <s v="Zdražilová"/>
    <x v="510"/>
    <n v="2"/>
    <s v="Ranibizumab II"/>
    <s v="33662100-9"/>
    <x v="2"/>
    <n v="4.4469792228601755E-7"/>
    <n v="0.40000000002328306"/>
    <n v="899487"/>
    <s v="OŘ"/>
    <d v="2023-05-29T00:00:00"/>
    <d v="2023-07-31T00:00:00"/>
    <d v="2023-08-23T00:00:00"/>
    <s v="Alliance Healthcare s.r.o."/>
    <m/>
    <n v="899486.6"/>
    <n v="989435.26"/>
    <d v="2023-08-23T00:00:00"/>
    <s v="SMLN-2023-617-100459"/>
    <d v="2023-09-14T00:00:00"/>
    <d v="2023-09-15T00:00:00"/>
    <d v="2026-09-13T00:00:00"/>
    <m/>
    <m/>
    <m/>
    <m/>
    <m/>
    <m/>
    <m/>
    <m/>
    <m/>
    <m/>
    <m/>
    <m/>
    <m/>
  </r>
  <r>
    <x v="8"/>
    <d v="2023-04-24T00:00:00"/>
    <s v="VZ-2023-000548-01"/>
    <x v="22"/>
    <x v="0"/>
    <x v="22"/>
    <x v="22"/>
    <s v="Vlčková"/>
    <s v="Zdražilová"/>
    <x v="511"/>
    <n v="1"/>
    <s v="Etanercept I"/>
    <s v="33652300-8"/>
    <x v="2"/>
    <n v="9.3606484460420688E-3"/>
    <n v="172927"/>
    <n v="18473827"/>
    <s v="OŘ"/>
    <d v="2023-05-11T00:00:00"/>
    <d v="2023-06-15T00:00:00"/>
    <d v="2023-06-29T00:00:00"/>
    <s v="PHOENIX lék. velkoobchod, s.r.o."/>
    <m/>
    <n v="18300900"/>
    <n v="20130990"/>
    <d v="2023-06-29T00:00:00"/>
    <s v="SMLN-2023-617-100301"/>
    <d v="2023-07-31T00:00:00"/>
    <d v="2023-08-11T00:00:00"/>
    <d v="2026-09-10T00:00:00"/>
    <s v="účinnost od 11.9.2023"/>
    <m/>
    <m/>
    <m/>
    <m/>
    <m/>
    <m/>
    <m/>
    <m/>
    <m/>
    <m/>
    <m/>
    <m/>
  </r>
  <r>
    <x v="8"/>
    <d v="2023-04-24T00:00:00"/>
    <s v="VZ-2023-000548-02"/>
    <x v="22"/>
    <x v="0"/>
    <x v="22"/>
    <x v="22"/>
    <s v="Vlčková"/>
    <s v="Zdražilová"/>
    <x v="511"/>
    <n v="2"/>
    <s v="Etanercept II"/>
    <s v="33652300-8"/>
    <x v="2"/>
    <n v="1.5268023206802798E-6"/>
    <n v="1.3199999999487773"/>
    <n v="864552"/>
    <s v="OŘ"/>
    <d v="2023-05-11T00:00:00"/>
    <d v="2023-06-15T00:00:00"/>
    <d v="2023-06-29T00:00:00"/>
    <s v="PHOENIX lék. velkoobchod, s.r.o."/>
    <m/>
    <n v="864550.68"/>
    <n v="951005.75"/>
    <d v="2023-06-29T00:00:00"/>
    <s v="SMLN-2023-617-100302"/>
    <d v="2023-07-31T00:00:00"/>
    <d v="2023-08-11T00:00:00"/>
    <d v="2026-09-10T00:00:00"/>
    <s v="účinnost od 11.9.2023"/>
    <m/>
    <m/>
    <m/>
    <m/>
    <m/>
    <m/>
    <m/>
    <m/>
    <m/>
    <m/>
    <m/>
    <m/>
  </r>
  <r>
    <x v="8"/>
    <d v="2023-04-25T00:00:00"/>
    <s v="VZ-2023-000553"/>
    <x v="386"/>
    <x v="1"/>
    <x v="389"/>
    <x v="771"/>
    <s v="Vondrková"/>
    <s v="Zdražilová"/>
    <x v="512"/>
    <m/>
    <m/>
    <s v="33615000-4"/>
    <x v="2"/>
    <n v="1.2540584705381218E-6"/>
    <n v="2.6400000001303852"/>
    <n v="2105165"/>
    <s v="ZPŘ"/>
    <d v="2023-05-05T00:00:00"/>
    <d v="2023-06-01T00:00:00"/>
    <d v="2023-03-22T00:00:00"/>
    <s v="Boehringer Ingelheim, spol. s r.o."/>
    <m/>
    <n v="2105162.36"/>
    <n v="2315678.6"/>
    <d v="2023-03-22T00:00:00"/>
    <s v="SMLN-2023-617-100256"/>
    <d v="2023-07-24T00:00:00"/>
    <d v="2023-08-03T00:00:00"/>
    <d v="2027-07-23T00:00:00"/>
    <m/>
    <m/>
    <m/>
    <m/>
    <m/>
    <m/>
    <m/>
    <m/>
    <m/>
    <m/>
    <m/>
    <m/>
    <m/>
  </r>
  <r>
    <x v="8"/>
    <d v="2023-04-25T00:00:00"/>
    <s v="VZ-2023-000554-02"/>
    <x v="459"/>
    <x v="1"/>
    <x v="462"/>
    <x v="772"/>
    <s v="Vlčková"/>
    <s v="Bodinková"/>
    <x v="513"/>
    <n v="2"/>
    <s v="Dialyzační roztok izotonický pro peritoneální dialýzu"/>
    <s v="33692800-5"/>
    <x v="2"/>
    <n v="6.7607766773251649E-7"/>
    <n v="0.89999999990686774"/>
    <n v="1331208"/>
    <s v="OŘ"/>
    <d v="2023-05-19T00:00:00"/>
    <d v="2023-08-29T00:00:00"/>
    <d v="2023-10-18T00:00:00"/>
    <s v="BAXTER CZECH spol. s r.o."/>
    <m/>
    <n v="1331207.1000000001"/>
    <n v="1464327.81"/>
    <d v="2023-10-18T00:00:00"/>
    <s v="SMLN-2023-617-100569"/>
    <d v="2023-10-31T00:00:00"/>
    <d v="2023-11-02T00:00:00"/>
    <d v="2026-10-30T00:00:00"/>
    <m/>
    <m/>
    <m/>
    <m/>
    <m/>
    <m/>
    <m/>
    <m/>
    <m/>
    <m/>
    <m/>
    <m/>
    <m/>
  </r>
  <r>
    <x v="8"/>
    <d v="2023-04-25T00:00:00"/>
    <s v="VZ-2023-000554-03"/>
    <x v="460"/>
    <x v="1"/>
    <x v="463"/>
    <x v="773"/>
    <s v="Vlčková"/>
    <s v="Bodinková"/>
    <x v="513"/>
    <n v="3"/>
    <s v="Dialyzační roztok hypertonický pro peritoneální dialýzu ll"/>
    <s v="33692800-5"/>
    <x v="2"/>
    <n v="0"/>
    <n v="0"/>
    <n v="8962776"/>
    <s v="OŘ"/>
    <d v="2023-05-19T00:00:00"/>
    <d v="2023-08-29T00:00:00"/>
    <d v="2023-10-18T00:00:00"/>
    <s v="Fresenius Medical Care - ČR, s.r.o."/>
    <m/>
    <n v="8962776"/>
    <n v="9859053.5999999996"/>
    <d v="2023-10-18T00:00:00"/>
    <s v="SMLN-2023-617-100570"/>
    <d v="2023-10-31T00:00:00"/>
    <d v="2023-11-02T00:00:00"/>
    <d v="2026-10-30T00:00:00"/>
    <m/>
    <m/>
    <m/>
    <m/>
    <m/>
    <m/>
    <m/>
    <m/>
    <m/>
    <m/>
    <m/>
    <m/>
    <m/>
  </r>
  <r>
    <x v="8"/>
    <d v="2023-04-25T00:00:00"/>
    <s v="VZ-2023-000556-01"/>
    <x v="461"/>
    <x v="0"/>
    <x v="464"/>
    <x v="774"/>
    <s v="Vondrková"/>
    <s v="Bodinková"/>
    <x v="514"/>
    <n v="1"/>
    <s v="MESALAZIN I."/>
    <s v="33614000-7"/>
    <x v="2"/>
    <n v="3.0187459645892403E-3"/>
    <n v="12544.100000000093"/>
    <n v="4155401"/>
    <s v="OŘ"/>
    <d v="2023-05-11T00:00:00"/>
    <d v="2023-07-19T00:00:00"/>
    <d v="2023-08-04T00:00:00"/>
    <s v="PHOENIX lék. velkoobchod, s.r.o."/>
    <m/>
    <n v="4142856.9"/>
    <n v="4557142.59"/>
    <d v="2023-08-04T00:00:00"/>
    <s v="SMLN-2023-617-100418"/>
    <d v="2023-08-31T00:00:00"/>
    <d v="2023-09-05T00:00:00"/>
    <d v="2026-08-30T00:00:00"/>
    <m/>
    <m/>
    <m/>
    <m/>
    <m/>
    <m/>
    <m/>
    <m/>
    <m/>
    <m/>
    <m/>
    <m/>
    <m/>
  </r>
  <r>
    <x v="8"/>
    <d v="2023-04-25T00:00:00"/>
    <s v="VZ-2023-000556-02"/>
    <x v="461"/>
    <x v="0"/>
    <x v="464"/>
    <x v="775"/>
    <s v="Vondrková"/>
    <s v="Bodinková"/>
    <x v="514"/>
    <n v="2"/>
    <s v="MESALAZIN II."/>
    <s v="33614000-7"/>
    <x v="2"/>
    <n v="6.3057046989370782E-7"/>
    <n v="1.8300000000745058"/>
    <n v="2902134"/>
    <s v="OŘ"/>
    <d v="2023-05-11T00:00:00"/>
    <d v="2023-07-19T00:00:00"/>
    <d v="2023-08-04T00:00:00"/>
    <s v="PHOENIX lék. velkoobchod, s.r.o."/>
    <m/>
    <n v="2902132.17"/>
    <n v="3192345.39"/>
    <d v="2023-08-04T00:00:00"/>
    <s v="SMLN-2023-617-100419"/>
    <d v="2023-08-31T00:00:00"/>
    <d v="2023-09-05T00:00:00"/>
    <d v="2026-08-30T00:00:00"/>
    <m/>
    <m/>
    <m/>
    <m/>
    <m/>
    <m/>
    <m/>
    <m/>
    <m/>
    <m/>
    <m/>
    <m/>
    <m/>
  </r>
  <r>
    <x v="8"/>
    <d v="2023-04-25T00:00:00"/>
    <s v="VZ-2023-000556-03"/>
    <x v="461"/>
    <x v="0"/>
    <x v="464"/>
    <x v="776"/>
    <s v="Vondrková"/>
    <s v="Bodinková"/>
    <x v="514"/>
    <n v="3"/>
    <s v="MESALAZIN III."/>
    <s v="33614000-7"/>
    <x v="2"/>
    <n v="1.8315877919828162E-6"/>
    <n v="3.1999999999534339"/>
    <n v="1747118"/>
    <s v="OŘ"/>
    <d v="2023-05-11T00:00:00"/>
    <d v="2023-07-19T00:00:00"/>
    <d v="2023-08-04T00:00:00"/>
    <s v="Alliance Healthcare s.r.o."/>
    <m/>
    <n v="1747114.8"/>
    <n v="1921826.28"/>
    <d v="2023-08-04T00:00:00"/>
    <s v="SMLN-2023-617-100420"/>
    <d v="2023-08-31T00:00:00"/>
    <d v="2023-09-05T00:00:00"/>
    <d v="2026-08-30T00:00:00"/>
    <m/>
    <m/>
    <m/>
    <m/>
    <m/>
    <m/>
    <m/>
    <m/>
    <m/>
    <m/>
    <m/>
    <m/>
    <m/>
  </r>
  <r>
    <x v="8"/>
    <d v="2023-04-28T00:00:00"/>
    <s v="VZ-2023-000575-01"/>
    <x v="462"/>
    <x v="1"/>
    <x v="465"/>
    <x v="777"/>
    <s v="Vondrková"/>
    <s v="Bodinková"/>
    <x v="515"/>
    <n v="1"/>
    <s v="Roztoky pro parenterální použití I."/>
    <s v="33692510-5"/>
    <x v="2"/>
    <n v="6.4545454545454552E-5"/>
    <n v="71"/>
    <n v="1100000"/>
    <s v="OŘ"/>
    <d v="2023-06-15T00:00:00"/>
    <d v="2023-11-15T00:00:00"/>
    <d v="2023-12-20T00:00:00"/>
    <s v="BAXTER CZECH spol. s r.o."/>
    <m/>
    <n v="1099929"/>
    <n v="1209921.8999999999"/>
    <d v="2023-12-20T00:00:00"/>
    <s v="SMLN-2023-617-100690"/>
    <d v="2024-01-19T00:00:00"/>
    <d v="2024-01-23T00:00:00"/>
    <d v="2027-01-18T00:00:00"/>
    <m/>
    <m/>
    <m/>
    <m/>
    <m/>
    <m/>
    <m/>
    <m/>
    <m/>
    <m/>
    <m/>
    <m/>
    <m/>
  </r>
  <r>
    <x v="8"/>
    <d v="2023-04-28T00:00:00"/>
    <s v="VZ-2023-000575-02"/>
    <x v="462"/>
    <x v="1"/>
    <x v="465"/>
    <x v="778"/>
    <s v="Vondrková"/>
    <s v="Bodinková"/>
    <x v="515"/>
    <n v="2"/>
    <s v="Roztoky pro parenterální použití II."/>
    <s v="33692510-5"/>
    <x v="2"/>
    <n v="9.2578893161559923E-5"/>
    <n v="773.40000000037253"/>
    <n v="8353956"/>
    <s v="OŘ"/>
    <d v="2023-06-15T00:00:00"/>
    <d v="2023-11-15T00:00:00"/>
    <d v="2023-12-20T00:00:00"/>
    <s v="Fresenius Kabi s.r.o."/>
    <m/>
    <n v="8353182.5999999996"/>
    <n v="9188500.8599999994"/>
    <d v="2023-12-20T00:00:00"/>
    <s v="SMLN-2023-617-100691"/>
    <d v="2024-01-19T00:00:00"/>
    <d v="2024-01-23T00:00:00"/>
    <d v="2027-01-18T00:00:00"/>
    <m/>
    <m/>
    <m/>
    <m/>
    <m/>
    <m/>
    <m/>
    <m/>
    <m/>
    <m/>
    <m/>
    <m/>
    <m/>
  </r>
  <r>
    <x v="8"/>
    <d v="2023-05-10T00:00:00"/>
    <s v="VZ-2023-000616"/>
    <x v="26"/>
    <x v="1"/>
    <x v="26"/>
    <x v="779"/>
    <s v="Vlčková"/>
    <s v="Bodinková"/>
    <x v="516"/>
    <m/>
    <m/>
    <s v="33652300-8"/>
    <x v="2"/>
    <n v="1.4623899213763746E-8"/>
    <n v="0.19999999925494194"/>
    <n v="13676243"/>
    <s v="OŘ"/>
    <d v="2023-05-19T00:00:00"/>
    <d v="2023-07-25T00:00:00"/>
    <d v="2023-08-16T00:00:00"/>
    <s v="Merck Sharp &amp; Dohme s.r.o."/>
    <m/>
    <n v="13676242.800000001"/>
    <n v="15043868.4"/>
    <d v="2023-08-16T00:00:00"/>
    <s v="SMLN-2023-617-100445"/>
    <d v="2023-09-05T00:00:00"/>
    <d v="2023-09-07T00:00:00"/>
    <d v="2023-09-10T00:00:00"/>
    <s v="účinnost od 11.9.2023"/>
    <m/>
    <m/>
    <m/>
    <m/>
    <m/>
    <m/>
    <m/>
    <m/>
    <m/>
    <m/>
    <m/>
    <m/>
  </r>
  <r>
    <x v="8"/>
    <d v="2023-05-10T00:00:00"/>
    <s v="VZ-2023-000617"/>
    <x v="21"/>
    <x v="1"/>
    <x v="21"/>
    <x v="780"/>
    <s v="Vlčková"/>
    <s v="Bodinková"/>
    <x v="517"/>
    <m/>
    <m/>
    <s v="33652300-8"/>
    <x v="2"/>
    <n v="0"/>
    <n v="0"/>
    <n v="10883691"/>
    <s v="OŘ"/>
    <d v="2023-05-19T00:00:00"/>
    <d v="2023-06-23T00:00:00"/>
    <d v="2023-07-18T00:00:00"/>
    <s v="Alliance Healthcare s.r.o."/>
    <m/>
    <n v="10883691"/>
    <n v="11972060.1"/>
    <d v="2023-07-18T00:00:00"/>
    <s v="SMLN-2023-617-100328"/>
    <d v="2023-08-07T00:00:00"/>
    <d v="2023-08-16T00:00:00"/>
    <d v="2026-09-10T00:00:00"/>
    <s v="účinost od 11.9.2023"/>
    <m/>
    <m/>
    <m/>
    <m/>
    <m/>
    <m/>
    <m/>
    <m/>
    <m/>
    <m/>
    <m/>
    <m/>
  </r>
  <r>
    <x v="8"/>
    <d v="2023-05-15T00:00:00"/>
    <s v="VZ-2023-000628"/>
    <x v="122"/>
    <x v="1"/>
    <x v="123"/>
    <x v="139"/>
    <s v="Vlčková"/>
    <s v="Bodinková"/>
    <x v="518"/>
    <m/>
    <m/>
    <s v="33652300-8"/>
    <x v="2"/>
    <n v="4.7017868227399172E-8"/>
    <n v="1.3000000007450581"/>
    <n v="27649063"/>
    <s v="OŘ"/>
    <d v="2023-05-25T00:00:00"/>
    <d v="2023-06-30T00:00:00"/>
    <d v="2023-07-14T00:00:00"/>
    <s v="Amgen s.r.o."/>
    <m/>
    <n v="27649061.699999999"/>
    <n v="30413967.870000001"/>
    <d v="2023-07-14T00:00:00"/>
    <s v="SMLN-2023-617-100320"/>
    <d v="2023-08-01T00:00:00"/>
    <d v="2023-08-16T00:00:00"/>
    <d v="2026-09-10T00:00:00"/>
    <s v="účinnost od 11.9.2023"/>
    <m/>
    <m/>
    <m/>
    <m/>
    <m/>
    <m/>
    <m/>
    <m/>
    <m/>
    <m/>
    <m/>
    <m/>
  </r>
  <r>
    <x v="8"/>
    <d v="2023-05-18T00:00:00"/>
    <s v="VZ-2023-000641"/>
    <x v="463"/>
    <x v="1"/>
    <x v="466"/>
    <x v="781"/>
    <s v="Vlčková"/>
    <s v="Bodinková"/>
    <x v="519"/>
    <m/>
    <m/>
    <s v="33696800-3 "/>
    <x v="2"/>
    <n v="2.1956879432550687E-7"/>
    <n v="0.47999999998137355"/>
    <n v="2186103"/>
    <s v="ZPŘ"/>
    <d v="2023-06-01T00:00:00"/>
    <d v="2023-06-21T00:00:00"/>
    <d v="2023-07-26T00:00:00"/>
    <s v="PHOENIX lék. Velkoobchod, s.r.o."/>
    <m/>
    <n v="2186102.52"/>
    <n v="2404712.77"/>
    <d v="2023-07-26T00:00:00"/>
    <s v="SMLN-2023-617-100411"/>
    <d v="2023-08-30T00:00:00"/>
    <d v="2023-08-30T00:00:00"/>
    <d v="2025-05-25T00:00:00"/>
    <m/>
    <m/>
    <m/>
    <m/>
    <m/>
    <m/>
    <m/>
    <m/>
    <m/>
    <m/>
    <m/>
    <m/>
    <m/>
  </r>
  <r>
    <x v="8"/>
    <d v="2023-06-13T00:00:00"/>
    <s v="VZ-2023-000760"/>
    <x v="246"/>
    <x v="1"/>
    <x v="250"/>
    <x v="357"/>
    <s v="Vondrková"/>
    <s v="Bodinková"/>
    <x v="520"/>
    <m/>
    <m/>
    <s v="33621100-0"/>
    <x v="2"/>
    <n v="5.740292753912203E-7"/>
    <n v="1.2599999997764826"/>
    <n v="2195010"/>
    <s v="ZPŘ"/>
    <d v="2023-06-16T00:00:00"/>
    <d v="2023-07-11T00:00:00"/>
    <d v="2023-08-23T00:00:00"/>
    <s v="PHOENIX lék. Velkoobchod, s.r.o."/>
    <m/>
    <n v="2195008.7400000002"/>
    <n v="2414509.61"/>
    <d v="2023-08-23T00:00:00"/>
    <s v="SMLN-2023-617-100450"/>
    <d v="2023-09-22T00:00:00"/>
    <d v="2023-09-25T00:00:00"/>
    <d v="2026-11-01T00:00:00"/>
    <s v="účinnost od 2.11.2023"/>
    <m/>
    <m/>
    <m/>
    <m/>
    <m/>
    <m/>
    <m/>
    <m/>
    <m/>
    <m/>
    <m/>
    <m/>
  </r>
  <r>
    <x v="8"/>
    <d v="2023-06-15T00:00:00"/>
    <s v="VZ-2023-000775-01"/>
    <x v="241"/>
    <x v="1"/>
    <x v="244"/>
    <x v="782"/>
    <s v="Vondrková"/>
    <s v="Bodinková"/>
    <x v="521"/>
    <n v="1"/>
    <s v="VINBLASTIN-SULFÁT"/>
    <s v="33652100-6"/>
    <x v="2"/>
    <n v="1.3073444019724521E-3"/>
    <n v="224.01999999998952"/>
    <n v="171355"/>
    <s v="ZPŘ"/>
    <d v="2023-06-27T00:00:00"/>
    <d v="2023-07-18T00:00:00"/>
    <d v="2023-09-12T00:00:00"/>
    <s v="PHARMOS, a.s."/>
    <m/>
    <n v="171130.98"/>
    <n v="188244.08"/>
    <d v="2023-09-12T00:00:00"/>
    <s v="SMLN-2023-617-100495"/>
    <d v="2023-10-06T00:00:00"/>
    <d v="2023-10-10T00:00:00"/>
    <d v="2026-10-05T00:00:00"/>
    <m/>
    <m/>
    <m/>
    <m/>
    <m/>
    <m/>
    <m/>
    <m/>
    <m/>
    <m/>
    <m/>
    <m/>
    <m/>
  </r>
  <r>
    <x v="8"/>
    <d v="2023-06-15T00:00:00"/>
    <s v="VZ-2023-000775-02"/>
    <x v="242"/>
    <x v="0"/>
    <x v="245"/>
    <x v="783"/>
    <s v="Vondrková"/>
    <s v="Bodinková"/>
    <x v="521"/>
    <n v="2"/>
    <s v="VINORELBIN-DITARTARÁT I."/>
    <s v="33652100-6"/>
    <x v="2"/>
    <n v="2.1098433352926618E-2"/>
    <n v="39698.770000000019"/>
    <n v="1881598"/>
    <s v="ZPŘ"/>
    <d v="2023-06-27T00:00:00"/>
    <d v="2023-07-18T00:00:00"/>
    <d v="2023-09-12T00:00:00"/>
    <s v="PHOENIX lék. Velkoobchod, s.r.o."/>
    <m/>
    <n v="1841899.23"/>
    <n v="2026089.15"/>
    <d v="2023-09-12T00:00:00"/>
    <s v="SMLN-2023-617-100496"/>
    <d v="2023-10-06T00:00:00"/>
    <d v="2023-10-10T00:00:00"/>
    <d v="2026-10-05T00:00:00"/>
    <m/>
    <m/>
    <m/>
    <m/>
    <m/>
    <m/>
    <m/>
    <m/>
    <m/>
    <m/>
    <m/>
    <m/>
    <m/>
  </r>
  <r>
    <x v="8"/>
    <d v="2023-06-15T00:00:00"/>
    <s v="VZ-2023-000775-03"/>
    <x v="242"/>
    <x v="0"/>
    <x v="245"/>
    <x v="340"/>
    <s v="Vondrková"/>
    <s v="Bodinková"/>
    <x v="521"/>
    <n v="3"/>
    <s v="VINORELBIN-DITARTARÁT II. "/>
    <s v="33652100-6"/>
    <x v="3"/>
    <n v="0.23289880105669583"/>
    <n v="137531.40000000002"/>
    <n v="590520"/>
    <s v="ZPŘ"/>
    <d v="2023-06-27T00:00:00"/>
    <d v="2023-07-18T00:00:00"/>
    <d v="2023-09-12T00:00:00"/>
    <s v="PHOENIX lék. Velkoobchod, s.r.o."/>
    <m/>
    <n v="452988.6"/>
    <n v="498287.46"/>
    <d v="2023-09-12T00:00:00"/>
    <s v="SMLN-2023-617-100497"/>
    <d v="2023-10-06T00:00:00"/>
    <d v="2023-10-10T00:00:00"/>
    <d v="2026-10-05T00:00:00"/>
    <m/>
    <m/>
    <m/>
    <m/>
    <m/>
    <m/>
    <m/>
    <m/>
    <m/>
    <m/>
    <m/>
    <m/>
    <m/>
  </r>
  <r>
    <x v="8"/>
    <d v="2023-06-15T00:00:00"/>
    <s v="VZ-2023-000775-04"/>
    <x v="243"/>
    <x v="1"/>
    <x v="246"/>
    <x v="341"/>
    <s v="Vondrková"/>
    <s v="Bodinková"/>
    <x v="521"/>
    <n v="4"/>
    <s v="VINFLUNIN-DITARTARÁT"/>
    <s v="33652100-6"/>
    <x v="2"/>
    <n v="1.0884025801920091E-2"/>
    <n v="3966.890000000014"/>
    <n v="364469"/>
    <s v="ZPŘ"/>
    <d v="2023-06-27T00:00:00"/>
    <d v="2023-07-18T00:00:00"/>
    <d v="2023-09-12T00:00:00"/>
    <s v="Alliance Healthcare s.r.o."/>
    <m/>
    <n v="360502.11"/>
    <n v="396552.32"/>
    <d v="2023-09-12T00:00:00"/>
    <s v="SMLN-2023-617-100498"/>
    <d v="2023-10-06T00:00:00"/>
    <d v="2023-10-10T00:00:00"/>
    <d v="2026-10-05T00:00:00"/>
    <m/>
    <m/>
    <m/>
    <m/>
    <m/>
    <m/>
    <m/>
    <m/>
    <m/>
    <m/>
    <m/>
    <m/>
    <m/>
  </r>
  <r>
    <x v="8"/>
    <d v="2023-06-15T00:00:00"/>
    <s v="VZ-2023-000780"/>
    <x v="464"/>
    <x v="1"/>
    <x v="467"/>
    <x v="784"/>
    <s v="Vlčková"/>
    <s v="Bodinková"/>
    <x v="522"/>
    <m/>
    <m/>
    <s v="33622000-6"/>
    <x v="2"/>
    <n v="-3.2554556010113615E-6"/>
    <n v="-9"/>
    <n v="2764590"/>
    <s v="ZPŘ"/>
    <d v="2023-06-26T00:00:00"/>
    <d v="2023-07-17T00:00:00"/>
    <d v="2023-08-04T00:00:00"/>
    <s v="Alliance Healthcare s.r.o."/>
    <m/>
    <n v="2764599"/>
    <n v="3041058.9"/>
    <d v="2023-08-04T00:00:00"/>
    <s v="SMLN-2023-617-100421"/>
    <d v="2023-08-28T00:00:00"/>
    <d v="2023-08-31T00:00:00"/>
    <d v="2025-02-27T00:00:00"/>
    <m/>
    <m/>
    <m/>
    <m/>
    <m/>
    <m/>
    <m/>
    <m/>
    <m/>
    <m/>
    <m/>
    <m/>
    <m/>
  </r>
  <r>
    <x v="8"/>
    <d v="2023-06-23T00:00:00"/>
    <s v="VZ-2023-000818"/>
    <x v="159"/>
    <x v="0"/>
    <x v="159"/>
    <x v="785"/>
    <s v="Vondrková"/>
    <s v="Zdražilová"/>
    <x v="523"/>
    <m/>
    <m/>
    <s v="33652000-5"/>
    <x v="2"/>
    <n v="2.4753043123853669E-3"/>
    <n v="148396.10000000149"/>
    <n v="59950649"/>
    <s v="OŘ"/>
    <d v="2023-06-28T00:00:00"/>
    <d v="2023-08-02T00:00:00"/>
    <d v="2023-08-16T00:00:00"/>
    <s v="PHOENIX lék. Velkoobchod, s.r.o."/>
    <m/>
    <n v="59802252.899999999"/>
    <n v="65782478.189999998"/>
    <d v="2023-08-16T00:00:00"/>
    <s v="SMLN-2023-617-100446"/>
    <d v="2023-09-06T00:00:00"/>
    <d v="2023-09-07T00:00:00"/>
    <d v="2026-09-05T00:00:00"/>
    <m/>
    <m/>
    <m/>
    <m/>
    <m/>
    <m/>
    <m/>
    <m/>
    <m/>
    <m/>
    <m/>
    <m/>
    <m/>
  </r>
  <r>
    <x v="8"/>
    <d v="2023-06-26T00:00:00"/>
    <s v="VZ-2023-000824-03"/>
    <x v="7"/>
    <x v="0"/>
    <x v="7"/>
    <x v="786"/>
    <s v="Vlčková"/>
    <s v="Bodinková"/>
    <x v="524"/>
    <n v="3"/>
    <s v="POSAKONAZOL III."/>
    <s v="33651200-0"/>
    <x v="2"/>
    <n v="7.1979324633161751E-3"/>
    <n v="5729"/>
    <n v="795923"/>
    <s v="OŘ"/>
    <d v="2023-07-13T00:00:00"/>
    <d v="2023-09-13T00:00:00"/>
    <d v="2023-10-16T00:00:00"/>
    <s v="PROMEDICA PRAHA GROUP, a.s."/>
    <m/>
    <n v="790194"/>
    <n v="869213.4"/>
    <d v="2023-10-16T00:00:00"/>
    <s v="SMLN-2023-617-100558"/>
    <d v="2023-11-07T00:00:00"/>
    <d v="2023-11-08T00:00:00"/>
    <d v="2026-11-06T00:00:00"/>
    <m/>
    <m/>
    <m/>
    <m/>
    <m/>
    <m/>
    <m/>
    <m/>
    <m/>
    <m/>
    <m/>
    <m/>
    <m/>
  </r>
  <r>
    <x v="8"/>
    <d v="2023-06-26T00:00:00"/>
    <s v="VZ-2023-000824-04"/>
    <x v="7"/>
    <x v="0"/>
    <x v="7"/>
    <x v="787"/>
    <s v="Vlčková"/>
    <s v="Bodinková"/>
    <x v="524"/>
    <n v="4"/>
    <s v="POSAKONAZOL IV."/>
    <s v="33651200-0"/>
    <x v="4"/>
    <n v="7.5242102565197949E-2"/>
    <n v="59886.920000000042"/>
    <n v="795923"/>
    <s v="OŘ"/>
    <d v="2023-07-13T00:00:00"/>
    <d v="2023-09-13T00:00:00"/>
    <d v="2023-10-16T00:00:00"/>
    <s v="PROMEDICA PRAHA GROUP, a.s."/>
    <m/>
    <n v="736036.08"/>
    <n v="809639.69"/>
    <d v="2023-10-16T00:00:00"/>
    <s v="SMLN-2023-617-100559"/>
    <d v="2023-11-07T00:00:00"/>
    <d v="2023-11-08T00:00:00"/>
    <d v="2026-11-06T00:00:00"/>
    <m/>
    <m/>
    <m/>
    <m/>
    <m/>
    <m/>
    <m/>
    <m/>
    <m/>
    <m/>
    <m/>
    <m/>
    <m/>
  </r>
  <r>
    <x v="8"/>
    <d v="2023-06-27T00:00:00"/>
    <s v="VZ-2023-000833-01"/>
    <x v="465"/>
    <x v="0"/>
    <x v="468"/>
    <x v="788"/>
    <s v="Vondrková"/>
    <s v="Zdražilová"/>
    <x v="525"/>
    <n v="1"/>
    <s v="Albuminum humanum 5%"/>
    <s v="33621400-3"/>
    <x v="4"/>
    <n v="8.9123941849144406E-2"/>
    <n v="10802"/>
    <n v="121202"/>
    <s v="OŘ"/>
    <d v="2023-06-29T00:00:00"/>
    <d v="2023-09-29T00:00:00"/>
    <d v="2023-10-17T00:00:00"/>
    <s v="Grifols s.r.o."/>
    <m/>
    <n v="110400"/>
    <n v="121440"/>
    <d v="2023-10-17T00:00:00"/>
    <s v="SMLN-2023-617-100565"/>
    <d v="2023-12-04T00:00:00"/>
    <d v="2023-12-05T00:00:00"/>
    <d v="2027-03-31T00:00:00"/>
    <s v="účinnost od 1.4.2024"/>
    <m/>
    <m/>
    <m/>
    <m/>
    <m/>
    <m/>
    <m/>
    <m/>
    <m/>
    <m/>
    <m/>
    <m/>
  </r>
  <r>
    <x v="8"/>
    <d v="2023-06-27T00:00:00"/>
    <s v="VZ-2023-000833-02"/>
    <x v="465"/>
    <x v="0"/>
    <x v="468"/>
    <x v="789"/>
    <s v="Vondrková"/>
    <s v="Zdražilová"/>
    <x v="525"/>
    <n v="2"/>
    <s v="Albuminum humanum 20%"/>
    <s v="33621400-3"/>
    <x v="3"/>
    <n v="0.18557070454545455"/>
    <n v="4082555.5"/>
    <n v="22000000"/>
    <s v="OŘ"/>
    <d v="2023-06-29T00:00:00"/>
    <d v="2023-09-29T00:00:00"/>
    <d v="2023-10-17T00:00:00"/>
    <s v="CSL Behring s.r.o."/>
    <m/>
    <n v="17917444.5"/>
    <n v="19709188.949999999"/>
    <d v="2023-10-17T00:00:00"/>
    <s v="SMLN-2023-617-100566"/>
    <d v="2023-12-04T00:00:00"/>
    <d v="2023-12-05T00:00:00"/>
    <d v="2027-03-31T00:00:00"/>
    <m/>
    <m/>
    <m/>
    <m/>
    <m/>
    <m/>
    <m/>
    <m/>
    <m/>
    <m/>
    <m/>
    <m/>
    <m/>
  </r>
  <r>
    <x v="8"/>
    <d v="2023-06-29T00:00:00"/>
    <s v="VZ-2023-000845"/>
    <x v="247"/>
    <x v="1"/>
    <x v="251"/>
    <x v="360"/>
    <s v="Vlčková"/>
    <s v="Zdražilová"/>
    <x v="526"/>
    <m/>
    <m/>
    <s v="33622000-6"/>
    <x v="2"/>
    <n v="0"/>
    <n v="0"/>
    <n v="29920269.600000001"/>
    <s v="OŘ"/>
    <d v="2023-07-13T00:00:00"/>
    <d v="2023-08-17T00:00:00"/>
    <d v="2023-08-29T00:00:00"/>
    <s v="Amgen s.r.o."/>
    <m/>
    <n v="29920269.600000001"/>
    <n v="32912296.559999999"/>
    <d v="2023-08-29T00:00:00"/>
    <s v="SMLN-2023-617-100476"/>
    <d v="2023-09-18T00:00:00"/>
    <d v="2023-09-22T00:00:00"/>
    <d v="2026-11-15T00:00:00"/>
    <s v="účinnost od 16.11.2023"/>
    <m/>
    <m/>
    <m/>
    <m/>
    <m/>
    <m/>
    <m/>
    <m/>
    <m/>
    <m/>
    <m/>
    <m/>
  </r>
  <r>
    <x v="8"/>
    <d v="2023-06-29T00:00:00"/>
    <s v="VZ-2023-000846"/>
    <x v="248"/>
    <x v="1"/>
    <x v="252"/>
    <x v="790"/>
    <s v="Vlčková"/>
    <s v="Zdražilová"/>
    <x v="527"/>
    <m/>
    <m/>
    <s v="33622000-6"/>
    <x v="2"/>
    <n v="3.8410488367548237E-8"/>
    <n v="1.5600000023841858"/>
    <n v="40613907"/>
    <s v="OŘ"/>
    <d v="2023-07-12T00:00:00"/>
    <d v="2023-08-16T00:00:00"/>
    <d v="2023-08-29T00:00:00"/>
    <s v="sanofi-aventis, s.r.o."/>
    <m/>
    <n v="40613905.439999998"/>
    <n v="44675295.979999997"/>
    <d v="2023-08-29T00:00:00"/>
    <s v="SMLN-2023-617-100475"/>
    <d v="2023-09-18T00:00:00"/>
    <d v="2023-09-25T00:00:00"/>
    <d v="2026-11-14T00:00:00"/>
    <s v="účinnost od 15.11.2023"/>
    <m/>
    <m/>
    <m/>
    <m/>
    <m/>
    <m/>
    <m/>
    <m/>
    <m/>
    <m/>
    <m/>
    <m/>
  </r>
  <r>
    <x v="8"/>
    <d v="2023-07-03T00:00:00"/>
    <s v="VZ-2023-000860"/>
    <x v="251"/>
    <x v="0"/>
    <x v="255"/>
    <x v="370"/>
    <s v="Vlčková"/>
    <s v="Bodinková"/>
    <x v="528"/>
    <m/>
    <m/>
    <s v="33652100-6"/>
    <x v="2"/>
    <n v="0"/>
    <n v="0"/>
    <n v="6789744"/>
    <s v="OŘ"/>
    <d v="2023-07-13T00:00:00"/>
    <d v="2023-08-17T00:00:00"/>
    <d v="2023-09-22T00:00:00"/>
    <s v="PHOENIX lék. Velkoobchod, s.r.o."/>
    <m/>
    <n v="6789744"/>
    <n v="7468718.4000000004"/>
    <d v="2023-09-22T00:00:00"/>
    <s v="SMLN-2023-617-100515"/>
    <d v="2023-10-18T00:00:00"/>
    <d v="2023-10-20T00:00:00"/>
    <d v="2026-12-27T00:00:00"/>
    <s v="účinnost od 28.12.2023"/>
    <m/>
    <m/>
    <m/>
    <m/>
    <m/>
    <m/>
    <m/>
    <m/>
    <m/>
    <m/>
    <m/>
    <m/>
  </r>
  <r>
    <x v="8"/>
    <d v="2023-07-03T00:00:00"/>
    <s v="VZ-2023-000861"/>
    <x v="16"/>
    <x v="0"/>
    <x v="16"/>
    <x v="791"/>
    <s v="Vlčková"/>
    <s v="Bodinková"/>
    <x v="529"/>
    <m/>
    <m/>
    <s v="33652000-5"/>
    <x v="3"/>
    <n v="0.21354371005007511"/>
    <n v="855111.87000000011"/>
    <n v="4004388"/>
    <s v="OŘ"/>
    <d v="2023-07-13T00:00:00"/>
    <d v="2023-08-17T00:00:00"/>
    <d v="2023-09-18T00:00:00"/>
    <s v="PROMEDICA PRAHA GROUP, a.s."/>
    <m/>
    <n v="3149276.13"/>
    <n v="3464203.74"/>
    <d v="2023-09-18T00:00:00"/>
    <s v="SMLN-2023-617-100508"/>
    <d v="2023-10-10T00:00:00"/>
    <d v="2023-10-16T00:00:00"/>
    <d v="2026-11-19T00:00:00"/>
    <m/>
    <m/>
    <m/>
    <m/>
    <m/>
    <m/>
    <m/>
    <m/>
    <m/>
    <m/>
    <m/>
    <m/>
    <m/>
  </r>
  <r>
    <x v="8"/>
    <d v="2023-07-13T00:00:00"/>
    <s v="VZ-2023-000882"/>
    <x v="466"/>
    <x v="1"/>
    <x v="469"/>
    <x v="792"/>
    <s v="Vondrková"/>
    <s v="Bodinková"/>
    <x v="530"/>
    <m/>
    <m/>
    <s v="33652300-8"/>
    <x v="1"/>
    <n v="0.48134947193731842"/>
    <n v="3171971.72"/>
    <n v="6589748"/>
    <s v="OŘ"/>
    <d v="2023-07-17T00:00:00"/>
    <d v="2023-08-21T00:00:00"/>
    <d v="2023-08-24T00:00:00"/>
    <s v="Amgen s.r.o."/>
    <m/>
    <n v="3417776.28"/>
    <n v="3759553.91"/>
    <d v="2023-08-24T00:00:00"/>
    <s v="SMLN-2023-617-100462"/>
    <d v="2023-09-06T00:00:00"/>
    <d v="2023-09-07T00:00:00"/>
    <d v="2026-09-05T00:00:00"/>
    <m/>
    <m/>
    <m/>
    <m/>
    <m/>
    <m/>
    <m/>
    <m/>
    <m/>
    <m/>
    <m/>
    <m/>
    <m/>
  </r>
  <r>
    <x v="8"/>
    <d v="2023-07-13T00:00:00"/>
    <s v="VZ-2023-000883"/>
    <x v="467"/>
    <x v="1"/>
    <x v="470"/>
    <x v="793"/>
    <s v="Vondrková"/>
    <s v="Bodinková"/>
    <x v="531"/>
    <m/>
    <m/>
    <s v="33652300-8"/>
    <x v="4"/>
    <n v="0.1033297932832124"/>
    <n v="304925.60000000009"/>
    <n v="2950994"/>
    <s v="ZPŘ"/>
    <d v="2023-07-19T00:00:00"/>
    <d v="2023-08-10T00:00:00"/>
    <d v="2023-08-23T00:00:00"/>
    <s v="PHARMOS, a.s."/>
    <m/>
    <n v="2646068.4"/>
    <n v="2910675.24"/>
    <d v="2023-08-23T00:00:00"/>
    <s v="SMLN-2023-617-100449"/>
    <d v="2023-10-04T00:00:00"/>
    <d v="2023-10-05T00:00:00"/>
    <d v="2026-10-03T00:00:00"/>
    <m/>
    <m/>
    <m/>
    <m/>
    <m/>
    <m/>
    <m/>
    <m/>
    <m/>
    <m/>
    <m/>
    <m/>
    <m/>
  </r>
  <r>
    <x v="8"/>
    <d v="2023-07-27T00:00:00"/>
    <s v="VZ-2023-000925"/>
    <x v="468"/>
    <x v="1"/>
    <x v="471"/>
    <x v="794"/>
    <s v="Vondrková"/>
    <s v="Bodinková"/>
    <x v="532"/>
    <m/>
    <m/>
    <s v="33652000-5"/>
    <x v="4"/>
    <n v="6.2496901184229535E-2"/>
    <n v="2045791"/>
    <n v="32734279"/>
    <s v="OŘ"/>
    <d v="2023-08-10T00:00:00"/>
    <d v="2023-09-15T00:00:00"/>
    <d v="2023-10-17T00:00:00"/>
    <s v="sanofi-aventis, s.r.o."/>
    <m/>
    <n v="30688488"/>
    <n v="33757336.799999997"/>
    <d v="2023-10-17T00:00:00"/>
    <s v="SMLN-2023-617-100564"/>
    <d v="2023-10-24T00:00:00"/>
    <d v="2023-10-25T00:00:00"/>
    <d v="2026-10-23T00:00:00"/>
    <m/>
    <m/>
    <m/>
    <m/>
    <m/>
    <m/>
    <m/>
    <m/>
    <m/>
    <m/>
    <m/>
    <m/>
    <m/>
  </r>
  <r>
    <x v="8"/>
    <d v="2023-08-02T00:00:00"/>
    <s v="VZ-2023-000948"/>
    <x v="469"/>
    <x v="1"/>
    <x v="472"/>
    <x v="795"/>
    <s v="Vlčková"/>
    <s v="Bodinková"/>
    <x v="533"/>
    <m/>
    <m/>
    <s v="33652000-5"/>
    <x v="2"/>
    <n v="3.8992359483480789E-8"/>
    <n v="0.16000000014901161"/>
    <n v="4103368"/>
    <s v="OŘ"/>
    <d v="2023-08-16T00:00:00"/>
    <d v="2023-09-20T00:00:00"/>
    <d v="2023-10-17T00:00:00"/>
    <s v="Alliance Healthcare s.r.o."/>
    <m/>
    <n v="4103367.84"/>
    <n v="4513704.62"/>
    <d v="2023-10-17T00:00:00"/>
    <s v="SMLN-2023-617-100567"/>
    <d v="2023-10-24T00:00:00"/>
    <d v="2023-10-25T00:00:00"/>
    <d v="2026-10-23T00:00:00"/>
    <m/>
    <m/>
    <m/>
    <m/>
    <m/>
    <m/>
    <m/>
    <m/>
    <m/>
    <m/>
    <m/>
    <m/>
    <m/>
  </r>
  <r>
    <x v="8"/>
    <d v="2023-08-09T00:00:00"/>
    <s v="VZ-2023-000973-01"/>
    <x v="267"/>
    <x v="0"/>
    <x v="271"/>
    <x v="397"/>
    <s v="Vlčková"/>
    <s v="Bodinková"/>
    <x v="534"/>
    <n v="1"/>
    <s v="Salmeterol a flutikason I."/>
    <s v="33670000-7"/>
    <x v="1"/>
    <n v="0.45000161979831327"/>
    <n v="616745.67000000004"/>
    <n v="1370541"/>
    <s v="OŘ"/>
    <d v="2023-09-13T00:00:00"/>
    <d v="2023-11-27T00:00:00"/>
    <d v="2024-01-03T00:00:00"/>
    <s v="Alliance Healthcare s.r.o."/>
    <m/>
    <n v="753795.33"/>
    <n v="829174.86"/>
    <d v="2024-01-03T00:00:00"/>
    <s v="SMLN-2024-617-100006"/>
    <d v="2024-01-26T00:00:00"/>
    <d v="2024-02-14T00:00:00"/>
    <d v="2027-03-10T00:00:00"/>
    <s v="účinnost od 11.3.2024"/>
    <m/>
    <m/>
    <m/>
    <m/>
    <m/>
    <m/>
    <m/>
    <m/>
    <m/>
    <m/>
    <m/>
    <m/>
  </r>
  <r>
    <x v="8"/>
    <d v="2023-08-09T00:00:00"/>
    <s v="VZ-2023-000973-03"/>
    <x v="267"/>
    <x v="0"/>
    <x v="271"/>
    <x v="796"/>
    <s v="Vlčková"/>
    <s v="Bodinková"/>
    <x v="534"/>
    <n v="3"/>
    <s v="Salmeterol a flutikason III."/>
    <s v="33670000-7"/>
    <x v="1"/>
    <n v="0.36936562073669849"/>
    <n v="5414.9"/>
    <n v="14660"/>
    <s v="OŘ"/>
    <d v="2023-09-13T00:00:00"/>
    <d v="2023-11-27T00:00:00"/>
    <d v="2024-01-03T00:00:00"/>
    <s v="PHOENIX lék. Velkoobchod, s.r.o."/>
    <m/>
    <n v="9245.1"/>
    <n v="10169.61"/>
    <d v="2024-01-03T00:00:00"/>
    <s v="SMLN-2024-617-100008"/>
    <d v="2024-01-26T00:00:00"/>
    <d v="2024-02-14T00:00:00"/>
    <d v="2027-03-10T00:00:00"/>
    <s v="účinnost od 11.3.2024"/>
    <m/>
    <m/>
    <m/>
    <m/>
    <m/>
    <m/>
    <m/>
    <m/>
    <m/>
    <m/>
    <m/>
    <m/>
  </r>
  <r>
    <x v="8"/>
    <d v="2023-08-09T00:00:00"/>
    <s v="VZ-2023-000973-04"/>
    <x v="267"/>
    <x v="0"/>
    <x v="271"/>
    <x v="398"/>
    <s v="Vlčková"/>
    <s v="Bodinková"/>
    <x v="534"/>
    <n v="4"/>
    <s v="Salmeterol a flutikason IV."/>
    <s v="33670000-7"/>
    <x v="4"/>
    <n v="8.0835429694602542E-2"/>
    <n v="35121.619999999995"/>
    <n v="434483"/>
    <s v="OŘ"/>
    <d v="2023-09-13T00:00:00"/>
    <d v="2023-11-27T00:00:00"/>
    <d v="2024-01-03T00:00:00"/>
    <s v="Alliance Healthcare s.r.o."/>
    <m/>
    <n v="399361.38"/>
    <n v="439297.52"/>
    <d v="2024-01-03T00:00:00"/>
    <s v="SMLN-2024-617-100010"/>
    <d v="2024-01-26T00:00:00"/>
    <d v="2024-02-14T00:00:00"/>
    <d v="2027-03-10T00:00:00"/>
    <s v="účinnost od 11.3.2024"/>
    <m/>
    <m/>
    <m/>
    <m/>
    <m/>
    <m/>
    <m/>
    <m/>
    <m/>
    <m/>
    <m/>
    <m/>
  </r>
  <r>
    <x v="8"/>
    <d v="2023-08-09T00:00:00"/>
    <s v="VZ-2023-000973-05"/>
    <x v="267"/>
    <x v="0"/>
    <x v="271"/>
    <x v="399"/>
    <s v="Vlčková"/>
    <s v="Bodinková"/>
    <x v="534"/>
    <n v="5"/>
    <s v="Salmeterol a flutikason V."/>
    <s v="33670000-7"/>
    <x v="1"/>
    <n v="0.55728659615384624"/>
    <n v="1159156.1200000001"/>
    <n v="2080000"/>
    <s v="OŘ"/>
    <d v="2023-09-13T00:00:00"/>
    <d v="2023-11-27T00:00:00"/>
    <d v="2024-01-03T00:00:00"/>
    <s v="PHOENIX lék. Velkoobchod, s.r.o."/>
    <m/>
    <n v="920843.88"/>
    <n v="1012928.27"/>
    <d v="2024-01-03T00:00:00"/>
    <s v="SMLN-2024-617-100009"/>
    <d v="2024-01-26T00:00:00"/>
    <d v="2024-02-14T00:00:00"/>
    <d v="2027-03-17T00:00:00"/>
    <s v="účinnost od 18.3.2024"/>
    <m/>
    <m/>
    <m/>
    <m/>
    <m/>
    <m/>
    <m/>
    <m/>
    <m/>
    <m/>
    <m/>
    <m/>
  </r>
  <r>
    <x v="8"/>
    <d v="2023-08-09T00:00:00"/>
    <s v="VZ-2023-000974"/>
    <x v="470"/>
    <x v="1"/>
    <x v="473"/>
    <x v="797"/>
    <s v="Vondrková"/>
    <s v="Bodinková"/>
    <x v="535"/>
    <m/>
    <m/>
    <s v="33652200-7"/>
    <x v="2"/>
    <n v="1.3640132021461309E-2"/>
    <n v="130800"/>
    <n v="9589350"/>
    <s v="OŘ"/>
    <d v="2023-09-15T00:00:00"/>
    <d v="2023-11-07T00:00:00"/>
    <d v="2023-11-23T00:00:00"/>
    <s v="Alliance Healthcare s.r.o."/>
    <m/>
    <n v="9458550"/>
    <n v="10404405"/>
    <d v="2023-11-23T00:00:00"/>
    <s v="SMLN-2023-617-100638"/>
    <d v="2023-12-13T00:00:00"/>
    <d v="2023-12-20T00:00:00"/>
    <d v="2027-12-12T00:00:00"/>
    <m/>
    <m/>
    <m/>
    <m/>
    <m/>
    <m/>
    <m/>
    <m/>
    <m/>
    <m/>
    <m/>
    <m/>
    <m/>
  </r>
  <r>
    <x v="8"/>
    <d v="2023-08-09T00:00:00"/>
    <s v="VZ-2023-000976"/>
    <x v="471"/>
    <x v="1"/>
    <x v="223"/>
    <x v="798"/>
    <s v="Vondrková"/>
    <s v="Bodinková"/>
    <x v="536"/>
    <m/>
    <m/>
    <s v="33652300-8"/>
    <x v="2"/>
    <n v="1.6787290655117409E-3"/>
    <n v="8279.480000000447"/>
    <n v="4931993"/>
    <s v="OŘ"/>
    <d v="2023-09-08T00:00:00"/>
    <d v="2023-11-06T00:00:00"/>
    <d v="2023-11-22T00:00:00"/>
    <s v="PHOENIX lék. velkoobchod, s.r.o."/>
    <m/>
    <n v="4923713.5199999996"/>
    <n v="5416084.8700000001"/>
    <d v="2023-11-22T00:00:00"/>
    <s v="SMLN-2023-617-100634"/>
    <d v="2024-01-16T00:00:00"/>
    <d v="2024-02-08T00:00:00"/>
    <d v="2028-01-15T00:00:00"/>
    <m/>
    <m/>
    <m/>
    <m/>
    <m/>
    <m/>
    <m/>
    <m/>
    <m/>
    <m/>
    <m/>
    <m/>
    <m/>
  </r>
  <r>
    <x v="8"/>
    <d v="2023-08-16T00:00:00"/>
    <s v="VZ-2023-001009"/>
    <x v="472"/>
    <x v="1"/>
    <x v="474"/>
    <x v="799"/>
    <s v="Vondrková"/>
    <s v="Bodinková"/>
    <x v="537"/>
    <m/>
    <m/>
    <s v="33652000-5"/>
    <x v="2"/>
    <n v="1.4589497527008716E-7"/>
    <n v="1.8399999998509884"/>
    <n v="12611812"/>
    <s v="OŘ"/>
    <d v="2023-08-22T00:00:00"/>
    <d v="2023-10-05T00:00:00"/>
    <d v="2023-10-17T00:00:00"/>
    <s v="Alliance Healthcare s.r.o."/>
    <m/>
    <n v="12611810.16"/>
    <n v="13872991.18"/>
    <d v="2023-10-17T00:00:00"/>
    <s v="SMLN-2023-617-100563"/>
    <d v="2023-10-27T00:00:00"/>
    <d v="2023-10-31T00:00:00"/>
    <d v="2026-10-26T00:00:00"/>
    <m/>
    <m/>
    <m/>
    <m/>
    <m/>
    <m/>
    <m/>
    <m/>
    <m/>
    <m/>
    <m/>
    <m/>
    <m/>
  </r>
  <r>
    <x v="8"/>
    <d v="2023-08-16T00:00:00"/>
    <s v="VZ-2023-001010"/>
    <x v="473"/>
    <x v="1"/>
    <x v="475"/>
    <x v="800"/>
    <s v="Vondrková"/>
    <s v="Bodinková"/>
    <x v="538"/>
    <m/>
    <m/>
    <s v="33652000-5"/>
    <x v="2"/>
    <n v="0"/>
    <n v="0"/>
    <n v="15606000"/>
    <s v="OŘ"/>
    <d v="2023-08-22T00:00:00"/>
    <d v="2023-09-27T00:00:00"/>
    <d v="2023-10-17T00:00:00"/>
    <s v="Alliance Healthcare s.r.o."/>
    <m/>
    <n v="15606000"/>
    <n v="17166600"/>
    <d v="2023-10-17T00:00:00"/>
    <s v="SMLN-2023-617-100560"/>
    <d v="2023-10-24T00:00:00"/>
    <d v="2023-10-25T00:00:00"/>
    <d v="2026-10-23T00:00:00"/>
    <m/>
    <m/>
    <m/>
    <m/>
    <m/>
    <m/>
    <m/>
    <m/>
    <m/>
    <m/>
    <m/>
    <m/>
    <m/>
  </r>
  <r>
    <x v="8"/>
    <d v="2023-08-16T00:00:00"/>
    <s v="VZ-2023-001011-01"/>
    <x v="110"/>
    <x v="0"/>
    <x v="111"/>
    <x v="122"/>
    <s v="Vondrková"/>
    <s v="Bodinková"/>
    <x v="539"/>
    <n v="1"/>
    <s v="Botulotoxinum typ A I."/>
    <s v="33632200-1"/>
    <x v="2"/>
    <n v="6.5378650814163315E-3"/>
    <n v="1922.4199999999837"/>
    <n v="294044"/>
    <s v="OŘ"/>
    <d v="2023-08-22T00:00:00"/>
    <d v="2023-09-27T00:00:00"/>
    <d v="2023-10-17T00:00:00"/>
    <s v="PHOENIX lék. velkoobchod, s.r.o."/>
    <m/>
    <n v="292121.58"/>
    <n v="321333.74"/>
    <d v="2023-10-17T00:00:00"/>
    <s v="SMLN-2023-617-100561"/>
    <d v="2023-11-07T00:00:00"/>
    <d v="2023-11-08T00:00:00"/>
    <d v="2026-11-06T00:00:00"/>
    <m/>
    <m/>
    <m/>
    <m/>
    <m/>
    <m/>
    <m/>
    <m/>
    <m/>
    <m/>
    <m/>
    <m/>
    <m/>
  </r>
  <r>
    <x v="8"/>
    <d v="2023-08-16T00:00:00"/>
    <s v="VZ-2023-001011-02"/>
    <x v="110"/>
    <x v="0"/>
    <x v="111"/>
    <x v="121"/>
    <s v="Vondrková"/>
    <s v="Bodinková"/>
    <x v="539"/>
    <n v="2"/>
    <s v="Botulotoxinum typ A II."/>
    <s v="33632200-1"/>
    <x v="2"/>
    <n v="3.9808179966453668E-4"/>
    <n v="6025.640000000596"/>
    <n v="15136688"/>
    <s v="OŘ"/>
    <d v="2023-08-22T00:00:00"/>
    <d v="2023-09-27T00:00:00"/>
    <d v="2023-10-17T00:00:00"/>
    <s v="PHOENIX lék. velkoobchod, s.r.o."/>
    <m/>
    <n v="15130662.359999999"/>
    <n v="16643728.6"/>
    <d v="2023-10-17T00:00:00"/>
    <s v="SMLN-2023-617-100562"/>
    <d v="2023-11-07T00:00:00"/>
    <d v="2023-11-08T00:00:00"/>
    <d v="2026-11-06T00:00:00"/>
    <m/>
    <m/>
    <m/>
    <m/>
    <m/>
    <m/>
    <m/>
    <m/>
    <m/>
    <m/>
    <m/>
    <m/>
    <m/>
  </r>
  <r>
    <x v="8"/>
    <d v="2023-08-17T00:00:00"/>
    <s v="VZ-2023-001015-01"/>
    <x v="220"/>
    <x v="0"/>
    <x v="222"/>
    <x v="296"/>
    <s v="Vondrková"/>
    <s v="Bodinková"/>
    <x v="540"/>
    <n v="1"/>
    <s v="AZATHIOPRIN"/>
    <s v="33652300-8"/>
    <x v="3"/>
    <n v="0.16991667869862354"/>
    <n v="169465.38"/>
    <n v="997344"/>
    <s v="OŘ"/>
    <d v="2023-09-06T00:00:00"/>
    <d v="2023-10-11T00:00:00"/>
    <d v="2023-11-01T00:00:00"/>
    <s v="PHOENIX lék. velkoobchod, s.r.o."/>
    <m/>
    <n v="827878.62"/>
    <n v="910666.48"/>
    <d v="2023-11-01T00:00:00"/>
    <s v="SMLN-2023-617-100592"/>
    <d v="2023-11-21T00:00:00"/>
    <d v="2023-11-22T00:00:00"/>
    <d v="2026-11-20T00:00:00"/>
    <m/>
    <m/>
    <m/>
    <m/>
    <m/>
    <m/>
    <m/>
    <m/>
    <m/>
    <m/>
    <m/>
    <m/>
    <m/>
  </r>
  <r>
    <x v="8"/>
    <d v="2023-08-17T00:00:00"/>
    <s v="VZ-2023-001015-03"/>
    <x v="119"/>
    <x v="0"/>
    <x v="120"/>
    <x v="801"/>
    <s v="Vondrková"/>
    <s v="Bodinková"/>
    <x v="540"/>
    <n v="3"/>
    <s v="METHOTREXAT I."/>
    <s v="33652300-8"/>
    <x v="2"/>
    <n v="2.3279099033982707E-3"/>
    <n v="10899.05999999959"/>
    <n v="4681908"/>
    <s v="OŘ"/>
    <d v="2023-09-06T00:00:00"/>
    <d v="2023-10-11T00:00:00"/>
    <d v="2023-11-01T00:00:00"/>
    <s v="PHOENIX lék. velkoobchod, s.r.o."/>
    <m/>
    <n v="4671008.9400000004"/>
    <n v="5138109.83"/>
    <d v="2023-11-01T00:00:00"/>
    <s v="SMLN-2023-617-100593"/>
    <d v="2023-11-21T00:00:00"/>
    <d v="2023-11-22T00:00:00"/>
    <d v="2026-11-20T00:00:00"/>
    <m/>
    <m/>
    <m/>
    <m/>
    <m/>
    <m/>
    <m/>
    <m/>
    <m/>
    <m/>
    <m/>
    <m/>
    <m/>
  </r>
  <r>
    <x v="8"/>
    <d v="2023-08-17T00:00:00"/>
    <s v="VZ-2023-001015-04"/>
    <x v="119"/>
    <x v="0"/>
    <x v="120"/>
    <x v="802"/>
    <s v="Vondrková"/>
    <s v="Bodinková"/>
    <x v="540"/>
    <n v="4"/>
    <s v="METHOTREXAT II."/>
    <s v="33652300-8"/>
    <x v="4"/>
    <n v="7.7828092996826956E-2"/>
    <n v="53691.5"/>
    <n v="689873"/>
    <s v="OŘ"/>
    <d v="2023-09-06T00:00:00"/>
    <d v="2023-10-11T00:00:00"/>
    <d v="2023-11-01T00:00:00"/>
    <s v="Alliance Healthcare s.r.o."/>
    <m/>
    <n v="636181.5"/>
    <n v="699799.65"/>
    <d v="2023-11-01T00:00:00"/>
    <s v="SMLN-2023-617-100594"/>
    <d v="2023-11-21T00:00:00"/>
    <d v="2023-11-22T00:00:00"/>
    <d v="2026-11-20T00:00:00"/>
    <m/>
    <m/>
    <m/>
    <m/>
    <m/>
    <m/>
    <m/>
    <m/>
    <m/>
    <m/>
    <m/>
    <m/>
    <m/>
  </r>
  <r>
    <x v="8"/>
    <d v="2023-08-25T00:00:00"/>
    <s v="VZ-2023-001059-01"/>
    <x v="24"/>
    <x v="0"/>
    <x v="24"/>
    <x v="803"/>
    <s v="Vondrková"/>
    <s v="Bodinková"/>
    <x v="541"/>
    <n v="1"/>
    <s v="INFLIXIMAB  I."/>
    <s v="33652300-8"/>
    <x v="2"/>
    <n v="1.6978417266187051E-2"/>
    <n v="733960"/>
    <n v="43229000"/>
    <s v="OŘ"/>
    <d v="2023-09-07T00:00:00"/>
    <d v="2023-10-17T00:00:00"/>
    <d v="2023-11-09T00:00:00"/>
    <s v="PHOENIX lék. velkoobchod, s.r.o."/>
    <m/>
    <n v="42495040"/>
    <n v="46744544"/>
    <d v="2023-11-09T00:00:00"/>
    <s v="SMLN-2023-617-100607"/>
    <d v="2023-11-21T00:00:00"/>
    <d v="2023-11-22T00:00:00"/>
    <d v="2029-01-12T00:00:00"/>
    <s v="účinnost od 13.1.2024"/>
    <m/>
    <m/>
    <m/>
    <m/>
    <m/>
    <m/>
    <m/>
    <m/>
    <m/>
    <m/>
    <m/>
    <m/>
  </r>
  <r>
    <x v="8"/>
    <d v="2023-08-25T00:00:00"/>
    <s v="VZ-2023-001059-02"/>
    <x v="24"/>
    <x v="0"/>
    <x v="24"/>
    <x v="803"/>
    <s v="Vondrková"/>
    <s v="Bodinková"/>
    <x v="541"/>
    <n v="2"/>
    <s v="INFLIXIMAB  II."/>
    <s v="33652300-8"/>
    <x v="2"/>
    <n v="1.9618206033443969E-2"/>
    <n v="371200"/>
    <n v="18921200"/>
    <s v="OŘ"/>
    <d v="2023-09-07T00:00:00"/>
    <d v="2023-10-17T00:00:00"/>
    <d v="2023-11-09T00:00:00"/>
    <s v="PHOENIX lék. velkoobchod, s.r.o."/>
    <m/>
    <n v="18550000"/>
    <n v="20405000"/>
    <d v="2023-11-09T00:00:00"/>
    <s v="SMLN-2023-617-100608"/>
    <d v="2023-11-21T00:00:00"/>
    <d v="2023-11-22T00:00:00"/>
    <d v="2029-01-12T00:00:00"/>
    <s v="účinnost od 13.1.2024"/>
    <m/>
    <m/>
    <m/>
    <m/>
    <m/>
    <m/>
    <m/>
    <m/>
    <m/>
    <m/>
    <m/>
    <m/>
  </r>
  <r>
    <x v="8"/>
    <d v="2023-08-25T00:00:00"/>
    <s v="VZ-2023-001060"/>
    <x v="474"/>
    <x v="1"/>
    <x v="476"/>
    <x v="804"/>
    <s v="Vondrková"/>
    <s v="Bodinková"/>
    <x v="542"/>
    <m/>
    <m/>
    <s v="33642000-2"/>
    <x v="2"/>
    <n v="6.7714995109277929E-6"/>
    <n v="38.879999999888241"/>
    <n v="5741712"/>
    <s v="OŘ"/>
    <d v="2023-09-01T00:00:00"/>
    <d v="2023-11-30T00:00:00"/>
    <d v="2023-12-20T00:00:00"/>
    <s v="VIVAX Management (CZ), s.r.o."/>
    <m/>
    <n v="5741673.1200000001"/>
    <n v="6315840"/>
    <d v="2023-12-20T00:00:00"/>
    <s v="SMLN-2023-617-100689"/>
    <d v="2023-12-28T00:00:00"/>
    <d v="2024-01-03T00:00:00"/>
    <d v="2026-12-27T00:00:00"/>
    <m/>
    <m/>
    <m/>
    <m/>
    <m/>
    <m/>
    <m/>
    <m/>
    <m/>
    <m/>
    <m/>
    <m/>
    <m/>
  </r>
  <r>
    <x v="8"/>
    <d v="2023-08-25T00:00:00"/>
    <s v="VZ-2023-001061"/>
    <x v="237"/>
    <x v="1"/>
    <x v="239"/>
    <x v="326"/>
    <s v="Vondrková"/>
    <s v="Bodinková"/>
    <x v="543"/>
    <m/>
    <m/>
    <s v="33652300-8"/>
    <x v="2"/>
    <n v="9.2702268904838351E-8"/>
    <n v="0.40000000037252903"/>
    <n v="4314889"/>
    <s v="OŘ"/>
    <d v="2023-08-31T00:00:00"/>
    <d v="2023-10-20T00:00:00"/>
    <d v="2023-11-14T00:00:00"/>
    <s v="PHOENIX lék. velkoobchod, s.r.o."/>
    <m/>
    <n v="4314888.5999999996"/>
    <n v="4746377.46"/>
    <d v="2023-11-14T00:00:00"/>
    <s v="SMLN-2023-617-100620"/>
    <d v="2023-11-24T00:00:00"/>
    <d v="2023-11-24T00:00:00"/>
    <d v="2026-11-23T00:00:00"/>
    <m/>
    <m/>
    <m/>
    <m/>
    <m/>
    <m/>
    <m/>
    <m/>
    <m/>
    <m/>
    <m/>
    <m/>
    <m/>
  </r>
  <r>
    <x v="8"/>
    <d v="2023-08-25T00:00:00"/>
    <s v="VZ-2023-001063"/>
    <x v="238"/>
    <x v="1"/>
    <x v="240"/>
    <x v="805"/>
    <s v="Vondrková"/>
    <s v="Bodinková"/>
    <x v="544"/>
    <m/>
    <m/>
    <s v="33652100-6"/>
    <x v="2"/>
    <n v="4.9915144829592254E-3"/>
    <n v="29647.259999999776"/>
    <n v="5939532"/>
    <s v="OŘ"/>
    <d v="2023-08-30T00:00:00"/>
    <d v="2023-10-13T00:00:00"/>
    <s v="22.11.20223"/>
    <s v="Bristol-Myers Squibb spol. s r.o."/>
    <m/>
    <n v="5909884.7400000002"/>
    <n v="6500873.21"/>
    <d v="2023-11-22T00:00:00"/>
    <s v="SMLN-2023-617-100633"/>
    <d v="2024-01-12T00:00:00"/>
    <d v="2024-01-12T00:00:00"/>
    <d v="2027-01-11T00:00:00"/>
    <m/>
    <m/>
    <m/>
    <m/>
    <m/>
    <m/>
    <m/>
    <m/>
    <m/>
    <m/>
    <m/>
    <m/>
    <m/>
  </r>
  <r>
    <x v="8"/>
    <d v="2023-08-28T00:00:00"/>
    <s v="VZ-2023-001065"/>
    <x v="33"/>
    <x v="0"/>
    <x v="33"/>
    <x v="92"/>
    <s v="Vlčková"/>
    <s v="Bodinková"/>
    <x v="545"/>
    <m/>
    <m/>
    <s v="33652000-5"/>
    <x v="4"/>
    <n v="7.8233152338240533E-2"/>
    <n v="259257"/>
    <n v="3313902"/>
    <s v="ZPŘ"/>
    <d v="2023-08-31T00:00:00"/>
    <d v="2023-09-22T00:00:00"/>
    <d v="2023-10-06T00:00:00"/>
    <s v="ViaPharma s.r.o."/>
    <m/>
    <n v="3054645"/>
    <n v="3360109.5"/>
    <d v="2023-10-06T00:00:00"/>
    <s v="SMLN-2023-617-100541"/>
    <d v="2023-12-04T00:00:00"/>
    <d v="2023-12-05T00:00:00"/>
    <d v="2026-12-03T00:00:00"/>
    <m/>
    <m/>
    <m/>
    <m/>
    <m/>
    <m/>
    <m/>
    <m/>
    <m/>
    <m/>
    <m/>
    <m/>
    <m/>
  </r>
  <r>
    <x v="8"/>
    <d v="2023-08-28T00:00:00"/>
    <s v="VZ-2023-001067"/>
    <x v="475"/>
    <x v="1"/>
    <x v="477"/>
    <x v="806"/>
    <s v="Vlčková"/>
    <s v="Bodinková"/>
    <x v="546"/>
    <m/>
    <m/>
    <s v="09343000-5"/>
    <x v="2"/>
    <n v="0"/>
    <n v="0"/>
    <n v="15874704"/>
    <s v="OŘ"/>
    <d v="2023-10-18T00:00:00"/>
    <d v="2023-11-22T00:00:00"/>
    <d v="2023-12-06T00:00:00"/>
    <s v="M.G.P. spol. s r.o."/>
    <m/>
    <n v="15874704"/>
    <n v="17462174.399999999"/>
    <d v="2023-12-06T00:00:00"/>
    <s v="SMLN-2023-617-100664"/>
    <d v="2023-12-12T00:00:00"/>
    <d v="2023-12-12T00:00:00"/>
    <d v="2026-12-11T00:00:00"/>
    <m/>
    <m/>
    <m/>
    <m/>
    <m/>
    <m/>
    <m/>
    <m/>
    <m/>
    <m/>
    <m/>
    <m/>
    <m/>
  </r>
  <r>
    <x v="8"/>
    <s v="opakovaná VZ"/>
    <s v="VZ-2023-001071"/>
    <x v="451"/>
    <x v="0"/>
    <x v="454"/>
    <x v="807"/>
    <s v="Vlčková"/>
    <s v="Bodinková"/>
    <x v="547"/>
    <m/>
    <m/>
    <s v="33631600-8"/>
    <x v="2"/>
    <n v="0"/>
    <n v="0"/>
    <n v="1399800"/>
    <s v="OŘ"/>
    <d v="2023-10-04T00:00:00"/>
    <d v="2023-11-08T00:00:00"/>
    <d v="2023-12-12T00:00:00"/>
    <s v="Suppmed s.r.o."/>
    <m/>
    <n v="1399800"/>
    <n v="1693758"/>
    <d v="2023-12-12T00:00:00"/>
    <s v="SMLN-2023-617-100675"/>
    <d v="2023-12-18T00:00:00"/>
    <d v="2023-12-20T00:00:00"/>
    <d v="2026-12-17T00:00:00"/>
    <m/>
    <m/>
    <m/>
    <m/>
    <m/>
    <m/>
    <m/>
    <m/>
    <m/>
    <m/>
    <m/>
    <m/>
    <m/>
  </r>
  <r>
    <x v="8"/>
    <s v="VZ-2023-000554-01"/>
    <s v="VZ-2023-001087"/>
    <x v="460"/>
    <x v="1"/>
    <x v="463"/>
    <x v="808"/>
    <s v="Vlčková"/>
    <s v="Bodinková"/>
    <x v="548"/>
    <m/>
    <m/>
    <s v="33692800-5"/>
    <x v="2"/>
    <n v="1.2127162575344806E-6"/>
    <n v="7.9100000001490116"/>
    <n v="6522548"/>
    <s v="OŘ"/>
    <d v="2023-09-29T00:00:00"/>
    <d v="2023-11-02T00:00:00"/>
    <d v="2023-11-22T00:00:00"/>
    <s v="Baxter Czech spol. s r.o."/>
    <m/>
    <n v="6522540.0899999999"/>
    <n v="7174794.0999999996"/>
    <d v="2023-11-22T00:00:00"/>
    <s v="SMLN-2023-617-100632"/>
    <d v="2023-12-06T00:00:00"/>
    <d v="2023-12-07T00:00:00"/>
    <d v="2026-12-05T00:00:00"/>
    <m/>
    <m/>
    <m/>
    <m/>
    <m/>
    <m/>
    <m/>
    <m/>
    <m/>
    <m/>
    <m/>
    <m/>
    <m/>
  </r>
  <r>
    <x v="8"/>
    <d v="2023-09-18T00:00:00"/>
    <s v="VZ-2023-001142"/>
    <x v="476"/>
    <x v="1"/>
    <x v="478"/>
    <x v="809"/>
    <s v="Vlčková"/>
    <s v="Bodinková"/>
    <x v="549"/>
    <m/>
    <m/>
    <s v="33652000-5"/>
    <x v="2"/>
    <n v="1.1174184039864546E-6"/>
    <n v="2.8599999998696148"/>
    <n v="2559471"/>
    <s v="ZPŘ"/>
    <d v="2023-10-05T00:00:00"/>
    <d v="2023-11-09T00:00:00"/>
    <d v="2023-11-24T00:00:00"/>
    <s v="Takeda Pharmaceuticals Czech Republic s.r.o."/>
    <m/>
    <n v="2559468.14"/>
    <n v="2815414.95"/>
    <d v="2023-11-24T00:00:00"/>
    <s v="SMLN-2023-617-100639"/>
    <d v="2023-12-18T00:00:00"/>
    <d v="2023-12-20T00:00:00"/>
    <d v="2026-12-17T00:00:00"/>
    <m/>
    <m/>
    <m/>
    <m/>
    <m/>
    <m/>
    <m/>
    <m/>
    <m/>
    <m/>
    <m/>
    <m/>
    <m/>
  </r>
  <r>
    <x v="8"/>
    <d v="2023-09-18T00:00:00"/>
    <s v="VZ-2023-001143"/>
    <x v="299"/>
    <x v="0"/>
    <x v="304"/>
    <x v="810"/>
    <s v="Vondrková"/>
    <s v="Hašková"/>
    <x v="550"/>
    <m/>
    <m/>
    <s v="33610000-9"/>
    <x v="2"/>
    <n v="1.6837524690712476E-2"/>
    <n v="92095.669999999925"/>
    <n v="5469668"/>
    <s v="OŘ"/>
    <d v="2023-09-22T00:00:00"/>
    <d v="2023-11-21T00:00:00"/>
    <d v="2023-12-07T00:00:00"/>
    <s v="Alliance Healthcare s.r.o."/>
    <m/>
    <n v="5377572.3300000001"/>
    <n v="5915329.5599999996"/>
    <d v="2023-12-07T00:00:00"/>
    <s v="SMLN-2023-617-100670"/>
    <d v="2024-01-09T00:00:00"/>
    <d v="2024-01-10T00:00:00"/>
    <d v="2027-01-08T00:00:00"/>
    <m/>
    <m/>
    <m/>
    <m/>
    <m/>
    <m/>
    <m/>
    <m/>
    <m/>
    <m/>
    <m/>
    <m/>
    <m/>
  </r>
  <r>
    <x v="8"/>
    <d v="2023-09-21T00:00:00"/>
    <s v="VZ-2023-001161"/>
    <x v="254"/>
    <x v="0"/>
    <x v="258"/>
    <x v="811"/>
    <s v="Vondrková"/>
    <s v="Hašková"/>
    <x v="551"/>
    <m/>
    <m/>
    <s v="33615100-5"/>
    <x v="4"/>
    <n v="0.10238754776098564"/>
    <n v="297043.16999999993"/>
    <n v="2901165"/>
    <s v="OŘ"/>
    <d v="2023-09-29T00:00:00"/>
    <d v="2023-12-04T00:00:00"/>
    <d v="2024-01-12T00:00:00"/>
    <s v="PHARMOS, a.s."/>
    <m/>
    <n v="2604121.83"/>
    <n v="2916616.45"/>
    <d v="2024-01-12T00:00:00"/>
    <s v="SMLN-2024-617-100020"/>
    <d v="2024-02-16T00:00:00"/>
    <d v="2024-02-21T00:00:00"/>
    <d v="2027-03-17T00:00:00"/>
    <s v="účinnost od 18.3.2024"/>
    <m/>
    <m/>
    <m/>
    <m/>
    <m/>
    <m/>
    <m/>
    <m/>
    <m/>
    <m/>
    <m/>
    <m/>
  </r>
  <r>
    <x v="8"/>
    <d v="2023-09-21T00:00:00"/>
    <s v="VZ-2023-001162"/>
    <x v="477"/>
    <x v="1"/>
    <x v="88"/>
    <x v="812"/>
    <s v="Vondrková"/>
    <s v="Bodinková"/>
    <x v="552"/>
    <m/>
    <m/>
    <s v="33662100-9"/>
    <x v="2"/>
    <n v="1.7005272092278218E-2"/>
    <n v="2034262"/>
    <n v="119625372"/>
    <s v="OŘ"/>
    <d v="2023-10-25T00:00:00"/>
    <d v="2023-11-29T00:00:00"/>
    <d v="2024-01-22T00:00:00"/>
    <s v="BAYER s.r.o."/>
    <m/>
    <n v="117591110"/>
    <n v="131702043.2"/>
    <d v="2024-01-22T00:00:00"/>
    <s v="SMLN-2024-617-100037"/>
    <d v="2024-01-26T00:00:00"/>
    <d v="2024-02-09T00:00:00"/>
    <d v="2028-01-25T00:00:00"/>
    <m/>
    <m/>
    <m/>
    <m/>
    <m/>
    <m/>
    <m/>
    <m/>
    <m/>
    <m/>
    <m/>
    <m/>
    <m/>
  </r>
  <r>
    <x v="8"/>
    <d v="2023-09-27T00:00:00"/>
    <s v="VZ-2023-001186"/>
    <x v="478"/>
    <x v="1"/>
    <x v="479"/>
    <x v="813"/>
    <s v="Vondrková"/>
    <s v="Bodinková"/>
    <x v="553"/>
    <m/>
    <m/>
    <s v="33661500-6"/>
    <x v="2"/>
    <n v="6.8984750445026093E-3"/>
    <n v="12877.679999999935"/>
    <n v="1866743"/>
    <s v="OŘ"/>
    <d v="2023-12-01T00:00:00"/>
    <d v="2024-01-10T00:00:00"/>
    <d v="2024-03-04T00:00:00"/>
    <s v="PHOENIX lék. velkoobchod, s.r.o."/>
    <m/>
    <n v="1853865.32"/>
    <n v="2076329.16"/>
    <d v="2024-03-04T00:00:00"/>
    <s v="SMLN-2024-617-100122"/>
    <d v="2024-03-26T00:00:00"/>
    <d v="2024-04-11T00:00:00"/>
    <d v="2028-03-25T00:00:00"/>
    <m/>
    <m/>
    <m/>
    <m/>
    <m/>
    <m/>
    <m/>
    <m/>
    <m/>
    <m/>
    <m/>
    <m/>
    <m/>
  </r>
  <r>
    <x v="8"/>
    <d v="2023-09-27T00:00:00"/>
    <s v="VZ-2023-001189-01"/>
    <x v="333"/>
    <x v="0"/>
    <x v="338"/>
    <x v="814"/>
    <s v="Vondrková"/>
    <s v="Bodinková"/>
    <x v="554"/>
    <n v="1"/>
    <s v="PALIPERIDON I."/>
    <s v="33661500-6"/>
    <x v="0"/>
    <n v="-16.422565053385334"/>
    <n v="-513730.68000000005"/>
    <n v="31282"/>
    <s v="OŘ"/>
    <d v="2023-10-18T00:00:00"/>
    <d v="2023-12-18T00:00:00"/>
    <d v="2024-01-15T00:00:00"/>
    <s v="Alliance Healthcare s.r.o."/>
    <m/>
    <n v="545012.68000000005"/>
    <n v="610414.19999999995"/>
    <d v="2024-01-15T00:00:00"/>
    <s v="SMLN-2024-617-100026"/>
    <d v="2024-02-06T00:00:00"/>
    <d v="2024-02-19T00:00:00"/>
    <d v="2028-02-05T00:00:00"/>
    <m/>
    <m/>
    <m/>
    <m/>
    <m/>
    <m/>
    <m/>
    <m/>
    <m/>
    <m/>
    <m/>
    <m/>
    <m/>
  </r>
  <r>
    <x v="8"/>
    <d v="2023-09-27T00:00:00"/>
    <s v="VZ-2023-001189-02"/>
    <x v="333"/>
    <x v="0"/>
    <x v="338"/>
    <x v="815"/>
    <s v="Vondrková"/>
    <s v="Bodinková"/>
    <x v="554"/>
    <n v="2"/>
    <s v="PALIPERIDON II."/>
    <s v="33661500-6"/>
    <x v="0"/>
    <n v="-3.2486686041195392"/>
    <n v="-4902884.16"/>
    <n v="1509198"/>
    <s v="OŘ"/>
    <d v="2023-10-18T00:00:00"/>
    <d v="2023-12-18T00:00:00"/>
    <d v="2024-01-15T00:00:00"/>
    <s v="PROMEDICA PRAHA GROUP, a.s."/>
    <m/>
    <n v="6412082.1600000001"/>
    <n v="7181532.0199999996"/>
    <d v="2024-01-15T00:00:00"/>
    <s v="SMLN-2024-617-100027"/>
    <d v="2024-02-06T00:00:00"/>
    <d v="2024-02-19T00:00:00"/>
    <d v="2028-02-05T00:00:00"/>
    <m/>
    <m/>
    <m/>
    <m/>
    <m/>
    <m/>
    <m/>
    <m/>
    <m/>
    <m/>
    <m/>
    <m/>
    <m/>
  </r>
  <r>
    <x v="8"/>
    <d v="2023-09-27T00:00:00"/>
    <s v="VZ-2023-001197-01"/>
    <x v="232"/>
    <x v="0"/>
    <x v="234"/>
    <x v="317"/>
    <s v="Vondrková"/>
    <s v="Hašková"/>
    <x v="555"/>
    <n v="1"/>
    <s v="DABIGATRAN-ETEXILÁT I."/>
    <s v="33621100-0"/>
    <x v="2"/>
    <n v="3.1655221993223005E-6"/>
    <n v="4.3899999998975545"/>
    <n v="1386817"/>
    <s v="OŘ"/>
    <d v="2023-10-05T00:00:00"/>
    <d v="2023-11-21T00:00:00"/>
    <d v="2023-12-06T00:00:00"/>
    <s v="Boehringer Ingelheim, spol. s r.o."/>
    <m/>
    <n v="1386812.61"/>
    <n v="1525493.87"/>
    <d v="2023-12-06T00:00:00"/>
    <s v="SMLN-2023-617-100665"/>
    <d v="2024-01-02T00:00:00"/>
    <d v="2024-01-04T00:00:00"/>
    <d v="2027-01-02T00:00:00"/>
    <m/>
    <m/>
    <m/>
    <m/>
    <m/>
    <m/>
    <m/>
    <m/>
    <m/>
    <m/>
    <m/>
    <m/>
    <m/>
  </r>
  <r>
    <x v="8"/>
    <d v="2023-09-27T00:00:00"/>
    <s v="VZ-2023-001197-02"/>
    <x v="232"/>
    <x v="0"/>
    <x v="234"/>
    <x v="816"/>
    <s v="Vondrková"/>
    <s v="Hašková"/>
    <x v="555"/>
    <n v="2"/>
    <s v="DABIGATRAN-ETEXILÁT II."/>
    <s v="33621100-0"/>
    <x v="4"/>
    <n v="0.13215034981968224"/>
    <n v="327448.48"/>
    <n v="2477848"/>
    <s v="OŘ"/>
    <d v="2023-10-05T00:00:00"/>
    <d v="2023-11-21T00:00:00"/>
    <d v="2023-12-06T00:00:00"/>
    <s v="PHOENIX lék. velkoobchod, s.r.o."/>
    <m/>
    <n v="2150399.52"/>
    <n v="2365439.4700000002"/>
    <d v="2023-12-06T00:00:00"/>
    <s v="SMLN-2023-617-100666"/>
    <d v="2024-01-02T00:00:00"/>
    <d v="2024-01-04T00:00:00"/>
    <d v="2027-01-02T00:00:00"/>
    <m/>
    <m/>
    <m/>
    <m/>
    <m/>
    <m/>
    <m/>
    <m/>
    <m/>
    <m/>
    <m/>
    <m/>
    <m/>
  </r>
  <r>
    <x v="8"/>
    <d v="2023-10-02T00:00:00"/>
    <s v="VZ-2023-001203"/>
    <x v="479"/>
    <x v="1"/>
    <x v="480"/>
    <x v="817"/>
    <s v="Vlčková"/>
    <s v="Bodinková"/>
    <x v="556"/>
    <m/>
    <m/>
    <s v="33661100-2"/>
    <x v="2"/>
    <n v="0"/>
    <n v="0"/>
    <n v="4291800"/>
    <s v="OŘ"/>
    <d v="2023-11-03T00:00:00"/>
    <d v="2023-02-20T00:00:00"/>
    <d v="2024-04-26T00:00:00"/>
    <s v="Baxter Czech spol. s r.o."/>
    <m/>
    <n v="4291800"/>
    <n v="4806816"/>
    <d v="2024-04-26T00:00:00"/>
    <s v="SMLN-2024-617-100268_x000a_SMLN-2024-616-100032"/>
    <d v="2024-05-03T00:00:00"/>
    <d v="2024-05-06T00:00:00"/>
    <d v="2027-05-02T00:00:00"/>
    <m/>
    <m/>
    <m/>
    <m/>
    <m/>
    <m/>
    <m/>
    <m/>
    <m/>
    <m/>
    <m/>
    <m/>
    <m/>
  </r>
  <r>
    <x v="8"/>
    <d v="2023-10-05T00:00:00"/>
    <s v="VZ-2023-001230"/>
    <x v="480"/>
    <x v="1"/>
    <x v="481"/>
    <x v="818"/>
    <s v="Vlčková"/>
    <s v="Bodinková"/>
    <x v="557"/>
    <m/>
    <m/>
    <s v="33670000-7"/>
    <x v="2"/>
    <n v="1.703443298042917E-7"/>
    <n v="0.32000000006519258"/>
    <n v="1878548"/>
    <s v="VZMR"/>
    <d v="2023-10-24T00:00:00"/>
    <d v="2023-11-07T00:00:00"/>
    <d v="2023-11-09T00:00:00"/>
    <s v="PHOENIX lék. velkoobchod, s.r.o."/>
    <m/>
    <n v="1878547.68"/>
    <n v="2066402.45"/>
    <d v="2023-11-09T00:00:00"/>
    <s v="SMLN-2023-617-100606"/>
    <d v="2023-11-21T00:00:00"/>
    <d v="2023-11-22T00:00:00"/>
    <d v="2026-11-20T00:00:00"/>
    <m/>
    <m/>
    <m/>
    <m/>
    <m/>
    <m/>
    <m/>
    <m/>
    <m/>
    <m/>
    <m/>
    <m/>
    <m/>
  </r>
  <r>
    <x v="8"/>
    <s v="VZ-2023-000190"/>
    <s v="VZ-2023-001233"/>
    <x v="13"/>
    <x v="0"/>
    <x v="13"/>
    <x v="819"/>
    <s v="Vondrková"/>
    <s v="Bodinková"/>
    <x v="558"/>
    <m/>
    <m/>
    <s v="33652000-5"/>
    <x v="2"/>
    <n v="1.3477385813315751E-2"/>
    <n v="116564.3599999994"/>
    <n v="8648885"/>
    <s v="OŘ"/>
    <d v="2023-10-13T00:00:00"/>
    <d v="2023-11-23T00:00:00"/>
    <d v="2023-12-15T00:00:00"/>
    <s v="PROMEDICA PRAHA GROUP, a.s."/>
    <m/>
    <n v="8532320.6400000006"/>
    <n v="9385552.6999999993"/>
    <d v="2023-12-15T00:00:00"/>
    <s v="SMLN-2023-617-100680"/>
    <d v="2023-12-21T00:00:00"/>
    <d v="2023-12-29T00:00:00"/>
    <d v="2026-12-20T00:00:00"/>
    <m/>
    <m/>
    <m/>
    <m/>
    <m/>
    <m/>
    <m/>
    <m/>
    <m/>
    <m/>
    <m/>
    <m/>
    <m/>
  </r>
  <r>
    <x v="8"/>
    <s v="opakovaná VZ"/>
    <s v="VZ-2023-001234-01"/>
    <x v="481"/>
    <x v="0"/>
    <x v="482"/>
    <x v="820"/>
    <s v="Vondrková"/>
    <s v="Bodinková"/>
    <x v="559"/>
    <n v="1"/>
    <s v="Roztok pro parenterální použití I."/>
    <s v="33692510-5"/>
    <x v="2"/>
    <n v="1.492063492063492E-3"/>
    <n v="1880"/>
    <n v="1260000"/>
    <s v="OŘ"/>
    <d v="2023-10-16T00:00:00"/>
    <d v="2023-12-04T00:00:00"/>
    <d v="2023-12-22T00:00:00"/>
    <s v="B. Braun Medical s.r.o."/>
    <m/>
    <n v="1258120"/>
    <n v="1383932"/>
    <d v="2023-12-22T00:00:00"/>
    <s v="SMLN-2023-617-100698"/>
    <d v="2024-01-09T00:00:00"/>
    <d v="2024-01-10T00:00:00"/>
    <d v="2026-01-08T00:00:00"/>
    <m/>
    <m/>
    <m/>
    <m/>
    <m/>
    <m/>
    <m/>
    <m/>
    <m/>
    <m/>
    <m/>
    <m/>
    <m/>
  </r>
  <r>
    <x v="8"/>
    <s v="opakovaná VZ"/>
    <s v="VZ-2023-001234-02"/>
    <x v="481"/>
    <x v="0"/>
    <x v="482"/>
    <x v="821"/>
    <s v="Vondrková"/>
    <s v="Bodinková"/>
    <x v="559"/>
    <n v="2"/>
    <s v="Roztok pro parenterální použití II."/>
    <s v="33692510-5"/>
    <x v="4"/>
    <n v="0.13828947154088642"/>
    <n v="195261"/>
    <n v="1411973"/>
    <s v="OŘ"/>
    <d v="2023-10-16T00:00:00"/>
    <d v="2023-12-04T00:00:00"/>
    <d v="2023-12-22T00:00:00"/>
    <s v="B. Braun Medical s.r.o."/>
    <m/>
    <n v="1216712"/>
    <n v="1338383.2"/>
    <d v="2023-12-22T00:00:00"/>
    <s v="SMLN-2023-617-100699"/>
    <d v="2024-01-09T00:00:00"/>
    <d v="2024-01-10T00:00:00"/>
    <d v="2026-01-08T00:00:00"/>
    <m/>
    <m/>
    <m/>
    <m/>
    <m/>
    <m/>
    <m/>
    <m/>
    <m/>
    <m/>
    <m/>
    <m/>
    <m/>
  </r>
  <r>
    <x v="8"/>
    <d v="2023-10-09T00:00:00"/>
    <s v="VZ-2023-001236"/>
    <x v="482"/>
    <x v="1"/>
    <x v="483"/>
    <x v="822"/>
    <s v="Vondrková"/>
    <s v="Bodinková"/>
    <x v="560"/>
    <m/>
    <m/>
    <s v="33652300-8"/>
    <x v="2"/>
    <n v="1.5579448385191307E-8"/>
    <n v="0.48000000044703484"/>
    <n v="30809820"/>
    <s v="OŘ"/>
    <d v="2023-10-31T00:00:00"/>
    <d v="2023-12-14T00:00:00"/>
    <d v="2024-01-24T00:00:00"/>
    <s v="Movianto Česká republika s.r.o."/>
    <m/>
    <n v="30809819.52"/>
    <n v="34506997.859999999"/>
    <d v="2024-01-24T00:00:00"/>
    <s v="SMLN-2024-617-100041"/>
    <d v="2024-01-26T00:00:00"/>
    <d v="2024-02-08T00:00:00"/>
    <d v="2028-01-25T00:00:00"/>
    <m/>
    <m/>
    <m/>
    <m/>
    <m/>
    <m/>
    <m/>
    <m/>
    <m/>
    <m/>
    <m/>
    <m/>
    <m/>
  </r>
  <r>
    <x v="8"/>
    <d v="2023-10-12T00:00:00"/>
    <s v="VZ-2023-001255-01"/>
    <x v="233"/>
    <x v="0"/>
    <x v="235"/>
    <x v="823"/>
    <s v="Vondrková"/>
    <s v="Bodinková"/>
    <x v="561"/>
    <n v="1"/>
    <s v="LIDSKÝ FIBRINOGEN pro profylaxi a léčbu hemoragických onemocnění na základě získané hypofibrinogenemie vznikající z poruch syntézy v případech závažného poškození jaterního parenchymu, zvýšené intra"/>
    <s v="33621200-1"/>
    <x v="2"/>
    <n v="5.4088952654232428E-2"/>
    <n v="380016"/>
    <n v="7025760"/>
    <s v="OŘ"/>
    <d v="2023-10-20T00:00:00"/>
    <d v="2023-12-08T00:00:00"/>
    <d v="2024-02-26T00:00:00"/>
    <s v="CSL Behring s.r.o."/>
    <m/>
    <n v="6645744"/>
    <n v="7443233.2800000003"/>
    <d v="2024-02-26T00:00:00"/>
    <s v="SMLN-2024-617-100092"/>
    <d v="2024-04-04T00:00:00"/>
    <d v="2024-04-08T00:00:00"/>
    <d v="2028-04-03T00:00:00"/>
    <m/>
    <m/>
    <m/>
    <m/>
    <m/>
    <m/>
    <m/>
    <m/>
    <m/>
    <m/>
    <m/>
    <m/>
    <m/>
  </r>
  <r>
    <x v="8"/>
    <d v="2023-10-12T00:00:00"/>
    <s v="VZ-2023-001255-02"/>
    <x v="233"/>
    <x v="0"/>
    <x v="235"/>
    <x v="824"/>
    <s v="Vondrková"/>
    <s v="Bodinková"/>
    <x v="561"/>
    <n v="2"/>
    <s v="LIDSKÝ FIBRINOGEN pro pacienty s vrozenou  hypo-, nebo afibrinogenemií"/>
    <s v="33621200-1"/>
    <x v="2"/>
    <n v="5.4292682926829226E-2"/>
    <n v="7568.3999999999942"/>
    <n v="139400"/>
    <s v="OŘ"/>
    <d v="2023-10-20T00:00:00"/>
    <d v="2023-12-08T00:00:00"/>
    <d v="2024-02-26T00:00:00"/>
    <s v="PHOENIX lék. velkoobchod, s.r.o."/>
    <m/>
    <n v="131831.6"/>
    <n v="147651.39000000001"/>
    <d v="2024-02-26T00:00:00"/>
    <s v="SMLN-2024-617-100093"/>
    <d v="2024-04-04T00:00:00"/>
    <d v="2024-04-08T00:00:00"/>
    <d v="2028-04-03T00:00:00"/>
    <m/>
    <m/>
    <m/>
    <m/>
    <m/>
    <m/>
    <m/>
    <m/>
    <m/>
    <m/>
    <m/>
    <m/>
    <m/>
  </r>
  <r>
    <x v="8"/>
    <d v="2023-10-12T00:00:00"/>
    <s v="VZ-2023-001255-03"/>
    <x v="233"/>
    <x v="0"/>
    <x v="235"/>
    <x v="823"/>
    <s v="Vondrková"/>
    <s v="Bodinková"/>
    <x v="561"/>
    <n v="3"/>
    <s v="LIDSKÝ FIBRINOGEN pro pacienty s vrozenou  dysfibrinogenemií"/>
    <s v="33621200-1"/>
    <x v="2"/>
    <n v="5.4088952654232428E-2"/>
    <n v="7540"/>
    <n v="139400"/>
    <s v="OŘ"/>
    <d v="2023-10-20T00:00:00"/>
    <d v="2023-12-08T00:00:00"/>
    <d v="2024-02-26T00:00:00"/>
    <s v="CSL Behring s.r.o."/>
    <m/>
    <n v="131860"/>
    <n v="147683.20000000001"/>
    <d v="2024-02-26T00:00:00"/>
    <s v="SMLN-2024-617-100094"/>
    <d v="2024-04-04T00:00:00"/>
    <d v="2024-04-08T00:00:00"/>
    <d v="2028-04-03T00:00:00"/>
    <m/>
    <m/>
    <m/>
    <m/>
    <m/>
    <m/>
    <m/>
    <m/>
    <m/>
    <m/>
    <m/>
    <m/>
    <m/>
  </r>
  <r>
    <x v="8"/>
    <d v="2023-10-12T00:00:00"/>
    <s v="VZ-2023-001255-04"/>
    <x v="233"/>
    <x v="0"/>
    <x v="235"/>
    <x v="824"/>
    <s v="Vondrková"/>
    <s v="Bodinková"/>
    <x v="561"/>
    <n v="4"/>
    <s v="LIDSKÝ FIBRINOGEN pro řešení nekontrolovaného krvácení u pacientů se získanou hypofibrinogenemií při chirurgickém zákroku. Do této specifikace zadavatel zahrnuje i získanou hypofibrinogenemii vznik"/>
    <s v="33621200-1"/>
    <x v="2"/>
    <n v="5.4292682926829303E-2"/>
    <n v="1886045.2800000012"/>
    <n v="34738480"/>
    <s v="OŘ"/>
    <d v="2023-10-20T00:00:00"/>
    <d v="2023-12-08T00:00:00"/>
    <d v="2024-02-26T00:00:00"/>
    <s v="PHOENIX lék. velkoobchod, s.r.o."/>
    <m/>
    <n v="32852434.719999999"/>
    <n v="36794726.890000001"/>
    <d v="2024-02-26T00:00:00"/>
    <s v="SMLN-2024-617-100095"/>
    <d v="2024-04-04T00:00:00"/>
    <d v="2024-04-08T00:00:00"/>
    <d v="2028-04-03T00:00:00"/>
    <m/>
    <m/>
    <m/>
    <m/>
    <m/>
    <m/>
    <m/>
    <m/>
    <m/>
    <m/>
    <m/>
    <m/>
    <m/>
  </r>
  <r>
    <x v="8"/>
    <d v="2023-10-12T00:00:00"/>
    <s v="VZ-2023-001256"/>
    <x v="483"/>
    <x v="1"/>
    <x v="484"/>
    <x v="825"/>
    <s v="Vondrková"/>
    <s v="Bodinková"/>
    <x v="562"/>
    <m/>
    <m/>
    <s v="33630000-5"/>
    <x v="1"/>
    <n v="0.47460681834200125"/>
    <n v="8188387.6400000006"/>
    <n v="17252992"/>
    <s v="OŘ"/>
    <d v="2023-10-31T00:00:00"/>
    <d v="2023-12-27T00:00:00"/>
    <d v="2024-01-24T00:00:00"/>
    <s v="PHOENIX lék. velkoobchod, s.r.o."/>
    <m/>
    <n v="9064604.3599999994"/>
    <n v="10152356.880000001"/>
    <d v="2024-01-24T00:00:00"/>
    <s v="SMLN-2024-617-100040"/>
    <d v="2024-02-09T00:00:00"/>
    <d v="2024-02-21T00:00:00"/>
    <d v="2028-02-08T00:00:00"/>
    <m/>
    <m/>
    <m/>
    <m/>
    <m/>
    <m/>
    <m/>
    <m/>
    <m/>
    <m/>
    <m/>
    <m/>
    <m/>
  </r>
  <r>
    <x v="8"/>
    <d v="2023-10-12T00:00:00"/>
    <s v="VZ-2023-001258"/>
    <x v="224"/>
    <x v="0"/>
    <x v="226"/>
    <x v="826"/>
    <s v="Vondrková"/>
    <s v="Bodinková"/>
    <x v="563"/>
    <m/>
    <m/>
    <s v="33621000-9"/>
    <x v="4"/>
    <n v="0.12332695984703633"/>
    <n v="296055"/>
    <n v="2400570"/>
    <s v="OŘ"/>
    <d v="2023-10-30T00:00:00"/>
    <d v="2023-12-04T00:00:00"/>
    <d v="2023-12-28T00:00:00"/>
    <s v="PHOENIX lék. velkoobchod, s.r.o."/>
    <m/>
    <n v="2104515"/>
    <n v="2314966.5"/>
    <d v="2023-12-28T00:00:00"/>
    <s v="SMLN-2023-617-100701"/>
    <d v="2024-01-24T00:00:00"/>
    <d v="2024-01-25T00:00:00"/>
    <d v="2027-01-23T00:00:00"/>
    <m/>
    <m/>
    <m/>
    <m/>
    <m/>
    <m/>
    <m/>
    <m/>
    <m/>
    <m/>
    <m/>
    <m/>
    <m/>
  </r>
  <r>
    <x v="8"/>
    <d v="2023-10-12T00:00:00"/>
    <s v="VZ-2023-001262-02"/>
    <x v="481"/>
    <x v="0"/>
    <x v="482"/>
    <x v="827"/>
    <s v="Vondrková"/>
    <s v="Bodinková"/>
    <x v="564"/>
    <n v="2"/>
    <s v="Fyziologický roztok pro parenterální použití II."/>
    <s v="33692510-5"/>
    <x v="2"/>
    <n v="1.9229229765374014E-7"/>
    <n v="0.91999999992549419"/>
    <n v="4784383"/>
    <s v="OŘ"/>
    <d v="2023-11-14T00:00:00"/>
    <d v="2024-01-22T00:00:00"/>
    <d v="2024-02-28T00:00:00"/>
    <s v="Baxter Czech spol. s r.o."/>
    <m/>
    <n v="4784382.08"/>
    <n v="5358507.93"/>
    <d v="2024-02-28T00:00:00"/>
    <s v="SMLN-2024-617-100110"/>
    <d v="2024-03-15T00:00:00"/>
    <d v="2024-04-02T00:00:00"/>
    <d v="2028-03-14T00:00:00"/>
    <m/>
    <m/>
    <m/>
    <m/>
    <m/>
    <m/>
    <m/>
    <m/>
    <m/>
    <m/>
    <m/>
    <m/>
    <m/>
  </r>
  <r>
    <x v="8"/>
    <d v="2023-10-12T00:00:00"/>
    <s v="VZ-2023-001262-04"/>
    <x v="481"/>
    <x v="0"/>
    <x v="482"/>
    <x v="827"/>
    <s v="Vondrková"/>
    <s v="Bodinková"/>
    <x v="564"/>
    <n v="4"/>
    <s v="Fyziologický roztok pro parenterální použití IV."/>
    <s v="33692510-5"/>
    <x v="2"/>
    <n v="0"/>
    <n v="0"/>
    <n v="5685038"/>
    <s v="OŘ"/>
    <d v="2023-11-14T00:00:00"/>
    <d v="2024-01-22T00:00:00"/>
    <d v="2024-02-28T00:00:00"/>
    <s v="Baxter Czech spol. s r.o."/>
    <m/>
    <n v="5685038"/>
    <n v="6367242.5599999996"/>
    <d v="2024-02-28T00:00:00"/>
    <s v="SMLN-2024-617-100111"/>
    <d v="2024-03-15T00:00:00"/>
    <d v="2024-04-02T00:00:00"/>
    <d v="2028-03-14T00:00:00"/>
    <m/>
    <m/>
    <m/>
    <m/>
    <m/>
    <m/>
    <m/>
    <m/>
    <m/>
    <m/>
    <m/>
    <m/>
    <m/>
  </r>
  <r>
    <x v="8"/>
    <d v="2023-10-12T00:00:00"/>
    <s v="VZ-2023-001262-05"/>
    <x v="481"/>
    <x v="0"/>
    <x v="482"/>
    <x v="827"/>
    <s v="Vondrková"/>
    <s v="Bodinková"/>
    <x v="564"/>
    <n v="5"/>
    <s v="Fyziologický roztok pro parenterální použití V."/>
    <s v="33692510-5"/>
    <x v="2"/>
    <n v="0"/>
    <n v="0"/>
    <n v="234192"/>
    <s v="OŘ"/>
    <d v="2023-11-14T00:00:00"/>
    <d v="2024-01-22T00:00:00"/>
    <d v="2024-02-28T00:00:00"/>
    <s v="Baxter Czech spol. s r.o."/>
    <m/>
    <n v="234192"/>
    <n v="262295.03999999998"/>
    <d v="2024-02-28T00:00:00"/>
    <s v="SMLN-2024-617-100112"/>
    <d v="2024-03-15T00:00:00"/>
    <d v="2024-04-02T00:00:00"/>
    <d v="2028-03-14T00:00:00"/>
    <m/>
    <m/>
    <m/>
    <m/>
    <m/>
    <m/>
    <m/>
    <m/>
    <m/>
    <m/>
    <m/>
    <m/>
    <m/>
  </r>
  <r>
    <x v="8"/>
    <d v="2023-10-24T00:00:00"/>
    <s v="VZ-2023-001310"/>
    <x v="484"/>
    <x v="0"/>
    <x v="485"/>
    <x v="828"/>
    <s v="Vondrková"/>
    <s v="Hašková"/>
    <x v="565"/>
    <m/>
    <m/>
    <s v="33652100-6"/>
    <x v="3"/>
    <n v="0.17589443527686105"/>
    <n v="306985.04000000004"/>
    <n v="1745280"/>
    <s v="VZMR"/>
    <d v="2023-10-26T00:00:00"/>
    <d v="2023-11-10T00:00:00"/>
    <d v="2023-11-16T00:00:00"/>
    <s v="PROMEDICA PRAHA GROUP, a.s."/>
    <m/>
    <n v="1438294.96"/>
    <n v="1582113.46"/>
    <d v="2023-11-16T00:00:00"/>
    <s v="SMLN-2023-617-100624"/>
    <d v="2023-12-15T00:00:00"/>
    <d v="2023-12-15T00:00:00"/>
    <d v="2026-12-14T00:00:00"/>
    <m/>
    <m/>
    <m/>
    <m/>
    <m/>
    <m/>
    <m/>
    <m/>
    <m/>
    <m/>
    <m/>
    <m/>
    <m/>
  </r>
  <r>
    <x v="8"/>
    <d v="2023-10-24T00:00:00"/>
    <s v="VZ-2023-001312-02"/>
    <x v="485"/>
    <x v="0"/>
    <x v="486"/>
    <x v="829"/>
    <s v="Vondrková"/>
    <s v="Bodinková"/>
    <x v="566"/>
    <n v="2"/>
    <s v="IBUPROFEN II."/>
    <s v="33632100-0"/>
    <x v="0"/>
    <n v="-8.4857966358490397E-2"/>
    <n v="-336722.69000000041"/>
    <n v="3968074"/>
    <s v="OŘ"/>
    <d v="2023-10-26T00:00:00"/>
    <d v="2024-02-14T00:00:00"/>
    <d v="2024-03-19T00:00:00"/>
    <s v="PHOENIX lék. velkoobchod, s.r.o."/>
    <m/>
    <n v="4304796.6900000004"/>
    <n v="4821372.3"/>
    <d v="2024-03-19T00:00:00"/>
    <s v="SMLN-2024-617-100153"/>
    <d v="2024-04-16T00:00:00"/>
    <d v="2024-05-03T00:00:00"/>
    <d v="2027-04-15T00:00:00"/>
    <m/>
    <m/>
    <m/>
    <m/>
    <m/>
    <m/>
    <m/>
    <m/>
    <m/>
    <m/>
    <m/>
    <m/>
    <m/>
  </r>
  <r>
    <x v="8"/>
    <d v="2023-10-24T00:00:00"/>
    <s v="VZ-2023-001312-03"/>
    <x v="485"/>
    <x v="0"/>
    <x v="486"/>
    <x v="830"/>
    <s v="Vondrková"/>
    <s v="Bodinková"/>
    <x v="566"/>
    <n v="3"/>
    <s v="IBUPROFEN III."/>
    <s v="33632100-0"/>
    <x v="3"/>
    <n v="0.23182266009852218"/>
    <n v="141.18"/>
    <n v="609"/>
    <s v="OŘ"/>
    <d v="2023-10-26T00:00:00"/>
    <d v="2024-02-14T00:00:00"/>
    <d v="2024-03-19T00:00:00"/>
    <s v="ViaPharma s.r.o."/>
    <m/>
    <n v="467.82"/>
    <n v="523.96"/>
    <d v="2024-03-19T00:00:00"/>
    <s v="SMLN-2024-617-100154"/>
    <d v="2024-04-30T00:00:00"/>
    <d v="2024-05-03T00:00:00"/>
    <d v="2027-04-29T00:00:00"/>
    <m/>
    <m/>
    <m/>
    <m/>
    <m/>
    <m/>
    <m/>
    <m/>
    <m/>
    <m/>
    <m/>
    <m/>
    <m/>
  </r>
  <r>
    <x v="8"/>
    <d v="2023-11-01T00:00:00"/>
    <s v="VZ-2023-001352-01"/>
    <x v="108"/>
    <x v="1"/>
    <x v="109"/>
    <x v="119"/>
    <s v="Vlčková"/>
    <s v="Bodinková"/>
    <x v="567"/>
    <n v="1"/>
    <s v="BASILIXIMAB"/>
    <s v="33652300-8"/>
    <x v="2"/>
    <n v="2.0624999358670191E-7"/>
    <n v="0.60000000009313226"/>
    <n v="2909091"/>
    <s v="OŘ"/>
    <d v="2023-11-13T00:00:00"/>
    <d v="2024-02-23T00:00:00"/>
    <d v="2024-03-11T00:00:00"/>
    <s v="Alliance Healthcare s.r.o."/>
    <m/>
    <n v="2909090.4"/>
    <n v="3258181.25"/>
    <d v="2024-03-11T00:00:00"/>
    <s v="SMLN-2024-617-100132"/>
    <d v="2024-03-27T00:00:00"/>
    <d v="2024-04-03T00:00:00"/>
    <d v="2027-03-26T00:00:00"/>
    <m/>
    <m/>
    <m/>
    <m/>
    <m/>
    <m/>
    <m/>
    <m/>
    <m/>
    <m/>
    <m/>
    <m/>
    <m/>
  </r>
  <r>
    <x v="8"/>
    <d v="2023-11-01T00:00:00"/>
    <s v="VZ-2023-001352-02"/>
    <x v="486"/>
    <x v="1"/>
    <x v="225"/>
    <x v="831"/>
    <s v="Vlčková"/>
    <s v="Bodinková"/>
    <x v="567"/>
    <n v="2"/>
    <s v="Kladribin"/>
    <s v="33652300-8"/>
    <x v="2"/>
    <n v="8.9005429118752791E-4"/>
    <n v="419"/>
    <n v="470757.8"/>
    <s v="OŘ"/>
    <d v="2023-11-13T00:00:00"/>
    <d v="2024-02-23T00:00:00"/>
    <d v="2024-03-11T00:00:00"/>
    <s v="PHOENIX lék. velkoobchod, s.r.o."/>
    <m/>
    <n v="470338.8"/>
    <n v="526779.46"/>
    <d v="2024-03-11T00:00:00"/>
    <s v="SMLN-2024-617-100133"/>
    <d v="2024-03-19T00:00:00"/>
    <d v="2024-04-03T00:00:00"/>
    <d v="2027-03-18T00:00:00"/>
    <m/>
    <m/>
    <m/>
    <m/>
    <m/>
    <m/>
    <m/>
    <m/>
    <m/>
    <m/>
    <m/>
    <m/>
    <m/>
  </r>
  <r>
    <x v="8"/>
    <d v="2023-11-01T00:00:00"/>
    <s v="VZ-2023-001353"/>
    <x v="258"/>
    <x v="1"/>
    <x v="262"/>
    <x v="385"/>
    <s v="Vlčková"/>
    <s v="Bodinková"/>
    <x v="568"/>
    <m/>
    <m/>
    <s v="33621100-0"/>
    <x v="2"/>
    <n v="1.032874805261225E-7"/>
    <n v="4.8400000035762787"/>
    <n v="46859503"/>
    <s v="OŘ"/>
    <d v="2023-11-10T00:00:00"/>
    <d v="2023-12-15T00:00:00"/>
    <d v="2024-01-09T00:00:00"/>
    <s v="Janssen-Cilag s.r.o."/>
    <m/>
    <n v="46859498.159999996"/>
    <n v="52482637.939999998"/>
    <d v="2024-01-09T00:00:00"/>
    <s v="SMLN-2024-617-100014"/>
    <d v="2024-01-16T00:00:00"/>
    <d v="2024-01-17T00:00:00"/>
    <d v="2027-03-10T00:00:00"/>
    <s v="účinnost od11.3.2024"/>
    <m/>
    <m/>
    <m/>
    <m/>
    <m/>
    <m/>
    <m/>
    <m/>
    <m/>
    <m/>
    <m/>
    <m/>
  </r>
  <r>
    <x v="8"/>
    <d v="2023-11-06T00:00:00"/>
    <s v="VZ-2023-001377"/>
    <x v="487"/>
    <x v="1"/>
    <x v="487"/>
    <x v="832"/>
    <s v="Vlčková"/>
    <s v="Bodinková"/>
    <x v="569"/>
    <m/>
    <m/>
    <s v="33652300-8"/>
    <x v="2"/>
    <n v="2.6377929325751153E-9"/>
    <n v="0.10000000149011612"/>
    <n v="37910482"/>
    <s v="OŘ"/>
    <d v="2023-11-10T00:00:00"/>
    <d v="2024-01-09T00:00:00"/>
    <d v="2024-02-01T00:00:00"/>
    <s v="ELI LILLY ČR, s.r.o."/>
    <m/>
    <n v="37910481.899999999"/>
    <n v="42459739.729999997"/>
    <d v="2024-02-01T00:00:00"/>
    <s v="SMLN-2024-617-100049"/>
    <d v="2024-02-08T00:00:00"/>
    <d v="2024-02-12T00:00:00"/>
    <d v="2027-04-21T00:00:00"/>
    <s v="účinnost od 22.4.2024"/>
    <m/>
    <m/>
    <m/>
    <m/>
    <m/>
    <m/>
    <m/>
    <m/>
    <m/>
    <m/>
    <m/>
    <m/>
  </r>
  <r>
    <x v="8"/>
    <d v="2023-11-06T00:00:00"/>
    <s v="VZ-2023-001378"/>
    <x v="488"/>
    <x v="1"/>
    <x v="488"/>
    <x v="833"/>
    <s v="Vlčková"/>
    <s v="Hašková"/>
    <x v="570"/>
    <m/>
    <m/>
    <s v="33652300-8"/>
    <x v="2"/>
    <n v="3.8515445103490567E-9"/>
    <n v="0.40000000596046448"/>
    <n v="103854442"/>
    <s v="OŘ"/>
    <d v="2023-11-09T00:00:00"/>
    <d v="2023-12-29T00:00:00"/>
    <d v="2024-01-10T00:00:00"/>
    <s v="ROCHE s.r.o."/>
    <m/>
    <n v="103854441.59999999"/>
    <n v="116316974.59"/>
    <d v="2024-01-11T00:00:00"/>
    <s v="SMLN-2024-617-100016"/>
    <d v="2024-01-25T00:00:00"/>
    <d v="2024-01-26T00:00:00"/>
    <d v="2027-01-24T00:00:00"/>
    <m/>
    <m/>
    <m/>
    <m/>
    <m/>
    <m/>
    <m/>
    <m/>
    <m/>
    <m/>
    <m/>
    <m/>
    <m/>
  </r>
  <r>
    <x v="8"/>
    <d v="2023-11-10T00:00:00"/>
    <s v="VZ-2023-001401-02"/>
    <x v="244"/>
    <x v="0"/>
    <x v="247"/>
    <x v="834"/>
    <s v="Vondrková"/>
    <s v="Bodinková"/>
    <x v="571"/>
    <n v="2"/>
    <s v="ENTERÁLNÍ VÝŽIVA V"/>
    <s v="33695000-8"/>
    <x v="4"/>
    <n v="5.5583839761531154E-2"/>
    <n v="1402396.7300000004"/>
    <n v="25230296"/>
    <s v="OŘ"/>
    <d v="2023-11-22T00:00:00"/>
    <d v="2024-02-21T00:00:00"/>
    <d v="2024-04-16T00:00:00"/>
    <s v="ViaPharma s.r.o."/>
    <m/>
    <n v="23827899.27"/>
    <n v="26687247.18"/>
    <d v="2024-04-16T00:00:00"/>
    <s v="SMLN-2024-617-100233"/>
    <d v="2024-05-28T00:00:00"/>
    <d v="2024-05-29T00:00:00"/>
    <d v="2027-05-27T00:00:00"/>
    <m/>
    <m/>
    <m/>
    <m/>
    <m/>
    <m/>
    <m/>
    <m/>
    <m/>
    <m/>
    <m/>
    <m/>
    <m/>
  </r>
  <r>
    <x v="8"/>
    <d v="2023-11-10T00:00:00"/>
    <s v="VZ-2023-001402-01"/>
    <x v="244"/>
    <x v="0"/>
    <x v="247"/>
    <x v="835"/>
    <s v="Vondrková"/>
    <s v="Hašková"/>
    <x v="572"/>
    <n v="1"/>
    <s v="ENTERÁLNÍ VÝŽIVA I"/>
    <s v="33695000-8"/>
    <x v="4"/>
    <n v="0.13839443629245882"/>
    <n v="661999.96"/>
    <n v="4783429"/>
    <s v="OŘ"/>
    <d v="2023-11-15T00:00:00"/>
    <d v="2024-01-24T00:00:00"/>
    <d v="2024-02-12T00:00:00"/>
    <s v="PHARMOS, a.s."/>
    <m/>
    <n v="4121429.04"/>
    <n v="4616001.53"/>
    <d v="2024-02-12T00:00:00"/>
    <s v="SMLN-2024-617-100063"/>
    <d v="2024-03-15T00:00:00"/>
    <d v="2024-03-28T00:00:00"/>
    <d v="2027-03-14T00:00:00"/>
    <m/>
    <m/>
    <m/>
    <m/>
    <m/>
    <m/>
    <m/>
    <m/>
    <m/>
    <m/>
    <m/>
    <m/>
    <m/>
  </r>
  <r>
    <x v="8"/>
    <d v="2023-11-10T00:00:00"/>
    <s v="VZ-2023-001402-03"/>
    <x v="244"/>
    <x v="0"/>
    <x v="247"/>
    <x v="836"/>
    <s v="Vondrková"/>
    <s v="Hašková"/>
    <x v="572"/>
    <n v="3"/>
    <s v="ENTERÁLNÍ VÝŽIVA III"/>
    <s v="33695000-8"/>
    <x v="3"/>
    <n v="0.18424984167071054"/>
    <n v="851256.00999999978"/>
    <n v="4620118"/>
    <s v="OŘ"/>
    <d v="2023-11-15T00:00:00"/>
    <d v="2024-01-24T00:00:00"/>
    <d v="2024-02-12T00:00:00"/>
    <s v="PHARMOS, a.s."/>
    <m/>
    <n v="3768861.99"/>
    <n v="4221125.43"/>
    <d v="2024-02-12T00:00:00"/>
    <s v="SMLN-2024-617-100065"/>
    <d v="2024-03-15T00:00:00"/>
    <d v="2024-03-28T00:00:00"/>
    <d v="2027-03-14T00:00:00"/>
    <m/>
    <m/>
    <m/>
    <m/>
    <m/>
    <m/>
    <m/>
    <m/>
    <m/>
    <m/>
    <m/>
    <m/>
    <m/>
  </r>
  <r>
    <x v="8"/>
    <d v="2023-11-14T00:00:00"/>
    <s v="VZ-2023-001416-01"/>
    <x v="98"/>
    <x v="0"/>
    <x v="100"/>
    <x v="837"/>
    <s v="Vlčková"/>
    <s v="Bodinková"/>
    <x v="573"/>
    <n v="1"/>
    <s v="LP pro s.c. podání, s obsahem normálního lidského imunoglobulinu (IG 10%) a rekombinantní vorhyaluronidasu alfa (rHuPH20)"/>
    <s v="33651520-9"/>
    <x v="2"/>
    <n v="0"/>
    <n v="0"/>
    <n v="46317000"/>
    <s v="OŘ"/>
    <d v="2023-12-12T00:00:00"/>
    <d v="2024-02-26T00:00:00"/>
    <d v="2024-04-05T00:00:00"/>
    <s v="Takeda Pharmaceuticals Czech Republic s.r.o."/>
    <m/>
    <n v="46317000"/>
    <n v="51875040"/>
    <d v="2024-04-05T00:00:00"/>
    <s v="SMLN-2024-617-100198_x000a_SMLN-2024-616-100026"/>
    <d v="2024-04-30T00:00:00"/>
    <d v="2024-05-02T00:00:00"/>
    <d v="2027-04-29T00:00:00"/>
    <m/>
    <m/>
    <m/>
    <m/>
    <m/>
    <m/>
    <m/>
    <m/>
    <m/>
    <m/>
    <m/>
    <m/>
    <m/>
  </r>
  <r>
    <x v="8"/>
    <d v="2023-11-14T00:00:00"/>
    <s v="VZ-2023-001416-02"/>
    <x v="98"/>
    <x v="0"/>
    <x v="100"/>
    <x v="838"/>
    <s v="Vlčková"/>
    <s v="Bodinková"/>
    <x v="573"/>
    <n v="2"/>
    <s v="Přípravek pro s.c. podání, obsahující normální lidský imunoglobulin (IG 20%)"/>
    <s v="33651520-9"/>
    <x v="4"/>
    <n v="7.5342465753424653E-2"/>
    <n v="1213410"/>
    <n v="16105260"/>
    <s v="OŘ"/>
    <d v="2023-12-12T00:00:00"/>
    <d v="2024-02-26T00:00:00"/>
    <d v="2024-04-05T00:00:00"/>
    <s v="Grifols s.r.o."/>
    <m/>
    <n v="14891850"/>
    <n v="16678872"/>
    <d v="2024-04-05T00:00:00"/>
    <s v="SMLN-2024-617-100200_x000a_SMLN-2024-616-100027"/>
    <d v="2024-04-30T00:00:00"/>
    <d v="2024-05-02T00:00:00"/>
    <d v="2027-04-29T00:00:00"/>
    <m/>
    <m/>
    <m/>
    <m/>
    <m/>
    <m/>
    <m/>
    <m/>
    <m/>
    <m/>
    <m/>
    <m/>
    <m/>
  </r>
  <r>
    <x v="8"/>
    <d v="2023-11-14T00:00:00"/>
    <s v="VZ-2023-001419-03"/>
    <x v="249"/>
    <x v="0"/>
    <x v="253"/>
    <x v="532"/>
    <s v="Vlčková"/>
    <s v="Hašková"/>
    <x v="574"/>
    <n v="3"/>
    <s v="Flebogamma - pro chronické pacienty nasazené na tomto LP"/>
    <s v="33651520-9"/>
    <x v="2"/>
    <n v="0"/>
    <n v="0"/>
    <n v="12000000"/>
    <s v="OŘ"/>
    <d v="2023-12-05T00:00:00"/>
    <d v="2024-02-06T00:00:00"/>
    <d v="2024-02-28T00:00:00"/>
    <s v="Grifols s.r.o."/>
    <m/>
    <n v="12000000"/>
    <n v="13440000"/>
    <d v="2024-02-28T00:00:00"/>
    <s v="SMLN-2024-617-100107"/>
    <d v="2024-03-19T00:00:00"/>
    <d v="2024-03-20T00:00:00"/>
    <d v="2028-03-18T00:00:00"/>
    <m/>
    <m/>
    <m/>
    <m/>
    <m/>
    <m/>
    <m/>
    <m/>
    <m/>
    <m/>
    <m/>
    <m/>
    <m/>
  </r>
  <r>
    <x v="8"/>
    <d v="2023-11-14T00:00:00"/>
    <s v="VZ-2023-001419-04"/>
    <x v="249"/>
    <x v="0"/>
    <x v="253"/>
    <x v="532"/>
    <s v="Vlčková"/>
    <s v="Hašková"/>
    <x v="574"/>
    <n v="4"/>
    <s v="Imunoglobulin v lahvičce ve formě infuzního roztoku"/>
    <s v="33651520-9"/>
    <x v="2"/>
    <n v="4.583333333333333E-2"/>
    <n v="7452830"/>
    <n v="162607200"/>
    <s v="OŘ"/>
    <d v="2023-12-05T00:00:00"/>
    <d v="2024-02-06T00:00:00"/>
    <d v="2024-02-28T00:00:00"/>
    <s v="Grifols s.r.o."/>
    <m/>
    <n v="155154370"/>
    <n v="173772894.40000001"/>
    <d v="2024-02-28T00:00:00"/>
    <s v="SMLN-2024-617-100108"/>
    <d v="2024-03-19T00:00:00"/>
    <d v="2024-03-20T00:00:00"/>
    <d v="2028-03-18T00:00:00"/>
    <m/>
    <m/>
    <m/>
    <m/>
    <m/>
    <m/>
    <m/>
    <m/>
    <m/>
    <m/>
    <m/>
    <m/>
    <m/>
  </r>
  <r>
    <x v="8"/>
    <d v="2023-11-23T00:00:00"/>
    <s v="VZ-2023-001451-07"/>
    <x v="257"/>
    <x v="0"/>
    <x v="261"/>
    <x v="384"/>
    <s v="Vlčková"/>
    <s v="Bodinková"/>
    <x v="575"/>
    <n v="7"/>
    <s v="APIDRA"/>
    <s v="33615100-5"/>
    <x v="2"/>
    <n v="8.3970725465666168E-3"/>
    <n v="2060.6499999999942"/>
    <n v="245401"/>
    <s v="OŘ"/>
    <d v="2023-11-29T00:00:00"/>
    <d v="2024-02-01T00:00:00"/>
    <d v="2024-02-21T00:00:00"/>
    <s v="PROMEDICA PRAHA GROUP, a.s."/>
    <m/>
    <n v="243340.35"/>
    <n v="272541.19"/>
    <d v="2024-02-21T00:00:00"/>
    <s v="SMLN-2024-617-100083"/>
    <d v="2024-03-15T00:00:00"/>
    <d v="2024-03-18T00:00:00"/>
    <d v="2027-03-14T00:00:00"/>
    <m/>
    <m/>
    <m/>
    <m/>
    <m/>
    <m/>
    <m/>
    <m/>
    <m/>
    <m/>
    <m/>
    <m/>
    <m/>
  </r>
  <r>
    <x v="8"/>
    <d v="2023-12-18T00:00:00"/>
    <s v="VZ-2023-001514-01"/>
    <x v="183"/>
    <x v="0"/>
    <x v="187"/>
    <x v="839"/>
    <s v="Vondrková"/>
    <s v="Bodinková"/>
    <x v="576"/>
    <n v="1"/>
    <s v="CIPROFLOXACIN i.v."/>
    <s v="33651100-9"/>
    <x v="2"/>
    <n v="3.95216822494893E-7"/>
    <n v="0.89999999990686774"/>
    <n v="2277231"/>
    <s v="OŘ"/>
    <d v="2023-12-27T00:00:00"/>
    <d v="2024-01-31T00:00:00"/>
    <d v="2024-02-29T00:00:00"/>
    <s v="Fresenius Kabi s.r.o."/>
    <m/>
    <n v="2277230.1"/>
    <n v="2550497.71"/>
    <d v="2024-02-29T00:00:00"/>
    <s v="SMLN-2024-617-100114"/>
    <d v="2024-03-11T00:00:00"/>
    <d v="2024-03-12T00:00:00"/>
    <d v="2027-03-10T00:00:00"/>
    <m/>
    <m/>
    <m/>
    <m/>
    <m/>
    <m/>
    <m/>
    <m/>
    <m/>
    <m/>
    <m/>
    <m/>
    <m/>
  </r>
  <r>
    <x v="8"/>
    <d v="2023-12-18T00:00:00"/>
    <s v="VZ-2023-001515-01"/>
    <x v="265"/>
    <x v="1"/>
    <x v="269"/>
    <x v="840"/>
    <s v="Vondrková"/>
    <s v="Hašková"/>
    <x v="577"/>
    <n v="1"/>
    <s v="Ampicilin a inhibitor beta-laktamasy"/>
    <s v="33651100-9"/>
    <x v="3"/>
    <n v="0.19015151515151521"/>
    <n v="293444.10000000009"/>
    <n v="1543212"/>
    <s v="OŘ"/>
    <d v="2023-12-28T00:00:00"/>
    <d v="2024-02-01T00:00:00"/>
    <d v="2024-02-26T00:00:00"/>
    <s v="Alliance Healthcare s.r.o."/>
    <m/>
    <n v="1249767.8999999999"/>
    <n v="1399740.05"/>
    <d v="2024-02-26T00:00:00"/>
    <s v="SMLN-2024-617-100096"/>
    <d v="2024-03-27T00:00:00"/>
    <d v="2024-04-03T00:00:00"/>
    <d v="2027-03-26T00:00:00"/>
    <m/>
    <m/>
    <m/>
    <m/>
    <m/>
    <m/>
    <m/>
    <m/>
    <m/>
    <m/>
    <m/>
    <m/>
    <m/>
  </r>
  <r>
    <x v="8"/>
    <d v="2023-12-18T00:00:00"/>
    <s v="VZ-2023-001515-02"/>
    <x v="63"/>
    <x v="1"/>
    <x v="63"/>
    <x v="841"/>
    <s v="Vondrková"/>
    <s v="Hašková"/>
    <x v="577"/>
    <n v="2"/>
    <s v="Piperacilin a inhibitor beta-laktamasy"/>
    <s v="33651100-9"/>
    <x v="3"/>
    <n v="0.32555282555282555"/>
    <n v="3706290"/>
    <n v="11384604"/>
    <s v="OŘ"/>
    <d v="2023-12-28T00:00:00"/>
    <d v="2024-02-01T00:00:00"/>
    <d v="2024-02-26T00:00:00"/>
    <s v="Fresenius Kabi s.r.o."/>
    <m/>
    <n v="7678314"/>
    <n v="8599711.6799999997"/>
    <d v="2024-02-26T00:00:00"/>
    <s v="SMLN-2024-617-100097"/>
    <d v="2024-03-27T00:00:00"/>
    <d v="2024-04-03T00:00:00"/>
    <d v="2027-03-26T00:00:00"/>
    <m/>
    <m/>
    <m/>
    <m/>
    <m/>
    <m/>
    <m/>
    <m/>
    <m/>
    <m/>
    <m/>
    <m/>
    <m/>
  </r>
  <r>
    <x v="8"/>
    <d v="2023-12-18T00:00:00"/>
    <s v="VZ-2023-001517"/>
    <x v="266"/>
    <x v="1"/>
    <x v="270"/>
    <x v="842"/>
    <s v="Vondrková"/>
    <s v="Hašková"/>
    <x v="578"/>
    <m/>
    <s v="CEFTAZIDIM"/>
    <s v="33651100-9"/>
    <x v="2"/>
    <n v="2.0059155929735031E-2"/>
    <n v="39999"/>
    <n v="1994052"/>
    <s v="OŘ"/>
    <d v="2023-12-28T00:00:00"/>
    <d v="2024-02-01T00:00:00"/>
    <d v="2024-03-26T00:00:00"/>
    <s v="Fresenius Kabi s.r.o."/>
    <m/>
    <n v="1954053"/>
    <n v="2188539.36"/>
    <d v="2024-03-26T00:00:00"/>
    <s v="SMLN-2024-617-100175"/>
    <d v="2024-04-16T00:00:00"/>
    <d v="2024-04-17T00:00:00"/>
    <d v="2027-04-15T00:00:00"/>
    <m/>
    <m/>
    <m/>
    <m/>
    <m/>
    <m/>
    <m/>
    <m/>
    <m/>
    <m/>
    <m/>
    <m/>
    <m/>
  </r>
  <r>
    <x v="8"/>
    <d v="2023-12-18T00:00:00"/>
    <s v="VZ-2023-001519-01"/>
    <x v="168"/>
    <x v="0"/>
    <x v="170"/>
    <x v="843"/>
    <s v="Vondrková"/>
    <s v="Bodinková"/>
    <x v="579"/>
    <n v="1"/>
    <s v="KLARITHROMYCIN i.v."/>
    <s v="33651100-9"/>
    <x v="3"/>
    <n v="0.20324675324675318"/>
    <n v="69861.599999999977"/>
    <n v="343728"/>
    <s v="OŘ"/>
    <d v="2023-12-27T00:00:00"/>
    <d v="2024-02-12T00:00:00"/>
    <d v="2024-03-11T00:00:00"/>
    <s v="Alliance Healthcare s.r.o."/>
    <m/>
    <n v="273866.40000000002"/>
    <n v="306730.37"/>
    <d v="2024-03-11T00:00:00"/>
    <s v="SMLN-2024-617-100134"/>
    <d v="2024-04-02T00:00:00"/>
    <d v="2024-04-12T00:00:00"/>
    <d v="2027-04-01T00:00:00"/>
    <m/>
    <m/>
    <m/>
    <m/>
    <m/>
    <m/>
    <m/>
    <m/>
    <m/>
    <m/>
    <m/>
    <m/>
    <m/>
  </r>
  <r>
    <x v="8"/>
    <d v="2023-12-21T00:00:00"/>
    <s v="VZ-2023-001529-01"/>
    <x v="64"/>
    <x v="0"/>
    <x v="64"/>
    <x v="417"/>
    <s v="Vondrková"/>
    <s v="Bodinková"/>
    <x v="580"/>
    <n v="1"/>
    <s v="ACIKLOVIR I.V."/>
    <s v="33651400-2"/>
    <x v="2"/>
    <n v="1.471617466943285E-2"/>
    <n v="35325"/>
    <n v="2400420"/>
    <s v="OŘ"/>
    <d v="2023-12-27T00:00:00"/>
    <d v="2024-03-01T00:00:00"/>
    <d v="2024-04-05T00:00:00"/>
    <s v="PHOENIX lék. velkoobchod, s.r.o."/>
    <m/>
    <n v="2365095"/>
    <n v="2648906.4"/>
    <d v="2024-04-05T00:00:00"/>
    <s v="SMLN-2024-617-100194"/>
    <d v="2024-04-30T00:00:00"/>
    <d v="2024-05-02T00:00:00"/>
    <d v="2027-04-29T00:00:00"/>
    <n v="3"/>
    <m/>
    <m/>
    <m/>
    <m/>
    <m/>
    <m/>
    <m/>
    <m/>
    <m/>
    <m/>
    <m/>
    <m/>
  </r>
  <r>
    <x v="8"/>
    <d v="2023-12-21T00:00:00"/>
    <s v="VZ-2023-001529-02"/>
    <x v="64"/>
    <x v="0"/>
    <x v="64"/>
    <x v="844"/>
    <s v="Vondrková"/>
    <s v="Bodinková"/>
    <x v="580"/>
    <n v="2"/>
    <s v="ACIKLOVIR TBL."/>
    <s v="33651400-2"/>
    <x v="3"/>
    <n v="0.16508649205347845"/>
    <n v="434398.68999999994"/>
    <n v="2631340"/>
    <s v="OŘ"/>
    <d v="2023-12-27T00:00:00"/>
    <d v="2024-03-01T00:00:00"/>
    <d v="2024-04-05T00:00:00"/>
    <s v="Alliance Healthcare s.r.o."/>
    <m/>
    <n v="2196941.31"/>
    <n v="2460574.27"/>
    <d v="2024-04-05T00:00:00"/>
    <s v="SMLN-2024-617-100195"/>
    <d v="2024-04-30T00:00:00"/>
    <d v="2024-05-02T00:00:00"/>
    <d v="2027-04-29T00:00:00"/>
    <n v="3"/>
    <m/>
    <m/>
    <m/>
    <m/>
    <m/>
    <m/>
    <m/>
    <m/>
    <m/>
    <m/>
    <m/>
    <m/>
  </r>
  <r>
    <x v="8"/>
    <d v="2023-12-21T00:00:00"/>
    <s v="VZ-2023-001529-03"/>
    <x v="65"/>
    <x v="1"/>
    <x v="65"/>
    <x v="845"/>
    <s v="Vondrková"/>
    <s v="Bodinková"/>
    <x v="580"/>
    <n v="3"/>
    <s v="GANCIKLIViR i.v."/>
    <s v="33651400-2"/>
    <x v="2"/>
    <n v="3.5781123987759719E-3"/>
    <n v="5829.8400000000838"/>
    <n v="1629306"/>
    <s v="OŘ"/>
    <d v="2023-12-27T00:00:00"/>
    <d v="2024-03-01T00:00:00"/>
    <d v="2024-04-05T00:00:00"/>
    <s v="PHARMOS, a.s."/>
    <m/>
    <n v="1623476.16"/>
    <n v="1818293.3"/>
    <d v="2024-04-05T00:00:00"/>
    <s v="SMLN-2024-617-100196"/>
    <d v="2024-04-30T00:00:00"/>
    <d v="2024-05-02T00:00:00"/>
    <d v="2027-04-29T00:00:00"/>
    <n v="2"/>
    <m/>
    <m/>
    <m/>
    <m/>
    <m/>
    <m/>
    <m/>
    <m/>
    <m/>
    <m/>
    <m/>
    <m/>
  </r>
  <r>
    <x v="8"/>
    <d v="2023-12-21T00:00:00"/>
    <s v="VZ-2023-001529-04"/>
    <x v="489"/>
    <x v="1"/>
    <x v="65"/>
    <x v="846"/>
    <s v="Vondrková"/>
    <s v="Bodinková"/>
    <x v="580"/>
    <n v="4"/>
    <s v="GANCIKLOVIR"/>
    <s v="33651400-2"/>
    <x v="2"/>
    <n v="1.3878360277442558E-2"/>
    <n v="2092.9400000000023"/>
    <n v="150806"/>
    <s v="OŘ"/>
    <d v="2023-12-27T00:00:00"/>
    <d v="2024-03-01T00:00:00"/>
    <d v="2024-04-05T00:00:00"/>
    <s v="PHARMOS, a.s."/>
    <m/>
    <n v="148713.06"/>
    <n v="166558.63"/>
    <d v="2024-04-05T00:00:00"/>
    <s v="SMLN-2024-617-100197"/>
    <d v="2024-04-30T00:00:00"/>
    <d v="2024-05-02T00:00:00"/>
    <d v="2027-04-29T00:00:00"/>
    <n v="2"/>
    <m/>
    <m/>
    <m/>
    <m/>
    <m/>
    <m/>
    <m/>
    <m/>
    <m/>
    <m/>
    <m/>
    <m/>
  </r>
  <r>
    <x v="9"/>
    <d v="2023-12-20T00:00:00"/>
    <s v="VZ-2023-001525-01"/>
    <x v="268"/>
    <x v="0"/>
    <x v="272"/>
    <x v="847"/>
    <s v="Vlčková"/>
    <s v="Hašková"/>
    <x v="581"/>
    <n v="1"/>
    <s v="SYMBICORT"/>
    <s v="33670000-7"/>
    <x v="2"/>
    <n v="1.7076228481661987E-3"/>
    <n v="10474.480000000447"/>
    <n v="6133954"/>
    <s v="OŘ"/>
    <d v="2024-01-09T00:00:00"/>
    <d v="2024-03-30T00:00:00"/>
    <d v="2024-04-24T00:00:00"/>
    <s v="PHOENIX lék. velkoobchod, s.r.o."/>
    <m/>
    <n v="6123479.5199999996"/>
    <n v="6858297.0599999996"/>
    <d v="2024-04-24T00:00:00"/>
    <s v="SMLN-2024-617-100253"/>
    <d v="2024-05-17T00:00:00"/>
    <d v="2024-05-20T00:00:00"/>
    <d v="2027-05-16T00:00:00"/>
    <m/>
    <m/>
    <m/>
    <m/>
    <m/>
    <m/>
    <m/>
    <m/>
    <m/>
    <m/>
    <m/>
    <n v="1"/>
    <m/>
  </r>
  <r>
    <x v="9"/>
    <d v="2023-12-20T00:00:00"/>
    <s v="VZ-2023-001525-03"/>
    <x v="269"/>
    <x v="1"/>
    <x v="273"/>
    <x v="848"/>
    <s v="Vlčková"/>
    <s v="Hašková"/>
    <x v="581"/>
    <n v="3"/>
    <s v="Relvar Ellipta"/>
    <s v="33670000-7"/>
    <x v="2"/>
    <n v="9.8365338137756792E-5"/>
    <n v="447.70000000018626"/>
    <n v="4551400"/>
    <s v="OŘ"/>
    <d v="2024-01-09T00:00:00"/>
    <d v="2024-03-30T00:00:00"/>
    <d v="2024-04-24T00:00:00"/>
    <s v="PHARMOS, a.s."/>
    <m/>
    <n v="4550952.3"/>
    <n v="5097066.58"/>
    <d v="2024-04-24T00:00:00"/>
    <s v="SMLN-2024-617-100254"/>
    <d v="2024-05-17T00:00:00"/>
    <d v="2024-05-20T00:00:00"/>
    <d v="2027-05-16T00:00:00"/>
    <m/>
    <m/>
    <m/>
    <m/>
    <m/>
    <m/>
    <m/>
    <m/>
    <m/>
    <m/>
    <m/>
    <n v="2"/>
    <m/>
  </r>
  <r>
    <x v="9"/>
    <d v="2023-12-20T00:00:00"/>
    <s v="VZ-2023-001525-04"/>
    <x v="270"/>
    <x v="0"/>
    <x v="274"/>
    <x v="849"/>
    <s v="Vlčková"/>
    <s v="Hašková"/>
    <x v="581"/>
    <n v="4"/>
    <s v="FORMOTEROL A BEKLOMETASON"/>
    <s v="33670000-7"/>
    <x v="2"/>
    <n v="1.0650287076693648E-2"/>
    <n v="46394.280000000261"/>
    <n v="4356153"/>
    <s v="OŘ"/>
    <d v="2024-01-09T00:00:00"/>
    <d v="2024-03-30T00:00:00"/>
    <d v="2024-04-24T00:00:00"/>
    <s v="PHOENIX lék. velkoobchod, s.r.o."/>
    <m/>
    <n v="4309758.72"/>
    <n v="4826929.7699999996"/>
    <d v="2024-04-24T00:00:00"/>
    <s v="SMLN-2024-617-100255"/>
    <d v="2024-05-17T00:00:00"/>
    <d v="2024-05-20T00:00:00"/>
    <d v="2027-05-16T00:00:00"/>
    <m/>
    <m/>
    <m/>
    <m/>
    <m/>
    <m/>
    <m/>
    <m/>
    <m/>
    <m/>
    <m/>
    <n v="2"/>
    <m/>
  </r>
  <r>
    <x v="9"/>
    <d v="2023-12-20T00:00:00"/>
    <s v="VZ-2023-001525-06"/>
    <x v="490"/>
    <x v="1"/>
    <x v="489"/>
    <x v="850"/>
    <s v="Vlčková"/>
    <s v="Hašková"/>
    <x v="581"/>
    <n v="6"/>
    <s v="ATECTURA BREEZHALER "/>
    <s v="33670000-7"/>
    <x v="2"/>
    <n v="9.3317531564655057E-6"/>
    <n v="1"/>
    <n v="107161"/>
    <s v="OŘ"/>
    <d v="2024-01-09T00:00:00"/>
    <d v="2024-03-30T00:00:00"/>
    <d v="2024-04-24T00:00:00"/>
    <s v="Alliance Healthcare s.r.o."/>
    <m/>
    <n v="107160"/>
    <n v="120019.2"/>
    <d v="2024-04-24T00:00:00"/>
    <s v="SMLN-2024-617-100256"/>
    <d v="2024-05-17T00:00:00"/>
    <d v="2024-05-20T00:00:00"/>
    <d v="2027-05-16T00:00:00"/>
    <m/>
    <m/>
    <m/>
    <m/>
    <m/>
    <m/>
    <m/>
    <m/>
    <m/>
    <m/>
    <m/>
    <n v="1"/>
    <m/>
  </r>
  <r>
    <x v="9"/>
    <d v="2023-12-20T00:00:00"/>
    <s v="VZ-2023-001526-02"/>
    <x v="274"/>
    <x v="0"/>
    <x v="278"/>
    <x v="851"/>
    <s v="Vlčková"/>
    <s v="Hašková"/>
    <x v="582"/>
    <n v="2"/>
    <s v="Ambroxol-hydrochlorid"/>
    <s v="33670000-7"/>
    <x v="4"/>
    <n v="7.5874202771057844E-2"/>
    <n v="16560"/>
    <n v="218256"/>
    <s v="OŘ"/>
    <d v="2024-01-09T00:00:00"/>
    <d v="2024-02-13T00:00:00"/>
    <d v="2024-04-03T00:00:00"/>
    <s v="PHARMOS, a.s."/>
    <m/>
    <n v="201696"/>
    <n v="225899.51999999999"/>
    <d v="2024-04-03T00:00:00"/>
    <s v="SMLN-2024-617-100188"/>
    <d v="2024-04-22T00:00:00"/>
    <d v="2024-04-23T00:00:00"/>
    <d v="2027-04-21T00:00:00"/>
    <m/>
    <m/>
    <m/>
    <m/>
    <m/>
    <m/>
    <m/>
    <m/>
    <m/>
    <m/>
    <m/>
    <n v="4"/>
    <m/>
  </r>
  <r>
    <x v="9"/>
    <d v="2023-12-20T00:00:00"/>
    <s v="VZ-2023-001526-03"/>
    <x v="275"/>
    <x v="1"/>
    <x v="279"/>
    <x v="852"/>
    <s v="Vlčková"/>
    <s v="Hašková"/>
    <x v="582"/>
    <n v="3"/>
    <s v="DORNASA ALFA "/>
    <s v="33670000-7"/>
    <x v="2"/>
    <n v="3.0013387714431449E-4"/>
    <n v="1426.7199999997392"/>
    <n v="4753612"/>
    <s v="OŘ"/>
    <d v="2024-01-09T00:00:00"/>
    <d v="2024-02-13T00:00:00"/>
    <d v="2024-04-03T00:00:00"/>
    <s v="PHOENIX lék. velkoobchod, s.r.o."/>
    <m/>
    <n v="4752185.28"/>
    <n v="5322447.51"/>
    <d v="2024-04-03T00:00:00"/>
    <s v="SMLN-2024-617-100189"/>
    <d v="2024-04-22T00:00:00"/>
    <d v="2024-04-23T00:00:00"/>
    <d v="2027-04-21T00:00:00"/>
    <m/>
    <m/>
    <m/>
    <m/>
    <m/>
    <m/>
    <m/>
    <m/>
    <m/>
    <m/>
    <m/>
    <n v="2"/>
    <m/>
  </r>
  <r>
    <x v="9"/>
    <d v="2023-12-20T00:00:00"/>
    <s v="VZ-2023-001526-04"/>
    <x v="276"/>
    <x v="1"/>
    <x v="280"/>
    <x v="853"/>
    <s v="Vlčková"/>
    <s v="Hašková"/>
    <x v="582"/>
    <n v="4"/>
    <s v="ERDOSTEIN "/>
    <s v="33670000-7"/>
    <x v="2"/>
    <n v="3.4937725446772773E-3"/>
    <n v="19840.169999999925"/>
    <n v="5678724"/>
    <s v="OŘ"/>
    <d v="2024-01-09T00:00:00"/>
    <d v="2024-02-13T00:00:00"/>
    <d v="2024-04-03T00:00:00"/>
    <s v="PHARMOS, a.s."/>
    <m/>
    <n v="5658883.8300000001"/>
    <n v="6337949.8899999997"/>
    <d v="2024-04-03T00:00:00"/>
    <s v="SMLN-2024-617-100190"/>
    <d v="2024-04-22T00:00:00"/>
    <d v="2024-04-23T00:00:00"/>
    <d v="2027-04-21T00:00:00"/>
    <m/>
    <m/>
    <m/>
    <m/>
    <m/>
    <m/>
    <m/>
    <m/>
    <m/>
    <m/>
    <m/>
    <n v="3"/>
    <m/>
  </r>
  <r>
    <x v="9"/>
    <d v="2023-12-11T00:00:00"/>
    <s v="VZ-2024-000008-02"/>
    <x v="277"/>
    <x v="1"/>
    <x v="281"/>
    <x v="409"/>
    <s v="Vlčková"/>
    <s v="Bodinková"/>
    <x v="583"/>
    <n v="2"/>
    <s v="Ultibro Brezhaler"/>
    <s v="33670000-7"/>
    <x v="2"/>
    <n v="2.6790797360066841E-7"/>
    <n v="0.23999999999068677"/>
    <n v="895830"/>
    <s v="OŘ"/>
    <d v="2024-01-10T00:00:00"/>
    <d v="2024-03-22T00:00:00"/>
    <d v="2024-04-24T00:00:00"/>
    <s v="Alliance Healthcare s.r.o."/>
    <m/>
    <n v="895829.76"/>
    <n v="1003329.33"/>
    <d v="2024-04-24T00:00:00"/>
    <s v="SMLN-2024-617-100263"/>
    <d v="2024-05-24T00:00:00"/>
    <d v="2024-05-27T00:00:00"/>
    <d v="2027-05-23T00:00:00"/>
    <m/>
    <m/>
    <m/>
    <m/>
    <m/>
    <m/>
    <m/>
    <m/>
    <m/>
    <m/>
    <m/>
    <n v="1"/>
    <m/>
  </r>
  <r>
    <x v="9"/>
    <d v="2023-12-11T00:00:00"/>
    <s v="VZ-2024-000008-03"/>
    <x v="278"/>
    <x v="0"/>
    <x v="282"/>
    <x v="854"/>
    <s v="Vlčková"/>
    <s v="Bodinková"/>
    <x v="583"/>
    <n v="3"/>
    <s v="FORMOTEROL A AKLIDINIUM-BROMID"/>
    <s v="33670000-7"/>
    <x v="2"/>
    <n v="3.1699105064481124E-3"/>
    <n v="2541.0699999999488"/>
    <n v="801622"/>
    <s v="OŘ"/>
    <d v="2024-01-10T00:00:00"/>
    <d v="2024-03-22T00:00:00"/>
    <d v="2024-04-24T00:00:00"/>
    <s v="PHOENIX lék. velkoobchod, s.r.o."/>
    <m/>
    <n v="799080.93"/>
    <n v="894970.64"/>
    <d v="2024-04-24T00:00:00"/>
    <s v="SMLN-2024-617-100264"/>
    <d v="2024-05-23T00:00:00"/>
    <d v="2024-05-27T00:00:00"/>
    <d v="2027-05-22T00:00:00"/>
    <m/>
    <m/>
    <m/>
    <m/>
    <m/>
    <m/>
    <m/>
    <m/>
    <m/>
    <m/>
    <m/>
    <n v="2"/>
    <m/>
  </r>
  <r>
    <x v="9"/>
    <d v="2023-12-11T00:00:00"/>
    <s v="VZ-2024-000008-04"/>
    <x v="279"/>
    <x v="1"/>
    <x v="283"/>
    <x v="411"/>
    <s v="Vlčková"/>
    <s v="Bodinková"/>
    <x v="583"/>
    <n v="4"/>
    <s v="Bevespi aerosphere"/>
    <s v="33670000-7"/>
    <x v="2"/>
    <n v="0"/>
    <n v="0"/>
    <n v="250008"/>
    <s v="OŘ"/>
    <d v="2024-01-10T00:00:00"/>
    <d v="2024-03-22T00:00:00"/>
    <d v="2024-04-24T00:00:00"/>
    <s v="PHOENIX lék. velkoobchod, s.r.o."/>
    <m/>
    <n v="250008"/>
    <n v="280008.96000000002"/>
    <d v="2024-04-24T00:00:00"/>
    <s v="SMLN-2024-617-100265"/>
    <d v="2024-05-23T00:00:00"/>
    <d v="2024-05-27T00:00:00"/>
    <d v="2027-05-22T00:00:00"/>
    <m/>
    <m/>
    <m/>
    <m/>
    <m/>
    <m/>
    <m/>
    <m/>
    <m/>
    <m/>
    <m/>
    <n v="1"/>
    <m/>
  </r>
  <r>
    <x v="9"/>
    <d v="2024-01-09T00:00:00"/>
    <s v="VZ-2024-000031"/>
    <x v="53"/>
    <x v="1"/>
    <x v="53"/>
    <x v="855"/>
    <s v="Vondrková"/>
    <s v="Hašková"/>
    <x v="584"/>
    <m/>
    <m/>
    <s v="33651100-9"/>
    <x v="2"/>
    <n v="1.5106464607711491E-2"/>
    <n v="93082.5"/>
    <n v="6161766"/>
    <s v="OŘ"/>
    <d v="2024-01-15T00:00:00"/>
    <d v="2024-02-19T00:00:00"/>
    <d v="2024-03-26T00:00:00"/>
    <s v="Alliance Healthcare s.r.o."/>
    <m/>
    <n v="6068683.5"/>
    <n v="6796925.5199999996"/>
    <d v="2024-03-26T00:00:00"/>
    <s v="SMLN-2024-617-100171"/>
    <d v="2024-04-22T00:00:00"/>
    <d v="2024-04-23T00:00:00"/>
    <d v="2027-04-21T00:00:00"/>
    <m/>
    <m/>
    <m/>
    <m/>
    <m/>
    <m/>
    <m/>
    <m/>
    <m/>
    <m/>
    <m/>
    <n v="5"/>
    <m/>
  </r>
  <r>
    <x v="9"/>
    <d v="2024-01-09T00:00:00"/>
    <s v="VZ-2024-000032"/>
    <x v="260"/>
    <x v="1"/>
    <x v="264"/>
    <x v="387"/>
    <s v="Vondrková"/>
    <s v="Hašková"/>
    <x v="585"/>
    <m/>
    <m/>
    <s v="33652000-5"/>
    <x v="2"/>
    <n v="3.34367677369821E-2"/>
    <n v="50257"/>
    <n v="1503046"/>
    <s v="VZMR"/>
    <d v="2024-01-17T00:00:00"/>
    <d v="2024-02-08T00:00:00"/>
    <d v="2024-02-27T00:00:00"/>
    <s v="BAXTER CZECH spol. s r.o."/>
    <m/>
    <n v="1452789"/>
    <n v="1627123.68"/>
    <d v="2024-02-27T00:00:00"/>
    <s v="SMLN-2024-617-100105"/>
    <d v="2024-03-13T00:00:00"/>
    <d v="2024-03-14T00:00:00"/>
    <d v="2027-05-03T00:00:00"/>
    <m/>
    <m/>
    <m/>
    <m/>
    <m/>
    <m/>
    <m/>
    <m/>
    <m/>
    <m/>
    <m/>
    <n v="1"/>
    <s v="účinnost od 4.5.2024"/>
  </r>
  <r>
    <x v="9"/>
    <d v="2024-01-09T00:00:00"/>
    <s v="VZ-2024-000033"/>
    <x v="273"/>
    <x v="0"/>
    <x v="277"/>
    <x v="856"/>
    <s v="Vondrková"/>
    <s v="Hašková"/>
    <x v="586"/>
    <m/>
    <m/>
    <s v="33652200-7"/>
    <x v="4"/>
    <n v="0.11823690332332226"/>
    <n v="150192.19999999995"/>
    <n v="1270265"/>
    <s v="VZMR"/>
    <d v="2024-01-17T00:00:00"/>
    <d v="2024-01-31T00:00:00"/>
    <d v="2024-02-21T00:00:00"/>
    <s v="Alliance Healthcare s.r.o."/>
    <m/>
    <n v="1120072.8"/>
    <n v="1254481.54"/>
    <d v="2024-02-21T00:00:00"/>
    <s v="SMLN-2024-617-100084"/>
    <d v="2024-02-28T00:00:00"/>
    <d v="2024-03-01T00:00:00"/>
    <d v="2027-06-09T00:00:00"/>
    <m/>
    <m/>
    <m/>
    <m/>
    <m/>
    <m/>
    <m/>
    <m/>
    <m/>
    <m/>
    <m/>
    <n v="1"/>
    <s v="účinnost od 10.6.2024"/>
  </r>
  <r>
    <x v="9"/>
    <d v="2024-01-09T00:00:00"/>
    <s v="VZ-2024-000039-01"/>
    <x v="147"/>
    <x v="0"/>
    <x v="147"/>
    <x v="434"/>
    <s v="Vlčková"/>
    <s v="Bodinková"/>
    <x v="587"/>
    <n v="1"/>
    <s v="DENOSUMAB"/>
    <s v="33632000-9"/>
    <x v="2"/>
    <n v="8.741806194625338E-3"/>
    <n v="288920.41000000015"/>
    <n v="33050425"/>
    <s v="OŘ"/>
    <d v="2024-01-18T00:00:00"/>
    <d v="2024-02-22T00:00:00"/>
    <d v="2024-03-19T00:00:00"/>
    <s v="Amgen s.r.o."/>
    <m/>
    <n v="32761504.59"/>
    <n v="36692885.140000001"/>
    <d v="2024-03-19T00:00:00"/>
    <s v="SMLN-2024-617-100151"/>
    <d v="2024-04-04T00:00:00"/>
    <d v="2024-04-08T00:00:00"/>
    <d v="2027-06-15T00:00:00"/>
    <m/>
    <m/>
    <m/>
    <m/>
    <m/>
    <m/>
    <m/>
    <m/>
    <m/>
    <m/>
    <m/>
    <n v="1"/>
    <s v="účinnost od 16.6.2024"/>
  </r>
  <r>
    <x v="9"/>
    <d v="2024-01-09T00:00:00"/>
    <s v="VZ-2024-000039-02"/>
    <x v="296"/>
    <x v="1"/>
    <x v="301"/>
    <x v="435"/>
    <s v="Vlčková"/>
    <s v="Bodinková"/>
    <x v="587"/>
    <n v="2"/>
    <s v="BUROZUMAB"/>
    <s v="33632000-9"/>
    <x v="0"/>
    <n v="-2.0154361200269234E-2"/>
    <n v="-270119.34999999963"/>
    <n v="13402526"/>
    <s v="OŘ"/>
    <d v="2024-01-18T00:00:00"/>
    <d v="2024-02-22T00:00:00"/>
    <d v="2024-03-19T00:00:00"/>
    <s v="PHOENIX lék. velkoobchod, s.r.o."/>
    <m/>
    <n v="13672645.35"/>
    <n v="15313362.789999999"/>
    <d v="2024-03-19T00:00:00"/>
    <s v="SMLN-2024-617-100152"/>
    <d v="2024-04-04T00:00:00"/>
    <d v="2024-04-08T00:00:00"/>
    <d v="2027-06-06T00:00:00"/>
    <m/>
    <m/>
    <m/>
    <m/>
    <m/>
    <m/>
    <m/>
    <m/>
    <m/>
    <m/>
    <m/>
    <n v="1"/>
    <s v="účinnost od 7.6.2024"/>
  </r>
  <r>
    <x v="9"/>
    <d v="2024-01-09T00:00:00"/>
    <s v="VZ-2024-000040"/>
    <x v="308"/>
    <x v="1"/>
    <x v="313"/>
    <x v="450"/>
    <s v="Vlčková"/>
    <s v="Bodinková"/>
    <x v="588"/>
    <m/>
    <m/>
    <s v="33630000-5"/>
    <x v="2"/>
    <n v="3.8735854822245716E-8"/>
    <n v="2.0700000002980232"/>
    <n v="53438862"/>
    <s v="OŘ"/>
    <d v="2024-01-16T00:00:00"/>
    <d v="2024-02-21T00:00:00"/>
    <d v="2024-03-11T00:00:00"/>
    <s v="Sanofi s.r.o."/>
    <m/>
    <n v="53438859.93"/>
    <n v="59851523.119999997"/>
    <d v="2024-03-11T00:00:00"/>
    <s v="SMLN-2024-617-100136"/>
    <d v="2024-03-19T00:00:00"/>
    <d v="2024-03-20T00:00:00"/>
    <d v="2027-07-20T00:00:00"/>
    <m/>
    <m/>
    <m/>
    <m/>
    <m/>
    <m/>
    <m/>
    <m/>
    <m/>
    <m/>
    <m/>
    <n v="1"/>
    <s v="účinnost od 21.7.2024"/>
  </r>
  <r>
    <x v="9"/>
    <d v="2024-01-17T00:00:00"/>
    <s v="VZ-2024-000063"/>
    <x v="287"/>
    <x v="1"/>
    <x v="291"/>
    <x v="423"/>
    <s v="Vlčková"/>
    <s v="Bodinková"/>
    <x v="589"/>
    <m/>
    <m/>
    <s v="33652000-5"/>
    <x v="2"/>
    <n v="2.2479076355745039E-7"/>
    <n v="1.1799999997019768"/>
    <n v="5249326"/>
    <s v="OŘ"/>
    <d v="2024-01-23T00:00:00"/>
    <d v="2024-02-27T00:00:00"/>
    <d v="2024-03-04T00:00:00"/>
    <s v="PHOENIX lék. velkoobchod, s.r.o."/>
    <m/>
    <n v="5249324.82"/>
    <n v="5879243.7999999998"/>
    <d v="2024-03-04T00:00:00"/>
    <s v="SMLN-2024-617-100123"/>
    <d v="2024-03-19T00:00:00"/>
    <d v="2024-03-21T00:00:00"/>
    <d v="2027-06-02T00:00:00"/>
    <m/>
    <m/>
    <m/>
    <m/>
    <m/>
    <m/>
    <m/>
    <m/>
    <m/>
    <m/>
    <m/>
    <n v="1"/>
    <s v="účinnost od 3.6.2024"/>
  </r>
  <r>
    <x v="9"/>
    <d v="2024-01-17T00:00:00"/>
    <s v="VZ-2024-000066"/>
    <x v="261"/>
    <x v="1"/>
    <x v="265"/>
    <x v="388"/>
    <s v="Vondrková"/>
    <s v="Staňková"/>
    <x v="590"/>
    <m/>
    <m/>
    <s v="33652000-5"/>
    <x v="2"/>
    <n v="3.9794421446083354E-2"/>
    <n v="51486.5"/>
    <n v="1293812"/>
    <s v="VZMR"/>
    <d v="2024-01-19T00:00:00"/>
    <d v="2024-02-08T00:00:00"/>
    <d v="2024-02-15T00:00:00"/>
    <s v="BAXTER CZECH spol. s r.o."/>
    <m/>
    <n v="1242325.5"/>
    <n v="1391404.56"/>
    <d v="2024-02-15T00:00:00"/>
    <s v="SMLN-2024-617-100073"/>
    <d v="2024-02-23T00:00:00"/>
    <d v="2024-02-23T00:00:00"/>
    <d v="2027-05-03T00:00:00"/>
    <m/>
    <m/>
    <m/>
    <m/>
    <m/>
    <m/>
    <m/>
    <m/>
    <m/>
    <m/>
    <m/>
    <n v="1"/>
    <s v="účinnost od 4.5.2024"/>
  </r>
  <r>
    <x v="9"/>
    <d v="2024-01-17T00:00:00"/>
    <s v="VZ-2024-000068"/>
    <x v="272"/>
    <x v="1"/>
    <x v="276"/>
    <x v="404"/>
    <s v="Vondrková"/>
    <s v="Štýbnarová"/>
    <x v="591"/>
    <m/>
    <m/>
    <s v="33652200-7"/>
    <x v="2"/>
    <n v="2.5330184475536959E-2"/>
    <n v="19327.640000000014"/>
    <n v="763028"/>
    <s v="VZMR"/>
    <d v="2024-01-22T00:00:00"/>
    <d v="2024-02-02T00:00:00"/>
    <d v="2024-02-08T00:00:00"/>
    <s v="PROMEDICA PRAHA GROUP, a.s."/>
    <m/>
    <n v="743700.36"/>
    <n v="832244.04"/>
    <d v="2024-02-08T00:00:00"/>
    <s v="SMLN-2024-617-100062"/>
    <d v="2024-02-16T00:00:00"/>
    <d v="2024-02-16T00:00:00"/>
    <d v="2027-02-15T00:00:00"/>
    <m/>
    <m/>
    <m/>
    <m/>
    <m/>
    <m/>
    <m/>
    <m/>
    <m/>
    <m/>
    <m/>
    <n v="3"/>
    <m/>
  </r>
  <r>
    <x v="9"/>
    <d v="2024-01-22T00:00:00"/>
    <s v="VZ-2024-000086"/>
    <x v="155"/>
    <x v="0"/>
    <x v="155"/>
    <x v="857"/>
    <s v="Vlčková"/>
    <s v="Hašková"/>
    <x v="592"/>
    <m/>
    <m/>
    <s v="33642000-2"/>
    <x v="2"/>
    <n v="1.788165799350807E-2"/>
    <n v="63016.589999999851"/>
    <n v="3524091"/>
    <s v="OŘ"/>
    <d v="2024-01-25T00:00:00"/>
    <d v="2024-02-29T00:00:00"/>
    <d v="2024-03-26T00:00:00"/>
    <s v="Alliance Healthcare s.r.o."/>
    <m/>
    <n v="3461074.41"/>
    <n v="3876403.34"/>
    <d v="2024-03-26T00:00:00"/>
    <s v="SMLN-2024-617-100169"/>
    <d v="2024-04-30T00:00:00"/>
    <d v="2024-05-02T00:00:00"/>
    <d v="2027-07-20T00:00:00"/>
    <m/>
    <m/>
    <m/>
    <m/>
    <m/>
    <m/>
    <m/>
    <m/>
    <m/>
    <m/>
    <m/>
    <n v="2"/>
    <s v="účinnost od 21.7.2024"/>
  </r>
  <r>
    <x v="9"/>
    <d v="2024-01-22T00:00:00"/>
    <s v="VZ-2024-000087-02"/>
    <x v="10"/>
    <x v="0"/>
    <x v="10"/>
    <x v="88"/>
    <s v="Vlčková"/>
    <s v="Hašková"/>
    <x v="593"/>
    <n v="2"/>
    <s v="INTERFERON BETA-1A II."/>
    <s v="33652000-5"/>
    <x v="2"/>
    <n v="5.881181766435044E-4"/>
    <n v="23834.920000001788"/>
    <n v="40527433"/>
    <s v="OŘ"/>
    <d v="2024-01-25T00:00:00"/>
    <d v="2024-02-29T00:00:00"/>
    <d v="2024-03-26T00:00:00"/>
    <s v="Avenier a.s."/>
    <m/>
    <n v="40503598.079999998"/>
    <n v="45364029.850000001"/>
    <d v="2024-03-26T00:00:00"/>
    <s v="SMLN-2024-617-100173"/>
    <d v="2024-04-22T00:00:00"/>
    <d v="2024-04-23T00:00:00"/>
    <d v="2027-05-12T00:00:00"/>
    <m/>
    <m/>
    <m/>
    <m/>
    <m/>
    <m/>
    <m/>
    <m/>
    <m/>
    <m/>
    <m/>
    <n v="2"/>
    <s v="účinnost od 13.5.2024"/>
  </r>
  <r>
    <x v="9"/>
    <d v="2024-01-17T00:00:00"/>
    <s v="VZ-2024-000088-01"/>
    <x v="229"/>
    <x v="1"/>
    <x v="231"/>
    <x v="858"/>
    <s v="Vlčková"/>
    <s v="Bodinková"/>
    <x v="594"/>
    <n v="1"/>
    <s v="IVAKAFTOR A TEZAKAFTOR"/>
    <s v="33670000-7"/>
    <x v="2"/>
    <n v="1.4676140090689861E-7"/>
    <n v="1.4499999992549419"/>
    <n v="9879982"/>
    <s v="OŘ"/>
    <d v="2024-01-26T00:00:00"/>
    <d v="2024-06-18T00:00:00"/>
    <d v="2024-08-09T00:00:00"/>
    <s v="Vertex Pharmaceuticals (Ireland) Limited"/>
    <m/>
    <n v="9879980.5500000007"/>
    <n v="11065578.220000001"/>
    <d v="2024-08-09T00:00:00"/>
    <s v="SMLN-2024-617-100448"/>
    <d v="2024-08-27T00:00:00"/>
    <d v="2024-08-28T00:00:00"/>
    <d v="2027-08-26T00:00:00"/>
    <m/>
    <m/>
    <m/>
    <m/>
    <m/>
    <m/>
    <m/>
    <m/>
    <m/>
    <m/>
    <m/>
    <n v="1"/>
    <m/>
  </r>
  <r>
    <x v="9"/>
    <d v="2024-01-17T00:00:00"/>
    <s v="VZ-2024-000088-02"/>
    <x v="230"/>
    <x v="1"/>
    <x v="232"/>
    <x v="859"/>
    <s v="Vlčková"/>
    <s v="Bodinková"/>
    <x v="594"/>
    <n v="2"/>
    <s v="IVAKAFTOR A LUMAKAFTOR"/>
    <s v="33670000-7"/>
    <x v="2"/>
    <n v="8.1868844337371297E-3"/>
    <n v="1000001.5799999982"/>
    <n v="122146781"/>
    <s v="OŘ"/>
    <d v="2024-01-26T00:00:00"/>
    <d v="2024-06-18T00:00:00"/>
    <d v="2024-08-09T00:00:00"/>
    <s v="Vertex Pharmaceuticals (Ireland) Limited"/>
    <m/>
    <n v="121146779.42"/>
    <n v="136804392.94999999"/>
    <d v="2024-08-09T00:00:00"/>
    <s v="SMLN-2024-617-100449"/>
    <d v="2024-08-27T00:00:00"/>
    <d v="2024-08-28T00:00:00"/>
    <d v="2027-08-26T00:00:00"/>
    <m/>
    <m/>
    <m/>
    <m/>
    <m/>
    <m/>
    <m/>
    <m/>
    <m/>
    <m/>
    <m/>
    <n v="1"/>
    <m/>
  </r>
  <r>
    <x v="9"/>
    <d v="2024-01-23T00:00:00"/>
    <s v="VZ-2024-000098"/>
    <x v="491"/>
    <x v="1"/>
    <x v="490"/>
    <x v="860"/>
    <s v="Vlčková"/>
    <s v="Bodinková"/>
    <x v="595"/>
    <m/>
    <m/>
    <s v="33652300-8"/>
    <x v="2"/>
    <n v="1.3254647016107826E-5"/>
    <n v="105.83999999985099"/>
    <n v="7985124"/>
    <s v="OŘ"/>
    <d v="2024-01-26T00:00:00"/>
    <d v="2024-03-01T00:00:00"/>
    <d v="2024-04-03T00:00:00"/>
    <s v="Janssen-Cilag s.r.o."/>
    <m/>
    <n v="7985018.1600000001"/>
    <n v="8943220.3399999999"/>
    <d v="2024-04-03T00:00:00"/>
    <s v="SMLN-2024-617-100187"/>
    <d v="2024-04-16T00:00:00"/>
    <d v="2024-04-17T00:00:00"/>
    <d v="2027-04-15T00:00:00"/>
    <m/>
    <m/>
    <m/>
    <m/>
    <m/>
    <m/>
    <m/>
    <m/>
    <m/>
    <m/>
    <m/>
    <n v="1"/>
    <m/>
  </r>
  <r>
    <x v="9"/>
    <d v="2024-01-24T00:00:00"/>
    <s v="VZ-2024-000099"/>
    <x v="492"/>
    <x v="1"/>
    <x v="491"/>
    <x v="861"/>
    <s v="Vondrková"/>
    <s v="Bodinková"/>
    <x v="596"/>
    <m/>
    <m/>
    <s v="33652300-8"/>
    <x v="2"/>
    <n v="1.0673469222492258E-7"/>
    <n v="0.83999999985098839"/>
    <n v="7869981"/>
    <s v="OŘ"/>
    <d v="2024-01-26T00:00:00"/>
    <d v="2024-03-01T00:00:00"/>
    <d v="2024-03-26T00:00:00"/>
    <s v="Janssen-Cilag s.r.o."/>
    <m/>
    <n v="7869980.1600000001"/>
    <n v="8814377.7799999993"/>
    <d v="2024-03-26T00:00:00"/>
    <s v="SMLN-2024-617-100174"/>
    <d v="2024-04-16T00:00:00"/>
    <d v="2024-04-17T00:00:00"/>
    <d v="2027-04-15T00:00:00"/>
    <m/>
    <m/>
    <m/>
    <m/>
    <m/>
    <m/>
    <m/>
    <m/>
    <m/>
    <m/>
    <m/>
    <n v="1"/>
    <m/>
  </r>
  <r>
    <x v="9"/>
    <d v="2024-01-24T00:00:00"/>
    <s v="VZ-2024-000100"/>
    <x v="286"/>
    <x v="1"/>
    <x v="290"/>
    <x v="422"/>
    <s v="Vondrková"/>
    <s v="Bodinková"/>
    <x v="597"/>
    <m/>
    <m/>
    <s v="33652100-6"/>
    <x v="2"/>
    <n v="2.0561242475887652E-7"/>
    <n v="0.87999999988824129"/>
    <n v="4279897"/>
    <s v="OŘ"/>
    <d v="2024-01-26T00:00:00"/>
    <d v="2024-03-01T00:00:00"/>
    <d v="2024-04-04T00:00:00"/>
    <s v="Alliance Healthcare s.r.o."/>
    <m/>
    <n v="4279896.12"/>
    <n v="4793483.6500000004"/>
    <d v="2024-04-05T00:00:00"/>
    <s v="SMLN-2024-617-100193"/>
    <d v="2024-04-18T00:00:00"/>
    <d v="2024-04-22T00:00:00"/>
    <d v="2028-05-25T00:00:00"/>
    <m/>
    <m/>
    <m/>
    <m/>
    <m/>
    <m/>
    <m/>
    <m/>
    <m/>
    <m/>
    <m/>
    <n v="1"/>
    <s v="účinnost od  26.5.2024"/>
  </r>
  <r>
    <x v="9"/>
    <d v="2024-02-05T00:00:00"/>
    <s v="VZ-2024-000135"/>
    <x v="493"/>
    <x v="0"/>
    <x v="492"/>
    <x v="862"/>
    <s v="Vondrková"/>
    <s v="Bodinková"/>
    <x v="598"/>
    <m/>
    <m/>
    <s v="33642200-4"/>
    <x v="2"/>
    <n v="3.5741446829083326E-2"/>
    <n v="78956.180000000168"/>
    <n v="2209093"/>
    <s v="DNS"/>
    <d v="2024-02-19T00:00:00"/>
    <d v="2024-03-13T00:00:00"/>
    <d v="2024-04-23T00:00:00"/>
    <s v="PHOENIX lék. velkoobchod, s.r.o."/>
    <m/>
    <n v="2130136.8199999998"/>
    <n v="2385753.2400000002"/>
    <d v="2024-04-23T00:00:00"/>
    <s v="SMLN-2024-617-100252"/>
    <d v="2024-05-21T00:00:00"/>
    <d v="2024-05-23T00:00:00"/>
    <d v="2025-05-20T00:00:00"/>
    <m/>
    <m/>
    <m/>
    <m/>
    <m/>
    <m/>
    <m/>
    <m/>
    <m/>
    <m/>
    <m/>
    <n v="2"/>
    <m/>
  </r>
  <r>
    <x v="9"/>
    <d v="2024-02-07T00:00:00"/>
    <s v="VZ-2024-000147-01"/>
    <x v="137"/>
    <x v="0"/>
    <x v="137"/>
    <x v="863"/>
    <s v="Vlčková"/>
    <s v="Hašková"/>
    <x v="599"/>
    <n v="1"/>
    <s v="AMBRISENTAN I."/>
    <s v="33622200-8"/>
    <x v="1"/>
    <n v="0.55034892179197792"/>
    <n v="3785955.9"/>
    <n v="6879192"/>
    <s v="OŘ"/>
    <d v="2024-02-19T00:00:00"/>
    <d v="2024-03-25T00:00:00"/>
    <d v="2024-04-19T00:00:00"/>
    <s v="Alliance Healthcare s.r.o."/>
    <m/>
    <n v="3093236.1"/>
    <n v="3464424.43"/>
    <d v="2024-04-19T00:00:00"/>
    <s v="SMLN-2024-617-100244"/>
    <d v="2024-05-21T00:00:00"/>
    <d v="2024-05-23T00:00:00"/>
    <d v="2027-08-08T00:00:00"/>
    <m/>
    <m/>
    <m/>
    <m/>
    <m/>
    <m/>
    <m/>
    <m/>
    <m/>
    <m/>
    <m/>
    <n v="2"/>
    <s v="účinnost od 9.8.2024"/>
  </r>
  <r>
    <x v="9"/>
    <d v="2024-02-07T00:00:00"/>
    <s v="VZ-2024-000147-02"/>
    <x v="137"/>
    <x v="0"/>
    <x v="137"/>
    <x v="864"/>
    <s v="Vlčková"/>
    <s v="Hašková"/>
    <x v="599"/>
    <n v="2"/>
    <s v="AMBRISENTAN II."/>
    <s v="33622200-8"/>
    <x v="1"/>
    <n v="0.43737206137325457"/>
    <n v="187681.6"/>
    <n v="429112"/>
    <s v="OŘ"/>
    <d v="2024-02-19T00:00:00"/>
    <d v="2024-03-25T00:00:00"/>
    <d v="2024-04-19T00:00:00"/>
    <s v="PROMEDICA PRAHA GROUP, a.s."/>
    <m/>
    <n v="241430.39999999999"/>
    <n v="270402.05"/>
    <d v="2024-04-19T00:00:00"/>
    <s v="SMLN-2024-617-100245"/>
    <d v="2024-05-21T00:00:00"/>
    <d v="2024-05-23T00:00:00"/>
    <d v="2027-08-08T00:00:00"/>
    <m/>
    <m/>
    <m/>
    <m/>
    <m/>
    <m/>
    <m/>
    <m/>
    <m/>
    <m/>
    <m/>
    <n v="1"/>
    <s v="účinnost od 9.8.2024"/>
  </r>
  <r>
    <x v="9"/>
    <d v="2024-02-07T00:00:00"/>
    <s v="VZ-2024-000153"/>
    <x v="494"/>
    <x v="1"/>
    <x v="493"/>
    <x v="865"/>
    <s v="Vlčková"/>
    <s v="Bodinková"/>
    <x v="600"/>
    <m/>
    <m/>
    <s v="33600000-6"/>
    <x v="4"/>
    <n v="0.10714285819469245"/>
    <n v="24738100.849999994"/>
    <n v="230888939"/>
    <s v="JŘBU"/>
    <d v="2024-02-16T00:00:00"/>
    <d v="2024-02-19T00:00:00"/>
    <d v="2024-02-23T00:00:00"/>
    <s v="Gilead Sciences s.r.o."/>
    <m/>
    <n v="206150838.15000001"/>
    <n v="230888938.80000001"/>
    <d v="2024-02-14T00:00:00"/>
    <s v="SMLN-2024-617-100068"/>
    <d v="2024-02-27T00:00:00"/>
    <d v="2024-02-28T00:00:00"/>
    <d v="2027-02-26T00:00:00"/>
    <m/>
    <m/>
    <m/>
    <m/>
    <m/>
    <m/>
    <m/>
    <m/>
    <m/>
    <m/>
    <m/>
    <n v="1"/>
    <m/>
  </r>
  <r>
    <x v="9"/>
    <d v="2024-02-13T00:00:00"/>
    <s v="VZ-2024-000163-01"/>
    <x v="450"/>
    <x v="0"/>
    <x v="453"/>
    <x v="866"/>
    <s v="Vondrková"/>
    <s v="Bodinková"/>
    <x v="601"/>
    <n v="1"/>
    <s v="Parenterální výživa pro domácí použití I."/>
    <s v="33692510-5"/>
    <x v="4"/>
    <n v="7.084726294191486E-2"/>
    <n v="30592.840000000026"/>
    <n v="431814"/>
    <s v="DNS"/>
    <d v="2024-02-26T00:00:00"/>
    <d v="2024-03-18T00:00:00"/>
    <d v="2024-04-24T00:00:00"/>
    <s v="Fresenius Kabi s.r.o."/>
    <m/>
    <n v="401221.16"/>
    <n v="449367.7"/>
    <d v="2024-04-24T00:00:00"/>
    <s v="SMLN-2024-617-100257"/>
    <d v="2024-05-13T00:00:00"/>
    <d v="2024-05-14T00:00:00"/>
    <d v="2025-05-12T00:00:00"/>
    <m/>
    <m/>
    <m/>
    <m/>
    <m/>
    <m/>
    <m/>
    <m/>
    <m/>
    <m/>
    <m/>
    <n v="1"/>
    <m/>
  </r>
  <r>
    <x v="9"/>
    <d v="2024-02-13T00:00:00"/>
    <s v="VZ-2024-000163-02"/>
    <x v="450"/>
    <x v="0"/>
    <x v="453"/>
    <x v="867"/>
    <s v="Vondrková"/>
    <s v="Bodinková"/>
    <x v="601"/>
    <n v="2"/>
    <s v="Parenterální výživa pro domácí použití II."/>
    <s v="33692510-5"/>
    <x v="2"/>
    <n v="2.4617337476611663E-2"/>
    <n v="38825.800000000047"/>
    <n v="1577173"/>
    <s v="DNS"/>
    <d v="2024-02-26T00:00:00"/>
    <d v="2024-03-18T00:00:00"/>
    <d v="2024-04-24T00:00:00"/>
    <s v="B. Braun Medical s.r.o."/>
    <m/>
    <n v="1538347.2"/>
    <n v="1722948.86"/>
    <d v="2024-04-24T00:00:00"/>
    <s v="SMLN-2024-617-100259"/>
    <d v="2024-05-13T00:00:00"/>
    <d v="2024-05-14T00:00:00"/>
    <d v="2025-05-12T00:00:00"/>
    <m/>
    <m/>
    <m/>
    <m/>
    <m/>
    <m/>
    <m/>
    <m/>
    <m/>
    <m/>
    <m/>
    <n v="1"/>
    <m/>
  </r>
  <r>
    <x v="9"/>
    <d v="2024-02-13T00:00:00"/>
    <s v="VZ-2024-000163-03"/>
    <x v="450"/>
    <x v="0"/>
    <x v="453"/>
    <x v="722"/>
    <s v="Vondrková"/>
    <s v="Bodinková"/>
    <x v="601"/>
    <n v="3"/>
    <s v="Parenterální výživa pro domácí použití III."/>
    <s v="33692510-5"/>
    <x v="2"/>
    <n v="0"/>
    <n v="0"/>
    <n v="494239.34"/>
    <s v="DNS"/>
    <d v="2024-02-26T00:00:00"/>
    <d v="2024-03-18T00:00:00"/>
    <d v="2024-04-24T00:00:00"/>
    <s v="BAXTER CZECH spol. s r.o."/>
    <m/>
    <n v="494239.34"/>
    <n v="553548.06000000006"/>
    <d v="2024-04-24T00:00:00"/>
    <s v="SMLN-2024-617-100260"/>
    <d v="2024-05-13T00:00:00"/>
    <d v="2024-05-14T00:00:00"/>
    <d v="2025-05-12T00:00:00"/>
    <m/>
    <m/>
    <m/>
    <m/>
    <m/>
    <m/>
    <m/>
    <m/>
    <m/>
    <m/>
    <m/>
    <n v="1"/>
    <m/>
  </r>
  <r>
    <x v="9"/>
    <d v="2024-02-19T00:00:00"/>
    <s v="VZ-2024-000180"/>
    <x v="305"/>
    <x v="1"/>
    <x v="310"/>
    <x v="447"/>
    <s v="Vondrková"/>
    <s v="Bodinková"/>
    <x v="602"/>
    <m/>
    <m/>
    <s v="33652000-5"/>
    <x v="3"/>
    <n v="0.18376017119014076"/>
    <n v="6319223.6000000015"/>
    <n v="34388429"/>
    <s v="DNS"/>
    <d v="2024-02-26T00:00:00"/>
    <d v="2024-04-02T00:00:00"/>
    <d v="2024-04-22T00:00:00"/>
    <s v="GlaxoSmithKline, s.r.o."/>
    <m/>
    <n v="28069205.399999999"/>
    <n v="31437510.050000001"/>
    <d v="2024-04-22T00:00:00"/>
    <s v="SMLN-2024-617-100249"/>
    <d v="2024-05-06T00:00:00"/>
    <d v="2024-05-09T00:00:00"/>
    <d v="2027-05-05T00:00:00"/>
    <m/>
    <m/>
    <m/>
    <m/>
    <m/>
    <m/>
    <m/>
    <m/>
    <m/>
    <m/>
    <m/>
    <n v="1"/>
    <m/>
  </r>
  <r>
    <x v="9"/>
    <d v="2024-02-22T00:00:00"/>
    <s v="VZ-2024-000197"/>
    <x v="31"/>
    <x v="0"/>
    <x v="31"/>
    <x v="868"/>
    <s v="Vondrková"/>
    <s v="Bodinková"/>
    <x v="603"/>
    <m/>
    <m/>
    <s v="33652100-6"/>
    <x v="3"/>
    <n v="0.18694999999999998"/>
    <n v="924841.64999999991"/>
    <n v="4947000"/>
    <s v="OŘ"/>
    <d v="2024-02-29T00:00:00"/>
    <d v="2024-04-05T00:00:00"/>
    <d v="2024-04-24T00:00:00"/>
    <s v="PROMEDICA PRAHA GROUP, a.s."/>
    <m/>
    <n v="4022158.35"/>
    <n v="4504817.3499999996"/>
    <d v="2024-04-24T00:00:00"/>
    <s v="SMLN-2024-617-100262"/>
    <d v="2024-05-13T00:00:00"/>
    <d v="2024-05-14T00:00:00"/>
    <d v="2027-05-31T00:00:00"/>
    <m/>
    <m/>
    <m/>
    <m/>
    <m/>
    <m/>
    <m/>
    <m/>
    <m/>
    <m/>
    <m/>
    <n v="2"/>
    <s v="účinnost od 1.6.2024"/>
  </r>
  <r>
    <x v="9"/>
    <d v="2024-02-23T00:00:00"/>
    <s v="VZ-2024-000204"/>
    <x v="18"/>
    <x v="1"/>
    <x v="494"/>
    <x v="869"/>
    <s v="Vlčková"/>
    <s v="Bodinková"/>
    <x v="604"/>
    <m/>
    <m/>
    <s v="09343000-5"/>
    <x v="2"/>
    <n v="4.5281682673273078E-8"/>
    <n v="0.40000000037252903"/>
    <n v="8833594"/>
    <s v="DNS"/>
    <d v="2024-03-11T00:00:00"/>
    <d v="2024-03-22T00:00:00"/>
    <d v="2024-04-04T00:00:00"/>
    <s v="M.G.P. spol. s r.o."/>
    <m/>
    <n v="8833593.5999999996"/>
    <n v="9893624.8300000001"/>
    <d v="2024-04-05T00:00:00"/>
    <s v="SMLN-2024-617-100192"/>
    <d v="2024-04-11T00:00:00"/>
    <d v="2024-04-11T00:00:00"/>
    <d v="2024-09-30T00:00:00"/>
    <m/>
    <m/>
    <m/>
    <m/>
    <m/>
    <m/>
    <m/>
    <m/>
    <m/>
    <m/>
    <m/>
    <n v="1"/>
    <m/>
  </r>
  <r>
    <x v="9"/>
    <d v="2024-02-26T00:00:00"/>
    <s v="VZ-2024-000206"/>
    <x v="226"/>
    <x v="1"/>
    <x v="228"/>
    <x v="310"/>
    <s v="Vlčková"/>
    <s v="Hašková"/>
    <x v="605"/>
    <m/>
    <m/>
    <s v="33652300-8"/>
    <x v="2"/>
    <n v="4.3443474001812452E-8"/>
    <n v="0.47000000067055225"/>
    <n v="10818656"/>
    <s v="OŘ"/>
    <d v="2024-03-12T00:00:00"/>
    <d v="2024-04-16T00:00:00"/>
    <d v="2024-05-03T00:00:00"/>
    <s v="Alliance Healthcare s.r.o."/>
    <m/>
    <n v="10818655.529999999"/>
    <n v="12116894.189999999"/>
    <d v="2024-05-03T00:00:00"/>
    <s v="SMLN-2024-617-100286"/>
    <d v="2024-05-24T00:00:00"/>
    <d v="2024-05-27T00:00:00"/>
    <d v="2027-09-02T00:00:00"/>
    <m/>
    <m/>
    <m/>
    <m/>
    <m/>
    <m/>
    <m/>
    <m/>
    <m/>
    <m/>
    <m/>
    <n v="1"/>
    <s v="účinnost od 3.9.2024"/>
  </r>
  <r>
    <x v="9"/>
    <d v="2024-03-06T00:00:00"/>
    <s v="VZ-2024-000216-02"/>
    <x v="495"/>
    <x v="0"/>
    <x v="495"/>
    <x v="870"/>
    <s v="Vondrková"/>
    <s v="Hašková"/>
    <x v="606"/>
    <n v="2"/>
    <s v="TAMSULOSIN II."/>
    <s v="33641000-5"/>
    <x v="2"/>
    <n v="9.204114780725501E-3"/>
    <n v="374"/>
    <n v="40634"/>
    <s v="OŘ"/>
    <d v="2024-03-12T00:00:00"/>
    <d v="2024-04-16T00:00:00"/>
    <d v="2024-05-21T00:00:00"/>
    <s v="PHOENIX lék. velkoobchod, s.r.o."/>
    <m/>
    <n v="40260"/>
    <n v="45091.199999999997"/>
    <d v="2024-05-21T00:00:00"/>
    <s v="SMLN-2024-617-100317"/>
    <d v="2024-06-19T00:00:00"/>
    <d v="2024-06-20T00:00:00"/>
    <d v="2027-06-18T00:00:00"/>
    <m/>
    <m/>
    <m/>
    <m/>
    <m/>
    <m/>
    <m/>
    <m/>
    <m/>
    <m/>
    <m/>
    <n v="1"/>
    <m/>
  </r>
  <r>
    <x v="9"/>
    <d v="2024-03-06T00:00:00"/>
    <s v="VZ-2024-000216-03"/>
    <x v="496"/>
    <x v="0"/>
    <x v="496"/>
    <x v="871"/>
    <s v="Vondrková"/>
    <s v="Hašková"/>
    <x v="606"/>
    <n v="3"/>
    <s v="TAMSULOSIN A DUTASTERID ve fixní kombinaci"/>
    <s v="33641000-5"/>
    <x v="2"/>
    <n v="3.1983888955056236E-3"/>
    <n v="3544.8000000000466"/>
    <n v="1108308"/>
    <s v="OŘ"/>
    <d v="2024-03-12T00:00:00"/>
    <d v="2024-04-16T00:00:00"/>
    <d v="2024-05-21T00:00:00"/>
    <s v="PHOENIX lék. velkoobchod, s.r.o."/>
    <m/>
    <n v="1104763.2"/>
    <n v="1237334.78"/>
    <d v="2024-05-21T00:00:00"/>
    <s v="SMLN-2024-617-100318"/>
    <d v="2024-06-19T00:00:00"/>
    <d v="2024-06-20T00:00:00"/>
    <d v="2027-06-18T00:00:00"/>
    <m/>
    <m/>
    <m/>
    <m/>
    <m/>
    <m/>
    <m/>
    <m/>
    <m/>
    <m/>
    <m/>
    <n v="1"/>
    <m/>
  </r>
  <r>
    <x v="9"/>
    <d v="2024-03-06T00:00:00"/>
    <s v="VZ-2024-000216-04"/>
    <x v="443"/>
    <x v="0"/>
    <x v="446"/>
    <x v="872"/>
    <s v="Vondrková"/>
    <s v="Hašková"/>
    <x v="606"/>
    <n v="4"/>
    <s v="TAMSULOSIN A SOLIFENACIN ve fixní kombinaci I."/>
    <s v="33641000-5"/>
    <x v="2"/>
    <n v="1.628784620677785E-2"/>
    <n v="757.44999999999709"/>
    <n v="46504"/>
    <s v="OŘ"/>
    <d v="2024-03-12T00:00:00"/>
    <d v="2024-04-16T00:00:00"/>
    <d v="2024-05-21T00:00:00"/>
    <s v="PHOENIX lék. velkoobchod, s.r.o."/>
    <m/>
    <n v="45746.55"/>
    <n v="51236.14"/>
    <d v="2024-05-21T00:00:00"/>
    <s v="SMLN-2024-617-100319"/>
    <d v="2024-06-19T00:00:00"/>
    <d v="2024-06-20T00:00:00"/>
    <d v="2027-06-18T00:00:00"/>
    <m/>
    <m/>
    <m/>
    <m/>
    <m/>
    <m/>
    <m/>
    <m/>
    <m/>
    <m/>
    <m/>
    <n v="1"/>
    <m/>
  </r>
  <r>
    <x v="9"/>
    <d v="2024-03-06T00:00:00"/>
    <s v="VZ-2024-000216-05"/>
    <x v="443"/>
    <x v="0"/>
    <x v="446"/>
    <x v="710"/>
    <s v="Vondrková"/>
    <s v="Hašková"/>
    <x v="606"/>
    <n v="5"/>
    <s v="TAMSULOSIN A SOLIFENACIN ve fixní kombinaci  II."/>
    <s v="33641000-5"/>
    <x v="2"/>
    <n v="1.9607414414046443E-2"/>
    <n v="17764.689999999944"/>
    <n v="906019"/>
    <s v="OŘ"/>
    <d v="2024-03-12T00:00:00"/>
    <d v="2024-04-16T00:00:00"/>
    <d v="2024-05-21T00:00:00"/>
    <s v="PHOENIX lék. velkoobchod, s.r.o."/>
    <m/>
    <n v="888254.31"/>
    <n v="994844.83"/>
    <d v="2024-05-21T00:00:00"/>
    <s v="SMLN-2024-617-100320"/>
    <d v="2024-06-19T00:00:00"/>
    <d v="2024-06-20T00:00:00"/>
    <d v="2027-06-18T00:00:00"/>
    <m/>
    <m/>
    <m/>
    <m/>
    <m/>
    <m/>
    <m/>
    <m/>
    <m/>
    <m/>
    <m/>
    <n v="1"/>
    <m/>
  </r>
  <r>
    <x v="9"/>
    <d v="2024-03-06T00:00:00"/>
    <s v="VZ-2024-000222"/>
    <x v="282"/>
    <x v="0"/>
    <x v="286"/>
    <x v="873"/>
    <s v="Vondrková"/>
    <s v="Hašková"/>
    <x v="607"/>
    <m/>
    <m/>
    <s v="33651400-2"/>
    <x v="1"/>
    <n v="0.54706251859688559"/>
    <n v="3474870"/>
    <n v="6351870"/>
    <s v="OŘ"/>
    <d v="2024-03-18T00:00:00"/>
    <d v="2024-04-22T00:00:00"/>
    <d v="2024-05-07T00:00:00"/>
    <s v="PHOENIX lék. velkoobchod, s.r.o."/>
    <m/>
    <n v="2877000"/>
    <n v="3222240"/>
    <d v="2024-05-07T00:00:00"/>
    <s v="SMLN-2024-617-100292"/>
    <d v="2024-06-04T00:00:00"/>
    <d v="2024-06-06T00:00:00"/>
    <d v="2027-06-03T00:00:00"/>
    <m/>
    <m/>
    <m/>
    <m/>
    <m/>
    <m/>
    <m/>
    <m/>
    <m/>
    <m/>
    <m/>
    <n v="3"/>
    <m/>
  </r>
  <r>
    <x v="9"/>
    <d v="2024-03-13T00:00:00"/>
    <s v="VZ-2024-000242"/>
    <x v="142"/>
    <x v="1"/>
    <x v="142"/>
    <x v="170"/>
    <s v="Vlčková"/>
    <s v="Bodinková"/>
    <x v="608"/>
    <m/>
    <m/>
    <s v="09343000-5"/>
    <x v="2"/>
    <n v="1.8444179234024087E-3"/>
    <n v="173400"/>
    <n v="94013400"/>
    <s v="OŘ"/>
    <d v="2024-04-15T00:00:00"/>
    <d v="2024-06-20T00:00:00"/>
    <d v="2024-07-15T00:00:00"/>
    <s v="RadioMedic s.r.o."/>
    <m/>
    <n v="93840000"/>
    <n v="105100800"/>
    <d v="2024-07-15T00:00:00"/>
    <s v="SMLN-2024-617-100407"/>
    <d v="2024-08-09T00:00:00"/>
    <d v="2024-08-21T00:00:00"/>
    <d v="2027-08-07T00:00:00"/>
    <m/>
    <m/>
    <m/>
    <m/>
    <m/>
    <m/>
    <m/>
    <m/>
    <m/>
    <m/>
    <m/>
    <n v="2"/>
    <m/>
  </r>
  <r>
    <x v="9"/>
    <d v="2024-03-20T00:00:00"/>
    <s v="VZ-2024-000256"/>
    <x v="132"/>
    <x v="0"/>
    <x v="132"/>
    <x v="874"/>
    <s v="Vondrková"/>
    <s v="Hašková"/>
    <x v="609"/>
    <m/>
    <m/>
    <s v="33651400-2"/>
    <x v="2"/>
    <n v="1.5996069591353152E-2"/>
    <n v="141141.48000000045"/>
    <n v="8823510"/>
    <s v="DNS"/>
    <d v="2024-03-26T00:00:00"/>
    <d v="2024-04-09T00:00:00"/>
    <d v="2024-04-22T00:00:00"/>
    <s v="Alliance Healthcare s.r.o."/>
    <m/>
    <n v="8682368.5199999996"/>
    <n v="9724252.7400000002"/>
    <d v="2024-04-22T00:00:00"/>
    <s v="SMLN-2024-617-100248"/>
    <d v="2024-05-02T00:00:00"/>
    <d v="2024-05-02T00:00:00"/>
    <d v="2027-05-01T00:00:00"/>
    <m/>
    <m/>
    <m/>
    <m/>
    <m/>
    <m/>
    <m/>
    <m/>
    <m/>
    <m/>
    <m/>
    <n v="3"/>
    <m/>
  </r>
  <r>
    <x v="9"/>
    <d v="2024-03-26T00:00:00"/>
    <s v="VZ-2024-000264"/>
    <x v="301"/>
    <x v="1"/>
    <x v="306"/>
    <x v="875"/>
    <s v="Vlčková"/>
    <s v="Bodinková"/>
    <x v="610"/>
    <m/>
    <m/>
    <s v="09343000-5"/>
    <x v="2"/>
    <n v="3.5205277148764397E-2"/>
    <n v="303943"/>
    <n v="8633450"/>
    <s v="DNS"/>
    <d v="2024-04-04T00:00:00"/>
    <d v="2024-04-16T00:00:00"/>
    <d v="2024-04-24T00:00:00"/>
    <s v="M.G.P. spol. s r.o."/>
    <m/>
    <n v="8329507"/>
    <n v="9329047.8399999999"/>
    <d v="2024-04-24T00:00:00"/>
    <s v="SMLN-2024-617-100261"/>
    <d v="2024-04-30T00:00:00"/>
    <d v="2024-05-02T00:00:00"/>
    <d v="2024-09-30T00:00:00"/>
    <m/>
    <m/>
    <m/>
    <m/>
    <m/>
    <m/>
    <m/>
    <m/>
    <m/>
    <m/>
    <m/>
    <n v="1"/>
    <m/>
  </r>
  <r>
    <x v="9"/>
    <d v="2024-03-26T00:00:00"/>
    <s v="VZ-2024-000265"/>
    <x v="300"/>
    <x v="1"/>
    <x v="305"/>
    <x v="440"/>
    <s v="Vlčková"/>
    <s v="Bodinková"/>
    <x v="611"/>
    <m/>
    <m/>
    <s v="09343000-5"/>
    <x v="2"/>
    <n v="0"/>
    <n v="0"/>
    <n v="3947520"/>
    <s v="OŘ"/>
    <d v="2024-04-10T00:00:00"/>
    <d v="2024-05-15T00:00:00"/>
    <d v="2024-05-28T00:00:00"/>
    <s v="BAYER s.r.o."/>
    <m/>
    <n v="3947520"/>
    <n v="4421222.4000000004"/>
    <d v="2024-05-28T00:00:00"/>
    <s v="SMLN-2024-617-100327"/>
    <d v="2024-05-29T00:00:00"/>
    <d v="2024-05-30T00:00:00"/>
    <d v="2027-05-28T00:00:00"/>
    <m/>
    <m/>
    <m/>
    <m/>
    <m/>
    <m/>
    <m/>
    <m/>
    <m/>
    <m/>
    <m/>
    <n v="1"/>
    <m/>
  </r>
  <r>
    <x v="9"/>
    <s v="VZ-2024-000121"/>
    <s v="VZ-2024-000267"/>
    <x v="497"/>
    <x v="0"/>
    <x v="497"/>
    <x v="876"/>
    <s v="Vondrková"/>
    <s v="Staňková"/>
    <x v="612"/>
    <m/>
    <m/>
    <s v="33652100-6"/>
    <x v="2"/>
    <n v="1.0726030529735331E-5"/>
    <n v="13.040000000037253"/>
    <n v="1215734"/>
    <s v="VZMR"/>
    <d v="2024-03-26T00:00:00"/>
    <d v="2024-04-08T00:00:00"/>
    <d v="2024-04-16T00:00:00"/>
    <s v="ViaPharma, s.r.o."/>
    <m/>
    <n v="1215720.96"/>
    <n v="1361607.48"/>
    <d v="2024-04-16T00:00:00"/>
    <s v="SMLN-2024-617-100221"/>
    <d v="2024-04-24T00:00:00"/>
    <d v="2024-04-24T00:00:00"/>
    <d v="2027-04-23T00:00:00"/>
    <m/>
    <m/>
    <m/>
    <m/>
    <m/>
    <m/>
    <m/>
    <m/>
    <m/>
    <m/>
    <m/>
    <n v="1"/>
    <m/>
  </r>
  <r>
    <x v="9"/>
    <d v="2024-03-25T00:00:00"/>
    <s v="VZ-2024-000268-01"/>
    <x v="324"/>
    <x v="0"/>
    <x v="329"/>
    <x v="877"/>
    <s v="Vlčková"/>
    <s v="Hašková"/>
    <x v="613"/>
    <n v="1"/>
    <s v="CERNEVIT"/>
    <s v="33692510-5"/>
    <x v="2"/>
    <n v="0"/>
    <n v="0"/>
    <n v="1624320"/>
    <s v="ZPŘ"/>
    <d v="2024-03-28T00:00:00"/>
    <d v="2024-04-19T00:00:00"/>
    <d v="2024-04-30T00:00:00"/>
    <s v="BAXTER CZECH spol. s r.o."/>
    <m/>
    <n v="1624320"/>
    <n v="1819238.3999999999"/>
    <d v="2024-04-30T00:00:00"/>
    <s v="SMLN-2024-617-100279"/>
    <d v="2024-06-19T00:00:00"/>
    <d v="2024-06-20T00:00:00"/>
    <d v="2027-06-18T00:00:00"/>
    <m/>
    <m/>
    <m/>
    <m/>
    <m/>
    <m/>
    <m/>
    <m/>
    <m/>
    <m/>
    <m/>
    <n v="1"/>
    <m/>
  </r>
  <r>
    <x v="9"/>
    <d v="2024-03-25T00:00:00"/>
    <s v="VZ-2024-000268-02"/>
    <x v="324"/>
    <x v="0"/>
    <x v="329"/>
    <x v="878"/>
    <s v="Vlčková"/>
    <s v="Hašková"/>
    <x v="613"/>
    <n v="2"/>
    <s v="SOLUVIT"/>
    <s v="33692510-5"/>
    <x v="2"/>
    <n v="6.3351282866606796E-7"/>
    <n v="0.33000000001629815"/>
    <n v="520905"/>
    <s v="ZPŘ"/>
    <d v="2024-03-28T00:00:00"/>
    <d v="2024-04-19T00:00:00"/>
    <d v="2024-04-30T00:00:00"/>
    <s v="Fresenius Kabi s.r.o."/>
    <m/>
    <n v="520904.67"/>
    <n v="583413.23"/>
    <d v="2024-04-30T00:00:00"/>
    <s v="SMLN-2024-617-100280"/>
    <d v="2024-06-19T00:00:00"/>
    <d v="2024-06-20T00:00:00"/>
    <d v="2027-06-18T00:00:00"/>
    <m/>
    <m/>
    <m/>
    <m/>
    <m/>
    <m/>
    <m/>
    <m/>
    <m/>
    <m/>
    <m/>
    <n v="1"/>
    <m/>
  </r>
  <r>
    <x v="9"/>
    <d v="2024-03-25T00:00:00"/>
    <s v="VZ-2024-000268-03"/>
    <x v="324"/>
    <x v="0"/>
    <x v="329"/>
    <x v="879"/>
    <s v="Vlčková"/>
    <s v="Hašková"/>
    <x v="613"/>
    <n v="3"/>
    <s v="VITALAPID N ADULT"/>
    <s v="33692510-5"/>
    <x v="2"/>
    <n v="5.2954882440674709E-6"/>
    <n v="0.60000000000582077"/>
    <n v="113304"/>
    <s v="ZPŘ"/>
    <d v="2024-03-28T00:00:00"/>
    <d v="2024-04-19T00:00:00"/>
    <d v="2024-04-30T00:00:00"/>
    <s v="Fresenius Kabi s.r.o."/>
    <m/>
    <n v="113303.4"/>
    <n v="126899.81"/>
    <d v="2024-04-30T00:00:00"/>
    <s v="SMLN-2024-617-100281"/>
    <d v="2024-06-19T00:00:00"/>
    <d v="2024-06-20T00:00:00"/>
    <d v="2027-06-18T00:00:00"/>
    <m/>
    <m/>
    <m/>
    <m/>
    <m/>
    <m/>
    <m/>
    <m/>
    <m/>
    <m/>
    <m/>
    <n v="1"/>
    <m/>
  </r>
  <r>
    <x v="9"/>
    <d v="2024-03-25T00:00:00"/>
    <s v="VZ-2024-000268-04"/>
    <x v="324"/>
    <x v="0"/>
    <x v="329"/>
    <x v="880"/>
    <s v="Vlčková"/>
    <s v="Hašková"/>
    <x v="613"/>
    <n v="4"/>
    <s v="VITALAPID N INFANT"/>
    <s v="33692510-5"/>
    <x v="2"/>
    <n v="1.052757506884384E-6"/>
    <n v="0.22000000000116415"/>
    <n v="208975"/>
    <s v="ZPŘ"/>
    <d v="2024-03-28T00:00:00"/>
    <d v="2024-04-19T00:00:00"/>
    <d v="2024-04-30T00:00:00"/>
    <s v="Fresenius Kabi s.r.o."/>
    <m/>
    <n v="208974.78"/>
    <n v="234051.75"/>
    <d v="2024-04-30T00:00:00"/>
    <s v="SMLN-2024-617-100282"/>
    <d v="2024-06-19T00:00:00"/>
    <d v="2024-06-20T00:00:00"/>
    <d v="2027-06-18T00:00:00"/>
    <m/>
    <m/>
    <m/>
    <m/>
    <m/>
    <m/>
    <m/>
    <m/>
    <m/>
    <m/>
    <m/>
    <n v="1"/>
    <m/>
  </r>
  <r>
    <x v="9"/>
    <d v="2024-03-25T00:00:00"/>
    <s v="VZ-2024-000269"/>
    <x v="111"/>
    <x v="0"/>
    <x v="112"/>
    <x v="881"/>
    <s v="Vlčková"/>
    <s v="Staňková"/>
    <x v="614"/>
    <m/>
    <m/>
    <s v="33652300-8"/>
    <x v="2"/>
    <n v="9.3462955833013197E-3"/>
    <n v="6117.3000000000466"/>
    <n v="654516"/>
    <s v="VZMR"/>
    <d v="2024-03-27T00:00:00"/>
    <d v="2024-04-17T00:00:00"/>
    <d v="2024-04-22T00:00:00"/>
    <s v="PROMEDICA PRAHA GROUP, a.s."/>
    <m/>
    <n v="648398.69999999995"/>
    <n v="726206.54"/>
    <d v="2024-04-22T00:00:00"/>
    <s v="SMLN-2024-617-100246"/>
    <d v="2024-05-13T00:00:00"/>
    <d v="2024-05-13T00:00:00"/>
    <d v="2026-01-12T00:00:00"/>
    <m/>
    <m/>
    <m/>
    <m/>
    <m/>
    <m/>
    <m/>
    <m/>
    <m/>
    <m/>
    <m/>
    <n v="4"/>
    <m/>
  </r>
  <r>
    <x v="9"/>
    <d v="2024-04-08T00:00:00"/>
    <s v="VZ-2024-000270"/>
    <x v="291"/>
    <x v="1"/>
    <x v="295"/>
    <x v="428"/>
    <s v="Vondrková"/>
    <s v="Zdražilová"/>
    <x v="615"/>
    <m/>
    <m/>
    <s v="33652100-6"/>
    <x v="2"/>
    <n v="3.5681605327111271E-7"/>
    <n v="10.559999998658895"/>
    <n v="29595081"/>
    <s v="OŘ"/>
    <d v="2024-04-11T00:00:00"/>
    <d v="2024-05-16T00:00:00"/>
    <d v="2024-06-05T00:00:00"/>
    <s v="Avenier a.s."/>
    <m/>
    <n v="29595070.440000001"/>
    <n v="33146478.890000001"/>
    <d v="2024-06-05T00:00:00"/>
    <s v="SMLN-2024-617-100340"/>
    <d v="2024-06-11T00:00:00"/>
    <d v="2024-06-12T00:00:00"/>
    <d v="2027-06-10T00:00:00"/>
    <m/>
    <m/>
    <m/>
    <m/>
    <m/>
    <m/>
    <m/>
    <m/>
    <m/>
    <m/>
    <m/>
    <n v="1"/>
    <m/>
  </r>
  <r>
    <x v="9"/>
    <d v="2024-05-06T00:00:00"/>
    <s v="VZ-2024-000273"/>
    <x v="193"/>
    <x v="0"/>
    <x v="197"/>
    <x v="882"/>
    <s v="Vondrková"/>
    <s v="Bodinková"/>
    <x v="616"/>
    <m/>
    <m/>
    <s v="33642000-2"/>
    <x v="1"/>
    <n v="0.39148229027882453"/>
    <n v="2078282"/>
    <n v="5308751"/>
    <s v="OŘ"/>
    <d v="2024-05-09T00:00:00"/>
    <d v="2024-06-13T00:00:00"/>
    <d v="2024-06-24T00:00:00"/>
    <s v="Alliance Healthcare s.r.o."/>
    <m/>
    <n v="3230469"/>
    <n v="3618125.28"/>
    <d v="2024-06-24T00:00:00"/>
    <s v="SMLN-2024-617-100374"/>
    <d v="2024-07-19T00:00:00"/>
    <d v="2024-07-29T00:00:00"/>
    <d v="2027-07-18T00:00:00"/>
    <m/>
    <m/>
    <m/>
    <m/>
    <m/>
    <m/>
    <m/>
    <m/>
    <m/>
    <m/>
    <m/>
    <n v="3"/>
    <m/>
  </r>
  <r>
    <x v="9"/>
    <d v="2024-03-26T00:00:00"/>
    <s v="VZ-2024-000274"/>
    <x v="159"/>
    <x v="0"/>
    <x v="159"/>
    <x v="883"/>
    <s v="Vlčková"/>
    <s v="Bodinková"/>
    <x v="617"/>
    <m/>
    <m/>
    <s v="33652000-5"/>
    <x v="1"/>
    <n v="0.62841075794621026"/>
    <n v="1455761.28"/>
    <n v="2316576"/>
    <s v="OŘ"/>
    <d v="2024-04-05T00:00:00"/>
    <d v="2024-05-30T00:00:00"/>
    <d v="2024-06-17T00:00:00"/>
    <s v="Alliance Healthcare s.r.o."/>
    <m/>
    <n v="860814.72"/>
    <n v="964112.49"/>
    <d v="2024-06-17T00:00:00"/>
    <s v="SMLN-2024-617-100350"/>
    <d v="2024-07-16T00:00:00"/>
    <d v="2024-07-29T00:00:00"/>
    <d v="2027-09-12T00:00:00"/>
    <m/>
    <m/>
    <m/>
    <m/>
    <m/>
    <m/>
    <m/>
    <m/>
    <m/>
    <m/>
    <m/>
    <n v="5"/>
    <s v="účinnost od 13.9.2024"/>
  </r>
  <r>
    <x v="9"/>
    <d v="2024-04-08T00:00:00"/>
    <s v="VZ-2024-000285"/>
    <x v="317"/>
    <x v="1"/>
    <x v="322"/>
    <x v="467"/>
    <s v="Vondrková"/>
    <s v="Hašková"/>
    <x v="618"/>
    <m/>
    <m/>
    <s v="33661200-3"/>
    <x v="3"/>
    <n v="0.17585304218143394"/>
    <n v="3282053.3000000007"/>
    <n v="18663614"/>
    <s v="OŘ"/>
    <d v="2024-04-11T00:00:00"/>
    <d v="2024-05-16T00:00:00"/>
    <d v="2024-06-03T00:00:00"/>
    <s v="PHOENIX lék. velkoobchod, s.r.o."/>
    <m/>
    <n v="15381560.699999999"/>
    <n v="17227347.98"/>
    <d v="2024-06-03T00:00:00"/>
    <s v="SMLN-2024-617-100336"/>
    <d v="2024-06-25T00:00:00"/>
    <d v="2024-06-27T00:00:00"/>
    <d v="2027-06-24T00:00:00"/>
    <m/>
    <m/>
    <m/>
    <m/>
    <m/>
    <m/>
    <m/>
    <m/>
    <m/>
    <m/>
    <m/>
    <n v="2"/>
    <m/>
  </r>
  <r>
    <x v="9"/>
    <d v="2024-04-08T00:00:00"/>
    <s v="VZ-2024-000292"/>
    <x v="481"/>
    <x v="0"/>
    <x v="482"/>
    <x v="884"/>
    <s v="Vondrková"/>
    <s v="Bodinková"/>
    <x v="619"/>
    <m/>
    <m/>
    <s v="33692510-5"/>
    <x v="2"/>
    <n v="5.2359496815911864E-2"/>
    <n v="1081257.8000000007"/>
    <n v="20650653"/>
    <s v="OŘ"/>
    <d v="2024-04-16T00:00:00"/>
    <d v="2024-06-17T00:00:00"/>
    <d v="2024-07-19T00:00:00"/>
    <s v="B. Braun Medical s.r.o."/>
    <m/>
    <n v="19569395.199999999"/>
    <n v="21917722.620000001"/>
    <d v="2024-07-19T00:00:00"/>
    <s v="SMLN-2024-617-100414"/>
    <d v="2024-08-02T00:00:00"/>
    <d v="2024-08-05T00:00:00"/>
    <d v="2028-08-01T00:00:00"/>
    <m/>
    <m/>
    <m/>
    <m/>
    <m/>
    <m/>
    <m/>
    <m/>
    <m/>
    <m/>
    <m/>
    <n v="1"/>
    <m/>
  </r>
  <r>
    <x v="9"/>
    <d v="2024-04-11T00:00:00"/>
    <s v="VZ-2024-000293"/>
    <x v="319"/>
    <x v="1"/>
    <x v="324"/>
    <x v="469"/>
    <s v="Vondrková"/>
    <s v="Hašková"/>
    <x v="620"/>
    <m/>
    <m/>
    <s v="33622200-8"/>
    <x v="2"/>
    <n v="7.6735393298585005E-8"/>
    <n v="1.5399999991059303"/>
    <n v="20068966"/>
    <s v="OŘ"/>
    <d v="2024-04-19T00:00:00"/>
    <d v="2024-06-26T00:00:00"/>
    <d v="2024-07-15T00:00:00"/>
    <s v="Merck Sharp &amp; Dohme s.r.o."/>
    <m/>
    <n v="20068964.460000001"/>
    <n v="22477240.620000001"/>
    <d v="2024-07-15T00:00:00"/>
    <s v="SMLN-2024-617-100406"/>
    <d v="2024-08-01T00:00:00"/>
    <d v="2024-08-05T00:00:00"/>
    <d v="2027-07-31T00:00:00"/>
    <m/>
    <m/>
    <m/>
    <m/>
    <m/>
    <m/>
    <m/>
    <m/>
    <m/>
    <m/>
    <m/>
    <n v="1"/>
    <m/>
  </r>
  <r>
    <x v="9"/>
    <d v="2024-04-11T00:00:00"/>
    <s v="VZ-2024-000304"/>
    <x v="498"/>
    <x v="1"/>
    <x v="498"/>
    <x v="885"/>
    <s v="Vlčková"/>
    <s v="Hašková"/>
    <x v="621"/>
    <m/>
    <m/>
    <s v="33652000-5"/>
    <x v="1"/>
    <n v="0.36631245961851355"/>
    <n v="3711861.37"/>
    <n v="10133047"/>
    <s v="OŘ"/>
    <d v="2024-04-18T00:00:00"/>
    <d v="2024-05-30T00:00:00"/>
    <d v="2024-06-17T00:00:00"/>
    <s v="Janssen-Cilag s.r.o."/>
    <m/>
    <n v="6421185.6299999999"/>
    <n v="7191727.9100000001"/>
    <d v="2024-06-17T00:00:00"/>
    <s v="SMLN-2024-617-100354"/>
    <d v="2024-06-25T00:00:00"/>
    <d v="2024-06-26T00:00:00"/>
    <d v="2027-06-24T00:00:00"/>
    <m/>
    <m/>
    <m/>
    <m/>
    <m/>
    <m/>
    <m/>
    <m/>
    <m/>
    <m/>
    <m/>
    <n v="1"/>
    <m/>
  </r>
  <r>
    <x v="9"/>
    <d v="2024-04-11T00:00:00"/>
    <s v="VZ-2024-000305"/>
    <x v="499"/>
    <x v="1"/>
    <x v="499"/>
    <x v="886"/>
    <s v="Vlčková"/>
    <s v="Bodinková"/>
    <x v="622"/>
    <m/>
    <m/>
    <s v="33652000-5"/>
    <x v="2"/>
    <n v="0"/>
    <n v="0"/>
    <n v="4525920"/>
    <s v="OŘ"/>
    <d v="2024-04-15T00:00:00"/>
    <d v="2024-05-20T00:00:00"/>
    <d v="2024-06-17T00:00:00"/>
    <s v="Gilead Sciences s.r.o."/>
    <m/>
    <n v="4525920"/>
    <n v="5069030.4000000004"/>
    <d v="2024-06-17T00:00:00"/>
    <s v="SMLN-2024-617-100352"/>
    <d v="2024-07-04T00:00:00"/>
    <d v="2024-07-08T00:00:00"/>
    <d v="2027-07-03T00:00:00"/>
    <m/>
    <m/>
    <m/>
    <m/>
    <m/>
    <m/>
    <m/>
    <m/>
    <m/>
    <m/>
    <m/>
    <n v="1"/>
    <m/>
  </r>
  <r>
    <x v="9"/>
    <d v="2024-04-11T00:00:00"/>
    <s v="VZ-2024-000306"/>
    <x v="190"/>
    <x v="1"/>
    <x v="194"/>
    <x v="245"/>
    <s v="Vlčková"/>
    <s v="Bodinková"/>
    <x v="623"/>
    <m/>
    <m/>
    <s v="33651400-2"/>
    <x v="2"/>
    <n v="4.9033599784595793E-3"/>
    <n v="54851"/>
    <n v="11186411"/>
    <s v="OŘ"/>
    <d v="2024-04-15T00:00:00"/>
    <d v="2024-05-20T00:00:00"/>
    <d v="2024-06-17T00:00:00"/>
    <s v="PHOENIX lék. velkoobchod, s.r.o."/>
    <m/>
    <n v="11131560"/>
    <n v="12467347.199999999"/>
    <d v="2024-06-17T00:00:00"/>
    <s v="SMLN-2024-617-100355"/>
    <d v="2024-07-19T00:00:00"/>
    <d v="2024-07-30T00:00:00"/>
    <d v="2027-10-15T00:00:00"/>
    <m/>
    <m/>
    <m/>
    <m/>
    <m/>
    <m/>
    <m/>
    <m/>
    <m/>
    <m/>
    <m/>
    <n v="4"/>
    <s v="účinnost od 16.10.2024"/>
  </r>
  <r>
    <x v="9"/>
    <d v="2024-04-11T00:00:00"/>
    <s v="VZ-2024-000307"/>
    <x v="107"/>
    <x v="1"/>
    <x v="108"/>
    <x v="323"/>
    <s v="Vlčková"/>
    <s v="Bodinková"/>
    <x v="624"/>
    <m/>
    <m/>
    <s v="33652100-6"/>
    <x v="2"/>
    <n v="7.5279856171142574E-8"/>
    <n v="1.1199999991804361"/>
    <n v="14877818"/>
    <s v="OŘ"/>
    <d v="2024-04-19T00:00:00"/>
    <d v="2024-05-24T00:00:00"/>
    <d v="2024-06-05T00:00:00"/>
    <s v="Gilead Sciences s.r.o."/>
    <m/>
    <n v="14877816.880000001"/>
    <n v="16663154.91"/>
    <d v="2024-06-05T00:00:00"/>
    <s v="SMLN-2024-617-100339"/>
    <d v="2024-07-04T00:00:00"/>
    <d v="2024-07-08T00:00:00"/>
    <d v="2027-10-15T00:00:00"/>
    <m/>
    <m/>
    <m/>
    <m/>
    <m/>
    <m/>
    <m/>
    <m/>
    <m/>
    <m/>
    <m/>
    <n v="1"/>
    <s v="účinnost od 16.10.2024"/>
  </r>
  <r>
    <x v="9"/>
    <s v="VZ-2023-001242"/>
    <s v="VZ-2024-000309"/>
    <x v="500"/>
    <x v="0"/>
    <x v="500"/>
    <x v="887"/>
    <s v="Vlčková"/>
    <s v="Štýbnarová"/>
    <x v="625"/>
    <m/>
    <m/>
    <s v="33631600-8"/>
    <x v="2"/>
    <n v="2.3255670370519561E-6"/>
    <n v="1.1300000000046566"/>
    <n v="485903"/>
    <s v="VZMR"/>
    <d v="2024-04-22T00:00:00"/>
    <d v="2024-05-03T00:00:00"/>
    <d v="2024-05-15T00:00:00"/>
    <s v="B. Braun Medical s.r.o."/>
    <m/>
    <n v="485901.87"/>
    <n v="544210.09"/>
    <d v="2024-05-15T00:00:00"/>
    <s v="SMLN-2024-617-100311"/>
    <d v="2024-05-21T00:00:00"/>
    <d v="2024-05-21T00:00:00"/>
    <d v="2027-05-20T00:00:00"/>
    <m/>
    <m/>
    <m/>
    <m/>
    <m/>
    <m/>
    <m/>
    <m/>
    <m/>
    <m/>
    <m/>
    <n v="1"/>
    <m/>
  </r>
  <r>
    <x v="9"/>
    <d v="2024-04-11T00:00:00"/>
    <s v="VZ-2024-000310-01"/>
    <x v="249"/>
    <x v="0"/>
    <x v="253"/>
    <x v="888"/>
    <s v="Vlčková"/>
    <s v="Hašková"/>
    <x v="626"/>
    <n v="1"/>
    <s v="Imunoglobulin ve formě prášku a rozpouštědla pro přípravu infuzního roztoku"/>
    <s v="33651520-9"/>
    <x v="2"/>
    <n v="0"/>
    <n v="0"/>
    <n v="598160"/>
    <s v="OŘ"/>
    <d v="2024-04-18T00:00:00"/>
    <d v="2024-05-23T00:00:00"/>
    <d v="2024-07-02T00:00:00"/>
    <s v="Takeda Pharmaceuticals Czech Republic s.r.o."/>
    <m/>
    <n v="598160"/>
    <n v="669939.19999999995"/>
    <d v="2024-07-02T00:00:00"/>
    <s v="SMLN-2024-617-100382"/>
    <d v="2024-07-17T00:00:00"/>
    <d v="2024-07-23T00:00:00"/>
    <d v="2028-07-16T00:00:00"/>
    <m/>
    <m/>
    <m/>
    <m/>
    <m/>
    <m/>
    <m/>
    <m/>
    <m/>
    <m/>
    <m/>
    <n v="1"/>
    <m/>
  </r>
  <r>
    <x v="9"/>
    <d v="2024-04-11T00:00:00"/>
    <s v="VZ-2024-000310-02"/>
    <x v="249"/>
    <x v="0"/>
    <x v="253"/>
    <x v="366"/>
    <s v="Vlčková"/>
    <s v="Hašková"/>
    <x v="626"/>
    <n v="2"/>
    <s v="Kiovig- pro chronické pacienty nasazené na tomto LP"/>
    <s v="33651520-9"/>
    <x v="2"/>
    <n v="0"/>
    <n v="0"/>
    <n v="3840000"/>
    <s v="OŘ"/>
    <d v="2024-04-18T00:00:00"/>
    <d v="2024-05-23T00:00:00"/>
    <d v="2024-07-02T00:00:00"/>
    <s v="Takeda Pharmaceuticals Czech Republic s.r.o."/>
    <m/>
    <n v="3840000"/>
    <n v="4300800"/>
    <d v="2024-07-02T00:00:00"/>
    <s v="SMLN-2024-617-100383"/>
    <d v="2024-07-17T00:00:00"/>
    <d v="2024-07-23T00:00:00"/>
    <d v="2028-07-16T00:00:00"/>
    <m/>
    <m/>
    <m/>
    <m/>
    <m/>
    <m/>
    <m/>
    <m/>
    <m/>
    <m/>
    <m/>
    <n v="1"/>
    <m/>
  </r>
  <r>
    <x v="9"/>
    <d v="2024-04-11T00:00:00"/>
    <s v="VZ-2024-000313"/>
    <x v="501"/>
    <x v="0"/>
    <x v="501"/>
    <x v="889"/>
    <s v="Vlčková"/>
    <s v="Štýbnarová"/>
    <x v="627"/>
    <m/>
    <m/>
    <s v="33674000-5"/>
    <x v="2"/>
    <n v="3.8836177493330945E-2"/>
    <n v="14005.179999999993"/>
    <n v="360622"/>
    <s v="VZMR"/>
    <d v="2024-04-16T00:00:00"/>
    <d v="2024-04-29T00:00:00"/>
    <d v="2024-05-14T00:00:00"/>
    <s v="PROMEDICA PRAHA GROUP, a.s."/>
    <m/>
    <n v="346616.82"/>
    <n v="388210.84"/>
    <d v="2024-05-14T00:00:00"/>
    <s v="SMLN-2024-617-100307"/>
    <d v="2024-05-23T00:00:00"/>
    <d v="2024-05-23T00:00:00"/>
    <d v="2027-05-22T00:00:00"/>
    <m/>
    <m/>
    <m/>
    <m/>
    <m/>
    <m/>
    <m/>
    <m/>
    <m/>
    <m/>
    <m/>
    <n v="1"/>
    <m/>
  </r>
  <r>
    <x v="9"/>
    <d v="2024-04-17T00:00:00"/>
    <s v="VZ-2024-000318-01"/>
    <x v="255"/>
    <x v="0"/>
    <x v="259"/>
    <x v="381"/>
    <s v="Vlčková"/>
    <s v="Bodinková"/>
    <x v="628"/>
    <n v="1"/>
    <s v="Humalog"/>
    <s v="33615100-5"/>
    <x v="2"/>
    <n v="2.1487731648049006E-2"/>
    <n v="18693.510000000009"/>
    <n v="869962"/>
    <s v="OŘ"/>
    <d v="2024-04-24T00:00:00"/>
    <d v="2024-05-29T00:00:00"/>
    <d v="2024-06-06T00:00:00"/>
    <s v="Alliance Healthcare s.r.o."/>
    <m/>
    <n v="851268.49"/>
    <n v="953420.71"/>
    <d v="2024-06-06T00:00:00"/>
    <s v="SMLN-2024-617-100342"/>
    <d v="2024-06-19T00:00:00"/>
    <d v="2024-06-20T00:00:00"/>
    <d v="2027-06-18T00:00:00"/>
    <m/>
    <m/>
    <m/>
    <m/>
    <m/>
    <m/>
    <m/>
    <m/>
    <m/>
    <m/>
    <m/>
    <n v="1"/>
    <m/>
  </r>
  <r>
    <x v="9"/>
    <d v="2024-04-17T00:00:00"/>
    <s v="VZ-2024-000318-02"/>
    <x v="255"/>
    <x v="0"/>
    <x v="259"/>
    <x v="890"/>
    <s v="Vlčková"/>
    <s v="Bodinková"/>
    <x v="628"/>
    <n v="2"/>
    <s v="Lyumjev"/>
    <s v="33615100-5"/>
    <x v="2"/>
    <n v="2.4569261789232431E-2"/>
    <n v="79046.169999999925"/>
    <n v="3217279"/>
    <s v="OŘ"/>
    <d v="2024-04-24T00:00:00"/>
    <d v="2024-05-29T00:00:00"/>
    <d v="2024-06-06T00:00:00"/>
    <s v="Alliance Healthcare s.r.o."/>
    <m/>
    <n v="3138232.83"/>
    <n v="3514820.77"/>
    <d v="2024-06-06T00:00:00"/>
    <s v="SMLN-2024-617-100343"/>
    <d v="2024-06-19T00:00:00"/>
    <d v="2024-06-20T00:00:00"/>
    <d v="2027-06-18T00:00:00"/>
    <m/>
    <m/>
    <m/>
    <m/>
    <m/>
    <m/>
    <m/>
    <m/>
    <m/>
    <m/>
    <m/>
    <n v="1"/>
    <m/>
  </r>
  <r>
    <x v="9"/>
    <d v="2024-04-17T00:00:00"/>
    <s v="VZ-2024-000318-03"/>
    <x v="256"/>
    <x v="0"/>
    <x v="260"/>
    <x v="382"/>
    <s v="Vlčková"/>
    <s v="Bodinková"/>
    <x v="628"/>
    <n v="3"/>
    <s v="Fiasp"/>
    <s v="33615100-5"/>
    <x v="2"/>
    <n v="1.7591077529360254E-2"/>
    <n v="80776.679999999702"/>
    <n v="4591912"/>
    <s v="OŘ"/>
    <d v="2024-04-24T00:00:00"/>
    <d v="2024-05-29T00:00:00"/>
    <d v="2024-06-06T00:00:00"/>
    <s v="Alliance Healthcare s.r.o."/>
    <m/>
    <n v="4511135.32"/>
    <n v="5052470.4400000004"/>
    <d v="2024-06-06T00:00:00"/>
    <s v="SMLN-2024-617-100344"/>
    <d v="2024-06-19T00:00:00"/>
    <d v="2024-06-20T00:00:00"/>
    <d v="2027-06-18T00:00:00"/>
    <m/>
    <m/>
    <m/>
    <m/>
    <m/>
    <m/>
    <m/>
    <m/>
    <m/>
    <m/>
    <m/>
    <n v="1"/>
    <m/>
  </r>
  <r>
    <x v="9"/>
    <d v="2024-04-17T00:00:00"/>
    <s v="VZ-2024-000318-04"/>
    <x v="256"/>
    <x v="0"/>
    <x v="260"/>
    <x v="383"/>
    <s v="Vlčková"/>
    <s v="Bodinková"/>
    <x v="628"/>
    <n v="4"/>
    <s v="Novorapid"/>
    <s v="33615100-5"/>
    <x v="2"/>
    <n v="3.3309014717156575E-2"/>
    <n v="323078.3900000006"/>
    <n v="9699428"/>
    <s v="OŘ"/>
    <d v="2024-04-24T00:00:00"/>
    <d v="2024-05-29T00:00:00"/>
    <d v="2024-06-06T00:00:00"/>
    <s v="Alliance Healthcare s.r.o."/>
    <m/>
    <n v="9376349.6099999994"/>
    <n v="10501511.560000001"/>
    <d v="2024-06-06T00:00:00"/>
    <s v="SMLN-2024-617-100345"/>
    <d v="2024-06-19T00:00:00"/>
    <d v="2024-06-20T00:00:00"/>
    <d v="2027-06-18T00:00:00"/>
    <m/>
    <m/>
    <m/>
    <m/>
    <m/>
    <m/>
    <m/>
    <m/>
    <m/>
    <m/>
    <m/>
    <n v="1"/>
    <m/>
  </r>
  <r>
    <x v="9"/>
    <d v="2024-04-11T00:00:00"/>
    <s v="VZ-2024-000320"/>
    <x v="10"/>
    <x v="0"/>
    <x v="10"/>
    <x v="891"/>
    <s v="Vlčková"/>
    <s v="Hašková"/>
    <x v="629"/>
    <m/>
    <m/>
    <s v="33652000-5"/>
    <x v="0"/>
    <n v="-1.9799182340555995E-2"/>
    <n v="-902884.59000000358"/>
    <n v="45602115"/>
    <s v="OŘ"/>
    <d v="2024-04-19T00:00:00"/>
    <d v="2024-05-24T00:00:00"/>
    <d v="2024-06-03T00:00:00"/>
    <s v="Alliance Healthcare s.r.o."/>
    <m/>
    <n v="46504999.590000004"/>
    <n v="52085599.539999999"/>
    <d v="2024-06-03T00:00:00"/>
    <s v="SMLN-2024-617-100337"/>
    <d v="2024-06-12T00:00:00"/>
    <d v="2024-06-13T00:00:00"/>
    <d v="2027-06-11T00:00:00"/>
    <m/>
    <m/>
    <m/>
    <m/>
    <m/>
    <m/>
    <m/>
    <m/>
    <m/>
    <m/>
    <m/>
    <n v="1"/>
    <m/>
  </r>
  <r>
    <x v="9"/>
    <d v="2024-04-23T00:00:00"/>
    <s v="VZ-2024-000332-01"/>
    <x v="502"/>
    <x v="1"/>
    <x v="502"/>
    <x v="892"/>
    <s v="Vlčková"/>
    <s v="Bodinková"/>
    <x v="630"/>
    <n v="1"/>
    <s v="Inhalační sympatomimetika I"/>
    <s v="33670000-7"/>
    <x v="2"/>
    <n v="7.2499627977289476E-3"/>
    <n v="36783.519999999553"/>
    <n v="5073615"/>
    <s v="OŘ"/>
    <d v="2024-04-25T00:00:00"/>
    <d v="2024-05-31T00:00:00"/>
    <d v="2024-06-17T00:00:00"/>
    <s v="Boehringer Ingelheim, spol. s r.o."/>
    <m/>
    <n v="5036831.4800000004"/>
    <n v="5641251.2599999998"/>
    <d v="2024-06-17T00:00:00"/>
    <s v="SMLN-2024-617-100351"/>
    <d v="2024-07-17T00:00:00"/>
    <d v="2024-07-29T00:00:00"/>
    <d v="2027-07-16T00:00:00"/>
    <m/>
    <m/>
    <m/>
    <m/>
    <m/>
    <m/>
    <m/>
    <m/>
    <m/>
    <m/>
    <m/>
    <n v="1"/>
    <m/>
  </r>
  <r>
    <x v="9"/>
    <d v="2024-04-24T00:00:00"/>
    <s v="VZ-2024-000357"/>
    <x v="451"/>
    <x v="0"/>
    <x v="454"/>
    <x v="893"/>
    <s v="Vlčková"/>
    <s v="Bodinková"/>
    <x v="631"/>
    <m/>
    <m/>
    <s v="33631600-8"/>
    <x v="3"/>
    <n v="0.24718194484679562"/>
    <n v="779875.35000000009"/>
    <n v="3155066"/>
    <s v="OŘ"/>
    <d v="2024-04-26T00:00:00"/>
    <d v="2024-06-14T00:00:00"/>
    <d v="2024-07-18T00:00:00"/>
    <s v="PROMEDICA PRAHA GROUP, a.s."/>
    <m/>
    <n v="2375190.65"/>
    <n v="2873980.68"/>
    <d v="2024-07-18T00:00:00"/>
    <s v="SMLN-2024-617-100412"/>
    <d v="2024-08-13T00:00:00"/>
    <d v="2024-08-21T00:00:00"/>
    <d v="2026-08-12T00:00:00"/>
    <m/>
    <m/>
    <m/>
    <m/>
    <m/>
    <m/>
    <m/>
    <m/>
    <m/>
    <m/>
    <m/>
    <n v="2"/>
    <m/>
  </r>
  <r>
    <x v="9"/>
    <d v="2024-05-06T00:00:00"/>
    <s v="VZ-2024-000378-01"/>
    <x v="18"/>
    <x v="1"/>
    <x v="503"/>
    <x v="894"/>
    <s v="Vondrková"/>
    <s v="Bodinková"/>
    <x v="632"/>
    <n v="1"/>
    <s v="Irigační roztok I."/>
    <s v="33695000-8"/>
    <x v="2"/>
    <n v="5.7115819841662048E-7"/>
    <n v="0.87999999988824129"/>
    <n v="1540729"/>
    <s v="OŘ"/>
    <d v="2024-05-21T00:00:00"/>
    <d v="2024-07-24T00:00:00"/>
    <d v="2024-08-08T00:00:00"/>
    <s v="BAXTER CZECH spol. s r.o."/>
    <m/>
    <n v="1540728.12"/>
    <n v="1725615.49"/>
    <d v="2024-08-08T00:00:00"/>
    <s v="SMLN-2024-617-100445"/>
    <d v="2024-08-23T00:00:00"/>
    <d v="2024-08-27T00:00:00"/>
    <d v="2027-08-22T00:00:00"/>
    <m/>
    <m/>
    <m/>
    <m/>
    <m/>
    <m/>
    <m/>
    <m/>
    <m/>
    <m/>
    <m/>
    <n v="1"/>
    <m/>
  </r>
  <r>
    <x v="9"/>
    <d v="2024-05-06T00:00:00"/>
    <s v="VZ-2024-000378-02"/>
    <x v="18"/>
    <x v="1"/>
    <x v="503"/>
    <x v="895"/>
    <s v="Vondrková"/>
    <s v="Bodinková"/>
    <x v="632"/>
    <n v="2"/>
    <s v="Irigační roztok II."/>
    <s v="33695000-8"/>
    <x v="2"/>
    <n v="0"/>
    <n v="0"/>
    <n v="265140"/>
    <s v="OŘ"/>
    <d v="2024-05-21T00:00:00"/>
    <d v="2024-07-24T00:00:00"/>
    <d v="2024-08-08T00:00:00"/>
    <s v="BAXTER CZECH spol. s r.o."/>
    <m/>
    <n v="265140"/>
    <n v="296956.79999999999"/>
    <d v="2024-08-08T00:00:00"/>
    <s v="SMLN-2024-617-100446"/>
    <d v="2024-08-23T00:00:00"/>
    <d v="2024-08-27T00:00:00"/>
    <d v="2027-08-22T00:00:00"/>
    <m/>
    <m/>
    <m/>
    <m/>
    <m/>
    <m/>
    <m/>
    <m/>
    <m/>
    <m/>
    <m/>
    <n v="1"/>
    <m/>
  </r>
  <r>
    <x v="9"/>
    <d v="2024-05-06T00:00:00"/>
    <s v="VZ-2024-000378-03"/>
    <x v="18"/>
    <x v="1"/>
    <x v="503"/>
    <x v="896"/>
    <s v="Vondrková"/>
    <s v="Bodinková"/>
    <x v="632"/>
    <n v="3"/>
    <s v="Irigační roztok III."/>
    <s v="33695000-8"/>
    <x v="2"/>
    <n v="6.620986656016672E-7"/>
    <n v="0.91999999992549419"/>
    <n v="1389521"/>
    <s v="OŘ"/>
    <d v="2024-05-21T00:00:00"/>
    <d v="2024-07-24T00:00:00"/>
    <d v="2024-08-08T00:00:00"/>
    <s v="BAXTER CZECH spol. s r.o."/>
    <m/>
    <n v="1389520.08"/>
    <n v="1556262.49"/>
    <d v="2024-08-08T00:00:00"/>
    <s v="SMLN-2024-617-100447"/>
    <d v="2024-08-23T00:00:00"/>
    <d v="2024-08-27T00:00:00"/>
    <d v="2027-08-22T00:00:00"/>
    <m/>
    <m/>
    <m/>
    <m/>
    <m/>
    <m/>
    <m/>
    <m/>
    <m/>
    <m/>
    <m/>
    <n v="1"/>
    <m/>
  </r>
  <r>
    <x v="9"/>
    <d v="2024-05-06T00:00:00"/>
    <s v="VZ-2024-000381"/>
    <x v="174"/>
    <x v="1"/>
    <x v="327"/>
    <x v="477"/>
    <s v="Vondrková"/>
    <s v="Bodinková"/>
    <x v="633"/>
    <m/>
    <m/>
    <s v="33652000-5"/>
    <x v="2"/>
    <n v="0"/>
    <n v="0"/>
    <n v="21269388"/>
    <s v="OŘ"/>
    <d v="2024-05-09T00:00:00"/>
    <d v="2024-07-09T00:00:00"/>
    <d v="2024-08-07T00:00:00"/>
    <s v="ROCHE s.r.o."/>
    <m/>
    <n v="21269388"/>
    <n v="23821714.559999999"/>
    <d v="2024-08-07T00:00:00"/>
    <s v="SMLN-2024-617-100442"/>
    <d v="2024-08-21T00:00:00"/>
    <d v="2024-08-23T00:00:00"/>
    <d v="2027-11-24T00:00:00"/>
    <m/>
    <m/>
    <m/>
    <m/>
    <m/>
    <m/>
    <m/>
    <m/>
    <m/>
    <m/>
    <m/>
    <n v="1"/>
    <s v="účinnost od 25.11.2024"/>
  </r>
  <r>
    <x v="9"/>
    <d v="2024-05-06T00:00:00"/>
    <s v="VZ-2024-000383"/>
    <x v="175"/>
    <x v="1"/>
    <x v="178"/>
    <x v="224"/>
    <s v="Vondrková"/>
    <s v="Bodinková"/>
    <x v="634"/>
    <m/>
    <m/>
    <s v="33652000-5"/>
    <x v="2"/>
    <n v="1.1688896304352477E-5"/>
    <n v="148.44999999925494"/>
    <n v="12700087"/>
    <s v="OŘ"/>
    <d v="2024-05-14T00:00:00"/>
    <d v="2024-06-18T00:00:00"/>
    <d v="2024-06-24T00:00:00"/>
    <s v="PHOENIX lék. velkoobchod, s.r.o."/>
    <m/>
    <n v="12699938.550000001"/>
    <n v="14223931.18"/>
    <d v="2024-06-24T00:00:00"/>
    <s v="SMLN-2024-617-100373"/>
    <d v="2024-07-12T00:00:00"/>
    <d v="2024-07-29T00:00:00"/>
    <d v="2027-11-28T00:00:00"/>
    <m/>
    <m/>
    <m/>
    <m/>
    <m/>
    <m/>
    <m/>
    <m/>
    <m/>
    <m/>
    <m/>
    <n v="1"/>
    <s v="účinnost od 29.11.2024"/>
  </r>
  <r>
    <x v="9"/>
    <d v="2024-05-06T00:00:00"/>
    <s v="VZ-2024-000385-01"/>
    <x v="503"/>
    <x v="0"/>
    <x v="504"/>
    <x v="897"/>
    <s v="Vondrková"/>
    <s v="Hašková"/>
    <x v="635"/>
    <n v="1"/>
    <s v="TRIMEKAIN-HYDROCHLORID i.v"/>
    <s v="33661100-2"/>
    <x v="2"/>
    <n v="1.1359734118429384E-2"/>
    <n v="30030.399999999907"/>
    <n v="2643583"/>
    <s v="OŘ"/>
    <d v="2024-05-15T00:00:00"/>
    <d v="2024-06-19T00:00:00"/>
    <d v="2024-07-15T00:00:00"/>
    <s v="PROMEDICA PRAHA GROUP, a.s."/>
    <m/>
    <n v="2613552.6"/>
    <n v="2927178.91"/>
    <d v="2024-07-15T00:00:00"/>
    <s v="SMLN-2024-617-100401"/>
    <d v="2024-08-06T00:00:00"/>
    <d v="2024-08-08T00:00:00"/>
    <d v="2027-08-05T00:00:00"/>
    <m/>
    <m/>
    <m/>
    <m/>
    <m/>
    <m/>
    <m/>
    <m/>
    <m/>
    <m/>
    <m/>
    <n v="2"/>
    <m/>
  </r>
  <r>
    <x v="9"/>
    <d v="2024-05-06T00:00:00"/>
    <s v="VZ-2024-000385-02"/>
    <x v="503"/>
    <x v="0"/>
    <x v="504"/>
    <x v="897"/>
    <s v="Vondrková"/>
    <s v="Hašková"/>
    <x v="635"/>
    <n v="2"/>
    <s v=" TRIMEKAIN-HYDROCHLORID, KOMBINACE"/>
    <s v="33661100-2"/>
    <x v="2"/>
    <n v="5.6887446346575799E-3"/>
    <n v="7294.6999999999534"/>
    <n v="1282304"/>
    <s v="OŘ"/>
    <d v="2024-05-15T00:00:00"/>
    <d v="2024-06-19T00:00:00"/>
    <d v="2024-07-15T00:00:00"/>
    <s v="PROMEDICA PRAHA GROUP, a.s."/>
    <m/>
    <n v="1275009.3"/>
    <n v="1428010.42"/>
    <d v="2024-07-15T00:00:00"/>
    <s v="SMLN-2024-617-100402"/>
    <d v="2024-08-06T00:00:00"/>
    <d v="2024-08-08T00:00:00"/>
    <d v="2027-08-05T00:00:00"/>
    <m/>
    <m/>
    <m/>
    <m/>
    <m/>
    <m/>
    <m/>
    <m/>
    <m/>
    <m/>
    <m/>
    <n v="1"/>
    <m/>
  </r>
  <r>
    <x v="9"/>
    <d v="2024-05-06T00:00:00"/>
    <s v="VZ-2024-000385-03"/>
    <x v="504"/>
    <x v="1"/>
    <x v="505"/>
    <x v="898"/>
    <s v="Vondrková"/>
    <s v="Hašková"/>
    <x v="635"/>
    <n v="3"/>
    <s v="LEVOBUPIVAKAIN"/>
    <s v="33661100-2"/>
    <x v="2"/>
    <n v="0"/>
    <n v="0"/>
    <n v="3322992"/>
    <s v="OŘ"/>
    <d v="2024-05-15T00:00:00"/>
    <d v="2024-06-19T00:00:00"/>
    <d v="2024-07-15T00:00:00"/>
    <s v="Fresenius Kabi s.r.o."/>
    <m/>
    <n v="3322992"/>
    <n v="3721751.04"/>
    <d v="2024-07-15T00:00:00"/>
    <s v="SMLN-2024-617-100403"/>
    <d v="2024-08-06T00:00:00"/>
    <d v="2024-08-08T00:00:00"/>
    <d v="2027-08-05T00:00:00"/>
    <m/>
    <m/>
    <m/>
    <m/>
    <m/>
    <m/>
    <m/>
    <m/>
    <m/>
    <m/>
    <m/>
    <n v="1"/>
    <m/>
  </r>
  <r>
    <x v="9"/>
    <d v="2024-05-06T00:00:00"/>
    <s v="VZ-2024-000385-04"/>
    <x v="505"/>
    <x v="1"/>
    <x v="506"/>
    <x v="899"/>
    <s v="Vondrková"/>
    <s v="Hašková"/>
    <x v="635"/>
    <n v="4"/>
    <s v="ARTIKAIN, KOMBINACE"/>
    <s v="33661100-2"/>
    <x v="2"/>
    <n v="1.3660097195213244E-2"/>
    <n v="44422.799999999814"/>
    <n v="3252012"/>
    <s v="OŘ"/>
    <d v="2024-05-15T00:00:00"/>
    <d v="2024-06-19T00:00:00"/>
    <d v="2024-07-15T00:00:00"/>
    <s v="Alliance Healthcare s.r.o."/>
    <m/>
    <n v="3207589.2"/>
    <n v="3592499.9"/>
    <d v="2024-07-15T00:00:00"/>
    <s v="SMLN-2024-617-100404"/>
    <d v="2024-08-06T00:00:00"/>
    <d v="2024-08-08T00:00:00"/>
    <d v="2027-08-05T00:00:00"/>
    <m/>
    <m/>
    <m/>
    <m/>
    <m/>
    <m/>
    <m/>
    <m/>
    <m/>
    <m/>
    <m/>
    <n v="1"/>
    <m/>
  </r>
  <r>
    <x v="9"/>
    <d v="2024-05-06T00:00:00"/>
    <s v="VZ-2024-000387"/>
    <x v="321"/>
    <x v="1"/>
    <x v="326"/>
    <x v="471"/>
    <s v="Vlčková"/>
    <s v="Hašková"/>
    <x v="636"/>
    <m/>
    <m/>
    <s v="33652000-5"/>
    <x v="2"/>
    <n v="3.1845878013764149E-3"/>
    <n v="9788.7000000001863"/>
    <n v="3073773"/>
    <s v="OŘ"/>
    <d v="2024-05-15T00:00:00"/>
    <d v="2024-06-19T00:00:00"/>
    <d v="2024-07-15T00:00:00"/>
    <s v="Alliance Healthcare s.r.o."/>
    <m/>
    <n v="3063984.3"/>
    <n v="3431662.42"/>
    <d v="2024-07-15T00:00:00"/>
    <s v="SMLN-2024-617-100405"/>
    <d v="2024-08-13T00:00:00"/>
    <d v="2024-08-21T00:00:00"/>
    <d v="2027-12-13T00:00:00"/>
    <m/>
    <m/>
    <m/>
    <m/>
    <m/>
    <m/>
    <m/>
    <m/>
    <m/>
    <m/>
    <m/>
    <n v="4"/>
    <s v="účinnost od 14.12.2024"/>
  </r>
  <r>
    <x v="9"/>
    <d v="2024-05-06T00:00:00"/>
    <s v="VZ-2024-000388"/>
    <x v="506"/>
    <x v="1"/>
    <x v="507"/>
    <x v="900"/>
    <s v="Vlčková"/>
    <s v="Bodinková"/>
    <x v="637"/>
    <m/>
    <m/>
    <s v="33651400-2"/>
    <x v="2"/>
    <n v="1.3324232597895871E-7"/>
    <n v="1.2799999993294477"/>
    <n v="9606557"/>
    <s v="OŘ"/>
    <d v="2024-05-09T00:00:00"/>
    <d v="2024-06-13T00:00:00"/>
    <d v="2024-06-26T00:00:00"/>
    <s v="Gilead Sciences s.r.o."/>
    <m/>
    <n v="9606555.7200000007"/>
    <n v="10759342.41"/>
    <d v="2024-06-26T00:00:00"/>
    <s v="SMLN-2024-617-100376"/>
    <d v="2024-08-02T00:00:00"/>
    <d v="2024-08-06T00:00:00"/>
    <d v="2027-11-09T00:00:00"/>
    <m/>
    <m/>
    <m/>
    <m/>
    <m/>
    <m/>
    <m/>
    <m/>
    <m/>
    <m/>
    <m/>
    <n v="1"/>
    <s v="účinnost od 10.11.2024"/>
  </r>
  <r>
    <x v="9"/>
    <d v="2024-05-06T00:00:00"/>
    <s v="VZ-2024-000389"/>
    <x v="320"/>
    <x v="1"/>
    <x v="325"/>
    <x v="470"/>
    <s v="Vlčková"/>
    <s v="Bodinková"/>
    <x v="638"/>
    <m/>
    <m/>
    <s v="33652000-5"/>
    <x v="2"/>
    <n v="6.3633066286565147E-7"/>
    <n v="1.5"/>
    <n v="2357265"/>
    <s v="OŘ"/>
    <d v="2024-05-14T00:00:00"/>
    <d v="2024-07-12T00:00:00"/>
    <d v="2024-08-15T00:00:00"/>
    <s v="ROCHE s.r.o."/>
    <m/>
    <n v="2357263.5"/>
    <n v="2640135.12"/>
    <d v="2024-08-15T00:00:00"/>
    <s v="SMLN-2024-617-100459"/>
    <d v="2024-08-30T00:00:00"/>
    <d v="2024-09-02T00:00:00"/>
    <d v="2027-11-29T00:00:00"/>
    <m/>
    <m/>
    <m/>
    <m/>
    <m/>
    <m/>
    <m/>
    <m/>
    <m/>
    <m/>
    <m/>
    <n v="1"/>
    <s v="účinnosti od 30.11.2024"/>
  </r>
  <r>
    <x v="9"/>
    <d v="2024-05-06T00:00:00"/>
    <s v="VZ-2024-000393"/>
    <x v="507"/>
    <x v="1"/>
    <x v="508"/>
    <x v="901"/>
    <s v="Vlčková"/>
    <s v="Hašková"/>
    <x v="639"/>
    <m/>
    <m/>
    <s v="33661300-4"/>
    <x v="2"/>
    <n v="1.4913993931006E-2"/>
    <n v="26023.949999999953"/>
    <n v="1744935"/>
    <s v="OŘ"/>
    <d v="2024-05-14T00:00:00"/>
    <d v="2024-06-18T00:00:00"/>
    <d v="2024-07-02T00:00:00"/>
    <s v="Alliance Healthcare s.r.o."/>
    <m/>
    <n v="1718911.05"/>
    <n v="1925180.38"/>
    <d v="2024-07-02T00:00:00"/>
    <s v="SMLN-2024-617-100384"/>
    <d v="2024-07-19T00:00:00"/>
    <d v="2024-07-25T00:00:00"/>
    <d v="2027-11-24T00:00:00"/>
    <m/>
    <m/>
    <m/>
    <m/>
    <m/>
    <m/>
    <m/>
    <m/>
    <m/>
    <m/>
    <m/>
    <n v="1"/>
    <s v="účinnost od 25.11.2024"/>
  </r>
  <r>
    <x v="9"/>
    <d v="2024-05-15T00:00:00"/>
    <s v="VZ-2024-000406-01"/>
    <x v="173"/>
    <x v="1"/>
    <x v="175"/>
    <x v="218"/>
    <s v="Vondrková"/>
    <s v="Bodinková"/>
    <x v="640"/>
    <n v="1"/>
    <s v="KABOZANTINIB I."/>
    <s v="33652000-5"/>
    <x v="2"/>
    <n v="3.6665724302705302E-2"/>
    <n v="3137560.57"/>
    <n v="85572033"/>
    <s v="OŘ"/>
    <d v="2024-05-21T00:00:00"/>
    <d v="2024-06-25T00:00:00"/>
    <d v="2024-08-09T00:00:00"/>
    <s v="Alliance Healthcare s.r.o."/>
    <m/>
    <n v="85529322.370000005"/>
    <n v="95792841.060000002"/>
    <d v="2024-08-09T00:00:00"/>
    <s v="SMLN-2024-617-100450"/>
    <d v="2024-09-20T00:00:00"/>
    <d v="2024-09-24T00:00:00"/>
    <d v="2027-11-28T00:00:00"/>
    <m/>
    <m/>
    <m/>
    <m/>
    <m/>
    <m/>
    <m/>
    <m/>
    <m/>
    <m/>
    <m/>
    <n v="2"/>
    <s v="účinnost od 29.11.2024"/>
  </r>
  <r>
    <x v="9"/>
    <d v="2024-05-15T00:00:00"/>
    <s v="VZ-2024-000407"/>
    <x v="194"/>
    <x v="0"/>
    <x v="198"/>
    <x v="255"/>
    <s v="Vondrková"/>
    <s v="Staňková"/>
    <x v="641"/>
    <m/>
    <m/>
    <s v="33661200-3"/>
    <x v="0"/>
    <n v="-5.2873760771622313E-2"/>
    <n v="-84661.360000000102"/>
    <n v="1601198"/>
    <s v="VZMR"/>
    <d v="2024-05-20T00:00:00"/>
    <d v="2024-06-10T00:00:00"/>
    <d v="2024-06-17T00:00:00"/>
    <s v="Alliance Healthcare s.r.o."/>
    <m/>
    <n v="1685859.36"/>
    <n v="1888162.48"/>
    <d v="2024-06-17T00:00:00"/>
    <s v="SMLN-2024-617-100356"/>
    <d v="2024-06-26T00:00:00"/>
    <d v="2024-06-26T00:00:00"/>
    <d v="2027-06-25T00:00:00"/>
    <m/>
    <m/>
    <m/>
    <m/>
    <m/>
    <m/>
    <m/>
    <m/>
    <m/>
    <m/>
    <m/>
    <n v="3"/>
    <m/>
  </r>
  <r>
    <x v="9"/>
    <d v="2024-05-22T00:00:00"/>
    <s v="VZ-2024-000422-01"/>
    <x v="508"/>
    <x v="0"/>
    <x v="134"/>
    <x v="902"/>
    <s v="Vondrková"/>
    <s v="Hašková"/>
    <x v="642"/>
    <n v="1"/>
    <s v="Fentanyl I.V."/>
    <s v="33661200-3"/>
    <x v="2"/>
    <n v="7.6096687555953445E-4"/>
    <n v="25.5"/>
    <n v="33510"/>
    <s v="OŘ"/>
    <d v="2024-06-05T00:00:00"/>
    <d v="2024-07-10T00:00:00"/>
    <d v="2024-08-15T00:00:00"/>
    <s v="Alliance Healthcare s.r.o."/>
    <m/>
    <n v="33484.5"/>
    <n v="37502.639999999999"/>
    <d v="2024-08-15T00:00:00"/>
    <s v="SMLN-2024-617-100457"/>
    <d v="2024-09-09T00:00:00"/>
    <d v="2024-09-11T00:00:00"/>
    <d v="2027-09-08T00:00:00"/>
    <m/>
    <m/>
    <m/>
    <m/>
    <m/>
    <m/>
    <m/>
    <m/>
    <m/>
    <m/>
    <m/>
    <n v="1"/>
    <m/>
  </r>
  <r>
    <x v="9"/>
    <d v="2024-05-22T00:00:00"/>
    <s v="VZ-2024-000422-02"/>
    <x v="134"/>
    <x v="0"/>
    <x v="134"/>
    <x v="903"/>
    <s v="Vondrková"/>
    <s v="Hašková"/>
    <x v="642"/>
    <n v="2"/>
    <s v="Fentanyl"/>
    <s v="33661200-3"/>
    <x v="2"/>
    <n v="3.080065168283702E-3"/>
    <n v="52382.809999998659"/>
    <n v="17007046"/>
    <s v="OŘ"/>
    <d v="2024-06-05T00:00:00"/>
    <d v="2024-07-10T00:00:00"/>
    <d v="2024-08-15T00:00:00"/>
    <s v="Alliance Healthcare s.r.o."/>
    <m/>
    <n v="16954663.190000001"/>
    <n v="18989222.77"/>
    <d v="2024-08-15T00:00:00"/>
    <s v="SMLN-2024-617-100458"/>
    <d v="2024-09-09T00:00:00"/>
    <d v="2024-09-11T00:00:00"/>
    <d v="2027-09-08T00:00:00"/>
    <m/>
    <m/>
    <m/>
    <m/>
    <m/>
    <m/>
    <m/>
    <m/>
    <m/>
    <m/>
    <m/>
    <n v="2"/>
    <m/>
  </r>
  <r>
    <x v="9"/>
    <d v="2024-05-21T00:00:00"/>
    <s v="VZ-2024-000423-02"/>
    <x v="509"/>
    <x v="0"/>
    <x v="509"/>
    <x v="904"/>
    <s v="Vlčková"/>
    <s v="Bodinková"/>
    <x v="643"/>
    <n v="2"/>
    <s v="Levetiracetam"/>
    <s v="33661300-4"/>
    <x v="2"/>
    <n v="1.4601608998845853E-3"/>
    <n v="3155.910000000149"/>
    <n v="2161344"/>
    <s v="OŘ"/>
    <d v="2024-05-27T00:00:00"/>
    <d v="2024-07-10T00:00:00"/>
    <d v="2024-08-22T00:00:00"/>
    <s v="PHOENIX lék. velkoobchod, s.r.o."/>
    <m/>
    <n v="2158188.09"/>
    <n v="2417170.66"/>
    <d v="2024-08-22T00:00:00"/>
    <s v="SMLN-2024-617-100474"/>
    <d v="2024-09-05T00:00:00"/>
    <d v="2024-09-09T00:00:00"/>
    <d v="2027-11-14T00:00:00"/>
    <m/>
    <m/>
    <m/>
    <m/>
    <m/>
    <m/>
    <m/>
    <m/>
    <m/>
    <m/>
    <m/>
    <n v="1"/>
    <m/>
  </r>
  <r>
    <x v="9"/>
    <d v="2024-05-23T00:00:00"/>
    <s v="VZ-2024-000428"/>
    <x v="316"/>
    <x v="0"/>
    <x v="321"/>
    <x v="466"/>
    <s v="Vlčková"/>
    <s v="Bodinková"/>
    <x v="644"/>
    <m/>
    <m/>
    <s v="33621100-0"/>
    <x v="2"/>
    <n v="0"/>
    <n v="0"/>
    <n v="820200"/>
    <s v="OŘ"/>
    <d v="2024-07-11T00:00:00"/>
    <d v="2024-07-16T00:00:00"/>
    <d v="2024-08-28T00:00:00"/>
    <s v="Alliance Healthcare s.r.o."/>
    <m/>
    <n v="820200"/>
    <n v="918624"/>
    <d v="2024-08-28T00:00:00"/>
    <s v="SMLN-2024-617-100481"/>
    <d v="2024-09-16T00:00:00"/>
    <d v="2024-09-20T00:00:00"/>
    <d v="2026-03-29T00:00:00"/>
    <m/>
    <m/>
    <m/>
    <m/>
    <m/>
    <m/>
    <m/>
    <m/>
    <m/>
    <m/>
    <m/>
    <n v="1"/>
    <s v="účinnost od 21.12.2024"/>
  </r>
  <r>
    <x v="9"/>
    <d v="2024-06-03T00:00:00"/>
    <s v="VZ-2024-000437-01"/>
    <x v="244"/>
    <x v="0"/>
    <x v="247"/>
    <x v="905"/>
    <s v="Vondrková"/>
    <s v="Bodinková"/>
    <x v="645"/>
    <n v="1"/>
    <s v="ENTERÁLNÍ VÝŽIVA I."/>
    <s v="15880000-0"/>
    <x v="3"/>
    <n v="0.27534175833859165"/>
    <n v="2409127.2199999997"/>
    <n v="8749589"/>
    <s v="OŘ"/>
    <d v="2024-06-07T00:00:00"/>
    <d v="2024-07-12T00:00:00"/>
    <d v="2024-08-21T00:00:00"/>
    <s v="Fresenius Kabi s.r.o."/>
    <m/>
    <n v="6340461.7800000003"/>
    <n v="7102170.0700000003"/>
    <d v="2024-08-21T00:00:00"/>
    <s v="SMLN-2024-617-100469"/>
    <d v="2024-09-20T00:00:00"/>
    <d v="2024-09-23T00:00:00"/>
    <d v="2027-09-19T00:00:00"/>
    <m/>
    <m/>
    <m/>
    <m/>
    <m/>
    <m/>
    <m/>
    <m/>
    <m/>
    <m/>
    <m/>
    <n v="1"/>
    <m/>
  </r>
  <r>
    <x v="9"/>
    <s v="VZ-2024-000034"/>
    <s v="VZ-2024-000449"/>
    <x v="262"/>
    <x v="1"/>
    <x v="266"/>
    <x v="906"/>
    <s v="Vondrková"/>
    <s v="Staňková"/>
    <x v="646"/>
    <m/>
    <m/>
    <s v="33652000-5"/>
    <x v="2"/>
    <n v="8.7543061650266108E-6"/>
    <n v="8.1700000000419095"/>
    <n v="933255"/>
    <s v="VZMR"/>
    <d v="2024-06-06T00:00:00"/>
    <d v="2024-06-17T00:00:00"/>
    <d v="2024-06-26T00:00:00"/>
    <s v="Fresenius Kabi s.r.o."/>
    <m/>
    <n v="933246.83"/>
    <n v="1045236.45"/>
    <d v="2024-06-26T00:00:00"/>
    <s v="SMLN-2024-617-100375"/>
    <d v="2024-07-09T00:00:00"/>
    <d v="2024-07-10T00:00:00"/>
    <d v="2027-07-08T00:00:00"/>
    <m/>
    <m/>
    <m/>
    <m/>
    <m/>
    <m/>
    <m/>
    <m/>
    <m/>
    <m/>
    <m/>
    <n v="1"/>
    <m/>
  </r>
  <r>
    <x v="9"/>
    <d v="2024-06-18T00:00:00"/>
    <s v="VZ-2024-000470"/>
    <x v="322"/>
    <x v="1"/>
    <x v="328"/>
    <x v="907"/>
    <s v="Vondrková"/>
    <s v="Bodinková"/>
    <x v="647"/>
    <m/>
    <m/>
    <s v="33652100-6"/>
    <x v="2"/>
    <n v="4.2677497671456519E-8"/>
    <n v="21.160000026226044"/>
    <n v="495811638"/>
    <s v="OŘ"/>
    <d v="2024-06-21T00:00:00"/>
    <d v="2024-07-26T00:00:00"/>
    <d v="2024-08-26T00:00:00"/>
    <s v="Bristol-Myers Squibb spol. s r.o."/>
    <m/>
    <n v="495811616.83999997"/>
    <n v="555309010.86000001"/>
    <d v="2024-08-26T00:00:00"/>
    <s v="SMLN-2024-617-100475"/>
    <d v="2024-09-03T00:00:00"/>
    <d v="2024-09-05T00:00:00"/>
    <d v="2027-09-02T00:00:00"/>
    <m/>
    <m/>
    <m/>
    <m/>
    <m/>
    <m/>
    <m/>
    <m/>
    <m/>
    <m/>
    <m/>
    <n v="1"/>
    <m/>
  </r>
  <r>
    <x v="9"/>
    <d v="2024-06-21T00:00:00"/>
    <s v="VZ-2024-000480"/>
    <x v="510"/>
    <x v="1"/>
    <x v="510"/>
    <x v="908"/>
    <s v="Vlčková"/>
    <s v="Hašková"/>
    <x v="648"/>
    <m/>
    <m/>
    <s v="33600000-6"/>
    <x v="2"/>
    <n v="1.8807262239159172E-7"/>
    <n v="0.60000000009313226"/>
    <n v="3190257"/>
    <s v="OŘ"/>
    <d v="2024-07-08T00:00:00"/>
    <d v="2024-08-12T00:00:00"/>
    <d v="2024-09-09T00:00:00"/>
    <s v="PHOENIX lék. velkoobchod, s.r.o."/>
    <m/>
    <n v="3190256.4"/>
    <n v="3573087.17"/>
    <d v="2024-09-09T00:00:00"/>
    <s v="SMLN-2024-617-100499"/>
    <d v="2024-09-20T00:00:00"/>
    <d v="2024-09-23T00:00:00"/>
    <d v="2027-09-19T00:00:00"/>
    <m/>
    <m/>
    <m/>
    <m/>
    <m/>
    <m/>
    <m/>
    <m/>
    <m/>
    <m/>
    <m/>
    <n v="1"/>
    <m/>
  </r>
  <r>
    <x v="9"/>
    <d v="2024-06-21T00:00:00"/>
    <s v="VZ-2024-000481"/>
    <x v="511"/>
    <x v="1"/>
    <x v="511"/>
    <x v="909"/>
    <s v="Vondrková"/>
    <s v="Bodinková"/>
    <x v="649"/>
    <m/>
    <m/>
    <s v="33652000-5"/>
    <x v="2"/>
    <n v="1.3412257014610419E-6"/>
    <n v="54"/>
    <n v="40261680"/>
    <s v="OŘ"/>
    <d v="2024-06-26T00:00:00"/>
    <d v="2024-07-31T00:00:00"/>
    <d v="2024-08-09T00:00:00"/>
    <s v="PHOENIX lék. velkoobchod, s.r.o."/>
    <m/>
    <n v="40261626"/>
    <n v="45093021.119999997"/>
    <d v="2024-08-09T00:00:00"/>
    <s v="SMLN-2024-617-100451"/>
    <d v="2024-08-27T00:00:00"/>
    <d v="2024-08-28T00:00:00"/>
    <d v="2027-08-26T00:00:00"/>
    <m/>
    <m/>
    <m/>
    <m/>
    <m/>
    <m/>
    <m/>
    <m/>
    <m/>
    <m/>
    <m/>
    <n v="1"/>
    <m/>
  </r>
  <r>
    <x v="9"/>
    <d v="2024-06-21T00:00:00"/>
    <s v="VZ-2024-000485"/>
    <x v="512"/>
    <x v="1"/>
    <x v="512"/>
    <x v="910"/>
    <s v="Vlčková"/>
    <s v="Bodinková"/>
    <x v="650"/>
    <m/>
    <m/>
    <s v="33600000-6"/>
    <x v="2"/>
    <n v="3.5533887678596602E-9"/>
    <n v="0.20000000298023224"/>
    <n v="56284301"/>
    <s v="OŘ"/>
    <d v="2024-06-26T00:00:00"/>
    <d v="2024-07-31T00:00:00"/>
    <d v="2024-08-21T00:00:00"/>
    <s v="CSL BEHRING s.r.o."/>
    <m/>
    <n v="56284300.799999997"/>
    <n v="63038416.899999999"/>
    <d v="2024-08-21T00:00:00"/>
    <s v="SMLN-2024-617-100468"/>
    <d v="2024-08-30T00:00:00"/>
    <d v="2024-09-02T00:00:00"/>
    <d v="2027-08-29T00:00:00"/>
    <m/>
    <m/>
    <m/>
    <m/>
    <m/>
    <m/>
    <m/>
    <m/>
    <m/>
    <m/>
    <m/>
    <n v="1"/>
    <m/>
  </r>
  <r>
    <x v="9"/>
    <d v="2024-06-21T00:00:00"/>
    <s v="VZ-2024-000490-01"/>
    <x v="314"/>
    <x v="0"/>
    <x v="319"/>
    <x v="911"/>
    <s v="Vondrková"/>
    <s v="Bodinková"/>
    <x v="651"/>
    <n v="1"/>
    <s v="PANTOPRAZOL i.v."/>
    <s v="33610000-9"/>
    <x v="4"/>
    <n v="0.125"/>
    <n v="364125"/>
    <n v="2913000"/>
    <s v="OŘ"/>
    <d v="2024-06-27T00:00:00"/>
    <d v="2024-08-01T00:00:00"/>
    <d v="2024-08-28T00:00:00"/>
    <s v="PHARMOS a.s."/>
    <m/>
    <n v="2548875"/>
    <n v="2854740"/>
    <d v="2024-08-28T00:00:00"/>
    <s v="SMLN-2024-617-100482"/>
    <d v="2024-09-20T00:00:00"/>
    <d v="2024-09-24T00:00:00"/>
    <d v="2027-09-19T00:00:00"/>
    <m/>
    <m/>
    <m/>
    <m/>
    <m/>
    <m/>
    <m/>
    <m/>
    <m/>
    <m/>
    <m/>
    <n v="5"/>
    <m/>
  </r>
  <r>
    <x v="9"/>
    <d v="2024-06-21T00:00:00"/>
    <s v="VZ-2024-000490-02"/>
    <x v="314"/>
    <x v="0"/>
    <x v="319"/>
    <x v="912"/>
    <s v="Vondrková"/>
    <s v="Bodinková"/>
    <x v="651"/>
    <n v="2"/>
    <s v="PANTOPRAZOL vázaný na lékařský předpis"/>
    <s v="33610000-9"/>
    <x v="4"/>
    <n v="0.10832484559243229"/>
    <n v="355265.62999999989"/>
    <n v="3279632"/>
    <s v="OŘ"/>
    <d v="2024-06-27T00:00:00"/>
    <d v="2024-08-01T00:00:00"/>
    <d v="2024-08-28T00:00:00"/>
    <s v="Alliance Healthcare s.r.o."/>
    <m/>
    <n v="2924366.37"/>
    <n v="3275290.33"/>
    <d v="2024-08-28T00:00:00"/>
    <s v="SMLN-2024-617-100483"/>
    <d v="2024-09-20T00:00:00"/>
    <d v="2024-09-24T00:00:00"/>
    <d v="2027-09-19T00:00:00"/>
    <m/>
    <m/>
    <m/>
    <m/>
    <m/>
    <m/>
    <m/>
    <m/>
    <m/>
    <m/>
    <m/>
    <n v="2"/>
    <m/>
  </r>
  <r>
    <x v="9"/>
    <d v="2024-06-21T00:00:00"/>
    <s v="VZ-2024-000495-01"/>
    <x v="315"/>
    <x v="0"/>
    <x v="320"/>
    <x v="913"/>
    <s v="Vondrková"/>
    <s v="Staňková"/>
    <x v="652"/>
    <n v="1"/>
    <s v="OMEPRAZOL i.v."/>
    <s v="33610000-9"/>
    <x v="3"/>
    <n v="0.29213114754098357"/>
    <n v="28387.259999999995"/>
    <n v="97173"/>
    <s v="VZMR"/>
    <d v="2024-06-26T00:00:00"/>
    <d v="2024-07-10T00:00:00"/>
    <d v="2024-07-22T00:00:00"/>
    <s v="PROMEDICA PRAHA GROUP, a.s."/>
    <m/>
    <n v="68785.740000000005"/>
    <n v="77040.03"/>
    <d v="2024-07-22T00:00:00"/>
    <s v="SMLN-2024-617-100419"/>
    <d v="2024-07-25T00:00:00"/>
    <d v="2024-07-25T00:00:00"/>
    <d v="2027-07-24T00:00:00"/>
    <m/>
    <m/>
    <m/>
    <m/>
    <m/>
    <m/>
    <m/>
    <m/>
    <m/>
    <m/>
    <m/>
    <n v="3"/>
    <m/>
  </r>
  <r>
    <x v="9"/>
    <d v="2024-07-11T00:00:00"/>
    <s v="VZ-2024-000544"/>
    <x v="513"/>
    <x v="1"/>
    <x v="513"/>
    <x v="914"/>
    <s v="Vondrková"/>
    <s v="Bodinková"/>
    <x v="653"/>
    <m/>
    <m/>
    <s v="33652300-8"/>
    <x v="2"/>
    <n v="2.7692059093327201E-7"/>
    <n v="0.85000000009313226"/>
    <n v="3069472"/>
    <s v="DNS"/>
    <d v="2024-07-17T00:00:00"/>
    <d v="2024-07-29T00:00:00"/>
    <d v="2024-08-07T00:00:00"/>
    <s v="Avenier a.s."/>
    <m/>
    <n v="3069471.15"/>
    <n v="3437807.69"/>
    <d v="2024-08-07T00:00:00"/>
    <s v="SMLN-2024-617-100441"/>
    <d v="2024-08-14T00:00:00"/>
    <d v="2024-08-23T00:00:00"/>
    <d v="2025-08-13T00:00:00"/>
    <m/>
    <m/>
    <m/>
    <m/>
    <m/>
    <m/>
    <m/>
    <m/>
    <m/>
    <m/>
    <m/>
    <n v="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2">
  <r>
    <n v="2015"/>
    <m/>
    <s v="VZ-2015-000109"/>
    <x v="0"/>
    <s v="off-patent"/>
    <x v="0"/>
    <s v="ESBRIET"/>
    <s v="Ondráčková"/>
    <m/>
    <s v="Imunosupresiva 2015 - část III. Pirfenidon"/>
    <m/>
    <m/>
    <s v="33652300-8"/>
    <s v="zdražení"/>
    <n v="-5.3015858116488637E-2"/>
    <n v="-182397.45"/>
    <n v="3440431.91"/>
    <s v="OŘ"/>
    <d v="2015-04-15T00:00:00"/>
    <d v="2015-09-17T00:00:00"/>
    <m/>
    <s v="Roche s.r.o."/>
    <m/>
    <n v="3622829.36"/>
    <n v="3985112.2960000001"/>
    <m/>
    <m/>
    <d v="2015-12-02T00:00:00"/>
    <d v="2015-12-08T00:00:00"/>
    <m/>
    <d v="2017-03-24T00:00:00"/>
    <m/>
    <m/>
    <m/>
    <m/>
    <m/>
    <m/>
    <m/>
    <m/>
    <m/>
    <m/>
    <m/>
    <m/>
  </r>
  <r>
    <n v="2015"/>
    <m/>
    <s v="VZ-2015-000109"/>
    <x v="1"/>
    <s v="off-patent"/>
    <x v="1"/>
    <s v="STELARA"/>
    <s v="Ondráčková"/>
    <m/>
    <s v="Imunosupresiva 2015 - část IV. Ustekinumab"/>
    <m/>
    <m/>
    <s v="33652300-8"/>
    <s v="zdražení"/>
    <n v="-0.49998874656545178"/>
    <n v="-2021559.54"/>
    <n v="4043210.08"/>
    <s v="OŘ"/>
    <d v="2015-04-15T00:00:00"/>
    <d v="2015-09-17T00:00:00"/>
    <m/>
    <s v="Janssen Cilag s.r.o."/>
    <m/>
    <n v="6064769.6200000001"/>
    <n v="6671246.5820000004"/>
    <m/>
    <m/>
    <d v="2015-12-02T00:00:00"/>
    <d v="2015-12-08T00:00:00"/>
    <m/>
    <d v="2017-03-24T00:00:00"/>
    <m/>
    <m/>
    <m/>
    <m/>
    <m/>
    <m/>
    <m/>
    <m/>
    <m/>
    <m/>
    <m/>
    <m/>
  </r>
  <r>
    <n v="2015"/>
    <m/>
    <s v="VZ-2015-000110"/>
    <x v="2"/>
    <s v="off-patent"/>
    <x v="2"/>
    <s v="BORTEZOMIB GLENMARK"/>
    <s v="Ondráčková"/>
    <m/>
    <s v="Jiná cytostatika 2015 - část I. Bortezomib"/>
    <m/>
    <m/>
    <s v="33652100-6"/>
    <s v="36 - 65 %"/>
    <n v="0.47178766379413639"/>
    <n v="8393372.7600000016"/>
    <n v="17790572.760000002"/>
    <s v="OŘ"/>
    <d v="2015-04-15T00:00:00"/>
    <d v="2015-10-01T00:00:00"/>
    <m/>
    <s v="Alliance Healthcare s.r.o."/>
    <m/>
    <n v="9397200"/>
    <n v="10336920"/>
    <m/>
    <m/>
    <d v="2015-12-09T00:00:00"/>
    <d v="2015-12-21T00:00:00"/>
    <m/>
    <d v="2017-03-24T00:00:00"/>
    <m/>
    <m/>
    <m/>
    <m/>
    <m/>
    <m/>
    <m/>
    <m/>
    <m/>
    <m/>
    <m/>
    <m/>
  </r>
  <r>
    <n v="2015"/>
    <m/>
    <s v="VZ-2015-000111"/>
    <x v="3"/>
    <s v="originál"/>
    <x v="3"/>
    <s v="KADCYLA"/>
    <s v="Ondráčková"/>
    <m/>
    <s v="Monoklonální protilátky 2015 - část III. Trastuzumab emtasin"/>
    <m/>
    <m/>
    <s v="33652100-6"/>
    <s v="0 - 5 %"/>
    <n v="0"/>
    <n v="0"/>
    <n v="29371692.5"/>
    <s v="OŘ"/>
    <d v="2015-05-19T00:00:00"/>
    <d v="2015-09-22T00:00:00"/>
    <m/>
    <s v="Roche s.r.o."/>
    <m/>
    <n v="29371692.5"/>
    <n v="32308861.750000004"/>
    <m/>
    <m/>
    <d v="2015-12-02T00:00:00"/>
    <d v="2015-12-08T00:00:00"/>
    <m/>
    <d v="2017-03-24T00:00:00"/>
    <m/>
    <m/>
    <m/>
    <m/>
    <m/>
    <m/>
    <m/>
    <m/>
    <m/>
    <m/>
    <m/>
    <m/>
  </r>
  <r>
    <n v="2015"/>
    <m/>
    <s v="VZ-2015-000137"/>
    <x v="4"/>
    <s v="off-patent"/>
    <x v="4"/>
    <s v="AMIKACIN BBRAUN"/>
    <s v="Ondráčková"/>
    <m/>
    <s v="Antiinfektiva pro syst. užití a očkov. látky 2015 - část II. Amikacin inf.láhev"/>
    <m/>
    <m/>
    <s v="33651000-8"/>
    <s v="zdražení"/>
    <n v="-0.40473547486353195"/>
    <n v="-31122.960000000006"/>
    <n v="76897.039999999994"/>
    <s v="OŘ"/>
    <d v="2015-04-16T00:00:00"/>
    <d v="2015-09-16T00:00:00"/>
    <m/>
    <s v="B.Braun Medical s.r.o."/>
    <m/>
    <n v="108020"/>
    <n v="118822.00000000001"/>
    <m/>
    <m/>
    <d v="2015-12-08T00:00:00"/>
    <d v="2015-12-11T00:00:00"/>
    <m/>
    <d v="2017-03-24T00:00:00"/>
    <m/>
    <m/>
    <m/>
    <m/>
    <m/>
    <m/>
    <m/>
    <m/>
    <m/>
    <m/>
    <m/>
    <m/>
  </r>
  <r>
    <n v="2015"/>
    <m/>
    <s v="VZ-2015-000137"/>
    <x v="4"/>
    <s v="off-patent"/>
    <x v="4"/>
    <s v="AMIKACIN BBRAUN"/>
    <s v="Ondráčková"/>
    <m/>
    <s v="Antiinfektiva pro syst. užití a očkov. látky 2015 - část III. Amikacin inj.lahvička"/>
    <m/>
    <m/>
    <s v="33651000-8"/>
    <s v="zdražení"/>
    <n v="-16.477830599449"/>
    <n v="-416282.73"/>
    <n v="25263.200000000001"/>
    <s v="OŘ"/>
    <d v="2015-04-16T00:00:00"/>
    <d v="2015-09-16T00:00:00"/>
    <m/>
    <s v="PHOENIX"/>
    <m/>
    <n v="441545.93"/>
    <n v="485700.52300000004"/>
    <m/>
    <m/>
    <d v="2015-12-08T00:00:00"/>
    <d v="2015-12-11T00:00:00"/>
    <m/>
    <d v="2017-03-24T00:00:00"/>
    <m/>
    <m/>
    <m/>
    <m/>
    <m/>
    <m/>
    <m/>
    <m/>
    <m/>
    <m/>
    <m/>
    <m/>
  </r>
  <r>
    <n v="2015"/>
    <m/>
    <s v="VZ-2015-000137"/>
    <x v="5"/>
    <s v="off-patent"/>
    <x v="5"/>
    <s v="GARAMYCIN SCHWAMM "/>
    <s v="Ondráčková"/>
    <m/>
    <s v="Antiinfektiva pro syst. užití a očkov. látky 2015 - část IV. Gentamicin"/>
    <m/>
    <m/>
    <s v="33651000-8"/>
    <s v="zdražení"/>
    <n v="-2.5991792065663447E-2"/>
    <n v="-2941.1999999999971"/>
    <n v="113158.8"/>
    <s v="OŘ"/>
    <d v="2015-04-16T00:00:00"/>
    <d v="2015-09-16T00:00:00"/>
    <m/>
    <s v="B.Braun Medical s.r.o."/>
    <m/>
    <n v="116100"/>
    <n v="127710.00000000001"/>
    <m/>
    <m/>
    <d v="2015-12-08T00:00:00"/>
    <d v="2015-12-11T00:00:00"/>
    <m/>
    <d v="2017-03-24T00:00:00"/>
    <m/>
    <m/>
    <m/>
    <m/>
    <m/>
    <m/>
    <m/>
    <m/>
    <m/>
    <m/>
    <m/>
    <m/>
  </r>
  <r>
    <n v="2015"/>
    <m/>
    <s v="VZ-2015-000137"/>
    <x v="6"/>
    <s v="off-patent"/>
    <x v="6"/>
    <s v="ARCHIFAR"/>
    <s v="Ondráčková"/>
    <m/>
    <s v="Antiinfektiva pro syst. užití a očkov. látky 2015 - část V. Meropenem"/>
    <m/>
    <m/>
    <s v="33651000-8"/>
    <s v="zdražení"/>
    <n v="-7.7669389707513525E-2"/>
    <n v="-116518.5"/>
    <n v="1500185.6000000001"/>
    <s v="OŘ"/>
    <d v="2015-04-16T00:00:00"/>
    <d v="2015-09-16T00:00:00"/>
    <m/>
    <s v="PHOENIX"/>
    <m/>
    <n v="1616704.1"/>
    <n v="1778374.5100000002"/>
    <m/>
    <m/>
    <d v="2015-12-08T00:00:00"/>
    <d v="2015-12-11T00:00:00"/>
    <m/>
    <d v="2017-03-24T00:00:00"/>
    <m/>
    <m/>
    <m/>
    <m/>
    <m/>
    <m/>
    <m/>
    <m/>
    <m/>
    <m/>
    <m/>
    <m/>
  </r>
  <r>
    <n v="2015"/>
    <m/>
    <s v="VZ-2015-000137"/>
    <x v="7"/>
    <s v="off-patent"/>
    <x v="7"/>
    <m/>
    <s v="Ondráčková"/>
    <m/>
    <s v="Antiinfektiva pro syst. užití a očkov. látky 2015 - část VIII. Posakonazol"/>
    <m/>
    <m/>
    <s v="33651000-8"/>
    <s v="zdražení"/>
    <n v="-0.12522437175907453"/>
    <n v="-409876.79999999981"/>
    <n v="3273139.2"/>
    <s v="OŘ"/>
    <d v="2015-04-16T00:00:00"/>
    <d v="2015-09-16T00:00:00"/>
    <m/>
    <s v="Alliance Healthcare s.r.o."/>
    <m/>
    <n v="3683016"/>
    <n v="4051317.6000000006"/>
    <m/>
    <m/>
    <d v="2015-12-08T00:00:00"/>
    <d v="2015-12-11T00:00:00"/>
    <m/>
    <d v="2017-03-24T00:00:00"/>
    <m/>
    <m/>
    <m/>
    <m/>
    <m/>
    <m/>
    <m/>
    <m/>
    <m/>
    <m/>
    <m/>
    <m/>
  </r>
  <r>
    <n v="2015"/>
    <m/>
    <s v="VZ-2015-000137"/>
    <x v="8"/>
    <s v="originál"/>
    <x v="8"/>
    <s v="TARGOCID"/>
    <s v="Ondráčková"/>
    <m/>
    <s v="Antiinfektiva pro syst. užití a očkov. látky 2015 - část IX. Teikoplanin"/>
    <m/>
    <m/>
    <s v="33651000-8"/>
    <s v="zdražení"/>
    <n v="-6.4516434906342468"/>
    <n v="-1034212.0000000001"/>
    <n v="160302.1"/>
    <s v="OŘ"/>
    <d v="2015-04-16T00:00:00"/>
    <d v="2015-09-16T00:00:00"/>
    <m/>
    <s v="PHOENIX"/>
    <m/>
    <n v="1194514.1000000001"/>
    <n v="1313965.5100000002"/>
    <m/>
    <m/>
    <d v="2015-12-08T00:00:00"/>
    <d v="2015-12-11T00:00:00"/>
    <m/>
    <d v="2017-03-24T00:00:00"/>
    <m/>
    <m/>
    <m/>
    <m/>
    <m/>
    <m/>
    <m/>
    <m/>
    <m/>
    <m/>
    <m/>
    <m/>
  </r>
  <r>
    <n v="2015"/>
    <m/>
    <s v="VZ-2015-000137"/>
    <x v="9"/>
    <s v="off-patent"/>
    <x v="9"/>
    <s v="TYGACIL"/>
    <s v="Ondráčková"/>
    <m/>
    <s v="Antiinfektiva pro syst. užití a očkov. látky 2015 - část X. Tigecyklin"/>
    <m/>
    <m/>
    <s v="33651000-8"/>
    <s v="zdražení"/>
    <n v="-2.1614636543867031E-2"/>
    <n v="-61997.759999999776"/>
    <n v="2868323.04"/>
    <s v="OŘ"/>
    <d v="2015-04-16T00:00:00"/>
    <d v="2015-09-16T00:00:00"/>
    <m/>
    <s v="PHOENIX"/>
    <m/>
    <n v="2930320.8"/>
    <n v="3223352.88"/>
    <m/>
    <m/>
    <d v="2015-12-08T00:00:00"/>
    <d v="2015-12-11T00:00:00"/>
    <m/>
    <d v="2017-03-24T00:00:00"/>
    <m/>
    <m/>
    <m/>
    <m/>
    <m/>
    <m/>
    <m/>
    <m/>
    <m/>
    <m/>
    <m/>
    <m/>
  </r>
  <r>
    <n v="2015"/>
    <m/>
    <s v="VZ-2015-000170"/>
    <x v="10"/>
    <s v="off-patent"/>
    <x v="10"/>
    <s v="REBIF"/>
    <s v="Ondráčková"/>
    <m/>
    <s v="Selek. imunosupresiva - RS 2015 - část I. Interfereon beta - 1a pro subkutánní aplikaci"/>
    <m/>
    <m/>
    <s v="33652000-5"/>
    <s v="0 - 5 %"/>
    <n v="1.6886762150819261E-3"/>
    <n v="41891.147272728384"/>
    <n v="24807092.620000001"/>
    <s v="OŘ"/>
    <d v="2015-05-04T00:00:00"/>
    <d v="2015-10-09T00:00:00"/>
    <m/>
    <s v="MERCK s.r.o."/>
    <m/>
    <n v="24765201.472727273"/>
    <n v="27241721.620000001"/>
    <m/>
    <m/>
    <d v="2015-12-08T00:00:00"/>
    <d v="2015-12-11T00:00:00"/>
    <m/>
    <d v="2017-03-24T00:00:00"/>
    <m/>
    <m/>
    <m/>
    <m/>
    <m/>
    <m/>
    <m/>
    <m/>
    <m/>
    <m/>
    <m/>
    <m/>
  </r>
  <r>
    <n v="2015"/>
    <m/>
    <s v="VZ-2015-000170"/>
    <x v="10"/>
    <s v="off-patent"/>
    <x v="10"/>
    <s v="REBIF"/>
    <s v="Ondráčková"/>
    <m/>
    <s v="Selek. imunosupresiva - RS 2015 - část II. Interferon beta - 1a pro intramuskulární aplikaci"/>
    <m/>
    <m/>
    <s v="33652000-5"/>
    <s v="0 - 5 %"/>
    <n v="1.3542445100742018E-5"/>
    <n v="375.53999999910593"/>
    <n v="27730590.539999999"/>
    <s v="OŘ"/>
    <d v="2015-05-04T00:00:00"/>
    <d v="2015-10-09T00:00:00"/>
    <m/>
    <s v="AVENIER a.s."/>
    <m/>
    <n v="27730215"/>
    <n v="30503236.500000004"/>
    <m/>
    <m/>
    <d v="2015-12-08T00:00:00"/>
    <d v="2015-12-11T00:00:00"/>
    <m/>
    <d v="2017-03-24T00:00:00"/>
    <m/>
    <m/>
    <m/>
    <m/>
    <m/>
    <m/>
    <m/>
    <m/>
    <m/>
    <m/>
    <m/>
    <m/>
  </r>
  <r>
    <n v="2015"/>
    <m/>
    <s v="VZ-2015-000170"/>
    <x v="11"/>
    <s v="originál"/>
    <x v="11"/>
    <s v="EXTAVIA"/>
    <s v="Ondráčková"/>
    <m/>
    <s v="Selek. imunosupresiva - RS 2015 - část III. Interferon beta - 1b pro subkutánní aplikaci"/>
    <m/>
    <m/>
    <s v="33652000-5"/>
    <s v="zdražení"/>
    <n v="-0.05"/>
    <n v="-220500"/>
    <n v="4410000"/>
    <s v="OŘ"/>
    <d v="2015-05-04T00:00:00"/>
    <d v="2015-10-09T00:00:00"/>
    <m/>
    <s v="Alliance Healthcare s.r.o."/>
    <m/>
    <n v="4630500"/>
    <n v="5093550"/>
    <m/>
    <m/>
    <d v="2015-12-08T00:00:00"/>
    <d v="2015-12-11T00:00:00"/>
    <m/>
    <d v="2017-03-24T00:00:00"/>
    <m/>
    <m/>
    <m/>
    <m/>
    <m/>
    <m/>
    <m/>
    <m/>
    <m/>
    <m/>
    <m/>
    <m/>
  </r>
  <r>
    <n v="2015"/>
    <m/>
    <s v="VZ-2015-000170"/>
    <x v="12"/>
    <s v="originál"/>
    <x v="12"/>
    <s v="TECFIDERA"/>
    <s v="Ondráčková"/>
    <m/>
    <s v="Selek. imunosupresiva - RS 2015 - část IV. Dimethylfumarát"/>
    <m/>
    <m/>
    <s v="33652000-5"/>
    <s v="0 - 5 %"/>
    <n v="-1.1745626793127145E-7"/>
    <n v="-0.33999999985098839"/>
    <n v="2894694.39"/>
    <s v="OŘ"/>
    <d v="2015-05-04T00:00:00"/>
    <d v="2015-10-09T00:00:00"/>
    <m/>
    <s v="PHOENIX"/>
    <m/>
    <n v="2894694.73"/>
    <n v="3184164.2030000002"/>
    <m/>
    <m/>
    <d v="2015-12-08T00:00:00"/>
    <d v="2015-12-11T00:00:00"/>
    <m/>
    <d v="2017-03-24T00:00:00"/>
    <m/>
    <m/>
    <m/>
    <m/>
    <m/>
    <m/>
    <m/>
    <m/>
    <m/>
    <m/>
    <m/>
    <m/>
  </r>
  <r>
    <n v="2015"/>
    <m/>
    <s v="VZ-2015-000231"/>
    <x v="13"/>
    <s v="off-patent"/>
    <x v="13"/>
    <s v="SPRYCEL"/>
    <s v="Ondráčková"/>
    <m/>
    <s v="Inhibitory proteinkináz 2015 - část II. Dasatinib"/>
    <m/>
    <m/>
    <s v="33652000-5"/>
    <s v="0 - 5 %"/>
    <n v="-2E-3"/>
    <n v="-26058"/>
    <n v="13029000"/>
    <s v="OŘ"/>
    <d v="2015-05-26T00:00:00"/>
    <d v="2015-09-25T00:00:00"/>
    <m/>
    <s v="Alliance Healthcare s.r.o."/>
    <m/>
    <n v="13055058"/>
    <n v="14360563.800000001"/>
    <m/>
    <m/>
    <d v="2015-12-09T00:00:00"/>
    <d v="2015-12-21T00:00:00"/>
    <m/>
    <d v="2017-03-24T00:00:00"/>
    <m/>
    <m/>
    <m/>
    <m/>
    <m/>
    <m/>
    <m/>
    <m/>
    <m/>
    <m/>
    <m/>
    <m/>
  </r>
  <r>
    <n v="2015"/>
    <m/>
    <s v="VZ-2015-000231"/>
    <x v="14"/>
    <s v="off-patent"/>
    <x v="14"/>
    <s v="TYVERB"/>
    <s v="Ondráčková"/>
    <m/>
    <s v="Inhibitory proteinkináz 2015 - část IV. Lapatinib"/>
    <m/>
    <m/>
    <s v="33652000-5"/>
    <s v="zdražení"/>
    <n v="-5.0000190733044139E-2"/>
    <n v="-25166.159999999916"/>
    <n v="503321.28"/>
    <s v="OŘ"/>
    <d v="2015-05-26T00:00:00"/>
    <d v="2015-09-25T00:00:00"/>
    <m/>
    <s v="Alliance Healthcare s.r.o."/>
    <m/>
    <n v="528487.43999999994"/>
    <n v="581336.18400000001"/>
    <m/>
    <m/>
    <d v="2015-12-09T00:00:00"/>
    <d v="2015-12-21T00:00:00"/>
    <m/>
    <d v="2017-03-24T00:00:00"/>
    <m/>
    <m/>
    <m/>
    <m/>
    <m/>
    <m/>
    <m/>
    <m/>
    <m/>
    <m/>
    <m/>
    <m/>
  </r>
  <r>
    <n v="2015"/>
    <m/>
    <s v="VZ-2015-000231"/>
    <x v="15"/>
    <s v="originál"/>
    <x v="15"/>
    <s v="VOTRIENT"/>
    <s v="Ondráčková"/>
    <m/>
    <s v="Inhibitory proteinkináz 2015 - část VII. Pazopanib"/>
    <m/>
    <m/>
    <s v="33652000-5"/>
    <s v="zdražení"/>
    <n v="-2.9117327007585157E-2"/>
    <n v="-145135.20000000019"/>
    <n v="4984496"/>
    <s v="OŘ"/>
    <d v="2015-05-26T00:00:00"/>
    <d v="2015-09-25T00:00:00"/>
    <m/>
    <s v="Alliance Healthcare s.r.o."/>
    <m/>
    <n v="5129631.2"/>
    <n v="5642594.3200000003"/>
    <m/>
    <m/>
    <d v="2015-12-09T00:00:00"/>
    <d v="2015-12-21T00:00:00"/>
    <m/>
    <d v="2017-03-24T00:00:00"/>
    <m/>
    <m/>
    <m/>
    <m/>
    <m/>
    <m/>
    <m/>
    <m/>
    <m/>
    <m/>
    <m/>
    <m/>
  </r>
  <r>
    <n v="2015"/>
    <m/>
    <s v="VZ-2015-000279"/>
    <x v="16"/>
    <s v="off-patent"/>
    <x v="16"/>
    <s v="ZARZIO"/>
    <s v="Ondráčková"/>
    <m/>
    <s v="Imunostimulancia - CSF - část I. Filgrastim"/>
    <m/>
    <m/>
    <s v="33652000-5"/>
    <s v="zdražení"/>
    <n v="-0.1820788130185067"/>
    <n v="-199722.25"/>
    <n v="1096900"/>
    <s v="OŘ"/>
    <d v="2015-06-10T00:00:00"/>
    <d v="2015-10-15T00:00:00"/>
    <m/>
    <s v="PHOENIX"/>
    <m/>
    <n v="1296622.25"/>
    <n v="1426284.4750000001"/>
    <m/>
    <m/>
    <d v="2015-12-02T00:00:00"/>
    <d v="2015-12-09T00:00:00"/>
    <m/>
    <d v="2017-03-24T00:00:00"/>
    <m/>
    <m/>
    <m/>
    <m/>
    <m/>
    <m/>
    <m/>
    <m/>
    <m/>
    <m/>
    <m/>
    <m/>
  </r>
  <r>
    <n v="2015"/>
    <m/>
    <s v="VZ-2015-000279"/>
    <x v="17"/>
    <s v="off-patent"/>
    <x v="17"/>
    <s v="NEULASTA"/>
    <s v="Ondráčková"/>
    <m/>
    <s v="Imunostimulancia - CSF - část II. Pegfilgrastim"/>
    <m/>
    <m/>
    <s v="33652000-5"/>
    <s v="0 - 5 %"/>
    <n v="0"/>
    <n v="0"/>
    <n v="3429010"/>
    <s v="OŘ"/>
    <d v="2015-06-10T00:00:00"/>
    <d v="2015-10-15T00:00:00"/>
    <m/>
    <s v="Amgen s.r.o."/>
    <m/>
    <n v="3429010"/>
    <n v="3771911.0000000005"/>
    <m/>
    <m/>
    <d v="2015-12-02T00:00:00"/>
    <d v="2015-12-09T00:00:00"/>
    <m/>
    <d v="2017-03-24T00:00:00"/>
    <m/>
    <m/>
    <m/>
    <m/>
    <m/>
    <m/>
    <m/>
    <m/>
    <m/>
    <m/>
    <m/>
    <m/>
  </r>
  <r>
    <n v="2015"/>
    <m/>
    <s v="VZ-2015-000500"/>
    <x v="18"/>
    <s v="off-patent"/>
    <x v="18"/>
    <s v="Dentální balíčky pro zaměstance FNOL"/>
    <s v="Ondráčková"/>
    <m/>
    <s v="Dentální balíčky pro zaměstance FNOL"/>
    <m/>
    <m/>
    <s v="33711700-4"/>
    <s v="16 - 35 %"/>
    <n v="0.25"/>
    <n v="101900"/>
    <n v="407600"/>
    <s v="VZMR"/>
    <d v="2015-10-29T00:00:00"/>
    <d v="2015-11-04T00:00:00"/>
    <m/>
    <s v="Maxpharma servis s.r.o."/>
    <m/>
    <n v="305700"/>
    <n v="369897"/>
    <m/>
    <m/>
    <d v="2015-11-18T00:00:00"/>
    <s v="xxx"/>
    <m/>
    <s v="xxx"/>
    <m/>
    <m/>
    <m/>
    <m/>
    <m/>
    <m/>
    <m/>
    <m/>
    <m/>
    <m/>
    <m/>
    <m/>
  </r>
  <r>
    <n v="2015"/>
    <m/>
    <s v="VZ-2015-000538"/>
    <x v="19"/>
    <s v="originál"/>
    <x v="19"/>
    <s v="ARANESP"/>
    <s v="Ondráčková"/>
    <m/>
    <s v="Antianemika - část II. Darbopoetin alfa"/>
    <m/>
    <m/>
    <s v="33621300-2"/>
    <s v="zdražení"/>
    <n v="-1.1971720892060183E-2"/>
    <n v="-8206.1199999999953"/>
    <n v="685458.68"/>
    <s v="ZPŘ"/>
    <d v="2015-12-21T00:00:00"/>
    <d v="2016-01-12T00:00:00"/>
    <m/>
    <s v="Amgen s.r.o."/>
    <m/>
    <n v="693664.8"/>
    <n v="763031.28"/>
    <m/>
    <m/>
    <d v="2016-03-02T00:00:00"/>
    <d v="2016-03-08T00:00:00"/>
    <m/>
    <d v="2017-03-24T00:00:00"/>
    <d v="2018-03-16T00:00:00"/>
    <m/>
    <m/>
    <m/>
    <m/>
    <m/>
    <m/>
    <m/>
    <m/>
    <m/>
    <m/>
    <m/>
  </r>
  <r>
    <n v="2015"/>
    <m/>
    <s v="VZ-2015-000538"/>
    <x v="20"/>
    <s v="originál"/>
    <x v="20"/>
    <s v="MIRCERA"/>
    <s v="Ondráčková"/>
    <m/>
    <s v="Antianemika - část III. Pegepoetin beta"/>
    <m/>
    <m/>
    <s v="33621300-2"/>
    <s v="0 - 5 %"/>
    <n v="7.9316557221006789E-3"/>
    <n v="10587.579999999842"/>
    <n v="1334851.18"/>
    <s v="ZPŘ"/>
    <d v="2015-12-21T00:00:00"/>
    <d v="2016-01-12T00:00:00"/>
    <m/>
    <s v="PHOENIX"/>
    <m/>
    <n v="1324263.6000000001"/>
    <n v="1456689.96"/>
    <m/>
    <m/>
    <d v="2016-03-02T00:00:00"/>
    <d v="2016-03-08T00:00:00"/>
    <m/>
    <d v="2017-03-24T00:00:00"/>
    <d v="2018-03-16T00:00:00"/>
    <m/>
    <m/>
    <m/>
    <m/>
    <m/>
    <m/>
    <m/>
    <m/>
    <m/>
    <m/>
    <m/>
  </r>
  <r>
    <n v="2016"/>
    <m/>
    <s v="VZ-2016-000085"/>
    <x v="21"/>
    <s v="off-patent"/>
    <x v="21"/>
    <s v="CIMZIA "/>
    <s v="Ondráčková"/>
    <m/>
    <s v="Inhibitory cytokinů 2016 - část I. Certolizumab pegol"/>
    <m/>
    <m/>
    <s v="33652300-8"/>
    <s v="0 - 5 %"/>
    <n v="2.0002349113093515E-4"/>
    <n v="258"/>
    <n v="1289848.5"/>
    <s v="OŘ"/>
    <d v="2016-04-01T00:00:00"/>
    <d v="2016-08-17T00:00:00"/>
    <m/>
    <s v="Alliance Healthcare s.r.o."/>
    <m/>
    <n v="1289590.5"/>
    <n v="1418549.55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n v="2016"/>
    <m/>
    <s v="VZ-2016-000085"/>
    <x v="22"/>
    <s v="off-patent"/>
    <x v="22"/>
    <s v="ENBREL"/>
    <s v="Ondráčková"/>
    <m/>
    <s v="Inhibitory cytokinů 2016 - část II. Etanercept"/>
    <m/>
    <m/>
    <s v="33652300-8"/>
    <s v="0 - 5 %"/>
    <n v="0"/>
    <n v="0"/>
    <n v="11063526.720000001"/>
    <s v="OŘ"/>
    <d v="2016-04-01T00:00:00"/>
    <d v="2016-08-17T00:00:00"/>
    <m/>
    <s v="PHOENIX lék. Velkoobchod"/>
    <m/>
    <n v="11063526.720000001"/>
    <n v="12169879.392000001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n v="2016"/>
    <m/>
    <s v="VZ-2016-000085"/>
    <x v="23"/>
    <s v="off-patent"/>
    <x v="23"/>
    <s v="HUMIRA"/>
    <s v="Ondráčková"/>
    <m/>
    <s v="Inhibitory cytokinů 2016 - část IV. Adalimumab - injekční stříkačka"/>
    <m/>
    <m/>
    <s v="33652300-8"/>
    <s v="zdražení"/>
    <n v="-1.3774324457666024E-2"/>
    <n v="-240132.59999999776"/>
    <n v="17433348.600000001"/>
    <s v="OŘ"/>
    <d v="2016-04-01T00:00:00"/>
    <d v="2016-08-17T00:00:00"/>
    <m/>
    <s v="Alliance Healthcare s.r.o."/>
    <m/>
    <n v="17673481.199999999"/>
    <n v="19440829.32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n v="2016"/>
    <m/>
    <s v="VZ-2016-000085"/>
    <x v="24"/>
    <s v="off-patent"/>
    <x v="24"/>
    <s v="INFLECTRA"/>
    <s v="Ondráčková"/>
    <m/>
    <s v="Inhibitory cytokinů 2016 - V. Infliximab"/>
    <m/>
    <m/>
    <s v="33652300-8"/>
    <s v="0 - 5 %"/>
    <n v="3.7055435565154837E-2"/>
    <n v="698344.96000000089"/>
    <n v="18845952"/>
    <s v="OŘ"/>
    <d v="2016-04-01T00:00:00"/>
    <d v="2016-08-17T00:00:00"/>
    <m/>
    <s v="ViaPharma  s.r.o."/>
    <m/>
    <n v="18147607.039999999"/>
    <n v="19962367.743999999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n v="2016"/>
    <m/>
    <s v="VZ-2016-000085"/>
    <x v="25"/>
    <s v="off-patent"/>
    <x v="25"/>
    <s v="COSENTYX"/>
    <s v="Ondráčková"/>
    <m/>
    <s v="Inhibitory cytokinů 2016 - VII. Secukinumab"/>
    <m/>
    <m/>
    <s v="33652300-8"/>
    <s v="0 - 5 %"/>
    <n v="-1.2017382937158112E-5"/>
    <n v="-17.399999999906868"/>
    <n v="1447902.6"/>
    <s v="OŘ"/>
    <d v="2016-04-01T00:00:00"/>
    <d v="2016-08-17T00:00:00"/>
    <m/>
    <s v="Alliance Healthcare s.r.o."/>
    <m/>
    <n v="1447920"/>
    <n v="1592712.0000000002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n v="2016"/>
    <m/>
    <s v="VZ-2016-000085"/>
    <x v="26"/>
    <s v="off-patent"/>
    <x v="26"/>
    <s v="SIMPONI"/>
    <s v="Ondráčková"/>
    <m/>
    <s v="Inhibitory cytokinů 2016 - VIII. Golimumab"/>
    <m/>
    <m/>
    <s v="33652300-8"/>
    <s v="0 - 5 %"/>
    <n v="1.9976617699389619E-4"/>
    <n v="1591.6500000003725"/>
    <n v="7967565"/>
    <s v="OŘ"/>
    <d v="2016-04-01T00:00:00"/>
    <d v="2016-08-17T00:00:00"/>
    <m/>
    <s v="Alliance Healthcare s.r.o."/>
    <m/>
    <n v="7965973.3499999996"/>
    <n v="8762570.6850000005"/>
    <m/>
    <m/>
    <d v="2016-11-07T00:00:00"/>
    <d v="2016-11-10T00:00:00"/>
    <m/>
    <d v="2017-03-24T00:00:00"/>
    <d v="2018-01-11T00:00:00"/>
    <m/>
    <m/>
    <m/>
    <m/>
    <m/>
    <m/>
    <m/>
    <m/>
    <m/>
    <m/>
    <m/>
  </r>
  <r>
    <n v="2016"/>
    <m/>
    <s v="VZ-2016-000187"/>
    <x v="27"/>
    <s v="off-patent"/>
    <x v="27"/>
    <s v="PEMETREXED ACCORD 500 MG"/>
    <s v="Ondráčková"/>
    <m/>
    <s v="Analoga kyseliny listové 2016 - část I. Pemetrexed"/>
    <m/>
    <m/>
    <s v="33652000-5"/>
    <s v="36 - 65 %"/>
    <n v="0.63922107189972122"/>
    <n v="4574549.37"/>
    <n v="7156443.3200000003"/>
    <s v="OŘ"/>
    <d v="2016-04-15T00:00:00"/>
    <d v="2016-07-19T00:00:00"/>
    <m/>
    <s v="ViaPharma  s.r.o."/>
    <m/>
    <n v="2581893.9500000002"/>
    <n v="2840083.35"/>
    <m/>
    <m/>
    <d v="2016-08-24T00:00:00"/>
    <d v="2016-08-29T00:00:00"/>
    <m/>
    <d v="2017-03-24T00:00:00"/>
    <d v="2018-01-11T00:00:00"/>
    <m/>
    <m/>
    <m/>
    <m/>
    <m/>
    <m/>
    <m/>
    <m/>
    <m/>
    <m/>
    <m/>
  </r>
  <r>
    <n v="2016"/>
    <m/>
    <s v="VZ-2016-000246"/>
    <x v="28"/>
    <s v="off-patent"/>
    <x v="28"/>
    <s v="LETNÍ BALÍČEK PRO ZAMĚSTNANCE U ZP"/>
    <s v="Ondráčková"/>
    <m/>
    <s v="Solární přípravky pro zaměstnance FNOL - část I.  Dermokosmetický…."/>
    <m/>
    <m/>
    <s v="33711400-1"/>
    <s v="36 - 65 %"/>
    <n v="0.53794936639118451"/>
    <n v="161384.80991735536"/>
    <n v="300000"/>
    <s v="VZMR"/>
    <d v="2016-05-12T00:00:00"/>
    <d v="2016-05-19T00:00:00"/>
    <m/>
    <s v="PHOENIX"/>
    <m/>
    <n v="138615.19008264464"/>
    <n v="167724.38"/>
    <m/>
    <m/>
    <d v="2016-06-08T00:00:00"/>
    <s v="xxx"/>
    <m/>
    <s v="xxx"/>
    <m/>
    <m/>
    <m/>
    <m/>
    <m/>
    <m/>
    <m/>
    <m/>
    <m/>
    <m/>
    <m/>
    <m/>
  </r>
  <r>
    <n v="2016"/>
    <m/>
    <s v="VZ-2016-000246"/>
    <x v="28"/>
    <s v="off-patent"/>
    <x v="28"/>
    <s v="Solární přípravky pro zaměstnance FNOL - část II. Opalovací přípravek"/>
    <s v="Ondráčková"/>
    <m/>
    <s v="Solární přípravky pro zaměstnance FNOL - část II. Opalovací přípravek"/>
    <m/>
    <m/>
    <s v="33711400-1"/>
    <s v="16 - 35 %"/>
    <n v="0.34744100480926371"/>
    <n v="30748.528925619838"/>
    <n v="88500"/>
    <s v="VZMR"/>
    <d v="2016-05-12T00:00:00"/>
    <d v="2016-05-19T00:00:00"/>
    <m/>
    <s v="PHOENIX"/>
    <m/>
    <n v="57751.471074380162"/>
    <n v="69879.28"/>
    <m/>
    <m/>
    <d v="2016-06-08T00:00:00"/>
    <s v="xxx"/>
    <m/>
    <s v="xxx"/>
    <m/>
    <m/>
    <m/>
    <m/>
    <m/>
    <m/>
    <m/>
    <m/>
    <m/>
    <m/>
    <m/>
    <m/>
  </r>
  <r>
    <n v="2016"/>
    <m/>
    <s v="VZ-2016-000290"/>
    <x v="29"/>
    <s v="originál"/>
    <x v="29"/>
    <s v="AVASTIN"/>
    <s v="Ondráčková"/>
    <m/>
    <s v="Monoklonální protilátky I. 2016 - část I. Bevacizumab"/>
    <m/>
    <m/>
    <s v="33652100-6"/>
    <s v="0 - 5 %"/>
    <n v="5.1798184902031821E-2"/>
    <n v="289198"/>
    <n v="5583168.6100000003"/>
    <s v="OŘ"/>
    <d v="2016-05-26T00:00:00"/>
    <d v="2016-09-20T00:00:00"/>
    <m/>
    <s v="Roche s.r.o."/>
    <m/>
    <n v="5293970.6100000003"/>
    <n v="5823367.671000001"/>
    <m/>
    <m/>
    <d v="2016-11-11T00:00:00"/>
    <d v="2016-11-21T00:00:00"/>
    <m/>
    <d v="2017-03-24T00:00:00"/>
    <d v="2018-01-11T00:00:00"/>
    <m/>
    <m/>
    <m/>
    <m/>
    <m/>
    <m/>
    <m/>
    <m/>
    <m/>
    <m/>
    <m/>
  </r>
  <r>
    <n v="2016"/>
    <m/>
    <s v="VZ-2016-000290"/>
    <x v="30"/>
    <s v="originál"/>
    <x v="30"/>
    <s v="VECTIBIX 20 MG/ML"/>
    <s v="Ondráčková"/>
    <m/>
    <s v="Monoklonální protilátky I. 2016 - část III. Panitumumab"/>
    <m/>
    <m/>
    <s v="33652100-6"/>
    <s v="0 - 5 %"/>
    <n v="0"/>
    <n v="0"/>
    <n v="5900996.6399999997"/>
    <s v="OŘ"/>
    <d v="2016-05-26T00:00:00"/>
    <d v="2016-09-20T00:00:00"/>
    <m/>
    <s v="Amgen s.r.o."/>
    <m/>
    <n v="5900996.6399999997"/>
    <n v="6491096.3040000005"/>
    <m/>
    <m/>
    <d v="2016-11-11T00:00:00"/>
    <d v="2016-11-21T00:00:00"/>
    <m/>
    <d v="2017-03-24T00:00:00"/>
    <d v="2018-01-11T00:00:00"/>
    <m/>
    <m/>
    <m/>
    <m/>
    <m/>
    <m/>
    <m/>
    <m/>
    <m/>
    <m/>
    <m/>
  </r>
  <r>
    <n v="2016"/>
    <m/>
    <s v="VZ-2016-000290"/>
    <x v="31"/>
    <s v="originál"/>
    <x v="31"/>
    <s v="HERCEPTIN"/>
    <s v="Ondráčková"/>
    <m/>
    <s v="Monoklonální protilátky I. 2016 - část V. Trastuzumab"/>
    <m/>
    <m/>
    <s v="33652100-6"/>
    <s v="0 - 5 %"/>
    <n v="4.8929961189028235E-3"/>
    <n v="172056.96000000089"/>
    <n v="35163927.340000004"/>
    <s v="OŘ"/>
    <d v="2016-05-26T00:00:00"/>
    <d v="2016-09-20T00:00:00"/>
    <m/>
    <s v="Pharmos, a.s."/>
    <m/>
    <n v="34991870.380000003"/>
    <n v="38491057.418000005"/>
    <m/>
    <m/>
    <d v="2016-11-11T00:00:00"/>
    <d v="2016-11-21T00:00:00"/>
    <m/>
    <d v="2017-03-24T00:00:00"/>
    <d v="2018-01-11T00:00:00"/>
    <m/>
    <m/>
    <m/>
    <m/>
    <m/>
    <m/>
    <m/>
    <m/>
    <m/>
    <m/>
    <m/>
  </r>
  <r>
    <n v="2016"/>
    <m/>
    <s v="VZ-2016-000293"/>
    <x v="32"/>
    <s v="originál"/>
    <x v="32"/>
    <s v="VISUDYNE"/>
    <s v="Ondráčková"/>
    <m/>
    <s v="Oftalmologika 2016 - část I. Verteporfin"/>
    <m/>
    <m/>
    <s v="33662100-9"/>
    <s v="0 - 5 %"/>
    <n v="0"/>
    <n v="0"/>
    <n v="252739.4"/>
    <s v="OŘ"/>
    <d v="2016-05-26T00:00:00"/>
    <d v="2016-09-02T00:00:00"/>
    <m/>
    <s v="Alliance Healthcare s.r.o."/>
    <m/>
    <n v="252739.4"/>
    <n v="278013.34000000003"/>
    <m/>
    <m/>
    <d v="2016-10-14T00:00:00"/>
    <d v="2016-10-17T00:00:00"/>
    <m/>
    <d v="2017-03-24T00:00:00"/>
    <d v="2018-01-11T00:00:00"/>
    <m/>
    <m/>
    <m/>
    <m/>
    <m/>
    <m/>
    <m/>
    <m/>
    <m/>
    <m/>
    <m/>
  </r>
  <r>
    <n v="2016"/>
    <m/>
    <s v="VZ-2016-000294"/>
    <x v="33"/>
    <s v="off-patent"/>
    <x v="33"/>
    <s v="GLIVEC"/>
    <s v="Ondráčková"/>
    <m/>
    <s v="Inhibitory proteinkináz I. 2016 - I. Imatinib"/>
    <m/>
    <m/>
    <s v="33652000-5"/>
    <s v="0 - 5 %"/>
    <n v="1.0181864453247168E-2"/>
    <n v="956920.46999999881"/>
    <n v="93982833.340000004"/>
    <s v="OŘ"/>
    <d v="2016-05-27T00:00:00"/>
    <d v="2016-09-21T00:00:00"/>
    <m/>
    <s v="Alliance Healthcare s.r.o."/>
    <m/>
    <n v="93025912.870000005"/>
    <n v="102328504.15700002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n v="2016"/>
    <m/>
    <s v="VZ-2016-000294"/>
    <x v="13"/>
    <s v="off-patent"/>
    <x v="13"/>
    <s v="SPRYCEL"/>
    <s v="Ondráčková"/>
    <m/>
    <s v="Inhibitory proteinkináz I. 2016 - VI. Dasatinib"/>
    <m/>
    <m/>
    <s v="33652000-5"/>
    <s v="zdražení"/>
    <n v="-1.2985649615210478E-2"/>
    <n v="-200797.09999999963"/>
    <n v="15463000"/>
    <s v="OŘ"/>
    <d v="2016-05-27T00:00:00"/>
    <d v="2016-09-21T00:00:00"/>
    <m/>
    <s v="ViaPharma  s.r.o."/>
    <m/>
    <n v="15663797.1"/>
    <n v="17230176.810000002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n v="2016"/>
    <m/>
    <s v="VZ-2016-000294"/>
    <x v="14"/>
    <s v="off-patent"/>
    <x v="14"/>
    <s v="TYVERB"/>
    <s v="Ondráčková"/>
    <m/>
    <s v="Inhibitory proteinkináz I. 2016 - VII. Lapatinib"/>
    <m/>
    <m/>
    <s v="33652000-5"/>
    <s v="zdražení"/>
    <n v="-0.11979216991194912"/>
    <n v="-17617.389999999985"/>
    <n v="147066.29"/>
    <s v="OŘ"/>
    <d v="2016-05-27T00:00:00"/>
    <d v="2016-09-21T00:00:00"/>
    <m/>
    <s v="Alliance Healthcare s.r.o."/>
    <m/>
    <n v="164683.68"/>
    <n v="181152.04800000001"/>
    <m/>
    <m/>
    <d v="2016-11-10T00:00:00"/>
    <d v="2016-11-14T00:00:00"/>
    <m/>
    <s v="xxx"/>
    <d v="2018-01-11T00:00:00"/>
    <m/>
    <m/>
    <m/>
    <m/>
    <m/>
    <m/>
    <m/>
    <m/>
    <m/>
    <m/>
    <m/>
  </r>
  <r>
    <n v="2016"/>
    <m/>
    <s v="VZ-2016-000294"/>
    <x v="34"/>
    <s v="off-patent"/>
    <x v="34"/>
    <s v="TASIGNA"/>
    <s v="Ondráčková"/>
    <m/>
    <s v="Inhibitory proteinkináz I. 2016 - VIII. Nilotinib"/>
    <m/>
    <m/>
    <s v="33652000-5"/>
    <s v="0 - 5 %"/>
    <n v="8.7918779302358541E-4"/>
    <n v="10139.969999998808"/>
    <n v="11533338.02"/>
    <s v="OŘ"/>
    <d v="2016-05-27T00:00:00"/>
    <d v="2016-09-21T00:00:00"/>
    <m/>
    <s v="Alliance Healthcare s.r.o."/>
    <m/>
    <n v="11523198.050000001"/>
    <n v="12675517.855000002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n v="2016"/>
    <m/>
    <s v="VZ-2016-000310"/>
    <x v="35"/>
    <s v="originál"/>
    <x v="35"/>
    <s v="ADCETRIS 50 MG"/>
    <s v="Ondráčková"/>
    <m/>
    <s v="Monoklonální protilátky II. 2016 - I. Brentuximab vedotin"/>
    <m/>
    <m/>
    <s v="33652100-6"/>
    <s v="0 - 5 %"/>
    <n v="1.0719345828441817E-2"/>
    <n v="60162.55999999959"/>
    <n v="5612521.5999999996"/>
    <s v="OŘ"/>
    <d v="2016-06-06T00:00:00"/>
    <d v="2016-09-14T00:00:00"/>
    <m/>
    <s v="AVENIER a.s."/>
    <m/>
    <n v="5552359.04"/>
    <n v="6107594.9400000004"/>
    <m/>
    <m/>
    <d v="2016-11-01T00:00:00"/>
    <d v="2016-11-11T00:00:00"/>
    <m/>
    <d v="2017-03-24T00:00:00"/>
    <d v="2018-01-11T00:00:00"/>
    <m/>
    <m/>
    <m/>
    <m/>
    <m/>
    <m/>
    <m/>
    <m/>
    <m/>
    <m/>
    <m/>
  </r>
  <r>
    <n v="2016"/>
    <m/>
    <s v="VZ-2016-000310"/>
    <x v="36"/>
    <s v="originál"/>
    <x v="36"/>
    <s v="GAZYVARO"/>
    <s v="Ondráčková"/>
    <m/>
    <s v="Monoklonální protilátky II. 2016 - III. Obinituzumab"/>
    <m/>
    <m/>
    <s v="33652100-6"/>
    <s v="0 - 5 %"/>
    <n v="0"/>
    <n v="0"/>
    <n v="5420981.1200000001"/>
    <s v="OŘ"/>
    <d v="2016-06-06T00:00:00"/>
    <d v="2016-09-14T00:00:00"/>
    <m/>
    <s v="Roche s.r.o."/>
    <m/>
    <n v="5420981.1200000001"/>
    <n v="5963079.2300000004"/>
    <m/>
    <m/>
    <d v="2016-11-02T00:00:00"/>
    <d v="2016-11-11T00:00:00"/>
    <m/>
    <n v="0"/>
    <d v="2018-01-11T00:00:00"/>
    <m/>
    <m/>
    <m/>
    <m/>
    <m/>
    <m/>
    <m/>
    <m/>
    <m/>
    <m/>
    <m/>
  </r>
  <r>
    <n v="2016"/>
    <m/>
    <s v="VZ-2016-000328"/>
    <x v="37"/>
    <s v="off-patent"/>
    <x v="37"/>
    <s v="TYSABRI"/>
    <s v="Ondráčková"/>
    <m/>
    <s v="Selektivní imunosupresiva I. 2016 - část I. Natalizumab"/>
    <m/>
    <m/>
    <s v="33652300-8"/>
    <s v="0 - 5 %"/>
    <n v="6.0753341433778859E-5"/>
    <n v="1030"/>
    <n v="16953800"/>
    <s v="OŘ"/>
    <d v="2016-06-13T00:00:00"/>
    <d v="2016-09-15T00:00:00"/>
    <m/>
    <s v="AVENIER a.s."/>
    <m/>
    <n v="16952770"/>
    <n v="18648047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n v="2016"/>
    <m/>
    <s v="VZ-2016-000328"/>
    <x v="38"/>
    <s v="off-patent"/>
    <x v="38"/>
    <s v="BENLYSTA"/>
    <s v="Ondráčková"/>
    <m/>
    <s v="Selektivní imunosupresiva I. 2016 - část IV. Belimumab"/>
    <m/>
    <m/>
    <s v="33652300-8"/>
    <s v="0 - 5 %"/>
    <n v="1.8823668544771816E-2"/>
    <n v="15197.339999999967"/>
    <n v="807352.72"/>
    <s v="OŘ"/>
    <d v="2016-06-13T00:00:00"/>
    <d v="2016-09-15T00:00:00"/>
    <m/>
    <s v="Pharmos, a.s."/>
    <m/>
    <n v="792155.38"/>
    <n v="871370.91800000006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n v="2016"/>
    <m/>
    <s v="VZ-2016-000328"/>
    <x v="39"/>
    <s v="off-patent"/>
    <x v="39"/>
    <s v="GILENYA "/>
    <s v="Ondráčková"/>
    <m/>
    <s v="Selektivní imunosupresiva I. 2016 - část V. Fingolimod"/>
    <m/>
    <m/>
    <s v="33652300-8"/>
    <s v="0 - 5 %"/>
    <n v="0"/>
    <n v="0"/>
    <n v="28194969.280000001"/>
    <s v="OŘ"/>
    <d v="2016-06-13T00:00:00"/>
    <d v="2016-09-15T00:00:00"/>
    <m/>
    <s v="Alliance Healthcare s.r.o."/>
    <m/>
    <n v="28194969.280000001"/>
    <n v="31014466.208000004"/>
    <m/>
    <m/>
    <d v="2016-11-10T00:00:00"/>
    <d v="2016-11-14T00:00:00"/>
    <m/>
    <d v="2017-03-24T00:00:00"/>
    <d v="2018-01-11T00:00:00"/>
    <m/>
    <m/>
    <m/>
    <m/>
    <m/>
    <m/>
    <m/>
    <m/>
    <m/>
    <m/>
    <m/>
  </r>
  <r>
    <n v="2016"/>
    <m/>
    <s v="VZ-2016-000350"/>
    <x v="40"/>
    <s v="off-patent"/>
    <x v="40"/>
    <s v="VOTUBIA"/>
    <s v="Ondráčková"/>
    <m/>
    <s v="Inhibitory proteinkináz II. 2016 - část I.Everolimus"/>
    <m/>
    <m/>
    <s v="33652000-5"/>
    <s v="0 - 5 %"/>
    <n v="3.7947227746766117E-6"/>
    <n v="30.75"/>
    <n v="8103358.75"/>
    <s v="OŘ"/>
    <d v="2016-06-24T00:00:00"/>
    <d v="2016-10-07T00:00:00"/>
    <m/>
    <s v="Alliance Healthcare s.r.o."/>
    <m/>
    <n v="8103328"/>
    <n v="8913660.8000000007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n v="2016"/>
    <m/>
    <s v="VZ-2016-000350"/>
    <x v="15"/>
    <s v="originál"/>
    <x v="15"/>
    <s v="VOTRIENT"/>
    <s v="Ondráčková"/>
    <m/>
    <s v="Inhibitory proteinkináz II. 2016 - část II."/>
    <m/>
    <m/>
    <s v="33652000-5"/>
    <s v="zdražení"/>
    <n v="-3.1138358653735886E-2"/>
    <n v="-82658.319999999832"/>
    <n v="2654549.6800000002"/>
    <s v="OŘ"/>
    <d v="2016-06-24T00:00:00"/>
    <d v="2016-10-07T00:00:00"/>
    <m/>
    <s v="Alliance Healthcare s.r.o."/>
    <m/>
    <n v="2737208"/>
    <n v="3010928.8000000003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n v="2016"/>
    <m/>
    <s v="VZ-2016-000350"/>
    <x v="41"/>
    <s v="originál"/>
    <x v="41"/>
    <s v="ZELBORAF"/>
    <s v="Ondráčková"/>
    <m/>
    <s v="Inhibitory proteinkináz II. 2016 - část IV."/>
    <m/>
    <m/>
    <s v="33652000-5"/>
    <s v="0 - 5 %"/>
    <n v="1.9230782589561131E-2"/>
    <n v="21593.399999999907"/>
    <n v="1122856.02"/>
    <s v="OŘ"/>
    <d v="2016-06-24T00:00:00"/>
    <d v="2016-10-07T00:00:00"/>
    <m/>
    <s v="Pharmos, a.s."/>
    <m/>
    <n v="1101262.6200000001"/>
    <n v="1211388.8820000002"/>
    <m/>
    <m/>
    <d v="2016-11-14T00:00:00"/>
    <d v="2016-11-18T00:00:00"/>
    <m/>
    <n v="0"/>
    <d v="2018-01-11T00:00:00"/>
    <m/>
    <m/>
    <m/>
    <m/>
    <m/>
    <m/>
    <m/>
    <m/>
    <m/>
    <m/>
    <m/>
  </r>
  <r>
    <n v="2016"/>
    <m/>
    <s v="VZ-2016-000350"/>
    <x v="42"/>
    <s v="originál"/>
    <x v="42"/>
    <s v="XALKORI"/>
    <s v="Ondráčková"/>
    <m/>
    <s v="Inhibitory proteinkináz II. 2016 - část V."/>
    <m/>
    <m/>
    <s v="33652000-5"/>
    <s v="0 - 5 %"/>
    <n v="0"/>
    <n v="0"/>
    <n v="3772001.4"/>
    <s v="OŘ"/>
    <d v="2016-06-24T00:00:00"/>
    <d v="2016-10-07T00:00:00"/>
    <m/>
    <s v="PHOENIX lék. Velkoobchod"/>
    <m/>
    <n v="3772001.4"/>
    <n v="4149201.54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n v="2016"/>
    <m/>
    <s v="VZ-2016-000350"/>
    <x v="43"/>
    <s v="originál"/>
    <x v="43"/>
    <s v="INLYTA"/>
    <s v="Ondráčková"/>
    <m/>
    <s v="Inhibitory proteinkináz II. 2016 - část VI."/>
    <m/>
    <m/>
    <s v="33652000-5"/>
    <s v="0 - 5 %"/>
    <n v="0"/>
    <n v="0"/>
    <n v="5817497.1900000004"/>
    <s v="OŘ"/>
    <d v="2016-06-24T00:00:00"/>
    <d v="2016-10-07T00:00:00"/>
    <m/>
    <s v="PHOENIX lék. Velkoobchod"/>
    <m/>
    <n v="5817497.1900000004"/>
    <n v="6399246.9090000009"/>
    <m/>
    <m/>
    <d v="2016-11-14T00:00:00"/>
    <d v="2016-11-18T00:00:00"/>
    <m/>
    <n v="0"/>
    <d v="2018-01-11T00:00:00"/>
    <m/>
    <m/>
    <m/>
    <m/>
    <m/>
    <m/>
    <m/>
    <m/>
    <m/>
    <m/>
    <m/>
  </r>
  <r>
    <n v="2016"/>
    <m/>
    <s v="VZ-2016-000350"/>
    <x v="44"/>
    <s v="originál"/>
    <x v="44"/>
    <s v="JAKAVI"/>
    <s v="Ondráčková"/>
    <m/>
    <s v="Inhibitory proteinkináz II. 2016 - část VII."/>
    <m/>
    <m/>
    <s v="33652000-5"/>
    <s v="0 - 5 %"/>
    <n v="7.513148009015533E-4"/>
    <n v="3444.8799999998882"/>
    <n v="4585135.28"/>
    <s v="OŘ"/>
    <d v="2016-06-24T00:00:00"/>
    <d v="2016-10-07T00:00:00"/>
    <m/>
    <s v="Alliance Healthcare s.r.o."/>
    <m/>
    <n v="4581690.4000000004"/>
    <n v="5039859.4400000004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n v="2016"/>
    <m/>
    <s v="VZ-2016-000350"/>
    <x v="45"/>
    <s v="originál"/>
    <x v="45"/>
    <s v="TAFINLAR"/>
    <s v="Ondráčková"/>
    <m/>
    <s v="Inhibitory proteinkináz II. 2016 - část IX."/>
    <m/>
    <m/>
    <s v="33652000-5"/>
    <s v="0 - 5 %"/>
    <n v="4.9751534304430384E-3"/>
    <n v="3407.9200000000419"/>
    <n v="684987.92"/>
    <s v="OŘ"/>
    <d v="2016-06-24T00:00:00"/>
    <d v="2016-10-07T00:00:00"/>
    <m/>
    <s v="Alliance Healthcare s.r.o."/>
    <m/>
    <n v="681580"/>
    <n v="749738.00000000012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n v="2016"/>
    <m/>
    <s v="VZ-2016-000350"/>
    <x v="46"/>
    <s v="originál"/>
    <x v="46"/>
    <s v="IMBRUVICA"/>
    <s v="Ondráčková"/>
    <m/>
    <s v="Inhibitory proteinkináz II. 2016 - část XI."/>
    <m/>
    <m/>
    <s v="33652000-5"/>
    <s v="0 - 5 %"/>
    <n v="0"/>
    <n v="0"/>
    <n v="7870500"/>
    <s v="OŘ"/>
    <d v="2016-06-24T00:00:00"/>
    <d v="2016-10-07T00:00:00"/>
    <m/>
    <s v="Janssen - Cilag s.r.o."/>
    <m/>
    <n v="7870500"/>
    <n v="8657550"/>
    <m/>
    <m/>
    <d v="2016-11-14T00:00:00"/>
    <d v="2016-11-18T00:00:00"/>
    <m/>
    <d v="2017-03-24T00:00:00"/>
    <d v="2018-01-11T00:00:00"/>
    <m/>
    <m/>
    <m/>
    <m/>
    <m/>
    <m/>
    <m/>
    <m/>
    <m/>
    <m/>
    <m/>
  </r>
  <r>
    <n v="2016"/>
    <m/>
    <s v="VZ-2016-000352"/>
    <x v="47"/>
    <s v="off-patent"/>
    <x v="47"/>
    <s v="REVLIMID"/>
    <s v="Ondráčková"/>
    <m/>
    <s v="Jiné imunomodulátory 2016 - část I. Lenalidomid"/>
    <m/>
    <m/>
    <s v="33652000-5"/>
    <s v="0 - 5 %"/>
    <n v="-2.4875742238247944E-3"/>
    <n v="-70452.460000000894"/>
    <n v="28321751.899999999"/>
    <s v="OŘ"/>
    <d v="2016-06-24T00:00:00"/>
    <d v="2016-10-06T00:00:00"/>
    <m/>
    <s v="PHOENIX lék. Velkoobchod"/>
    <m/>
    <n v="28392204.359999999"/>
    <n v="31231424.796"/>
    <m/>
    <m/>
    <d v="2016-11-16T00:00:00"/>
    <d v="2016-11-23T00:00:00"/>
    <m/>
    <d v="2017-03-24T00:00:00"/>
    <d v="2018-01-11T00:00:00"/>
    <m/>
    <m/>
    <m/>
    <m/>
    <m/>
    <m/>
    <m/>
    <m/>
    <m/>
    <m/>
    <m/>
  </r>
  <r>
    <n v="2016"/>
    <m/>
    <s v="VZ-2016-000352"/>
    <x v="0"/>
    <s v="off-patent"/>
    <x v="0"/>
    <s v="ESBRIET"/>
    <s v="Ondráčková"/>
    <m/>
    <s v="Jiné imunomodulátory 2016 - část II."/>
    <m/>
    <m/>
    <s v="33652000-5"/>
    <s v="0 - 5 %"/>
    <n v="4.4303036412358535E-3"/>
    <n v="36412.339999999851"/>
    <n v="8218926.5"/>
    <s v="OŘ"/>
    <d v="2016-06-24T00:00:00"/>
    <d v="2016-10-06T00:00:00"/>
    <m/>
    <s v="Roche s.r.o."/>
    <m/>
    <n v="8182514.1600000001"/>
    <n v="9000765.5760000013"/>
    <m/>
    <m/>
    <d v="2016-11-21T00:00:00"/>
    <d v="2016-11-23T00:00:00"/>
    <m/>
    <d v="2017-03-24T00:00:00"/>
    <d v="2018-01-11T00:00:00"/>
    <m/>
    <m/>
    <m/>
    <m/>
    <m/>
    <m/>
    <m/>
    <m/>
    <m/>
    <m/>
    <m/>
  </r>
  <r>
    <n v="2016"/>
    <m/>
    <s v="VZ-2016-000352"/>
    <x v="48"/>
    <s v="off-patent"/>
    <x v="48"/>
    <s v="IMNOVID 4 MG"/>
    <s v="Ondráčková"/>
    <m/>
    <s v="Jiné imunomodulátory 2016 - část III."/>
    <m/>
    <m/>
    <s v="33652000-5"/>
    <s v="0 - 5 %"/>
    <n v="0"/>
    <n v="0"/>
    <n v="2033488.8"/>
    <s v="OŘ"/>
    <d v="2016-06-24T00:00:00"/>
    <d v="2016-10-06T00:00:00"/>
    <m/>
    <s v="PHOENIX lék. Velkoobchod"/>
    <m/>
    <n v="2033488.8"/>
    <n v="2236837.6800000002"/>
    <m/>
    <m/>
    <d v="2016-11-16T00:00:00"/>
    <d v="2016-11-23T00:00:00"/>
    <m/>
    <d v="2017-03-24T00:00:00"/>
    <d v="2018-01-11T00:00:00"/>
    <m/>
    <m/>
    <m/>
    <m/>
    <m/>
    <m/>
    <m/>
    <m/>
    <m/>
    <m/>
    <m/>
  </r>
  <r>
    <n v="2016"/>
    <m/>
    <s v="VZ-2016-000374"/>
    <x v="49"/>
    <s v="off-patent"/>
    <x v="49"/>
    <s v="CELLCEPT 500 MG"/>
    <s v="Ondráčková"/>
    <m/>
    <s v="Selektivní imunosupresiva II. 2016 - část II. Mofetil-mykofenolát"/>
    <m/>
    <m/>
    <s v="33652300-8"/>
    <s v="0 - 5 %"/>
    <n v="-1.594795051185314E-3"/>
    <n v="-1298.3800000000047"/>
    <n v="814135.96"/>
    <s v="OŘ"/>
    <d v="2016-07-12T00:00:00"/>
    <d v="2016-09-16T00:00:00"/>
    <m/>
    <s v="Alliance Healthcare s.r.o."/>
    <m/>
    <n v="815434.34"/>
    <n v="896977.77"/>
    <m/>
    <m/>
    <d v="2016-11-08T00:00:00"/>
    <d v="2016-11-11T00:00:00"/>
    <m/>
    <d v="2017-03-24T00:00:00"/>
    <d v="2018-01-11T00:00:00"/>
    <m/>
    <m/>
    <m/>
    <m/>
    <m/>
    <m/>
    <m/>
    <m/>
    <m/>
    <m/>
    <m/>
  </r>
  <r>
    <n v="2016"/>
    <m/>
    <s v="VZ-2016-000591"/>
    <x v="18"/>
    <s v="off-patent"/>
    <x v="18"/>
    <e v="#N/A"/>
    <s v="Ondráčková"/>
    <m/>
    <s v="Přípravky na podporu imunity pro zaměstnance FNOL"/>
    <m/>
    <m/>
    <s v="33616000-1"/>
    <s v="0 - 5 %"/>
    <n v="3.0991735537190018E-2"/>
    <n v="7165.2892561983317"/>
    <n v="231200"/>
    <s v="VZMR"/>
    <d v="2016-10-27T00:00:00"/>
    <d v="2016-11-02T00:00:00"/>
    <m/>
    <s v="Green Swan Pharmaceuticals"/>
    <m/>
    <n v="224034.71074380167"/>
    <n v="271082"/>
    <m/>
    <m/>
    <d v="2016-11-09T00:00:00"/>
    <s v="xxx"/>
    <m/>
    <s v="xxx"/>
    <m/>
    <m/>
    <m/>
    <m/>
    <m/>
    <m/>
    <m/>
    <m/>
    <m/>
    <m/>
    <m/>
    <m/>
  </r>
  <r>
    <n v="2017"/>
    <m/>
    <s v="VZ-2016-000421"/>
    <x v="50"/>
    <s v="originál"/>
    <x v="50"/>
    <s v="ABAKTAL"/>
    <s v="Ondráčková"/>
    <m/>
    <s v="Antibakt. léčiva pro systémovou aplikaci III 2016 - část III. Pefloxacin"/>
    <m/>
    <m/>
    <s v="33651100-9"/>
    <s v="0 - 5 %"/>
    <n v="2.0320279908491511E-2"/>
    <n v="205.36000000000058"/>
    <n v="10106.16"/>
    <s v="OŘ"/>
    <d v="2016-09-15T00:00:00"/>
    <d v="2016-12-20T00:00:00"/>
    <m/>
    <s v="Pharmos, a.s."/>
    <m/>
    <n v="9900.7999999999993"/>
    <n v="10890.88"/>
    <m/>
    <m/>
    <d v="2017-03-15T00:00:00"/>
    <d v="2017-03-28T00:00:00"/>
    <m/>
    <d v="2018-03-16T00:00:00"/>
    <d v="2019-03-26T00:00:00"/>
    <d v="2019-05-23T00:00:00"/>
    <m/>
    <m/>
    <m/>
    <m/>
    <m/>
    <m/>
    <m/>
    <m/>
    <m/>
    <m/>
  </r>
  <r>
    <n v="2017"/>
    <m/>
    <s v="VZ-2016-000421"/>
    <x v="51"/>
    <s v="off-patent"/>
    <x v="51"/>
    <s v="AVELOX"/>
    <s v="Ondráčková"/>
    <m/>
    <s v="Antibakt. léčiva pro systémovou aplikaci III 2016 - část V. Moxifloxacin"/>
    <m/>
    <m/>
    <s v="33651100-9"/>
    <s v="16 - 35 %"/>
    <n v="0.19230108266025089"/>
    <n v="81687"/>
    <n v="424787"/>
    <s v="OŘ"/>
    <d v="2016-09-15T00:00:00"/>
    <d v="2016-12-20T00:00:00"/>
    <m/>
    <s v="Fresenius Kabi s.r.o."/>
    <m/>
    <n v="343100"/>
    <n v="377410.00000000006"/>
    <m/>
    <m/>
    <d v="2017-03-15T00:00:00"/>
    <d v="2017-03-28T00:00:00"/>
    <m/>
    <d v="2018-03-16T00:00:00"/>
    <d v="2019-03-26T00:00:00"/>
    <d v="2019-05-23T00:00:00"/>
    <m/>
    <m/>
    <m/>
    <m/>
    <m/>
    <m/>
    <m/>
    <m/>
    <m/>
    <m/>
  </r>
  <r>
    <n v="2017"/>
    <m/>
    <s v="VZ-2016-000421"/>
    <x v="52"/>
    <s v="off-patent"/>
    <x v="52"/>
    <s v="VANKOMYCIN MYLAN"/>
    <s v="Ondráčková"/>
    <m/>
    <s v="Antibakt. léčiva pro systémovou aplikaci III 2016 - část VI. Vankomycin"/>
    <m/>
    <m/>
    <s v="33651100-9"/>
    <s v="0 - 5 %"/>
    <n v="4.1636325241360669E-2"/>
    <n v="24082.020000000019"/>
    <n v="578389.66"/>
    <s v="OŘ"/>
    <d v="2016-09-15T00:00:00"/>
    <d v="2016-12-20T00:00:00"/>
    <m/>
    <s v="PHOENIX lék. Velkoobchod"/>
    <m/>
    <n v="554307.64"/>
    <n v="609738.4040000001"/>
    <m/>
    <m/>
    <d v="2017-03-23T00:00:00"/>
    <d v="2017-03-28T00:00:00"/>
    <m/>
    <d v="2018-03-16T00:00:00"/>
    <d v="2019-03-26T00:00:00"/>
    <d v="2019-05-23T00:00:00"/>
    <m/>
    <m/>
    <m/>
    <m/>
    <m/>
    <m/>
    <m/>
    <m/>
    <m/>
    <m/>
  </r>
  <r>
    <n v="2017"/>
    <m/>
    <s v="VZ-2016-000421"/>
    <x v="53"/>
    <s v="originál"/>
    <x v="53"/>
    <s v="COLOMYCIN"/>
    <s v="Ondráčková"/>
    <m/>
    <s v="Antibakt. léčiva pro systémovou aplikaci III 2016 - část VIII. Kolistin"/>
    <m/>
    <m/>
    <s v="33651100-9"/>
    <s v="0 - 5 %"/>
    <n v="1.8290638678342156E-3"/>
    <n v="1613.0899999999674"/>
    <n v="881921.09"/>
    <s v="OŘ"/>
    <d v="2016-09-15T00:00:00"/>
    <d v="2016-12-20T00:00:00"/>
    <m/>
    <s v="PHOENIX lék. Velkoobchod"/>
    <m/>
    <n v="880308"/>
    <n v="968338.8"/>
    <m/>
    <m/>
    <d v="2017-03-23T00:00:00"/>
    <d v="2017-03-28T00:00:00"/>
    <m/>
    <d v="2018-03-16T00:00:00"/>
    <d v="2019-03-26T00:00:00"/>
    <d v="2019-05-23T00:00:00"/>
    <m/>
    <m/>
    <m/>
    <m/>
    <m/>
    <m/>
    <m/>
    <m/>
    <m/>
    <m/>
  </r>
  <r>
    <n v="2017"/>
    <m/>
    <s v="VZ-2016-000421"/>
    <x v="54"/>
    <s v="off-patent"/>
    <x v="54"/>
    <s v="METRONIDAZOLE POLPHARMA"/>
    <s v="Ondráčková"/>
    <m/>
    <s v="Antibakt. léčiva pro systémovou aplikaci III 2016 - část IX. Metronidazol"/>
    <m/>
    <m/>
    <s v="33651100-9"/>
    <s v="16 - 35 %"/>
    <n v="0.23999999999999996"/>
    <n v="106679.03999999998"/>
    <n v="444496"/>
    <s v="OŘ"/>
    <d v="2016-09-15T00:00:00"/>
    <d v="2016-12-20T00:00:00"/>
    <m/>
    <s v="PHOENIX lék. Velkoobchod"/>
    <m/>
    <n v="337816.96"/>
    <n v="371598.65600000008"/>
    <m/>
    <m/>
    <d v="2017-03-23T00:00:00"/>
    <d v="2017-03-28T00:00:00"/>
    <m/>
    <d v="2018-03-16T00:00:00"/>
    <d v="2018-03-16T00:00:00"/>
    <s v="smlouva  vypovězena"/>
    <m/>
    <m/>
    <m/>
    <m/>
    <m/>
    <m/>
    <m/>
    <m/>
    <m/>
    <m/>
  </r>
  <r>
    <n v="2017"/>
    <m/>
    <s v="VZ-2016-000421"/>
    <x v="55"/>
    <s v="off-patent"/>
    <x v="55"/>
    <s v="ZYVOXID"/>
    <s v="Ondráčková"/>
    <m/>
    <s v="Antibakt. léčiva pro systémovou aplikaci III 2016 - část X. Linezolid"/>
    <m/>
    <m/>
    <s v="33651100-9"/>
    <s v="36 - 65 %"/>
    <n v="0.5538260869565218"/>
    <n v="208903.2"/>
    <n v="377200"/>
    <s v="OŘ"/>
    <d v="2016-09-15T00:00:00"/>
    <d v="2016-12-20T00:00:00"/>
    <m/>
    <s v="Pharmos, a.s."/>
    <m/>
    <n v="168296.8"/>
    <n v="185126.48"/>
    <m/>
    <m/>
    <d v="2017-03-15T00:00:00"/>
    <d v="2017-03-28T00:00:00"/>
    <m/>
    <d v="2018-03-16T00:00:00"/>
    <d v="2019-03-26T00:00:00"/>
    <d v="2019-05-23T00:00:00"/>
    <m/>
    <m/>
    <m/>
    <m/>
    <m/>
    <m/>
    <m/>
    <m/>
    <m/>
    <m/>
  </r>
  <r>
    <n v="2017"/>
    <m/>
    <s v="VZ-2016-000422"/>
    <x v="56"/>
    <s v="off-patent"/>
    <x v="56"/>
    <s v="AZEPO"/>
    <s v="Ondráčková"/>
    <m/>
    <s v="Antibakt. léčiva pro systémovou aplikaci-cefalosporiny 2016 - část I."/>
    <m/>
    <m/>
    <s v="33651100-9"/>
    <s v="6 - 15 %"/>
    <n v="0.13857142857142851"/>
    <n v="58859.599999999977"/>
    <n v="424760"/>
    <s v="OŘ"/>
    <d v="2016-09-15T00:00:00"/>
    <d v="2016-12-21T00:00:00"/>
    <m/>
    <s v="PHOENIX lék. Velkoobchod"/>
    <m/>
    <n v="365900.4"/>
    <n v="402490.44000000006"/>
    <m/>
    <m/>
    <d v="2017-03-23T00:00:00"/>
    <d v="2017-03-31T00:00:00"/>
    <m/>
    <d v="2018-03-16T00:00:00"/>
    <d v="2019-03-26T00:00:00"/>
    <d v="2019-05-23T00:00:00"/>
    <m/>
    <m/>
    <m/>
    <m/>
    <m/>
    <m/>
    <m/>
    <m/>
    <m/>
    <m/>
  </r>
  <r>
    <n v="2017"/>
    <m/>
    <s v="VZ-2016-000422"/>
    <x v="57"/>
    <s v="off-patent"/>
    <x v="57"/>
    <s v="AXETINE"/>
    <s v="Ondráčková"/>
    <m/>
    <s v="Antibakt. léčiva pro systémovou aplikaci.cefalosporiny 2016 - část II."/>
    <m/>
    <m/>
    <s v="33651100-9"/>
    <s v="6 - 15 %"/>
    <n v="7.5962910695368757E-2"/>
    <n v="28668.599999999977"/>
    <n v="377402.6"/>
    <s v="OŘ"/>
    <d v="2016-09-15T00:00:00"/>
    <d v="2016-12-21T00:00:00"/>
    <m/>
    <s v="PHOENIX lék. Velkoobchod"/>
    <m/>
    <n v="348734"/>
    <n v="383607.4"/>
    <m/>
    <m/>
    <d v="2017-03-23T00:00:00"/>
    <d v="2017-03-31T00:00:00"/>
    <m/>
    <d v="2018-03-16T00:00:00"/>
    <d v="2019-03-26T00:00:00"/>
    <d v="2019-05-23T00:00:00"/>
    <m/>
    <m/>
    <m/>
    <m/>
    <m/>
    <m/>
    <m/>
    <m/>
    <m/>
    <m/>
  </r>
  <r>
    <n v="2017"/>
    <m/>
    <s v="VZ-2016-000422"/>
    <x v="58"/>
    <s v="off-patent"/>
    <x v="58"/>
    <s v="SEFOTAK 1 G"/>
    <s v="Ondráčková"/>
    <m/>
    <s v="Antibakt. léčiva pro systémovou aplikaci.cefalosporiny 2016 - část III."/>
    <m/>
    <m/>
    <s v="33651100-9"/>
    <s v="16 - 35 %"/>
    <n v="0.15802297250261046"/>
    <n v="29927.679999999993"/>
    <n v="189388.16"/>
    <s v="OŘ"/>
    <d v="2016-09-15T00:00:00"/>
    <d v="2016-12-21T00:00:00"/>
    <m/>
    <s v="Pharmos, a.s."/>
    <m/>
    <n v="159460.48000000001"/>
    <n v="175406.52800000002"/>
    <m/>
    <m/>
    <d v="2017-03-16T00:00:00"/>
    <d v="2017-03-31T00:00:00"/>
    <m/>
    <d v="2018-03-16T00:00:00"/>
    <d v="2019-03-26T00:00:00"/>
    <d v="2019-05-23T00:00:00"/>
    <m/>
    <m/>
    <m/>
    <m/>
    <m/>
    <m/>
    <m/>
    <m/>
    <m/>
    <m/>
  </r>
  <r>
    <n v="2017"/>
    <m/>
    <s v="VZ-2016-000422"/>
    <x v="59"/>
    <s v="originál"/>
    <x v="59"/>
    <s v="ACEFA"/>
    <s v="Ondráčková"/>
    <m/>
    <s v="Antibakt. léčiva pro systémovou aplikaci.cefalosporiny 2016 - část VI."/>
    <m/>
    <m/>
    <s v="33651100-9"/>
    <s v="36 - 65 %"/>
    <n v="0.42291219768488619"/>
    <n v="31593.550000000003"/>
    <n v="74704.75"/>
    <s v="OŘ"/>
    <d v="2016-09-15T00:00:00"/>
    <d v="2016-12-21T00:00:00"/>
    <m/>
    <s v="PHOENIX lék. Velkoobchod"/>
    <m/>
    <n v="43111.199999999997"/>
    <n v="47422.32"/>
    <m/>
    <m/>
    <d v="2017-03-23T00:00:00"/>
    <d v="2017-03-31T00:00:00"/>
    <m/>
    <d v="2018-03-16T00:00:00"/>
    <d v="2019-03-26T00:00:00"/>
    <d v="2019-05-23T00:00:00"/>
    <m/>
    <m/>
    <m/>
    <m/>
    <m/>
    <m/>
    <m/>
    <m/>
    <m/>
    <m/>
  </r>
  <r>
    <n v="2017"/>
    <m/>
    <s v="VZ-2016-000422"/>
    <x v="60"/>
    <s v="off-patent"/>
    <x v="60"/>
    <s v="MAXIPIME"/>
    <s v="Ondráčková"/>
    <m/>
    <s v="Antibakt. léčiva pro systémovou aplikaci.cefalosporiny 2016 - část VII."/>
    <m/>
    <m/>
    <s v="33651100-9"/>
    <s v="6 - 15 %"/>
    <n v="6.5273009746513566E-2"/>
    <n v="2845.1800000000003"/>
    <n v="43588.92"/>
    <s v="OŘ"/>
    <d v="2016-09-15T00:00:00"/>
    <d v="2016-12-21T00:00:00"/>
    <m/>
    <s v="Alliance Healthcare s.r.o."/>
    <m/>
    <n v="40743.74"/>
    <n v="44818.114000000001"/>
    <m/>
    <m/>
    <d v="2017-03-30T00:00:00"/>
    <d v="2017-03-31T00:00:00"/>
    <m/>
    <d v="2018-03-16T00:00:00"/>
    <d v="2019-03-26T00:00:00"/>
    <d v="2019-05-23T00:00:00"/>
    <m/>
    <m/>
    <m/>
    <m/>
    <m/>
    <m/>
    <m/>
    <m/>
    <m/>
    <m/>
  </r>
  <r>
    <n v="2017"/>
    <m/>
    <s v="VZ-2016-000423"/>
    <x v="61"/>
    <s v="off-patent"/>
    <x v="61"/>
    <s v="AMOKSIKLAV 600 MG"/>
    <s v="Ondráčková"/>
    <m/>
    <s v="Antibakteriální léčiva pro systémovou aplikaci I 2016 - část I."/>
    <m/>
    <m/>
    <s v="33651100-9"/>
    <s v="0 - 5 %"/>
    <n v="2.5856554681658538E-3"/>
    <n v="20147.400000000373"/>
    <n v="7791989.4000000004"/>
    <s v="OŘ"/>
    <s v="15.9 2016"/>
    <d v="2017-01-09T00:00:00"/>
    <m/>
    <s v="Alliance Healthcare s.r.o."/>
    <m/>
    <n v="7771842"/>
    <n v="8549026.2000000011"/>
    <m/>
    <m/>
    <d v="2017-03-30T00:00:00"/>
    <d v="2017-04-13T00:00:00"/>
    <m/>
    <d v="2018-03-16T00:00:00"/>
    <d v="2019-03-26T00:00:00"/>
    <d v="2019-05-23T00:00:00"/>
    <m/>
    <m/>
    <m/>
    <m/>
    <m/>
    <m/>
    <m/>
    <m/>
    <m/>
    <m/>
  </r>
  <r>
    <n v="2017"/>
    <m/>
    <s v="VZ-2016-000423"/>
    <x v="62"/>
    <s v="originál"/>
    <x v="62"/>
    <s v="CHLORAMFENIKOL VUAM"/>
    <s v="Ondráčková"/>
    <m/>
    <s v="Antibakteriální léčiva pro systémovou aplikaci I 2016 - část II."/>
    <m/>
    <m/>
    <s v="33651100-9"/>
    <s v="0 - 5 %"/>
    <n v="-9.8162950497816814E-4"/>
    <n v="-0.41999999999995907"/>
    <n v="427.86"/>
    <s v="OŘ"/>
    <s v="15.9 2016"/>
    <d v="2017-01-09T00:00:00"/>
    <m/>
    <s v="Pharmos, a.s."/>
    <m/>
    <n v="428.28"/>
    <n v="471.108"/>
    <m/>
    <m/>
    <d v="2017-03-15T00:00:00"/>
    <d v="2017-04-13T00:00:00"/>
    <m/>
    <d v="2018-03-16T00:00:00"/>
    <d v="2019-03-26T00:00:00"/>
    <d v="2019-05-23T00:00:00"/>
    <m/>
    <m/>
    <m/>
    <m/>
    <m/>
    <m/>
    <m/>
    <m/>
    <m/>
    <m/>
  </r>
  <r>
    <n v="2017"/>
    <m/>
    <s v="VZ-2016-000423"/>
    <x v="61"/>
    <s v="off-patent"/>
    <x v="61"/>
    <s v="AMOKSIKLAV 600 MG"/>
    <s v="Ondráčková"/>
    <m/>
    <s v="Antibakteriální léčiva pro systémovou aplikaci I 2016 - část X."/>
    <m/>
    <m/>
    <s v="33651100-9"/>
    <s v="zdražení"/>
    <n v="-1.292904176941112"/>
    <n v="-2408203.4000000004"/>
    <n v="1862631"/>
    <s v="OŘ"/>
    <s v="15.9 2016"/>
    <d v="2017-01-09T00:00:00"/>
    <m/>
    <s v="Alliance Healthcare s.r.o."/>
    <m/>
    <n v="4270834.4000000004"/>
    <n v="4697917.8400000008"/>
    <m/>
    <m/>
    <d v="2017-03-30T00:00:00"/>
    <d v="2017-04-13T00:00:00"/>
    <m/>
    <d v="2018-03-16T00:00:00"/>
    <d v="2019-03-26T00:00:00"/>
    <d v="2019-05-23T00:00:00"/>
    <m/>
    <m/>
    <m/>
    <m/>
    <m/>
    <m/>
    <m/>
    <m/>
    <m/>
    <m/>
  </r>
  <r>
    <n v="2017"/>
    <m/>
    <s v="VZ-2016-000423"/>
    <x v="63"/>
    <s v="originál"/>
    <x v="63"/>
    <s v="PIPERACILLIN/TAZOBACTAM KABI"/>
    <s v="Ondráčková"/>
    <m/>
    <s v="Antibakteriální léčiva pro systémovou aplikaci I 2016 - část XI."/>
    <m/>
    <m/>
    <s v="33651100-9"/>
    <s v="0 - 5 %"/>
    <n v="7.1428571428571426E-3"/>
    <n v="16782"/>
    <n v="2349480"/>
    <s v="OŘ"/>
    <d v="2016-09-15T00:00:00"/>
    <d v="2017-01-09T00:00:00"/>
    <m/>
    <s v="Fresenius Kabi s.r.o."/>
    <m/>
    <n v="2332698"/>
    <n v="2565967.8000000003"/>
    <m/>
    <m/>
    <d v="2017-04-10T00:00:00"/>
    <d v="2017-04-13T00:00:00"/>
    <m/>
    <d v="2018-03-16T00:00:00"/>
    <d v="2019-03-26T00:00:00"/>
    <d v="2019-05-23T00:00:00"/>
    <m/>
    <m/>
    <m/>
    <m/>
    <m/>
    <m/>
    <m/>
    <m/>
    <m/>
    <m/>
  </r>
  <r>
    <n v="2017"/>
    <m/>
    <s v="VZ-2016-000494"/>
    <x v="64"/>
    <s v="off-patent"/>
    <x v="64"/>
    <s v="HERPESIN"/>
    <s v="Ondráčková"/>
    <m/>
    <s v="Jiná antivirotika pro systémovou aplikaci 2017 - část I. Aciklovir"/>
    <m/>
    <m/>
    <s v="33651400-2"/>
    <s v="0 - 5 %"/>
    <n v="8.1856649235942779E-3"/>
    <n v="3291.4899999999907"/>
    <n v="402104.17"/>
    <s v="OŘ"/>
    <d v="2016-12-01T00:00:00"/>
    <d v="2017-01-10T00:00:00"/>
    <m/>
    <s v="PHOENIX lék. Velkoobchod"/>
    <m/>
    <n v="398812.68"/>
    <n v="438693.94800000003"/>
    <m/>
    <m/>
    <d v="2017-03-23T00:00:00"/>
    <d v="2017-03-27T00:00:00"/>
    <m/>
    <d v="2018-03-16T00:00:00"/>
    <d v="2018-05-24T00:00:00"/>
    <m/>
    <m/>
    <m/>
    <m/>
    <m/>
    <m/>
    <m/>
    <m/>
    <m/>
    <m/>
    <m/>
  </r>
  <r>
    <n v="2017"/>
    <m/>
    <s v="VZ-2016-000494"/>
    <x v="65"/>
    <s v="originál"/>
    <x v="65"/>
    <s v="CYMEVENE"/>
    <s v="Ondráčková"/>
    <m/>
    <s v="Jiná antivirotika pro systémovou aplikaci 2017 - část II. Ganciklovir"/>
    <m/>
    <m/>
    <s v="33651400-2"/>
    <s v="0 - 5 %"/>
    <n v="3.1045616358970113E-3"/>
    <n v="789"/>
    <n v="254142.16"/>
    <s v="OŘ"/>
    <d v="2016-12-01T00:00:00"/>
    <d v="2017-01-10T00:00:00"/>
    <m/>
    <s v="PHOENIX lék. Velkoobchod"/>
    <m/>
    <n v="253353.16"/>
    <n v="278688.47600000002"/>
    <m/>
    <m/>
    <d v="2017-03-23T00:00:00"/>
    <d v="2017-03-27T00:00:00"/>
    <m/>
    <d v="2018-03-16T00:00:00"/>
    <d v="2018-05-24T00:00:00"/>
    <m/>
    <m/>
    <m/>
    <m/>
    <m/>
    <m/>
    <m/>
    <m/>
    <m/>
    <m/>
    <m/>
  </r>
  <r>
    <n v="2017"/>
    <m/>
    <s v="VZ-2016-000494"/>
    <x v="66"/>
    <s v="off-patent"/>
    <x v="66"/>
    <s v="VALTREX"/>
    <s v="Ondráčková"/>
    <m/>
    <s v="Jiná antivirotika pro systémovou aplikaci 2017 - část III. Valaciklovir"/>
    <m/>
    <m/>
    <s v="33651400-2"/>
    <s v="36 - 65 %"/>
    <n v="0.56755643777816989"/>
    <n v="276224.02"/>
    <n v="486689.96"/>
    <s v="OŘ"/>
    <d v="2016-12-01T00:00:00"/>
    <d v="2017-01-10T00:00:00"/>
    <m/>
    <s v="PHOENIX lék. Velkoobchod"/>
    <m/>
    <n v="210465.94"/>
    <n v="231512.53400000001"/>
    <m/>
    <m/>
    <d v="2017-03-23T00:00:00"/>
    <d v="2017-03-27T00:00:00"/>
    <m/>
    <d v="2018-03-16T00:00:00"/>
    <d v="2018-05-24T00:00:00"/>
    <m/>
    <m/>
    <m/>
    <m/>
    <m/>
    <m/>
    <m/>
    <m/>
    <m/>
    <m/>
    <m/>
  </r>
  <r>
    <n v="2017"/>
    <m/>
    <s v="VZ-2016-000494"/>
    <x v="67"/>
    <s v="originál"/>
    <x v="67"/>
    <s v="TAMIFLU"/>
    <s v="Ondráčková"/>
    <m/>
    <s v="Jiná antivirotika pro systémovou aplikaci 2017 - část V. Oseltamivir"/>
    <m/>
    <m/>
    <s v="33651400-2"/>
    <s v="0 - 5 %"/>
    <n v="1.5926190345434208E-3"/>
    <n v="44.080000000001746"/>
    <n v="27677.68"/>
    <s v="OŘ"/>
    <d v="2016-12-01T00:00:00"/>
    <d v="2017-01-10T00:00:00"/>
    <m/>
    <s v="Pharmos, a.s."/>
    <m/>
    <n v="27633.599999999999"/>
    <n v="30396.959999999999"/>
    <m/>
    <m/>
    <d v="2017-03-15T00:00:00"/>
    <d v="2017-03-27T00:00:00"/>
    <m/>
    <d v="2018-03-16T00:00:00"/>
    <d v="2018-05-24T00:00:00"/>
    <m/>
    <m/>
    <m/>
    <m/>
    <m/>
    <m/>
    <m/>
    <m/>
    <m/>
    <m/>
    <m/>
  </r>
  <r>
    <n v="2017"/>
    <m/>
    <s v="VZ-2016-000494"/>
    <x v="68"/>
    <s v="originál"/>
    <x v="68"/>
    <s v="ISOPRINOSINE"/>
    <s v="Ondráčková"/>
    <m/>
    <s v="Jiná antivirotika pro systémovou aplikaci 2017 - část VI. Inosin pranobex"/>
    <m/>
    <m/>
    <s v="33651400-2"/>
    <s v="0 - 5 %"/>
    <n v="3.1689926259979278E-3"/>
    <n v="650"/>
    <n v="205112.5"/>
    <s v="OŘ"/>
    <d v="2016-12-01T00:00:00"/>
    <d v="2017-01-10T00:00:00"/>
    <m/>
    <s v="PHOENIX lék. Velkoobchod"/>
    <m/>
    <n v="204462.5"/>
    <n v="224908.75000000003"/>
    <m/>
    <m/>
    <d v="2017-03-23T00:00:00"/>
    <d v="2017-03-27T00:00:00"/>
    <m/>
    <d v="2018-03-16T00:00:00"/>
    <d v="2018-05-24T00:00:00"/>
    <m/>
    <m/>
    <m/>
    <m/>
    <m/>
    <m/>
    <m/>
    <m/>
    <m/>
    <m/>
    <m/>
  </r>
  <r>
    <n v="2017"/>
    <m/>
    <s v="VZ-2016-000495"/>
    <x v="69"/>
    <s v="off-patent"/>
    <x v="69"/>
    <s v="FLUKONAZOL KABI"/>
    <s v="Ondráčková"/>
    <m/>
    <s v="Antimykotika pro systémovou aplikaci II – triazolová 2017 - část I. Flukonazol"/>
    <m/>
    <m/>
    <s v="33651200-0"/>
    <s v="6 - 15 %"/>
    <n v="6.4104063139432912E-2"/>
    <n v="17544"/>
    <n v="273680"/>
    <s v="OŘ"/>
    <d v="2016-12-01T00:00:00"/>
    <d v="2017-01-11T00:00:00"/>
    <m/>
    <s v="Fresenius Kabi s.r.o."/>
    <m/>
    <n v="256136"/>
    <n v="281749.60000000003"/>
    <m/>
    <m/>
    <d v="2017-03-15T00:00:00"/>
    <d v="2017-04-04T00:00:00"/>
    <d v="2019-03-14T00:00:00"/>
    <d v="2018-03-16T00:00:00"/>
    <d v="2019-03-26T00:00:00"/>
    <d v="2019-05-23T00:00:00"/>
    <m/>
    <m/>
    <m/>
    <m/>
    <m/>
    <m/>
    <m/>
    <m/>
    <m/>
    <m/>
  </r>
  <r>
    <n v="2017"/>
    <m/>
    <s v="VZ-2016-000495"/>
    <x v="70"/>
    <s v="off-patent"/>
    <x v="70"/>
    <s v="SPORANOX"/>
    <s v="Ondráčková"/>
    <m/>
    <s v="Antimykotika pro systémovou aplikaci II – triazolová 2017 - část II. Itrakonazol"/>
    <m/>
    <m/>
    <s v="33651200-0"/>
    <s v="0 - 5 %"/>
    <n v="3.2532641446267135E-2"/>
    <n v="1710.2799999999988"/>
    <n v="52571.199999999997"/>
    <s v="OŘ"/>
    <d v="2016-12-01T00:00:00"/>
    <d v="2017-01-11T00:00:00"/>
    <m/>
    <s v="PHOENIX lék. Velkoobchod"/>
    <m/>
    <n v="50860.92"/>
    <n v="55947.012000000002"/>
    <m/>
    <m/>
    <d v="2017-03-23T00:00:00"/>
    <d v="2017-04-04T00:00:00"/>
    <d v="2019-03-22T00:00:00"/>
    <d v="2018-03-16T00:00:00"/>
    <d v="2019-03-26T00:00:00"/>
    <d v="2019-05-23T00:00:00"/>
    <m/>
    <m/>
    <m/>
    <m/>
    <m/>
    <m/>
    <m/>
    <m/>
    <m/>
    <m/>
  </r>
  <r>
    <n v="2017"/>
    <m/>
    <s v="VZ-2016-000495"/>
    <x v="71"/>
    <s v="off-patent"/>
    <x v="71"/>
    <s v="VORIKONAZOLE TEVA"/>
    <s v="Ondráčková"/>
    <m/>
    <s v="Antimykotika pro systémovou aplikaci II – triazolová 2017 - část III. Vorikonazol"/>
    <m/>
    <m/>
    <s v="33651200-0"/>
    <s v="36 - 65 %"/>
    <n v="0.60199999999999998"/>
    <n v="1007146"/>
    <n v="1673000"/>
    <s v="OŘ"/>
    <d v="2016-12-01T00:00:00"/>
    <d v="2017-01-11T00:00:00"/>
    <m/>
    <s v="Alliance Healthcare s.r.o."/>
    <m/>
    <n v="665854"/>
    <n v="732439.4"/>
    <m/>
    <m/>
    <d v="2017-03-30T00:00:00"/>
    <d v="2017-04-04T00:00:00"/>
    <d v="2019-03-29T00:00:00"/>
    <d v="2018-03-16T00:00:00"/>
    <d v="2019-03-26T00:00:00"/>
    <d v="2019-05-23T00:00:00"/>
    <m/>
    <m/>
    <m/>
    <m/>
    <m/>
    <m/>
    <m/>
    <m/>
    <m/>
    <m/>
  </r>
  <r>
    <n v="2017"/>
    <m/>
    <s v="VZ-2016-000495"/>
    <x v="7"/>
    <s v="off-patent"/>
    <x v="7"/>
    <s v="NOXAFIL"/>
    <s v="Ondráčková"/>
    <m/>
    <s v="Antimykotika pro systémovou aplikaci II – triazolová 2017 - část IV. Posakonazol"/>
    <m/>
    <m/>
    <s v="33651200-0"/>
    <s v="0 - 5 %"/>
    <n v="2.3654196268839364E-3"/>
    <n v="15648.400000000373"/>
    <n v="6615485.8200000003"/>
    <s v="OŘ"/>
    <d v="2016-12-01T00:00:00"/>
    <d v="2017-01-11T00:00:00"/>
    <m/>
    <s v="ViaPharma s.r.o."/>
    <m/>
    <n v="6599837.4199999999"/>
    <n v="7259821.1620000005"/>
    <m/>
    <m/>
    <d v="2017-03-15T00:00:00"/>
    <d v="2017-04-04T00:00:00"/>
    <d v="2019-03-14T00:00:00"/>
    <d v="2018-03-16T00:00:00"/>
    <d v="2019-03-26T00:00:00"/>
    <d v="2019-05-23T00:00:00"/>
    <m/>
    <m/>
    <m/>
    <m/>
    <m/>
    <m/>
    <m/>
    <m/>
    <m/>
    <m/>
  </r>
  <r>
    <n v="2017"/>
    <m/>
    <s v="VZ-2016-000496"/>
    <x v="72"/>
    <s v="off-patent"/>
    <x v="72"/>
    <s v="RIBAVIRIN MYLAN"/>
    <s v="Ondráčková"/>
    <m/>
    <s v="Antivirotika pro systémovou aplikaci - antihepatitidová 2016 - část I."/>
    <m/>
    <m/>
    <s v="33651400-2"/>
    <s v="16 - 35 %"/>
    <n v="0.31704636202081976"/>
    <n v="121891.07999999996"/>
    <n v="384458.22"/>
    <s v="OŘ"/>
    <d v="2016-12-05T00:00:00"/>
    <d v="2017-01-12T00:00:00"/>
    <m/>
    <s v="PHOENIX lék. Velkoobchod"/>
    <m/>
    <n v="262567.14"/>
    <n v="288823.85400000005"/>
    <m/>
    <m/>
    <d v="2017-03-23T00:00:00"/>
    <d v="2017-04-03T00:00:00"/>
    <m/>
    <d v="2018-03-16T00:00:00"/>
    <d v="2018-05-24T00:00:00"/>
    <m/>
    <m/>
    <m/>
    <m/>
    <m/>
    <m/>
    <m/>
    <m/>
    <m/>
    <m/>
    <m/>
  </r>
  <r>
    <n v="2017"/>
    <m/>
    <s v="VZ-2016-000496"/>
    <x v="73"/>
    <s v="originál"/>
    <x v="73"/>
    <s v="VICTRELIS"/>
    <s v="Ondráčková"/>
    <m/>
    <s v="Antivirotika pro systémovou aplikaci - antihepatitidová 2016 - část III."/>
    <m/>
    <m/>
    <s v="33651400-2"/>
    <s v="0 - 5 %"/>
    <n v="1.9908716438128754E-3"/>
    <n v="606.65999999997439"/>
    <n v="304720.8"/>
    <s v="OŘ"/>
    <d v="2016-12-05T00:00:00"/>
    <d v="2017-01-12T00:00:00"/>
    <m/>
    <s v="PHOENIX lék. Velkoobchod"/>
    <m/>
    <n v="304114.14"/>
    <n v="334525.55400000006"/>
    <m/>
    <m/>
    <d v="2017-03-23T00:00:00"/>
    <d v="2017-04-03T00:00:00"/>
    <m/>
    <d v="2018-03-16T00:00:00"/>
    <d v="2018-05-24T00:00:00"/>
    <m/>
    <m/>
    <m/>
    <m/>
    <m/>
    <m/>
    <m/>
    <m/>
    <m/>
    <m/>
    <m/>
  </r>
  <r>
    <n v="2017"/>
    <m/>
    <s v="VZ-2016-000496"/>
    <x v="74"/>
    <s v="off-patent"/>
    <x v="74"/>
    <s v="TENOFIR-DYSPROXIL TEVA"/>
    <s v="Ondráčková"/>
    <m/>
    <s v="Antivirotika pro systémovou aplikaci - antihepatitidová 2016 - část V."/>
    <m/>
    <m/>
    <s v="33651400-2"/>
    <s v="16 - 35 %"/>
    <n v="0.20103756750688373"/>
    <n v="41679.400000000023"/>
    <n v="207321.45"/>
    <s v="OŘ"/>
    <d v="2016-12-05T00:00:00"/>
    <d v="2017-01-12T00:00:00"/>
    <m/>
    <s v="Pharmos, a.s."/>
    <m/>
    <n v="165642.04999999999"/>
    <n v="182206.255"/>
    <m/>
    <m/>
    <d v="2017-03-15T00:00:00"/>
    <d v="2017-04-03T00:00:00"/>
    <m/>
    <d v="2018-03-16T00:00:00"/>
    <d v="2018-05-24T00:00:00"/>
    <m/>
    <m/>
    <m/>
    <m/>
    <m/>
    <m/>
    <m/>
    <m/>
    <m/>
    <m/>
    <m/>
  </r>
  <r>
    <n v="2017"/>
    <m/>
    <s v="VZ-2016-000496"/>
    <x v="75"/>
    <s v="off-patent"/>
    <x v="75"/>
    <s v="BARACLUDE"/>
    <s v="Ondráčková"/>
    <m/>
    <s v="Antivirotika pro systémovou aplikaci - antihepatitidová 2016 - část VI."/>
    <m/>
    <m/>
    <s v="33651400-2"/>
    <s v="0 - 5 %"/>
    <n v="3.2671538799277397E-3"/>
    <n v="234.76999999998952"/>
    <n v="71857.649999999994"/>
    <s v="OŘ"/>
    <d v="2016-12-05T00:00:00"/>
    <d v="2017-01-12T00:00:00"/>
    <m/>
    <s v="PHOENIX lék. Velkoobchod"/>
    <m/>
    <n v="71622.880000000005"/>
    <n v="78785.168000000005"/>
    <m/>
    <m/>
    <d v="2017-03-23T00:00:00"/>
    <d v="2017-04-03T00:00:00"/>
    <m/>
    <d v="2018-03-16T00:00:00"/>
    <d v="2018-05-24T00:00:00"/>
    <m/>
    <m/>
    <m/>
    <m/>
    <m/>
    <m/>
    <m/>
    <m/>
    <m/>
    <m/>
    <m/>
  </r>
  <r>
    <n v="2017"/>
    <m/>
    <s v="VZ-2016-000496"/>
    <x v="76"/>
    <s v="originál"/>
    <x v="76"/>
    <s v="DAKLINZA"/>
    <s v="Ondráčková"/>
    <m/>
    <s v="Antivirotika pro systémovou aplikaci - antihepatitidová 2016 - část VII."/>
    <m/>
    <m/>
    <s v="33651400-2"/>
    <s v="0 - 5 %"/>
    <n v="1.2251148722436251E-5"/>
    <n v="16.929999999934807"/>
    <n v="1381911.23"/>
    <s v="OŘ"/>
    <d v="2016-12-05T00:00:00"/>
    <d v="2017-01-12T00:00:00"/>
    <m/>
    <s v="AVENIER a.s."/>
    <m/>
    <n v="1381894.3"/>
    <n v="1520083.7300000002"/>
    <m/>
    <m/>
    <d v="2017-03-15T00:00:00"/>
    <d v="2017-04-03T00:00:00"/>
    <m/>
    <d v="2018-03-16T00:00:00"/>
    <d v="2018-05-24T00:00:00"/>
    <m/>
    <m/>
    <m/>
    <m/>
    <m/>
    <m/>
    <m/>
    <m/>
    <m/>
    <m/>
    <m/>
  </r>
  <r>
    <n v="2017"/>
    <m/>
    <s v="VZ-2016-000496"/>
    <x v="77"/>
    <s v="originál"/>
    <x v="77"/>
    <s v="EXVIERA"/>
    <s v="Ondráčková"/>
    <m/>
    <s v="Antivirotika pro systémovou aplikaci - antihepatitidová 2016 - část IX."/>
    <m/>
    <m/>
    <s v="33651400-2"/>
    <s v="0 - 5 %"/>
    <n v="0"/>
    <n v="0"/>
    <n v="111393.24"/>
    <s v="OŘ"/>
    <d v="2016-12-05T00:00:00"/>
    <d v="2017-01-12T00:00:00"/>
    <m/>
    <s v="Alliance Healthcare s.r.o."/>
    <m/>
    <n v="111393.24"/>
    <n v="122532.56400000001"/>
    <m/>
    <m/>
    <d v="2017-03-30T00:00:00"/>
    <d v="2017-04-03T00:00:00"/>
    <m/>
    <d v="2018-03-16T00:00:00"/>
    <d v="2018-05-24T00:00:00"/>
    <m/>
    <m/>
    <m/>
    <m/>
    <m/>
    <m/>
    <m/>
    <m/>
    <m/>
    <m/>
    <m/>
  </r>
  <r>
    <n v="2017"/>
    <m/>
    <s v="VZ-2016-000496"/>
    <x v="78"/>
    <s v="originál"/>
    <x v="78"/>
    <s v="VIEKIRAX"/>
    <s v="Ondráčková"/>
    <m/>
    <s v="Antivirotika pro systémovou aplikaci - antihepatitidová 2016 - část X."/>
    <m/>
    <m/>
    <s v="33651400-2"/>
    <s v="0 - 5 %"/>
    <n v="9.5818359142348E-8"/>
    <n v="0.12000000011175871"/>
    <n v="1252369.6000000001"/>
    <s v="OŘ"/>
    <d v="2016-12-05T00:00:00"/>
    <d v="2017-01-12T00:00:00"/>
    <m/>
    <s v="Alliance Healthcare s.r.o."/>
    <m/>
    <n v="1252369.48"/>
    <n v="1377606.4280000001"/>
    <m/>
    <m/>
    <d v="2017-03-30T00:00:00"/>
    <d v="2017-04-03T00:00:00"/>
    <m/>
    <d v="2018-03-16T00:00:00"/>
    <d v="2018-05-24T00:00:00"/>
    <m/>
    <m/>
    <m/>
    <m/>
    <m/>
    <m/>
    <m/>
    <m/>
    <m/>
    <m/>
    <m/>
  </r>
  <r>
    <n v="2017"/>
    <m/>
    <s v="VZ-2016-000604"/>
    <x v="79"/>
    <s v="off-patent"/>
    <x v="79"/>
    <s v="BISEPTOL"/>
    <s v="Ondráčková"/>
    <m/>
    <s v="Antibakteriální léčiva pro systémovou aplikaci II 2017 - část I. Sulfamethoxazol"/>
    <m/>
    <m/>
    <s v="33651100-9"/>
    <s v="0 - 5 %"/>
    <n v="2.6546608192591314E-2"/>
    <n v="9911.9800000000396"/>
    <n v="373380.28"/>
    <s v="OŘ"/>
    <d v="2016-12-07T00:00:00"/>
    <d v="2017-02-20T00:00:00"/>
    <m/>
    <s v="PHOENIX lék. Velkoobchod"/>
    <m/>
    <n v="363468.3"/>
    <n v="399815.13"/>
    <m/>
    <m/>
    <d v="2017-04-18T00:00:00"/>
    <d v="2017-04-20T00:00:00"/>
    <d v="2019-04-17T00:00:00"/>
    <d v="2018-03-16T00:00:00"/>
    <d v="2019-03-26T00:00:00"/>
    <d v="2020-03-24T00:00:00"/>
    <m/>
    <m/>
    <m/>
    <m/>
    <m/>
    <m/>
    <m/>
    <m/>
    <m/>
    <m/>
  </r>
  <r>
    <n v="2017"/>
    <m/>
    <s v="VZ-2016-000604"/>
    <x v="80"/>
    <s v="off-patent"/>
    <x v="80"/>
    <s v="CLINDAMYCIN KABI"/>
    <s v="Ondráčková"/>
    <m/>
    <s v="Antibakteriální léčiva pro systémovou aplikaci II 2017 - část IV. Klindamycin"/>
    <m/>
    <m/>
    <s v="33651100-9"/>
    <s v="16 - 35 %"/>
    <n v="0.19402678927345415"/>
    <n v="100268"/>
    <n v="516774"/>
    <s v="OŘ"/>
    <d v="2016-12-07T00:00:00"/>
    <d v="2017-02-20T00:00:00"/>
    <m/>
    <s v="Fresenius Kabi s.r.o."/>
    <m/>
    <n v="416506"/>
    <n v="458156.60000000003"/>
    <m/>
    <m/>
    <d v="2017-04-18T00:00:00"/>
    <d v="2017-04-20T00:00:00"/>
    <d v="2019-04-17T00:00:00"/>
    <d v="2018-03-16T00:00:00"/>
    <d v="2019-03-26T00:00:00"/>
    <d v="2020-03-24T00:00:00"/>
    <m/>
    <m/>
    <m/>
    <m/>
    <m/>
    <m/>
    <m/>
    <m/>
    <m/>
    <m/>
  </r>
  <r>
    <n v="2017"/>
    <m/>
    <s v="VZ-2016-000604"/>
    <x v="81"/>
    <s v="off-patent"/>
    <x v="81"/>
    <s v="TOBI"/>
    <s v="Ondráčková"/>
    <m/>
    <s v="Antibakteriální léčiva pro systémovou aplikaci II 2017 - část V. Tobramycin"/>
    <m/>
    <m/>
    <s v="33651100-9"/>
    <s v="0 - 5 %"/>
    <n v="6.2304279227270195E-4"/>
    <n v="2895.5999999996275"/>
    <n v="4647513.84"/>
    <s v="OŘ"/>
    <d v="2016-12-07T00:00:00"/>
    <d v="2017-02-20T00:00:00"/>
    <m/>
    <s v="Alliance Healthcare s.r.o."/>
    <m/>
    <n v="4644618.2400000002"/>
    <n v="5109080.0640000002"/>
    <m/>
    <m/>
    <d v="2017-04-18T00:00:00"/>
    <d v="2017-04-20T00:00:00"/>
    <d v="2019-04-17T00:00:00"/>
    <d v="2018-03-16T00:00:00"/>
    <d v="2019-03-26T00:00:00"/>
    <d v="2020-03-24T00:00:00"/>
    <m/>
    <m/>
    <m/>
    <m/>
    <m/>
    <m/>
    <m/>
    <m/>
    <m/>
    <m/>
  </r>
  <r>
    <n v="2017"/>
    <m/>
    <s v="VZ-2016-000604"/>
    <x v="4"/>
    <s v="off-patent"/>
    <x v="4"/>
    <s v="AMIKACIN MEDOPHARM 500 MG/2 ML"/>
    <s v="Ondráčková"/>
    <m/>
    <s v="Antibakteriální léčiva pro systémovou aplikaci II 2017 - část VII. Amikacin"/>
    <m/>
    <m/>
    <s v="33651100-9"/>
    <s v="0 - 5 %"/>
    <n v="2.3451240961501383E-3"/>
    <n v="1301.2800000000279"/>
    <n v="554887.48"/>
    <s v="OŘ"/>
    <d v="2016-12-07T00:00:00"/>
    <d v="2017-02-20T00:00:00"/>
    <m/>
    <s v="Pharmos, a.s."/>
    <m/>
    <n v="553586.19999999995"/>
    <n v="608944.81999999995"/>
    <m/>
    <m/>
    <d v="2017-04-18T00:00:00"/>
    <d v="2017-04-20T00:00:00"/>
    <d v="2019-04-17T00:00:00"/>
    <d v="2018-03-16T00:00:00"/>
    <d v="2019-03-26T00:00:00"/>
    <d v="2020-03-24T00:00:00"/>
    <m/>
    <m/>
    <m/>
    <m/>
    <m/>
    <m/>
    <m/>
    <m/>
    <m/>
    <m/>
  </r>
  <r>
    <n v="2017"/>
    <m/>
    <s v="VZ-2016-000672"/>
    <x v="6"/>
    <s v="off-patent"/>
    <x v="6"/>
    <s v="ARCHIFAR 1 G"/>
    <s v="Ondráčková"/>
    <m/>
    <s v="Antibakteriální léčiva pro systémovou aplikaci - beta - laktamová 2016 - I."/>
    <m/>
    <m/>
    <s v="33651100-9"/>
    <s v="0 - 5 %"/>
    <n v="1.4056269428258984E-2"/>
    <n v="47286.799999999814"/>
    <n v="3364107.4"/>
    <s v="OŘ"/>
    <d v="2016-12-15T00:00:00"/>
    <d v="2017-01-24T00:00:00"/>
    <m/>
    <s v="Pharmos, a.s."/>
    <m/>
    <n v="3316820.6"/>
    <n v="3648502.6600000006"/>
    <m/>
    <m/>
    <d v="2017-03-15T00:00:00"/>
    <d v="2017-03-21T00:00:00"/>
    <d v="2019-03-14T00:00:00"/>
    <d v="2018-03-16T00:00:00"/>
    <d v="2019-03-26T00:00:00"/>
    <d v="2019-05-24T00:00:00"/>
    <m/>
    <m/>
    <m/>
    <m/>
    <m/>
    <m/>
    <m/>
    <m/>
    <m/>
    <m/>
  </r>
  <r>
    <n v="2017"/>
    <m/>
    <s v="VZ-2016-000672"/>
    <x v="82"/>
    <s v="originál"/>
    <x v="82"/>
    <s v="INVANZ"/>
    <s v="Ondráčková"/>
    <m/>
    <s v="Antibakteriální léčiva pro systémovou aplikaci - beta - laktamová 2016 - II."/>
    <m/>
    <m/>
    <s v="33651100-9"/>
    <s v="0 - 5 %"/>
    <n v="1.6768207742112156E-3"/>
    <n v="177.84999999999127"/>
    <n v="106063.81"/>
    <s v="OŘ"/>
    <d v="2016-12-15T00:00:00"/>
    <d v="2017-01-24T00:00:00"/>
    <m/>
    <s v="Pharmos, a.s."/>
    <m/>
    <n v="105885.96"/>
    <n v="116474.55600000001"/>
    <m/>
    <m/>
    <d v="2017-03-15T00:00:00"/>
    <d v="2017-03-21T00:00:00"/>
    <d v="2019-03-14T00:00:00"/>
    <d v="2018-03-16T00:00:00"/>
    <d v="2019-03-26T00:00:00"/>
    <d v="2019-05-24T00:00:00"/>
    <m/>
    <m/>
    <m/>
    <m/>
    <m/>
    <m/>
    <m/>
    <m/>
    <m/>
    <m/>
  </r>
  <r>
    <n v="2017"/>
    <m/>
    <s v="VZ-2016-000682"/>
    <x v="10"/>
    <s v="off-patent"/>
    <x v="10"/>
    <s v="AVONEX"/>
    <s v="Ondráčková"/>
    <m/>
    <s v="Interferony 2017 - část III. Interferon beta-1a pro intramuskulární aplikaci"/>
    <m/>
    <m/>
    <s v="33652000-5"/>
    <s v="0 - 5 %"/>
    <n v="8.771506900676089E-7"/>
    <n v="25.719999998807907"/>
    <n v="29322213.719999999"/>
    <s v="OŘ"/>
    <d v="2017-01-09T00:00:00"/>
    <d v="2017-02-16T00:00:00"/>
    <m/>
    <s v="AVENIER a.s."/>
    <m/>
    <n v="29322188"/>
    <n v="32254406.800000001"/>
    <m/>
    <m/>
    <d v="2017-04-18T00:00:00"/>
    <d v="2017-04-20T00:00:00"/>
    <m/>
    <d v="2018-03-16T00:00:00"/>
    <d v="2019-03-26T00:00:00"/>
    <m/>
    <m/>
    <m/>
    <m/>
    <m/>
    <m/>
    <m/>
    <m/>
    <m/>
    <m/>
    <m/>
  </r>
  <r>
    <n v="2017"/>
    <m/>
    <s v="VZ-2016-000682"/>
    <x v="11"/>
    <s v="originál"/>
    <x v="11"/>
    <s v="EXTAVIA"/>
    <s v="Ondráčková"/>
    <m/>
    <s v="Interferony 2017 - část IV. Interferon beta-1b"/>
    <m/>
    <m/>
    <s v="33652000-5"/>
    <s v="0 - 5 %"/>
    <n v="3.8095092971995922E-6"/>
    <n v="18.480000000447035"/>
    <n v="4851018.4800000004"/>
    <s v="OŘ"/>
    <d v="2017-01-09T00:00:00"/>
    <d v="2017-02-16T00:00:00"/>
    <m/>
    <s v="Alliance Healthcare s.r.o."/>
    <m/>
    <n v="4851000"/>
    <n v="5336100"/>
    <m/>
    <m/>
    <d v="2017-04-18T00:00:00"/>
    <d v="2017-04-20T00:00:00"/>
    <m/>
    <d v="2018-03-16T00:00:00"/>
    <d v="2019-03-26T00:00:00"/>
    <m/>
    <m/>
    <m/>
    <m/>
    <m/>
    <m/>
    <m/>
    <m/>
    <m/>
    <m/>
    <m/>
  </r>
  <r>
    <n v="2017"/>
    <m/>
    <s v="VZ-2016-000683"/>
    <x v="83"/>
    <s v="originál"/>
    <x v="83"/>
    <s v="MULTIHANCE"/>
    <s v="Ondráčková"/>
    <m/>
    <s v="Paramagnetické kontrastní látky 2017 - část II."/>
    <m/>
    <m/>
    <s v="33696800-3"/>
    <s v="0 - 5 %"/>
    <n v="3.7057624606250518E-4"/>
    <n v="197.67999999993481"/>
    <n v="533439.48"/>
    <s v="OŘ"/>
    <d v="2017-01-09T00:00:00"/>
    <d v="2017-02-15T00:00:00"/>
    <m/>
    <s v="Bracco Imaging s.r.o."/>
    <m/>
    <n v="533241.80000000005"/>
    <n v="586565.9800000001"/>
    <m/>
    <m/>
    <d v="2017-04-24T00:00:00"/>
    <d v="2017-04-26T00:00:00"/>
    <m/>
    <d v="2018-03-16T00:00:00"/>
    <d v="2018-05-24T00:00:00"/>
    <m/>
    <m/>
    <m/>
    <m/>
    <m/>
    <m/>
    <m/>
    <m/>
    <m/>
    <m/>
    <m/>
  </r>
  <r>
    <n v="2017"/>
    <m/>
    <s v="VZ-2016-000683"/>
    <x v="84"/>
    <s v="originál"/>
    <x v="84"/>
    <s v="GADOVIST"/>
    <s v="Ondráčková"/>
    <m/>
    <s v="Paramagnetické kontrastní látky 2017 - část III"/>
    <m/>
    <m/>
    <s v="33696800-3"/>
    <s v="0 - 5 %"/>
    <n v="0"/>
    <n v="0"/>
    <n v="1066687.24"/>
    <s v="OŘ"/>
    <d v="2017-01-09T00:00:00"/>
    <d v="2017-02-15T00:00:00"/>
    <m/>
    <s v="Bayer s.r.o."/>
    <m/>
    <n v="1066687.24"/>
    <n v="1173355.9640000002"/>
    <m/>
    <m/>
    <d v="2017-04-20T00:00:00"/>
    <d v="2017-04-26T00:00:00"/>
    <m/>
    <d v="2018-03-16T00:00:00"/>
    <d v="2018-05-24T00:00:00"/>
    <m/>
    <m/>
    <m/>
    <m/>
    <m/>
    <m/>
    <m/>
    <m/>
    <m/>
    <m/>
    <m/>
  </r>
  <r>
    <n v="2017"/>
    <m/>
    <s v="VZ-2016-000684"/>
    <x v="85"/>
    <s v="originál"/>
    <x v="85"/>
    <s v="ULTRAVIST 370 MG/ML"/>
    <s v="Ondráčková"/>
    <m/>
    <s v="Vodorozpustné nízkoosmolární a isoosmolární nefrotropní rtg-kontr. látky 2017 část III:"/>
    <m/>
    <m/>
    <s v="33696800-3"/>
    <s v="0 - 5 %"/>
    <n v="0"/>
    <n v="0"/>
    <n v="4616020"/>
    <s v="OŘ"/>
    <d v="2017-01-05T00:00:00"/>
    <d v="2017-02-14T00:00:00"/>
    <m/>
    <s v="Bayer s.r.o."/>
    <m/>
    <n v="4616020"/>
    <n v="5077622"/>
    <m/>
    <m/>
    <d v="2017-03-20T00:00:00"/>
    <d v="2017-03-21T00:00:00"/>
    <m/>
    <d v="2018-03-16T00:00:00"/>
    <d v="2018-05-24T00:00:00"/>
    <m/>
    <m/>
    <m/>
    <m/>
    <m/>
    <m/>
    <m/>
    <m/>
    <m/>
    <m/>
    <m/>
  </r>
  <r>
    <n v="2017"/>
    <m/>
    <s v="VZ-2017-000183"/>
    <x v="33"/>
    <s v="off-patent"/>
    <x v="33"/>
    <s v="IMATINIB ACCORD"/>
    <s v="Ondráčková"/>
    <m/>
    <s v="Imatinib 2017 - část II. Imatinib pro indikaci CML - u dospělých i dětských pacientů"/>
    <m/>
    <m/>
    <s v="33652000-5"/>
    <s v="66% a víc"/>
    <n v="0.86753272350065669"/>
    <n v="55872318.079999998"/>
    <n v="64403700.939999998"/>
    <s v="VZMR"/>
    <d v="2017-03-24T00:00:00"/>
    <d v="2017-05-09T00:00:00"/>
    <m/>
    <s v="ViaPharma s.r.o."/>
    <m/>
    <n v="8531382.8599999994"/>
    <n v="9384521.1459999997"/>
    <m/>
    <m/>
    <d v="2017-06-09T00:00:00"/>
    <d v="2017-06-13T00:00:00"/>
    <d v="2019-06-08T00:00:00"/>
    <d v="2018-03-16T00:00:00"/>
    <d v="2019-03-26T00:00:00"/>
    <d v="2020-03-24T00:00:00"/>
    <m/>
    <m/>
    <m/>
    <m/>
    <m/>
    <m/>
    <m/>
    <m/>
    <m/>
    <m/>
  </r>
  <r>
    <n v="2017"/>
    <m/>
    <s v="VZ-2017-000206"/>
    <x v="86"/>
    <s v="off-patent"/>
    <x v="86"/>
    <s v="PLEGRIDY 63MCG+94MCG"/>
    <s v="Ondráčková"/>
    <m/>
    <s v="Interferony II 2017 - část III. Peginterferon beta - 1a"/>
    <m/>
    <m/>
    <s v="33652000-5"/>
    <s v="0 - 5 %"/>
    <n v="1.4780466553676887E-3"/>
    <n v="2832.6000000000931"/>
    <n v="1916448.3"/>
    <s v="OŘ"/>
    <d v="2017-03-24T00:00:00"/>
    <d v="2017-05-02T00:00:00"/>
    <m/>
    <s v="AVENIER a.s."/>
    <m/>
    <n v="1913615.7"/>
    <n v="2104977.27"/>
    <m/>
    <m/>
    <d v="2017-06-12T00:00:00"/>
    <d v="2017-06-14T00:00:00"/>
    <m/>
    <d v="2018-03-16T00:00:00"/>
    <d v="2019-03-26T00:00:00"/>
    <m/>
    <m/>
    <m/>
    <m/>
    <m/>
    <m/>
    <m/>
    <m/>
    <m/>
    <m/>
    <m/>
  </r>
  <r>
    <n v="2017"/>
    <m/>
    <s v="VZ-2017-000399"/>
    <x v="19"/>
    <s v="originál"/>
    <x v="19"/>
    <s v="ARANESP"/>
    <s v="Ondráčková"/>
    <m/>
    <s v="Antianemika 2017 - část II. Darbopoetin alfa"/>
    <m/>
    <m/>
    <s v="33621300-2"/>
    <s v="0 - 5 %"/>
    <n v="0"/>
    <n v="0"/>
    <n v="1373817.6"/>
    <s v="OŘ"/>
    <d v="2017-05-31T00:00:00"/>
    <d v="2017-07-27T00:00:00"/>
    <m/>
    <s v="Amgen s.r.o."/>
    <m/>
    <n v="1373817.6"/>
    <n v="1511199.36"/>
    <m/>
    <m/>
    <d v="2017-09-07T00:00:00"/>
    <d v="2017-09-11T00:00:00"/>
    <d v="2019-09-06T00:00:00"/>
    <d v="2018-03-16T00:00:00"/>
    <d v="2019-03-26T00:00:00"/>
    <d v="2020-03-24T00:00:00"/>
    <m/>
    <m/>
    <m/>
    <m/>
    <m/>
    <m/>
    <m/>
    <m/>
    <m/>
    <m/>
  </r>
  <r>
    <n v="2017"/>
    <m/>
    <s v="VZ-2017-000399"/>
    <x v="20"/>
    <s v="originál"/>
    <x v="20"/>
    <s v="MIRCERA 75 MCG/0,3 ML"/>
    <s v="Ondráčková"/>
    <m/>
    <s v="Antianemika 2017 - část III. Pegepoetin beta"/>
    <m/>
    <m/>
    <s v="33621300-2"/>
    <s v="0 - 5 %"/>
    <n v="0"/>
    <n v="0"/>
    <n v="4822804.8"/>
    <s v="OŘ"/>
    <d v="2017-05-31T00:00:00"/>
    <d v="2017-07-27T00:00:00"/>
    <m/>
    <s v="Promedica Praha Group, a.s."/>
    <m/>
    <n v="4822804.8"/>
    <n v="5305085.28"/>
    <m/>
    <m/>
    <d v="2017-09-07T00:00:00"/>
    <d v="2017-09-11T00:00:00"/>
    <d v="2018-04-01T00:00:00"/>
    <d v="2018-03-16T00:00:00"/>
    <d v="2018-05-24T00:00:00"/>
    <s v="výpověď smlouvy"/>
    <m/>
    <m/>
    <m/>
    <m/>
    <m/>
    <m/>
    <m/>
    <m/>
    <m/>
    <m/>
  </r>
  <r>
    <n v="2017"/>
    <m/>
    <s v="VZ-2017-000537"/>
    <x v="32"/>
    <s v="originál"/>
    <x v="32"/>
    <s v="VISUDYNE"/>
    <s v="Ondráčková"/>
    <m/>
    <s v="Oftalmologika 2017 - část I. Verteporfin"/>
    <m/>
    <m/>
    <s v="33662100-9"/>
    <s v="0 - 5 %"/>
    <n v="0"/>
    <n v="0"/>
    <n v="1364792.76"/>
    <s v="OŘ"/>
    <d v="2017-08-01T00:00:00"/>
    <d v="2017-09-08T00:00:00"/>
    <m/>
    <s v="Alliance Healthcare s.r.o."/>
    <m/>
    <n v="1364792.76"/>
    <n v="1501272.0360000001"/>
    <m/>
    <m/>
    <d v="2017-10-24T00:00:00"/>
    <d v="2017-10-25T00:00:00"/>
    <d v="2019-10-23T00:00:00"/>
    <d v="2018-03-16T00:00:00"/>
    <d v="2019-03-26T00:00:00"/>
    <d v="2020-03-24T00:00:00"/>
    <m/>
    <m/>
    <m/>
    <m/>
    <m/>
    <m/>
    <m/>
    <m/>
    <m/>
    <m/>
  </r>
  <r>
    <n v="2017"/>
    <m/>
    <s v="VZ-2017-000537"/>
    <x v="87"/>
    <s v="off-patent"/>
    <x v="87"/>
    <s v="LUCENTIS 10 MG/ML Novartis"/>
    <s v="Ondráčková"/>
    <m/>
    <s v="Oftalmologika 2017 - část II. Ranibizumab"/>
    <m/>
    <m/>
    <s v="33662100-9"/>
    <s v="0 - 5 %"/>
    <n v="0"/>
    <n v="0"/>
    <n v="67601042.040000007"/>
    <s v="OŘ"/>
    <d v="2017-08-01T00:00:00"/>
    <d v="2017-09-08T00:00:00"/>
    <m/>
    <s v="Alliance Healthcare s.r.o."/>
    <m/>
    <n v="67601042.040000007"/>
    <n v="74361146.244000018"/>
    <m/>
    <m/>
    <d v="2017-10-24T00:00:00"/>
    <d v="2017-10-25T00:00:00"/>
    <d v="2019-10-23T00:00:00"/>
    <d v="2018-03-16T00:00:00"/>
    <d v="2019-03-26T00:00:00"/>
    <d v="2020-03-24T00:00:00"/>
    <m/>
    <m/>
    <m/>
    <m/>
    <m/>
    <m/>
    <m/>
    <m/>
    <m/>
    <m/>
  </r>
  <r>
    <n v="2017"/>
    <m/>
    <s v="VZ-2017-000537"/>
    <x v="88"/>
    <s v="originál"/>
    <x v="88"/>
    <s v="ZALTRAP"/>
    <s v="Ondráčková"/>
    <m/>
    <s v="Oftalmologika 2017 - část III. Aflibercept"/>
    <m/>
    <m/>
    <s v="33662100-9"/>
    <s v="zdražení"/>
    <n v="-1.2058719019505299E-2"/>
    <n v="-176344"/>
    <n v="14623775.52"/>
    <s v="OŘ"/>
    <d v="2017-08-01T00:00:00"/>
    <d v="2017-09-08T00:00:00"/>
    <m/>
    <s v="Bayer s.r.o."/>
    <m/>
    <n v="14800119.52"/>
    <n v="16280131.472000001"/>
    <m/>
    <m/>
    <d v="2017-10-24T00:00:00"/>
    <d v="2017-10-25T00:00:00"/>
    <d v="2019-10-23T00:00:00"/>
    <d v="2018-03-16T00:00:00"/>
    <d v="2019-03-26T00:00:00"/>
    <d v="2020-03-24T00:00:00"/>
    <m/>
    <m/>
    <m/>
    <m/>
    <m/>
    <m/>
    <m/>
    <m/>
    <m/>
    <m/>
  </r>
  <r>
    <n v="2017"/>
    <m/>
    <s v="VZ-2017-000546"/>
    <x v="35"/>
    <s v="originál"/>
    <x v="35"/>
    <s v="ADCETRIS 50 MG"/>
    <s v="Ondráčková"/>
    <m/>
    <s v="Jiná cytostatika - monoklonální protilátky - část II."/>
    <m/>
    <m/>
    <s v="33652000-5"/>
    <s v="0 - 5 %"/>
    <n v="0"/>
    <n v="0"/>
    <n v="7051294.7999999998"/>
    <s v="OŘ"/>
    <d v="2017-08-11T00:00:00"/>
    <d v="2017-09-18T00:00:00"/>
    <m/>
    <s v="AVENIER a.s."/>
    <m/>
    <n v="7051294.7999999998"/>
    <n v="7756424.2800000003"/>
    <m/>
    <m/>
    <d v="2017-10-31T00:00:00"/>
    <d v="2017-11-01T00:00:00"/>
    <d v="2019-10-30T00:00:00"/>
    <d v="2018-03-16T00:00:00"/>
    <s v="2018 bez plnění"/>
    <d v="2020-03-24T00:00:00"/>
    <m/>
    <m/>
    <m/>
    <m/>
    <m/>
    <m/>
    <m/>
    <m/>
    <m/>
    <m/>
  </r>
  <r>
    <n v="2017"/>
    <m/>
    <s v="VZ-2017-000546"/>
    <x v="89"/>
    <s v="originál"/>
    <x v="89"/>
    <s v="PERJETA"/>
    <s v="Ondráčková"/>
    <m/>
    <s v="Jiná cytostatika - monoklonální protilátky - část III."/>
    <m/>
    <m/>
    <s v="33652000-5"/>
    <s v="0 - 5 %"/>
    <n v="0"/>
    <n v="0"/>
    <n v="55890699.060000002"/>
    <s v="OŘ"/>
    <d v="2017-08-11T00:00:00"/>
    <d v="2017-09-18T00:00:00"/>
    <m/>
    <s v="Roche s.r.o."/>
    <m/>
    <n v="55890699.060000002"/>
    <n v="61479768.969999999"/>
    <m/>
    <m/>
    <d v="2017-10-31T00:00:00"/>
    <d v="2017-11-01T00:00:00"/>
    <d v="2019-10-30T00:00:00"/>
    <d v="2018-03-16T00:00:00"/>
    <d v="2019-03-26T00:00:00"/>
    <d v="2020-03-24T00:00:00"/>
    <m/>
    <m/>
    <m/>
    <m/>
    <m/>
    <m/>
    <m/>
    <m/>
    <m/>
    <m/>
  </r>
  <r>
    <n v="2017"/>
    <m/>
    <s v="VZ-2017-000546"/>
    <x v="3"/>
    <s v="originál"/>
    <x v="3"/>
    <s v="KADCYLA"/>
    <s v="Ondráčková"/>
    <m/>
    <s v="Jiná cytostatika - monoklonální protilátky - část IV."/>
    <m/>
    <m/>
    <s v="33652000-5"/>
    <s v="0 - 5 %"/>
    <n v="9.3117027364190562E-4"/>
    <n v="13447.080000000075"/>
    <n v="14441053.779999999"/>
    <s v="OŘ"/>
    <d v="2017-08-11T00:00:00"/>
    <d v="2017-09-18T00:00:00"/>
    <m/>
    <s v="Roche s.r.o."/>
    <m/>
    <n v="14427606.699999999"/>
    <n v="15870367.369999999"/>
    <m/>
    <m/>
    <d v="2017-10-31T00:00:00"/>
    <d v="2017-11-01T00:00:00"/>
    <d v="2019-10-30T00:00:00"/>
    <d v="2018-03-16T00:00:00"/>
    <d v="2019-03-26T00:00:00"/>
    <d v="2020-03-24T00:00:00"/>
    <m/>
    <m/>
    <m/>
    <m/>
    <m/>
    <m/>
    <m/>
    <m/>
    <m/>
    <m/>
  </r>
  <r>
    <n v="2017"/>
    <m/>
    <s v="VZ-2017-000546"/>
    <x v="36"/>
    <s v="originál"/>
    <x v="90"/>
    <s v="GAZYVARO"/>
    <s v="Ondráčková"/>
    <m/>
    <s v="Jiná cytostatika - monoklonální protilátky - část V."/>
    <m/>
    <m/>
    <s v="33652000-5"/>
    <s v="0 - 5 %"/>
    <n v="0"/>
    <n v="0"/>
    <n v="3049301.88"/>
    <s v="OŘ"/>
    <d v="2017-08-11T00:00:00"/>
    <d v="2017-09-18T00:00:00"/>
    <m/>
    <s v="Roche s.r.o."/>
    <m/>
    <n v="3049301.88"/>
    <n v="3354232.07"/>
    <m/>
    <m/>
    <d v="2017-10-31T00:00:00"/>
    <d v="2017-11-01T00:00:00"/>
    <d v="2019-10-30T00:00:00"/>
    <d v="2018-03-16T00:00:00"/>
    <d v="2019-03-26T00:00:00"/>
    <d v="2020-03-24T00:00:00"/>
    <m/>
    <m/>
    <m/>
    <m/>
    <m/>
    <m/>
    <m/>
    <m/>
    <m/>
    <m/>
  </r>
  <r>
    <n v="2017"/>
    <m/>
    <s v="VZ-2017-000560"/>
    <x v="90"/>
    <s v="originál"/>
    <x v="91"/>
    <s v="ERBITUX 5 MG/ML"/>
    <s v="Ondráčková"/>
    <m/>
    <s v="Monoklonální protilátky 2017 - část I."/>
    <m/>
    <m/>
    <s v="33652100-6"/>
    <s v="0 - 5 %"/>
    <n v="9.9010121480029838E-3"/>
    <n v="326781"/>
    <n v="33004807.5"/>
    <s v="OŘ"/>
    <d v="2017-08-16T00:00:00"/>
    <d v="2017-09-25T00:00:00"/>
    <m/>
    <s v="Alliance Healthcare s.r.o."/>
    <m/>
    <n v="32678026.5"/>
    <n v="35945829.150000006"/>
    <m/>
    <m/>
    <d v="2017-11-16T00:00:00"/>
    <d v="2017-11-21T00:00:00"/>
    <d v="2019-11-15T00:00:00"/>
    <d v="2018-03-16T00:00:00"/>
    <d v="2019-03-26T00:00:00"/>
    <d v="2020-03-24T00:00:00"/>
    <m/>
    <m/>
    <m/>
    <m/>
    <m/>
    <m/>
    <m/>
    <m/>
    <m/>
    <m/>
  </r>
  <r>
    <n v="2017"/>
    <m/>
    <s v="VZ-2017-000560"/>
    <x v="29"/>
    <s v="originál"/>
    <x v="29"/>
    <s v="AVASTIN"/>
    <s v="Ondráčková"/>
    <m/>
    <s v="Monoklonální protilátky 2017 - část II."/>
    <m/>
    <m/>
    <s v="33652100-6"/>
    <s v="0 - 5 %"/>
    <n v="4.6288839289452296E-5"/>
    <n v="455.69999999925494"/>
    <n v="9844705.6999999993"/>
    <s v="OŘ"/>
    <d v="2017-08-16T00:00:00"/>
    <d v="2017-09-25T00:00:00"/>
    <m/>
    <s v="Roche s.r.o."/>
    <m/>
    <n v="9844250"/>
    <n v="10828675"/>
    <m/>
    <m/>
    <d v="2017-11-16T00:00:00"/>
    <d v="2017-11-21T00:00:00"/>
    <d v="2019-11-15T00:00:00"/>
    <d v="2018-03-16T00:00:00"/>
    <d v="2019-03-26T00:00:00"/>
    <d v="2020-03-24T00:00:00"/>
    <m/>
    <m/>
    <m/>
    <m/>
    <m/>
    <m/>
    <m/>
    <m/>
    <m/>
    <m/>
  </r>
  <r>
    <n v="2017"/>
    <m/>
    <s v="VZ-2017-000560"/>
    <x v="30"/>
    <s v="originál"/>
    <x v="30"/>
    <s v="VECTIBIX 20 MG/ML"/>
    <s v="Ondráčková"/>
    <m/>
    <s v="Monoklonální protilátky 2017 - část III."/>
    <m/>
    <m/>
    <s v="33652100-6"/>
    <s v="0 - 5 %"/>
    <n v="0"/>
    <n v="0"/>
    <n v="15902036.4"/>
    <s v="OŘ"/>
    <d v="2017-08-16T00:00:00"/>
    <d v="2017-09-25T00:00:00"/>
    <m/>
    <s v="Amgen s.r.o."/>
    <m/>
    <n v="15902036.4"/>
    <n v="17492240.040000003"/>
    <m/>
    <m/>
    <d v="2017-11-16T00:00:00"/>
    <d v="2017-11-21T00:00:00"/>
    <d v="2019-11-15T00:00:00"/>
    <d v="2018-03-16T00:00:00"/>
    <d v="2019-03-26T00:00:00"/>
    <d v="2020-03-24T00:00:00"/>
    <m/>
    <m/>
    <m/>
    <m/>
    <m/>
    <m/>
    <m/>
    <m/>
    <m/>
    <m/>
  </r>
  <r>
    <n v="2017"/>
    <m/>
    <s v="VZ-2017-000560"/>
    <x v="91"/>
    <s v="originál"/>
    <x v="92"/>
    <s v="CYRAMZA 10 MG/ML"/>
    <s v="Ondráčková"/>
    <m/>
    <s v="Monoklonální protilátky 2017 - část IV."/>
    <m/>
    <m/>
    <s v="33652100-6"/>
    <s v="36 - 65 %"/>
    <n v="0.50460377544811663"/>
    <n v="2178862.4000000004"/>
    <n v="4317966.9000000004"/>
    <s v="OŘ"/>
    <d v="2017-08-16T00:00:00"/>
    <d v="2017-09-25T00:00:00"/>
    <m/>
    <s v="Alliance Healthcare s.r.o."/>
    <m/>
    <n v="2139104.5"/>
    <n v="2353014.9500000002"/>
    <m/>
    <m/>
    <d v="2017-11-16T00:00:00"/>
    <d v="2017-11-21T00:00:00"/>
    <d v="2019-11-15T00:00:00"/>
    <d v="2018-03-16T00:00:00"/>
    <d v="2019-03-26T00:00:00"/>
    <d v="2020-03-24T00:00:00"/>
    <m/>
    <m/>
    <m/>
    <m/>
    <m/>
    <m/>
    <m/>
    <m/>
    <m/>
    <m/>
  </r>
  <r>
    <n v="2017"/>
    <m/>
    <s v="VZ-2017-000628"/>
    <x v="92"/>
    <s v="originál"/>
    <x v="93"/>
    <s v="HEPARIN LEČIVA"/>
    <s v="Ondráčková"/>
    <m/>
    <s v="Hepariny 2017 - část I. Heparin"/>
    <m/>
    <m/>
    <s v="33141550-0"/>
    <s v="0 - 5 %"/>
    <n v="9.1074139111283602E-3"/>
    <n v="22319.64000000013"/>
    <n v="2450711.06"/>
    <s v="OŘ"/>
    <d v="2017-09-19T00:00:00"/>
    <d v="2017-10-26T00:00:00"/>
    <m/>
    <s v="Alliance Healthcare s.r.o."/>
    <m/>
    <n v="2428391.42"/>
    <n v="2671230.5619999999"/>
    <m/>
    <m/>
    <d v="2017-12-19T00:00:00"/>
    <d v="2018-01-17T00:00:00"/>
    <d v="2019-12-18T00:00:00"/>
    <d v="2018-03-16T00:00:00"/>
    <d v="2019-03-26T00:00:00"/>
    <d v="2020-03-24T00:00:00"/>
    <m/>
    <m/>
    <m/>
    <m/>
    <m/>
    <m/>
    <m/>
    <m/>
    <m/>
    <m/>
  </r>
  <r>
    <n v="2017"/>
    <m/>
    <s v="VZ-2017-000628"/>
    <x v="93"/>
    <s v="off-patent"/>
    <x v="94"/>
    <s v="FRAXIPARINE FORTE 10x0,6ML"/>
    <s v="Ondráčková"/>
    <m/>
    <s v="Hepariny 2017 - část III. Nadroparin"/>
    <m/>
    <m/>
    <s v="33141550-0"/>
    <s v="0 - 5 %"/>
    <n v="0"/>
    <n v="0"/>
    <n v="29114032.180000003"/>
    <s v="OŘ"/>
    <d v="2017-09-19T00:00:00"/>
    <d v="2017-10-26T00:00:00"/>
    <m/>
    <s v="PHOENIX lék. Velkoobchod"/>
    <m/>
    <n v="29114032.18"/>
    <n v="32025435.398000002"/>
    <m/>
    <m/>
    <d v="2017-12-19T00:00:00"/>
    <d v="2018-01-17T00:00:00"/>
    <d v="2019-12-18T00:00:00"/>
    <d v="2018-03-16T00:00:00"/>
    <d v="2019-03-26T00:00:00"/>
    <d v="2020-03-24T00:00:00"/>
    <m/>
    <m/>
    <m/>
    <m/>
    <m/>
    <m/>
    <m/>
    <m/>
    <m/>
    <m/>
  </r>
  <r>
    <n v="2017"/>
    <m/>
    <s v="VZ-2017-000660"/>
    <x v="94"/>
    <s v="off-patent"/>
    <x v="95"/>
    <s v="COPAXONE 20 MG/ML"/>
    <s v="Ondráčková"/>
    <m/>
    <s v="Jiná imunostimulancia 2017 - část I.Glatiramer-acetát"/>
    <m/>
    <m/>
    <s v="33652000-5"/>
    <s v="0 - 5 %"/>
    <n v="0"/>
    <n v="0"/>
    <n v="62306843.039999999"/>
    <s v="OŘ"/>
    <d v="2017-09-27T00:00:00"/>
    <d v="2017-11-03T00:00:00"/>
    <m/>
    <s v="TEVA Pharmaceuticals ČR s.r.o."/>
    <m/>
    <n v="62306843.039999999"/>
    <n v="68537527.344000012"/>
    <m/>
    <m/>
    <d v="2017-12-19T00:00:00"/>
    <d v="2017-12-20T00:00:00"/>
    <d v="2019-12-18T00:00:00"/>
    <s v="2017 bez plnění"/>
    <d v="2019-03-26T00:00:00"/>
    <d v="2020-03-24T00:00:00"/>
    <m/>
    <m/>
    <m/>
    <m/>
    <m/>
    <m/>
    <m/>
    <m/>
    <m/>
    <m/>
  </r>
  <r>
    <n v="2017"/>
    <m/>
    <s v="VZ-2017-000660"/>
    <x v="95"/>
    <s v="originál"/>
    <x v="96"/>
    <s v="BCG-MEDAC PRÁŠEK PRO PŘÍPR. SUSP. K INSTILA. DO M. IVS PLQ SUS 1"/>
    <s v="Ondráčková"/>
    <m/>
    <s v="Jiná imunostimulancia 2017 - část II.Bacillus-guerin (BCG)"/>
    <m/>
    <m/>
    <s v="33652000-5"/>
    <s v="0 - 5 %"/>
    <n v="4.9325279501696295E-3"/>
    <n v="3000"/>
    <n v="608207.4"/>
    <s v="OŘ"/>
    <d v="2017-09-27T00:00:00"/>
    <d v="2017-11-03T00:00:00"/>
    <m/>
    <s v="PHOENIX lék. Velkoobchod"/>
    <m/>
    <n v="605196.69999999995"/>
    <n v="665716.37"/>
    <m/>
    <m/>
    <d v="2017-12-19T00:00:00"/>
    <d v="2017-12-20T00:00:00"/>
    <d v="2019-12-18T00:00:00"/>
    <s v="2017 bez plnění"/>
    <d v="2019-03-26T00:00:00"/>
    <d v="2020-03-24T00:00:00"/>
    <m/>
    <m/>
    <m/>
    <m/>
    <m/>
    <m/>
    <m/>
    <m/>
    <m/>
    <m/>
  </r>
  <r>
    <n v="2018"/>
    <m/>
    <s v="VZ-2017-000538"/>
    <x v="27"/>
    <s v="off-patent"/>
    <x v="27"/>
    <s v="PEMETREXED FRESENIUS KABI"/>
    <s v="Ondráčková"/>
    <m/>
    <s v="Analoga kyseliny listové 2017 - část I. Pemetrexed"/>
    <m/>
    <m/>
    <s v="33652000-5"/>
    <s v="66% a víc"/>
    <n v="0.83282787806671632"/>
    <n v="5416414.1999999993"/>
    <n v="6503641.7999999998"/>
    <s v="OŘ"/>
    <d v="2017-08-16T00:00:00"/>
    <d v="2017-09-26T00:00:00"/>
    <m/>
    <s v="Fresenius Kabi s.r.o."/>
    <m/>
    <n v="1087227.6000000001"/>
    <n v="1195950.3600000001"/>
    <m/>
    <m/>
    <d v="2018-01-04T00:00:00"/>
    <d v="2018-01-04T00:00:00"/>
    <d v="2020-01-03T00:00:00"/>
    <d v="2019-03-27T00:00:00"/>
    <d v="2020-03-24T00:00:00"/>
    <d v="2020-03-24T00:00:00"/>
    <m/>
    <m/>
    <m/>
    <m/>
    <m/>
    <m/>
    <m/>
    <m/>
    <m/>
    <m/>
  </r>
  <r>
    <n v="2018"/>
    <m/>
    <s v="VZ-2017-000538"/>
    <x v="96"/>
    <s v="off-patent"/>
    <x v="97"/>
    <s v="METHOTREXAT EBEWE"/>
    <s v="Ondráčková"/>
    <m/>
    <s v="Analoga kyseliny listové 2017 - část II. Methotrexát I."/>
    <m/>
    <m/>
    <s v="33652000-5"/>
    <s v="0 - 5 %"/>
    <n v="7.2266233477235424E-3"/>
    <n v="2753.8800000000047"/>
    <n v="381074.24"/>
    <s v="OŘ"/>
    <d v="2017-08-16T00:00:00"/>
    <d v="2017-09-26T00:00:00"/>
    <m/>
    <s v="Pharmos, a.s."/>
    <m/>
    <n v="378320.36"/>
    <n v="416152.39600000001"/>
    <m/>
    <m/>
    <d v="2018-01-04T00:00:00"/>
    <d v="2018-01-04T00:00:00"/>
    <d v="2020-01-03T00:00:00"/>
    <d v="2019-03-27T00:00:00"/>
    <d v="2020-03-24T00:00:00"/>
    <d v="2020-03-24T00:00:00"/>
    <m/>
    <m/>
    <m/>
    <m/>
    <m/>
    <m/>
    <m/>
    <m/>
    <m/>
    <m/>
  </r>
  <r>
    <n v="2018"/>
    <m/>
    <s v="VZ-2017-000561"/>
    <x v="18"/>
    <m/>
    <x v="98"/>
    <e v="#N/A"/>
    <s v="Ondráčková"/>
    <m/>
    <s v="Kity pro vyšetření biotinidázy 2017"/>
    <m/>
    <m/>
    <s v="33694000-1"/>
    <s v="0 - 5 %"/>
    <n v="0"/>
    <n v="0"/>
    <n v="3381000"/>
    <s v="ZPŘ"/>
    <d v="2017-08-25T00:00:00"/>
    <d v="2017-09-19T00:00:00"/>
    <m/>
    <s v="PharmaTech s.r.o."/>
    <m/>
    <n v="3381000"/>
    <n v="4091010"/>
    <m/>
    <m/>
    <d v="2018-02-13T00:00:00"/>
    <d v="2018-02-21T00:00:00"/>
    <d v="2022-02-12T00:00:00"/>
    <d v="2019-03-26T00:00:00"/>
    <d v="2020-04-08T00:00:00"/>
    <d v="2021-03-25T00:00:00"/>
    <d v="2022-03-25T00:00:00"/>
    <s v="1.1.-12.2.2022"/>
    <m/>
    <m/>
    <m/>
    <m/>
    <m/>
    <m/>
    <m/>
    <m/>
  </r>
  <r>
    <n v="2018"/>
    <m/>
    <s v="VZ-2017-000627"/>
    <x v="21"/>
    <s v="originál"/>
    <x v="21"/>
    <s v="CIMZIA"/>
    <s v="Ondráčková"/>
    <m/>
    <s v="Inhibitory TNF 2017 - část I. Certolizumab pegol"/>
    <m/>
    <m/>
    <s v="33652300-8"/>
    <s v="0 - 5 %"/>
    <n v="0"/>
    <n v="0"/>
    <n v="2854864.68"/>
    <s v="OŘ"/>
    <d v="2017-10-09T00:00:00"/>
    <d v="2017-11-23T00:00:00"/>
    <m/>
    <s v="Alliance Healthcare s.r.o."/>
    <m/>
    <n v="2854864.68"/>
    <n v="3140351.1480000005"/>
    <m/>
    <m/>
    <d v="2018-02-27T00:00:00"/>
    <d v="2018-02-28T00:00:00"/>
    <d v="2020-02-26T00:00:00"/>
    <d v="2019-03-26T00:00:00"/>
    <d v="2020-03-24T00:00:00"/>
    <d v="2021-03-25T00:00:00"/>
    <m/>
    <m/>
    <m/>
    <m/>
    <m/>
    <m/>
    <m/>
    <m/>
    <m/>
    <m/>
  </r>
  <r>
    <n v="2018"/>
    <m/>
    <s v="VZ-2017-000627"/>
    <x v="22"/>
    <s v="off-patent"/>
    <x v="22"/>
    <s v="ENBREL"/>
    <s v="Ondráčková"/>
    <m/>
    <s v="Inhibitory TNF 2017 - část II. Etanercept"/>
    <m/>
    <m/>
    <s v="33652300-8"/>
    <s v="0 - 5 %"/>
    <n v="1.2048192771084338E-3"/>
    <n v="27480"/>
    <n v="22808400"/>
    <s v="OŘ"/>
    <d v="2017-10-09T00:00:00"/>
    <d v="2017-11-23T00:00:00"/>
    <m/>
    <s v="PHOENIX lék.velkoobchod, s.r.o."/>
    <m/>
    <n v="22780920"/>
    <n v="25059012.000000004"/>
    <m/>
    <m/>
    <d v="2018-02-27T00:00:00"/>
    <d v="2018-02-28T00:00:00"/>
    <d v="2020-02-26T00:00:00"/>
    <d v="2019-03-26T00:00:00"/>
    <d v="2020-03-24T00:00:00"/>
    <d v="2021-03-25T00:00:00"/>
    <m/>
    <m/>
    <m/>
    <m/>
    <m/>
    <m/>
    <m/>
    <m/>
    <m/>
    <m/>
  </r>
  <r>
    <n v="2018"/>
    <m/>
    <s v="VZ-2017-000627"/>
    <x v="23"/>
    <s v="off-patent"/>
    <x v="23"/>
    <s v="HUMIRA"/>
    <s v="Ondráčková"/>
    <m/>
    <s v="Inhibitory TNF 2017 - část IV. Adalimumab II"/>
    <m/>
    <m/>
    <s v="33652300-8"/>
    <s v="0 - 5 %"/>
    <n v="-4.0997774672669194E-3"/>
    <n v="-196782.47999999672"/>
    <n v="47998332"/>
    <s v="OŘ"/>
    <d v="2017-10-09T00:00:00"/>
    <d v="2017-11-23T00:00:00"/>
    <m/>
    <s v="Alliance Healthcare s.r.o."/>
    <m/>
    <n v="48195114.479999997"/>
    <n v="53014625.928000003"/>
    <m/>
    <m/>
    <d v="2018-02-27T00:00:00"/>
    <d v="2018-02-28T00:00:00"/>
    <d v="2020-02-26T00:00:00"/>
    <d v="2019-03-26T00:00:00"/>
    <d v="2020-03-24T00:00:00"/>
    <d v="2021-03-25T00:00:00"/>
    <m/>
    <m/>
    <m/>
    <m/>
    <m/>
    <m/>
    <m/>
    <m/>
    <m/>
    <m/>
  </r>
  <r>
    <n v="2018"/>
    <m/>
    <s v="VZ-2017-000627"/>
    <x v="24"/>
    <s v="off-patent"/>
    <x v="24"/>
    <s v="INFLECTRA 100 MG"/>
    <s v="Ondráčková"/>
    <m/>
    <s v="Inhibitory TNF 2017 - část V. Infliximab"/>
    <m/>
    <m/>
    <s v="33652300-8"/>
    <s v="0 - 5 %"/>
    <n v="9.1811024799444314E-3"/>
    <n v="387458.56000000238"/>
    <n v="42201746.560000002"/>
    <s v="OŘ"/>
    <d v="2017-10-09T00:00:00"/>
    <d v="2017-11-23T00:00:00"/>
    <m/>
    <s v="ViaPharma s.r.o."/>
    <m/>
    <n v="41814288"/>
    <n v="45995716.800000004"/>
    <m/>
    <m/>
    <d v="2018-02-27T00:00:00"/>
    <d v="2018-02-28T00:00:00"/>
    <d v="2020-02-26T00:00:00"/>
    <d v="2019-03-26T00:00:00"/>
    <d v="2020-03-24T00:00:00"/>
    <d v="2021-03-25T00:00:00"/>
    <m/>
    <m/>
    <m/>
    <m/>
    <m/>
    <m/>
    <m/>
    <m/>
    <m/>
    <m/>
  </r>
  <r>
    <n v="2018"/>
    <m/>
    <s v="VZ-2017-000627"/>
    <x v="26"/>
    <s v="originál"/>
    <x v="26"/>
    <s v="SIMPONI"/>
    <s v="Ondráčková"/>
    <m/>
    <s v="Inhibitory TNF 2017 - část VI. Golimumab"/>
    <m/>
    <m/>
    <s v="33652300-8"/>
    <s v="0 - 5 %"/>
    <n v="-4.2005036333695542E-3"/>
    <n v="-64774.080000000075"/>
    <n v="15420550.880000001"/>
    <s v="OŘ"/>
    <d v="2017-10-09T00:00:00"/>
    <d v="2017-11-23T00:00:00"/>
    <m/>
    <s v="Merck Sharp &amp; Dohme s.r.o."/>
    <m/>
    <n v="15485324.960000001"/>
    <n v="17033858.199999999"/>
    <m/>
    <m/>
    <d v="2018-02-27T00:00:00"/>
    <d v="2018-02-28T00:00:00"/>
    <d v="2020-02-26T00:00:00"/>
    <d v="2019-03-26T00:00:00"/>
    <d v="2020-03-24T00:00:00"/>
    <d v="2021-03-25T00:00:00"/>
    <m/>
    <m/>
    <m/>
    <m/>
    <m/>
    <m/>
    <m/>
    <m/>
    <m/>
    <m/>
  </r>
  <r>
    <n v="2018"/>
    <m/>
    <s v="VZ-2017-000628"/>
    <x v="97"/>
    <s v="off-patent"/>
    <x v="99"/>
    <s v="CLEXANE"/>
    <s v="Ondráčková"/>
    <m/>
    <s v="Hepariny 2017 - část II. Enoxaparin"/>
    <m/>
    <m/>
    <s v="33141550-0"/>
    <s v="0 - 5 %"/>
    <n v="3.5786962386926579E-5"/>
    <n v="35.742398399976082"/>
    <n v="998754.74239839998"/>
    <s v="OŘ"/>
    <d v="2017-09-19T00:00:00"/>
    <d v="2017-10-26T00:00:00"/>
    <m/>
    <s v="Sanofi-Aventis"/>
    <m/>
    <n v="998719"/>
    <n v="1098590.9000000001"/>
    <m/>
    <m/>
    <d v="2018-04-16T00:00:00"/>
    <d v="2018-04-17T00:00:00"/>
    <d v="2020-04-15T00:00:00"/>
    <d v="2019-03-26T00:00:00"/>
    <d v="2020-03-24T00:00:00"/>
    <d v="2021-03-25T00:00:00"/>
    <m/>
    <m/>
    <m/>
    <m/>
    <m/>
    <m/>
    <m/>
    <m/>
    <m/>
    <m/>
  </r>
  <r>
    <n v="2018"/>
    <m/>
    <s v="VZ-2017-000691"/>
    <x v="98"/>
    <s v="off-patent"/>
    <x v="100"/>
    <s v="HYQVIA 10G"/>
    <s v="Ondráčková"/>
    <m/>
    <s v="Imunoglobuliny normální lidské 2017 - část I."/>
    <m/>
    <m/>
    <s v="33651520-9"/>
    <s v="0 - 5 %"/>
    <n v="5.8871345870058794E-6"/>
    <n v="23.020000000018626"/>
    <n v="3910221.46"/>
    <s v="OŘ"/>
    <d v="2017-10-12T00:00:00"/>
    <d v="2017-11-22T00:00:00"/>
    <m/>
    <s v="PHOENIX lék.velkoobchod, s.r.o."/>
    <m/>
    <n v="3910198.44"/>
    <n v="4301218.28"/>
    <m/>
    <m/>
    <d v="2018-02-13T00:00:00"/>
    <d v="2018-02-22T00:00:00"/>
    <d v="2020-02-12T00:00:00"/>
    <d v="2019-03-26T00:00:00"/>
    <d v="2020-03-24T00:00:00"/>
    <s v="2020 bez plnění"/>
    <m/>
    <m/>
    <m/>
    <m/>
    <m/>
    <m/>
    <m/>
    <m/>
    <m/>
    <m/>
  </r>
  <r>
    <n v="2018"/>
    <m/>
    <s v="VZ-2017-000691"/>
    <x v="98"/>
    <s v="off-patent"/>
    <x v="100"/>
    <s v="HYQVIA 10G"/>
    <s v="Ondráčková"/>
    <m/>
    <s v="Imunoglobuliny normální lidské 2017 - část III."/>
    <m/>
    <m/>
    <s v="33651520-9"/>
    <s v="0 - 5 %"/>
    <n v="8.2238871024716002E-6"/>
    <n v="6.1199999999953434"/>
    <n v="744173.64"/>
    <s v="OŘ"/>
    <d v="2017-10-12T00:00:00"/>
    <d v="2017-11-22T00:00:00"/>
    <m/>
    <s v="SHIRE CZECH s.r.o."/>
    <m/>
    <n v="744167.52"/>
    <n v="818584.27"/>
    <m/>
    <m/>
    <d v="2018-02-13T00:00:00"/>
    <d v="2018-02-22T00:00:00"/>
    <d v="2020-02-12T00:00:00"/>
    <d v="2019-03-26T00:00:00"/>
    <d v="2020-03-24T00:00:00"/>
    <d v="2021-03-25T00:00:00"/>
    <m/>
    <m/>
    <m/>
    <m/>
    <m/>
    <m/>
    <m/>
    <m/>
    <m/>
    <m/>
  </r>
  <r>
    <n v="2018"/>
    <m/>
    <s v="VZ-2017-000734"/>
    <x v="99"/>
    <s v="off-patent"/>
    <x v="12"/>
    <s v="TECFIDERA 120 MG"/>
    <s v="Ondráčková"/>
    <m/>
    <s v="Jiná léčiva nervového systému 2017 - část I. Dimethyl-fumarát"/>
    <m/>
    <m/>
    <s v="33661700-8"/>
    <s v="0 - 5 %"/>
    <n v="1.9607885495386249E-3"/>
    <n v="54659.359999999404"/>
    <n v="27876213.379999999"/>
    <s v="OŘ"/>
    <d v="2017-11-03T00:00:00"/>
    <d v="2017-12-11T00:00:00"/>
    <m/>
    <s v="PHOENIX lék.velkoobchod, s.r.o."/>
    <m/>
    <n v="27821554.02"/>
    <n v="30603709.422000002"/>
    <m/>
    <m/>
    <d v="2018-01-16T00:00:00"/>
    <d v="2018-01-17T00:00:00"/>
    <d v="2020-01-15T00:00:00"/>
    <d v="2019-03-26T00:00:00"/>
    <d v="2020-03-24T00:00:00"/>
    <d v="2021-03-25T00:00:00"/>
    <m/>
    <m/>
    <m/>
    <m/>
    <m/>
    <m/>
    <m/>
    <m/>
    <m/>
    <m/>
  </r>
  <r>
    <n v="2018"/>
    <m/>
    <s v="VZ-2017-000734"/>
    <x v="100"/>
    <s v="originál"/>
    <x v="101"/>
    <s v="FAMPYRA"/>
    <s v="Ondráčková"/>
    <m/>
    <s v="Jiná léčiva nervového systému 2017 - část II. Fampridin"/>
    <m/>
    <m/>
    <s v="33661700-8"/>
    <s v="0 - 5 %"/>
    <n v="0"/>
    <n v="0"/>
    <n v="146844"/>
    <s v="OŘ"/>
    <d v="2017-11-03T00:00:00"/>
    <d v="2017-12-11T00:00:00"/>
    <m/>
    <s v="PHOENIX lék.velkoobchod, s.r.o."/>
    <m/>
    <n v="146844"/>
    <n v="161528.40000000002"/>
    <m/>
    <m/>
    <d v="2018-01-16T00:00:00"/>
    <d v="2018-01-17T00:00:00"/>
    <d v="2020-01-15T00:00:00"/>
    <d v="2019-03-26T00:00:00"/>
    <d v="2020-03-24T00:00:00"/>
    <s v="2020 bez plnění"/>
    <m/>
    <m/>
    <m/>
    <m/>
    <m/>
    <m/>
    <m/>
    <m/>
    <m/>
    <m/>
  </r>
  <r>
    <n v="2018"/>
    <m/>
    <s v="VZ-2017-000734"/>
    <x v="101"/>
    <s v="originál"/>
    <x v="102"/>
    <s v="TETMODIS"/>
    <s v="Ondráčková"/>
    <m/>
    <s v="Jiná léčiva nervového systému 2017 - část III. Tetrabenazin"/>
    <m/>
    <m/>
    <s v="33661700-8"/>
    <s v="0 - 5 %"/>
    <n v="6.9311281559603704E-3"/>
    <n v="2082"/>
    <n v="300384"/>
    <s v="OŘ"/>
    <d v="2017-11-03T00:00:00"/>
    <d v="2017-12-11T00:00:00"/>
    <m/>
    <s v="Alliance Healthcare s.r.o."/>
    <m/>
    <n v="298302"/>
    <n v="328132.2"/>
    <m/>
    <m/>
    <d v="2018-01-16T00:00:00"/>
    <d v="2018-01-17T00:00:00"/>
    <d v="2020-01-15T00:00:00"/>
    <d v="2019-03-26T00:00:00"/>
    <d v="2020-03-24T00:00:00"/>
    <s v="2020 bez plnění"/>
    <m/>
    <m/>
    <m/>
    <m/>
    <m/>
    <m/>
    <m/>
    <m/>
    <m/>
    <m/>
  </r>
  <r>
    <n v="2018"/>
    <m/>
    <s v="VZ-2017-000734"/>
    <x v="102"/>
    <s v="off-patent"/>
    <x v="103"/>
    <s v="RILUTEK"/>
    <s v="Ondráčková"/>
    <m/>
    <s v="Jiná léčiva nervového systému 2017 - část IV. Riluzol"/>
    <m/>
    <m/>
    <s v="33661700-8"/>
    <s v="0 - 5 %"/>
    <n v="8.1195560639006556E-3"/>
    <n v="1292"/>
    <n v="159122"/>
    <s v="OŘ"/>
    <d v="2017-11-03T00:00:00"/>
    <d v="2017-12-11T00:00:00"/>
    <m/>
    <s v="PHOENIX lék.velkoobchod, s.r.o."/>
    <m/>
    <n v="157830"/>
    <n v="173613"/>
    <m/>
    <m/>
    <d v="2018-01-16T00:00:00"/>
    <d v="2018-01-17T00:00:00"/>
    <d v="2020-01-15T00:00:00"/>
    <d v="2019-03-26T00:00:00"/>
    <d v="2020-03-24T00:00:00"/>
    <s v="2020 bez plnění"/>
    <m/>
    <m/>
    <m/>
    <m/>
    <m/>
    <m/>
    <m/>
    <m/>
    <m/>
    <m/>
  </r>
  <r>
    <n v="2018"/>
    <m/>
    <s v="VZ-2017-000735"/>
    <x v="103"/>
    <s v="off-patent"/>
    <x v="104"/>
    <s v="LITALIR"/>
    <s v="Ondráčková"/>
    <m/>
    <s v="Cytostatika k perorálnímu podání 2017 - část I. Hydroxykarbamid"/>
    <m/>
    <m/>
    <s v="33652100-6 "/>
    <s v="0 - 5 %"/>
    <n v="8.2174764703071505E-3"/>
    <n v="3495.039999999979"/>
    <n v="425317.92"/>
    <s v="OŘ"/>
    <d v="2017-11-16T00:00:00"/>
    <d v="2017-12-29T00:00:00"/>
    <m/>
    <s v="PHOENIX lék.velkoobchod, s.r.o."/>
    <m/>
    <n v="421822.88"/>
    <n v="464005.16800000006"/>
    <m/>
    <m/>
    <d v="2018-02-15T00:00:00"/>
    <d v="2018-02-20T00:00:00"/>
    <d v="2020-02-14T00:00:00"/>
    <d v="2019-03-26T00:00:00"/>
    <d v="2020-03-24T00:00:00"/>
    <d v="2021-03-25T00:00:00"/>
    <m/>
    <m/>
    <m/>
    <m/>
    <m/>
    <m/>
    <m/>
    <m/>
    <m/>
    <m/>
  </r>
  <r>
    <n v="2018"/>
    <m/>
    <s v="VZ-2017-000735"/>
    <x v="104"/>
    <s v="off-patent"/>
    <x v="105"/>
    <s v="THROMBOREDUCTIN"/>
    <s v="Ondráčková"/>
    <m/>
    <s v="Cytostatika k perorálnímu podání 2017 - část II. Anagrelid hydrochlorid"/>
    <m/>
    <m/>
    <s v="33652100-6"/>
    <s v="0 - 5 %"/>
    <n v="9.2074927072695063E-3"/>
    <n v="37790.560000000056"/>
    <n v="4104326.9"/>
    <s v="OŘ"/>
    <d v="2017-11-16T00:00:00"/>
    <d v="2017-12-29T00:00:00"/>
    <m/>
    <s v="Alliance Healthcare s.r.o."/>
    <m/>
    <n v="4066536.34"/>
    <n v="4473189.9740000004"/>
    <m/>
    <m/>
    <d v="2018-02-15T00:00:00"/>
    <d v="2018-02-20T00:00:00"/>
    <d v="2020-02-14T00:00:00"/>
    <d v="2019-03-26T00:00:00"/>
    <d v="2020-03-24T00:00:00"/>
    <d v="2021-03-25T00:00:00"/>
    <m/>
    <m/>
    <m/>
    <m/>
    <m/>
    <m/>
    <m/>
    <m/>
    <m/>
    <m/>
  </r>
  <r>
    <n v="2018"/>
    <m/>
    <s v="VZ-2017-000735"/>
    <x v="105"/>
    <s v="originál"/>
    <x v="106"/>
    <s v="ERIVEDGE"/>
    <s v="Ondráčková"/>
    <m/>
    <s v="Cytostatika k perorálnímu podání 2017 - část III. Vismodegib"/>
    <m/>
    <m/>
    <s v="33652100-6"/>
    <s v="0 - 5 %"/>
    <n v="2.1219361891261192E-2"/>
    <n v="96577.760000000708"/>
    <n v="4551397.9400000004"/>
    <s v="OŘ"/>
    <d v="2017-11-16T00:00:00"/>
    <d v="2017-12-29T00:00:00"/>
    <m/>
    <s v="Roche s.r.o."/>
    <m/>
    <n v="4454820.18"/>
    <n v="4900302.1979999999"/>
    <m/>
    <m/>
    <d v="2018-02-15T00:00:00"/>
    <d v="2018-02-20T00:00:00"/>
    <d v="2020-02-14T00:00:00"/>
    <d v="2019-03-26T00:00:00"/>
    <d v="2020-03-24T00:00:00"/>
    <d v="2021-03-25T00:00:00"/>
    <m/>
    <m/>
    <m/>
    <m/>
    <m/>
    <m/>
    <m/>
    <m/>
    <m/>
    <m/>
  </r>
  <r>
    <n v="2018"/>
    <m/>
    <s v="VZ-2017-000735"/>
    <x v="106"/>
    <s v="originál"/>
    <x v="107"/>
    <s v="LYNPARZA"/>
    <s v="Ondráčková"/>
    <m/>
    <s v="Cytostatika k perorálnímu podání 2017 - část IV. Olaparib"/>
    <m/>
    <m/>
    <s v="33652100-6"/>
    <s v="0 - 5 %"/>
    <n v="0"/>
    <n v="0"/>
    <n v="8263134"/>
    <s v="OŘ"/>
    <d v="2017-11-16T00:00:00"/>
    <d v="2017-12-29T00:00:00"/>
    <m/>
    <s v="PHOENIX lék.velkoobchod, s.r.o."/>
    <m/>
    <n v="8263134"/>
    <n v="9089447.4000000004"/>
    <m/>
    <m/>
    <d v="2018-02-15T00:00:00"/>
    <d v="2018-02-20T00:00:00"/>
    <d v="2020-02-14T00:00:00"/>
    <d v="2019-03-26T00:00:00"/>
    <d v="2020-03-24T00:00:00"/>
    <d v="2021-03-25T00:00:00"/>
    <m/>
    <m/>
    <m/>
    <m/>
    <m/>
    <m/>
    <m/>
    <m/>
    <m/>
    <m/>
  </r>
  <r>
    <n v="2018"/>
    <m/>
    <s v="VZ-2017-000735"/>
    <x v="107"/>
    <s v="originál"/>
    <x v="108"/>
    <s v="ZYDELIG"/>
    <s v="Ondráčková"/>
    <m/>
    <s v="Cytostatika k perorálnímu podání 2017 - část V. Idelalisib"/>
    <m/>
    <m/>
    <s v="33652100-6"/>
    <s v="0 - 5 %"/>
    <n v="0"/>
    <n v="0"/>
    <n v="17024000"/>
    <s v="OŘ"/>
    <d v="2017-11-16T00:00:00"/>
    <d v="2017-12-29T00:00:00"/>
    <m/>
    <s v="Gilead Sciences s.r.o."/>
    <m/>
    <n v="17024000"/>
    <n v="18726400"/>
    <m/>
    <m/>
    <d v="2018-02-15T00:00:00"/>
    <d v="2018-02-20T00:00:00"/>
    <d v="2020-02-14T00:00:00"/>
    <d v="2019-03-26T00:00:00"/>
    <d v="2020-03-24T00:00:00"/>
    <d v="2021-03-25T00:00:00"/>
    <m/>
    <m/>
    <m/>
    <m/>
    <m/>
    <m/>
    <m/>
    <m/>
    <m/>
    <m/>
  </r>
  <r>
    <n v="2018"/>
    <m/>
    <s v="VZ-2017-000736"/>
    <x v="108"/>
    <s v="originál"/>
    <x v="109"/>
    <s v="SIMULECT"/>
    <s v="Ondráčková"/>
    <m/>
    <s v="Inhibitory interleukinu 2017 - část I. Basiliximab"/>
    <m/>
    <m/>
    <s v="33652300-8"/>
    <s v="0 - 5 %"/>
    <n v="0"/>
    <n v="0"/>
    <n v="2424242"/>
    <s v="OŘ"/>
    <d v="2017-11-09T00:00:00"/>
    <d v="2017-12-20T00:00:00"/>
    <m/>
    <s v="Alliance Healthcare s.r.o."/>
    <m/>
    <n v="2424242"/>
    <n v="2666666.2000000002"/>
    <m/>
    <m/>
    <d v="2018-03-07T00:00:00"/>
    <d v="2018-03-12T00:00:00"/>
    <d v="2020-03-06T00:00:00"/>
    <d v="2019-03-26T00:00:00"/>
    <d v="2020-03-24T00:00:00"/>
    <d v="2021-03-25T00:00:00"/>
    <m/>
    <m/>
    <m/>
    <m/>
    <m/>
    <m/>
    <m/>
    <m/>
    <m/>
    <m/>
  </r>
  <r>
    <n v="2018"/>
    <m/>
    <s v="VZ-2017-000736"/>
    <x v="1"/>
    <s v="off-patent"/>
    <x v="1"/>
    <s v="STELARA"/>
    <s v="Ondráčková"/>
    <m/>
    <s v="Inhibitory interleukinu 2017 - část III. Ustekinumab"/>
    <m/>
    <m/>
    <s v="33652300-8"/>
    <s v="0 - 5 %"/>
    <n v="0"/>
    <n v="0"/>
    <n v="12396122.52"/>
    <s v="OŘ"/>
    <d v="2017-11-09T00:00:00"/>
    <d v="2017-12-20T00:00:00"/>
    <m/>
    <s v="Janssen-Cilag s.r.o."/>
    <m/>
    <n v="12396122.52"/>
    <n v="13635734.772"/>
    <m/>
    <m/>
    <d v="2018-03-07T00:00:00"/>
    <d v="2018-03-12T00:00:00"/>
    <d v="2020-03-06T00:00:00"/>
    <d v="2019-03-26T00:00:00"/>
    <d v="2020-03-24T00:00:00"/>
    <d v="2021-03-25T00:00:00"/>
    <m/>
    <m/>
    <m/>
    <m/>
    <m/>
    <m/>
    <m/>
    <m/>
    <m/>
    <m/>
  </r>
  <r>
    <n v="2018"/>
    <m/>
    <s v="VZ-2017-000736"/>
    <x v="109"/>
    <s v="off-patent"/>
    <x v="110"/>
    <s v="ROACTEMRA "/>
    <s v="Ondráčková"/>
    <m/>
    <s v="Inhibitory interleukinu 2017 - část IV. Tocilizumab"/>
    <m/>
    <m/>
    <s v="33652300-8"/>
    <s v="0 - 5 %"/>
    <n v="1.3978595351941287E-2"/>
    <n v="96411.510000000708"/>
    <n v="6897081.4000000004"/>
    <s v="OŘ"/>
    <d v="2017-11-09T00:00:00"/>
    <d v="2017-12-20T00:00:00"/>
    <m/>
    <s v="ViaPharma s.r.o."/>
    <m/>
    <n v="6800669.8899999997"/>
    <n v="7480736.8790000007"/>
    <m/>
    <m/>
    <d v="2018-03-07T00:00:00"/>
    <d v="2018-03-12T00:00:00"/>
    <d v="2020-03-06T00:00:00"/>
    <d v="2019-03-26T00:00:00"/>
    <d v="2020-03-24T00:00:00"/>
    <s v="2020 bez plnění"/>
    <m/>
    <m/>
    <m/>
    <m/>
    <m/>
    <m/>
    <m/>
    <m/>
    <m/>
    <m/>
  </r>
  <r>
    <n v="2018"/>
    <m/>
    <s v="VZ-2017-000736"/>
    <x v="25"/>
    <s v="originál"/>
    <x v="25"/>
    <s v="COSENTYX"/>
    <s v="Ondráčková"/>
    <m/>
    <s v="Inhibitory interleukinu 2017 - část V. Sekukinumab"/>
    <m/>
    <m/>
    <s v="33652300-8"/>
    <s v="0 - 5 %"/>
    <n v="0"/>
    <n v="0"/>
    <n v="6660432"/>
    <s v="OŘ"/>
    <d v="2017-11-09T00:00:00"/>
    <d v="2017-12-20T00:00:00"/>
    <m/>
    <s v="Alliance Healthcare s.r.o."/>
    <m/>
    <n v="6660432"/>
    <n v="7326475.2000000002"/>
    <m/>
    <m/>
    <d v="2018-03-07T00:00:00"/>
    <d v="2018-03-12T00:00:00"/>
    <d v="2020-03-06T00:00:00"/>
    <d v="2019-03-26T00:00:00"/>
    <d v="2020-03-24T00:00:00"/>
    <d v="2021-03-25T00:00:00"/>
    <m/>
    <m/>
    <m/>
    <m/>
    <m/>
    <m/>
    <m/>
    <m/>
    <m/>
    <m/>
  </r>
  <r>
    <n v="2018"/>
    <m/>
    <s v="VZ-2017-000784"/>
    <x v="110"/>
    <s v="off-patent"/>
    <x v="111"/>
    <s v="XEOMIN"/>
    <s v="Ondráčková"/>
    <m/>
    <s v="Jiná periferně působící myorelaxancia - část I."/>
    <m/>
    <m/>
    <s v="33632200-1"/>
    <s v="0 - 5 %"/>
    <n v="8.2197355035606105E-3"/>
    <n v="18907.200000000186"/>
    <n v="2300220"/>
    <s v="OŘ"/>
    <d v="2017-11-16T00:00:00"/>
    <d v="2017-12-28T00:00:00"/>
    <m/>
    <s v="PHOENIX lék.velkoobchod, s.r.o."/>
    <m/>
    <n v="2281312.7999999998"/>
    <n v="2509444.08"/>
    <m/>
    <m/>
    <d v="2018-02-13T00:00:00"/>
    <d v="2018-02-16T00:00:00"/>
    <d v="2020-02-12T00:00:00"/>
    <d v="2019-03-26T00:00:00"/>
    <d v="2020-03-24T00:00:00"/>
    <d v="2021-03-25T00:00:00"/>
    <m/>
    <m/>
    <m/>
    <m/>
    <m/>
    <m/>
    <m/>
    <m/>
    <m/>
    <m/>
  </r>
  <r>
    <n v="2018"/>
    <m/>
    <s v="VZ-2017-000784"/>
    <x v="110"/>
    <s v="off-patent"/>
    <x v="111"/>
    <s v="BOTOX"/>
    <s v="Ondráčková"/>
    <m/>
    <s v="Jiná periferně působící myorelaxancia - část II."/>
    <m/>
    <m/>
    <s v="33632200-1"/>
    <s v="0 - 5 %"/>
    <n v="9.9009900990099479E-3"/>
    <n v="77666.400000000373"/>
    <n v="7844306.4000000004"/>
    <s v="OŘ"/>
    <d v="2017-11-16T00:00:00"/>
    <d v="2017-12-28T00:00:00"/>
    <m/>
    <s v="PHOENIX lék.velkoobchod, s.r.o."/>
    <m/>
    <n v="7766640"/>
    <n v="8543304"/>
    <m/>
    <m/>
    <d v="2018-02-13T00:00:00"/>
    <d v="2018-02-16T00:00:00"/>
    <d v="2020-02-12T00:00:00"/>
    <d v="2019-03-26T00:00:00"/>
    <d v="2020-03-24T00:00:00"/>
    <d v="2021-03-25T00:00:00"/>
    <m/>
    <m/>
    <m/>
    <m/>
    <m/>
    <m/>
    <m/>
    <m/>
    <m/>
    <m/>
  </r>
  <r>
    <n v="2018"/>
    <m/>
    <s v="VZ-2017-000784"/>
    <x v="110"/>
    <s v="off-patent"/>
    <x v="111"/>
    <s v="DYSPORT"/>
    <s v="Ondráčková"/>
    <m/>
    <s v="Jiná periferně působící myorelaxancia - část III."/>
    <m/>
    <m/>
    <s v="33632200-1"/>
    <s v="0 - 5 %"/>
    <n v="8.8116725477151644E-3"/>
    <n v="44582.05999999959"/>
    <n v="5059432.22"/>
    <s v="OŘ"/>
    <d v="2017-11-16T00:00:00"/>
    <d v="2017-12-28T00:00:00"/>
    <m/>
    <s v="Alliance Healthcare s.r.o."/>
    <m/>
    <n v="5014850.16"/>
    <n v="5516335.1760000009"/>
    <m/>
    <m/>
    <d v="2018-02-13T00:00:00"/>
    <d v="2018-02-16T00:00:00"/>
    <d v="2020-02-12T00:00:00"/>
    <d v="2019-03-26T00:00:00"/>
    <d v="2020-03-24T00:00:00"/>
    <d v="2021-03-25T00:00:00"/>
    <m/>
    <m/>
    <m/>
    <m/>
    <m/>
    <m/>
    <m/>
    <m/>
    <m/>
    <m/>
  </r>
  <r>
    <n v="2018"/>
    <m/>
    <s v="VZ-2017-000813"/>
    <x v="111"/>
    <s v="off-patent"/>
    <x v="112"/>
    <s v="SANDIMMUN"/>
    <s v="Ondráčková"/>
    <m/>
    <s v="Inhibitory kalcineurinu 2017 - část I. Cyklosporin"/>
    <m/>
    <m/>
    <s v="33652300-8"/>
    <s v="0 - 5 %"/>
    <n v="0"/>
    <n v="0"/>
    <n v="131673.32"/>
    <s v="OŘ"/>
    <d v="2017-11-30T00:00:00"/>
    <d v="2018-01-09T00:00:00"/>
    <m/>
    <s v="Alliance Healthcare s.r.o."/>
    <m/>
    <n v="131673.32"/>
    <n v="144840.65"/>
    <m/>
    <m/>
    <d v="2018-03-15T00:00:00"/>
    <d v="2018-03-16T00:00:00"/>
    <d v="2020-03-14T00:00:00"/>
    <d v="2019-03-26T00:00:00"/>
    <d v="2020-03-24T00:00:00"/>
    <d v="2021-03-25T00:00:00"/>
    <m/>
    <m/>
    <m/>
    <m/>
    <m/>
    <m/>
    <m/>
    <m/>
    <m/>
    <m/>
  </r>
  <r>
    <n v="2018"/>
    <m/>
    <s v="VZ-2017-000813"/>
    <x v="112"/>
    <s v="off-patent"/>
    <x v="113"/>
    <s v="ADVAGRAF 1 MG"/>
    <s v="Ondráčková"/>
    <m/>
    <s v="Inhibitory kalcineurinu 2017 - část II. Takrolimus monohydrát"/>
    <m/>
    <m/>
    <s v="33652300-8"/>
    <s v="0 - 5 %"/>
    <n v="0"/>
    <n v="0"/>
    <n v="16902723.82"/>
    <s v="OŘ"/>
    <d v="2017-11-30T00:00:00"/>
    <d v="2018-01-09T00:00:00"/>
    <m/>
    <s v="Astellas Pharma s.r.o."/>
    <m/>
    <n v="16902723.82"/>
    <n v="18592996.199999999"/>
    <m/>
    <m/>
    <d v="2018-03-15T00:00:00"/>
    <d v="2018-03-16T00:00:00"/>
    <d v="2020-03-14T00:00:00"/>
    <d v="2019-03-26T00:00:00"/>
    <d v="2020-03-24T00:00:00"/>
    <d v="2021-03-25T00:00:00"/>
    <m/>
    <m/>
    <m/>
    <m/>
    <m/>
    <m/>
    <m/>
    <m/>
    <m/>
    <m/>
  </r>
  <r>
    <n v="2018"/>
    <m/>
    <s v="VZ-2017-000814"/>
    <x v="16"/>
    <s v="off-patent"/>
    <x v="16"/>
    <s v="ZARZIO"/>
    <s v="Ondráčková"/>
    <m/>
    <s v="Imunostimulancia 2017 - část I. Filgrastim"/>
    <m/>
    <m/>
    <s v="33652000-5"/>
    <s v="16 - 35 %"/>
    <n v="0.29695246608563225"/>
    <n v="861060"/>
    <n v="2899656"/>
    <s v="OŘ"/>
    <d v="2017-12-08T00:00:00"/>
    <d v="2018-01-16T00:00:00"/>
    <m/>
    <s v="Alliance Healthcare s.r.o."/>
    <m/>
    <n v="2038596"/>
    <n v="2242455.6"/>
    <m/>
    <m/>
    <d v="2018-03-15T00:00:00"/>
    <d v="2018-03-16T00:00:00"/>
    <d v="2020-03-14T00:00:00"/>
    <d v="2019-03-26T00:00:00"/>
    <d v="2020-03-24T00:00:00"/>
    <d v="2021-03-25T00:00:00"/>
    <m/>
    <m/>
    <m/>
    <m/>
    <m/>
    <m/>
    <m/>
    <m/>
    <m/>
    <m/>
  </r>
  <r>
    <n v="2018"/>
    <m/>
    <s v="VZ-2017-000814"/>
    <x v="113"/>
    <s v="originál"/>
    <x v="114"/>
    <s v="LONQUEX, PELGRAZ"/>
    <s v="Ondráčková"/>
    <m/>
    <s v="Imunostimulancia 2017 - část II. Pegfilgrastim / Lipefilgrastim"/>
    <m/>
    <m/>
    <s v="33652000-5"/>
    <s v="0 - 5 %"/>
    <n v="4.7623046108721733E-3"/>
    <n v="19868.580000000075"/>
    <n v="4172051.48"/>
    <s v="OŘ"/>
    <d v="2017-12-08T00:00:00"/>
    <d v="2018-01-16T00:00:00"/>
    <m/>
    <s v="ViaPharma s.r.o."/>
    <m/>
    <n v="4152182.9"/>
    <n v="4567401.1900000004"/>
    <m/>
    <m/>
    <d v="2018-03-15T00:00:00"/>
    <d v="2018-03-16T00:00:00"/>
    <d v="2020-03-14T00:00:00"/>
    <d v="2019-03-26T00:00:00"/>
    <d v="2020-03-24T00:00:00"/>
    <d v="2021-03-25T00:00:00"/>
    <m/>
    <m/>
    <m/>
    <m/>
    <m/>
    <m/>
    <m/>
    <m/>
    <m/>
    <m/>
  </r>
  <r>
    <n v="2018"/>
    <m/>
    <s v="VZ-2017-000815"/>
    <x v="33"/>
    <s v="off-patent"/>
    <x v="33"/>
    <s v="GLIVEC"/>
    <s v="Ondráčková"/>
    <m/>
    <s v="Inhibitory proteinkináz I. 2017 - část I. Imatinib pro indikaci GIST"/>
    <m/>
    <m/>
    <s v="33652000-5"/>
    <s v="0 - 5 %"/>
    <n v="1.1221212397539946E-4"/>
    <n v="4430"/>
    <n v="39478800"/>
    <s v="OŘ"/>
    <d v="2017-11-22T00:00:00"/>
    <d v="2018-01-03T00:00:00"/>
    <m/>
    <s v="Alliance Healthcare s.r.o."/>
    <m/>
    <n v="39474370"/>
    <n v="43421807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n v="2018"/>
    <m/>
    <s v="VZ-2017-000815"/>
    <x v="114"/>
    <s v="off-patent"/>
    <x v="115"/>
    <s v="IRESSA"/>
    <s v="Ondráčková"/>
    <m/>
    <s v="Inhibitory proteinkináz I. 2017 - část II. Gefitinib"/>
    <m/>
    <m/>
    <s v="33652000-5"/>
    <s v="0 - 5 %"/>
    <n v="0"/>
    <n v="0"/>
    <n v="11502108.060000001"/>
    <s v="OŘ"/>
    <d v="2017-11-22T00:00:00"/>
    <d v="2018-01-03T00:00:00"/>
    <m/>
    <s v="PHOENIX lék.velkoobchod, s.r.o."/>
    <m/>
    <n v="11502108.060000001"/>
    <n v="12652318.866000002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n v="2018"/>
    <m/>
    <s v="VZ-2017-000815"/>
    <x v="115"/>
    <s v="originál"/>
    <x v="116"/>
    <s v="TARCEVA"/>
    <s v="Ondráčková"/>
    <m/>
    <s v="Inhibitory proteinkináz I. 2017 - část III. Erlotinib"/>
    <m/>
    <m/>
    <s v="33652000-5"/>
    <s v="0 - 5 %"/>
    <n v="0"/>
    <n v="0"/>
    <n v="12729355.68"/>
    <s v="OŘ"/>
    <d v="2017-11-22T00:00:00"/>
    <d v="2018-01-03T00:00:00"/>
    <m/>
    <s v="Roche s.r.o."/>
    <m/>
    <n v="12729355.68"/>
    <n v="14002291.248000002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n v="2018"/>
    <m/>
    <s v="VZ-2017-000815"/>
    <x v="116"/>
    <s v="originál"/>
    <x v="117"/>
    <s v="SUTENT"/>
    <s v="Ondráčková"/>
    <m/>
    <s v="Inhibitory proteinkináz I. 2017 - část IV. Sunitinib"/>
    <m/>
    <m/>
    <s v="33652000-5"/>
    <s v="0 - 5 %"/>
    <n v="0"/>
    <n v="0"/>
    <n v="46981891"/>
    <s v="OŘ"/>
    <d v="2017-11-22T00:00:00"/>
    <d v="2018-01-03T00:00:00"/>
    <m/>
    <s v="PHOENIX lék.velkoobchod, s.r.o."/>
    <m/>
    <n v="46981891"/>
    <n v="51680080.100000001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n v="2018"/>
    <m/>
    <s v="VZ-2017-000815"/>
    <x v="117"/>
    <s v="off-patent"/>
    <x v="118"/>
    <s v="NEXAVAR"/>
    <s v="Ondráčková"/>
    <m/>
    <s v="Inhibitory proteinkináz I. 2017 - část V. Sorafenib"/>
    <m/>
    <m/>
    <s v="33652000-5"/>
    <s v="0 - 5 %"/>
    <n v="1.3954611232008251E-7"/>
    <n v="0.52000000001862645"/>
    <n v="3726366.8"/>
    <s v="OŘ"/>
    <d v="2017-11-22T00:00:00"/>
    <d v="2018-01-03T00:00:00"/>
    <m/>
    <s v="Bayer s.r.o."/>
    <m/>
    <n v="3726366.28"/>
    <n v="4099002.9080000003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n v="2018"/>
    <m/>
    <s v="VZ-2017-000815"/>
    <x v="13"/>
    <s v="off-patent"/>
    <x v="13"/>
    <s v="SPRYCEL"/>
    <s v="Ondráčková"/>
    <m/>
    <s v="Inhibitory proteinkináz I. 2017 - část VI. Dasatinib"/>
    <m/>
    <m/>
    <s v="33652000-5"/>
    <s v="0 - 5 %"/>
    <n v="0"/>
    <n v="0"/>
    <n v="23613480"/>
    <s v="OŘ"/>
    <d v="2017-11-22T00:00:00"/>
    <d v="2018-01-03T00:00:00"/>
    <m/>
    <s v="ViaPharma s.r.o."/>
    <m/>
    <n v="23613480"/>
    <n v="25974828.000000004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n v="2018"/>
    <m/>
    <s v="VZ-2017-000815"/>
    <x v="14"/>
    <s v="originál"/>
    <x v="14"/>
    <s v="TYVERB 250 MG Novartis"/>
    <s v="Ondráčková"/>
    <m/>
    <s v="Inhibitory proteinkináz I. 2017 - část VII. Lapatinib"/>
    <m/>
    <m/>
    <s v="33652000-5"/>
    <s v="0 - 5 %"/>
    <n v="2.1252864886186658E-4"/>
    <n v="180"/>
    <n v="846944.64"/>
    <s v="OŘ"/>
    <d v="2017-11-22T00:00:00"/>
    <d v="2018-01-03T00:00:00"/>
    <m/>
    <s v="Alliance Healthcare s.r.o."/>
    <m/>
    <n v="846764.64"/>
    <n v="931441.10400000005"/>
    <m/>
    <m/>
    <d v="2018-02-13T00:00:00"/>
    <d v="2018-02-19T00:00:00"/>
    <d v="2020-02-12T00:00:00"/>
    <d v="2019-03-26T00:00:00"/>
    <d v="2020-03-24T00:00:00"/>
    <d v="2021-03-25T00:00:00"/>
    <m/>
    <m/>
    <m/>
    <m/>
    <m/>
    <m/>
    <m/>
    <m/>
    <m/>
    <m/>
  </r>
  <r>
    <n v="2018"/>
    <m/>
    <s v="VZ-2017-000816"/>
    <x v="34"/>
    <s v="originál"/>
    <x v="34"/>
    <s v="TASIGNA"/>
    <s v="Ondráčková"/>
    <m/>
    <s v="Inhibitory proteinkináz 2017 II. - část I. Nilotinib"/>
    <m/>
    <m/>
    <s v="33652000-5"/>
    <s v="0 - 5 %"/>
    <n v="7.460321374871578E-5"/>
    <n v="1470"/>
    <n v="19704244.98"/>
    <s v="OŘ"/>
    <d v="2017-11-30T00:00:00"/>
    <d v="2018-01-08T00:00:00"/>
    <m/>
    <s v="Alliance Healthcare s.r.o."/>
    <m/>
    <n v="19702774.98"/>
    <n v="21673052.478000004"/>
    <m/>
    <m/>
    <d v="2018-04-09T00:00:00"/>
    <d v="2018-04-11T00:00:00"/>
    <d v="2020-04-08T00:00:00"/>
    <d v="2019-03-26T00:00:00"/>
    <d v="2020-03-24T00:00:00"/>
    <d v="2021-03-25T00:00:00"/>
    <m/>
    <m/>
    <m/>
    <m/>
    <m/>
    <m/>
    <m/>
    <m/>
    <m/>
    <m/>
  </r>
  <r>
    <n v="2018"/>
    <m/>
    <s v="VZ-2017-000816"/>
    <x v="40"/>
    <s v="originál"/>
    <x v="40"/>
    <s v="AFINITOR"/>
    <s v="Ondráčková"/>
    <m/>
    <s v="Inhibitory proteinkináz 2017 II. - část II. Everolimus"/>
    <m/>
    <m/>
    <s v="33652000-5"/>
    <s v="0 - 5 %"/>
    <n v="6.6238411024030239E-5"/>
    <n v="474"/>
    <n v="7155968.7599999998"/>
    <s v="OŘ"/>
    <d v="2017-11-30T00:00:00"/>
    <d v="2018-01-08T00:00:00"/>
    <m/>
    <s v="Alliance Healthcare s.r.o."/>
    <m/>
    <n v="7155494.7599999998"/>
    <n v="7871044.2360000005"/>
    <m/>
    <m/>
    <d v="2018-04-09T00:00:00"/>
    <d v="2018-04-11T00:00:00"/>
    <d v="2020-04-08T00:00:00"/>
    <d v="2019-03-26T00:00:00"/>
    <d v="2020-03-24T00:00:00"/>
    <d v="2021-03-25T00:00:00"/>
    <m/>
    <m/>
    <m/>
    <m/>
    <m/>
    <m/>
    <m/>
    <m/>
    <m/>
    <m/>
  </r>
  <r>
    <n v="2018"/>
    <m/>
    <s v="VZ-2017-000816"/>
    <x v="15"/>
    <s v="originál"/>
    <x v="15"/>
    <s v="VOTRIENT"/>
    <s v="Ondráčková"/>
    <m/>
    <s v="Inhibitory proteinkináz 2017 II. - část III. Pazopanib"/>
    <m/>
    <m/>
    <s v="33652000-5"/>
    <s v="0 - 5 %"/>
    <n v="1.3329220316778441E-4"/>
    <n v="420"/>
    <n v="3150972"/>
    <s v="OŘ"/>
    <d v="2017-11-30T00:00:00"/>
    <d v="2018-01-08T00:00:00"/>
    <m/>
    <s v="Alliance Healthcare s.r.o."/>
    <m/>
    <n v="3150552"/>
    <n v="3465607.2"/>
    <m/>
    <m/>
    <d v="2018-04-09T00:00:00"/>
    <d v="2018-04-11T00:00:00"/>
    <d v="2020-04-08T00:00:00"/>
    <d v="2019-03-26T00:00:00"/>
    <d v="2020-03-24T00:00:00"/>
    <d v="2021-03-25T00:00:00"/>
    <m/>
    <m/>
    <m/>
    <m/>
    <m/>
    <m/>
    <m/>
    <m/>
    <m/>
    <m/>
  </r>
  <r>
    <n v="2018"/>
    <m/>
    <s v="VZ-2017-000816"/>
    <x v="118"/>
    <s v="originál"/>
    <x v="119"/>
    <s v="GIOTRIF"/>
    <s v="Ondráčková"/>
    <m/>
    <s v="Inhibitory proteinkináz 2017 II. - část V. Afatinib"/>
    <m/>
    <m/>
    <s v="33652000-5"/>
    <s v="0 - 5 %"/>
    <n v="0"/>
    <n v="0"/>
    <n v="6035861.1200000001"/>
    <s v="OŘ"/>
    <d v="2017-11-30T00:00:00"/>
    <d v="2018-01-08T00:00:00"/>
    <m/>
    <s v="Boehringer Ingelheim, spol.s r.o."/>
    <m/>
    <n v="6035861.1200000001"/>
    <n v="6639447.2320000008"/>
    <m/>
    <m/>
    <d v="2018-04-09T00:00:00"/>
    <d v="2018-04-11T00:00:00"/>
    <d v="2020-04-08T00:00:00"/>
    <d v="2019-03-26T00:00:00"/>
    <d v="2020-03-24T00:00:00"/>
    <s v="2020 bez plnění"/>
    <m/>
    <m/>
    <m/>
    <m/>
    <m/>
    <m/>
    <m/>
    <m/>
    <m/>
    <m/>
  </r>
  <r>
    <n v="2018"/>
    <m/>
    <s v="VZ-2017-000816"/>
    <x v="41"/>
    <s v="originál"/>
    <x v="41"/>
    <s v="ZELBORAF"/>
    <s v="Ondráčková"/>
    <m/>
    <s v="Inhibitory proteinkináz 2017 II. - část VI. Vemurafenib"/>
    <m/>
    <m/>
    <s v="33652000-5"/>
    <s v="0 - 5 %"/>
    <n v="9.9020051977770905E-4"/>
    <n v="2491.7999999998137"/>
    <n v="2516460"/>
    <s v="OŘ"/>
    <d v="2017-11-30T00:00:00"/>
    <d v="2018-01-08T00:00:00"/>
    <m/>
    <s v="Roche s.r.o."/>
    <m/>
    <n v="2513968.2000000002"/>
    <n v="2765365.0200000005"/>
    <m/>
    <m/>
    <d v="2018-04-09T00:00:00"/>
    <d v="2018-04-11T00:00:00"/>
    <d v="2020-04-08T00:00:00"/>
    <d v="2019-03-26T00:00:00"/>
    <d v="2020-03-24T00:00:00"/>
    <d v="2021-03-25T00:00:00"/>
    <m/>
    <m/>
    <m/>
    <m/>
    <m/>
    <m/>
    <m/>
    <m/>
    <m/>
    <m/>
  </r>
  <r>
    <n v="2018"/>
    <m/>
    <s v="VZ-2017-000816"/>
    <x v="43"/>
    <s v="originál"/>
    <x v="43"/>
    <s v="INLYTA"/>
    <s v="Ondráčková"/>
    <m/>
    <s v="Inhibitory proteinkináz 2017 II. - část VII. Axitinib"/>
    <m/>
    <m/>
    <s v="33652000-5"/>
    <s v="0 - 5 %"/>
    <n v="0"/>
    <n v="0"/>
    <n v="6451139.04"/>
    <s v="OŘ"/>
    <d v="2017-11-30T00:00:00"/>
    <d v="2018-01-08T00:00:00"/>
    <m/>
    <s v="PHOENIX lék.velkoobchod, s.r.o."/>
    <m/>
    <n v="6451139.04"/>
    <n v="7096252.9440000011"/>
    <m/>
    <m/>
    <d v="2018-04-09T00:00:00"/>
    <d v="2018-04-11T00:00:00"/>
    <d v="2020-04-08T00:00:00"/>
    <d v="2019-03-26T00:00:00"/>
    <d v="2020-03-24T00:00:00"/>
    <s v="2020 bez plnění"/>
    <m/>
    <m/>
    <m/>
    <m/>
    <m/>
    <m/>
    <m/>
    <m/>
    <m/>
    <m/>
  </r>
  <r>
    <n v="2018"/>
    <m/>
    <s v="VZ-2017-000834"/>
    <x v="119"/>
    <s v="off-patent"/>
    <x v="120"/>
    <s v="INJEXATE"/>
    <s v="Ondráčková"/>
    <m/>
    <s v="Jiná imunosupresiva 2017 - část I.  Methotrexát I."/>
    <m/>
    <m/>
    <s v="33652300-8 "/>
    <s v="16 - 35 %"/>
    <n v="0.20233213272729422"/>
    <n v="54557.159999999974"/>
    <n v="269641.59999999998"/>
    <s v="OŘ"/>
    <d v="2017-11-28T00:00:00"/>
    <d v="2018-01-04T00:00:00"/>
    <m/>
    <s v="ViaPharma s.r.o."/>
    <m/>
    <n v="215084.44"/>
    <n v="236592.88400000002"/>
    <m/>
    <m/>
    <d v="2018-03-22T00:00:00"/>
    <d v="2018-03-27T00:00:00"/>
    <d v="2020-03-21T00:00:00"/>
    <d v="2019-03-26T00:00:00"/>
    <d v="2020-03-24T00:00:00"/>
    <s v="2020 bez plnění"/>
    <m/>
    <m/>
    <m/>
    <m/>
    <m/>
    <m/>
    <m/>
    <m/>
    <m/>
    <m/>
  </r>
  <r>
    <n v="2018"/>
    <m/>
    <s v="VZ-2017-000834"/>
    <x v="119"/>
    <s v="off-patent"/>
    <x v="120"/>
    <s v="METOJECT PEN 15 MG INJEKČNÍ ROZTOK, PŘEDPLNĚNÉ PER"/>
    <s v="Ondráčková"/>
    <m/>
    <s v="Jiná imunosupresiva 2017 - část II. Methotrexát II."/>
    <m/>
    <m/>
    <s v="33652300-8 "/>
    <s v="6 - 15 %"/>
    <n v="8.029418454457439E-2"/>
    <n v="77190.62"/>
    <n v="961347.58"/>
    <s v="OŘ"/>
    <d v="2017-11-28T00:00:00"/>
    <d v="2018-01-04T00:00:00"/>
    <m/>
    <s v="Alliance Healthcare s.r.o."/>
    <m/>
    <n v="884156.96"/>
    <n v="972572.65600000008"/>
    <m/>
    <m/>
    <d v="2018-03-22T00:00:00"/>
    <d v="2018-03-27T00:00:00"/>
    <d v="2020-03-21T00:00:00"/>
    <d v="2019-03-26T00:00:00"/>
    <d v="2020-03-24T00:00:00"/>
    <d v="2021-03-25T00:00:00"/>
    <m/>
    <m/>
    <m/>
    <m/>
    <m/>
    <m/>
    <m/>
    <m/>
    <m/>
    <m/>
  </r>
  <r>
    <n v="2018"/>
    <m/>
    <s v="VZ-2017-000834"/>
    <x v="0"/>
    <s v="off-patent"/>
    <x v="0"/>
    <s v="ESBRIET"/>
    <s v="Ondráčková"/>
    <m/>
    <s v="Jiná imunosupresiva 2017 - část III. Pirfenidon"/>
    <m/>
    <m/>
    <s v="33652300-8 "/>
    <s v="0 - 5 %"/>
    <n v="0"/>
    <n v="0"/>
    <n v="21963590.640000001"/>
    <s v="OŘ"/>
    <d v="2017-11-28T00:00:00"/>
    <d v="2018-01-04T00:00:00"/>
    <m/>
    <s v="Roche s.r.o."/>
    <m/>
    <n v="21963590.640000001"/>
    <n v="24159949.704000004"/>
    <m/>
    <m/>
    <d v="2018-03-22T00:00:00"/>
    <d v="2018-03-27T00:00:00"/>
    <d v="2020-03-21T00:00:00"/>
    <d v="2019-03-26T00:00:00"/>
    <d v="2020-03-24T00:00:00"/>
    <s v="2020 bez plnění"/>
    <m/>
    <m/>
    <m/>
    <m/>
    <m/>
    <m/>
    <m/>
    <m/>
    <m/>
    <m/>
  </r>
  <r>
    <n v="2018"/>
    <m/>
    <s v="VZ-2017-000834"/>
    <x v="48"/>
    <s v="off-patent"/>
    <x v="48"/>
    <s v="IMNOVID 4 MG"/>
    <s v="Ondráčková"/>
    <m/>
    <s v="Jiná imunosupresiva 2017 - část IV. Pomalidomid"/>
    <m/>
    <m/>
    <s v="33652300-8 "/>
    <s v="0 - 5 %"/>
    <n v="0"/>
    <n v="0"/>
    <n v="15393728.699999999"/>
    <s v="OŘ"/>
    <d v="2017-11-28T00:00:00"/>
    <d v="2018-01-04T00:00:00"/>
    <m/>
    <s v="PHOENIX lék.velkoobchod, s.r.o."/>
    <m/>
    <n v="15393728.699999999"/>
    <n v="16933101.57"/>
    <m/>
    <m/>
    <d v="2018-03-22T00:00:00"/>
    <d v="2018-03-27T00:00:00"/>
    <d v="2020-03-21T00:00:00"/>
    <d v="2019-03-26T00:00:00"/>
    <d v="2020-03-24T00:00:00"/>
    <s v="2020 bez plnění"/>
    <m/>
    <m/>
    <m/>
    <m/>
    <m/>
    <m/>
    <m/>
    <m/>
    <m/>
    <m/>
  </r>
  <r>
    <n v="2018"/>
    <m/>
    <s v="VZ-2017-000834"/>
    <x v="47"/>
    <s v="off-patent"/>
    <x v="47"/>
    <s v="REVLIMID"/>
    <s v="Ondráčková"/>
    <m/>
    <s v="Jiná imunosupresiva 2017 - část V. Lenalidomid"/>
    <m/>
    <m/>
    <s v="33652300-8 "/>
    <s v="0 - 5 %"/>
    <n v="0"/>
    <n v="0"/>
    <n v="100133671"/>
    <s v="OŘ"/>
    <d v="2017-11-28T00:00:00"/>
    <d v="2018-01-04T00:00:00"/>
    <m/>
    <s v="PHOENIX lék.velkoobchod, s.r.o."/>
    <m/>
    <n v="100133671"/>
    <n v="110147038.10000001"/>
    <m/>
    <m/>
    <d v="2018-03-22T00:00:00"/>
    <d v="2018-03-27T00:00:00"/>
    <d v="2020-03-21T00:00:00"/>
    <d v="2019-03-26T00:00:00"/>
    <d v="2020-03-24T00:00:00"/>
    <s v="2020 bez plnění"/>
    <m/>
    <m/>
    <m/>
    <m/>
    <m/>
    <m/>
    <m/>
    <m/>
    <m/>
    <m/>
  </r>
  <r>
    <n v="2018"/>
    <m/>
    <s v="VZ-2017-000856"/>
    <x v="2"/>
    <s v="off-patent"/>
    <x v="2"/>
    <s v="BORTEZOMIB ACCORD"/>
    <s v="Ondráčková"/>
    <m/>
    <s v="Cytostatika k parenterálnímu podání - část II. Bortezomib"/>
    <m/>
    <m/>
    <s v="33652100-6"/>
    <s v="36 - 65 %"/>
    <n v="0.41861749927521003"/>
    <n v="1228781.76"/>
    <n v="2935333"/>
    <s v="OŘ"/>
    <d v="2017-12-14T00:00:00"/>
    <d v="2018-01-23T00:00:00"/>
    <m/>
    <s v="ViaPharma s.r.o."/>
    <m/>
    <n v="1706551.24"/>
    <n v="1877206.3640000001"/>
    <m/>
    <m/>
    <d v="2018-03-21T00:00:00"/>
    <d v="2018-03-28T00:00:00"/>
    <d v="2020-03-20T00:00:00"/>
    <d v="2019-03-26T00:00:00"/>
    <d v="2020-03-24T00:00:00"/>
    <d v="2021-03-25T00:00:00"/>
    <m/>
    <m/>
    <m/>
    <m/>
    <m/>
    <m/>
    <m/>
    <m/>
    <m/>
    <m/>
  </r>
  <r>
    <n v="2018"/>
    <m/>
    <s v="VZ-2017-000856"/>
    <x v="120"/>
    <s v="off-patent"/>
    <x v="121"/>
    <s v="IRINOTECAN ACCORD"/>
    <s v="Ondráčková"/>
    <m/>
    <s v="Cytostatika k parenterálnímu podání - část IV. Irinotekan"/>
    <m/>
    <m/>
    <s v="33652100-6"/>
    <s v="6 - 15 %"/>
    <n v="0.126290604771959"/>
    <n v="101922.57999999996"/>
    <n v="807048"/>
    <s v="OŘ"/>
    <d v="2017-12-14T00:00:00"/>
    <d v="2018-01-23T00:00:00"/>
    <m/>
    <s v="ViaPharma s.r.o."/>
    <m/>
    <n v="705125.42"/>
    <n v="775637.96200000006"/>
    <m/>
    <m/>
    <d v="2018-03-21T00:00:00"/>
    <d v="2018-03-28T00:00:00"/>
    <d v="2020-03-20T00:00:00"/>
    <d v="2019-03-26T00:00:00"/>
    <d v="2020-03-24T00:00:00"/>
    <d v="2021-03-25T00:00:00"/>
    <m/>
    <m/>
    <m/>
    <m/>
    <m/>
    <m/>
    <m/>
    <m/>
    <m/>
    <m/>
  </r>
  <r>
    <n v="2018"/>
    <m/>
    <s v="VZ-2017-000856"/>
    <x v="121"/>
    <s v="originál"/>
    <x v="122"/>
    <s v="HALAVEN"/>
    <s v="Ondráčková"/>
    <m/>
    <s v="Cytostatika k parenterálnímu podání - část V. Eribulin - mesylát"/>
    <m/>
    <m/>
    <s v="33652100-6"/>
    <s v="0 - 5 %"/>
    <n v="8.8116894317312264E-3"/>
    <n v="51903.599999999627"/>
    <n v="5890312"/>
    <s v="OŘ"/>
    <d v="2017-12-14T00:00:00"/>
    <d v="2018-01-23T00:00:00"/>
    <m/>
    <s v="Alliance Healthcare s.r.o."/>
    <m/>
    <n v="5838408.4000000004"/>
    <n v="6422249.2400000012"/>
    <m/>
    <m/>
    <d v="2018-03-21T00:00:00"/>
    <d v="2018-03-28T00:00:00"/>
    <d v="2020-03-20T00:00:00"/>
    <d v="2019-03-26T00:00:00"/>
    <d v="2020-03-24T00:00:00"/>
    <d v="2021-03-25T00:00:00"/>
    <m/>
    <m/>
    <m/>
    <m/>
    <m/>
    <m/>
    <m/>
    <m/>
    <m/>
    <m/>
  </r>
  <r>
    <n v="2018"/>
    <m/>
    <s v="VZ-2017-000856"/>
    <x v="122"/>
    <s v="originál"/>
    <x v="123"/>
    <s v="KYPROLIS"/>
    <s v="Ondráčková"/>
    <m/>
    <s v="Cytostatika k parenterálnímu podání - část VIII. Karfilzomib"/>
    <m/>
    <m/>
    <s v="33652100-6"/>
    <s v="0 - 5 %"/>
    <n v="1.9652562276999127E-8"/>
    <n v="0.19999999925494194"/>
    <n v="10176790"/>
    <s v="OŘ"/>
    <d v="2017-12-14T00:00:00"/>
    <d v="2018-01-23T00:00:00"/>
    <m/>
    <s v="Amgen s.r.o."/>
    <m/>
    <n v="10176789.800000001"/>
    <n v="11194468.780000001"/>
    <m/>
    <m/>
    <d v="2018-03-21T00:00:00"/>
    <d v="2018-03-28T00:00:00"/>
    <d v="2020-03-20T00:00:00"/>
    <d v="2019-03-26T00:00:00"/>
    <d v="2020-03-24T00:00:00"/>
    <s v="2020 bez plnění"/>
    <m/>
    <m/>
    <m/>
    <m/>
    <m/>
    <m/>
    <m/>
    <m/>
    <m/>
    <m/>
  </r>
  <r>
    <n v="2018"/>
    <m/>
    <s v="VZ-2017-000856"/>
    <x v="123"/>
    <s v="off-patent"/>
    <x v="124"/>
    <s v="TRISENOX 1MG/ML"/>
    <s v="Ondráčková"/>
    <m/>
    <s v="Cytostatika k parenterálnímu podání - část VI. Oxid arsenitý"/>
    <m/>
    <m/>
    <s v="33652100-6"/>
    <s v="0 - 5 %"/>
    <n v="-7.9598831532554971E-4"/>
    <n v="-1188.6000000000931"/>
    <n v="1493238"/>
    <s v="OŘ"/>
    <d v="2017-12-14T00:00:00"/>
    <d v="2018-01-23T00:00:00"/>
    <m/>
    <s v="Alliance Healthcare s.r.o."/>
    <m/>
    <n v="1494426.6"/>
    <n v="12313915.658000002"/>
    <m/>
    <m/>
    <d v="2018-04-09T00:00:00"/>
    <d v="2018-04-19T00:00:00"/>
    <d v="2020-04-08T00:00:00"/>
    <d v="2019-03-26T00:00:00"/>
    <d v="2020-03-24T00:00:00"/>
    <m/>
    <m/>
    <m/>
    <m/>
    <m/>
    <m/>
    <m/>
    <m/>
    <m/>
    <m/>
    <m/>
  </r>
  <r>
    <n v="2018"/>
    <m/>
    <s v="VZ-2017-000857"/>
    <x v="124"/>
    <s v="originál"/>
    <x v="37"/>
    <s v="TYSABRI"/>
    <s v="Ondráčková"/>
    <m/>
    <s v="Selektivní imunosupresiva - část I. Natalizumab"/>
    <m/>
    <m/>
    <s v="33652300-8"/>
    <s v="0 - 5 %"/>
    <n v="5.7719180995200196E-4"/>
    <n v="23370"/>
    <n v="40489140"/>
    <s v="OŘ"/>
    <d v="2017-12-12T00:00:00"/>
    <d v="2018-01-22T00:00:00"/>
    <m/>
    <s v="AVENIER a.s."/>
    <m/>
    <n v="40465770"/>
    <n v="44512347"/>
    <m/>
    <m/>
    <d v="2018-03-21T00:00:00"/>
    <d v="2018-03-23T00:00:00"/>
    <d v="2020-03-20T00:00:00"/>
    <d v="2019-03-26T00:00:00"/>
    <d v="2020-03-24T00:00:00"/>
    <d v="2021-03-25T00:00:00"/>
    <m/>
    <m/>
    <m/>
    <m/>
    <m/>
    <m/>
    <m/>
    <m/>
    <m/>
    <m/>
  </r>
  <r>
    <n v="2018"/>
    <m/>
    <s v="VZ-2017-000857"/>
    <x v="39"/>
    <s v="originál"/>
    <x v="39"/>
    <s v="GILENYA"/>
    <s v="Ondráčková"/>
    <m/>
    <s v="Selektivní imunosupresiva - část III. Fingolimodum"/>
    <m/>
    <m/>
    <s v="33652300-8"/>
    <s v="0 - 5 %"/>
    <n v="5.7047058372546251E-9"/>
    <n v="0.45999999344348907"/>
    <n v="80635182"/>
    <s v="OŘ"/>
    <d v="2017-12-12T00:00:00"/>
    <d v="2018-01-22T00:00:00"/>
    <m/>
    <s v="Alliance Healthcare s.r.o."/>
    <m/>
    <n v="80635181.540000007"/>
    <n v="88698699.694000021"/>
    <m/>
    <m/>
    <d v="2018-03-21T00:00:00"/>
    <d v="2018-03-23T00:00:00"/>
    <d v="2020-03-20T00:00:00"/>
    <d v="2019-03-26T00:00:00"/>
    <d v="2020-03-24T00:00:00"/>
    <d v="2021-03-25T00:00:00"/>
    <m/>
    <m/>
    <m/>
    <m/>
    <m/>
    <m/>
    <m/>
    <m/>
    <m/>
    <m/>
  </r>
  <r>
    <n v="2018"/>
    <m/>
    <s v="VZ-2017-000857"/>
    <x v="125"/>
    <s v="off-patent"/>
    <x v="125"/>
    <s v="AUBAGIO 14 MG"/>
    <s v="Ondráčková"/>
    <m/>
    <s v="Selektivní imunosupresiva - část IV. Teriflunomid"/>
    <m/>
    <m/>
    <s v="33652300-8"/>
    <s v="0 - 5 %"/>
    <n v="7.18237737823121E-9"/>
    <n v="0.19999999925494194"/>
    <n v="27845933"/>
    <s v="OŘ"/>
    <d v="2017-12-12T00:00:00"/>
    <d v="2018-01-22T00:00:00"/>
    <m/>
    <s v="Sanofi-Aventis"/>
    <m/>
    <n v="27845932.800000001"/>
    <n v="30630526.080000002"/>
    <m/>
    <m/>
    <d v="2018-03-21T00:00:00"/>
    <d v="2018-03-23T00:00:00"/>
    <d v="2020-03-20T00:00:00"/>
    <d v="2019-03-26T00:00:00"/>
    <d v="2020-03-24T00:00:00"/>
    <d v="2021-03-25T00:00:00"/>
    <m/>
    <m/>
    <m/>
    <m/>
    <m/>
    <m/>
    <m/>
    <m/>
    <m/>
    <m/>
  </r>
  <r>
    <n v="2018"/>
    <m/>
    <s v="VZ-2017-000857"/>
    <x v="126"/>
    <s v="originál"/>
    <x v="126"/>
    <s v="LEMTRADA"/>
    <s v="Ondráčková"/>
    <m/>
    <s v="Selektivní imunosupresiva - část V. Alemtuzumab"/>
    <m/>
    <m/>
    <s v="33652300-8"/>
    <s v="0 - 5 %"/>
    <n v="6.5329331754845321E-8"/>
    <n v="0.20000000018626451"/>
    <n v="3061412"/>
    <s v="OŘ"/>
    <d v="2017-12-12T00:00:00"/>
    <d v="2018-01-22T00:00:00"/>
    <m/>
    <s v="Sanofi-Aventis"/>
    <m/>
    <n v="3061411.8"/>
    <n v="3367552.98"/>
    <m/>
    <m/>
    <d v="2018-03-21T00:00:00"/>
    <d v="2018-03-23T00:00:00"/>
    <d v="2020-03-20T00:00:00"/>
    <d v="2019-03-26T00:00:00"/>
    <d v="2020-03-24T00:00:00"/>
    <s v="2020 bez plnění"/>
    <m/>
    <m/>
    <m/>
    <m/>
    <m/>
    <m/>
    <m/>
    <m/>
    <m/>
    <m/>
  </r>
  <r>
    <n v="2018"/>
    <m/>
    <s v="VZ-2017-000885"/>
    <x v="127"/>
    <s v="originál"/>
    <x v="127"/>
    <s v="OFEV"/>
    <s v="Ondráčková"/>
    <m/>
    <s v="Inhibitory proteinkináz III. - část VII. Nintedanib"/>
    <m/>
    <m/>
    <s v="33652000-5"/>
    <s v="0 - 5 %"/>
    <n v="3.9656050009473927E-2"/>
    <n v="583708.93999999948"/>
    <n v="14719291"/>
    <s v="OŘ"/>
    <d v="2017-12-20T00:00:00"/>
    <d v="2018-02-20T00:00:00"/>
    <m/>
    <s v="Boehringer Ingelheim, spol.s r.o."/>
    <m/>
    <n v="14135582.060000001"/>
    <n v="15549140.266000003"/>
    <m/>
    <m/>
    <d v="2018-04-16T00:00:00"/>
    <d v="2018-04-18T00:00:00"/>
    <d v="2018-06-30T00:00:00"/>
    <d v="2019-03-26T00:00:00"/>
    <d v="2020-03-24T00:00:00"/>
    <s v="2020 bez plnění"/>
    <m/>
    <m/>
    <m/>
    <m/>
    <m/>
    <m/>
    <m/>
    <m/>
    <m/>
    <m/>
  </r>
  <r>
    <n v="2018"/>
    <m/>
    <s v="VZ-2017-000885"/>
    <x v="44"/>
    <s v="originál"/>
    <x v="44"/>
    <s v="JAKAVI"/>
    <s v="Ondráčková"/>
    <m/>
    <s v="Inhibitory proteinkináz III. - část I. Ruxolitinib"/>
    <m/>
    <m/>
    <s v="33652000-5"/>
    <s v="0 - 5 %"/>
    <n v="2.5472268999247867E-5"/>
    <n v="405.40000000037253"/>
    <n v="15915347"/>
    <s v="OŘ"/>
    <d v="2017-12-20T00:00:00"/>
    <d v="2018-02-20T00:00:00"/>
    <m/>
    <s v="Alliance Healthcare s.r.o."/>
    <m/>
    <n v="15914941.6"/>
    <n v="17506435.760000002"/>
    <m/>
    <m/>
    <d v="2018-04-13T00:00:00"/>
    <d v="2018-04-18T00:00:00"/>
    <d v="2020-04-12T00:00:00"/>
    <d v="2019-03-26T00:00:00"/>
    <d v="2020-03-24T00:00:00"/>
    <d v="2021-03-25T00:00:00"/>
    <m/>
    <m/>
    <m/>
    <m/>
    <m/>
    <m/>
    <m/>
    <m/>
    <m/>
    <m/>
  </r>
  <r>
    <n v="2018"/>
    <m/>
    <s v="VZ-2017-000885"/>
    <x v="128"/>
    <s v="originál"/>
    <x v="128"/>
    <s v="STIVARGA"/>
    <s v="Ondráčková"/>
    <m/>
    <s v="Inhibitory proteinkináz III. - část II.Regorafenib"/>
    <m/>
    <m/>
    <s v="33652000-5"/>
    <s v="0 - 5 %"/>
    <n v="2.0682566063866163E-8"/>
    <n v="6.0000000055879354E-2"/>
    <n v="2900994"/>
    <s v="OŘ"/>
    <d v="2017-12-20T00:00:00"/>
    <d v="2018-02-20T00:00:00"/>
    <m/>
    <s v="Bayer s.r.o."/>
    <m/>
    <n v="2900993.94"/>
    <n v="3191093.3340000003"/>
    <m/>
    <m/>
    <d v="2018-04-16T00:00:00"/>
    <d v="2018-04-18T00:00:00"/>
    <d v="2020-04-15T00:00:00"/>
    <d v="2019-03-26T00:00:00"/>
    <d v="2020-03-24T00:00:00"/>
    <d v="2021-03-25T00:00:00"/>
    <m/>
    <m/>
    <m/>
    <m/>
    <m/>
    <m/>
    <m/>
    <m/>
    <m/>
    <m/>
  </r>
  <r>
    <n v="2018"/>
    <m/>
    <s v="VZ-2017-000885"/>
    <x v="45"/>
    <s v="originál"/>
    <x v="45"/>
    <s v="TAFINLAR 75 MG Novartis"/>
    <s v="Ondráčková"/>
    <m/>
    <s v="Inhibitory proteinkináz III. - část III. Dabrafenib"/>
    <m/>
    <m/>
    <s v="33652000-5"/>
    <s v="0 - 5 %"/>
    <n v="3.3189531059652027E-5"/>
    <n v="407"/>
    <n v="12262903"/>
    <s v="OŘ"/>
    <d v="2017-12-20T00:00:00"/>
    <d v="2018-02-20T00:00:00"/>
    <m/>
    <s v="Alliance Healthcare s.r.o."/>
    <m/>
    <n v="12262496"/>
    <n v="13488745.600000001"/>
    <m/>
    <m/>
    <d v="2018-04-16T00:00:00"/>
    <d v="2018-04-18T00:00:00"/>
    <d v="2020-04-15T00:00:00"/>
    <d v="2019-03-26T00:00:00"/>
    <d v="2020-03-24T00:00:00"/>
    <d v="2021-03-25T00:00:00"/>
    <m/>
    <m/>
    <m/>
    <m/>
    <m/>
    <m/>
    <m/>
    <m/>
    <m/>
    <m/>
  </r>
  <r>
    <n v="2018"/>
    <m/>
    <s v="VZ-2017-000885"/>
    <x v="46"/>
    <s v="originál"/>
    <x v="46"/>
    <s v="IMBRUVICA"/>
    <s v="Ondráčková"/>
    <m/>
    <s v="Inhibitory proteinkináz III. - část VI. Ibrutinib"/>
    <m/>
    <m/>
    <s v="33652000-5"/>
    <s v="0 - 5 %"/>
    <n v="0"/>
    <n v="0"/>
    <n v="50787000"/>
    <s v="OŘ"/>
    <d v="2017-12-20T00:00:00"/>
    <d v="2018-02-20T00:00:00"/>
    <m/>
    <s v="Janssen-Cilag s.r.o."/>
    <m/>
    <n v="50787000"/>
    <n v="55865700.000000007"/>
    <m/>
    <m/>
    <d v="2018-04-16T00:00:00"/>
    <d v="2018-04-18T00:00:00"/>
    <d v="2020-04-15T00:00:00"/>
    <d v="2019-03-26T00:00:00"/>
    <d v="2020-03-24T00:00:00"/>
    <d v="2021-03-25T00:00:00"/>
    <m/>
    <m/>
    <m/>
    <m/>
    <m/>
    <m/>
    <m/>
    <m/>
    <m/>
    <m/>
  </r>
  <r>
    <n v="2018"/>
    <m/>
    <s v="VZ-2017-000885"/>
    <x v="129"/>
    <s v="originál"/>
    <x v="129"/>
    <s v="TAGRISSO"/>
    <s v="Ondráčková"/>
    <m/>
    <s v="Inhibitory proteinkináz III. - část VIII. Osimertinib-mesilát"/>
    <m/>
    <m/>
    <s v="33652000-5"/>
    <s v="0 - 5 %"/>
    <n v="5.4701577872372424E-8"/>
    <n v="0.24000000022351742"/>
    <n v="4387442"/>
    <s v="OŘ"/>
    <d v="2017-12-20T00:00:00"/>
    <d v="2018-02-20T00:00:00"/>
    <m/>
    <s v="PHOENIX lék.velkoobchod, s.r.o."/>
    <m/>
    <n v="4387441.76"/>
    <n v="4826185.9359999998"/>
    <m/>
    <m/>
    <d v="2018-04-16T00:00:00"/>
    <d v="2018-04-18T00:00:00"/>
    <d v="2020-04-15T00:00:00"/>
    <d v="2019-03-26T00:00:00"/>
    <d v="2020-03-24T00:00:00"/>
    <d v="2021-03-25T00:00:00"/>
    <m/>
    <m/>
    <m/>
    <m/>
    <m/>
    <m/>
    <m/>
    <m/>
    <m/>
    <m/>
  </r>
  <r>
    <n v="2018"/>
    <m/>
    <s v="VZ-2018-000216"/>
    <x v="130"/>
    <s v="originál"/>
    <x v="130"/>
    <s v="ABELCET"/>
    <s v="Ondráčková"/>
    <m/>
    <s v="Antimykotika pro systémovou aplikaci - část I. Amfotericin B"/>
    <m/>
    <m/>
    <s v="33651200-0"/>
    <s v="0 - 5 %"/>
    <n v="8.812449191995822E-3"/>
    <n v="18255.199999999953"/>
    <n v="2071524"/>
    <s v="OŘ"/>
    <d v="2018-04-10T00:00:00"/>
    <d v="2018-05-17T00:00:00"/>
    <m/>
    <s v="Alliance Healthcare s.r.o."/>
    <m/>
    <n v="2053268.8"/>
    <n v="2258595.6800000002"/>
    <m/>
    <m/>
    <d v="2018-07-23T00:00:00"/>
    <d v="2018-07-26T00:00:00"/>
    <d v="2020-07-22T00:00:00"/>
    <d v="2019-03-26T00:00:00"/>
    <d v="2020-03-24T00:00:00"/>
    <d v="2021-03-25T00:00:00"/>
    <m/>
    <m/>
    <m/>
    <m/>
    <m/>
    <m/>
    <m/>
    <m/>
    <m/>
    <m/>
  </r>
  <r>
    <n v="2018"/>
    <m/>
    <s v="VZ-2018-000216"/>
    <x v="131"/>
    <s v="originál"/>
    <x v="131"/>
    <s v="Ecalta"/>
    <s v="Ondráčková"/>
    <m/>
    <s v="Antimykotika pro systémovou aplikaci - část II. Echinocandinová antimykotika pro dospělé"/>
    <m/>
    <m/>
    <s v="33651200-0"/>
    <s v="0 - 5 %"/>
    <n v="1.9942119666212276E-3"/>
    <n v="3546.6999999999534"/>
    <n v="1778497"/>
    <s v="OŘ"/>
    <d v="2018-04-10T00:00:00"/>
    <d v="2018-05-17T00:00:00"/>
    <m/>
    <s v="Alliance Healthcare s.r.o."/>
    <m/>
    <n v="1774950.3"/>
    <n v="1952445.33"/>
    <m/>
    <m/>
    <d v="2018-07-23T00:00:00"/>
    <d v="2018-07-26T00:00:00"/>
    <d v="2020-07-22T00:00:00"/>
    <d v="2019-03-26T00:00:00"/>
    <d v="2020-03-24T00:00:00"/>
    <d v="2021-03-25T00:00:00"/>
    <m/>
    <m/>
    <m/>
    <m/>
    <m/>
    <m/>
    <m/>
    <m/>
    <m/>
    <m/>
  </r>
  <r>
    <n v="2018"/>
    <m/>
    <s v="VZ-2018-000360"/>
    <x v="65"/>
    <s v="originál"/>
    <x v="65"/>
    <s v="Aciclovir Olikla"/>
    <s v="Ondráčková"/>
    <m/>
    <s v="Jiná antivirotika pro systémovou aplikaci - část II. Ganciklovir"/>
    <m/>
    <m/>
    <s v="33651400-2"/>
    <s v="0 - 5 %"/>
    <n v="4.5777851824315758E-4"/>
    <n v="357.19999999995343"/>
    <n v="780290"/>
    <s v="ZPŘ"/>
    <d v="2018-06-01T00:00:00"/>
    <d v="2018-06-21T00:00:00"/>
    <m/>
    <s v="Pharmos, a.s."/>
    <m/>
    <n v="779932.8"/>
    <n v="857926.08"/>
    <m/>
    <m/>
    <d v="2018-09-19T00:00:00"/>
    <d v="2018-09-25T00:00:00"/>
    <d v="2019-04-30T00:00:00"/>
    <d v="2019-03-26T00:00:00"/>
    <d v="2020-03-24T00:00:00"/>
    <s v="konec  30.4.2019 - výpověď"/>
    <m/>
    <m/>
    <m/>
    <m/>
    <m/>
    <m/>
    <m/>
    <m/>
    <m/>
    <m/>
  </r>
  <r>
    <n v="2018"/>
    <m/>
    <s v="VZ-2018-000360"/>
    <x v="64"/>
    <s v="off-patent"/>
    <x v="64"/>
    <s v="Cymevene"/>
    <s v="Ondráčková"/>
    <m/>
    <s v="Jiná antivirotika pro systémovou aplikaci - část I. Aciklovir"/>
    <m/>
    <m/>
    <s v="33651400-2"/>
    <s v="6 - 15 %"/>
    <n v="9.6617841086786546E-2"/>
    <n v="63270"/>
    <n v="654848"/>
    <s v="ZPŘ"/>
    <d v="2018-06-01T00:00:00"/>
    <d v="2018-06-21T00:00:00"/>
    <m/>
    <s v="Alliance Healthcare s.r.o."/>
    <m/>
    <n v="591578"/>
    <n v="650735.80000000005"/>
    <m/>
    <m/>
    <d v="2018-09-19T00:00:00"/>
    <d v="2018-09-25T00:00:00"/>
    <d v="2020-09-18T00:00:00"/>
    <d v="2019-03-26T00:00:00"/>
    <d v="2020-03-24T00:00:00"/>
    <d v="2021-03-25T00:00:00"/>
    <m/>
    <m/>
    <m/>
    <m/>
    <m/>
    <m/>
    <m/>
    <m/>
    <m/>
    <m/>
  </r>
  <r>
    <n v="2018"/>
    <m/>
    <s v="VZ-2018-000360"/>
    <x v="66"/>
    <s v="off-patent"/>
    <x v="66"/>
    <s v="Valaciclovir Mylan"/>
    <s v="Ondráčková"/>
    <m/>
    <s v="Jiná antivirotika pro systémovou aplikaci - část III. Valaciklovir"/>
    <m/>
    <m/>
    <s v="33651400-2"/>
    <s v="0 - 5 %"/>
    <n v="1.7843137254901918E-2"/>
    <n v="6471.9199999999837"/>
    <n v="362712"/>
    <s v="ZPŘ"/>
    <d v="2018-06-01T00:00:00"/>
    <d v="2018-06-21T00:00:00"/>
    <m/>
    <s v="PHOENIX lék.velkoobchod, s.r.o."/>
    <m/>
    <n v="356240.08"/>
    <n v="391864.09"/>
    <m/>
    <m/>
    <d v="2018-09-19T00:00:00"/>
    <d v="2018-09-25T00:00:00"/>
    <d v="2020-09-18T00:00:00"/>
    <d v="2019-03-26T00:00:00"/>
    <d v="2020-03-24T00:00:00"/>
    <d v="2021-03-25T00:00:00"/>
    <m/>
    <m/>
    <m/>
    <m/>
    <m/>
    <m/>
    <m/>
    <m/>
    <m/>
    <m/>
  </r>
  <r>
    <n v="2018"/>
    <m/>
    <s v="VZ-2018-000360"/>
    <x v="132"/>
    <s v="off-patent"/>
    <x v="132"/>
    <s v="Virexan 450 mg"/>
    <s v="Ondráčková"/>
    <m/>
    <s v="Jiná antivirotika pro systémovou aplikaci - část IV. Valganciklovir"/>
    <m/>
    <m/>
    <s v="33651400-2"/>
    <s v="0 - 5 %"/>
    <n v="9.7560975609755872E-3"/>
    <n v="9857.5999999999767"/>
    <n v="1010404"/>
    <s v="ZPŘ"/>
    <d v="2018-06-01T00:00:00"/>
    <d v="2018-06-21T00:00:00"/>
    <m/>
    <s v="ViaPharma s.r.o."/>
    <m/>
    <n v="1000546.4"/>
    <n v="1100601.04"/>
    <m/>
    <m/>
    <d v="2018-09-19T00:00:00"/>
    <d v="2018-09-25T00:00:00"/>
    <d v="2020-09-18T00:00:00"/>
    <d v="2019-03-26T00:00:00"/>
    <d v="2020-03-24T00:00:00"/>
    <d v="2021-03-25T00:00:00"/>
    <m/>
    <m/>
    <m/>
    <m/>
    <m/>
    <m/>
    <m/>
    <m/>
    <m/>
    <m/>
  </r>
  <r>
    <n v="2018"/>
    <m/>
    <s v="VZ-2018-000360"/>
    <x v="67"/>
    <s v="originál"/>
    <x v="67"/>
    <s v="Tamiflu"/>
    <s v="Ondráčková"/>
    <m/>
    <s v="Jiná antivirotika pro systémovou aplikaci - část V. Oseltamivir"/>
    <m/>
    <m/>
    <s v="33651400-2"/>
    <s v="0 - 5 %"/>
    <n v="5.8723352859471837E-3"/>
    <n v="972.39999999999418"/>
    <n v="165590"/>
    <s v="ZPŘ"/>
    <d v="2018-06-01T00:00:00"/>
    <d v="2018-06-21T00:00:00"/>
    <m/>
    <s v="Pharmos, a.s."/>
    <m/>
    <n v="164617.60000000001"/>
    <n v="181079.36"/>
    <m/>
    <m/>
    <d v="2018-09-19T00:00:00"/>
    <d v="2018-09-25T00:00:00"/>
    <d v="2020-09-18T00:00:00"/>
    <d v="2019-03-26T00:00:00"/>
    <d v="2020-03-24T00:00:00"/>
    <d v="2021-03-25T00:00:00"/>
    <m/>
    <m/>
    <m/>
    <m/>
    <m/>
    <m/>
    <m/>
    <m/>
    <m/>
    <m/>
  </r>
  <r>
    <n v="2018"/>
    <m/>
    <s v="VZ-2018-000360"/>
    <x v="68"/>
    <s v="originál"/>
    <x v="68"/>
    <s v="Isoprinosine"/>
    <s v="Ondráčková"/>
    <m/>
    <s v="Jiná antivirotika pro systémovou aplikaci - část VI. Inosin pranobex"/>
    <m/>
    <m/>
    <s v="33651400-2"/>
    <s v="0 - 5 %"/>
    <n v="1.5607984320395135E-3"/>
    <n v="488.15999999997439"/>
    <n v="312763"/>
    <s v="ZPŘ"/>
    <d v="2018-06-01T00:00:00"/>
    <d v="2018-06-21T00:00:00"/>
    <m/>
    <s v="PHOENIX lék.velkoobchod, s.r.o."/>
    <m/>
    <n v="312274.84000000003"/>
    <n v="343502.32"/>
    <m/>
    <m/>
    <d v="2018-09-19T00:00:00"/>
    <d v="2018-09-25T00:00:00"/>
    <d v="2020-09-18T00:00:00"/>
    <d v="2019-03-26T00:00:00"/>
    <d v="2020-03-24T00:00:00"/>
    <d v="2021-03-25T00:00:00"/>
    <m/>
    <m/>
    <m/>
    <m/>
    <m/>
    <m/>
    <m/>
    <m/>
    <m/>
    <m/>
  </r>
  <r>
    <n v="2018"/>
    <m/>
    <s v="VZ-2018-000604"/>
    <x v="19"/>
    <s v="originál"/>
    <x v="19"/>
    <s v="ARANESP"/>
    <s v="Ondráčková"/>
    <m/>
    <s v="Antianemika 2018 -  část I. Erytropoetin nebo darbepoetin alfa pro léčbu symptomatické anémie při chronickém selhání ledvin"/>
    <m/>
    <m/>
    <s v=" 33621300-2 "/>
    <s v="0 - 5 %"/>
    <n v="7.7867647572700347E-3"/>
    <n v="6685.140000000014"/>
    <n v="858526"/>
    <s v="ZPŘ"/>
    <d v="2018-09-06T00:00:00"/>
    <d v="2018-09-24T00:00:00"/>
    <m/>
    <s v="Amgen s.r.o."/>
    <m/>
    <n v="851840.86"/>
    <n v="937024.94600000011"/>
    <m/>
    <m/>
    <d v="2018-11-09T00:00:00"/>
    <d v="2018-11-15T00:00:00"/>
    <d v="2019-11-08T00:00:00"/>
    <d v="2019-03-26T00:00:00"/>
    <d v="2020-03-24T00:00:00"/>
    <m/>
    <m/>
    <m/>
    <m/>
    <m/>
    <m/>
    <m/>
    <m/>
    <m/>
    <m/>
    <m/>
  </r>
  <r>
    <n v="2018"/>
    <m/>
    <s v="VZ-2018-000604"/>
    <x v="20"/>
    <s v="originál"/>
    <x v="20"/>
    <s v="Mircera"/>
    <s v="Ondráčková"/>
    <m/>
    <s v="Antianemika 2018 - část II. Pegepoetin beta"/>
    <m/>
    <m/>
    <s v="33621300-2"/>
    <s v="0 - 5 %"/>
    <n v="1.3539657110370802E-6"/>
    <n v="2.9799999999813735"/>
    <n v="2200942"/>
    <s v="ZPŘ"/>
    <d v="2018-09-06T00:00:00"/>
    <d v="2018-09-24T00:00:00"/>
    <m/>
    <s v="Promedica Praha Group, a.s."/>
    <m/>
    <n v="2200939.02"/>
    <n v="2421032.9220000003"/>
    <m/>
    <m/>
    <d v="2018-11-09T00:00:00"/>
    <d v="2018-11-15T00:00:00"/>
    <d v="2019-11-08T00:00:00"/>
    <d v="2019-03-26T00:00:00"/>
    <d v="2020-03-24T00:00:00"/>
    <m/>
    <m/>
    <m/>
    <m/>
    <m/>
    <m/>
    <m/>
    <m/>
    <m/>
    <m/>
    <m/>
  </r>
  <r>
    <n v="2019"/>
    <s v="xxx"/>
    <s v="VZ-2018-000463"/>
    <x v="133"/>
    <s v="originál"/>
    <x v="133"/>
    <s v="Dotarem"/>
    <s v="Ondráčková"/>
    <m/>
    <s v="Paramagnetické kontrastní látky"/>
    <n v="1"/>
    <s v="Paramagnetické kontrastní látky 0,5 mmol/ml ( pro dospělé i děti včetně kojeneckého a novorozeneckého věku, tj. 0-18 let) včetně použití u celotělové MR pro pediatrickou populaci 0-1 rok"/>
    <s v="33696800-3"/>
    <s v="0 - 5 %"/>
    <n v="4.0816326530612242E-2"/>
    <n v="69600"/>
    <n v="1705200"/>
    <s v="OŘ"/>
    <d v="2018-07-18T00:00:00"/>
    <d v="2018-08-24T00:00:00"/>
    <d v="2019-01-16T00:00:00"/>
    <s v="Diagnostic Pharmaceuticals a.s."/>
    <m/>
    <n v="1635600"/>
    <n v="1799160.0000000002"/>
    <d v="2019-01-16T00:00:00"/>
    <s v="SMLN-2019-617-000014"/>
    <d v="2019-03-18T00:00:00"/>
    <d v="2019-03-25T00:00:00"/>
    <d v="2021-03-17T00:00:00"/>
    <d v="2020-03-24T00:00:00"/>
    <d v="2021-03-25T00:00:00"/>
    <d v="2021-07-01T00:00:00"/>
    <m/>
    <m/>
    <m/>
    <m/>
    <m/>
    <m/>
    <m/>
    <m/>
    <m/>
    <m/>
  </r>
  <r>
    <n v="2019"/>
    <s v="xxx"/>
    <s v="VZ-2018-000463"/>
    <x v="133"/>
    <s v="originál"/>
    <x v="133"/>
    <s v="Multihance"/>
    <s v="Ondráčková"/>
    <m/>
    <s v="Paramagnetické kontrastní látky"/>
    <n v="2"/>
    <s v="Paramagnetické kontrastní látky 0,5 mmol/ml (s dvojnásobnou relaxivitou k zobrazování lézí jater)"/>
    <s v="33696800-3"/>
    <s v="0 - 5 %"/>
    <n v="1.3495276653171389E-4"/>
    <n v="10"/>
    <n v="74100"/>
    <s v="OŘ"/>
    <d v="2018-07-18T00:00:00"/>
    <d v="2018-08-24T00:00:00"/>
    <d v="2019-01-16T00:00:00"/>
    <s v="Bracco Imaging Czech s.r.o."/>
    <m/>
    <n v="74090"/>
    <n v="81499"/>
    <d v="2019-01-16T00:00:00"/>
    <s v="SMLN-2019-617-000015"/>
    <d v="2019-03-18T00:00:00"/>
    <d v="2019-03-25T00:00:00"/>
    <d v="2021-03-17T00:00:00"/>
    <d v="2020-03-24T00:00:00"/>
    <d v="2021-03-25T00:00:00"/>
    <d v="2021-07-01T00:00:00"/>
    <m/>
    <m/>
    <m/>
    <m/>
    <m/>
    <m/>
    <m/>
    <m/>
    <m/>
    <m/>
  </r>
  <r>
    <n v="2019"/>
    <s v="xxx"/>
    <s v="VZ-2018-000463"/>
    <x v="133"/>
    <s v="originál"/>
    <x v="133"/>
    <s v="Gadovist"/>
    <s v="Ondráčková"/>
    <m/>
    <s v="Paramagnetické kontrastní látky"/>
    <n v="3"/>
    <s v="Paramagnetické kontrastní látky 1,0 mmol/ml"/>
    <s v="33696800-3"/>
    <s v="0 - 5 %"/>
    <n v="3.9950097114582273E-7"/>
    <n v="0.91999999992549419"/>
    <n v="2302873"/>
    <s v="OŘ"/>
    <d v="2018-07-18T00:00:00"/>
    <d v="2018-08-24T00:00:00"/>
    <d v="2019-01-16T00:00:00"/>
    <s v="BAYER s.r.o."/>
    <m/>
    <n v="2302872.08"/>
    <n v="2533159.2880000002"/>
    <d v="2019-01-16T00:00:00"/>
    <s v="SMLN-2019-617-000016"/>
    <d v="2019-03-18T00:00:00"/>
    <d v="2019-03-25T00:00:00"/>
    <d v="2021-03-17T00:00:00"/>
    <d v="2020-03-24T00:00:00"/>
    <d v="2021-03-25T00:00:00"/>
    <d v="2021-07-01T00:00:00"/>
    <m/>
    <m/>
    <m/>
    <m/>
    <m/>
    <m/>
    <m/>
    <m/>
    <m/>
    <m/>
  </r>
  <r>
    <n v="2019"/>
    <s v="xxx"/>
    <s v="VZ-2018-000575"/>
    <x v="134"/>
    <s v="off-patent"/>
    <x v="134"/>
    <s v="LUNALDIN 200 MIKROGRAMŮ SUBLINGVÁLNÍ TABLETY"/>
    <s v="Ondráčková"/>
    <m/>
    <s v="Léčivé přípravky s účinnou látkou fentanyl - citrát 2018"/>
    <n v="1"/>
    <s v="Fentanyl-citrát"/>
    <s v="33661200-3"/>
    <s v="0 - 5 %"/>
    <n v="1.5687651520236278E-2"/>
    <n v="29216.290000000037"/>
    <n v="1862375"/>
    <s v="VZMR"/>
    <d v="2018-08-22T00:00:00"/>
    <d v="2018-08-29T00:00:00"/>
    <d v="2018-11-20T00:00:00"/>
    <s v="ViaPharma s.r.o."/>
    <m/>
    <n v="1833158.71"/>
    <n v="2016474.58"/>
    <d v="2018-11-20T00:00:00"/>
    <s v="SMLN-2018-617-000416"/>
    <d v="2019-01-14T00:00:00"/>
    <d v="2019-01-14T00:00:00"/>
    <d v="2020-01-13T00:00:00"/>
    <d v="2020-03-24T00:00:00"/>
    <d v="2021-03-25T00:00:00"/>
    <m/>
    <m/>
    <m/>
    <m/>
    <m/>
    <m/>
    <m/>
    <m/>
    <m/>
    <m/>
    <m/>
  </r>
  <r>
    <n v="2019"/>
    <s v="xxx"/>
    <s v="VZ-2018-000603"/>
    <x v="135"/>
    <s v="off-patent"/>
    <x v="135"/>
    <s v="Genotropin"/>
    <s v="Ondráčková"/>
    <m/>
    <s v="Somatropin"/>
    <n v="1"/>
    <s v="Genotropin"/>
    <s v="33642100-3"/>
    <s v="0 - 5 %"/>
    <n v="4.7429768393517507E-3"/>
    <n v="195886.48000000417"/>
    <n v="41300323.960000001"/>
    <s v="OŘ"/>
    <d v="2018-09-25T00:00:00"/>
    <d v="2018-10-31T00:00:00"/>
    <d v="2018-11-30T00:00:00"/>
    <s v="PHOENIX lék.velkoobchod, s.r.o."/>
    <m/>
    <n v="41104437.479999997"/>
    <n v="45214881.228"/>
    <d v="2018-12-03T00:00:00"/>
    <s v="SMLN-2018-617-000440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n v="2019"/>
    <s v="xxx"/>
    <s v="VZ-2018-000603"/>
    <x v="135"/>
    <s v="off-patent"/>
    <x v="135"/>
    <s v="Humatrope"/>
    <s v="Ondráčková"/>
    <m/>
    <s v="Somatropin"/>
    <n v="2"/>
    <s v="Humatrope"/>
    <s v="33642100-3"/>
    <s v="0 - 5 %"/>
    <n v="4.9829462896891583E-3"/>
    <n v="93829.780000001192"/>
    <n v="18830180.890000001"/>
    <s v="OŘ"/>
    <d v="2018-09-25T00:00:00"/>
    <d v="2018-10-31T00:00:00"/>
    <d v="2018-11-30T00:00:00"/>
    <s v="PHOENIX lék.velkoobchod, s.r.o."/>
    <m/>
    <n v="18736351.109999999"/>
    <n v="20609986.221000001"/>
    <d v="2018-12-03T00:00:00"/>
    <s v="SMLN-2018-617-000441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n v="2019"/>
    <s v="xxx"/>
    <s v="VZ-2018-000603"/>
    <x v="135"/>
    <s v="off-patent"/>
    <x v="135"/>
    <s v="Norditropin"/>
    <s v="Ondráčková"/>
    <m/>
    <s v="Somatropin"/>
    <n v="3"/>
    <s v="Norditropin"/>
    <s v="33642100-3"/>
    <s v="0 - 5 %"/>
    <n v="2.2284223122685494E-3"/>
    <n v="95597.170000001788"/>
    <n v="42899036.450000003"/>
    <s v="OŘ"/>
    <d v="2018-09-25T00:00:00"/>
    <d v="2018-10-31T00:00:00"/>
    <d v="2018-11-30T00:00:00"/>
    <s v="ViaPharma s.r.o."/>
    <m/>
    <n v="42803439.280000001"/>
    <n v="47083783.208000004"/>
    <d v="2018-12-03T00:00:00"/>
    <s v="SMLN-2018-617-000442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n v="2019"/>
    <s v="xxx"/>
    <s v="VZ-2018-000603"/>
    <x v="135"/>
    <s v="off-patent"/>
    <x v="135"/>
    <s v="Nutropinaq"/>
    <s v="Ondráčková"/>
    <m/>
    <s v="Somatropin"/>
    <n v="4"/>
    <s v="Nutropinaq"/>
    <s v="33642100-3"/>
    <s v="0 - 5 %"/>
    <n v="5.4346353368411307E-3"/>
    <n v="29976.910000000149"/>
    <n v="5515900.9100000001"/>
    <s v="OŘ"/>
    <d v="2018-09-25T00:00:00"/>
    <d v="2018-10-31T00:00:00"/>
    <d v="2018-11-30T00:00:00"/>
    <s v="PHOENIX lék.velkoobchod, s.r.o."/>
    <m/>
    <n v="5485924"/>
    <n v="6034516.4000000004"/>
    <d v="2018-12-03T00:00:00"/>
    <s v="SMLN-2018-617-000443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n v="2019"/>
    <s v="xxx"/>
    <s v="VZ-2018-000603"/>
    <x v="135"/>
    <s v="off-patent"/>
    <x v="135"/>
    <s v="Omnitrope"/>
    <s v="Ondráčková"/>
    <m/>
    <s v="Somatropin"/>
    <n v="5"/>
    <s v="Omnitrope"/>
    <s v="33642100-3"/>
    <s v="0 - 5 %"/>
    <n v="3.9052692231012001E-3"/>
    <n v="65033.099999999627"/>
    <n v="16652654.73"/>
    <s v="OŘ"/>
    <d v="2018-09-25T00:00:00"/>
    <d v="2018-10-31T00:00:00"/>
    <d v="2018-11-30T00:00:00"/>
    <s v="Pharmos, a.s."/>
    <m/>
    <n v="16587621.630000001"/>
    <n v="18246383.793000001"/>
    <d v="2018-12-03T00:00:00"/>
    <s v="SMLN-2018-617-000444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n v="2019"/>
    <s v="xxx"/>
    <s v="VZ-2018-000603"/>
    <x v="135"/>
    <s v="off-patent"/>
    <x v="135"/>
    <s v="Saizen"/>
    <s v="Ondráčková"/>
    <m/>
    <s v="Somatropin"/>
    <n v="6"/>
    <s v="Saizen"/>
    <s v="33642100-3"/>
    <s v="0 - 5 %"/>
    <n v="5.5412105220971177E-3"/>
    <n v="70256.660000000149"/>
    <n v="12678937.16"/>
    <s v="OŘ"/>
    <d v="2018-09-25T00:00:00"/>
    <d v="2018-10-31T00:00:00"/>
    <d v="2018-11-30T00:00:00"/>
    <s v="PHOENIX lék.velkoobchod, s.r.o."/>
    <m/>
    <n v="12608680.5"/>
    <n v="13869548.550000001"/>
    <d v="2018-12-03T00:00:00"/>
    <s v="SMLN-2018-617-000445"/>
    <d v="2019-01-10T00:00:00"/>
    <d v="2019-01-21T00:00:00"/>
    <d v="2023-01-09T00:00:00"/>
    <d v="2020-03-24T00:00:00"/>
    <s v="2020 bez plnění"/>
    <d v="2022-03-25T00:00:00"/>
    <s v="za rok 2022"/>
    <s v="1.1.-9.1.2023"/>
    <m/>
    <m/>
    <m/>
    <m/>
    <m/>
    <m/>
    <m/>
    <m/>
  </r>
  <r>
    <n v="2019"/>
    <s v="xxx"/>
    <s v="VZ-2018-000603"/>
    <x v="135"/>
    <s v="off-patent"/>
    <x v="135"/>
    <s v="Zomacton"/>
    <s v="Ondráčková"/>
    <m/>
    <s v="Somatropin"/>
    <n v="7"/>
    <s v="Zomacton"/>
    <s v="33642100-3"/>
    <s v="0 - 5 %"/>
    <n v="1.3251116264244764E-3"/>
    <n v="15076.529999999329"/>
    <n v="11377554.689999999"/>
    <s v="OŘ"/>
    <d v="2018-09-25T00:00:00"/>
    <d v="2018-10-31T00:00:00"/>
    <d v="2018-11-30T00:00:00"/>
    <s v="ViaPharma s.r.o."/>
    <m/>
    <n v="11362478.16"/>
    <n v="12498725.976000002"/>
    <d v="2018-12-03T00:00:00"/>
    <s v="SMLN-2018-617-000446"/>
    <d v="2019-01-10T00:00:00"/>
    <d v="2019-01-21T00:00:00"/>
    <d v="2023-01-09T00:00:00"/>
    <d v="2020-03-24T00:00:00"/>
    <d v="2021-03-25T00:00:00"/>
    <d v="2022-03-25T00:00:00"/>
    <s v="za rok 2022"/>
    <s v="1.1.-9.1.2023"/>
    <m/>
    <m/>
    <m/>
    <m/>
    <m/>
    <m/>
    <m/>
    <m/>
  </r>
  <r>
    <n v="2019"/>
    <s v="xxx"/>
    <s v="VZ-2018-000605"/>
    <x v="136"/>
    <s v="off-patent"/>
    <x v="136"/>
    <s v="Bosentan Ebewe"/>
    <s v="Ondráčková"/>
    <m/>
    <s v="Léčivé přípravky pro léčbu plicní arteriální hypertenze"/>
    <n v="1"/>
    <s v="Monohydrát bosentanu pro podání při plicní arteriální hypertenzi"/>
    <s v="33622200-8"/>
    <s v="16 - 35 %"/>
    <n v="0.23195266633304443"/>
    <n v="494094.89999999991"/>
    <n v="2130154"/>
    <s v="OŘ"/>
    <d v="2018-10-25T00:00:00"/>
    <d v="2018-11-30T00:00:00"/>
    <d v="2019-03-05T00:00:00"/>
    <s v="Alliance Healthcare s.r.o."/>
    <m/>
    <n v="1636059.1"/>
    <n v="1799665.0100000002"/>
    <d v="2019-03-05T00:00:00"/>
    <s v="SMLN-2019-617-000122"/>
    <d v="2019-04-01T00:00:00"/>
    <d v="2019-04-05T00:00:00"/>
    <d v="2021-03-31T00:00:00"/>
    <d v="2020-03-25T00:00:00"/>
    <s v="2020 bez plnění"/>
    <d v="2021-07-01T00:00:00"/>
    <m/>
    <m/>
    <m/>
    <m/>
    <m/>
    <m/>
    <m/>
    <m/>
    <m/>
    <m/>
  </r>
  <r>
    <n v="2019"/>
    <s v="xxx"/>
    <s v="VZ-2018-000605"/>
    <x v="136"/>
    <s v="off-patent"/>
    <x v="136"/>
    <s v="Bosentan Ebewe"/>
    <s v="Ondráčková"/>
    <m/>
    <s v="Léčivé přípravky pro léčbu plicní arteriální hypertenze"/>
    <n v="2"/>
    <s v="Monohydrát bosentanu pro podání ke snížení počtu nových vředů na prstech u pacientů se systémovou_x000a_sklerózou a pokračující vředovou chorobou prstů"/>
    <s v="33622200-8"/>
    <s v="16 - 35 %"/>
    <n v="0.30698190508706041"/>
    <n v="91713.299999999988"/>
    <n v="298758"/>
    <s v="OŘ"/>
    <d v="2018-10-25T00:00:00"/>
    <d v="2018-11-30T00:00:00"/>
    <d v="2019-03-05T00:00:00"/>
    <s v="Alliance Healthcare s.r.o."/>
    <m/>
    <n v="207044.7"/>
    <n v="227749.17000000004"/>
    <d v="2019-03-05T00:00:00"/>
    <s v="SMLN-2019-617-000123"/>
    <d v="2019-04-01T00:00:00"/>
    <d v="2019-04-05T00:00:00"/>
    <d v="2021-03-31T00:00:00"/>
    <d v="2020-03-25T00:00:00"/>
    <d v="2021-03-25T00:00:00"/>
    <d v="2021-07-01T00:00:00"/>
    <m/>
    <m/>
    <m/>
    <m/>
    <m/>
    <m/>
    <m/>
    <m/>
    <m/>
    <m/>
  </r>
  <r>
    <n v="2019"/>
    <s v="xxx"/>
    <s v="VZ-2018-000605"/>
    <x v="137"/>
    <s v="off-patent"/>
    <x v="137"/>
    <s v="Volibris"/>
    <s v="Ondráčková"/>
    <m/>
    <s v="Léčivé přípravky pro léčbu plicní arteriální hypertenze"/>
    <n v="3"/>
    <s v="Ambrisentan"/>
    <s v="33622200-8"/>
    <s v="0 - 5 %"/>
    <n v="1.1933156414892879E-2"/>
    <n v="162154.40000000037"/>
    <n v="13588559"/>
    <s v="OŘ"/>
    <d v="2018-10-25T00:00:00"/>
    <d v="2018-11-30T00:00:00"/>
    <d v="2019-03-05T00:00:00"/>
    <s v="PHOENIX lék.velkoobchod, s.r.o."/>
    <m/>
    <n v="13426404.6"/>
    <n v="14769045.060000001"/>
    <d v="2019-03-05T00:00:00"/>
    <s v="SMLN-2019-617-000124"/>
    <d v="2019-04-01T00:00:00"/>
    <d v="2019-04-05T00:00:00"/>
    <d v="2021-03-31T00:00:00"/>
    <d v="2020-03-25T00:00:00"/>
    <s v="2020 bez plnění"/>
    <d v="2021-07-01T00:00:00"/>
    <m/>
    <m/>
    <m/>
    <m/>
    <m/>
    <m/>
    <m/>
    <m/>
    <m/>
    <m/>
  </r>
  <r>
    <n v="2019"/>
    <s v="xxx"/>
    <s v="VZ-2018-000605"/>
    <x v="138"/>
    <s v="originál"/>
    <x v="138"/>
    <s v="Opsumit"/>
    <s v="Ondráčková"/>
    <m/>
    <s v="Léčivé přípravky pro léčbu plicní arteriální hypertenze"/>
    <n v="4"/>
    <s v="Macitentan"/>
    <s v="33622200-8"/>
    <s v="0 - 5 %"/>
    <n v="0"/>
    <n v="0"/>
    <n v="8837280"/>
    <s v="OŘ"/>
    <d v="2018-10-25T00:00:00"/>
    <d v="2018-11-30T00:00:00"/>
    <d v="2019-03-05T00:00:00"/>
    <s v="Alliance Healthcare s.r.o."/>
    <m/>
    <n v="8837280"/>
    <n v="9721008"/>
    <d v="2019-03-05T00:00:00"/>
    <s v="SMLN-2019-617-000125"/>
    <d v="2019-04-01T00:00:00"/>
    <d v="2019-04-05T00:00:00"/>
    <d v="2021-03-31T00:00:00"/>
    <d v="2020-03-25T00:00:00"/>
    <d v="2021-03-25T00:00:00"/>
    <d v="2021-07-01T00:00:00"/>
    <m/>
    <m/>
    <m/>
    <m/>
    <m/>
    <m/>
    <m/>
    <m/>
    <m/>
    <m/>
  </r>
  <r>
    <n v="2019"/>
    <s v="xxx"/>
    <s v="VZ-2018-000605"/>
    <x v="139"/>
    <s v="off-patent"/>
    <x v="139"/>
    <s v="Remodulin"/>
    <s v="Ondráčková"/>
    <m/>
    <s v="Léčivé přípravky pro léčbu plicní arteriální hypertenze"/>
    <n v="8"/>
    <s v="Sildenafil-citrát pro použití při léčbě  plicní arteriální hypertenze"/>
    <s v="33622200-8"/>
    <s v="36 - 65 %"/>
    <n v="0.51123398780994822"/>
    <n v="1042761.92"/>
    <n v="2039696"/>
    <s v="OŘ"/>
    <d v="2018-10-25T00:00:00"/>
    <d v="2018-11-30T00:00:00"/>
    <d v="2019-03-05T00:00:00"/>
    <s v="Alliance Healthcare s.r.o."/>
    <m/>
    <n v="996934.08"/>
    <n v="1096627.49"/>
    <d v="2019-03-05T00:00:00"/>
    <s v="SMLN-2019-617-000126"/>
    <d v="2019-04-01T00:00:00"/>
    <d v="2019-04-05T00:00:00"/>
    <d v="2021-03-31T00:00:00"/>
    <d v="2020-03-25T00:00:00"/>
    <d v="2021-03-25T00:00:00"/>
    <d v="2021-07-01T00:00:00"/>
    <m/>
    <m/>
    <m/>
    <m/>
    <m/>
    <m/>
    <m/>
    <m/>
    <m/>
    <m/>
  </r>
  <r>
    <n v="2019"/>
    <s v="xxx"/>
    <s v="VZ-2018-000606"/>
    <x v="10"/>
    <s v="off-patent"/>
    <x v="10"/>
    <s v="Avonex"/>
    <s v="Ondráčková"/>
    <m/>
    <s v="Interferony 2018"/>
    <n v="3"/>
    <s v="Interferon beta-1a II"/>
    <s v="33652000-5"/>
    <s v="0 - 5 %"/>
    <n v="8.4186964367427626E-5"/>
    <n v="3469.2000000029802"/>
    <n v="41208280"/>
    <s v="OŘ"/>
    <d v="2018-09-06T00:00:00"/>
    <d v="2018-10-10T00:00:00"/>
    <d v="2018-11-30T00:00:00"/>
    <s v="Avenier a.s."/>
    <m/>
    <n v="41204810.799999997"/>
    <n v="45325291.880000003"/>
    <d v="2018-02-03T00:00:00"/>
    <s v="SMLN-2018-617-000438"/>
    <d v="2019-01-04T00:00:00"/>
    <d v="2019-01-09T00:00:00"/>
    <d v="2021-01-03T00:00:00"/>
    <d v="2020-03-25T00:00:00"/>
    <d v="2021-03-25T00:00:00"/>
    <d v="2021-07-01T00:00:00"/>
    <m/>
    <m/>
    <m/>
    <m/>
    <m/>
    <m/>
    <m/>
    <m/>
    <m/>
    <m/>
  </r>
  <r>
    <n v="2019"/>
    <s v="xxx"/>
    <s v="VZ-2018-000606"/>
    <x v="10"/>
    <s v="off-patent"/>
    <x v="10"/>
    <s v="Plegridy"/>
    <s v="Ondráčková"/>
    <m/>
    <s v="Interferony 2018"/>
    <n v="6"/>
    <s v="Peginterferon beta-1a"/>
    <s v="33652000-5"/>
    <s v="0 - 5 %"/>
    <n v="1.2412634889677872E-4"/>
    <n v="1420.1199999991804"/>
    <n v="11440923"/>
    <s v="OŘ"/>
    <d v="2018-09-06T00:00:00"/>
    <d v="2018-10-10T00:00:00"/>
    <d v="2018-11-30T00:00:00"/>
    <s v="Avenier a.s."/>
    <m/>
    <n v="11439502.880000001"/>
    <n v="12583453.17"/>
    <d v="2018-02-03T00:00:00"/>
    <s v="SMLN-2018-617-000439"/>
    <d v="2019-01-04T00:00:00"/>
    <d v="2019-01-09T00:00:00"/>
    <d v="2021-01-03T00:00:00"/>
    <d v="2020-03-25T00:00:00"/>
    <d v="2021-03-25T00:00:00"/>
    <d v="2021-07-01T00:00:00"/>
    <m/>
    <m/>
    <m/>
    <m/>
    <m/>
    <m/>
    <m/>
    <m/>
    <m/>
    <m/>
  </r>
  <r>
    <n v="2019"/>
    <s v="xxx"/>
    <s v="VZ-2018-000607"/>
    <x v="74"/>
    <s v="off-patent"/>
    <x v="74"/>
    <s v="Tenofovir Sandoz"/>
    <s v="Ondráčková"/>
    <m/>
    <s v="Antivirotika pro systémovou aplikaci-antihepatitidová"/>
    <n v="2"/>
    <s v="Tenofovir-disoproxyl"/>
    <s v="33651400-2"/>
    <s v="0 - 5 %"/>
    <n v="1.2376237623758845E-4"/>
    <n v="5.0999999999985448"/>
    <n v="41208"/>
    <s v="OŘ"/>
    <d v="2018-09-06T00:00:00"/>
    <d v="2018-10-17T00:00:00"/>
    <d v="2019-01-16T00:00:00"/>
    <s v="Alliance Healthcare s.r.o."/>
    <m/>
    <n v="41202.9"/>
    <n v="45323.19"/>
    <d v="2019-01-17T00:00:00"/>
    <s v="SMLN-2019-617-000018"/>
    <d v="2019-04-03T00:00:00"/>
    <d v="2019-04-26T00:00:00"/>
    <d v="2021-04-02T00:00:00"/>
    <d v="2020-03-25T00:00:00"/>
    <s v="2020 bez plnění"/>
    <d v="2022-03-25T00:00:00"/>
    <m/>
    <m/>
    <m/>
    <m/>
    <m/>
    <m/>
    <m/>
    <m/>
    <m/>
    <m/>
  </r>
  <r>
    <n v="2019"/>
    <s v="xxx"/>
    <s v="VZ-2018-000607"/>
    <x v="140"/>
    <s v="originál"/>
    <x v="140"/>
    <s v="ZEPATIER"/>
    <s v="Ondráčková"/>
    <m/>
    <s v="Antivirotika pro systémovou aplikaci-antihepatitidová"/>
    <n v="8"/>
    <s v="Elbasvir / grazoprevir"/>
    <s v="33651400-2"/>
    <s v="0 - 5 %"/>
    <n v="9.9502487562189048E-4"/>
    <n v="2880"/>
    <n v="2894400"/>
    <s v="OŘ"/>
    <d v="2018-09-06T00:00:00"/>
    <d v="2018-10-17T00:00:00"/>
    <d v="2019-01-16T00:00:00"/>
    <s v="Merck Sharp &amp; Dohme s.r.o."/>
    <m/>
    <n v="2891520"/>
    <n v="3180672"/>
    <d v="2019-01-17T00:00:00"/>
    <s v="SMLN-2019-617-000019"/>
    <d v="2019-04-03T00:00:00"/>
    <d v="2019-04-26T00:00:00"/>
    <d v="2021-04-02T00:00:00"/>
    <d v="2020-03-25T00:00:00"/>
    <d v="2021-03-25T00:00:00"/>
    <d v="2022-03-25T00:00:00"/>
    <m/>
    <m/>
    <m/>
    <m/>
    <m/>
    <m/>
    <m/>
    <m/>
    <m/>
    <m/>
  </r>
  <r>
    <n v="2019"/>
    <s v="xxx"/>
    <s v="VZ-2018-000608"/>
    <x v="141"/>
    <s v="originál"/>
    <x v="141"/>
    <s v="SUPRANE"/>
    <s v="Ondráčková"/>
    <m/>
    <s v="Anestetika celková-halogenované uhlovodíky"/>
    <n v="1"/>
    <s v="Desfluran"/>
    <s v="33661100-2"/>
    <s v="0 - 5 %"/>
    <n v="5.4567682292118275E-7"/>
    <n v="0.52000000001862645"/>
    <n v="952945"/>
    <s v="OŘ"/>
    <d v="2018-09-25T00:00:00"/>
    <d v="2018-10-30T00:00:00"/>
    <d v="2019-02-26T00:00:00"/>
    <s v="Promedica Praha Group, a.s."/>
    <m/>
    <n v="952944.48"/>
    <n v="1048238.9280000001"/>
    <d v="2019-02-26T00:00:00"/>
    <s v="SMLN-2019-617-000095_x000a_SMLN-2019-616-000016"/>
    <d v="2019-04-12T00:00:00"/>
    <d v="2019-04-29T00:00:00"/>
    <d v="2023-04-11T00:00:00"/>
    <d v="2020-03-25T00:00:00"/>
    <d v="2021-03-25T00:00:00"/>
    <s v="2021 bez plnění"/>
    <n v="2022"/>
    <s v="1.1.-11.4.2023"/>
    <m/>
    <m/>
    <m/>
    <m/>
    <m/>
    <m/>
    <m/>
    <m/>
  </r>
  <r>
    <n v="2019"/>
    <s v="xxx"/>
    <s v="VZ-2018-000883"/>
    <x v="142"/>
    <s v="originál"/>
    <x v="142"/>
    <s v="FLUDEOXYGLUKOSA-(18F)"/>
    <s v="Ondráčková"/>
    <m/>
    <s v="Radiofarmakum fludeoxyglukóza 18F"/>
    <n v="1"/>
    <s v="FLUDEOXYGLUKOSA-(18F)"/>
    <s v="09343000-5"/>
    <s v="0 - 5 %"/>
    <n v="0"/>
    <n v="0"/>
    <n v="33976800"/>
    <s v="OŘ"/>
    <d v="2018-12-07T00:00:00"/>
    <d v="2019-01-22T00:00:00"/>
    <d v="2019-03-05T00:00:00"/>
    <s v="RadioMedic s.r.o."/>
    <m/>
    <n v="33976800"/>
    <n v="37374480"/>
    <d v="2019-03-05T00:00:00"/>
    <s v="SMLN-2019-617-000121"/>
    <d v="2019-04-01T00:00:00"/>
    <d v="2019-04-02T00:00:00"/>
    <d v="2021-03-31T00:00:00"/>
    <d v="2020-02-17T00:00:00"/>
    <d v="2021-06-08T00:00:00"/>
    <s v="31.3. 2021 konec smlouvy"/>
    <m/>
    <m/>
    <m/>
    <m/>
    <m/>
    <m/>
    <m/>
    <m/>
    <m/>
    <m/>
  </r>
  <r>
    <n v="2019"/>
    <s v="xxx"/>
    <s v="VZ-2018-000906"/>
    <x v="143"/>
    <s v="originál"/>
    <x v="143"/>
    <s v="Tisseel Lyo"/>
    <s v="Ondráčková"/>
    <m/>
    <s v="Lokální hemostatika a parenterální přípravky s obsahem železa"/>
    <n v="1"/>
    <s v="Fibrinogen, Aprotinin, Thrombin, Chlorid Vápenatý I"/>
    <s v="33621000-9"/>
    <s v="0 - 5 %"/>
    <n v="0"/>
    <n v="0"/>
    <n v="990714"/>
    <s v="OŘ"/>
    <d v="2018-12-17T00:00:00"/>
    <d v="2019-02-22T00:00:00"/>
    <d v="2019-04-02T00:00:00"/>
    <s v="Baxter Czech spol. s r.o."/>
    <m/>
    <n v="990714"/>
    <n v="1089785.3999999999"/>
    <d v="2019-04-03T00:00:00"/>
    <s v="SMLN-2019-617-000167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n v="2019"/>
    <s v="xxx"/>
    <s v="VZ-2018-000906"/>
    <x v="143"/>
    <s v="originál"/>
    <x v="143"/>
    <s v="Tisseel Lyo"/>
    <s v="Ondráčková"/>
    <m/>
    <s v="Lokální hemostatika a parenterální přípravky s obsahem železa"/>
    <n v="2"/>
    <s v="Fibrinogen, Aprotinin, Thrombin, Chlorid Vápenatý II"/>
    <s v="33621000-9"/>
    <s v="zdražení"/>
    <n v="-2.9669615786168609E-2"/>
    <n v="-246442"/>
    <n v="8306208"/>
    <s v="OŘ"/>
    <d v="2018-12-17T00:00:00"/>
    <d v="2019-02-22T00:00:00"/>
    <d v="2019-04-02T00:00:00"/>
    <s v="Baxter Czech spol. s r.o."/>
    <m/>
    <n v="8552650"/>
    <n v="9407915"/>
    <d v="2019-04-03T00:00:00"/>
    <s v="SMLN-2019-617-000168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n v="2019"/>
    <s v="xxx"/>
    <s v="VZ-2018-000906"/>
    <x v="143"/>
    <s v="originál"/>
    <x v="143"/>
    <s v="ARTISS FROZEN"/>
    <s v="Ondráčková"/>
    <m/>
    <s v="Lokální hemostatika a parenterální přípravky s obsahem železa"/>
    <n v="3"/>
    <s v="Fibrinogen, Aprotinin, Thrombin, Chlorid Vápenatý III"/>
    <s v="33621000-9"/>
    <s v="0 - 5 %"/>
    <n v="1.5208662854361844E-5"/>
    <n v="1"/>
    <n v="65752"/>
    <s v="OŘ"/>
    <d v="2018-12-17T00:00:00"/>
    <d v="2019-02-22T00:00:00"/>
    <d v="2019-04-02T00:00:00"/>
    <s v="Baxter Czech spol. s r.o."/>
    <m/>
    <n v="65751"/>
    <n v="72326.539999999994"/>
    <d v="2019-04-03T00:00:00"/>
    <s v="SMLN-2019-617-000169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n v="2019"/>
    <s v="xxx"/>
    <s v="VZ-2018-000906"/>
    <x v="144"/>
    <s v="off-patent"/>
    <x v="144"/>
    <s v="FERINJECT"/>
    <s v="Ondráčková"/>
    <m/>
    <s v="Lokální hemostatika a parenterální přípravky s obsahem železa"/>
    <n v="4"/>
    <s v="Fibrinogen, Thrombin"/>
    <s v="33621000-9"/>
    <s v="0 - 5 %"/>
    <n v="9.2124080835800978E-3"/>
    <n v="36013.680000000168"/>
    <n v="3909258"/>
    <s v="OŘ"/>
    <d v="2018-12-17T00:00:00"/>
    <d v="2019-02-22T00:00:00"/>
    <d v="2019-04-02T00:00:00"/>
    <s v="Alliance Healthcare s.r.o."/>
    <m/>
    <n v="3873244.32"/>
    <n v="4260568.75"/>
    <d v="2019-04-03T00:00:00"/>
    <s v="SMLN-2019-617-000170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n v="2019"/>
    <s v="xxx"/>
    <s v="VZ-2018-000906"/>
    <x v="144"/>
    <s v="off-patent"/>
    <x v="144"/>
    <s v="FERRLECIT"/>
    <s v="Ondráčková"/>
    <m/>
    <s v="Lokální hemostatika a parenterální přípravky s obsahem železa"/>
    <n v="5"/>
    <s v="Lokální hemostatikum"/>
    <s v="33621000-9"/>
    <s v="0 - 5 %"/>
    <n v="1.2757618015783786E-6"/>
    <n v="1.3000000000465661"/>
    <n v="1018999"/>
    <s v="OŘ"/>
    <d v="2018-12-17T00:00:00"/>
    <d v="2019-02-22T00:00:00"/>
    <d v="2019-04-02T00:00:00"/>
    <s v="Baxter Czech spol. s r.o."/>
    <m/>
    <n v="1018997.7"/>
    <n v="1171847.3600000001"/>
    <d v="2019-04-03T00:00:00"/>
    <s v="SMLN-2019-617-000171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n v="2019"/>
    <s v="xxx"/>
    <s v="VZ-2018-000906"/>
    <x v="144"/>
    <s v="off-patent"/>
    <x v="144"/>
    <s v="FERINJECT"/>
    <s v="Ondráčková"/>
    <m/>
    <s v="Lokální hemostatika a parenterální přípravky s obsahem železa"/>
    <n v="6"/>
    <s v="Komplex železa s karboxymaltosou  "/>
    <s v="33621000-9"/>
    <s v="0 - 5 %"/>
    <n v="2.7284827162350893E-7"/>
    <n v="0.9599999999627471"/>
    <n v="3518439"/>
    <s v="OŘ"/>
    <d v="2018-12-17T00:00:00"/>
    <d v="2019-02-22T00:00:00"/>
    <d v="2019-04-02T00:00:00"/>
    <s v="Alliance Healthcare s.r.o."/>
    <m/>
    <n v="3518438.04"/>
    <n v="3870281.84"/>
    <d v="2019-04-03T00:00:00"/>
    <s v="SMLN-2019-617-000172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n v="2019"/>
    <s v="xxx"/>
    <s v="VZ-2018-000906"/>
    <x v="144"/>
    <s v="off-patent"/>
    <x v="144"/>
    <s v="FERRLECIT"/>
    <s v="Ondráčková"/>
    <m/>
    <s v="Lokální hemostatika a parenterální přípravky s obsahem železa"/>
    <n v="7"/>
    <s v="Sloučeniny trojmocného železa"/>
    <s v="33621000-9"/>
    <s v="0 - 5 %"/>
    <n v="6.1507753280712193E-3"/>
    <n v="12375.280000000028"/>
    <n v="2011987"/>
    <s v="OŘ"/>
    <d v="2018-12-17T00:00:00"/>
    <d v="2019-02-22T00:00:00"/>
    <d v="2019-04-02T00:00:00"/>
    <s v="Alliance Healthcare s.r.o."/>
    <m/>
    <n v="1999611.72"/>
    <n v="2199572.89"/>
    <d v="2019-04-03T00:00:00"/>
    <s v="SMLN-2019-617-000173"/>
    <d v="2019-05-06T00:00:00"/>
    <d v="2019-05-30T00:00:00"/>
    <d v="2022-05-05T00:00:00"/>
    <d v="2020-03-25T00:00:00"/>
    <d v="2021-03-25T00:00:00"/>
    <d v="2022-03-25T00:00:00"/>
    <s v="1.1.-5.5.2022"/>
    <m/>
    <m/>
    <m/>
    <m/>
    <m/>
    <m/>
    <m/>
    <m/>
    <m/>
  </r>
  <r>
    <n v="2019"/>
    <s v="xxx"/>
    <s v="VZ-2018-000920"/>
    <x v="145"/>
    <s v="originál"/>
    <x v="145"/>
    <s v="ACTILYSE"/>
    <s v="Ondráčková"/>
    <m/>
    <s v="LP s obsahem účinné látky alteplasa, degarelix-acetát, abirateron-acetát"/>
    <n v="1"/>
    <s v="Alteplasa"/>
    <s v="33621100-0"/>
    <s v="0 - 5 %"/>
    <n v="8.1185077159826018E-3"/>
    <n v="60189.780000000261"/>
    <n v="7413897"/>
    <s v="OŘ"/>
    <d v="2018-12-05T00:00:00"/>
    <d v="2019-01-08T00:00:00"/>
    <d v="2019-02-26T00:00:00"/>
    <s v="Alliance Healthcare s.r.o."/>
    <m/>
    <n v="7353707.2199999997"/>
    <n v="8089077.9420000007"/>
    <d v="2019-02-27T00:00:00"/>
    <s v="SMLN-2019-617-000102"/>
    <d v="2019-03-28T00:00:00"/>
    <d v="2019-04-02T00:00:00"/>
    <d v="2021-03-27T00:00:00"/>
    <d v="2020-03-25T00:00:00"/>
    <d v="2021-03-25T00:00:00"/>
    <d v="2021-07-01T00:00:00"/>
    <m/>
    <m/>
    <m/>
    <m/>
    <m/>
    <m/>
    <m/>
    <m/>
    <m/>
    <m/>
  </r>
  <r>
    <n v="2019"/>
    <s v="xxx"/>
    <s v="VZ-2018-000920"/>
    <x v="146"/>
    <s v="originál"/>
    <x v="146"/>
    <s v="FIRMAGON "/>
    <s v="Ondráčková"/>
    <m/>
    <s v="LP s obsahem účinné látky alteplasa, degarelix-acetát, abirateron-acetát"/>
    <n v="2"/>
    <s v="Degarelix-acetát"/>
    <s v="33642000-2"/>
    <s v="0 - 5 %"/>
    <n v="1.5654206183482477E-3"/>
    <n v="3809.8799999998882"/>
    <n v="2433774"/>
    <s v="OŘ"/>
    <d v="2018-12-05T00:00:00"/>
    <d v="2019-01-08T00:00:00"/>
    <d v="2019-02-26T00:00:00"/>
    <s v="ViaPharma s.r.o."/>
    <m/>
    <n v="2429964.12"/>
    <n v="2672960.5320000001"/>
    <d v="2019-02-27T00:00:00"/>
    <s v="SMLN-2019-617-000103"/>
    <d v="2019-03-28T00:00:00"/>
    <d v="2019-04-02T00:00:00"/>
    <d v="2021-03-27T00:00:00"/>
    <d v="2020-03-25T00:00:00"/>
    <d v="2021-03-25T00:00:00"/>
    <d v="2021-07-01T00:00:00"/>
    <m/>
    <m/>
    <m/>
    <m/>
    <m/>
    <m/>
    <m/>
    <m/>
    <m/>
    <m/>
  </r>
  <r>
    <n v="2019"/>
    <s v="xxx"/>
    <s v="VZ-2018-000920"/>
    <x v="147"/>
    <s v="off-patent"/>
    <x v="147"/>
    <s v="PROLIA"/>
    <s v="Ondráčková"/>
    <m/>
    <s v="LP s obsahem účinné látky alteplasa, degarelix-acetát, abirateron-acetát"/>
    <n v="4"/>
    <s v="Denosumab I"/>
    <s v="33632000-9"/>
    <s v="6 - 15 %"/>
    <n v="9.6623790533132817E-2"/>
    <n v="325120.60000000009"/>
    <n v="3364809"/>
    <s v="OŘ"/>
    <d v="2018-12-05T00:00:00"/>
    <d v="2019-01-08T00:00:00"/>
    <d v="2019-02-26T00:00:00"/>
    <s v="Amgen s.r.o."/>
    <m/>
    <n v="3039688.4"/>
    <n v="3343657.24"/>
    <d v="2019-02-27T00:00:00"/>
    <s v="SMLN-2019-617-000104"/>
    <d v="2019-03-25T00:00:00"/>
    <d v="2019-04-02T00:00:00"/>
    <d v="2021-03-27T00:00:00"/>
    <d v="2020-03-25T00:00:00"/>
    <d v="2021-03-25T00:00:00"/>
    <d v="2021-07-01T00:00:00"/>
    <m/>
    <m/>
    <m/>
    <m/>
    <m/>
    <m/>
    <m/>
    <m/>
    <m/>
    <m/>
  </r>
  <r>
    <n v="2019"/>
    <s v="xxx"/>
    <s v="VZ-2018-000920"/>
    <x v="147"/>
    <s v="off-patent"/>
    <x v="147"/>
    <s v="XGEVA "/>
    <s v="Ondráčková"/>
    <m/>
    <s v="LP s obsahem účinné látky alteplasa, degarelix-acetát, abirateron-acetát"/>
    <n v="5"/>
    <s v="Denosumab II"/>
    <s v="33632000-9"/>
    <s v="0 - 5 %"/>
    <n v="7.4744400369434322E-4"/>
    <n v="6649.2200000006706"/>
    <n v="8895944"/>
    <s v="OŘ"/>
    <d v="2018-12-05T00:00:00"/>
    <d v="2019-01-08T00:00:00"/>
    <d v="2019-02-26T00:00:00"/>
    <s v="Amgen s.r.o."/>
    <m/>
    <n v="8889294.7799999993"/>
    <n v="9778224.2579999994"/>
    <d v="2019-02-27T00:00:00"/>
    <s v="SMLN-2019-617-000105"/>
    <d v="2019-03-25T00:00:00"/>
    <d v="2019-04-02T00:00:00"/>
    <d v="2021-03-27T00:00:00"/>
    <d v="2020-03-25T00:00:00"/>
    <d v="2021-03-25T00:00:00"/>
    <d v="2021-07-01T00:00:00"/>
    <m/>
    <m/>
    <m/>
    <m/>
    <m/>
    <m/>
    <m/>
    <m/>
    <m/>
    <m/>
  </r>
  <r>
    <n v="2019"/>
    <s v="xxx"/>
    <s v="VZ-2018-000932"/>
    <x v="148"/>
    <s v="originál"/>
    <x v="148"/>
    <s v="NPLATE"/>
    <s v="Ondráčková"/>
    <m/>
    <s v="Jiná systémová hemostatika a látky tvořící cheláty se železem"/>
    <n v="2"/>
    <s v="Romiplostin"/>
    <s v="33621200-1"/>
    <s v="0 - 5 %"/>
    <n v="1.0431102337233725E-2"/>
    <n v="50160.240000000224"/>
    <n v="4808719"/>
    <s v="OŘ"/>
    <d v="2018-12-05T00:00:00"/>
    <d v="2019-01-09T00:00:00"/>
    <d v="2019-02-26T00:00:00"/>
    <s v="Amgen s.r.o."/>
    <m/>
    <n v="4758558.76"/>
    <n v="5234414.6359999999"/>
    <d v="2019-02-26T00:00:00"/>
    <s v="SMLN-2019-617-000097"/>
    <d v="2019-04-01T00:00:00"/>
    <d v="2019-04-04T00:00:00"/>
    <d v="2021-03-31T00:00:00"/>
    <d v="2020-03-25T00:00:00"/>
    <d v="2021-03-25T00:00:00"/>
    <d v="2021-07-01T00:00:00"/>
    <m/>
    <m/>
    <m/>
    <m/>
    <m/>
    <m/>
    <m/>
    <m/>
    <m/>
    <m/>
  </r>
  <r>
    <n v="2019"/>
    <s v="xxx"/>
    <s v="VZ-2018-000932"/>
    <x v="149"/>
    <s v="off-patent"/>
    <x v="149"/>
    <s v="EXJADE 360MG TBL FLM 30"/>
    <s v="Ondráčková"/>
    <m/>
    <s v="Jiná systémová hemostatika a látky tvořící cheláty se železem"/>
    <n v="3"/>
    <s v="Eltrombopag-olamin"/>
    <s v="33621200-1"/>
    <s v="0 - 5 %"/>
    <n v="6.135148964820786E-7"/>
    <n v="0.87999999988824129"/>
    <n v="1434358"/>
    <s v="OŘ"/>
    <d v="2018-12-05T00:00:00"/>
    <d v="2019-01-09T00:00:00"/>
    <d v="2019-02-26T00:00:00"/>
    <s v="Alliance Healthcare s.r.o."/>
    <m/>
    <n v="1434357.12"/>
    <n v="1577792.8320000002"/>
    <d v="2019-02-26T00:00:00"/>
    <s v="SMLN-2019-617-000098"/>
    <d v="2019-04-01T00:00:00"/>
    <d v="2019-04-04T00:00:00"/>
    <d v="2021-03-31T00:00:00"/>
    <d v="2020-03-25T00:00:00"/>
    <d v="2021-03-25T00:00:00"/>
    <d v="2021-07-01T00:00:00"/>
    <m/>
    <m/>
    <m/>
    <m/>
    <m/>
    <m/>
    <m/>
    <m/>
    <m/>
    <m/>
  </r>
  <r>
    <n v="2019"/>
    <s v="xxx"/>
    <s v="VZ-2018-000932"/>
    <x v="150"/>
    <s v="originál"/>
    <x v="150"/>
    <s v="FERRIPROX 500 MG POR TBL FLM 100X500MG"/>
    <s v="Ondráčková"/>
    <m/>
    <s v="Jiná systémová hemostatika a látky tvořící cheláty se železem"/>
    <n v="4"/>
    <s v="Deferoxamin-mesylát"/>
    <s v="33693000-4"/>
    <s v="0 - 5 %"/>
    <n v="2.1423521598480358E-5"/>
    <n v="3"/>
    <n v="140033"/>
    <s v="OŘ"/>
    <d v="2018-12-05T00:00:00"/>
    <d v="2019-01-09T00:00:00"/>
    <d v="2019-02-26T00:00:00"/>
    <s v="Alliance Healthcare s.r.o."/>
    <m/>
    <n v="140030"/>
    <n v="154033"/>
    <d v="2019-02-26T00:00:00"/>
    <s v="SMLN-2019-617-000099"/>
    <d v="2019-04-01T00:00:00"/>
    <d v="2019-04-04T00:00:00"/>
    <d v="2021-03-31T00:00:00"/>
    <d v="2020-03-25T00:00:00"/>
    <d v="2021-03-25T00:00:00"/>
    <d v="2021-07-01T00:00:00"/>
    <m/>
    <m/>
    <m/>
    <m/>
    <m/>
    <m/>
    <m/>
    <m/>
    <m/>
    <m/>
  </r>
  <r>
    <n v="2019"/>
    <s v="xxx"/>
    <s v="VZ-2018-000932"/>
    <x v="148"/>
    <s v="originál"/>
    <x v="148"/>
    <s v="NPLATE"/>
    <s v="Ondráčková"/>
    <m/>
    <s v="Jiná systémová hemostatika a látky tvořící cheláty se železem"/>
    <n v="5"/>
    <s v="Deferipron"/>
    <s v="33693000-4"/>
    <s v="0 - 5 %"/>
    <n v="1.1880116365604147E-3"/>
    <n v="561.9199999999837"/>
    <n v="472992"/>
    <s v="OŘ"/>
    <d v="2018-12-05T00:00:00"/>
    <d v="2019-01-09T00:00:00"/>
    <d v="2019-02-26T00:00:00"/>
    <s v="Alliance Healthcare s.r.o."/>
    <m/>
    <n v="472430.08000000002"/>
    <n v="519673.08800000005"/>
    <d v="2019-02-27T00:00:00"/>
    <s v="SMLN-2019-617-000100"/>
    <d v="2019-04-01T00:00:00"/>
    <d v="2019-04-04T00:00:00"/>
    <d v="2021-03-31T00:00:00"/>
    <d v="2020-03-25T00:00:00"/>
    <d v="2021-03-25T00:00:00"/>
    <d v="2021-07-01T00:00:00"/>
    <m/>
    <m/>
    <m/>
    <m/>
    <m/>
    <m/>
    <m/>
    <m/>
    <m/>
    <m/>
  </r>
  <r>
    <n v="2019"/>
    <s v="xxx"/>
    <s v="VZ-2018-000932"/>
    <x v="151"/>
    <s v="originál"/>
    <x v="151"/>
    <s v="REVOLADE 50 MG POR TBL FLM 28X50MG"/>
    <s v="Ondráčková"/>
    <m/>
    <s v="Jiná systémová hemostatika a látky tvořící cheláty se železem"/>
    <n v="6"/>
    <s v="Deferasirox"/>
    <s v="33693000-4"/>
    <s v="0 - 5 %"/>
    <n v="1.6008001642748373E-2"/>
    <n v="125589"/>
    <n v="7845389"/>
    <s v="OŘ"/>
    <d v="2018-12-05T00:00:00"/>
    <d v="2019-01-09T00:00:00"/>
    <d v="2019-02-26T00:00:00"/>
    <s v="Alliance Healthcare s.r.o."/>
    <m/>
    <n v="7719800"/>
    <n v="8491780"/>
    <d v="2019-02-27T00:00:00"/>
    <s v="SMLN-2019-617-000101"/>
    <d v="2019-04-01T00:00:00"/>
    <d v="2019-04-04T00:00:00"/>
    <d v="2021-03-31T00:00:00"/>
    <d v="2020-03-25T00:00:00"/>
    <d v="2021-03-25T00:00:00"/>
    <d v="2021-07-01T00:00:00"/>
    <m/>
    <m/>
    <m/>
    <m/>
    <m/>
    <m/>
    <m/>
    <m/>
    <m/>
    <m/>
  </r>
  <r>
    <n v="2019"/>
    <s v="xxx"/>
    <s v="VZ-2018-000945"/>
    <x v="152"/>
    <s v="off-patent"/>
    <x v="152"/>
    <s v="RIXATHON"/>
    <s v="Ondráčková"/>
    <m/>
    <s v="Monoklonální protilátky s obsahem účinné látky rituximab"/>
    <n v="1"/>
    <s v="Rituximab pro intravenózní podání pro indikaci CLL"/>
    <s v="33652100-6"/>
    <s v="36 - 65 %"/>
    <n v="0.46417642723253039"/>
    <n v="5889689.5999999996"/>
    <n v="12688472"/>
    <s v="OŘ"/>
    <d v="2018-12-13T00:00:00"/>
    <d v="2019-01-17T00:00:00"/>
    <d v="2019-02-26T00:00:00"/>
    <s v="Alliance Healthcare s.r.o."/>
    <m/>
    <n v="6798782.4000000004"/>
    <n v="8226526.7039999999"/>
    <d v="2019-02-26T00:00:00"/>
    <s v="SMLN-2019-617-000096"/>
    <d v="2019-04-15T00:00:00"/>
    <d v="2019-04-29T00:00:00"/>
    <d v="2021-04-14T00:00:00"/>
    <d v="2020-03-25T00:00:00"/>
    <d v="2021-03-25T00:00:00"/>
    <d v="2022-03-25T00:00:00"/>
    <m/>
    <m/>
    <m/>
    <m/>
    <m/>
    <m/>
    <m/>
    <m/>
    <m/>
    <m/>
  </r>
  <r>
    <n v="2019"/>
    <d v="2018-12-06T00:00:00"/>
    <s v="VZ-2019-000066"/>
    <x v="153"/>
    <s v="off-patent"/>
    <x v="153"/>
    <s v="CONCERTA "/>
    <s v="Ondráčková"/>
    <m/>
    <s v="Centrálně působící sympatomimetika, antagonisté alfa - adrenergních receptorů, hořčík a léčivé přípravky s obsahem teriparatidu"/>
    <n v="1"/>
    <s v="Methylfenidát-hydrochlorid I"/>
    <s v="33661600-7"/>
    <s v="0 - 5 %"/>
    <n v="1.2609586487766757E-2"/>
    <n v="4498.7600000000093"/>
    <n v="356773"/>
    <s v="OŘ"/>
    <d v="2019-01-25T00:00:00"/>
    <d v="2019-02-25T00:00:00"/>
    <d v="2019-03-08T00:00:00"/>
    <s v="Alliance Healthcare s.r.o."/>
    <m/>
    <n v="352274.24"/>
    <n v="387501.66400000005"/>
    <d v="2019-03-11T00:00:00"/>
    <s v="SMLN-2019-617-000137"/>
    <d v="2019-04-08T00:00:00"/>
    <d v="2019-04-25T00:00:00"/>
    <d v="2021-04-07T00:00:00"/>
    <d v="2020-03-25T00:00:00"/>
    <d v="2021-03-25T00:00:00"/>
    <d v="2022-03-25T00:00:00"/>
    <m/>
    <m/>
    <m/>
    <m/>
    <m/>
    <m/>
    <m/>
    <m/>
    <m/>
    <m/>
  </r>
  <r>
    <n v="2019"/>
    <d v="2018-12-06T00:00:00"/>
    <s v="VZ-2019-000066"/>
    <x v="154"/>
    <s v="off-patent"/>
    <x v="154"/>
    <s v="FORSTEO "/>
    <s v="Ondráčková"/>
    <m/>
    <s v="Centrálně působící sympatomimetika, antagonisté alfa - adrenergních receptorů, hořčík a léčivé přípravky s obsahem teriparatidu"/>
    <n v="2"/>
    <s v="Atomoxetin-hydrochlorid"/>
    <s v="33661600-7"/>
    <s v="0 - 5 %"/>
    <n v="8.816223279204248E-3"/>
    <n v="34781.720000000205"/>
    <n v="3945195"/>
    <s v="OŘ"/>
    <d v="2019-01-25T00:00:00"/>
    <d v="2019-02-25T00:00:00"/>
    <d v="2019-03-08T00:00:00"/>
    <s v="Alliance Healthcare s.r.o."/>
    <m/>
    <n v="3910413.28"/>
    <n v="4301454.608"/>
    <d v="2019-03-11T00:00:00"/>
    <s v="SMLN-2019-617-000138"/>
    <d v="2019-04-08T00:00:00"/>
    <d v="2019-04-25T00:00:00"/>
    <d v="2021-04-07T00:00:00"/>
    <d v="2020-03-25T00:00:00"/>
    <d v="2021-03-25T00:00:00"/>
    <d v="2022-03-25T00:00:00"/>
    <m/>
    <m/>
    <m/>
    <m/>
    <m/>
    <m/>
    <m/>
    <m/>
    <m/>
    <m/>
  </r>
  <r>
    <n v="2019"/>
    <d v="2018-12-06T00:00:00"/>
    <s v="VZ-2019-000066"/>
    <x v="155"/>
    <s v="off-patent"/>
    <x v="155"/>
    <s v="STRATTERA "/>
    <s v="Ondráčková"/>
    <m/>
    <s v="Centrálně působící sympatomimetika, antagonisté alfa - adrenergních receptorů, hořčík a léčivé přípravky s obsahem teriparatidu"/>
    <n v="5"/>
    <s v="Teriparatid"/>
    <s v="33642000-2"/>
    <s v="0 - 5 %"/>
    <n v="8.8121247336369838E-3"/>
    <n v="37884.320000000298"/>
    <n v="4299113"/>
    <s v="OŘ"/>
    <d v="2019-01-25T00:00:00"/>
    <d v="2019-02-25T00:00:00"/>
    <d v="2019-03-08T00:00:00"/>
    <s v="Alliance Healthcare s.r.o."/>
    <m/>
    <n v="4261228.68"/>
    <n v="4687351.5480000004"/>
    <d v="2019-03-11T00:00:00"/>
    <s v="SMLN-2019-617-000140"/>
    <d v="2019-04-08T00:00:00"/>
    <d v="2019-04-25T00:00:00"/>
    <d v="2021-04-07T00:00:00"/>
    <d v="2020-03-25T00:00:00"/>
    <d v="2021-03-25T00:00:00"/>
    <d v="2022-03-25T00:00:00"/>
    <m/>
    <m/>
    <m/>
    <m/>
    <m/>
    <m/>
    <m/>
    <m/>
    <m/>
    <m/>
  </r>
  <r>
    <n v="2019"/>
    <d v="2018-11-29T00:00:00"/>
    <s v="VZ-2019-000067"/>
    <x v="156"/>
    <s v="off-patent"/>
    <x v="156"/>
    <s v="CYTARABINE ACCORD"/>
    <s v="Ondráčková"/>
    <m/>
    <s v="Analoga pyrimidinu"/>
    <n v="1"/>
    <s v="Cytarabin pro subkutánní a intravenózní podání"/>
    <s v="33652000-5"/>
    <s v="6 - 15 %"/>
    <n v="7.9474996218542746E-2"/>
    <n v="40457.780000000028"/>
    <n v="509063"/>
    <s v="OŘ"/>
    <d v="2019-03-08T00:00:00"/>
    <d v="2019-04-10T00:00:00"/>
    <d v="2019-05-23T00:00:00"/>
    <s v="ViaPharma s.r.o."/>
    <m/>
    <n v="468605.22"/>
    <n v="515465.74"/>
    <d v="2019-05-24T00:00:00"/>
    <s v="SMLN-2019-617-000225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n v="2019"/>
    <d v="2018-11-29T00:00:00"/>
    <s v="VZ-2019-000067"/>
    <x v="156"/>
    <s v="off-patent"/>
    <x v="156"/>
    <s v="ALEXAN"/>
    <s v="Ondráčková"/>
    <m/>
    <s v="Analoga pyrimidinu"/>
    <n v="2"/>
    <s v="Cytarabin pro intratekální podání"/>
    <s v="33652000-5"/>
    <s v="16 - 35 %"/>
    <n v="0.19388928192430138"/>
    <n v="4385"/>
    <n v="22616"/>
    <s v="OŘ"/>
    <d v="2019-03-08T00:00:00"/>
    <d v="2019-04-10T00:00:00"/>
    <d v="2019-05-23T00:00:00"/>
    <s v="Alliance Healthcare s.r.o."/>
    <m/>
    <n v="18231"/>
    <n v="20054.099999999999"/>
    <d v="2019-05-24T00:00:00"/>
    <s v="SMLN-2019-617-000226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n v="2019"/>
    <d v="2018-11-29T00:00:00"/>
    <s v="VZ-2019-000067"/>
    <x v="157"/>
    <s v="off-patent"/>
    <x v="157"/>
    <s v="FLUOROURACIL ACCORD "/>
    <s v="Ondráčková"/>
    <m/>
    <s v="Analoga pyrimidinu"/>
    <n v="3"/>
    <s v="Fluoruracil"/>
    <s v="33652000-5"/>
    <s v="6 - 15 %"/>
    <n v="8.7200535864437739E-2"/>
    <n v="55067.400000000023"/>
    <n v="631503"/>
    <s v="OŘ"/>
    <d v="2019-03-08T00:00:00"/>
    <d v="2019-04-10T00:00:00"/>
    <d v="2019-05-23T00:00:00"/>
    <s v="ViaPharma s.r.o."/>
    <m/>
    <n v="576435.6"/>
    <n v="634079.16"/>
    <d v="2019-05-24T00:00:00"/>
    <s v="SMLN-2019-617-000227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n v="2019"/>
    <d v="2018-11-29T00:00:00"/>
    <s v="VZ-2019-000067"/>
    <x v="158"/>
    <s v="off-patent"/>
    <x v="158"/>
    <s v="GEMCITABINE ACCORD "/>
    <s v="Ondráčková"/>
    <m/>
    <s v="Analoga pyrimidinu"/>
    <n v="4"/>
    <s v="Gemcitabin-hydrochlorid"/>
    <s v="33652000-5"/>
    <s v="0 - 5 %"/>
    <n v="5.584586536741344E-3"/>
    <n v="5057.0999999999767"/>
    <n v="905546"/>
    <s v="OŘ"/>
    <d v="2019-03-08T00:00:00"/>
    <d v="2019-04-10T00:00:00"/>
    <d v="2019-05-23T00:00:00"/>
    <s v="ViaPharma s.r.o."/>
    <m/>
    <n v="900488.9"/>
    <n v="990537.79"/>
    <d v="2019-05-24T00:00:00"/>
    <s v="SMLN-2019-617-000228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n v="2019"/>
    <d v="2018-11-29T00:00:00"/>
    <s v="VZ-2019-000067"/>
    <x v="159"/>
    <s v="off-patent"/>
    <x v="159"/>
    <s v="VIDAZA"/>
    <s v="Ondráčková"/>
    <m/>
    <s v="Analoga pyrimidinu"/>
    <n v="5"/>
    <s v="Azacitidin"/>
    <s v="33652000-5"/>
    <s v="0 - 5 %"/>
    <n v="4.2435141470033642E-8"/>
    <n v="0.89999999850988388"/>
    <n v="21208837"/>
    <s v="OŘ"/>
    <d v="2019-03-08T00:00:00"/>
    <d v="2019-04-10T00:00:00"/>
    <d v="2019-05-23T00:00:00"/>
    <s v="PHOENIX lék.velkoobchod, s.r.o."/>
    <m/>
    <n v="21208836.100000001"/>
    <n v="23329719.710000001"/>
    <d v="2019-05-24T00:00:00"/>
    <s v="SMLN-2019-617-000229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n v="2019"/>
    <d v="2018-11-29T00:00:00"/>
    <s v="VZ-2019-000067"/>
    <x v="160"/>
    <s v="originál"/>
    <x v="160"/>
    <s v="LONSURF"/>
    <s v="Ondráčková"/>
    <m/>
    <s v="Analoga pyrimidinu"/>
    <n v="6"/>
    <s v="Trifluridin, tipiracil-hydrochlorid"/>
    <s v="33652000-5"/>
    <s v="0 - 5 %"/>
    <n v="4.264756056031479E-7"/>
    <n v="1.0200000000186265"/>
    <n v="2391696"/>
    <s v="OŘ"/>
    <d v="2019-03-08T00:00:00"/>
    <d v="2019-04-10T00:00:00"/>
    <d v="2019-05-23T00:00:00"/>
    <s v="PHOENIX lék.velkoobchod, s.r.o."/>
    <m/>
    <n v="2391694.98"/>
    <n v="2630864.48"/>
    <d v="2019-05-24T00:00:00"/>
    <s v="SMLN-2019-617-000230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n v="2019"/>
    <d v="2018-11-29T00:00:00"/>
    <s v="VZ-2019-000067"/>
    <x v="161"/>
    <s v="off-patent"/>
    <x v="161"/>
    <s v="CAPECITABINE ACCORD "/>
    <s v="Ondráčková"/>
    <m/>
    <s v="Analoga pyrimidinu"/>
    <n v="7"/>
    <s v="Capecitabine Accord"/>
    <s v="33652000-5"/>
    <s v="66% a víc"/>
    <n v="0.7900742767185156"/>
    <n v="1025822.96"/>
    <n v="1298388"/>
    <s v="OŘ"/>
    <d v="2019-03-08T00:00:00"/>
    <d v="2019-04-10T00:00:00"/>
    <d v="2019-05-23T00:00:00"/>
    <s v="ViaPharma s.r.o."/>
    <m/>
    <n v="272565.03999999998"/>
    <n v="299821.53999999998"/>
    <d v="2019-05-24T00:00:00"/>
    <s v="SMLN-2019-617-000231"/>
    <d v="2019-07-02T00:00:00"/>
    <d v="2019-07-10T00:00:00"/>
    <d v="2021-07-01T00:00:00"/>
    <d v="2020-03-25T00:00:00"/>
    <d v="2021-03-25T00:00:00"/>
    <d v="2022-03-25T00:00:00"/>
    <m/>
    <m/>
    <m/>
    <m/>
    <m/>
    <m/>
    <m/>
    <m/>
    <m/>
    <m/>
  </r>
  <r>
    <n v="2019"/>
    <d v="2018-11-14T00:00:00"/>
    <s v="VZ-2019-000068"/>
    <x v="162"/>
    <s v="originál"/>
    <x v="162"/>
    <s v="SYNAGIS 100 MG/ML"/>
    <s v="Ondráčková"/>
    <m/>
    <s v="Specifické imunoglobuliny"/>
    <n v="2"/>
    <s v="Palivizumab"/>
    <s v="33651520-9"/>
    <s v="zdražení"/>
    <n v="-6.2276490208232171E-2"/>
    <n v="-628049"/>
    <n v="10084849"/>
    <s v="OŘ"/>
    <d v="2019-02-08T00:00:00"/>
    <d v="2019-04-04T00:00:00"/>
    <d v="2019-05-23T00:00:00"/>
    <s v="PHOENIX lék.velkoobchod, s.r.o."/>
    <m/>
    <n v="10712898"/>
    <n v="11784187.800000001"/>
    <d v="2019-05-24T00:00:00"/>
    <s v="SMLN-2019-617-000233"/>
    <d v="2019-06-18T00:00:00"/>
    <d v="2019-06-27T00:00:00"/>
    <d v="2021-06-17T00:00:00"/>
    <d v="2020-03-25T00:00:00"/>
    <d v="2021-03-25T00:00:00"/>
    <d v="2022-03-25T00:00:00"/>
    <m/>
    <m/>
    <m/>
    <m/>
    <m/>
    <m/>
    <m/>
    <m/>
    <m/>
    <m/>
  </r>
  <r>
    <n v="2019"/>
    <d v="2019-01-22T00:00:00"/>
    <s v="VZ-2019-000113"/>
    <x v="163"/>
    <s v="off-patent"/>
    <x v="163"/>
    <s v="MIMPARA 30 MG"/>
    <s v="Ondráčková"/>
    <m/>
    <s v="Jiné antiparatyreoidální látky 2019"/>
    <m/>
    <m/>
    <s v="33642000-2"/>
    <s v="0 - 5 %"/>
    <n v="2.2787677333245923E-7"/>
    <n v="0.89999999990686774"/>
    <n v="3949503"/>
    <s v="OŘ"/>
    <d v="2019-02-08T00:00:00"/>
    <d v="2019-03-13T00:00:00"/>
    <d v="2019-03-22T00:00:00"/>
    <s v="Amgen s.r.o."/>
    <m/>
    <n v="3949502.1"/>
    <n v="4344452.3099999996"/>
    <d v="2019-03-22T00:00:00"/>
    <s v="SMLN-2019-617-000151"/>
    <d v="2019-04-12T00:00:00"/>
    <d v="2019-04-29T00:00:00"/>
    <d v="2020-04-11T00:00:00"/>
    <d v="2020-03-25T00:00:00"/>
    <d v="2021-03-24T00:00:00"/>
    <m/>
    <m/>
    <m/>
    <m/>
    <m/>
    <m/>
    <m/>
    <m/>
    <m/>
    <m/>
    <m/>
  </r>
  <r>
    <n v="2019"/>
    <d v="2019-03-04T00:00:00"/>
    <s v="VZ-2019-000234"/>
    <x v="23"/>
    <s v="off-patent"/>
    <x v="23"/>
    <s v="OTEZLA"/>
    <s v="Ondráčková"/>
    <m/>
    <s v="Léčivé přípravky z ATC L04"/>
    <n v="1"/>
    <s v="Adalimumab"/>
    <s v="33652300-8"/>
    <s v="16 - 35 %"/>
    <n v="0.3235294117647059"/>
    <n v="10696950"/>
    <n v="33063300"/>
    <s v="OŘ"/>
    <d v="2019-03-08T00:00:00"/>
    <d v="2019-04-12T00:00:00"/>
    <d v="2019-04-24T00:00:00"/>
    <s v="Alliance Healthcare s.r.o."/>
    <m/>
    <n v="22366350"/>
    <n v="24602985"/>
    <d v="2019-04-25T00:00:00"/>
    <s v="SMLN-2019-617-000194"/>
    <d v="2019-06-11T00:00:00"/>
    <d v="2019-06-14T00:00:00"/>
    <d v="2022-06-10T00:00:00"/>
    <d v="2020-03-25T00:00:00"/>
    <d v="2021-03-24T00:00:00"/>
    <d v="2022-03-25T00:00:00"/>
    <s v="1.1.-10.6.2022"/>
    <m/>
    <m/>
    <m/>
    <m/>
    <m/>
    <m/>
    <m/>
    <m/>
    <m/>
  </r>
  <r>
    <n v="2019"/>
    <d v="2019-03-04T00:00:00"/>
    <s v="VZ-2019-000234"/>
    <x v="164"/>
    <s v="originál"/>
    <x v="164"/>
    <s v="OTEZLA "/>
    <s v="Ondráčková"/>
    <m/>
    <s v="Léčivé přípravky z ATC L04"/>
    <n v="3"/>
    <s v="Apremilast"/>
    <s v="33652300-8"/>
    <s v="0 - 5 %"/>
    <n v="4.0001257175272573E-7"/>
    <n v="0.41999999992549419"/>
    <n v="1049967"/>
    <s v="OŘ"/>
    <d v="2019-03-08T00:00:00"/>
    <d v="2019-04-12T00:00:00"/>
    <d v="2019-04-24T00:00:00"/>
    <s v="PHOENIX lék.velkoobchod, s.r.o."/>
    <m/>
    <n v="1049966.58"/>
    <n v="1154963.24"/>
    <d v="2019-04-25T00:00:00"/>
    <s v="SMLN-2019-617-000195"/>
    <d v="2019-06-11T00:00:00"/>
    <d v="2019-06-14T00:00:00"/>
    <d v="2022-06-10T00:00:00"/>
    <d v="2020-03-25T00:00:00"/>
    <d v="2021-03-24T00:00:00"/>
    <s v="dne 24.6.2020 výpověď smlouvy"/>
    <m/>
    <m/>
    <m/>
    <m/>
    <m/>
    <m/>
    <m/>
    <m/>
    <m/>
    <m/>
  </r>
  <r>
    <n v="2019"/>
    <d v="2019-03-04T00:00:00"/>
    <s v="VZ-2019-000234"/>
    <x v="109"/>
    <s v="off-patent"/>
    <x v="110"/>
    <s v="ROACTEMRA "/>
    <s v="Ondráčková"/>
    <m/>
    <s v="Léčivé přípravky z ATC L04"/>
    <n v="4"/>
    <s v="Tocilizumab"/>
    <s v="33652300-8"/>
    <s v="6 - 15 %"/>
    <n v="0.15445782204332811"/>
    <n v="2387829.2699999996"/>
    <n v="15459426"/>
    <s v="OŘ"/>
    <d v="2019-03-08T00:00:00"/>
    <d v="2019-04-12T00:00:00"/>
    <d v="2019-04-24T00:00:00"/>
    <s v="ROCHE s.r.o."/>
    <m/>
    <n v="13071596.73"/>
    <n v="14378756.4"/>
    <d v="2019-04-25T00:00:00"/>
    <s v="SMLN-2019-617-000196"/>
    <d v="2019-06-11T00:00:00"/>
    <d v="2019-06-14T00:00:00"/>
    <d v="2022-06-10T00:00:00"/>
    <d v="2020-03-25T00:00:00"/>
    <d v="2021-03-24T00:00:00"/>
    <d v="2022-03-25T00:00:00"/>
    <s v="1.1.-10.6.2022"/>
    <m/>
    <m/>
    <m/>
    <m/>
    <m/>
    <m/>
    <m/>
    <m/>
    <m/>
  </r>
  <r>
    <n v="2019"/>
    <d v="2019-04-02T00:00:00"/>
    <s v="VZ-2019-000343"/>
    <x v="165"/>
    <s v="off-patent"/>
    <x v="165"/>
    <s v="KREON 25 000"/>
    <s v="Ondráčková"/>
    <m/>
    <s v="Norepinefrin a Enzymové přípravky 2019"/>
    <n v="4"/>
    <s v="Pankreatin"/>
    <s v="24965000-6"/>
    <s v="0 - 5 %"/>
    <n v="1.6673963605084229E-2"/>
    <n v="63890.35999999987"/>
    <n v="3831744"/>
    <s v="OŘ"/>
    <d v="2019-05-02T00:00:00"/>
    <d v="2019-06-20T00:00:00"/>
    <d v="2019-08-15T00:00:00"/>
    <s v="PHOENIX lék.velkoobchod, s.r.o."/>
    <m/>
    <n v="3767853.64"/>
    <n v="4144639.0040000007"/>
    <d v="2019-08-16T00:00:00"/>
    <s v="SMLN-2019-617-000349"/>
    <d v="2019-09-23T00:00:00"/>
    <d v="2019-10-01T00:00:00"/>
    <d v="2021-09-22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1"/>
    <x v="69"/>
    <s v="off-patent"/>
    <x v="69"/>
    <s v="FLUCONAZOL KABI "/>
    <s v="Ondráčková"/>
    <m/>
    <s v="Triazolové deriváty 2019"/>
    <n v="1"/>
    <s v="Flukonazol"/>
    <s v="33651200-0"/>
    <s v="0 - 5 %"/>
    <n v="6.5759932791610541E-3"/>
    <n v="3632"/>
    <n v="552312"/>
    <s v="OŘ"/>
    <d v="2019-05-03T00:00:00"/>
    <d v="2019-06-17T00:00:00"/>
    <d v="2019-07-16T00:00:00"/>
    <s v="Fresenius Kabi s.r.o."/>
    <m/>
    <n v="548680"/>
    <n v="603548"/>
    <d v="2019-07-16T00:00:00"/>
    <s v="SMLN-2019-617-000318"/>
    <d v="2019-09-04T00:00:00"/>
    <d v="2019-09-05T00:00:00"/>
    <d v="2019-09-03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1"/>
    <x v="71"/>
    <s v="off-patent"/>
    <x v="71"/>
    <s v="VFEND "/>
    <s v="Ondráčková"/>
    <m/>
    <s v="Triazolové deriváty 2019"/>
    <n v="2"/>
    <s v="Vorikonazol"/>
    <s v="33651200-0"/>
    <s v="16 - 35 %"/>
    <n v="0.18180592991913752"/>
    <n v="296645.10000000009"/>
    <n v="1631658"/>
    <s v="OŘ"/>
    <d v="2019-05-03T00:00:00"/>
    <d v="2019-06-17T00:00:00"/>
    <d v="2019-07-16T00:00:00"/>
    <s v="PHOENIX lék.velkoobchod, s.r.o."/>
    <m/>
    <n v="1335012.8999999999"/>
    <n v="1468514.19"/>
    <d v="2019-07-16T00:00:00"/>
    <s v="SMLN-2019-617-000319"/>
    <d v="2019-09-04T00:00:00"/>
    <d v="2019-09-05T00:00:00"/>
    <d v="2021-09-03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1"/>
    <x v="7"/>
    <s v="off-patent"/>
    <x v="7"/>
    <s v="NOXAFIL"/>
    <s v="Ondráčková"/>
    <m/>
    <s v="Triazolové deriváty 2019"/>
    <n v="3"/>
    <s v="Posakonazol"/>
    <s v="33651200-0"/>
    <s v="0 - 5 %"/>
    <n v="2.0301623349230465E-7"/>
    <n v="1.5199999995529652"/>
    <n v="7487086"/>
    <s v="OŘ"/>
    <d v="2019-05-03T00:00:00"/>
    <d v="2019-06-17T00:00:00"/>
    <d v="2019-10-11T00:00:00"/>
    <s v="MSD s.r.o."/>
    <m/>
    <n v="7487084.4800000004"/>
    <n v="8235792.9280000012"/>
    <d v="2019-10-11T00:00:00"/>
    <s v="SMLN-2019-617-000494"/>
    <d v="2019-11-30T00:00:00"/>
    <d v="2019-12-05T00:00:00"/>
    <d v="2021-11-29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2"/>
    <x v="9"/>
    <s v="off-patent"/>
    <x v="9"/>
    <s v="TYGACIL"/>
    <s v="Ondráčková"/>
    <m/>
    <s v="Antibakteriální léčiva pro systémovou aplikaci I."/>
    <n v="1"/>
    <s v="Tigecyklin"/>
    <s v="33651100-9"/>
    <s v="16 - 35 %"/>
    <n v="0.27136966900734494"/>
    <n v="907665.60000000009"/>
    <n v="3344757"/>
    <s v="OŘ"/>
    <d v="2019-05-03T00:00:00"/>
    <d v="2019-07-11T00:00:00"/>
    <d v="2019-09-10T00:00:00"/>
    <s v="PHOENIX lék.velkoobchod, s.r.o."/>
    <m/>
    <n v="2437091.4"/>
    <n v="2680800.54"/>
    <d v="2019-09-10T00:00:00"/>
    <s v="SMLN-2019-617-000406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2"/>
    <x v="61"/>
    <s v="off-patent"/>
    <x v="61"/>
    <s v="AMOKSIKLAV"/>
    <s v="Ondráčková"/>
    <m/>
    <s v="Antibakteriální léčiva pro systémovou aplikaci I."/>
    <n v="3"/>
    <s v="Amoxicilin a enzymový inhibitor"/>
    <s v="33651100-9"/>
    <s v="0 - 5 %"/>
    <n v="1.6339610966921159E-2"/>
    <n v="86985.700000000186"/>
    <n v="5323609"/>
    <s v="OŘ"/>
    <d v="2019-05-03T00:00:00"/>
    <d v="2019-07-11T00:00:00"/>
    <d v="2019-09-10T00:00:00"/>
    <s v="Alliance Healthcare s.r.o."/>
    <m/>
    <n v="5236623.3"/>
    <n v="5760285.6299999999"/>
    <d v="2019-09-10T00:00:00"/>
    <s v="SMLN-2019-617-000407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2"/>
    <x v="56"/>
    <s v="off-patent"/>
    <x v="56"/>
    <s v="AZEPO"/>
    <s v="Ondráčková"/>
    <m/>
    <s v="Antibakteriální léčiva pro systémovou aplikaci I."/>
    <n v="5"/>
    <s v="Cefazolin"/>
    <s v="33651100-9"/>
    <s v="0 - 5 %"/>
    <n v="2.9022512808673111E-2"/>
    <n v="11816.400000000023"/>
    <n v="407146"/>
    <s v="OŘ"/>
    <d v="2019-05-03T00:00:00"/>
    <d v="2019-07-11T00:00:00"/>
    <d v="2019-09-10T00:00:00"/>
    <s v="PHOENIX lék.velkoobchod, s.r.o."/>
    <m/>
    <n v="395329.6"/>
    <n v="434862.56"/>
    <d v="2019-09-10T00:00:00"/>
    <s v="SMLN-2019-617-000408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2"/>
    <x v="57"/>
    <s v="off-patent"/>
    <x v="57"/>
    <s v="AXETINE"/>
    <s v="Ondráčková"/>
    <m/>
    <s v="Antibakteriální léčiva pro systémovou aplikaci I."/>
    <n v="6"/>
    <s v="Cefuroxim "/>
    <s v="33651100-9"/>
    <s v="0 - 5 %"/>
    <n v="1.6526715714492629E-2"/>
    <n v="4450"/>
    <n v="269261"/>
    <s v="OŘ"/>
    <d v="2019-05-03T00:00:00"/>
    <d v="2019-07-11T00:00:00"/>
    <d v="2019-09-10T00:00:00"/>
    <s v="PHOENIX lék.velkoobchod, s.r.o."/>
    <m/>
    <n v="264811"/>
    <n v="291292.09999999998"/>
    <d v="2019-09-10T00:00:00"/>
    <s v="SMLN-2019-617-000409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2"/>
    <x v="58"/>
    <s v="off-patent"/>
    <x v="58"/>
    <s v="TAXIMED "/>
    <s v="Ondráčková"/>
    <m/>
    <s v="Antibakteriální léčiva pro systémovou aplikaci I."/>
    <n v="7"/>
    <s v="Cefotaxim"/>
    <s v="33651100-9"/>
    <s v="16 - 35 %"/>
    <n v="0.28441508185401498"/>
    <n v="118624.97999999998"/>
    <n v="417084"/>
    <s v="OŘ"/>
    <d v="2019-05-03T00:00:00"/>
    <d v="2019-07-11T00:00:00"/>
    <d v="2019-09-10T00:00:00"/>
    <s v="PHOENIX lék.velkoobchod, s.r.o."/>
    <m/>
    <n v="298459.02"/>
    <n v="328304.92"/>
    <d v="2019-09-10T00:00:00"/>
    <s v="SMLN-2019-617-000410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2"/>
    <x v="9"/>
    <s v="off-patent"/>
    <x v="166"/>
    <s v="TYGACIL"/>
    <s v="Ondráčková"/>
    <m/>
    <s v="Antibakteriální léčiva pro systémovou aplikaci I."/>
    <n v="9"/>
    <s v="Ceftriaxon"/>
    <s v="33651100-9"/>
    <s v="16 - 35 %"/>
    <n v="0.22431688282095583"/>
    <n v="23626.399999999994"/>
    <n v="105326"/>
    <s v="OŘ"/>
    <d v="2019-05-03T00:00:00"/>
    <d v="2019-07-11T00:00:00"/>
    <d v="2019-09-10T00:00:00"/>
    <s v="PHOENIX lék.velkoobchod, s.r.o."/>
    <m/>
    <n v="81699.600000000006"/>
    <n v="89869.56"/>
    <d v="2019-09-10T00:00:00"/>
    <s v="SMLN-2019-617-000411"/>
    <d v="2019-10-07T00:00:00"/>
    <d v="2019-10-14T00:00:00"/>
    <d v="2021-10-06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3"/>
    <x v="6"/>
    <s v="off-patent"/>
    <x v="6"/>
    <s v="MEROPENEM BRADEX "/>
    <s v="Ondráčková"/>
    <m/>
    <s v="Antibakteriální léčiva pro systémovou aplikaci II."/>
    <n v="1"/>
    <s v="Meropenem"/>
    <s v="33651100-9"/>
    <s v="6 - 15 %"/>
    <n v="0.10033342235123363"/>
    <n v="432060.79999999981"/>
    <n v="4306250"/>
    <s v="OŘ"/>
    <d v="2019-05-03T00:00:00"/>
    <d v="2019-07-02T00:00:00"/>
    <d v="2019-08-22T00:00:00"/>
    <s v="Pharmos, a.s."/>
    <m/>
    <n v="3874189.2"/>
    <n v="4261608.12"/>
    <d v="2019-08-26T00:00:00"/>
    <s v="SMLN-2019-617-000371"/>
    <d v="2019-10-14T00:00:00"/>
    <d v="2019-10-21T00:00:00"/>
    <d v="2021-10-13T00:00:00"/>
    <d v="2020-03-25T00:00:00"/>
    <s v="2020 bez plnění"/>
    <d v="2022-03-25T00:00:00"/>
    <m/>
    <m/>
    <m/>
    <m/>
    <m/>
    <m/>
    <m/>
    <m/>
    <m/>
    <m/>
  </r>
  <r>
    <n v="2019"/>
    <d v="2019-04-09T00:00:00"/>
    <s v="VZ-2019-000383"/>
    <x v="166"/>
    <s v="off-patent"/>
    <x v="167"/>
    <s v="IMIPENEM/CILASTATIN KABI"/>
    <s v="Ondráčková"/>
    <m/>
    <s v="Antibakteriální léčiva pro systémovou aplikaci II."/>
    <n v="2"/>
    <s v="Imipenem acilastatin"/>
    <s v="33651100-9"/>
    <s v="0 - 5 %"/>
    <n v="1.5045618867274919E-2"/>
    <n v="10925"/>
    <n v="726125"/>
    <s v="OŘ"/>
    <d v="2019-05-03T00:00:00"/>
    <d v="2019-07-02T00:00:00"/>
    <d v="2019-08-22T00:00:00"/>
    <s v="Fresenius Kabi s.r.o."/>
    <m/>
    <n v="715200"/>
    <n v="786720.00000000012"/>
    <d v="2019-08-26T00:00:00"/>
    <s v="SMLN-2019-617-000372"/>
    <d v="2019-10-14T00:00:00"/>
    <d v="2019-10-21T00:00:00"/>
    <d v="2021-10-13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3"/>
    <x v="80"/>
    <s v="off-patent"/>
    <x v="168"/>
    <s v="Clindamycin Kabi "/>
    <s v="Ondráčková"/>
    <m/>
    <s v="Antibakteriální léčiva pro systémovou aplikaci II."/>
    <n v="3"/>
    <s v="Klindamycin  fosfát"/>
    <s v="33651100-9"/>
    <s v="0 - 5 %"/>
    <n v="9.3971400314645816E-4"/>
    <n v="534"/>
    <n v="568258"/>
    <s v="OŘ"/>
    <d v="2019-05-03T00:00:00"/>
    <d v="2019-07-02T00:00:00"/>
    <d v="2019-08-22T00:00:00"/>
    <s v="Fresenius Kabi s.r.o."/>
    <m/>
    <n v="567724"/>
    <n v="624496.4"/>
    <d v="2019-08-26T00:00:00"/>
    <s v="SMLN-2019-617-000373"/>
    <d v="2019-10-14T00:00:00"/>
    <d v="2019-10-21T00:00:00"/>
    <d v="2021-10-13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3"/>
    <x v="4"/>
    <s v="off-patent"/>
    <x v="4"/>
    <s v="AMIKACIN MEDOCHEMIE"/>
    <s v="Ondráčková"/>
    <m/>
    <s v="Antibakteriální léčiva pro systémovou aplikaci II."/>
    <n v="5"/>
    <s v="Amikacin"/>
    <s v="33651100-9"/>
    <s v="0 - 5 %"/>
    <n v="3.0482481696910042E-2"/>
    <n v="20663.800000000047"/>
    <n v="677891"/>
    <s v="OŘ"/>
    <d v="2019-05-03T00:00:00"/>
    <d v="2019-07-02T00:00:00"/>
    <d v="2019-08-22T00:00:00"/>
    <s v="PHOENIX lék.velkoobchod, s.r.o."/>
    <m/>
    <n v="657227.19999999995"/>
    <n v="722949.92"/>
    <d v="2019-08-26T00:00:00"/>
    <s v="SMLN-2019-617-000374"/>
    <d v="2019-10-14T00:00:00"/>
    <d v="2019-10-21T00:00:00"/>
    <d v="2021-10-13T00:00:00"/>
    <d v="2020-03-25T00:00:00"/>
    <s v="2020 bez plnění"/>
    <d v="2022-03-25T00:00:00"/>
    <m/>
    <m/>
    <m/>
    <m/>
    <m/>
    <m/>
    <m/>
    <m/>
    <m/>
    <m/>
  </r>
  <r>
    <n v="2019"/>
    <d v="2019-04-09T00:00:00"/>
    <s v="VZ-2019-000383"/>
    <x v="51"/>
    <s v="off-patent"/>
    <x v="51"/>
    <s v="MOXIFLOXACIN OLIKLA "/>
    <s v="Ondráčková"/>
    <m/>
    <s v="Antibakteriální léčiva pro systémovou aplikaci II."/>
    <n v="7"/>
    <s v="Moxifloxacin"/>
    <s v="33651100-9"/>
    <s v="36 - 65 %"/>
    <n v="0.39959574468085107"/>
    <n v="152501.72"/>
    <n v="381640"/>
    <s v="OŘ"/>
    <d v="2019-05-03T00:00:00"/>
    <d v="2019-07-02T00:00:00"/>
    <d v="2019-08-22T00:00:00"/>
    <s v="Pharmos, a.s."/>
    <m/>
    <n v="229138.28"/>
    <n v="252052.10800000001"/>
    <d v="2019-08-26T00:00:00"/>
    <s v="SMLN-2019-617-000375"/>
    <d v="2019-10-14T00:00:00"/>
    <d v="2019-10-21T00:00:00"/>
    <d v="2021-10-13T00:00:00"/>
    <d v="2020-03-25T00:00:00"/>
    <s v="2020 bez plnění"/>
    <d v="2022-03-25T00:00:00"/>
    <m/>
    <m/>
    <m/>
    <m/>
    <m/>
    <m/>
    <m/>
    <m/>
    <m/>
    <m/>
  </r>
  <r>
    <n v="2019"/>
    <d v="2019-04-09T00:00:00"/>
    <s v="VZ-2019-000383"/>
    <x v="52"/>
    <s v="off-patent"/>
    <x v="52"/>
    <s v="VANCOMYCIN MYLAN "/>
    <s v="Ondráčková"/>
    <m/>
    <s v="Antibakteriální léčiva pro systémovou aplikaci II."/>
    <n v="8"/>
    <s v="Vankomycin"/>
    <s v="33651100-9"/>
    <s v="0 - 5 %"/>
    <n v="8.0496754412458693E-7"/>
    <n v="0.35999999998603016"/>
    <n v="447223"/>
    <s v="OŘ"/>
    <d v="2019-05-03T00:00:00"/>
    <d v="2019-07-02T00:00:00"/>
    <d v="2019-08-22T00:00:00"/>
    <s v="PHOENIX lék.velkoobchod, s.r.o."/>
    <m/>
    <n v="447222.64"/>
    <n v="491944.90400000004"/>
    <d v="2019-08-26T00:00:00"/>
    <s v="SMLN-2019-617-000376"/>
    <d v="2019-10-14T00:00:00"/>
    <d v="2019-10-21T00:00:00"/>
    <d v="2021-10-13T00:00:00"/>
    <d v="2020-03-25T00:00:00"/>
    <d v="2021-03-24T00:00:00"/>
    <d v="2022-03-25T00:00:00"/>
    <m/>
    <m/>
    <m/>
    <m/>
    <m/>
    <m/>
    <m/>
    <m/>
    <m/>
    <m/>
  </r>
  <r>
    <n v="2019"/>
    <d v="2019-04-09T00:00:00"/>
    <s v="VZ-2019-000383"/>
    <x v="167"/>
    <s v="off-patent"/>
    <x v="54"/>
    <s v="METRONIDAZOLE NORIDEM"/>
    <s v="Ondráčková"/>
    <m/>
    <s v="Antibakteriální léčiva pro systémovou aplikaci II."/>
    <n v="9"/>
    <s v="Metronidazol"/>
    <s v="33651100-9"/>
    <s v="0 - 5 %"/>
    <n v="5.8011906030663784E-3"/>
    <n v="3810.2800000000279"/>
    <n v="656810"/>
    <s v="OŘ"/>
    <d v="2019-05-03T00:00:00"/>
    <d v="2019-07-02T00:00:00"/>
    <d v="2019-08-22T00:00:00"/>
    <s v="Pharmos, a.s."/>
    <m/>
    <n v="652999.72"/>
    <n v="718299.69200000004"/>
    <d v="2019-08-26T00:00:00"/>
    <s v="SMLN-2019-617-000377"/>
    <d v="2019-10-14T00:00:00"/>
    <d v="2019-10-21T00:00:00"/>
    <d v="2021-10-13T00:00:00"/>
    <d v="2020-03-25T00:00:00"/>
    <d v="2021-03-24T00:00:00"/>
    <d v="2022-03-25T00:00:00"/>
    <m/>
    <m/>
    <m/>
    <m/>
    <m/>
    <m/>
    <m/>
    <m/>
    <m/>
    <m/>
  </r>
  <r>
    <n v="2019"/>
    <s v="opakovaná VZ"/>
    <s v="VZ-2019-000401"/>
    <x v="18"/>
    <s v="off-patent"/>
    <x v="169"/>
    <s v="MEDICINÁLNÍ A TECHNICKÉ PLYNY"/>
    <s v="Ondráčková"/>
    <m/>
    <s v="Medicinální a technické plyny 2019"/>
    <m/>
    <m/>
    <s v="24111500-5"/>
    <s v="zdražení"/>
    <n v="-7.2757305257307087E-2"/>
    <n v="-1160301.1999999993"/>
    <n v="15947556"/>
    <s v="OŘ"/>
    <d v="2019-04-24T00:00:00"/>
    <d v="2019-06-21T00:00:00"/>
    <d v="2019-08-27T00:00:00"/>
    <s v="Messer Technogas s.r.o."/>
    <m/>
    <n v="17107857.199999999"/>
    <n v="20190047.199999999"/>
    <d v="2019-08-27T00:00:00"/>
    <s v="SMLN-2019-617-000383"/>
    <d v="2019-09-30T00:00:00"/>
    <d v="2019-10-01T00:00:00"/>
    <d v="2021-09-29T00:00:00"/>
    <d v="2020-04-01T00:00:00"/>
    <d v="2021-03-24T00:00:00"/>
    <d v="2022-03-25T00:00:00"/>
    <m/>
    <m/>
    <m/>
    <m/>
    <m/>
    <m/>
    <m/>
    <m/>
    <m/>
    <m/>
  </r>
  <r>
    <n v="2019"/>
    <d v="2019-05-17T00:00:00"/>
    <s v="VZ-2019-000533"/>
    <x v="61"/>
    <s v="off-patent"/>
    <x v="61"/>
    <s v="AMOKSIKLAV"/>
    <s v="Ondráčková"/>
    <m/>
    <s v="Antibakteriální léčiv pro systémovou aplikaci IV."/>
    <n v="1"/>
    <s v="Amoxicilin a enzymový inhibitor"/>
    <s v="33651100-9"/>
    <s v="0 - 5 %"/>
    <n v="1.4813974117446352E-5"/>
    <n v="34.720000000204891"/>
    <n v="2343733"/>
    <s v="OŘ"/>
    <d v="2019-05-24T00:00:00"/>
    <d v="2019-07-11T00:00:00"/>
    <d v="2019-10-17T00:00:00"/>
    <s v="Alliance Healthcare s.r.o."/>
    <m/>
    <n v="2343698.2799999998"/>
    <n v="2578068.11"/>
    <d v="2019-10-18T00:00:00"/>
    <s v="SMLN-2019-617-000519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n v="2019"/>
    <d v="2019-05-17T00:00:00"/>
    <s v="VZ-2019-000533"/>
    <x v="80"/>
    <s v="off-patent"/>
    <x v="80"/>
    <s v="DALACIN"/>
    <s v="Ondráčková"/>
    <m/>
    <s v="Antibakteriální léčiv pro systémovou aplikaci IV."/>
    <n v="3"/>
    <s v="Klindamycin"/>
    <s v="33651100-9"/>
    <s v="0 - 5 %"/>
    <n v="2.3368927413638307E-3"/>
    <n v="603.35999999998603"/>
    <n v="258189"/>
    <s v="OŘ"/>
    <d v="2019-05-24T00:00:00"/>
    <d v="2019-07-11T00:00:00"/>
    <d v="2019-10-17T00:00:00"/>
    <s v="Pharmos, a.s."/>
    <m/>
    <n v="257585.64"/>
    <n v="283344.2"/>
    <d v="2019-10-18T00:00:00"/>
    <s v="SMLN-2019-617-000520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n v="2019"/>
    <d v="2019-05-17T00:00:00"/>
    <s v="VZ-2019-000533"/>
    <x v="51"/>
    <s v="off-patent"/>
    <x v="51"/>
    <s v="MOXIFLOXACIN OLIKLA "/>
    <s v="Ondráčková"/>
    <m/>
    <s v="Antibakteriální léčiv pro systémovou aplikaci IV."/>
    <n v="6"/>
    <s v="Moxifloxacin"/>
    <s v="33651100-9"/>
    <s v="16 - 35 %"/>
    <n v="0.28704860982758162"/>
    <n v="54356.959999999992"/>
    <n v="189365"/>
    <s v="OŘ"/>
    <d v="2019-05-24T00:00:00"/>
    <d v="2019-07-11T00:00:00"/>
    <d v="2019-10-17T00:00:00"/>
    <s v="Pharmos, a.s."/>
    <m/>
    <n v="135008.04"/>
    <n v="148508.84"/>
    <d v="2019-10-18T00:00:00"/>
    <s v="SMLN-2019-617-000524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n v="2019"/>
    <d v="2019-05-17T00:00:00"/>
    <s v="VZ-2019-000533"/>
    <x v="168"/>
    <s v="off-patent"/>
    <x v="170"/>
    <s v="KLACID"/>
    <s v="Ondráčková"/>
    <m/>
    <s v="Antibakteriální léčiv pro systémovou aplikaci IV."/>
    <n v="7"/>
    <s v="Klarithromycin"/>
    <s v="33651100-9"/>
    <s v="6 - 15 %"/>
    <n v="6.833363544641477E-2"/>
    <n v="39959.459999999963"/>
    <n v="584770"/>
    <s v="OŘ"/>
    <d v="2019-05-24T00:00:00"/>
    <d v="2019-07-11T00:00:00"/>
    <d v="2019-10-17T00:00:00"/>
    <s v="Pharmos, a.s."/>
    <m/>
    <n v="544810.54"/>
    <n v="599291.59"/>
    <d v="2019-10-18T00:00:00"/>
    <s v="SMLN-2019-617-000525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n v="2019"/>
    <d v="2019-06-04T00:00:00"/>
    <s v="VZ-2019-000644"/>
    <x v="122"/>
    <s v="originál"/>
    <x v="123"/>
    <s v="KYPROLIS"/>
    <s v="Ondráčková"/>
    <m/>
    <s v="Léčiva s obsahem karfilzomibu 2019"/>
    <m/>
    <m/>
    <s v="33652000-5"/>
    <s v="0 - 5 %"/>
    <n v="4.5671719591986938E-2"/>
    <n v="722225.81000000052"/>
    <n v="15813414"/>
    <s v="OŘ"/>
    <d v="2019-06-14T00:00:00"/>
    <d v="2019-07-18T00:00:00"/>
    <d v="2019-08-07T00:00:00"/>
    <s v="Amgen s.r.o."/>
    <m/>
    <n v="15091188.189999999"/>
    <n v="16600307.01"/>
    <d v="2019-08-07T00:00:00"/>
    <s v="SMLN-2019-617-000337"/>
    <d v="2019-09-12T00:00:00"/>
    <d v="2019-09-17T00:00:00"/>
    <d v="2020-09-11T00:00:00"/>
    <d v="2020-03-25T00:00:00"/>
    <d v="2021-03-24T00:00:00"/>
    <m/>
    <m/>
    <m/>
    <m/>
    <m/>
    <m/>
    <m/>
    <m/>
    <m/>
    <m/>
    <m/>
  </r>
  <r>
    <n v="2019"/>
    <d v="2019-06-04T00:00:00"/>
    <s v="VZ-2019-000645"/>
    <x v="169"/>
    <s v="originál"/>
    <x v="171"/>
    <s v="CAPRELSA"/>
    <s v="Ondráčková"/>
    <m/>
    <s v="Inhibitory proteinkináz II. 2019 "/>
    <n v="1"/>
    <s v="VANDETANIB "/>
    <s v="33652000-5"/>
    <s v="0 - 5 %"/>
    <n v="-1.1700277744669241E-3"/>
    <n v="-3249.1800000001676"/>
    <n v="2777011"/>
    <s v="OŘ"/>
    <d v="2019-06-13T00:00:00"/>
    <d v="2019-08-14T00:00:00"/>
    <d v="2019-10-17T00:00:00"/>
    <s v="sanofi-aventis, s.r.o."/>
    <m/>
    <n v="2780260.18"/>
    <n v="3058286.2"/>
    <d v="2019-10-18T00:00:00"/>
    <s v="SMLN-2019-617-000511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n v="2019"/>
    <d v="2019-06-04T00:00:00"/>
    <s v="VZ-2019-000645"/>
    <x v="170"/>
    <s v="originál"/>
    <x v="172"/>
    <s v="BOSULIF"/>
    <s v="Ondráčková"/>
    <m/>
    <s v="Inhibitory proteinkináz II. 2019 "/>
    <n v="3"/>
    <s v="BOSUTINIB "/>
    <s v="33652000-5"/>
    <s v="0 - 5 %"/>
    <n v="3.1670576221876509E-2"/>
    <n v="6575.1600000000035"/>
    <n v="207611"/>
    <s v="OŘ"/>
    <d v="2019-06-13T00:00:00"/>
    <d v="2019-08-14T00:00:00"/>
    <d v="2019-10-17T00:00:00"/>
    <s v="PHOENIX lék.velkoobchod, s.r.o."/>
    <m/>
    <n v="201035.84"/>
    <n v="221139.43"/>
    <d v="2019-10-18T00:00:00"/>
    <s v="SMLN-2019-617-000512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n v="2019"/>
    <d v="2019-06-04T00:00:00"/>
    <s v="VZ-2019-000645"/>
    <x v="42"/>
    <s v="originál"/>
    <x v="42"/>
    <s v="XALKORI "/>
    <s v="Ondráčková"/>
    <m/>
    <s v="Inhibitory proteinkináz II. 2019 "/>
    <n v="4"/>
    <s v="KRIZOTINIB "/>
    <s v="33652000-5"/>
    <s v="0 - 5 %"/>
    <n v="0"/>
    <n v="0"/>
    <n v="12070000"/>
    <s v="OŘ"/>
    <d v="2019-06-13T00:00:00"/>
    <d v="2019-08-14T00:00:00"/>
    <d v="2019-10-17T00:00:00"/>
    <s v="PHOENIX lék.velkoobchod, s.r.o."/>
    <m/>
    <n v="12070000"/>
    <n v="13277000"/>
    <d v="2019-10-18T00:00:00"/>
    <s v="SMLN-2019-617-000513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n v="2019"/>
    <d v="2019-06-04T00:00:00"/>
    <s v="VZ-2019-000645"/>
    <x v="171"/>
    <s v="originál"/>
    <x v="173"/>
    <s v="ICLUSIG"/>
    <s v="Ondráčková"/>
    <m/>
    <s v="Inhibitory proteinkináz II. 2019 "/>
    <n v="5"/>
    <s v="PONATINIB "/>
    <s v="33652000-5"/>
    <s v="0 - 5 %"/>
    <n v="1.2908898016530038E-2"/>
    <n v="39618.259999999776"/>
    <n v="3069066"/>
    <s v="OŘ"/>
    <d v="2019-06-13T00:00:00"/>
    <d v="2019-08-14T00:00:00"/>
    <d v="2019-10-17T00:00:00"/>
    <s v="PHOENIX lék.velkoobchod, s.r.o."/>
    <m/>
    <n v="3029447.74"/>
    <n v="3332392.51"/>
    <d v="2019-10-18T00:00:00"/>
    <s v="SMLN-2019-617-000514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n v="2019"/>
    <d v="2019-06-04T00:00:00"/>
    <s v="VZ-2019-000645"/>
    <x v="172"/>
    <s v="originál"/>
    <x v="174"/>
    <s v="MEKINIST"/>
    <s v="Ondráčková"/>
    <m/>
    <s v="Inhibitory proteinkináz II. 2019 "/>
    <n v="6"/>
    <s v="TRAMETINIB "/>
    <s v="33652000-5"/>
    <s v="6 - 15 %"/>
    <n v="0.13079747611606701"/>
    <n v="231445.47999999998"/>
    <n v="1769495"/>
    <s v="OŘ"/>
    <d v="2019-06-13T00:00:00"/>
    <d v="2019-08-14T00:00:00"/>
    <d v="2019-10-17T00:00:00"/>
    <s v="Alliance Healthcare s.r.o."/>
    <m/>
    <n v="1538049.52"/>
    <n v="1691854.47"/>
    <d v="2019-10-18T00:00:00"/>
    <s v="SMLN-2019-617-000515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n v="2019"/>
    <d v="2019-06-04T00:00:00"/>
    <s v="VZ-2019-000645"/>
    <x v="173"/>
    <s v="originál"/>
    <x v="175"/>
    <s v="CABOMETYX"/>
    <s v="Ondráčková"/>
    <m/>
    <s v="Inhibitory proteinkináz II. 2019 "/>
    <n v="7"/>
    <s v="KABOZANTINIB  I."/>
    <s v="33652000-5"/>
    <s v="0 - 5 %"/>
    <n v="1.6010246557796991E-2"/>
    <n v="50600"/>
    <n v="3160476"/>
    <s v="OŘ"/>
    <d v="2019-06-13T00:00:00"/>
    <d v="2019-08-14T00:00:00"/>
    <d v="2019-10-17T00:00:00"/>
    <s v="PHARMOS, a.s."/>
    <m/>
    <n v="3109876"/>
    <n v="3420863.6"/>
    <d v="2019-10-18T00:00:00"/>
    <s v="SMLN-2019-617-000516"/>
    <d v="2019-11-26T00:00:00"/>
    <d v="2019-12-06T00:00:00"/>
    <d v="2021-11-25T00:00:00"/>
    <s v="2019 bez plnění"/>
    <s v="2020 bez plnění"/>
    <d v="2022-03-25T00:00:00"/>
    <m/>
    <m/>
    <m/>
    <m/>
    <m/>
    <m/>
    <m/>
    <m/>
    <m/>
    <m/>
  </r>
  <r>
    <n v="2019"/>
    <d v="2019-06-04T00:00:00"/>
    <s v="VZ-2019-000645"/>
    <x v="173"/>
    <s v="originál"/>
    <x v="175"/>
    <m/>
    <s v="Ondráčková"/>
    <m/>
    <s v="Inhibitory proteinkináz II. 2019 "/>
    <n v="8"/>
    <s v="KABOZANTINIB  II."/>
    <s v="33652000-5"/>
    <s v="0 - 5 %"/>
    <n v="1.4848588201248496E-2"/>
    <n v="120681.95999999996"/>
    <n v="8127504"/>
    <s v="OŘ"/>
    <d v="2019-06-13T00:00:00"/>
    <d v="2019-08-14T00:00:00"/>
    <d v="2019-10-17T00:00:00"/>
    <s v="PHOENIX lék.velkoobchod, s.r.o."/>
    <m/>
    <n v="8006822.04"/>
    <n v="8807504.2400000002"/>
    <d v="2019-10-18T00:00:00"/>
    <s v="SMLN-2019-617-000517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n v="2019"/>
    <d v="2019-06-04T00:00:00"/>
    <s v="VZ-2019-000645"/>
    <x v="174"/>
    <s v="originál"/>
    <x v="176"/>
    <m/>
    <s v="Ondráčková"/>
    <m/>
    <s v="Inhibitory proteinkináz II. 2019 "/>
    <n v="10"/>
    <s v="ALEKTINIB "/>
    <s v="33652000-5"/>
    <s v="0 - 5 %"/>
    <n v="0"/>
    <n v="0"/>
    <n v="5488380"/>
    <s v="OŘ"/>
    <d v="2019-06-13T00:00:00"/>
    <d v="2019-08-14T00:00:00"/>
    <d v="2019-10-17T00:00:00"/>
    <s v="ROCHE s.r.o."/>
    <m/>
    <n v="5488380"/>
    <n v="6037218"/>
    <d v="2019-10-18T00:00:00"/>
    <s v="SMLN-2019-617-000518"/>
    <d v="2019-11-27T00:00:00"/>
    <d v="2019-12-06T00:00:00"/>
    <d v="2021-11-26T00:00:00"/>
    <d v="2020-03-25T00:00:00"/>
    <d v="2021-03-24T00:00:00"/>
    <d v="2022-03-25T00:00:00"/>
    <m/>
    <m/>
    <m/>
    <m/>
    <m/>
    <m/>
    <m/>
    <m/>
    <m/>
    <m/>
  </r>
  <r>
    <n v="2019"/>
    <d v="2019-06-11T00:00:00"/>
    <s v="VZ-2019-000668"/>
    <x v="90"/>
    <s v="originál"/>
    <x v="177"/>
    <s v="ERBITUX"/>
    <s v="Ondráčková"/>
    <m/>
    <s v="Monoklonální protilátky 2019"/>
    <n v="2"/>
    <s v="Cetuximab II."/>
    <s v="33652100-6"/>
    <s v="0 - 5 %"/>
    <n v="9.7129012073346912E-8"/>
    <n v="0.19999999995343387"/>
    <n v="2059117"/>
    <s v="OŘ"/>
    <d v="2019-06-18T00:00:00"/>
    <d v="2019-07-30T00:00:00"/>
    <d v="2019-08-15T00:00:00"/>
    <s v="Merck spol. s r.o."/>
    <m/>
    <n v="2059116.8"/>
    <n v="2265028.4800000004"/>
    <d v="2019-08-16T00:00:00"/>
    <s v="SMLN-2019-617-000350"/>
    <d v="2019-10-09T00:00:00"/>
    <d v="2019-10-15T00:00:00"/>
    <d v="2021-10-08T00:00:00"/>
    <d v="2020-03-25T00:00:00"/>
    <d v="2021-03-24T00:00:00"/>
    <d v="2022-03-25T00:00:00"/>
    <m/>
    <m/>
    <m/>
    <m/>
    <m/>
    <m/>
    <m/>
    <m/>
    <m/>
    <m/>
  </r>
  <r>
    <n v="2019"/>
    <d v="2019-06-11T00:00:00"/>
    <s v="VZ-2019-000668"/>
    <x v="29"/>
    <s v="originál"/>
    <x v="29"/>
    <s v="AVASTIN"/>
    <s v="Ondráčková"/>
    <m/>
    <s v="Monoklonální protilátky 2019"/>
    <n v="3"/>
    <s v="Bevacizumab"/>
    <s v="33652100-6"/>
    <s v="0 - 5 %"/>
    <n v="1.4843911575185206E-8"/>
    <n v="0.39999999850988388"/>
    <n v="26947075"/>
    <s v="OŘ"/>
    <d v="2019-06-18T00:00:00"/>
    <d v="2019-07-30T00:00:00"/>
    <d v="2019-08-15T00:00:00"/>
    <s v="ROCHE s.r.o."/>
    <m/>
    <n v="26947074.600000001"/>
    <n v="29641782.060000002"/>
    <d v="2019-08-16T00:00:00"/>
    <s v="SMLN-2019-617-000351"/>
    <d v="2019-10-09T00:00:00"/>
    <d v="2019-10-15T00:00:00"/>
    <d v="2021-10-08T00:00:00"/>
    <d v="2020-03-25T00:00:00"/>
    <d v="2021-03-24T00:00:00"/>
    <d v="2022-03-25T00:00:00"/>
    <m/>
    <m/>
    <m/>
    <m/>
    <m/>
    <m/>
    <m/>
    <m/>
    <m/>
    <m/>
  </r>
  <r>
    <n v="2019"/>
    <d v="2019-06-11T00:00:00"/>
    <s v="VZ-2019-000668"/>
    <x v="30"/>
    <s v="originál"/>
    <x v="30"/>
    <s v="VECTIBIX"/>
    <s v="Ondráčková"/>
    <m/>
    <s v="Monoklonální protilátky 2019"/>
    <n v="4"/>
    <s v="Panitumumab"/>
    <s v="33652100-6"/>
    <s v="0 - 5 %"/>
    <n v="1.292626536698294E-8"/>
    <n v="0.19999999925494194"/>
    <n v="15472373"/>
    <s v="OŘ"/>
    <d v="2019-06-18T00:00:00"/>
    <d v="2019-07-30T00:00:00"/>
    <d v="2019-08-15T00:00:00"/>
    <s v="Amgen s.r.o."/>
    <m/>
    <n v="15472372.800000001"/>
    <n v="17019610.080000002"/>
    <d v="2019-08-16T00:00:00"/>
    <s v="SMLN-2019-617-000352"/>
    <d v="2019-10-09T00:00:00"/>
    <d v="2019-10-15T00:00:00"/>
    <d v="2021-10-08T00:00:00"/>
    <d v="2020-03-25T00:00:00"/>
    <d v="2021-03-24T00:00:00"/>
    <d v="2022-03-25T00:00:00"/>
    <m/>
    <m/>
    <m/>
    <m/>
    <m/>
    <m/>
    <m/>
    <m/>
    <m/>
    <m/>
  </r>
  <r>
    <n v="2019"/>
    <d v="2019-06-11T00:00:00"/>
    <s v="VZ-2019-000668"/>
    <x v="91"/>
    <s v="originál"/>
    <x v="92"/>
    <s v="CYRAMZA"/>
    <s v="Ondráčková"/>
    <m/>
    <s v="Monoklonální protilátky 2019"/>
    <n v="5"/>
    <s v="Ramucirumab"/>
    <s v="33652100-6"/>
    <s v="0 - 5 %"/>
    <n v="9.4953342866281723E-5"/>
    <n v="537.59999999962747"/>
    <n v="5661728"/>
    <s v="OŘ"/>
    <d v="2019-06-18T00:00:00"/>
    <d v="2019-07-30T00:00:00"/>
    <d v="2019-08-15T00:00:00"/>
    <s v="Alliance Healthcare s.r.o."/>
    <m/>
    <n v="5661190.4000000004"/>
    <n v="6227309.4400000013"/>
    <d v="2019-08-16T00:00:00"/>
    <s v="SMLN-2019-617-000353"/>
    <d v="2019-10-09T00:00:00"/>
    <d v="2019-10-15T00:00:00"/>
    <d v="2021-10-08T00:00:00"/>
    <d v="2020-03-25T00:00:00"/>
    <d v="2021-03-24T00:00:00"/>
    <d v="2022-03-25T00:00:00"/>
    <m/>
    <m/>
    <m/>
    <m/>
    <m/>
    <m/>
    <m/>
    <m/>
    <m/>
    <m/>
  </r>
  <r>
    <n v="2019"/>
    <d v="2019-06-11T00:00:00"/>
    <s v="VZ-2019-000669"/>
    <x v="127"/>
    <s v="originál"/>
    <x v="127"/>
    <s v="OFEV "/>
    <s v="Ondráčková"/>
    <m/>
    <s v="Inhibitory proteinkináz I.  2019"/>
    <n v="1"/>
    <s v="Nintedanib"/>
    <s v="33652100-6"/>
    <s v="0 - 5 %"/>
    <n v="0"/>
    <n v="0"/>
    <n v="11906766.199999999"/>
    <s v="OŘ"/>
    <d v="2019-06-17T00:00:00"/>
    <d v="2019-08-21T00:00:00"/>
    <d v="2019-10-11T00:00:00"/>
    <s v="Boehringer Ingelheim, spol. s r.o."/>
    <m/>
    <n v="11906766.199999999"/>
    <n v="13097442.82"/>
    <d v="2019-10-11T00:00:00"/>
    <s v="SMLN-2019-617-000495"/>
    <d v="2019-11-06T00:00:00"/>
    <d v="2019-11-12T00:00:00"/>
    <d v="2021-11-05T00:00:00"/>
    <d v="2020-03-25T00:00:00"/>
    <d v="2021-03-24T00:00:00"/>
    <d v="2022-03-25T00:00:00"/>
    <m/>
    <m/>
    <m/>
    <m/>
    <m/>
    <m/>
    <m/>
    <m/>
    <m/>
    <m/>
  </r>
  <r>
    <n v="2019"/>
    <d v="2019-06-11T00:00:00"/>
    <s v="VZ-2019-000669"/>
    <x v="33"/>
    <s v="off-patent"/>
    <x v="33"/>
    <s v="IMATINIB GLENMARK "/>
    <s v="Ondráčková"/>
    <m/>
    <s v="Inhibitory proteinkináz I.  2019"/>
    <n v="2"/>
    <s v="Imatinib pro indikaci CML"/>
    <s v="33652100-6"/>
    <s v="66% a víc"/>
    <n v="0.7661901758137325"/>
    <n v="3869873.34"/>
    <n v="5050800"/>
    <s v="OŘ"/>
    <d v="2019-06-17T00:00:00"/>
    <d v="2019-08-21T00:00:00"/>
    <d v="2019-10-11T00:00:00"/>
    <s v="PHARMOS, a.s."/>
    <m/>
    <n v="1180926.6599999999"/>
    <n v="1299019.3260000001"/>
    <d v="2019-10-11T00:00:00"/>
    <s v="SMLN-2019-617-000496"/>
    <d v="2019-11-06T00:00:00"/>
    <d v="2019-11-12T00:00:00"/>
    <d v="2021-11-05T00:00:00"/>
    <d v="2020-03-25T00:00:00"/>
    <d v="2021-03-24T00:00:00"/>
    <d v="2022-03-25T00:00:00"/>
    <m/>
    <m/>
    <m/>
    <m/>
    <m/>
    <m/>
    <m/>
    <m/>
    <m/>
    <m/>
  </r>
  <r>
    <n v="2019"/>
    <d v="2019-06-11T00:00:00"/>
    <s v="VZ-2019-000669"/>
    <x v="175"/>
    <s v="originál"/>
    <x v="178"/>
    <s v="IBRANCE"/>
    <s v="Ondráčková"/>
    <m/>
    <s v="Inhibitory proteinkináz I.  2019"/>
    <n v="3"/>
    <s v="Palbociklib"/>
    <s v="33652100-6"/>
    <s v="0 - 5 %"/>
    <n v="3.0267653836107313E-5"/>
    <n v="40"/>
    <n v="1321542.8"/>
    <s v="OŘ"/>
    <d v="2019-06-17T00:00:00"/>
    <d v="2019-08-21T00:00:00"/>
    <d v="2019-10-11T00:00:00"/>
    <s v="PHOENIX lék.velkoobchod, s.r.o."/>
    <m/>
    <n v="1321502.8"/>
    <n v="1453653.08"/>
    <d v="2019-10-11T00:00:00"/>
    <s v="SMLN-2019-617-000497"/>
    <d v="2019-11-06T00:00:00"/>
    <d v="2019-11-12T00:00:00"/>
    <d v="2021-11-05T00:00:00"/>
    <d v="2020-03-25T00:00:00"/>
    <d v="2021-03-24T00:00:00"/>
    <d v="2022-03-25T00:00:00"/>
    <m/>
    <m/>
    <m/>
    <m/>
    <m/>
    <m/>
    <m/>
    <m/>
    <m/>
    <m/>
  </r>
  <r>
    <n v="2019"/>
    <d v="2019-06-24T00:00:00"/>
    <s v="VZ-2019-000709"/>
    <x v="176"/>
    <s v="off-patent"/>
    <x v="179"/>
    <s v="DEXMEDETOMIDINE EVER PHARMA"/>
    <s v="Ondráčková"/>
    <m/>
    <s v="N05CM18 Dexmedetomidin 2019"/>
    <n v="1"/>
    <s v="Dexmedetomidin"/>
    <s v="33661500-6"/>
    <s v="36 - 65 %"/>
    <n v="0.49223171282613731"/>
    <n v="1314090.33"/>
    <n v="2669658"/>
    <s v="ZPŘ"/>
    <d v="2019-07-09T00:00:00"/>
    <d v="2019-07-25T00:00:00"/>
    <d v="2019-08-15T00:00:00"/>
    <s v="PHOENIX lék.velkoobchod, s.r.o."/>
    <m/>
    <n v="1355567.67"/>
    <n v="1491124.54"/>
    <d v="2019-08-16T00:00:00"/>
    <s v="SMLN-2019-617-000348"/>
    <d v="2019-09-10T00:00:00"/>
    <d v="2019-09-01T00:00:00"/>
    <d v="2021-09-09T00:00:00"/>
    <d v="2020-03-25T00:00:00"/>
    <d v="2021-03-24T00:00:00"/>
    <d v="2022-03-25T00:00:00"/>
    <m/>
    <m/>
    <m/>
    <m/>
    <m/>
    <m/>
    <m/>
    <m/>
    <m/>
    <m/>
  </r>
  <r>
    <n v="2019"/>
    <d v="2019-06-25T00:00:00"/>
    <s v="VZ-2019-000729"/>
    <x v="119"/>
    <s v="off-patent"/>
    <x v="180"/>
    <s v="INJEXATE"/>
    <s v="Ondráčková"/>
    <m/>
    <s v="Jiná imunosupresiva 2019"/>
    <n v="1"/>
    <s v="Methotrexát "/>
    <s v=" 33652300-8"/>
    <s v="6 - 15 %"/>
    <n v="0.10031239465108442"/>
    <n v="5356.0800000000017"/>
    <n v="53394"/>
    <s v="OŘ"/>
    <d v="2019-07-22T00:00:00"/>
    <d v="2019-09-10T00:00:00"/>
    <d v="2019-10-11T00:00:00"/>
    <s v="ViaPharma s.r.o."/>
    <m/>
    <n v="48037.919999999998"/>
    <n v="52841.712"/>
    <d v="2019-10-11T00:00:00"/>
    <s v="SMLN-2019-617-000498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n v="2019"/>
    <d v="2019-06-25T00:00:00"/>
    <s v="VZ-2019-000729"/>
    <x v="0"/>
    <s v="off-patent"/>
    <x v="0"/>
    <s v="ESBRIET"/>
    <s v="Ondráčková"/>
    <m/>
    <s v="Jiná imunosupresiva 2019"/>
    <n v="3"/>
    <s v="Pirfenidon"/>
    <s v=" 33652300-8"/>
    <s v="0 - 5 %"/>
    <n v="0"/>
    <n v="0"/>
    <n v="15893577"/>
    <s v="OŘ"/>
    <d v="2019-07-22T00:00:00"/>
    <d v="2019-09-10T00:00:00"/>
    <d v="2019-10-11T00:00:00"/>
    <s v="ROCHE s.r.o."/>
    <m/>
    <n v="15893577"/>
    <n v="17255801.199999999"/>
    <d v="2019-10-11T00:00:00"/>
    <s v="SMLN-2019-617-000499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n v="2019"/>
    <d v="2019-06-25T00:00:00"/>
    <s v="VZ-2019-000729"/>
    <x v="48"/>
    <s v="off-patent"/>
    <x v="48"/>
    <s v="IMNOVID"/>
    <s v="Ondráčková"/>
    <m/>
    <s v="Jiná imunosupresiva 2019"/>
    <n v="4"/>
    <s v="Pomalidomid"/>
    <s v=" 33652300-8"/>
    <s v="0 - 5 %"/>
    <n v="4.1962386202391587E-8"/>
    <n v="0.43999999947845936"/>
    <n v="10485581"/>
    <s v="OŘ"/>
    <d v="2019-07-22T00:00:00"/>
    <d v="2019-09-10T00:00:00"/>
    <d v="2019-10-11T00:00:00"/>
    <s v="PHOENIX lék.velkoobchod, s.r.o."/>
    <m/>
    <n v="10485580.560000001"/>
    <n v="11534138.619999999"/>
    <d v="2019-10-11T00:00:00"/>
    <s v="SMLN-2019-617-000500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n v="2019"/>
    <d v="2019-06-25T00:00:00"/>
    <s v="VZ-2019-000729"/>
    <x v="47"/>
    <s v="off-patent"/>
    <x v="47"/>
    <s v="REVLIMID "/>
    <s v="Ondráčková"/>
    <m/>
    <s v="Jiná imunosupresiva 2019"/>
    <n v="5"/>
    <s v="Lenalidomid"/>
    <s v=" 33652300-8"/>
    <s v="16 - 35 %"/>
    <n v="0.19721911124496624"/>
    <n v="23927652.060000002"/>
    <n v="121325220"/>
    <s v="OŘ"/>
    <d v="2019-07-22T00:00:00"/>
    <d v="2019-09-10T00:00:00"/>
    <d v="2019-10-11T00:00:00"/>
    <s v="PHOENIX lék.velkoobchod, s.r.o."/>
    <m/>
    <n v="97397567.939999998"/>
    <n v="107137324.73"/>
    <d v="2019-10-11T00:00:00"/>
    <s v="SMLN-2019-617-000501"/>
    <d v="2019-11-29T00:00:00"/>
    <d v="2019-12-11T00:00:00"/>
    <d v="2021-11-28T00:00:00"/>
    <d v="2020-03-25T00:00:00"/>
    <d v="2021-03-24T00:00:00"/>
    <d v="2022-03-25T00:00:00"/>
    <m/>
    <m/>
    <m/>
    <m/>
    <m/>
    <m/>
    <m/>
    <m/>
    <m/>
    <m/>
  </r>
  <r>
    <n v="2019"/>
    <d v="2019-07-26T00:00:00"/>
    <s v="VZ-2019-000890"/>
    <x v="177"/>
    <s v="off-patent"/>
    <x v="181"/>
    <s v="NORADRENALIN LECIVA"/>
    <s v="Ondráčková"/>
    <m/>
    <s v="Norepinefrin 2019"/>
    <n v="1"/>
    <s v="Norepinefrin I."/>
    <s v="33622100-7"/>
    <s v="16 - 35 %"/>
    <n v="0.31000000000000005"/>
    <n v="54082.600000000006"/>
    <n v="174460"/>
    <s v="VZMR"/>
    <d v="2019-09-02T00:00:00"/>
    <d v="2019-09-13T00:00:00"/>
    <d v="2019-10-03T00:00:00"/>
    <s v="PHOENIX lék.velkoobchod, s.r.o."/>
    <m/>
    <n v="120377.4"/>
    <n v="132415.14000000001"/>
    <d v="2019-10-04T00:00:00"/>
    <s v="SMLN-2019-617-000477"/>
    <d v="2019-10-21T00:00:00"/>
    <d v="2019-10-25T00:00:00"/>
    <d v="2020-10-20T00:00:00"/>
    <d v="2020-03-25T00:00:00"/>
    <s v="2020 bez plnění"/>
    <m/>
    <m/>
    <m/>
    <m/>
    <m/>
    <m/>
    <m/>
    <m/>
    <m/>
    <m/>
    <m/>
  </r>
  <r>
    <n v="2019"/>
    <d v="2019-07-26T00:00:00"/>
    <s v="VZ-2019-000890"/>
    <x v="177"/>
    <s v="off-patent"/>
    <x v="181"/>
    <s v="NORADRENALIN LECIVA"/>
    <s v="Ondráčková"/>
    <m/>
    <s v="Norepinefrin 2019"/>
    <n v="2"/>
    <s v="Norepinefrin I. Pro použití u dětských pacientů"/>
    <s v="33622100-7"/>
    <s v="16 - 35 %"/>
    <n v="0.31"/>
    <n v="5642"/>
    <n v="18200"/>
    <s v="VZMR"/>
    <d v="2019-09-02T00:00:00"/>
    <d v="2019-09-13T00:00:00"/>
    <d v="2019-10-03T00:00:00"/>
    <s v="PHOENIX lék.velkoobchod, s.r.o."/>
    <m/>
    <n v="12558"/>
    <n v="13813.800000000001"/>
    <d v="2019-10-04T00:00:00"/>
    <s v="SMLN-2019-617-000478"/>
    <d v="2019-10-21T00:00:00"/>
    <d v="2019-10-25T00:00:00"/>
    <d v="2020-10-20T00:00:00"/>
    <d v="2020-03-25T00:00:00"/>
    <d v="2021-03-24T00:00:00"/>
    <m/>
    <m/>
    <m/>
    <m/>
    <m/>
    <m/>
    <m/>
    <m/>
    <m/>
    <m/>
    <m/>
  </r>
  <r>
    <n v="2019"/>
    <d v="2019-07-26T00:00:00"/>
    <s v="VZ-2019-000890"/>
    <x v="177"/>
    <s v="off-patent"/>
    <x v="181"/>
    <s v="NORADRENALIN LECIVA"/>
    <s v="Ondráčková"/>
    <m/>
    <s v="Norepinefrin 2019"/>
    <n v="3"/>
    <s v="Norepinefrin II."/>
    <s v="33622100-7"/>
    <s v="16 - 35 %"/>
    <n v="0.31015384615384617"/>
    <n v="379814.40000000002"/>
    <n v="1224600"/>
    <s v="VZMR"/>
    <d v="2019-09-02T00:00:00"/>
    <d v="2019-09-13T00:00:00"/>
    <d v="2019-10-03T00:00:00"/>
    <s v="PHOENIX lék.velkoobchod, s.r.o."/>
    <m/>
    <n v="844785.6"/>
    <n v="929264.16"/>
    <d v="2019-10-04T00:00:00"/>
    <s v="SMLN-2019-617-000479"/>
    <d v="2019-10-21T00:00:00"/>
    <d v="2019-10-25T00:00:00"/>
    <d v="2020-10-20T00:00:00"/>
    <d v="2020-03-25T00:00:00"/>
    <s v="2020 bez plnění"/>
    <m/>
    <m/>
    <m/>
    <m/>
    <m/>
    <m/>
    <m/>
    <m/>
    <m/>
    <m/>
    <m/>
  </r>
  <r>
    <n v="2019"/>
    <d v="2019-07-26T00:00:00"/>
    <s v="VZ-2019-000890"/>
    <x v="177"/>
    <s v="off-patent"/>
    <x v="181"/>
    <s v="NORADRENALIN LECIVA"/>
    <s v="Ondráčková"/>
    <m/>
    <s v="Norepinefrin 2019"/>
    <n v="4"/>
    <s v="Norepinefrin II. Pro použití u dětských pacientů"/>
    <s v="33622100-7"/>
    <s v="16 - 35 %"/>
    <n v="0.31015384615384611"/>
    <n v="1209.5999999999999"/>
    <n v="3900"/>
    <s v="VZMR"/>
    <d v="2019-09-02T00:00:00"/>
    <d v="2019-09-13T00:00:00"/>
    <d v="2019-10-03T00:00:00"/>
    <s v="PHOENIX lék.velkoobchod, s.r.o."/>
    <m/>
    <n v="2690.4"/>
    <n v="2959.4400000000005"/>
    <d v="2019-10-04T00:00:00"/>
    <s v="SMLN-2019-617-000480"/>
    <d v="2019-10-21T00:00:00"/>
    <d v="2019-10-25T00:00:00"/>
    <d v="2020-10-20T00:00:00"/>
    <d v="2020-03-25T00:00:00"/>
    <d v="2021-03-24T00:00:00"/>
    <m/>
    <m/>
    <m/>
    <m/>
    <m/>
    <m/>
    <m/>
    <m/>
    <m/>
    <m/>
    <m/>
  </r>
  <r>
    <n v="2019"/>
    <d v="2019-09-04T00:00:00"/>
    <s v="VZ-2019-000954"/>
    <x v="178"/>
    <s v="originál"/>
    <x v="182"/>
    <s v="COTELLIC"/>
    <s v="Ondráčková"/>
    <m/>
    <s v="Kobimetinib fumarát 2019 "/>
    <n v="1"/>
    <s v="Kobimetinib fumarát 2019 "/>
    <s v="33652000-5 "/>
    <s v="0 - 5 %"/>
    <n v="2.4259724618596394E-7"/>
    <n v="0.36000000010244548"/>
    <n v="1483941"/>
    <s v="VZMR"/>
    <d v="2019-09-10T00:00:00"/>
    <d v="2019-09-19T00:00:00"/>
    <d v="2019-10-03T00:00:00"/>
    <s v="ROCHE s.r.o."/>
    <m/>
    <n v="1483940.64"/>
    <n v="1632334.7039999999"/>
    <d v="2019-10-04T00:00:00"/>
    <s v="SMLN-2019-617-000476"/>
    <d v="2019-10-23T00:00:00"/>
    <d v="2019-10-25T00:00:00"/>
    <d v="2021-10-22T00:00:00"/>
    <s v="2019 bez plnění"/>
    <n v="2020"/>
    <s v="2021 bez plnění"/>
    <m/>
    <m/>
    <m/>
    <m/>
    <m/>
    <m/>
    <m/>
    <m/>
    <m/>
    <m/>
  </r>
  <r>
    <n v="2019"/>
    <d v="2019-09-02T00:00:00"/>
    <s v="VZ-2019-000964"/>
    <x v="100"/>
    <s v="originál"/>
    <x v="101"/>
    <s v="FAMPYRA "/>
    <s v="Ondráčková"/>
    <m/>
    <s v="Jiná léčiva nervového systému 2019"/>
    <n v="1"/>
    <s v="Fampridin"/>
    <s v="33661700-8"/>
    <s v="0 - 5 %"/>
    <n v="1.725058528771578E-3"/>
    <n v="485.52000000001863"/>
    <n v="281451.32"/>
    <s v="VZMR"/>
    <d v="2019-09-10T00:00:00"/>
    <d v="2019-09-17T00:00:00"/>
    <d v="2019-10-03T00:00:00"/>
    <s v="Avenier a.s."/>
    <m/>
    <n v="280965.8"/>
    <n v="309062.38"/>
    <d v="2019-10-04T00:00:00"/>
    <s v="SMLN-2019-617-000481"/>
    <d v="2019-10-17T00:00:00"/>
    <d v="2019-11-01T00:00:00"/>
    <d v="2021-10-16T00:00:00"/>
    <d v="2020-03-25T00:00:00"/>
    <d v="2021-03-24T00:00:00"/>
    <d v="2022-03-25T00:00:00"/>
    <m/>
    <m/>
    <m/>
    <m/>
    <m/>
    <m/>
    <m/>
    <m/>
    <m/>
    <m/>
  </r>
  <r>
    <n v="2019"/>
    <d v="2019-09-02T00:00:00"/>
    <s v="VZ-2019-000964"/>
    <x v="101"/>
    <s v="originál"/>
    <x v="102"/>
    <s v="TETMODIS"/>
    <s v="Ondráčková"/>
    <m/>
    <s v="Jiná léčiva nervového systému 2019"/>
    <n v="2"/>
    <s v="Tetrabenazin"/>
    <s v="33661700-8"/>
    <s v="0 - 5 %"/>
    <n v="1.0050476082475605E-4"/>
    <n v="31.179999999993015"/>
    <n v="310234.06"/>
    <s v="VZMR"/>
    <d v="2019-09-10T00:00:00"/>
    <d v="2019-09-17T00:00:00"/>
    <d v="2019-10-03T00:00:00"/>
    <s v="Alliance Healthcare s.r.o."/>
    <m/>
    <n v="310202.88"/>
    <n v="341223.17"/>
    <d v="2019-10-04T00:00:00"/>
    <s v="SMLN-2019-617-000482"/>
    <d v="2019-11-15T00:00:00"/>
    <d v="2019-11-19T00:00:00"/>
    <d v="2021-11-14T00:00:00"/>
    <d v="2020-03-25T00:00:00"/>
    <d v="2021-03-24T00:00:00"/>
    <d v="2022-03-25T00:00:00"/>
    <m/>
    <m/>
    <m/>
    <m/>
    <m/>
    <m/>
    <m/>
    <m/>
    <m/>
    <m/>
  </r>
  <r>
    <n v="2019"/>
    <d v="2019-09-02T00:00:00"/>
    <s v="VZ-2019-000964"/>
    <x v="102"/>
    <s v="off-patent"/>
    <x v="103"/>
    <s v="RILUTEK"/>
    <s v="Ondráčková"/>
    <m/>
    <s v="Jiná léčiva nervového systému 2019"/>
    <n v="3"/>
    <s v="Riluzol"/>
    <s v="33661700-8"/>
    <s v="6 - 15 %"/>
    <n v="0.15457137426344805"/>
    <n v="72700.080000000016"/>
    <n v="470333.4"/>
    <s v="VZMR"/>
    <d v="2019-09-10T00:00:00"/>
    <d v="2019-09-17T00:00:00"/>
    <d v="2019-10-03T00:00:00"/>
    <s v="PHARMOS, a.s."/>
    <m/>
    <n v="397633.32"/>
    <n v="437396.65"/>
    <d v="2019-10-04T00:00:00"/>
    <s v="SMLN-2019-617-000483"/>
    <d v="2019-10-17T00:00:00"/>
    <d v="2019-11-01T00:00:00"/>
    <d v="2021-10-16T00:00:00"/>
    <d v="2020-03-25T00:00:00"/>
    <d v="2021-03-24T00:00:00"/>
    <d v="2022-03-25T00:00:00"/>
    <m/>
    <m/>
    <m/>
    <m/>
    <m/>
    <m/>
    <m/>
    <m/>
    <m/>
    <m/>
  </r>
  <r>
    <n v="2020"/>
    <d v="2019-04-09T00:00:00"/>
    <s v="VZ-2019-000384"/>
    <x v="5"/>
    <s v="off-patent"/>
    <x v="5"/>
    <s v="GARAMYCIN SCHWAMM "/>
    <s v="Ondráčková"/>
    <m/>
    <s v="Antibakteriální léčiva pro systémovou aplikaci III."/>
    <n v="2"/>
    <s v="Gentamicin  I."/>
    <s v="33651100-9"/>
    <s v="0 - 5 %"/>
    <n v="1.790626075143173E-3"/>
    <n v="1014.9000000000233"/>
    <n v="566785"/>
    <s v="OŘ"/>
    <d v="2019-05-06T00:00:00"/>
    <d v="2019-07-12T00:00:00"/>
    <d v="2019-11-12T00:00:00"/>
    <s v="Alliance Healthcare s.r.o."/>
    <m/>
    <n v="565770.1"/>
    <n v="622347.11"/>
    <d v="2019-11-12T00:00:00"/>
    <s v="SMLN-2019-617-000562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n v="2020"/>
    <d v="2019-04-09T00:00:00"/>
    <s v="VZ-2019-000384"/>
    <x v="55"/>
    <s v="off-patent"/>
    <x v="55"/>
    <s v="LINEZOLID KABI "/>
    <s v="Ondráčková"/>
    <m/>
    <s v="Antibakteriální léčiva pro systémovou aplikaci III."/>
    <n v="8"/>
    <s v="Linezolid"/>
    <s v="33651100-9"/>
    <s v="0 - 5 %"/>
    <n v="7.4719908569845367E-3"/>
    <n v="1726"/>
    <n v="230996"/>
    <s v="OŘ"/>
    <d v="2019-05-06T00:00:00"/>
    <d v="2019-07-12T00:00:00"/>
    <d v="2019-11-12T00:00:00"/>
    <s v="Fresenius Kabi s.r.o."/>
    <m/>
    <n v="229270"/>
    <n v="252197"/>
    <d v="2019-11-12T00:00:00"/>
    <s v="SMLN-2019-617-000563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n v="2020"/>
    <d v="2019-04-09T00:00:00"/>
    <s v="VZ-2019-000384"/>
    <x v="79"/>
    <s v="off-patent"/>
    <x v="79"/>
    <s v="BISEPTOL"/>
    <s v="Ondráčková"/>
    <m/>
    <s v="Antibakteriální léčiva pro systémovou aplikaci III."/>
    <n v="9"/>
    <s v="Sulfamethoxazol a trimethoprim"/>
    <s v="33651100-9"/>
    <s v="0 - 5 %"/>
    <n v="8.4145081247275917E-5"/>
    <n v="89"/>
    <n v="1057697"/>
    <s v="OŘ"/>
    <d v="2019-05-06T00:00:00"/>
    <d v="2019-07-12T00:00:00"/>
    <d v="2019-11-12T00:00:00"/>
    <s v="PHOENIX lék.velkoobchod, s.r.o."/>
    <m/>
    <n v="1057608"/>
    <n v="1163368"/>
    <d v="2019-11-12T00:00:00"/>
    <s v="SMLN-2019-617-000564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n v="2020"/>
    <d v="2019-04-09T00:00:00"/>
    <s v="VZ-2019-000384"/>
    <x v="168"/>
    <s v="off-patent"/>
    <x v="170"/>
    <s v="KLACID"/>
    <s v="Ondráčková"/>
    <m/>
    <s v="Antibakteriální léčiva pro systémovou aplikaci III."/>
    <n v="10"/>
    <s v="Klarithromycin"/>
    <s v="33651100-9"/>
    <s v="0 - 5 %"/>
    <n v="1.1819450440879467E-2"/>
    <n v="21928.260000000009"/>
    <n v="1855269"/>
    <s v="OŘ"/>
    <d v="2019-05-06T00:00:00"/>
    <d v="2019-07-12T00:00:00"/>
    <d v="2019-11-12T00:00:00"/>
    <s v="PHARMOS, a.s."/>
    <m/>
    <n v="1833340.74"/>
    <n v="2016674.81"/>
    <d v="2019-11-12T00:00:00"/>
    <s v="SMLN-2019-617-000565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n v="2020"/>
    <d v="2019-04-09T00:00:00"/>
    <s v="VZ-2019-000384"/>
    <x v="179"/>
    <s v="originál"/>
    <x v="183"/>
    <s v="ZAVICEFTA"/>
    <s v="Ondráčková"/>
    <m/>
    <s v="Antibakteriální léčiva pro systémovou aplikaci III."/>
    <n v="11"/>
    <s v="Ceftazidim a sodná sůl avibactamu"/>
    <s v="33651100-9"/>
    <s v="0 - 5 %"/>
    <n v="9.9056324208281147E-3"/>
    <n v="1504.2000000000116"/>
    <n v="151853"/>
    <s v="OŘ"/>
    <d v="2019-05-06T00:00:00"/>
    <d v="2019-07-12T00:00:00"/>
    <d v="2019-11-12T00:00:00"/>
    <s v="PHOENIX lék.velkoobchod, s.r.o."/>
    <m/>
    <n v="150348.79999999999"/>
    <n v="165383.67999999999"/>
    <d v="2019-11-12T00:00:00"/>
    <s v="SMLN-2019-617-000566"/>
    <d v="2020-02-24T00:00:00"/>
    <d v="2020-03-05T00:00:00"/>
    <d v="2022-02-23T00:00:00"/>
    <d v="2021-03-24T00:00:00"/>
    <d v="2022-03-25T00:00:00"/>
    <s v="1.1.-23.2.2022"/>
    <s v="Dodatek"/>
    <m/>
    <m/>
    <m/>
    <m/>
    <m/>
    <m/>
    <m/>
    <m/>
    <m/>
  </r>
  <r>
    <n v="2020"/>
    <d v="2019-04-09T00:00:00"/>
    <s v="VZ-2019-000384"/>
    <x v="60"/>
    <s v="off-patent"/>
    <x v="60"/>
    <s v="CEFEPIM NORIDEM"/>
    <s v="Ondráčková"/>
    <m/>
    <s v="Antibakteriální léčiva pro systémovou aplikaci III."/>
    <n v="12"/>
    <s v="Cefepim"/>
    <s v="33651100-9"/>
    <s v="36 - 65 %"/>
    <n v="0.39920291167035732"/>
    <n v="171983.8"/>
    <n v="430818"/>
    <s v="OŘ"/>
    <d v="2019-05-06T00:00:00"/>
    <d v="2019-07-12T00:00:00"/>
    <d v="2019-11-12T00:00:00"/>
    <s v="PHARMOS, a.s."/>
    <m/>
    <n v="258834.2"/>
    <n v="284717.62"/>
    <d v="2019-11-12T00:00:00"/>
    <s v="SMLN-2019-617-000567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n v="2020"/>
    <d v="2019-04-09T00:00:00"/>
    <s v="VZ-2019-000384"/>
    <x v="180"/>
    <s v="originál"/>
    <x v="184"/>
    <s v="ZERBAXA"/>
    <s v="Ondráčková"/>
    <m/>
    <s v="Antibakteriální léčiva pro systémovou aplikaci III."/>
    <n v="13"/>
    <s v="Tazobaktam a ceftolozan-sulfát"/>
    <s v="33651100-9"/>
    <s v="0 - 5 %"/>
    <n v="1.7458106234025796E-2"/>
    <n v="16755.400000000023"/>
    <n v="959749"/>
    <s v="OŘ"/>
    <d v="2019-05-06T00:00:00"/>
    <d v="2019-07-12T00:00:00"/>
    <d v="2019-11-12T00:00:00"/>
    <s v="MSD s.r.o."/>
    <m/>
    <n v="942993.6"/>
    <n v="1037292.96"/>
    <d v="2019-11-12T00:00:00"/>
    <s v="SMLN-2019-617-000568"/>
    <d v="2020-02-24T00:00:00"/>
    <d v="2020-03-05T00:00:00"/>
    <d v="2022-02-23T00:00:00"/>
    <d v="2021-03-24T00:00:00"/>
    <d v="2022-03-25T00:00:00"/>
    <s v="1.1.-23.2.2022"/>
    <m/>
    <m/>
    <m/>
    <m/>
    <m/>
    <m/>
    <m/>
    <m/>
    <m/>
    <m/>
  </r>
  <r>
    <n v="2020"/>
    <d v="2019-04-09T00:00:00"/>
    <s v="VZ-2019-000384"/>
    <x v="181"/>
    <s v="originál"/>
    <x v="185"/>
    <s v="PENICILIN "/>
    <s v="Ondráčková"/>
    <m/>
    <s v="Antibakteriální léčiva pro systémovou aplikaci III."/>
    <n v="15"/>
    <s v="Benzylpenicilin"/>
    <s v="33651100-9"/>
    <s v="0 - 5 %"/>
    <n v="1.6989260360344388E-5"/>
    <n v="2.7999999999883585"/>
    <n v="164810"/>
    <s v="OŘ"/>
    <d v="2019-05-06T00:00:00"/>
    <d v="2019-07-12T00:00:00"/>
    <d v="2020-01-30T00:00:00"/>
    <s v="PHARMOS, a.s."/>
    <m/>
    <n v="164807.20000000001"/>
    <n v="181287.92000000004"/>
    <d v="2020-01-31T00:00:00"/>
    <s v="SMLN-2020-617-000055"/>
    <d v="2020-03-02T00:00:00"/>
    <d v="2020-03-05T00:00:00"/>
    <d v="2022-03-01T00:00:00"/>
    <d v="2021-03-24T00:00:00"/>
    <d v="2022-03-25T00:00:00"/>
    <s v="1.1.-1.3.2022"/>
    <m/>
    <m/>
    <m/>
    <m/>
    <m/>
    <m/>
    <m/>
    <m/>
    <m/>
    <m/>
  </r>
  <r>
    <n v="2020"/>
    <d v="2019-05-17T00:00:00"/>
    <s v="VZ-2019-000533"/>
    <x v="182"/>
    <s v="originál"/>
    <x v="186"/>
    <s v="UNASYN "/>
    <s v="Ondráčková"/>
    <m/>
    <s v="Antibakteriální léčiv pro systémovou aplikaci IV."/>
    <n v="4"/>
    <s v="UNASYN "/>
    <s v="33651100-9"/>
    <s v="0 - 5 %"/>
    <n v="4.8516742161826094E-3"/>
    <n v="655.5"/>
    <n v="135108"/>
    <s v="OŘ"/>
    <d v="2019-05-24T00:00:00"/>
    <d v="2019-07-11T00:00:00"/>
    <d v="2019-12-05T00:00:00"/>
    <s v="Alliance Healthcare s.r.o."/>
    <m/>
    <n v="134452.5"/>
    <n v="147897.75"/>
    <d v="2019-12-06T00:00:00"/>
    <s v="SMLN-2019-617-000628"/>
    <d v="2020-01-24T00:00:00"/>
    <d v="2020-01-27T00:00:00"/>
    <d v="2022-01-23T00:00:00"/>
    <d v="2021-03-24T00:00:00"/>
    <d v="2022-03-25T00:00:00"/>
    <s v="1.1.-23.1.2022"/>
    <m/>
    <m/>
    <m/>
    <m/>
    <m/>
    <m/>
    <m/>
    <m/>
    <m/>
    <m/>
  </r>
  <r>
    <n v="2020"/>
    <d v="2019-05-17T00:00:00"/>
    <s v="VZ-2019-000533"/>
    <x v="183"/>
    <s v="off-patent"/>
    <x v="187"/>
    <s v="CIPRINOL "/>
    <s v="Ondráčková"/>
    <m/>
    <s v="Antibakteriální léčiv pro systémovou aplikaci IV."/>
    <n v="5"/>
    <s v="Ciprofloxacin"/>
    <s v="33651100-9"/>
    <s v="6 - 15 %"/>
    <n v="0.13651488427342426"/>
    <n v="34132.679999999993"/>
    <n v="250029"/>
    <s v="OŘ"/>
    <d v="2019-05-24T00:00:00"/>
    <d v="2019-07-11T00:00:00"/>
    <d v="2019-10-17T00:00:00"/>
    <s v="Alliance Healthcare s.r.o."/>
    <m/>
    <n v="215896.32000000001"/>
    <n v="237485.95"/>
    <d v="2019-10-18T00:00:00"/>
    <s v="SMLN-2019-617-000523"/>
    <d v="2020-01-06T00:00:00"/>
    <d v="2020-01-17T00:00:00"/>
    <d v="2022-01-05T00:00:00"/>
    <d v="2021-03-24T00:00:00"/>
    <d v="2022-03-25T00:00:00"/>
    <s v="1.1.-5.1.2022"/>
    <m/>
    <m/>
    <m/>
    <m/>
    <m/>
    <m/>
    <m/>
    <m/>
    <m/>
    <m/>
  </r>
  <r>
    <n v="2020"/>
    <d v="2019-06-24T00:00:00"/>
    <s v="VZ-2019-000708"/>
    <x v="184"/>
    <s v="originál"/>
    <x v="188"/>
    <s v="RYDAPT Novartis"/>
    <s v="Ondráčková"/>
    <m/>
    <s v="MIDOSTAURIN 2019"/>
    <n v="1"/>
    <s v="Midostaurin"/>
    <s v="33652000-5"/>
    <s v="0 - 5 %"/>
    <n v="0"/>
    <n v="0"/>
    <n v="11889360"/>
    <s v="OŘ"/>
    <d v="2019-09-03T00:00:00"/>
    <d v="2019-10-08T00:00:00"/>
    <d v="2019-11-12T00:00:00"/>
    <s v="Alliance Healthcare s.r.o."/>
    <m/>
    <n v="11889360"/>
    <n v="13078296"/>
    <d v="2019-11-13T00:00:00"/>
    <s v="SMLN-2019-617-000571"/>
    <d v="2020-01-06T00:00:00"/>
    <d v="2020-01-09T00:00:00"/>
    <d v="2022-01-05T00:00:00"/>
    <d v="2021-03-24T00:00:00"/>
    <d v="2022-03-25T00:00:00"/>
    <s v="1.1.-5.1.2022"/>
    <s v="Dodatek"/>
    <m/>
    <m/>
    <m/>
    <m/>
    <m/>
    <m/>
    <m/>
    <m/>
    <m/>
  </r>
  <r>
    <n v="2020"/>
    <d v="2019-06-24T00:00:00"/>
    <s v="VZ-2019-000710"/>
    <x v="185"/>
    <s v="originál"/>
    <x v="189"/>
    <s v="INTRONA "/>
    <s v="Ondráčková"/>
    <m/>
    <s v="Interferony 2019"/>
    <n v="1"/>
    <s v="Interferon alfa-2b"/>
    <s v="33652000-5"/>
    <s v="0 - 5 %"/>
    <n v="1.0991317961855884E-2"/>
    <n v="25329.799999999814"/>
    <n v="2304528"/>
    <s v="OŘ"/>
    <d v="2019-08-02T00:00:00"/>
    <d v="2019-09-20T00:00:00"/>
    <d v="2019-12-05T00:00:00"/>
    <s v="PHARMOS, a.s."/>
    <m/>
    <n v="2279198.2000000002"/>
    <n v="2507118.02"/>
    <d v="2019-12-06T00:00:00"/>
    <s v="SMLN-2019-617-000623"/>
    <d v="2020-02-10T00:00:00"/>
    <d v="2020-02-27T00:00:00"/>
    <d v="2022-02-09T00:00:00"/>
    <d v="2021-03-24T00:00:00"/>
    <d v="2022-03-25T00:00:00"/>
    <s v="1.1.-9.2.2022"/>
    <m/>
    <m/>
    <m/>
    <m/>
    <m/>
    <m/>
    <m/>
    <m/>
    <m/>
    <m/>
  </r>
  <r>
    <n v="2020"/>
    <d v="2019-06-24T00:00:00"/>
    <s v="VZ-2019-000710"/>
    <x v="186"/>
    <s v="originál"/>
    <x v="190"/>
    <s v="BETAFERON"/>
    <s v="Ondráčková"/>
    <m/>
    <s v="Interferony 2019"/>
    <n v="3"/>
    <s v="Interferon beta-1b"/>
    <s v="33652000-5"/>
    <s v="0 - 5 %"/>
    <n v="1.4460025260168264E-5"/>
    <n v="58"/>
    <n v="4011058"/>
    <s v="OŘ"/>
    <d v="2019-08-02T00:00:00"/>
    <d v="2019-09-20T00:00:00"/>
    <d v="2019-12-05T00:00:00"/>
    <s v="BAYER s.r.o."/>
    <m/>
    <n v="4011000"/>
    <n v="4412100"/>
    <d v="2019-12-06T00:00:00"/>
    <s v="SMLN-2019-617-000624"/>
    <d v="2020-02-10T00:00:00"/>
    <d v="2020-02-27T00:00:00"/>
    <d v="2022-02-09T00:00:00"/>
    <s v="2020 bez plnění"/>
    <s v="2021 bez plnění"/>
    <s v="1.1.-9.2.2022"/>
    <m/>
    <m/>
    <m/>
    <m/>
    <m/>
    <m/>
    <m/>
    <m/>
    <m/>
    <m/>
  </r>
  <r>
    <n v="2020"/>
    <d v="2019-06-24T00:00:00"/>
    <s v="VZ-2019-000710"/>
    <x v="86"/>
    <s v="off-patent"/>
    <x v="86"/>
    <s v="PLEGRIDY "/>
    <s v="Ondráčková"/>
    <m/>
    <s v="Interferony 2019"/>
    <n v="5"/>
    <s v="Peginterferon beta - 1a"/>
    <s v="33652000-5"/>
    <s v="6 - 15 %"/>
    <n v="0.14183176764150701"/>
    <n v="1923636.0399999991"/>
    <n v="13562801"/>
    <s v="OŘ"/>
    <d v="2019-08-02T00:00:00"/>
    <d v="2019-09-20T00:00:00"/>
    <d v="2019-12-05T00:00:00"/>
    <s v="Avenier a.s."/>
    <m/>
    <n v="11639164.960000001"/>
    <n v="12803081.460000001"/>
    <d v="2019-12-06T00:00:00"/>
    <s v="SMLN-2019-617-000625"/>
    <d v="2020-02-10T00:00:00"/>
    <d v="2020-02-27T00:00:00"/>
    <d v="2022-02-09T00:00:00"/>
    <d v="2021-03-24T00:00:00"/>
    <d v="2022-03-25T00:00:00"/>
    <s v="1.1.-9.2.2022"/>
    <m/>
    <m/>
    <m/>
    <m/>
    <m/>
    <m/>
    <m/>
    <m/>
    <m/>
    <m/>
  </r>
  <r>
    <n v="2020"/>
    <d v="2019-07-23T00:00:00"/>
    <s v="VZ-2019-000798"/>
    <x v="187"/>
    <s v="originál"/>
    <x v="191"/>
    <s v="KEVZARA 200MG"/>
    <s v="Ondráčková"/>
    <m/>
    <s v="Inhibitory interleukinu I. 2019/2"/>
    <n v="1"/>
    <s v="ANAKINRA"/>
    <s v="33652300-8"/>
    <s v="0 - 5 %"/>
    <n v="0"/>
    <n v="0"/>
    <n v="2143890"/>
    <s v="OŘ"/>
    <d v="2019-08-01T00:00:00"/>
    <d v="2019-11-27T00:00:00"/>
    <d v="2020-01-21T00:00:00"/>
    <s v="PHARMOS, a.s."/>
    <m/>
    <n v="2143890"/>
    <n v="2358279"/>
    <d v="2020-01-23T00:00:00"/>
    <s v="SMLN-2020-617-000043"/>
    <d v="2020-03-20T00:00:00"/>
    <d v="2020-03-24T00:00:00"/>
    <d v="2022-03-19T00:00:00"/>
    <d v="2021-03-24T00:00:00"/>
    <d v="2022-03-25T00:00:00"/>
    <s v="1.1.-19.3.2022"/>
    <m/>
    <m/>
    <m/>
    <m/>
    <m/>
    <m/>
    <m/>
    <m/>
    <m/>
    <m/>
  </r>
  <r>
    <n v="2020"/>
    <d v="2019-07-23T00:00:00"/>
    <s v="VZ-2019-000798"/>
    <x v="188"/>
    <s v="originál"/>
    <x v="192"/>
    <s v="KINERET"/>
    <s v="Ondráčková"/>
    <m/>
    <s v="Inhibitory interleukinu I. 2019/2"/>
    <n v="2"/>
    <s v="SARILUMAB "/>
    <s v="33652300-8"/>
    <s v="zdražení"/>
    <n v="-1.6338447905002017E-2"/>
    <n v="-50701.879999999888"/>
    <n v="3103225"/>
    <s v="OŘ"/>
    <d v="2019-08-01T00:00:00"/>
    <d v="2019-11-27T00:00:00"/>
    <d v="2020-01-21T00:00:00"/>
    <s v="sanofi - aventis, s.r.o."/>
    <m/>
    <n v="3153926.88"/>
    <n v="3469319.57"/>
    <d v="2020-01-23T00:00:00"/>
    <s v="SMLN-2020-617-000044"/>
    <d v="2020-03-20T00:00:00"/>
    <d v="2020-03-24T00:00:00"/>
    <d v="2022-03-19T00:00:00"/>
    <d v="2021-03-24T00:00:00"/>
    <d v="2022-03-25T00:00:00"/>
    <s v="1.1.-19.3.2022"/>
    <m/>
    <m/>
    <m/>
    <m/>
    <m/>
    <m/>
    <m/>
    <m/>
    <m/>
    <m/>
  </r>
  <r>
    <n v="2020"/>
    <d v="2019-07-26T00:00:00"/>
    <s v="VZ-2019-000819"/>
    <x v="189"/>
    <s v="originál"/>
    <x v="193"/>
    <s v="BLINCYTO"/>
    <s v="Ondráčková"/>
    <m/>
    <s v="Blinatumomab - sdružený nákup 2019"/>
    <n v="1"/>
    <s v="Blinatumomab"/>
    <s v="33652100-6"/>
    <s v="0 - 5 %"/>
    <n v="3.9612565226999942E-2"/>
    <n v="1310810.8000000007"/>
    <n v="33090783"/>
    <s v="OŘ"/>
    <d v="2019-11-25T00:00:00"/>
    <d v="2019-12-27T00:00:00"/>
    <d v="2020-02-18T00:00:00"/>
    <s v="Amgen s.r.o."/>
    <m/>
    <n v="31779972.199999999"/>
    <n v="34957969.420000002"/>
    <d v="2020-02-19T00:00:00"/>
    <s v="SMLN-2020-617-000077"/>
    <d v="2020-03-12T00:00:00"/>
    <d v="2020-04-16T00:00:00"/>
    <s v="11.3..2024"/>
    <d v="2021-03-24T00:00:00"/>
    <s v="2021 bez plnění"/>
    <n v="2022"/>
    <n v="2023"/>
    <s v="1.1.-11.3.2024"/>
    <m/>
    <m/>
    <m/>
    <m/>
    <m/>
    <m/>
    <m/>
    <m/>
  </r>
  <r>
    <n v="2020"/>
    <d v="2019-07-26T00:00:00"/>
    <s v="VZ-2019-000825"/>
    <x v="190"/>
    <s v="originál"/>
    <x v="194"/>
    <s v="MAVIRET - za plnou cenu"/>
    <s v="Ondráčková"/>
    <m/>
    <s v="Antivirotika k léčbě infekce HCV 2019"/>
    <n v="5"/>
    <s v="GLEKAPREVIR A PIBRENTASVIR "/>
    <s v="33651400-2"/>
    <s v="0 - 5 %"/>
    <n v="9.9775872672567211E-4"/>
    <n v="24656.460000000894"/>
    <n v="24711846"/>
    <s v="OŘ"/>
    <d v="2019-09-27T00:00:00"/>
    <d v="2019-10-30T00:00:00"/>
    <d v="2019-12-17T00:00:00"/>
    <s v="PHOENIX lék.velkoobchod, s.r.o."/>
    <m/>
    <n v="24687189.539999999"/>
    <n v="27155908.489999998"/>
    <d v="2019-12-19T00:00:00"/>
    <s v="SMLN-2019-617-000644"/>
    <d v="2020-01-31T00:00:00"/>
    <d v="2020-02-06T00:00:00"/>
    <d v="2022-01-30T00:00:00"/>
    <d v="2021-03-24T00:00:00"/>
    <d v="2022-03-25T00:00:00"/>
    <s v="1.1.-30.1.2022"/>
    <m/>
    <m/>
    <m/>
    <m/>
    <m/>
    <m/>
    <m/>
    <m/>
    <m/>
    <m/>
  </r>
  <r>
    <n v="2020"/>
    <d v="2019-07-26T00:00:00"/>
    <s v="VZ-2019-000826"/>
    <x v="126"/>
    <s v="originál"/>
    <x v="126"/>
    <s v="LEMTRADA "/>
    <s v="Ondráčková"/>
    <m/>
    <s v="Alemtuzumab - sdružený nákup 2019"/>
    <n v="1"/>
    <s v="Alemtuzumab"/>
    <s v="33652300-8"/>
    <s v="0 - 5 %"/>
    <n v="8.7106496380501902E-8"/>
    <n v="2.3599999994039536"/>
    <n v="27093272"/>
    <s v="OŘ"/>
    <d v="2019-11-25T00:00:00"/>
    <d v="2020-01-24T00:00:00"/>
    <d v="2020-03-31T00:00:00"/>
    <s v="sanofi - aventis, s.r.o."/>
    <m/>
    <n v="27093269.640000001"/>
    <n v="29802596.600000001"/>
    <d v="2020-04-01T00:00:00"/>
    <s v="SMLN-2020-617-000123"/>
    <d v="2020-05-14T00:00:00"/>
    <d v="2020-06-12T00:00:00"/>
    <d v="2023-05-13T00:00:00"/>
    <d v="2021-03-24T00:00:00"/>
    <d v="2022-03-25T00:00:00"/>
    <n v="2022"/>
    <s v="1.1.-13.5.2023"/>
    <m/>
    <m/>
    <m/>
    <m/>
    <m/>
    <m/>
    <m/>
    <m/>
    <m/>
  </r>
  <r>
    <n v="2020"/>
    <d v="2019-08-13T00:00:00"/>
    <s v="VZ-2019-000862"/>
    <x v="191"/>
    <s v="originál"/>
    <x v="195"/>
    <s v="OCALIVA"/>
    <s v="Ondráčková"/>
    <m/>
    <s v="Léčivý přípravek OCALIVA 2019"/>
    <n v="1"/>
    <s v="Léčivý přípravek OCALIVA"/>
    <s v="33610000-9"/>
    <s v="6 - 15 %"/>
    <n v="0.1033726865671642"/>
    <n v="664893.12000000011"/>
    <n v="6432000"/>
    <s v="OŘ"/>
    <d v="2019-09-16T00:00:00"/>
    <d v="2019-10-18T00:00:00"/>
    <d v="2019-11-12T00:00:00"/>
    <s v="Alliance Healthcare s.r.o."/>
    <m/>
    <n v="5767106.8799999999"/>
    <n v="6343817.5700000003"/>
    <d v="2019-11-13T00:00:00"/>
    <s v="SMLN-2019-617-000573"/>
    <d v="2020-01-09T00:00:00"/>
    <d v="2020-01-16T00:00:00"/>
    <d v="2022-01-08T00:00:00"/>
    <d v="2021-03-24T00:00:00"/>
    <d v="2022-03-25T00:00:00"/>
    <s v="1.1.-8.1.2022"/>
    <m/>
    <m/>
    <m/>
    <m/>
    <m/>
    <m/>
    <m/>
    <m/>
    <m/>
    <m/>
  </r>
  <r>
    <n v="2020"/>
    <d v="2019-08-20T00:00:00"/>
    <s v="VZ-2019-000881"/>
    <x v="125"/>
    <s v="off-patent"/>
    <x v="125"/>
    <s v="AUBAGIO"/>
    <s v="Ondráčková"/>
    <m/>
    <s v="Teriflunomid 2019 - sdružený nákup"/>
    <n v="1"/>
    <s v="TERIFLUNOMID"/>
    <s v="33652300-8"/>
    <s v="6 - 15 %"/>
    <n v="0.14174780292004702"/>
    <n v="18004380.400000006"/>
    <n v="127016998"/>
    <s v="OŘ"/>
    <d v="2019-11-27T00:00:00"/>
    <d v="2020-01-06T00:00:00"/>
    <d v="2020-02-18T00:00:00"/>
    <s v="sanofi - aventis, s.r.o."/>
    <m/>
    <n v="109012617.59999999"/>
    <n v="119913879.36"/>
    <d v="2020-02-20T00:00:00"/>
    <s v="SMLN-2020-617-000086"/>
    <d v="2020-05-14T00:00:00"/>
    <d v="2020-06-05T00:00:00"/>
    <d v="2023-05-13T00:00:00"/>
    <d v="2021-03-24T00:00:00"/>
    <d v="2022-03-25T00:00:00"/>
    <n v="2022"/>
    <s v="1.1.-13.5.2023"/>
    <m/>
    <m/>
    <m/>
    <m/>
    <m/>
    <m/>
    <m/>
    <m/>
    <m/>
  </r>
  <r>
    <n v="2020"/>
    <d v="2019-08-20T00:00:00"/>
    <s v="VZ-2019-000884"/>
    <x v="192"/>
    <s v="originál"/>
    <x v="196"/>
    <s v="DICYNONE"/>
    <s v="Ondráčková"/>
    <m/>
    <s v="Jiná systémová hemostatika 2019"/>
    <n v="1"/>
    <s v="ETAMSYLÁT "/>
    <s v="33621000-9 "/>
    <s v="0 - 5 %"/>
    <n v="5.934052415017085E-6"/>
    <n v="8.1999999999534339"/>
    <n v="1381855"/>
    <s v="OŘ"/>
    <d v="2019-10-08T00:00:00"/>
    <d v="2019-11-11T00:00:00"/>
    <d v="2019-12-05T00:00:00"/>
    <s v="Alliance Healthcare s.r.o."/>
    <m/>
    <n v="1381846.8"/>
    <n v="1520031.48"/>
    <d v="2019-12-06T00:00:00"/>
    <s v="SMLN-2019-617-000627"/>
    <d v="2020-02-19T00:00:00"/>
    <d v="2020-02-26T00:00:00"/>
    <d v="2022-02-18T00:00:00"/>
    <d v="2021-03-24T00:00:00"/>
    <d v="2022-03-25T00:00:00"/>
    <s v="1.1.-18.2022"/>
    <m/>
    <m/>
    <m/>
    <m/>
    <m/>
    <m/>
    <m/>
    <m/>
    <m/>
    <m/>
  </r>
  <r>
    <n v="2020"/>
    <d v="2019-08-30T00:00:00"/>
    <s v="VZ-2019-000928"/>
    <x v="137"/>
    <s v="off-patent"/>
    <x v="137"/>
    <s v="VOLIBRIS"/>
    <s v="Ondráčková"/>
    <m/>
    <s v="Léčivé přípravky s obsahem ambrisentanu 2019"/>
    <n v="1"/>
    <s v="Ambrisentan"/>
    <s v="33622200-8"/>
    <s v="0 - 5 %"/>
    <n v="1.2031336885296782E-2"/>
    <n v="101280.59999999963"/>
    <n v="8418067"/>
    <s v="OŘ"/>
    <d v="2019-09-23T00:00:00"/>
    <d v="2019-10-24T00:00:00"/>
    <d v="2019-12-05T00:00:00"/>
    <s v="PHOENIX lék.velkoobchod, s.r.o."/>
    <m/>
    <n v="8316786.4000000004"/>
    <n v="9148465.0399999991"/>
    <d v="2019-12-06T00:00:00"/>
    <s v="SMLN-2019-617-000621"/>
    <d v="2020-01-14T00:00:00"/>
    <d v="2020-01-17T00:00:00"/>
    <d v="2022-01-13T00:00:00"/>
    <d v="2021-03-24T00:00:00"/>
    <d v="2022-03-25T00:00:00"/>
    <s v="1.1.-.13.1.2022"/>
    <m/>
    <m/>
    <m/>
    <m/>
    <m/>
    <m/>
    <m/>
    <m/>
    <m/>
    <m/>
  </r>
  <r>
    <n v="2020"/>
    <d v="2019-08-30T00:00:00"/>
    <s v="VZ-2019-000929"/>
    <x v="193"/>
    <s v="off-patent"/>
    <x v="197"/>
    <s v="ZYTIGA "/>
    <s v="Ondráčková"/>
    <m/>
    <s v="Léčivé přípravky s obsahem abirateronu 2019"/>
    <n v="1"/>
    <s v="Abirateron"/>
    <s v="33642000-2"/>
    <s v="0 - 5 %"/>
    <n v="0"/>
    <n v="0"/>
    <n v="28747836"/>
    <s v="OŘ"/>
    <d v="2019-09-23T00:00:00"/>
    <d v="2019-11-04T00:00:00"/>
    <d v="2019-12-05T00:00:00"/>
    <s v="Janssen - Cilag s.r.o."/>
    <m/>
    <n v="28747836"/>
    <n v="31622620"/>
    <d v="2019-12-06T00:00:00"/>
    <s v="SMLN-2019-617-000622"/>
    <d v="2020-01-14T00:00:00"/>
    <d v="2020-01-20T00:00:00"/>
    <d v="2022-01-13T00:00:00"/>
    <d v="2021-03-24T00:00:00"/>
    <d v="2022-03-25T00:00:00"/>
    <s v="1.1.-.13.1.2022"/>
    <m/>
    <m/>
    <m/>
    <m/>
    <m/>
    <m/>
    <m/>
    <m/>
    <m/>
    <m/>
  </r>
  <r>
    <n v="2020"/>
    <d v="2019-08-30T00:00:00"/>
    <s v="VZ-2019-000930"/>
    <x v="138"/>
    <s v="originál"/>
    <x v="138"/>
    <s v="OPSUMIT 10 MG"/>
    <s v="Ondráčková"/>
    <m/>
    <s v="Léčivé přípravky pro léčbu plicní arteriální hypertenze a podání při systémové sklerodermii  2019"/>
    <n v="1"/>
    <s v="MACITENTAN"/>
    <m/>
    <s v="0 - 5 %"/>
    <n v="1.7199862401100791E-5"/>
    <n v="138"/>
    <n v="8023320"/>
    <s v="OŘ"/>
    <d v="2019-10-08T00:00:00"/>
    <d v="2019-12-17T00:00:00"/>
    <d v="2020-01-09T00:00:00"/>
    <s v="Janssen - Cilag s.r.o."/>
    <m/>
    <n v="8023182"/>
    <n v="8825500.1999999993"/>
    <d v="2020-01-10T00:00:00"/>
    <s v="SMLN-2020-617-000006"/>
    <d v="2020-01-31T00:00:00"/>
    <d v="2020-02-07T00:00:00"/>
    <d v="2022-01-30T00:00:00"/>
    <d v="2021-03-24T00:00:00"/>
    <d v="2022-03-25T00:00:00"/>
    <s v="1.1.-30.1.2022"/>
    <m/>
    <m/>
    <m/>
    <m/>
    <m/>
    <m/>
    <m/>
    <m/>
    <m/>
    <m/>
  </r>
  <r>
    <n v="2020"/>
    <d v="2019-08-30T00:00:00"/>
    <s v="VZ-2019-000931"/>
    <x v="134"/>
    <s v="off-patent"/>
    <x v="134"/>
    <s v="Dolforin"/>
    <s v="Ondráčková"/>
    <m/>
    <s v="Opioidní analgetika (anodyna) 2019"/>
    <n v="1"/>
    <s v="Dolforin"/>
    <s v="33661200-3"/>
    <s v="6 - 15 %"/>
    <n v="9.2948671185271919E-2"/>
    <n v="102439.66000000003"/>
    <n v="1102110"/>
    <s v="OŘ"/>
    <d v="2019-10-21T00:00:00"/>
    <d v="2019-11-26T00:00:00"/>
    <d v="2020-01-09T00:00:00"/>
    <s v="PHOENIX lék.velkoobchod, s.r.o."/>
    <m/>
    <n v="999670.34"/>
    <n v="1099637.3700000001"/>
    <d v="2020-01-13T00:00:00"/>
    <s v="SMLN-2020-617-000010"/>
    <d v="2020-02-28T00:00:00"/>
    <d v="2020-03-12T00:00:00"/>
    <d v="2022-02-27T00:00:00"/>
    <d v="2021-03-24T00:00:00"/>
    <d v="2022-03-25T00:00:00"/>
    <s v="1.1.-27.2.2022"/>
    <m/>
    <m/>
    <m/>
    <m/>
    <m/>
    <m/>
    <m/>
    <m/>
    <m/>
    <m/>
  </r>
  <r>
    <n v="2020"/>
    <d v="2019-08-30T00:00:00"/>
    <s v="VZ-2019-000931"/>
    <x v="134"/>
    <s v="off-patent"/>
    <x v="134"/>
    <s v="Durogesic"/>
    <s v="Ondráčková"/>
    <m/>
    <s v="Opioidní analgetika (anodyna) 2019"/>
    <n v="2"/>
    <s v="Durogesic"/>
    <s v="33661200-3"/>
    <s v="0 - 5 %"/>
    <n v="2.1516646870829242E-3"/>
    <n v="5623.0400000000373"/>
    <n v="2613344"/>
    <s v="OŘ"/>
    <d v="2019-10-21T00:00:00"/>
    <d v="2019-11-26T00:00:00"/>
    <d v="2020-01-09T00:00:00"/>
    <s v="PHOENIX lék.velkoobchod, s.r.o."/>
    <m/>
    <n v="2607720.96"/>
    <n v="2868493.06"/>
    <d v="2020-01-13T00:00:00"/>
    <s v="SMLN-2020-617-000011"/>
    <d v="2020-02-28T00:00:00"/>
    <d v="2020-03-12T00:00:00"/>
    <d v="2022-02-27T00:00:00"/>
    <d v="2021-03-24T00:00:00"/>
    <d v="2022-03-25T00:00:00"/>
    <s v="1.1.-27.2.2022"/>
    <s v="Dodatek"/>
    <m/>
    <m/>
    <m/>
    <m/>
    <m/>
    <m/>
    <m/>
    <m/>
    <m/>
  </r>
  <r>
    <n v="2020"/>
    <d v="2019-08-30T00:00:00"/>
    <s v="VZ-2019-000931"/>
    <x v="134"/>
    <s v="off-patent"/>
    <x v="134"/>
    <s v="Fentalis"/>
    <s v="Ondráčková"/>
    <m/>
    <s v="Opioidní analgetika (anodyna) 2019"/>
    <n v="3"/>
    <s v="Fentalis"/>
    <s v="33661200-3"/>
    <s v="0 - 5 %"/>
    <n v="4.2107736545714154E-7"/>
    <n v="1.6200000001117587"/>
    <n v="3847274"/>
    <s v="OŘ"/>
    <d v="2019-10-21T00:00:00"/>
    <d v="2019-11-26T00:00:00"/>
    <d v="2020-01-09T00:00:00"/>
    <s v="Alliance Healthcare s.r.o."/>
    <m/>
    <n v="3847272.38"/>
    <n v="4230326.1900000004"/>
    <d v="2020-01-13T00:00:00"/>
    <s v="SMLN-2020-617-000012"/>
    <d v="2020-05-20T00:00:00"/>
    <d v="2020-05-22T00:00:00"/>
    <d v="2022-05-19T00:00:00"/>
    <d v="2021-03-24T00:00:00"/>
    <d v="2022-03-25T00:00:00"/>
    <s v="1.1.-19.5.2022"/>
    <m/>
    <m/>
    <m/>
    <m/>
    <m/>
    <m/>
    <m/>
    <m/>
    <m/>
    <m/>
  </r>
  <r>
    <n v="2020"/>
    <d v="2019-08-30T00:00:00"/>
    <s v="VZ-2019-000931"/>
    <x v="194"/>
    <s v="off-patent"/>
    <x v="198"/>
    <s v="Transtec"/>
    <s v="Ondráčková"/>
    <m/>
    <s v="Opioidní analgetika (anodyna) 2019"/>
    <n v="5"/>
    <s v="Transtec"/>
    <s v="33661200-3"/>
    <s v="0 - 5 %"/>
    <n v="5.0457056231461139E-3"/>
    <n v="11995.600000000093"/>
    <n v="2377388"/>
    <s v="OŘ"/>
    <d v="2019-10-21T00:00:00"/>
    <d v="2019-11-26T00:00:00"/>
    <d v="2020-01-09T00:00:00"/>
    <s v="Alliance Healthcare s.r.o."/>
    <m/>
    <n v="2365392.4"/>
    <n v="2601931.64"/>
    <d v="2020-01-13T00:00:00"/>
    <s v="SMLN-2020-617-000013"/>
    <d v="2020-02-28T00:00:00"/>
    <d v="2020-03-12T00:00:00"/>
    <d v="2022-02-27T00:00:00"/>
    <d v="2021-03-24T00:00:00"/>
    <d v="2022-03-25T00:00:00"/>
    <s v="1.1.-27.2.2022"/>
    <s v="Dodatek"/>
    <m/>
    <m/>
    <m/>
    <m/>
    <m/>
    <m/>
    <m/>
    <m/>
    <m/>
  </r>
  <r>
    <n v="2020"/>
    <d v="2019-08-30T00:00:00"/>
    <s v="VZ-2019-000931"/>
    <x v="195"/>
    <s v="off-patent"/>
    <x v="199"/>
    <s v="Oxycodon Lannacher"/>
    <s v="Ondráčková"/>
    <m/>
    <s v="Opioidní analgetika (anodyna) 2019"/>
    <n v="6"/>
    <s v="Oxycodon Lannacher"/>
    <s v="33661200-3"/>
    <s v="0 - 5 %"/>
    <n v="2.4500711508298047E-3"/>
    <n v="7105.6400000001304"/>
    <n v="2900177"/>
    <s v="OŘ"/>
    <d v="2019-10-21T00:00:00"/>
    <d v="2019-11-26T00:00:00"/>
    <d v="2020-01-09T00:00:00"/>
    <s v="Alliance Healthcare s.r.o."/>
    <m/>
    <n v="2893071.36"/>
    <n v="3182378.5"/>
    <d v="2020-01-13T00:00:00"/>
    <s v="SMLN-2020-617-000014"/>
    <d v="2020-02-28T00:00:00"/>
    <d v="2020-03-12T00:00:00"/>
    <d v="2022-02-27T00:00:00"/>
    <d v="2021-03-24T00:00:00"/>
    <d v="2022-03-25T00:00:00"/>
    <s v="1.1.-27.2.2022"/>
    <s v="Dodatek"/>
    <m/>
    <m/>
    <m/>
    <m/>
    <m/>
    <m/>
    <m/>
    <m/>
    <m/>
  </r>
  <r>
    <n v="2020"/>
    <d v="2019-08-30T00:00:00"/>
    <s v="VZ-2019-000931"/>
    <x v="134"/>
    <s v="off-patent"/>
    <x v="134"/>
    <s v="Lunaldin"/>
    <s v="Ondráčková"/>
    <m/>
    <s v="Opioidní analgetika (anodyna) 2019"/>
    <n v="7"/>
    <s v="Lunaldin"/>
    <s v="33661200-3"/>
    <s v="0 - 5 %"/>
    <n v="3.9833987233636639E-4"/>
    <n v="1755.4400000004098"/>
    <n v="4406890"/>
    <s v="OŘ"/>
    <d v="2019-10-21T00:00:00"/>
    <d v="2019-11-26T00:00:00"/>
    <d v="2020-01-09T00:00:00"/>
    <s v="Alliance Healthcare s.r.o."/>
    <m/>
    <n v="4405134.5599999996"/>
    <n v="4845648.0199999996"/>
    <d v="2020-01-13T00:00:00"/>
    <s v="SMLN-2020-617-000015"/>
    <d v="2020-02-28T00:00:00"/>
    <d v="2020-03-12T00:00:00"/>
    <d v="2022-02-27T00:00:00"/>
    <d v="2021-03-24T00:00:00"/>
    <d v="2022-03-25T00:00:00"/>
    <s v="1.1.-27.2.2022"/>
    <m/>
    <m/>
    <m/>
    <m/>
    <m/>
    <m/>
    <m/>
    <m/>
    <m/>
    <m/>
  </r>
  <r>
    <n v="2020"/>
    <d v="2019-09-02T00:00:00"/>
    <s v="VZ-2019-000942"/>
    <x v="104"/>
    <s v="off-patent"/>
    <x v="105"/>
    <s v="THROMBOREDUCTIN "/>
    <s v="Ondráčková"/>
    <m/>
    <s v="Jiná cytostatika II 2019"/>
    <n v="1"/>
    <s v="THROMBOREDUCTIN 0,5 MG"/>
    <s v="33652000-5   "/>
    <s v="0 - 5 %"/>
    <n v="6.9880186406247314E-4"/>
    <n v="1577.2000000001863"/>
    <n v="2257006"/>
    <s v="OŘ"/>
    <d v="2019-10-17T00:00:00"/>
    <d v="2020-01-10T00:00:00"/>
    <d v="2020-03-17T00:00:00"/>
    <s v="Alliance Healthcare s.r.o."/>
    <m/>
    <n v="2255428.7999999998"/>
    <n v="2480971.6800000002"/>
    <d v="2020-03-19T00:00:00"/>
    <s v="SMLN-2020-617-000101"/>
    <d v="2020-05-06T00:00:00"/>
    <d v="2020-05-11T00:00:00"/>
    <d v="2022-05-05T00:00:00"/>
    <d v="2021-03-24T00:00:00"/>
    <d v="2022-03-25T00:00:00"/>
    <s v="1.1.-5.5.2022"/>
    <m/>
    <m/>
    <m/>
    <m/>
    <m/>
    <m/>
    <m/>
    <m/>
    <m/>
    <m/>
  </r>
  <r>
    <n v="2020"/>
    <d v="2019-09-02T00:00:00"/>
    <s v="VZ-2019-000942"/>
    <x v="104"/>
    <s v="off-patent"/>
    <x v="105"/>
    <s v="ANAGRELID STADA"/>
    <s v="Ondráčková"/>
    <m/>
    <s v="Jiná cytostatika II 2019"/>
    <n v="2"/>
    <s v="Anagrelid Stada"/>
    <s v="33652000-5  "/>
    <s v="0 - 5 %"/>
    <n v="1.0895617099802675E-3"/>
    <n v="597.52000000001863"/>
    <n v="548404"/>
    <s v="OŘ"/>
    <d v="2019-10-17T00:00:00"/>
    <d v="2020-01-10T00:00:00"/>
    <d v="2020-03-17T00:00:00"/>
    <s v="Alliance Healthcare s.r.o."/>
    <m/>
    <n v="547806.48"/>
    <n v="602587.13"/>
    <d v="2020-03-19T00:00:00"/>
    <s v="SMLN-2020-617-000102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n v="2020"/>
    <d v="2019-09-02T00:00:00"/>
    <s v="VZ-2019-000942"/>
    <x v="105"/>
    <s v="originál"/>
    <x v="106"/>
    <s v="ERIVEDGE "/>
    <s v="Ondráčková"/>
    <m/>
    <s v="Jiná cytostatika II 2019"/>
    <n v="3"/>
    <s v="Vismodegib"/>
    <s v="33652000-5  "/>
    <s v="0 - 5 %"/>
    <n v="3.2773378346410105E-8"/>
    <n v="0.20000000018626451"/>
    <n v="6102514"/>
    <s v="OŘ"/>
    <d v="2019-10-17T00:00:00"/>
    <d v="2020-01-10T00:00:00"/>
    <d v="2020-03-17T00:00:00"/>
    <s v="ROCHE s.r.o."/>
    <m/>
    <n v="6102513.7999999998"/>
    <n v="6712765.1799999997"/>
    <d v="2020-03-19T00:00:00"/>
    <s v="SMLN-2020-617-000103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n v="2020"/>
    <d v="2019-09-02T00:00:00"/>
    <s v="VZ-2019-000942"/>
    <x v="196"/>
    <s v="originál"/>
    <x v="107"/>
    <s v="LYNPARZA "/>
    <s v="Ondráčková"/>
    <m/>
    <s v="Jiná cytostatika II 2019"/>
    <n v="4"/>
    <s v="Olaparib"/>
    <s v="33652000-5   "/>
    <s v="0 - 5 %"/>
    <n v="0"/>
    <n v="0"/>
    <n v="11043079"/>
    <s v="OŘ"/>
    <d v="2019-10-17T00:00:00"/>
    <d v="2020-01-10T00:00:00"/>
    <d v="2020-03-17T00:00:00"/>
    <s v="PHOENIX lék.velkoobchod, s.r.o."/>
    <m/>
    <n v="11043079"/>
    <n v="12147386.83"/>
    <d v="2020-03-19T00:00:00"/>
    <s v="SMLN-2020-617-000104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n v="2020"/>
    <d v="2019-09-02T00:00:00"/>
    <s v="VZ-2019-000942"/>
    <x v="103"/>
    <s v="off-patent"/>
    <x v="104"/>
    <s v="LITALIR"/>
    <s v="Ondráčková"/>
    <m/>
    <s v="Jiná cytostatika II 2019"/>
    <n v="5"/>
    <s v="Hydroxykarbamid"/>
    <s v="33652000-5  "/>
    <s v="0 - 5 %"/>
    <n v="2.1314962677500353E-6"/>
    <n v="1"/>
    <n v="469154"/>
    <s v="OŘ"/>
    <d v="2019-10-17T00:00:00"/>
    <d v="2020-01-10T00:00:00"/>
    <d v="2020-03-17T00:00:00"/>
    <s v="PHOENIX lék.velkoobchod, s.r.o."/>
    <m/>
    <n v="469153"/>
    <n v="516068.74"/>
    <d v="2020-03-19T00:00:00"/>
    <s v="SMLN-2020-617-000105"/>
    <d v="2020-05-06T00:00:00"/>
    <d v="2020-05-11T00:00:00"/>
    <d v="2022-05-05T00:00:00"/>
    <s v="2020 bez plnění"/>
    <s v="2021 bez plnění"/>
    <s v="1.1.-5.5.2022"/>
    <m/>
    <m/>
    <m/>
    <m/>
    <m/>
    <m/>
    <m/>
    <m/>
    <m/>
    <m/>
  </r>
  <r>
    <n v="2020"/>
    <d v="2019-09-02T00:00:00"/>
    <s v="VZ-2019-000942"/>
    <x v="197"/>
    <s v="originál"/>
    <x v="200"/>
    <s v="NINLARO"/>
    <s v="Ondráčková"/>
    <m/>
    <s v="Jiná cytostatika II 2019"/>
    <n v="6"/>
    <s v="IXAZOMIB-CITRÁT"/>
    <s v="33652000-5  "/>
    <s v="0 - 5 %"/>
    <n v="3.7317856823592261E-8"/>
    <n v="0.96000000089406967"/>
    <n v="25724950"/>
    <s v="OŘ"/>
    <d v="2019-10-17T00:00:00"/>
    <d v="2020-01-10T00:00:00"/>
    <d v="2020-03-17T00:00:00"/>
    <s v="Alliance Healthcare s.r.o."/>
    <m/>
    <n v="25724949.039999999"/>
    <n v="28297443.940000001"/>
    <d v="2020-03-19T00:00:00"/>
    <s v="SMLN-2020-617-000106"/>
    <d v="2020-05-06T00:00:00"/>
    <d v="2020-05-11T00:00:00"/>
    <d v="2022-05-05T00:00:00"/>
    <d v="2021-03-24T00:00:00"/>
    <d v="2022-03-25T00:00:00"/>
    <s v="1.1.-5.5.2022"/>
    <m/>
    <m/>
    <m/>
    <m/>
    <m/>
    <m/>
    <m/>
    <m/>
    <m/>
    <m/>
  </r>
  <r>
    <n v="2020"/>
    <d v="2019-09-02T00:00:00"/>
    <s v="VZ-2019-000942"/>
    <x v="198"/>
    <s v="originál"/>
    <x v="201"/>
    <s v="VENCLYXTO "/>
    <s v="Ondráčková"/>
    <m/>
    <s v="Jiná cytostatika II 2019"/>
    <n v="7"/>
    <s v="VENETOKLAX"/>
    <s v="33652000-5   "/>
    <s v="0 - 5 %"/>
    <n v="0"/>
    <n v="0"/>
    <n v="2452038"/>
    <s v="OŘ"/>
    <d v="2019-10-17T00:00:00"/>
    <d v="2020-01-10T00:00:00"/>
    <d v="2020-03-17T00:00:00"/>
    <s v="AbbVie s.r.o."/>
    <m/>
    <n v="2452038"/>
    <n v="2697241.8"/>
    <d v="2020-03-19T00:00:00"/>
    <s v="SMLN-2020-617-000107"/>
    <d v="2020-04-27T00:00:00"/>
    <d v="2020-05-11T00:00:00"/>
    <d v="2022-04-26T00:00:00"/>
    <s v="2020 bez plnění"/>
    <d v="2022-03-25T00:00:00"/>
    <s v="1.1.-.26.4.2022"/>
    <m/>
    <m/>
    <m/>
    <m/>
    <m/>
    <m/>
    <m/>
    <m/>
    <m/>
    <m/>
  </r>
  <r>
    <n v="2020"/>
    <d v="2019-09-02T00:00:00"/>
    <s v="VZ-2019-000944"/>
    <x v="199"/>
    <s v="off-patent"/>
    <x v="202"/>
    <s v="BRONCHO-VAXOM "/>
    <s v="Ondráčková"/>
    <m/>
    <s v="Jiná imunostimulancia 2019"/>
    <n v="3"/>
    <s v="LYOFILIZOVANÝ BAKTERIÁLNÍ LYZÁT OM 85 (LYSATUM BACTERIALE OM 85 CRYODESICCATUM)"/>
    <s v="33652000-5"/>
    <s v="0 - 5 %"/>
    <n v="4.4193808964960377E-3"/>
    <n v="869.88000000000466"/>
    <n v="196833"/>
    <s v="OŘ"/>
    <d v="2019-10-18T00:00:00"/>
    <d v="2019-11-21T00:00:00"/>
    <d v="2019-12-17T00:00:00"/>
    <s v="PHOENIX lék.velkoobchod, s.r.o."/>
    <m/>
    <n v="195963.12"/>
    <n v="215559.43"/>
    <d v="2019-12-19T00:00:00"/>
    <s v="SMLN-2019-617-000645"/>
    <d v="2020-02-10T00:00:00"/>
    <d v="2020-02-18T00:00:00"/>
    <d v="2022-02-09T00:00:00"/>
    <d v="2021-03-24T00:00:00"/>
    <d v="2022-03-25T00:00:00"/>
    <s v="1.1.-9.2.2022"/>
    <s v="Dodatek"/>
    <m/>
    <m/>
    <m/>
    <m/>
    <m/>
    <m/>
    <m/>
    <m/>
    <m/>
  </r>
  <r>
    <n v="2020"/>
    <d v="2019-09-02T00:00:00"/>
    <s v="VZ-2019-000944"/>
    <x v="199"/>
    <s v="off-patent"/>
    <x v="202"/>
    <s v="IMUNOR"/>
    <s v="Ondráčková"/>
    <m/>
    <s v="Jiná imunostimulancia 2019"/>
    <n v="4"/>
    <s v="PRASEČÍ PŘENOSOVÝ FAKTOR"/>
    <s v="33652000-5"/>
    <s v="0 - 5 %"/>
    <n v="9.0257009648544648E-3"/>
    <n v="61993"/>
    <n v="6868497"/>
    <s v="OŘ"/>
    <d v="2019-10-18T00:00:00"/>
    <d v="2019-11-21T00:00:00"/>
    <d v="2019-12-17T00:00:00"/>
    <s v="PHARMOS, a.s."/>
    <m/>
    <n v="6806504"/>
    <n v="7487154.4000000004"/>
    <d v="2019-12-19T00:00:00"/>
    <s v="SMLN-2019-617-000646"/>
    <d v="2020-02-10T00:00:00"/>
    <d v="2020-02-18T00:00:00"/>
    <d v="2022-02-09T00:00:00"/>
    <d v="2021-03-24T00:00:00"/>
    <d v="2022-03-25T00:00:00"/>
    <s v="1.1.-9.2.2022"/>
    <m/>
    <m/>
    <m/>
    <m/>
    <m/>
    <m/>
    <m/>
    <m/>
    <m/>
    <m/>
  </r>
  <r>
    <n v="2020"/>
    <d v="2019-09-02T00:00:00"/>
    <s v="VZ-2019-000945"/>
    <x v="25"/>
    <s v="originál"/>
    <x v="25"/>
    <s v="COSENTYX "/>
    <s v="Ondráčková"/>
    <m/>
    <s v="Inhibitory interleukinu II 2019"/>
    <n v="1"/>
    <s v="Sekukinumab"/>
    <s v="33652300-8"/>
    <s v="0 - 5 %"/>
    <n v="0"/>
    <n v="0"/>
    <n v="20785905"/>
    <s v="OŘ"/>
    <d v="2019-10-17T00:00:00"/>
    <d v="2019-11-29T00:00:00"/>
    <d v="2020-01-30T00:00:00"/>
    <s v="Alliance Healthcare s.r.o."/>
    <m/>
    <n v="20785905"/>
    <n v="22864495.5"/>
    <d v="2020-01-31T00:00:00"/>
    <s v="SMLN-2020-617-000056"/>
    <d v="2020-03-18T00:00:00"/>
    <d v="2020-03-19T00:00:00"/>
    <d v="2022-03-17T00:00:00"/>
    <d v="2021-03-24T00:00:00"/>
    <d v="2022-03-25T00:00:00"/>
    <s v="1.1.-17.3.2022"/>
    <s v="Dodatek"/>
    <m/>
    <m/>
    <m/>
    <m/>
    <m/>
    <m/>
    <m/>
    <m/>
    <m/>
  </r>
  <r>
    <n v="2020"/>
    <d v="2019-09-02T00:00:00"/>
    <s v="VZ-2019-000945"/>
    <x v="1"/>
    <s v="off-patent"/>
    <x v="1"/>
    <s v="STELARA"/>
    <s v="Ondráčková"/>
    <m/>
    <s v="Inhibitory interleukinu II 2019"/>
    <n v="2"/>
    <s v="Ustekinumab"/>
    <s v="33652300-8"/>
    <s v="0 - 5 %"/>
    <n v="1.8561635598387978E-5"/>
    <n v="385.85000000149012"/>
    <n v="20787500"/>
    <s v="OŘ"/>
    <d v="2019-10-17T00:00:00"/>
    <d v="2019-11-29T00:00:00"/>
    <d v="2020-01-30T00:00:00"/>
    <s v="Janssen - Cilag s.r.o."/>
    <m/>
    <n v="20787114.149999999"/>
    <n v="22865825.57"/>
    <d v="2020-01-31T00:00:00"/>
    <s v="SMLN-2020-617-000057"/>
    <d v="2020-03-18T00:00:00"/>
    <d v="2020-03-19T00:00:00"/>
    <d v="2022-03-17T00:00:00"/>
    <d v="2021-03-24T00:00:00"/>
    <d v="2022-03-25T00:00:00"/>
    <s v="1.1.-17.3.2022"/>
    <s v="Dodatek"/>
    <m/>
    <m/>
    <m/>
    <m/>
    <m/>
    <m/>
    <m/>
    <m/>
    <m/>
  </r>
  <r>
    <n v="2020"/>
    <d v="2019-09-02T00:00:00"/>
    <s v="VZ-2019-000945"/>
    <x v="200"/>
    <s v="originál"/>
    <x v="203"/>
    <s v="TREMFYA"/>
    <s v="Ondráčková"/>
    <m/>
    <s v="Inhibitory interleukinu II 2019"/>
    <n v="3"/>
    <s v="Guselkumab"/>
    <s v="33652300-8"/>
    <s v="0 - 5 %"/>
    <n v="2.525433421445855E-5"/>
    <n v="20.800000000046566"/>
    <n v="823621"/>
    <s v="OŘ"/>
    <d v="2019-10-17T00:00:00"/>
    <d v="2019-11-29T00:00:00"/>
    <d v="2020-01-30T00:00:00"/>
    <s v="Janssen - Cilag s.r.o."/>
    <m/>
    <n v="823600.2"/>
    <n v="905960.22"/>
    <d v="2020-01-31T00:00:00"/>
    <s v="SMLN-2020-617-000058"/>
    <d v="2020-03-18T00:00:00"/>
    <d v="2020-03-19T00:00:00"/>
    <d v="2022-03-17T00:00:00"/>
    <d v="2021-03-24T00:00:00"/>
    <d v="2022-03-25T00:00:00"/>
    <s v="1.1.-17.3.2022"/>
    <m/>
    <m/>
    <m/>
    <m/>
    <m/>
    <m/>
    <m/>
    <m/>
    <m/>
    <m/>
  </r>
  <r>
    <n v="2020"/>
    <d v="2019-09-04T00:00:00"/>
    <s v="VZ-2019-000953"/>
    <x v="90"/>
    <s v="originál"/>
    <x v="91"/>
    <s v="ERBITUX 5 MG/ML"/>
    <s v="Ondráčková"/>
    <m/>
    <s v="Cetuximab I. 2019"/>
    <n v="1"/>
    <s v="Cetuximab"/>
    <s v="33652100-6"/>
    <s v="0 - 5 %"/>
    <n v="2.0602595438708751E-6"/>
    <n v="40.559999998658895"/>
    <n v="19686840"/>
    <s v="OŘ"/>
    <d v="2019-09-23T00:00:00"/>
    <d v="2019-10-24T00:00:00"/>
    <d v="2019-11-12T00:00:00"/>
    <s v="Alliance Healthcare s.r.o."/>
    <m/>
    <n v="19686799.440000001"/>
    <n v="21655479.379999999"/>
    <d v="2019-11-13T00:00:00"/>
    <s v="SMLN-2019-617-000572"/>
    <d v="2020-01-06T00:00:00"/>
    <d v="2020-01-10T00:00:00"/>
    <d v="2022-01-05T00:00:00"/>
    <d v="2021-03-24T00:00:00"/>
    <d v="2022-03-25T00:00:00"/>
    <s v="1.1.-5.1.2022"/>
    <s v="Dodatek"/>
    <m/>
    <m/>
    <m/>
    <m/>
    <m/>
    <m/>
    <m/>
    <m/>
    <m/>
  </r>
  <r>
    <n v="2020"/>
    <d v="2019-09-23T00:00:00"/>
    <s v="VZ-2019-001028"/>
    <x v="201"/>
    <s v="originál"/>
    <x v="204"/>
    <s v="THYMOGLOBULINE"/>
    <s v="Ondráčková"/>
    <m/>
    <s v="Léčivé přípravky z ATC L04AA - selektivní imunosupresiva"/>
    <n v="1"/>
    <s v="Thymoglobuline"/>
    <s v="33652300-8"/>
    <s v="0 - 5 %"/>
    <n v="2.9325663722066685E-8"/>
    <n v="0.16000000014901161"/>
    <n v="5455972"/>
    <s v="OŘ"/>
    <d v="2019-10-30T00:00:00"/>
    <d v="2019-12-02T00:00:00"/>
    <d v="2020-01-21T00:00:00"/>
    <s v="sanofi - aventis, s.r.o."/>
    <m/>
    <n v="5455971.8399999999"/>
    <n v="6001569.0199999996"/>
    <d v="2020-01-22T00:00:00"/>
    <s v="SMLN-2020-617-000039"/>
    <d v="2020-05-04T00:00:00"/>
    <d v="2020-05-06T00:00:00"/>
    <d v="2022-05-03T00:00:00"/>
    <d v="2021-03-24T00:00:00"/>
    <d v="2022-03-25T00:00:00"/>
    <s v="1.1.-3.5.2022"/>
    <m/>
    <m/>
    <m/>
    <m/>
    <m/>
    <m/>
    <m/>
    <m/>
    <m/>
    <m/>
  </r>
  <r>
    <n v="2020"/>
    <d v="2019-09-23T00:00:00"/>
    <s v="VZ-2019-001028"/>
    <x v="202"/>
    <s v="originál"/>
    <x v="205"/>
    <s v="XELJANZ"/>
    <s v="Ondráčková"/>
    <m/>
    <s v="Léčivé přípravky z ATC L04AA - selektivní imunosupresiva"/>
    <n v="2"/>
    <s v="Tofacitinib-citrát"/>
    <s v="33652300-8"/>
    <s v="0 - 5 %"/>
    <n v="4.8704086785555908E-5"/>
    <n v="38"/>
    <n v="780222"/>
    <s v="OŘ"/>
    <d v="2019-10-30T00:00:00"/>
    <d v="2019-12-02T00:00:00"/>
    <d v="2020-01-21T00:00:00"/>
    <s v="PHOENIX lék.velkoobchod, s.r.o."/>
    <m/>
    <n v="780184"/>
    <n v="858202.4"/>
    <d v="2020-01-22T00:00:00"/>
    <s v="SMLN-2020-617-000040"/>
    <d v="2020-04-23T00:00:00"/>
    <d v="2020-05-06T00:00:00"/>
    <d v="2022-04-22T00:00:00"/>
    <d v="2021-03-24T00:00:00"/>
    <d v="2022-03-25T00:00:00"/>
    <s v="1.1.-22.4.2022"/>
    <m/>
    <m/>
    <m/>
    <m/>
    <m/>
    <m/>
    <m/>
    <m/>
    <m/>
    <m/>
  </r>
  <r>
    <n v="2020"/>
    <d v="2019-09-23T00:00:00"/>
    <s v="VZ-2019-001028"/>
    <x v="203"/>
    <s v="off-patent"/>
    <x v="206"/>
    <s v="LEFLUNOPHARM"/>
    <s v="Ondráčková"/>
    <m/>
    <s v="Léčivé přípravky z ATC L04AA - selektivní imunosupresiva"/>
    <n v="5"/>
    <s v="Leflunopharm"/>
    <s v="33652300-8"/>
    <s v="16 - 35 %"/>
    <n v="0.34454702470290294"/>
    <n v="103533.28"/>
    <n v="300491"/>
    <s v="OŘ"/>
    <d v="2019-10-30T00:00:00"/>
    <d v="2019-12-02T00:00:00"/>
    <d v="2020-01-21T00:00:00"/>
    <s v="PHARMOS, a.s."/>
    <m/>
    <n v="196957.72"/>
    <n v="216653.49"/>
    <d v="2020-01-22T00:00:00"/>
    <s v="SMLN-2020-617-000041"/>
    <d v="2020-04-23T00:00:00"/>
    <d v="2020-05-06T00:00:00"/>
    <d v="2022-04-22T00:00:00"/>
    <d v="2021-03-24T00:00:00"/>
    <d v="2022-03-25T00:00:00"/>
    <s v="1.1.-22.4.2022"/>
    <m/>
    <m/>
    <m/>
    <m/>
    <m/>
    <m/>
    <m/>
    <m/>
    <m/>
    <m/>
  </r>
  <r>
    <n v="2020"/>
    <d v="2019-09-23T00:00:00"/>
    <s v="VZ-2019-001030"/>
    <x v="204"/>
    <s v="off-patent"/>
    <x v="207"/>
    <s v="DUODOPA GST GEL "/>
    <s v="Ondráčková"/>
    <m/>
    <s v="Levodopa a inhibitor dekarboxylázy"/>
    <n v="1"/>
    <s v="Duodopa"/>
    <s v="33661400-5"/>
    <s v="0 - 5 %"/>
    <n v="5.9830480305715998E-5"/>
    <n v="1270.0799999982119"/>
    <n v="21227976"/>
    <s v="OŘ"/>
    <d v="2019-10-22T00:00:00"/>
    <d v="2019-11-28T00:00:00"/>
    <d v="2020-01-09T00:00:00"/>
    <s v="PHOENIX lék.velkoobchod, s.r.o."/>
    <m/>
    <n v="21226705.920000002"/>
    <n v="23349376.510000002"/>
    <d v="2020-01-10T00:00:00"/>
    <s v="SMLN-2020-617-000007"/>
    <d v="2020-02-10T00:00:00"/>
    <d v="2020-02-18T00:00:00"/>
    <d v="2022-02-09T00:00:00"/>
    <d v="2021-03-24T00:00:00"/>
    <d v="2022-03-25T00:00:00"/>
    <s v="1.1.-9.2.2022"/>
    <s v="Dodatek"/>
    <m/>
    <m/>
    <m/>
    <m/>
    <m/>
    <m/>
    <m/>
    <m/>
    <m/>
  </r>
  <r>
    <n v="2020"/>
    <d v="2019-09-23T00:00:00"/>
    <s v="VZ-2019-001030"/>
    <x v="204"/>
    <s v="off-patent"/>
    <x v="207"/>
    <s v="ISICOM "/>
    <s v="Ondráčková"/>
    <m/>
    <s v="Levodopa a inhibitor dekarboxylázy"/>
    <n v="2"/>
    <s v="Isicom"/>
    <s v="33661400-5"/>
    <s v="0 - 5 %"/>
    <n v="3.8238870496042532E-3"/>
    <n v="4059.8400000000838"/>
    <n v="1061705"/>
    <s v="OŘ"/>
    <d v="2019-10-22T00:00:00"/>
    <d v="2019-11-28T00:00:00"/>
    <d v="2020-01-09T00:00:00"/>
    <s v="PHARMOS, a.s."/>
    <m/>
    <n v="1057645.1599999999"/>
    <n v="1163409.68"/>
    <d v="2020-01-10T00:00:00"/>
    <s v="SMLN-2020-617-000008"/>
    <d v="2020-02-10T00:00:00"/>
    <d v="2020-02-18T00:00:00"/>
    <d v="2022-02-09T00:00:00"/>
    <d v="2021-03-24T00:00:00"/>
    <d v="2022-03-25T00:00:00"/>
    <s v="1.1.-9.2.2022"/>
    <m/>
    <m/>
    <m/>
    <m/>
    <m/>
    <m/>
    <m/>
    <m/>
    <m/>
    <m/>
  </r>
  <r>
    <n v="2020"/>
    <d v="2019-09-23T00:00:00"/>
    <s v="VZ-2019-001030"/>
    <x v="204"/>
    <s v="off-patent"/>
    <x v="207"/>
    <s v="MADOPAR"/>
    <s v="Ondráčková"/>
    <m/>
    <s v="Levodopa a inhibitor dekarboxylázy"/>
    <n v="3"/>
    <s v="Madopar"/>
    <s v="33661400-5"/>
    <s v="0 - 5 %"/>
    <n v="4.133160661232556E-3"/>
    <n v="271.27999999999884"/>
    <n v="65635"/>
    <s v="OŘ"/>
    <d v="2019-10-22T00:00:00"/>
    <d v="2019-11-28T00:00:00"/>
    <d v="2020-01-09T00:00:00"/>
    <s v="PHARMOS, a.s."/>
    <m/>
    <n v="65363.72"/>
    <n v="71900.09"/>
    <d v="2020-01-10T00:00:00"/>
    <s v="SMLN-2020-617-000009"/>
    <d v="2020-02-10T00:00:00"/>
    <d v="2020-02-18T00:00:00"/>
    <d v="2022-02-09T00:00:00"/>
    <d v="2021-03-24T00:00:00"/>
    <d v="2022-03-25T00:00:00"/>
    <s v="1.1.-9.2.2022"/>
    <m/>
    <m/>
    <m/>
    <m/>
    <m/>
    <m/>
    <m/>
    <m/>
    <m/>
    <m/>
  </r>
  <r>
    <n v="2020"/>
    <d v="2019-10-22T00:00:00"/>
    <s v="VZ-2019-001132"/>
    <x v="3"/>
    <s v="originál"/>
    <x v="3"/>
    <s v="KADCYLA 100 MG"/>
    <s v="Ondráčková"/>
    <m/>
    <s v="Monoklonální protilátky  II. 2019"/>
    <n v="1"/>
    <s v="TRASTUZUMAB EMTANSIN "/>
    <s v="33652100-6"/>
    <s v="0 - 5 %"/>
    <n v="1.5878336375887222E-7"/>
    <n v="2"/>
    <n v="12595778"/>
    <s v="OŘ"/>
    <d v="2019-12-23T00:00:00"/>
    <d v="2020-02-26T00:00:00"/>
    <d v="2020-03-10T00:00:00"/>
    <s v="ROCHE s.r.o."/>
    <m/>
    <n v="12595776"/>
    <n v="13855353.600000001"/>
    <d v="2020-03-12T00:00:00"/>
    <s v="SMLN-2020-617-000092"/>
    <d v="2020-04-17T00:00:00"/>
    <d v="2020-04-27T00:00:00"/>
    <d v="2022-04-16T00:00:00"/>
    <d v="2021-03-24T00:00:00"/>
    <d v="2022-03-25T00:00:00"/>
    <s v="1.1.-.16.4.2022"/>
    <m/>
    <m/>
    <m/>
    <m/>
    <m/>
    <m/>
    <m/>
    <m/>
    <m/>
    <m/>
  </r>
  <r>
    <n v="2020"/>
    <d v="2019-10-22T00:00:00"/>
    <s v="VZ-2019-001133"/>
    <x v="205"/>
    <s v="off-patent"/>
    <x v="208"/>
    <s v="REQUIP MODUTAB"/>
    <s v="Ondráčková"/>
    <m/>
    <s v="Léčivé přípravky z ATC N04BC - Agonisté dopaminu 2019"/>
    <n v="1"/>
    <s v="REQUIP MODUTAB"/>
    <s v="33661400-5"/>
    <s v="0 - 5 %"/>
    <n v="8.0749770848493226E-3"/>
    <n v="11285.159999999916"/>
    <n v="1397547"/>
    <s v="OŘ"/>
    <d v="2019-11-13T00:00:00"/>
    <d v="2019-12-23T00:00:00"/>
    <d v="2020-02-18T00:00:00"/>
    <s v="PHOENIX lék.velkoobchod, s.r.o."/>
    <m/>
    <n v="1386261.84"/>
    <n v="1524888.02"/>
    <d v="2020-02-20T00:00:00"/>
    <s v="SMLN-2020-617-000083"/>
    <d v="2020-03-31T00:00:00"/>
    <d v="2020-04-07T00:00:00"/>
    <d v="2022-03-30T00:00:00"/>
    <d v="2021-03-24T00:00:00"/>
    <s v="31.7.2020 doručena výpověď"/>
    <m/>
    <m/>
    <m/>
    <m/>
    <m/>
    <m/>
    <m/>
    <m/>
    <m/>
    <m/>
    <m/>
  </r>
  <r>
    <n v="2020"/>
    <d v="2019-10-22T00:00:00"/>
    <s v="VZ-2019-001133"/>
    <x v="206"/>
    <s v="originál"/>
    <x v="209"/>
    <s v="DACEPTON"/>
    <s v="Ondráčková"/>
    <m/>
    <s v="Léčivé přípravky z ATC N04BC - Agonisté dopaminu 2019"/>
    <n v="4"/>
    <s v="DACEPTON"/>
    <s v="33661400-5"/>
    <s v="0 - 5 %"/>
    <n v="1.6519512865683567E-2"/>
    <n v="86223.679999999702"/>
    <n v="5219505"/>
    <s v="OŘ"/>
    <d v="2019-11-13T00:00:00"/>
    <d v="2019-12-23T00:00:00"/>
    <d v="2020-02-18T00:00:00"/>
    <s v="PHOENIX lék.velkoobchod, s.r.o."/>
    <m/>
    <n v="5133281.32"/>
    <n v="5646609.4500000002"/>
    <d v="2020-02-20T00:00:00"/>
    <s v="SMLN-2020-617-000084"/>
    <d v="2020-03-31T00:00:00"/>
    <d v="2020-04-07T00:00:00"/>
    <d v="2022-03-30T00:00:00"/>
    <d v="2021-03-24T00:00:00"/>
    <d v="2022-03-25T00:00:00"/>
    <s v="1.1.-30.3.2022"/>
    <m/>
    <m/>
    <m/>
    <m/>
    <m/>
    <m/>
    <m/>
    <m/>
    <m/>
    <m/>
  </r>
  <r>
    <n v="2020"/>
    <d v="2019-10-22T00:00:00"/>
    <s v="VZ-2019-001133"/>
    <x v="207"/>
    <s v="originál"/>
    <x v="210"/>
    <s v="NEUPRO"/>
    <s v="Ondráčková"/>
    <m/>
    <s v="Léčivé přípravky z ATC N04BC - Agonisté dopaminu 2019"/>
    <n v="5"/>
    <s v="NEUPRO"/>
    <s v="33661400-5"/>
    <s v="0 - 5 %"/>
    <n v="4.2988527044539402E-3"/>
    <n v="11275.680000000168"/>
    <n v="2622951"/>
    <s v="OŘ"/>
    <d v="2019-11-13T00:00:00"/>
    <d v="2019-12-23T00:00:00"/>
    <d v="2020-02-18T00:00:00"/>
    <s v="Alliance Healthcare s.r.o."/>
    <m/>
    <n v="2611675.3199999998"/>
    <n v="2872842.85"/>
    <d v="2020-02-20T00:00:00"/>
    <s v="SMLN-2020-617-000085"/>
    <d v="2020-03-31T00:00:00"/>
    <d v="2020-04-07T00:00:00"/>
    <d v="2022-03-30T00:00:00"/>
    <d v="2021-03-24T00:00:00"/>
    <d v="2022-03-25T00:00:00"/>
    <s v="1.1.-30.3.2022"/>
    <m/>
    <m/>
    <m/>
    <m/>
    <m/>
    <m/>
    <m/>
    <m/>
    <m/>
    <m/>
  </r>
  <r>
    <n v="2020"/>
    <d v="2019-10-22T00:00:00"/>
    <s v="VZ-2019-001134"/>
    <x v="40"/>
    <s v="off-patent"/>
    <x v="40"/>
    <s v="AFINITOR"/>
    <s v="Ondráčková"/>
    <m/>
    <s v="Inhibitory proteinkináz III. 2019"/>
    <n v="1"/>
    <s v="EVEROLIMUS"/>
    <s v="33652000-5"/>
    <s v="6 - 15 %"/>
    <n v="0.12075070710277908"/>
    <n v="1013125.3600000003"/>
    <n v="8390223"/>
    <s v="OŘ"/>
    <d v="2019-11-13T00:00:00"/>
    <d v="2020-01-14T00:00:00"/>
    <d v="2020-03-31T00:00:00"/>
    <s v="Alliance Healthcare s.r.o."/>
    <m/>
    <n v="7377097.6399999997"/>
    <n v="8114807.4000000004"/>
    <d v="2020-04-01T00:00:00"/>
    <s v="SMLN-2020-617-000130"/>
    <d v="2020-05-14T00:00:00"/>
    <d v="2020-05-27T00:00:00"/>
    <d v="2022-05-13T00:00:00"/>
    <d v="2021-03-24T00:00:00"/>
    <d v="2022-03-25T00:00:00"/>
    <s v="1.1. - 13.5.2022"/>
    <m/>
    <m/>
    <m/>
    <m/>
    <m/>
    <m/>
    <m/>
    <m/>
    <m/>
    <m/>
  </r>
  <r>
    <n v="2020"/>
    <d v="2019-10-22T00:00:00"/>
    <s v="VZ-2019-001134"/>
    <x v="15"/>
    <s v="originál"/>
    <x v="15"/>
    <s v="VOTRIENT "/>
    <s v="Ondráčková"/>
    <m/>
    <s v="Inhibitory proteinkináz III. 2019"/>
    <n v="2"/>
    <s v="PAZOPANIB"/>
    <s v="33652000-5"/>
    <s v="zdražení"/>
    <n v="-1.0025478867147705E-2"/>
    <n v="-66710.959999999963"/>
    <n v="6654142"/>
    <s v="OŘ"/>
    <d v="2019-11-13T00:00:00"/>
    <d v="2020-01-14T00:00:00"/>
    <d v="2020-03-31T00:00:00"/>
    <s v="Alliance Healthcare s.r.o."/>
    <m/>
    <n v="6720852.96"/>
    <n v="7392938.2599999998"/>
    <d v="2020-04-01T00:00:00"/>
    <s v="SMLN-2020-617-000131"/>
    <d v="2020-05-14T00:00:00"/>
    <d v="2020-05-27T00:00:00"/>
    <d v="2022-05-13T00:00:00"/>
    <d v="2021-03-24T00:00:00"/>
    <d v="2022-03-25T00:00:00"/>
    <s v="1.1. - 13.5.2022"/>
    <m/>
    <m/>
    <m/>
    <m/>
    <m/>
    <m/>
    <m/>
    <m/>
    <m/>
    <m/>
  </r>
  <r>
    <n v="2020"/>
    <d v="2019-10-22T00:00:00"/>
    <s v="VZ-2019-001134"/>
    <x v="118"/>
    <s v="originál"/>
    <x v="119"/>
    <s v="GIOTRIF"/>
    <s v="Ondráčková"/>
    <m/>
    <s v="Inhibitory proteinkináz III. 2019"/>
    <n v="3"/>
    <s v="AFATINIB "/>
    <s v="33652000-5"/>
    <s v="0 - 5 %"/>
    <n v="3.524083279418382E-7"/>
    <n v="1.6100000003352761"/>
    <n v="4568564"/>
    <s v="OŘ"/>
    <d v="2019-11-13T00:00:00"/>
    <d v="2020-01-14T00:00:00"/>
    <d v="2020-03-31T00:00:00"/>
    <s v="Boehringer Ingelheim spol. s r.o."/>
    <m/>
    <n v="4568562.3899999997"/>
    <n v="5025418.63"/>
    <d v="2020-04-01T00:00:00"/>
    <s v="SMLN-2020-617-000132"/>
    <d v="2020-06-08T00:00:00"/>
    <d v="2020-06-10T00:00:00"/>
    <d v="2022-06-07T00:00:00"/>
    <d v="2021-03-24T00:00:00"/>
    <d v="2022-03-25T00:00:00"/>
    <s v="1.1.-7.6.2022"/>
    <m/>
    <m/>
    <m/>
    <m/>
    <m/>
    <m/>
    <m/>
    <m/>
    <m/>
    <m/>
  </r>
  <r>
    <n v="2020"/>
    <d v="2019-10-22T00:00:00"/>
    <s v="VZ-2019-001134"/>
    <x v="41"/>
    <s v="originál"/>
    <x v="41"/>
    <s v="ZELBORAF"/>
    <s v="Ondráčková"/>
    <m/>
    <s v="Inhibitory proteinkináz III. 2019"/>
    <n v="4"/>
    <s v="VEMURAFENIB "/>
    <s v="33652000-5"/>
    <s v="0 - 5 %"/>
    <n v="0"/>
    <n v="0"/>
    <n v="2736450"/>
    <s v="OŘ"/>
    <d v="2019-11-13T00:00:00"/>
    <d v="2020-01-14T00:00:00"/>
    <d v="2020-03-31T00:00:00"/>
    <s v="ROCHE s.r.o."/>
    <m/>
    <n v="2736450"/>
    <n v="3010095"/>
    <d v="2020-04-01T00:00:00"/>
    <s v="SMLN-2020-617-000133"/>
    <d v="2020-05-14T00:00:00"/>
    <d v="2020-05-27T00:00:00"/>
    <d v="2022-05-13T00:00:00"/>
    <s v="2020 bez plnění"/>
    <s v="2021 bez plnění"/>
    <s v="1.1. - 13.5.2022"/>
    <m/>
    <m/>
    <m/>
    <m/>
    <m/>
    <m/>
    <m/>
    <m/>
    <m/>
    <m/>
  </r>
  <r>
    <n v="2020"/>
    <d v="2019-10-22T00:00:00"/>
    <s v="VZ-2019-001134"/>
    <x v="43"/>
    <s v="originál"/>
    <x v="43"/>
    <s v="INLYTA"/>
    <s v="Ondráčková"/>
    <m/>
    <s v="Inhibitory proteinkináz III. 2019"/>
    <n v="5"/>
    <s v="AXITINIB "/>
    <s v="33652000-5"/>
    <s v="0 - 5 %"/>
    <n v="1.4274204292411834E-5"/>
    <n v="18"/>
    <n v="1261016"/>
    <s v="OŘ"/>
    <d v="2019-11-13T00:00:00"/>
    <d v="2020-01-14T00:00:00"/>
    <d v="2020-03-31T00:00:00"/>
    <s v="PHOENIX lék.velkoobchod, s.r.o."/>
    <m/>
    <n v="1260998"/>
    <n v="1387097.8"/>
    <d v="2020-04-01T00:00:00"/>
    <s v="SMLN-2020-617-000134"/>
    <d v="2020-05-14T00:00:00"/>
    <d v="2020-05-27T00:00:00"/>
    <d v="2022-05-13T00:00:00"/>
    <s v="2020 bez plnění"/>
    <d v="2022-03-25T00:00:00"/>
    <s v="1.1. - 13.5.2022"/>
    <m/>
    <m/>
    <m/>
    <m/>
    <m/>
    <m/>
    <m/>
    <m/>
    <m/>
    <m/>
  </r>
  <r>
    <n v="2020"/>
    <d v="2019-10-22T00:00:00"/>
    <s v="VZ-2019-001134"/>
    <x v="44"/>
    <s v="originál"/>
    <x v="44"/>
    <s v="JAKAVI"/>
    <s v="Ondráčková"/>
    <m/>
    <s v="Inhibitory proteinkináz III. 2019"/>
    <n v="6"/>
    <s v="RUXOLITINIB "/>
    <s v="33652000-5"/>
    <s v="0 - 5 %"/>
    <n v="9.9714705857263889E-3"/>
    <n v="227943.48000000045"/>
    <n v="22859565"/>
    <s v="OŘ"/>
    <d v="2019-11-13T00:00:00"/>
    <d v="2020-01-14T00:00:00"/>
    <d v="2020-03-31T00:00:00"/>
    <s v="Alliance Healthcare s.r.o."/>
    <m/>
    <n v="22631621.52"/>
    <n v="24894783.670000002"/>
    <d v="2020-04-01T00:00:00"/>
    <s v="SMLN-2020-617-000135"/>
    <d v="2020-05-14T00:00:00"/>
    <d v="2020-05-27T00:00:00"/>
    <d v="2022-05-13T00:00:00"/>
    <d v="2021-03-24T00:00:00"/>
    <d v="2022-03-25T00:00:00"/>
    <s v="1.1. - 13.5.2022"/>
    <s v="Dodatek"/>
    <m/>
    <m/>
    <m/>
    <m/>
    <m/>
    <m/>
    <m/>
    <m/>
    <m/>
  </r>
  <r>
    <n v="2020"/>
    <d v="2019-12-05T00:00:00"/>
    <s v="VZ-2019-001262"/>
    <x v="128"/>
    <s v="originál"/>
    <x v="128"/>
    <s v="STIVARGA  "/>
    <s v="Ondráčková"/>
    <m/>
    <s v="Inhibitory proteinkináz V. 2019"/>
    <n v="1"/>
    <s v="REGORAFENIB "/>
    <s v="33652000-5"/>
    <s v="0 - 5 %"/>
    <n v="2.5399331864173785E-8"/>
    <n v="0.13999999966472387"/>
    <n v="5511956"/>
    <s v="OŘ"/>
    <d v="2019-12-20T00:00:00"/>
    <d v="2020-01-24T00:00:00"/>
    <d v="2020-02-18T00:00:00"/>
    <s v="BAYER s.r.o."/>
    <m/>
    <n v="5511955.8600000003"/>
    <n v="6063151.4500000002"/>
    <d v="2020-02-19T00:00:00"/>
    <s v="SMLN-2020-617-000078"/>
    <d v="2020-03-31T00:00:00"/>
    <d v="2020-04-07T00:00:00"/>
    <d v="2022-03-30T00:00:00"/>
    <d v="2021-03-24T00:00:00"/>
    <d v="2022-03-25T00:00:00"/>
    <s v="1.1.-30.3.2022"/>
    <m/>
    <m/>
    <m/>
    <m/>
    <m/>
    <m/>
    <m/>
    <m/>
    <m/>
    <m/>
  </r>
  <r>
    <n v="2020"/>
    <d v="2019-12-05T00:00:00"/>
    <s v="VZ-2019-001262"/>
    <x v="46"/>
    <s v="originál"/>
    <x v="46"/>
    <s v="IMBRUVICA "/>
    <s v="Ondráčková"/>
    <m/>
    <s v="Inhibitory proteinkináz V. 2019"/>
    <n v="3"/>
    <s v="IBRUTINIB "/>
    <s v="33652000-5"/>
    <s v="0 - 5 %"/>
    <n v="0"/>
    <n v="0"/>
    <n v="95343903"/>
    <s v="OŘ"/>
    <d v="2019-12-20T00:00:00"/>
    <d v="2020-01-24T00:00:00"/>
    <d v="2020-02-18T00:00:00"/>
    <s v="Janssen - Cilag s.r.o."/>
    <m/>
    <n v="95343903"/>
    <n v="104878293.3"/>
    <d v="2020-02-19T00:00:00"/>
    <s v="SMLN-2020-617-000079"/>
    <d v="2020-03-31T00:00:00"/>
    <d v="2020-04-07T00:00:00"/>
    <d v="2022-03-30T00:00:00"/>
    <d v="2021-03-24T00:00:00"/>
    <d v="2022-03-25T00:00:00"/>
    <s v="1.1.-30.3.2022"/>
    <s v="Dodatek"/>
    <m/>
    <m/>
    <m/>
    <m/>
    <m/>
    <m/>
    <m/>
    <m/>
    <m/>
  </r>
  <r>
    <n v="2020"/>
    <d v="2019-12-05T00:00:00"/>
    <s v="VZ-2019-001262"/>
    <x v="208"/>
    <s v="originál"/>
    <x v="211"/>
    <s v="KISQALI"/>
    <s v="Ondráčková"/>
    <m/>
    <s v="Inhibitory proteinkináz V. 2019"/>
    <n v="5"/>
    <s v="RIBOCIKLIB-SUKCINÁT"/>
    <s v="33652000-5"/>
    <s v="0 - 5 %"/>
    <n v="1.0215953914300355E-6"/>
    <n v="0.71999999997206032"/>
    <n v="704780"/>
    <s v="OŘ"/>
    <d v="2019-12-20T00:00:00"/>
    <d v="2020-01-24T00:00:00"/>
    <d v="2020-02-18T00:00:00"/>
    <s v="Alliance Healthcare s.r.o."/>
    <m/>
    <n v="704779.28"/>
    <n v="775257.21"/>
    <d v="2020-02-19T00:00:00"/>
    <s v="SMLN-2020-617-000080"/>
    <d v="2020-03-31T00:00:00"/>
    <d v="2020-04-07T00:00:00"/>
    <d v="2022-03-30T00:00:00"/>
    <d v="2021-03-24T00:00:00"/>
    <d v="2022-03-25T00:00:00"/>
    <s v="1.1.-30.3.2022"/>
    <s v="Dodatek"/>
    <m/>
    <m/>
    <m/>
    <m/>
    <m/>
    <m/>
    <m/>
    <m/>
    <m/>
  </r>
  <r>
    <n v="2020"/>
    <d v="2019-12-05T00:00:00"/>
    <s v="VZ-2019-001262"/>
    <x v="129"/>
    <s v="originál"/>
    <x v="129"/>
    <s v="TAGRISSO"/>
    <s v="Ondráčková"/>
    <m/>
    <s v="Inhibitory proteinkináz V. 2019"/>
    <n v="6"/>
    <s v="OSIMERTINIB "/>
    <s v="33652000-5"/>
    <s v="0 - 5 %"/>
    <n v="1.13571362559821E-2"/>
    <n v="267533.96000000089"/>
    <n v="23556463"/>
    <s v="OŘ"/>
    <d v="2019-12-20T00:00:00"/>
    <d v="2020-01-24T00:00:00"/>
    <d v="2020-02-18T00:00:00"/>
    <s v="PHOENIX lék.velkoobchod, s.r.o."/>
    <m/>
    <n v="23288929.039999999"/>
    <n v="25617821.940000001"/>
    <d v="2020-02-19T00:00:00"/>
    <s v="SMLN-2020-617-000081"/>
    <d v="2020-03-31T00:00:00"/>
    <d v="2020-04-07T00:00:00"/>
    <d v="2022-03-30T00:00:00"/>
    <d v="2021-03-24T00:00:00"/>
    <d v="2022-03-25T00:00:00"/>
    <s v="1.1.-30.3.2022"/>
    <s v="Dodatek"/>
    <m/>
    <m/>
    <m/>
    <m/>
    <m/>
    <m/>
    <m/>
    <m/>
    <m/>
  </r>
  <r>
    <n v="2020"/>
    <d v="2019-12-09T00:00:00"/>
    <s v="VZ-2019-001267"/>
    <x v="93"/>
    <s v="off-patent"/>
    <x v="94"/>
    <s v="FRAXIPARIN "/>
    <s v="Ondráčková"/>
    <m/>
    <s v="Hepariny 2019"/>
    <n v="3"/>
    <s v="NADROPARIN"/>
    <s v="33141550-0"/>
    <s v="0 - 5 %"/>
    <n v="3.9022259983419748E-5"/>
    <n v="1299.6000000014901"/>
    <n v="33304068"/>
    <s v="OŘ"/>
    <d v="2019-12-20T00:00:00"/>
    <d v="2020-03-09T00:00:00"/>
    <d v="2020-04-20T00:00:00"/>
    <s v="PHOENIX lék.velkoobchod, s.r.o."/>
    <m/>
    <n v="33302768.399999999"/>
    <n v="36633045.240000002"/>
    <d v="2020-04-20T00:00:00"/>
    <s v="SMLN-2020-617-000153"/>
    <d v="2020-06-01T00:00:00"/>
    <d v="2020-06-05T00:00:00"/>
    <d v="2022-05-30T00:00:00"/>
    <d v="2021-03-24T00:00:00"/>
    <d v="2022-03-25T00:00:00"/>
    <s v="1.1.-30.5.2022"/>
    <s v="Dodatek"/>
    <m/>
    <m/>
    <m/>
    <m/>
    <m/>
    <m/>
    <m/>
    <m/>
    <m/>
  </r>
  <r>
    <n v="2020"/>
    <d v="2019-12-09T00:00:00"/>
    <s v="VZ-2019-001267"/>
    <x v="209"/>
    <s v="originál"/>
    <x v="212"/>
    <s v="VESSEL DUE "/>
    <s v="Ondráčková"/>
    <m/>
    <s v="Hepariny 2019"/>
    <n v="4"/>
    <s v="SULODEXID "/>
    <s v="33141550-0"/>
    <s v="0 - 5 %"/>
    <n v="7.8111696984656366E-3"/>
    <n v="17530.779999999795"/>
    <n v="2244322"/>
    <s v="OŘ"/>
    <d v="2019-12-20T00:00:00"/>
    <d v="2020-03-09T00:00:00"/>
    <d v="2020-04-20T00:00:00"/>
    <s v="Alliance Healthcare s.r.o."/>
    <m/>
    <n v="2226791.2200000002"/>
    <n v="2449470.34"/>
    <d v="2020-04-20T00:00:00"/>
    <s v="SMLN-2020-617-000154"/>
    <d v="2020-06-01T00:00:00"/>
    <d v="2020-06-05T00:00:00"/>
    <d v="2022-05-30T00:00:00"/>
    <d v="2021-03-24T00:00:00"/>
    <d v="2022-03-25T00:00:00"/>
    <s v="1.1.-30.5.2022"/>
    <m/>
    <m/>
    <m/>
    <m/>
    <m/>
    <m/>
    <m/>
    <m/>
    <m/>
    <m/>
  </r>
  <r>
    <n v="2020"/>
    <d v="2019-12-09T00:00:00"/>
    <s v="VZ-2019-001267"/>
    <x v="210"/>
    <s v="off-patent"/>
    <x v="213"/>
    <s v="ATENATIV"/>
    <s v="Ondráčková"/>
    <m/>
    <s v="Hepariny 2019"/>
    <n v="5"/>
    <s v="ANTITHROMBIN III"/>
    <s v="33141550-0"/>
    <s v="36 - 65 %"/>
    <n v="0.51414516314619563"/>
    <n v="2582698.2000000002"/>
    <n v="5023286"/>
    <s v="OŘ"/>
    <d v="2019-12-20T00:00:00"/>
    <d v="2020-03-09T00:00:00"/>
    <d v="2020-04-20T00:00:00"/>
    <s v="PHOENIX lék.velkoobchod, s.r.o."/>
    <m/>
    <n v="2440587.7999999998"/>
    <n v="2684646.58"/>
    <d v="2020-04-20T00:00:00"/>
    <s v="SMLN-2020-617-000155"/>
    <d v="2020-06-01T00:00:00"/>
    <d v="2020-06-05T00:00:00"/>
    <d v="2022-05-30T00:00:00"/>
    <d v="2021-03-24T00:00:00"/>
    <d v="2022-03-25T00:00:00"/>
    <s v="1.1.-30.5.2022"/>
    <m/>
    <m/>
    <m/>
    <m/>
    <m/>
    <m/>
    <m/>
    <m/>
    <m/>
    <m/>
  </r>
  <r>
    <n v="2020"/>
    <d v="2019-12-16T00:00:00"/>
    <s v="VZ-2019-001288"/>
    <x v="211"/>
    <s v="off-patent"/>
    <x v="117"/>
    <s v="SUTENT"/>
    <s v="Ondráčková"/>
    <m/>
    <s v="Inhibitory proteinkináz VI. 2019"/>
    <n v="2"/>
    <s v="SUNITINIB-MALÁT"/>
    <s v="33652000-5"/>
    <s v="0 - 5 %"/>
    <n v="1.2271184871046743E-8"/>
    <n v="0.60000000149011612"/>
    <n v="48895034"/>
    <s v="OŘ"/>
    <d v="2019-12-23T00:00:00"/>
    <d v="2020-02-26T00:00:00"/>
    <d v="2020-03-31T00:00:00"/>
    <s v="PHOENIX lék.velkoobchod, s.r.o."/>
    <m/>
    <n v="48895033.399999999"/>
    <n v="53784536.740000002"/>
    <d v="2020-04-01T00:00:00"/>
    <s v="SMLN-2020-617-000125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n v="2020"/>
    <d v="2019-12-16T00:00:00"/>
    <s v="VZ-2019-001288"/>
    <x v="117"/>
    <s v="off-patent"/>
    <x v="118"/>
    <s v="NEXAVAR"/>
    <s v="Ondráčková"/>
    <m/>
    <s v="Inhibitory proteinkináz VI. 2019"/>
    <n v="3"/>
    <s v="SORAFENIB-TOSILÁT"/>
    <s v="33652000-5"/>
    <s v="0 - 5 %"/>
    <n v="6.6450538257648917E-9"/>
    <n v="9.999999962747097E-2"/>
    <n v="15048787"/>
    <s v="OŘ"/>
    <d v="2019-12-23T00:00:00"/>
    <d v="2020-02-26T00:00:00"/>
    <d v="2020-03-31T00:00:00"/>
    <s v="BAYER s.r.o."/>
    <m/>
    <n v="15048786.9"/>
    <n v="16553665.590000002"/>
    <d v="2020-04-01T00:00:00"/>
    <s v="SMLN-2020-617-000126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n v="2020"/>
    <d v="2019-12-16T00:00:00"/>
    <s v="VZ-2019-001288"/>
    <x v="13"/>
    <s v="off-patent"/>
    <x v="13"/>
    <s v="SPRYCEL 20 MG"/>
    <s v="Ondráčková"/>
    <m/>
    <s v="Inhibitory proteinkináz VI. 2019"/>
    <n v="4"/>
    <s v="MONOHYDRÁT DASATINIBU"/>
    <s v="33652000-5"/>
    <s v="6 - 15 %"/>
    <n v="9.5920863641065432E-2"/>
    <n v="2529702.5199999996"/>
    <n v="26372808"/>
    <s v="OŘ"/>
    <d v="2019-12-23T00:00:00"/>
    <d v="2020-02-26T00:00:00"/>
    <d v="2020-03-31T00:00:00"/>
    <s v="PHOENIX lék.velkoobchod, s.r.o."/>
    <m/>
    <n v="23843105.48"/>
    <n v="26227416.028000001"/>
    <d v="2020-04-01T00:00:00"/>
    <s v="SMLN-2020-617-000127"/>
    <d v="2020-04-27T00:00:00"/>
    <d v="2020-05-11T00:00:00"/>
    <d v="2022-04-26T00:00:00"/>
    <d v="2021-03-24T00:00:00"/>
    <d v="2022-03-25T00:00:00"/>
    <s v="1.1.-.26.4.2022"/>
    <m/>
    <m/>
    <m/>
    <m/>
    <m/>
    <m/>
    <m/>
    <m/>
    <m/>
    <m/>
  </r>
  <r>
    <n v="2020"/>
    <d v="2019-12-16T00:00:00"/>
    <s v="VZ-2019-001288"/>
    <x v="14"/>
    <s v="originál"/>
    <x v="14"/>
    <s v="TYVERB"/>
    <s v="Ondráčková"/>
    <m/>
    <s v="Inhibitory proteinkináz VI. 2019"/>
    <n v="5"/>
    <s v="MONOHYDRÁT LAPATINIB-DITOSILÁTU"/>
    <s v="33652000-5"/>
    <s v="0 - 5 %"/>
    <n v="2.524097772160347E-7"/>
    <n v="0.60000000009313226"/>
    <n v="2377087"/>
    <s v="OŘ"/>
    <d v="2019-12-23T00:00:00"/>
    <d v="2020-02-26T00:00:00"/>
    <d v="2020-03-31T00:00:00"/>
    <s v="Alliance Healthcare s.r.o."/>
    <m/>
    <n v="2377086.4"/>
    <n v="2614795.04"/>
    <d v="2020-04-01T00:00:00"/>
    <s v="SMLN-2020-617-000128"/>
    <d v="2020-05-06T00:00:00"/>
    <d v="2020-05-11T00:00:00"/>
    <d v="2022-05-05T00:00:00"/>
    <d v="2021-03-24T00:00:00"/>
    <d v="2022-03-25T00:00:00"/>
    <s v="1.1.-5.5.2022"/>
    <m/>
    <m/>
    <m/>
    <m/>
    <m/>
    <m/>
    <m/>
    <m/>
    <m/>
    <m/>
  </r>
  <r>
    <n v="2020"/>
    <d v="2019-12-16T00:00:00"/>
    <s v="VZ-2019-001288"/>
    <x v="212"/>
    <s v="originál"/>
    <x v="214"/>
    <s v="TORISEL"/>
    <s v="Ondráčková"/>
    <m/>
    <s v="Inhibitory proteinkináz VI. 2019"/>
    <n v="6"/>
    <s v="TEMSIROLIMUS"/>
    <s v="33652000-5"/>
    <s v="0 - 5 %"/>
    <n v="1.7058520567610017E-6"/>
    <n v="0.52000000001862645"/>
    <n v="304833"/>
    <s v="OŘ"/>
    <d v="2019-12-23T00:00:00"/>
    <d v="2020-02-26T00:00:00"/>
    <d v="2020-03-31T00:00:00"/>
    <s v="PHOENIX lék.velkoobchod, s.r.o."/>
    <m/>
    <n v="304832.48"/>
    <n v="335315.728"/>
    <d v="2020-04-01T00:00:00"/>
    <s v="SMLN-2020-617-000129"/>
    <d v="2020-04-27T00:00:00"/>
    <d v="2020-05-11T00:00:00"/>
    <d v="2022-04-26T00:00:00"/>
    <s v="2020 bez plnění"/>
    <d v="2022-03-25T00:00:00"/>
    <s v="1.1.-.26.4.2022"/>
    <m/>
    <m/>
    <m/>
    <m/>
    <m/>
    <m/>
    <m/>
    <m/>
    <m/>
    <m/>
  </r>
  <r>
    <n v="2020"/>
    <d v="2019-11-26T00:00:00"/>
    <s v="VZ-2020-000006"/>
    <x v="213"/>
    <s v="originál"/>
    <x v="215"/>
    <s v="XOLAIR 150 MG Novartis"/>
    <s v="Ondráčková"/>
    <m/>
    <s v="Léčiva s obsahem omalizumabu 2019 - sdružený nákup"/>
    <n v="1"/>
    <s v="Omalizumab"/>
    <s v="33673000-8"/>
    <s v="0 - 5 %"/>
    <n v="1.309636068437422E-8"/>
    <n v="0.61999999731779099"/>
    <n v="47341396"/>
    <s v="OŘ"/>
    <d v="2020-01-31T00:00:00"/>
    <d v="2020-03-06T00:00:00"/>
    <d v="2020-03-31T00:00:00"/>
    <s v="Alliance Healthcare s.r.o."/>
    <m/>
    <n v="47341395.380000003"/>
    <n v="52075534.918000005"/>
    <d v="2020-04-01T00:00:00"/>
    <s v="SMLN-2020-617-000124"/>
    <d v="2020-05-06T00:00:00"/>
    <d v="2020-05-25T00:00:00"/>
    <d v="2022-05-05T00:00:00"/>
    <d v="2021-01-24T00:00:00"/>
    <d v="2022-03-25T00:00:00"/>
    <s v="1.1.-5.5.2022"/>
    <s v="Dodatek"/>
    <m/>
    <m/>
    <m/>
    <m/>
    <m/>
    <m/>
    <m/>
    <m/>
    <m/>
  </r>
  <r>
    <n v="2020"/>
    <d v="2019-11-26T00:00:00"/>
    <s v="VZ-2020-000007"/>
    <x v="214"/>
    <s v="off-patent"/>
    <x v="216"/>
    <s v="THYROGEN"/>
    <s v="Ondráčková"/>
    <m/>
    <s v="Léčivé přípravky z ATC H01A - Hormony předního laloku hypofýzy a analoga"/>
    <n v="1"/>
    <s v="Thyrotropin alfa"/>
    <s v="33642100-3"/>
    <s v="0 - 5 %"/>
    <n v="1.3215342352472444E-6"/>
    <n v="1.6000000000931323"/>
    <n v="1210714"/>
    <s v="VZMR"/>
    <d v="2020-02-18T00:00:00"/>
    <d v="2020-02-28T00:00:00"/>
    <d v="2020-03-31T00:00:00"/>
    <s v="sanofi - aventis, s.r.o."/>
    <m/>
    <n v="1210712.3999999999"/>
    <n v="1331783.8"/>
    <d v="2020-04-02T00:00:00"/>
    <s v="SMLN-2020-617-000136"/>
    <d v="2020-05-14T00:00:00"/>
    <d v="2020-05-18T00:00:00"/>
    <d v="2022-05-13T00:00:00"/>
    <d v="2021-03-24T00:00:00"/>
    <d v="2022-03-25T00:00:00"/>
    <s v="1.1.-13.5.2022"/>
    <m/>
    <m/>
    <m/>
    <m/>
    <m/>
    <m/>
    <m/>
    <m/>
    <m/>
    <m/>
  </r>
  <r>
    <n v="2020"/>
    <d v="2019-11-26T00:00:00"/>
    <s v="VZ-2020-000007"/>
    <x v="215"/>
    <s v="originál"/>
    <x v="217"/>
    <s v="SOMAVERT"/>
    <s v="Ondráčková"/>
    <m/>
    <s v="Léčivé přípravky z ATC H01A - Hormony předního laloku hypofýzy a analoga"/>
    <n v="2"/>
    <s v="Pegvisomant"/>
    <s v="33642100-3"/>
    <s v="0 - 5 %"/>
    <n v="8.0429643656611868E-3"/>
    <n v="5130.8000000000466"/>
    <n v="637924"/>
    <s v="VZMR"/>
    <d v="2020-02-18T00:00:00"/>
    <d v="2020-02-28T00:00:00"/>
    <d v="2020-03-31T00:00:00"/>
    <s v="PHOENIX lék.velkoobchod, s.r.o."/>
    <m/>
    <n v="632793.19999999995"/>
    <n v="696072.52"/>
    <d v="2020-04-02T00:00:00"/>
    <s v="SMLN-2020-617-000137"/>
    <d v="2020-05-14T00:00:00"/>
    <d v="2020-05-18T00:00:00"/>
    <d v="2022-05-13T00:00:00"/>
    <d v="2021-03-24T00:00:00"/>
    <d v="2022-03-25T00:00:00"/>
    <s v="1.1.-13.5.2022"/>
    <m/>
    <m/>
    <m/>
    <m/>
    <m/>
    <m/>
    <m/>
    <m/>
    <m/>
    <m/>
  </r>
  <r>
    <n v="2020"/>
    <d v="2019-09-02T00:00:00"/>
    <s v="VZ-2020-000008"/>
    <x v="2"/>
    <s v="off-patent"/>
    <x v="2"/>
    <s v="BORTEZOMIB ACCORD"/>
    <s v="Ondráčková"/>
    <m/>
    <s v="Jiná cytostatika I 2019"/>
    <n v="1"/>
    <s v="Bortezomib"/>
    <s v="33652000-5  "/>
    <s v="16 - 35 %"/>
    <n v="0.2081578947368421"/>
    <n v="270522"/>
    <n v="1299600"/>
    <s v="OŘ"/>
    <d v="2020-02-25T00:00:00"/>
    <d v="2020-04-28T00:00:00"/>
    <d v="2020-05-27T00:00:00"/>
    <s v="ViaPharma s.r.o."/>
    <m/>
    <n v="1029078"/>
    <n v="1131985.8"/>
    <d v="2020-05-28T00:00:00"/>
    <s v="SMLN-2020-617-000206"/>
    <d v="2020-07-01T00:00:00"/>
    <d v="2020-07-13T00:00:00"/>
    <d v="2022-06-30T00:00:00"/>
    <d v="2021-03-24T00:00:00"/>
    <d v="2022-03-25T00:00:00"/>
    <s v="1.1.-30.6.2022"/>
    <m/>
    <m/>
    <m/>
    <m/>
    <m/>
    <m/>
    <m/>
    <m/>
    <m/>
    <m/>
  </r>
  <r>
    <n v="2020"/>
    <d v="2019-09-02T00:00:00"/>
    <s v="VZ-2020-000008"/>
    <x v="120"/>
    <s v="off-patent"/>
    <x v="121"/>
    <s v="IRINOTECAN KABI"/>
    <s v="Ondráčková"/>
    <m/>
    <s v="Jiná cytostatika I 2019"/>
    <n v="3"/>
    <s v="Irinotekan"/>
    <s v="33652000-5  "/>
    <s v="16 - 35 %"/>
    <n v="0.29062740299820383"/>
    <n v="196911.40000000002"/>
    <n v="677539"/>
    <s v="OŘ"/>
    <d v="2020-02-25T00:00:00"/>
    <d v="2020-04-28T00:00:00"/>
    <d v="2020-05-27T00:00:00"/>
    <s v="Fresenius Kabi s.r.o."/>
    <m/>
    <n v="480627.6"/>
    <n v="528690.36"/>
    <d v="2020-05-28T00:00:00"/>
    <s v="SMLN-2020-617-000207"/>
    <d v="2020-07-01T00:00:00"/>
    <d v="2020-07-13T00:00:00"/>
    <d v="2022-06-30T00:00:00"/>
    <d v="2021-03-24T00:00:00"/>
    <d v="2022-03-25T00:00:00"/>
    <s v="1.1.-30.6.2022"/>
    <m/>
    <m/>
    <m/>
    <m/>
    <m/>
    <m/>
    <m/>
    <m/>
    <m/>
    <m/>
  </r>
  <r>
    <n v="2020"/>
    <d v="2019-09-02T00:00:00"/>
    <s v="VZ-2020-000008"/>
    <x v="121"/>
    <s v="originál"/>
    <x v="122"/>
    <s v="HALAVEN"/>
    <s v="Ondráčková"/>
    <m/>
    <s v="Jiná cytostatika I 2019"/>
    <n v="4"/>
    <s v="Eribulin-mesylát"/>
    <s v="33652000-5  "/>
    <s v="0 - 5 %"/>
    <n v="1.0035142572791962E-4"/>
    <n v="856.17999999970198"/>
    <n v="8531817"/>
    <s v="OŘ"/>
    <d v="2020-02-25T00:00:00"/>
    <d v="2020-04-28T00:00:00"/>
    <d v="2020-05-27T00:00:00"/>
    <s v="PHOENIX lék.velkoobchod, s.r.o."/>
    <m/>
    <n v="8530960.8200000003"/>
    <n v="9384056.9000000004"/>
    <d v="2020-05-28T00:00:00"/>
    <s v="SMLN-2020-617-000208"/>
    <d v="2020-07-21T00:00:00"/>
    <d v="2020-07-31T00:00:00"/>
    <d v="2022-07-20T00:00:00"/>
    <d v="2021-03-24T00:00:00"/>
    <d v="2022-03-25T00:00:00"/>
    <s v="1.1.-20.7.2022"/>
    <m/>
    <m/>
    <m/>
    <m/>
    <m/>
    <m/>
    <m/>
    <m/>
    <m/>
    <m/>
  </r>
  <r>
    <n v="2020"/>
    <d v="2019-09-02T00:00:00"/>
    <s v="VZ-2020-000008"/>
    <x v="88"/>
    <s v="originál"/>
    <x v="88"/>
    <s v="ZALTRAP"/>
    <s v="Ondráčková"/>
    <m/>
    <s v="Jiná cytostatika I 2019"/>
    <n v="5"/>
    <s v="Aflibercept"/>
    <s v="33652000-5  "/>
    <s v="0 - 5 %"/>
    <n v="4.8899347601767869E-7"/>
    <n v="1.7000000001862645"/>
    <n v="3476529"/>
    <s v="OŘ"/>
    <d v="2020-02-25T00:00:00"/>
    <d v="2020-04-28T00:00:00"/>
    <d v="2020-05-27T00:00:00"/>
    <s v="sanofi - aventis, s.r.o."/>
    <m/>
    <n v="3476527.3"/>
    <n v="3824180.03"/>
    <d v="2020-05-28T00:00:00"/>
    <s v="SMLN-2020-617-000209"/>
    <d v="2020-07-07T00:00:00"/>
    <d v="2020-07-13T00:00:00"/>
    <d v="2022-07-06T00:00:00"/>
    <d v="2021-03-24T00:00:00"/>
    <d v="2022-03-25T00:00:00"/>
    <s v="1.1.-6.7.2022"/>
    <m/>
    <m/>
    <m/>
    <m/>
    <m/>
    <m/>
    <m/>
    <m/>
    <m/>
    <m/>
  </r>
  <r>
    <n v="2020"/>
    <d v="2019-09-02T00:00:00"/>
    <s v="VZ-2020-000008"/>
    <x v="216"/>
    <s v="off-patent"/>
    <x v="218"/>
    <s v="TOPOTECAN PHARMAGEN "/>
    <s v="Ondráčková"/>
    <m/>
    <s v="Jiná cytostatika I 2019"/>
    <n v="7"/>
    <s v="Topotecan"/>
    <s v="33652000-5  "/>
    <s v="66% a víc"/>
    <n v="0.8515988649708246"/>
    <n v="186371.56"/>
    <n v="218849"/>
    <s v="OŘ"/>
    <d v="2020-02-25T00:00:00"/>
    <d v="2020-04-28T00:00:00"/>
    <d v="2020-05-27T00:00:00"/>
    <s v="PHOENIX lék.velkoobchod, s.r.o."/>
    <m/>
    <n v="32477.439999999999"/>
    <n v="35725.18"/>
    <d v="2020-05-28T00:00:00"/>
    <s v="SMLN-2020-617-000210"/>
    <d v="2020-07-01T00:00:00"/>
    <d v="2020-07-13T00:00:00"/>
    <d v="2022-06-30T00:00:00"/>
    <d v="2021-03-24T00:00:00"/>
    <d v="2022-03-25T00:00:00"/>
    <s v="1.1.-30.6.2022"/>
    <m/>
    <m/>
    <m/>
    <m/>
    <m/>
    <m/>
    <m/>
    <m/>
    <m/>
    <m/>
  </r>
  <r>
    <n v="2020"/>
    <d v="2020-02-04T00:00:00"/>
    <s v="VZ-2020-000116"/>
    <x v="217"/>
    <s v="originál"/>
    <x v="219"/>
    <s v="YERVOY"/>
    <s v="Ondráčková"/>
    <m/>
    <s v="Monoklonální protilátky 2020 I."/>
    <n v="1"/>
    <s v="IPILIMUMAB "/>
    <s v="33652100-6"/>
    <s v="0 - 5 %"/>
    <n v="1.6185020197071485E-8"/>
    <n v="0.37000000104308128"/>
    <n v="22860645"/>
    <s v="OŘ"/>
    <d v="2020-02-20T00:00:00"/>
    <d v="2020-03-24T00:00:00"/>
    <d v="2020-05-14T00:00:00"/>
    <s v="Bristol-Myers Squibb spol. s r.o."/>
    <m/>
    <n v="22860644.629999999"/>
    <n v="25146709.09"/>
    <d v="2020-05-15T00:00:00"/>
    <s v="SMLN-2020-617-000181"/>
    <d v="2020-06-01T00:00:00"/>
    <d v="2020-06-05T00:00:00"/>
    <d v="2022-05-30T00:00:00"/>
    <d v="2021-01-24T00:00:00"/>
    <d v="2022-03-25T00:00:00"/>
    <s v="1.1.-30.5.2022"/>
    <m/>
    <m/>
    <m/>
    <m/>
    <m/>
    <m/>
    <m/>
    <m/>
    <m/>
    <m/>
  </r>
  <r>
    <n v="2020"/>
    <d v="2020-02-04T00:00:00"/>
    <s v="VZ-2020-000116"/>
    <x v="35"/>
    <s v="originál"/>
    <x v="35"/>
    <s v="ADCETRIS "/>
    <s v="Ondráčková"/>
    <m/>
    <s v="Monoklonální protilátky 2020 I."/>
    <n v="2"/>
    <s v="BRENTUXIMAB VEDOTIN"/>
    <s v="33652100-6"/>
    <s v="0 - 5 %"/>
    <n v="8.9406919145965878E-8"/>
    <n v="0.29999999981373549"/>
    <n v="3355445"/>
    <s v="OŘ"/>
    <d v="2020-02-20T00:00:00"/>
    <d v="2020-03-24T00:00:00"/>
    <d v="2020-05-14T00:00:00"/>
    <s v="Avenier a.s."/>
    <m/>
    <n v="3355444.7"/>
    <n v="3690989.17"/>
    <d v="2020-05-15T00:00:00"/>
    <s v="SMLN-2020-617-000182"/>
    <d v="2020-06-01T00:00:00"/>
    <d v="2020-06-05T00:00:00"/>
    <d v="2022-05-30T00:00:00"/>
    <d v="2021-01-24T00:00:00"/>
    <d v="2022-03-25T00:00:00"/>
    <s v="1.1.-30.5.2022"/>
    <m/>
    <m/>
    <m/>
    <m/>
    <m/>
    <m/>
    <m/>
    <m/>
    <m/>
    <m/>
  </r>
  <r>
    <n v="2020"/>
    <d v="2020-02-04T00:00:00"/>
    <s v="VZ-2020-000116"/>
    <x v="89"/>
    <s v="originál"/>
    <x v="89"/>
    <s v="PERJETA"/>
    <s v="Ondráčková"/>
    <m/>
    <s v="Monoklonální protilátky 2020 I."/>
    <n v="3"/>
    <s v="PERTUZUMAB "/>
    <s v="33652100-6"/>
    <s v="0 - 5 %"/>
    <n v="0"/>
    <n v="0"/>
    <n v="9600000"/>
    <s v="OŘ"/>
    <d v="2020-02-20T00:00:00"/>
    <d v="2020-03-24T00:00:00"/>
    <d v="2020-05-14T00:00:00"/>
    <s v="ROCHE s.r.o."/>
    <m/>
    <n v="9600000"/>
    <n v="10560000"/>
    <d v="2020-05-15T00:00:00"/>
    <s v="SMLN-2020-617-000183"/>
    <d v="2020-06-01T00:00:00"/>
    <d v="2020-06-05T00:00:00"/>
    <d v="2022-05-30T00:00:00"/>
    <d v="2021-01-24T00:00:00"/>
    <d v="2022-03-25T00:00:00"/>
    <s v="1.1.-30.5.2022"/>
    <m/>
    <m/>
    <m/>
    <m/>
    <m/>
    <m/>
    <m/>
    <m/>
    <m/>
    <m/>
  </r>
  <r>
    <n v="2020"/>
    <d v="2020-02-04T00:00:00"/>
    <s v="VZ-2020-000116"/>
    <x v="36"/>
    <s v="originál"/>
    <x v="90"/>
    <s v="GAZYVARO"/>
    <s v="Ondráčková"/>
    <m/>
    <s v="Monoklonální protilátky 2020 I."/>
    <n v="4"/>
    <s v="OBINUTUZUMAB "/>
    <s v="33652100-6"/>
    <s v="0 - 5 %"/>
    <n v="8.8367442512014438E-8"/>
    <n v="0.20000000018626451"/>
    <n v="2263277"/>
    <s v="OŘ"/>
    <d v="2020-02-20T00:00:00"/>
    <d v="2020-03-24T00:00:00"/>
    <d v="2020-05-14T00:00:00"/>
    <s v="ROCHE s.r.o."/>
    <m/>
    <n v="2263276.7999999998"/>
    <n v="2489604.48"/>
    <d v="2020-05-15T00:00:00"/>
    <s v="SMLN-2020-617-000184"/>
    <d v="2020-06-01T00:00:00"/>
    <d v="2020-06-05T00:00:00"/>
    <d v="2022-05-30T00:00:00"/>
    <d v="2021-01-24T00:00:00"/>
    <d v="2022-03-25T00:00:00"/>
    <s v="1.1.-30.5.2022"/>
    <m/>
    <m/>
    <m/>
    <m/>
    <m/>
    <m/>
    <m/>
    <m/>
    <m/>
    <m/>
  </r>
  <r>
    <n v="2020"/>
    <d v="2020-02-04T00:00:00"/>
    <s v="VZ-2020-000117"/>
    <x v="218"/>
    <s v="originál"/>
    <x v="220"/>
    <s v="DARZALEX"/>
    <s v="Ondráčková"/>
    <m/>
    <s v="Monoklonální protilátky 2020 II."/>
    <n v="3"/>
    <s v="DARATUMUMAB "/>
    <s v="33652100-6"/>
    <s v="0 - 5 %"/>
    <n v="9.4540784529855528E-8"/>
    <n v="1.1199999991804361"/>
    <n v="11846739"/>
    <s v="OŘ"/>
    <d v="2020-02-25T00:00:00"/>
    <d v="2020-03-30T00:00:00"/>
    <d v="2020-04-29T00:00:00"/>
    <s v="Janssen - Cilag s.r.o."/>
    <m/>
    <n v="11846737.880000001"/>
    <n v="13031411.67"/>
    <d v="2020-04-29T00:00:00"/>
    <s v="SMLN-2020-617-000164"/>
    <d v="2020-05-25T00:00:00"/>
    <d v="2020-06-02T00:00:00"/>
    <d v="2022-05-24T00:00:00"/>
    <d v="2021-03-24T00:00:00"/>
    <d v="2022-03-25T00:00:00"/>
    <s v="1.1.-24.5.2022"/>
    <m/>
    <m/>
    <m/>
    <m/>
    <m/>
    <m/>
    <m/>
    <m/>
    <m/>
    <m/>
  </r>
  <r>
    <n v="2020"/>
    <d v="2020-02-04T00:00:00"/>
    <s v="VZ-2020-000117"/>
    <x v="219"/>
    <s v="originál"/>
    <x v="221"/>
    <s v="TECENTRIQ"/>
    <s v="Ondráčková"/>
    <m/>
    <s v="Monoklonální protilátky 2020 II."/>
    <n v="4"/>
    <s v="ATEZOLIZUMAB "/>
    <s v="33652100-6"/>
    <s v="36 - 65 %"/>
    <n v="0.40108237651186479"/>
    <n v="1015363.7"/>
    <n v="2531559"/>
    <s v="OŘ"/>
    <d v="2020-02-25T00:00:00"/>
    <d v="2020-03-30T00:00:00"/>
    <d v="2020-04-29T00:00:00"/>
    <s v="ROCHE s.r.o."/>
    <m/>
    <n v="1516195.3"/>
    <n v="1667814.83"/>
    <d v="2020-04-29T00:00:00"/>
    <s v="SMLN-2020-617-000165"/>
    <d v="2020-05-25T00:00:00"/>
    <d v="2020-06-02T00:00:00"/>
    <d v="2022-05-24T00:00:00"/>
    <d v="2021-03-24T00:00:00"/>
    <d v="2022-03-25T00:00:00"/>
    <s v="1.1.-24.5.2022"/>
    <m/>
    <m/>
    <m/>
    <m/>
    <m/>
    <m/>
    <m/>
    <m/>
    <m/>
    <m/>
  </r>
  <r>
    <n v="2020"/>
    <d v="2020-02-20T00:00:00"/>
    <s v="VZ-2020-000165"/>
    <x v="220"/>
    <s v="off-patent"/>
    <x v="222"/>
    <s v="IMURAN"/>
    <s v="Ondráčková"/>
    <m/>
    <s v="Jiná imunosupresiva 2020"/>
    <n v="1"/>
    <s v="IMURAN"/>
    <s v="33652300-8"/>
    <s v="0 - 5 %"/>
    <n v="0"/>
    <n v="0"/>
    <n v="912366"/>
    <s v="OŘ"/>
    <d v="2020-02-26T00:00:00"/>
    <d v="2020-05-12T00:00:00"/>
    <d v="2020-06-17T00:00:00"/>
    <s v="PHOENIX lék.velkoobchod, s.r.o."/>
    <m/>
    <n v="912366"/>
    <n v="1003602.6"/>
    <d v="2020-06-17T00:00:00"/>
    <s v="SMLN-2020-617-000242"/>
    <d v="2020-07-20T00:00:00"/>
    <d v="2020-07-31T00:00:00"/>
    <d v="2023-08-05T00:00:00"/>
    <d v="2021-03-24T00:00:00"/>
    <d v="2022-03-25T00:00:00"/>
    <n v="2022"/>
    <s v="1.1.-5.8.2023"/>
    <s v="účinnost smlouvy od 6.8.2020"/>
    <m/>
    <m/>
    <m/>
    <m/>
    <m/>
    <m/>
    <m/>
    <m/>
  </r>
  <r>
    <n v="2020"/>
    <d v="2020-02-20T00:00:00"/>
    <s v="VZ-2020-000165"/>
    <x v="119"/>
    <s v="off-patent"/>
    <x v="120"/>
    <s v="METOJECT PEN"/>
    <s v="Ondráčková"/>
    <m/>
    <s v="Jiná imunosupresiva 2020"/>
    <n v="3"/>
    <s v="METOJECT PEN"/>
    <s v="33652300-8"/>
    <s v="0 - 5 %"/>
    <n v="4.3508374228798739E-2"/>
    <n v="125752.08000000007"/>
    <n v="2890296"/>
    <s v="OŘ"/>
    <d v="2020-02-26T00:00:00"/>
    <d v="2020-05-12T00:00:00"/>
    <d v="2020-06-17T00:00:00"/>
    <s v="PHARMOS, a.s."/>
    <m/>
    <n v="2764543.92"/>
    <n v="3040998.31"/>
    <d v="2020-06-17T00:00:00"/>
    <s v="SMLN-2020-617-000243"/>
    <d v="2020-07-20T00:00:00"/>
    <d v="2020-07-31T00:00:00"/>
    <d v="2023-07-19T00:00:00"/>
    <d v="2021-03-24T00:00:00"/>
    <d v="2022-03-25T00:00:00"/>
    <n v="2022"/>
    <s v="1.1.-19.7.2023"/>
    <m/>
    <m/>
    <m/>
    <m/>
    <m/>
    <m/>
    <m/>
    <m/>
    <m/>
  </r>
  <r>
    <n v="2020"/>
    <d v="2020-02-20T00:00:00"/>
    <s v="VZ-2020-000166"/>
    <x v="49"/>
    <s v="off-patent"/>
    <x v="49"/>
    <s v="MYCOPHENOLAT MOFETIL SANDOZ"/>
    <s v="Ondráčková"/>
    <m/>
    <s v="Selektivní imunosupresiva  2020"/>
    <n v="1"/>
    <s v="MYCOPHENOLAT MOFETIL SANDOZ"/>
    <s v="33652300-8"/>
    <s v="0 - 5 %"/>
    <n v="6.4569722971644494E-3"/>
    <n v="55369.279999999329"/>
    <n v="8575115"/>
    <s v="OŘ"/>
    <d v="2020-02-25T00:00:00"/>
    <d v="2020-05-11T00:00:00"/>
    <d v="2020-06-17T00:00:00"/>
    <s v="PHOENIX lék.velkoobchod, s.r.o."/>
    <m/>
    <n v="8519745.7200000007"/>
    <n v="9371720.2899999991"/>
    <d v="2020-06-17T00:00:00"/>
    <s v="SMLN-2020-617-000244"/>
    <d v="2020-07-24T00:00:00"/>
    <d v="2020-08-04T00:00:00"/>
    <d v="2023-07-23T00:00:00"/>
    <d v="2021-03-24T00:00:00"/>
    <d v="2022-03-25T00:00:00"/>
    <n v="2022"/>
    <s v="1.1.-23.7.2023"/>
    <s v="2.8.2022 výpověď"/>
    <m/>
    <m/>
    <m/>
    <m/>
    <m/>
    <m/>
    <m/>
    <m/>
  </r>
  <r>
    <n v="2020"/>
    <d v="2020-02-20T00:00:00"/>
    <s v="VZ-2020-000166"/>
    <x v="221"/>
    <s v="originál"/>
    <x v="223"/>
    <s v="RAPAMUNE"/>
    <s v="Ondráčková"/>
    <m/>
    <s v="Selektivní imunosupresiva  2020"/>
    <n v="2"/>
    <s v="SIROLIMUS "/>
    <s v="33652300-8"/>
    <s v="0 - 5 %"/>
    <n v="1.3644021277776121E-2"/>
    <n v="48941.5"/>
    <n v="3587029"/>
    <s v="OŘ"/>
    <d v="2020-02-25T00:00:00"/>
    <d v="2020-05-11T00:00:00"/>
    <d v="2020-06-17T00:00:00"/>
    <s v="PHOENIX lék.velkoobchod, s.r.o."/>
    <m/>
    <n v="3538087.5"/>
    <n v="3891896.25"/>
    <d v="2020-06-17T00:00:00"/>
    <s v="SMLN-2020-617-000245"/>
    <d v="2020-07-24T00:00:00"/>
    <d v="2020-08-04T00:00:00"/>
    <d v="2023-07-23T00:00:00"/>
    <d v="2021-03-24T00:00:00"/>
    <d v="2022-03-25T00:00:00"/>
    <n v="2022"/>
    <s v="1.1.-23.7.2023"/>
    <m/>
    <m/>
    <m/>
    <m/>
    <m/>
    <m/>
    <m/>
    <m/>
    <m/>
  </r>
  <r>
    <n v="2020"/>
    <d v="2020-02-20T00:00:00"/>
    <s v="VZ-2020-000166"/>
    <x v="124"/>
    <s v="originál"/>
    <x v="37"/>
    <s v="TYSABRI"/>
    <s v="Ondráčková"/>
    <m/>
    <s v="Selektivní imunosupresiva  2020"/>
    <n v="3"/>
    <s v="NATALIZUMAB "/>
    <s v="33652300-8"/>
    <s v="0 - 5 %"/>
    <n v="5.3937530362944334E-4"/>
    <n v="27966.5"/>
    <n v="51849797"/>
    <s v="OŘ"/>
    <d v="2020-02-25T00:00:00"/>
    <d v="2020-05-11T00:00:00"/>
    <d v="2020-06-17T00:00:00"/>
    <s v="Avenier a.s."/>
    <m/>
    <n v="51821830.5"/>
    <n v="57004013.549999997"/>
    <d v="2020-06-17T00:00:00"/>
    <s v="SMLN-2020-617-000246"/>
    <d v="2020-07-24T00:00:00"/>
    <d v="2020-08-04T00:00:00"/>
    <d v="2023-07-23T00:00:00"/>
    <d v="2021-03-24T00:00:00"/>
    <d v="2022-03-25T00:00:00"/>
    <n v="2022"/>
    <s v="1.1.-23.7.2023"/>
    <m/>
    <m/>
    <m/>
    <m/>
    <m/>
    <m/>
    <m/>
    <m/>
    <m/>
  </r>
  <r>
    <n v="2020"/>
    <d v="2020-02-20T00:00:00"/>
    <s v="VZ-2020-000166"/>
    <x v="38"/>
    <s v="originál"/>
    <x v="38"/>
    <s v="BENLYSTA"/>
    <s v="Ondráčková"/>
    <m/>
    <s v="Selektivní imunosupresiva  2020"/>
    <n v="4"/>
    <s v="BELIMUMAB "/>
    <s v="33652300-8"/>
    <s v="0 - 5 %"/>
    <n v="1.2805975711132608E-2"/>
    <n v="8041.4100000000326"/>
    <n v="627942"/>
    <s v="OŘ"/>
    <d v="2020-02-25T00:00:00"/>
    <d v="2020-05-11T00:00:00"/>
    <d v="2020-06-17T00:00:00"/>
    <s v="PHOENIX lék.velkoobchod, s.r.o."/>
    <m/>
    <n v="619900.59"/>
    <n v="681890.65"/>
    <d v="2020-06-17T00:00:00"/>
    <s v="SMLN-2020-617-000247"/>
    <d v="2020-07-24T00:00:00"/>
    <d v="2020-08-04T00:00:00"/>
    <d v="2023-07-23T00:00:00"/>
    <s v="2020 bez plnění"/>
    <d v="2022-03-25T00:00:00"/>
    <n v="2022"/>
    <s v="1.1.-23.7.2023"/>
    <m/>
    <m/>
    <m/>
    <m/>
    <m/>
    <m/>
    <m/>
    <m/>
    <m/>
  </r>
  <r>
    <n v="2020"/>
    <d v="2020-02-20T00:00:00"/>
    <s v="VZ-2020-000166"/>
    <x v="39"/>
    <s v="originál"/>
    <x v="39"/>
    <s v="GILENYA"/>
    <s v="Ondráčková"/>
    <m/>
    <s v="Selektivní imunosupresiva  2020"/>
    <n v="5"/>
    <s v="FINGOLIMOD "/>
    <s v="33652300-8"/>
    <s v="0 - 5 %"/>
    <n v="7.5812110361460929E-10"/>
    <n v="0.12000000476837158"/>
    <n v="158286063"/>
    <s v="OŘ"/>
    <d v="2020-02-25T00:00:00"/>
    <d v="2020-05-11T00:00:00"/>
    <d v="2020-06-17T00:00:00"/>
    <s v="Alliance Healthcare s.r.o."/>
    <m/>
    <n v="158286062.88"/>
    <n v="174114669.16999999"/>
    <d v="2020-06-17T00:00:00"/>
    <s v="SMLN-2020-617-000248"/>
    <d v="2020-07-24T00:00:00"/>
    <d v="2020-08-04T00:00:00"/>
    <d v="2023-07-23T00:00:00"/>
    <d v="2021-03-24T00:00:00"/>
    <d v="2022-03-25T00:00:00"/>
    <n v="2022"/>
    <s v="1.1.-23.7.2023"/>
    <m/>
    <m/>
    <m/>
    <m/>
    <m/>
    <m/>
    <m/>
    <m/>
    <m/>
  </r>
  <r>
    <n v="2020"/>
    <d v="2020-02-20T00:00:00"/>
    <s v="VZ-2020-000166"/>
    <x v="222"/>
    <s v="originál"/>
    <x v="224"/>
    <s v="OLUMIANT"/>
    <s v="Ondráčková"/>
    <m/>
    <s v="Selektivní imunosupresiva  2020"/>
    <n v="6"/>
    <s v="BARICITINIB "/>
    <s v="33652300-8"/>
    <s v="0 - 5 %"/>
    <n v="5.2473371780467287E-8"/>
    <n v="0.40000000037252903"/>
    <n v="7622914"/>
    <s v="OŘ"/>
    <d v="2020-02-25T00:00:00"/>
    <d v="2020-05-11T00:00:00"/>
    <d v="2020-06-17T00:00:00"/>
    <s v="ELI LILLY ČR, s.r.o."/>
    <m/>
    <n v="7622913.5999999996"/>
    <n v="8385204.96"/>
    <d v="2020-06-17T00:00:00"/>
    <s v="SMLN-2020-617-000249"/>
    <d v="2020-07-28T00:00:00"/>
    <d v="2020-08-04T00:00:00"/>
    <d v="2023-07-27T00:00:00"/>
    <d v="2021-03-24T00:00:00"/>
    <d v="2022-03-25T00:00:00"/>
    <n v="2022"/>
    <s v="1.1.-27.7.2023"/>
    <m/>
    <m/>
    <m/>
    <m/>
    <m/>
    <m/>
    <m/>
    <m/>
    <m/>
  </r>
  <r>
    <n v="2020"/>
    <d v="2020-02-20T00:00:00"/>
    <s v="VZ-2020-000166"/>
    <x v="223"/>
    <s v="originál"/>
    <x v="225"/>
    <s v="MAVENCLAD"/>
    <s v="Ondráčková"/>
    <m/>
    <s v="Selektivní imunosupresiva  2020"/>
    <n v="7"/>
    <s v="KLADRIBIN "/>
    <s v="33652300-8"/>
    <s v="0 - 5 %"/>
    <n v="2.5389787127934069E-8"/>
    <n v="1.3900000005960464"/>
    <n v="54746422"/>
    <s v="OŘ"/>
    <d v="2020-02-25T00:00:00"/>
    <d v="2020-05-11T00:00:00"/>
    <d v="2020-06-17T00:00:00"/>
    <s v="Alliance Healthcare s.r.o."/>
    <m/>
    <n v="54746420.609999999"/>
    <n v="60221062.670000002"/>
    <d v="2020-06-17T00:00:00"/>
    <s v="SMLN-2020-617-000250"/>
    <d v="2020-07-24T00:00:00"/>
    <d v="2020-08-04T00:00:00"/>
    <d v="2023-07-23T00:00:00"/>
    <d v="2021-03-24T00:00:00"/>
    <d v="2022-03-25T00:00:00"/>
    <n v="2022"/>
    <s v="1.1.-23.7.2023"/>
    <m/>
    <m/>
    <m/>
    <m/>
    <m/>
    <m/>
    <m/>
    <m/>
    <m/>
  </r>
  <r>
    <n v="2020"/>
    <d v="2020-03-31T00:00:00"/>
    <s v="VZ-2020-000305"/>
    <x v="224"/>
    <s v="off-patent"/>
    <x v="226"/>
    <s v="Immunate stim plus"/>
    <s v="Ondráčková"/>
    <m/>
    <s v="Kombinace koagulačních faktorů I. 2020"/>
    <n v="1"/>
    <s v="Immunate stim plus"/>
    <s v="33621000-9"/>
    <s v="0 - 5 %"/>
    <n v="0"/>
    <n v="0"/>
    <n v="14033580"/>
    <s v="OŘ"/>
    <d v="2020-04-03T00:00:00"/>
    <d v="2020-05-20T00:00:00"/>
    <d v="2020-06-17T00:00:00"/>
    <s v="Takeda Pharmaceuticals CR s.r.o."/>
    <m/>
    <n v="14033580"/>
    <n v="15436938"/>
    <d v="2020-06-17T00:00:00"/>
    <s v="SMLN-2020-617-000251"/>
    <d v="2020-07-21T00:00:00"/>
    <d v="2020-07-31T00:00:00"/>
    <d v="2023-07-20T00:00:00"/>
    <s v="2020 bez plnění"/>
    <d v="2022-03-25T00:00:00"/>
    <n v="2022"/>
    <s v="1.1.-20.7.2023"/>
    <m/>
    <m/>
    <m/>
    <m/>
    <m/>
    <m/>
    <m/>
    <m/>
    <m/>
  </r>
  <r>
    <n v="2020"/>
    <d v="2020-03-31T00:00:00"/>
    <s v="VZ-2020-000305"/>
    <x v="224"/>
    <s v="off-patent"/>
    <x v="226"/>
    <s v="Fanhdi"/>
    <s v="Ondráčková"/>
    <m/>
    <s v="Kombinace koagulačních faktorů I. 2020"/>
    <n v="2"/>
    <s v="Fanhdi"/>
    <s v="33621000-9"/>
    <s v="6 - 15 %"/>
    <n v="0.1025956957450304"/>
    <n v="1843524"/>
    <n v="17968824"/>
    <s v="OŘ"/>
    <d v="2020-04-03T00:00:00"/>
    <d v="2020-05-20T00:00:00"/>
    <d v="2020-06-17T00:00:00"/>
    <s v="Grifols s.r.o."/>
    <m/>
    <n v="16125300"/>
    <n v="17737830"/>
    <d v="2020-06-17T00:00:00"/>
    <s v="SMLN-2020-617-000252"/>
    <d v="2020-07-21T00:00:00"/>
    <d v="2020-07-31T00:00:00"/>
    <d v="2023-07-20T00:00:00"/>
    <d v="2021-03-24T00:00:00"/>
    <d v="2022-03-25T00:00:00"/>
    <n v="2022"/>
    <s v="1.1.-20.7.2023"/>
    <m/>
    <m/>
    <m/>
    <m/>
    <m/>
    <m/>
    <m/>
    <m/>
    <m/>
  </r>
  <r>
    <n v="2020"/>
    <d v="2020-03-31T00:00:00"/>
    <s v="VZ-2020-000305"/>
    <x v="224"/>
    <s v="off-patent"/>
    <x v="226"/>
    <s v="Wilate"/>
    <s v="Ondráčková"/>
    <m/>
    <s v="Kombinace koagulačních faktorů I. 2020"/>
    <n v="3"/>
    <s v="Wilate"/>
    <s v="33621000-9"/>
    <s v="6 - 15 %"/>
    <n v="0.1023923444976077"/>
    <n v="476107.20000000019"/>
    <n v="4649832"/>
    <s v="OŘ"/>
    <d v="2020-04-03T00:00:00"/>
    <d v="2020-05-20T00:00:00"/>
    <d v="2020-06-17T00:00:00"/>
    <s v="PHOENIX lék.velkoobchod, s.r.o."/>
    <m/>
    <n v="4173724.8"/>
    <n v="4591097.28"/>
    <d v="2020-06-17T00:00:00"/>
    <s v="SMLN-2020-617-000253"/>
    <d v="2020-07-21T00:00:00"/>
    <d v="2020-07-31T00:00:00"/>
    <d v="2023-07-20T00:00:00"/>
    <d v="2021-03-24T00:00:00"/>
    <d v="2022-03-25T00:00:00"/>
    <n v="2022"/>
    <s v="1.1.-20.7.2023"/>
    <m/>
    <m/>
    <m/>
    <m/>
    <m/>
    <m/>
    <m/>
    <m/>
    <m/>
  </r>
  <r>
    <n v="2020"/>
    <d v="2020-03-31T00:00:00"/>
    <s v="VZ-2020-000306"/>
    <x v="225"/>
    <s v="originál"/>
    <x v="227"/>
    <s v="Faktor VII Baxalta"/>
    <s v="Ondráčková"/>
    <m/>
    <s v="Kombinace koagulačních faktorů II. 2020"/>
    <n v="1"/>
    <s v="Faktor VII Baxalta"/>
    <s v="33621000-9"/>
    <s v="0 - 5 %"/>
    <n v="2.3922586509705347E-6"/>
    <n v="0.79999999998835847"/>
    <n v="334412"/>
    <s v="OŘ"/>
    <d v="2020-04-06T00:00:00"/>
    <d v="2020-05-28T00:00:00"/>
    <d v="2020-08-25T00:00:00"/>
    <s v="Takeda Pharmaceuticals CR s.r.o."/>
    <m/>
    <n v="334411.2"/>
    <n v="367852.32"/>
    <d v="2020-08-25T00:00:00"/>
    <s v="SMLN-2020-617-000354"/>
    <d v="2020-09-29T00:00:00"/>
    <d v="2020-10-02T00:00:00"/>
    <d v="2023-09-28T00:00:00"/>
    <s v="2020 bez plnění"/>
    <d v="2022-03-25T00:00:00"/>
    <n v="2022"/>
    <s v="1.1.-28.9.2023"/>
    <m/>
    <m/>
    <m/>
    <m/>
    <m/>
    <m/>
    <m/>
    <m/>
    <m/>
  </r>
  <r>
    <n v="2020"/>
    <d v="2020-03-31T00:00:00"/>
    <s v="VZ-2020-000306"/>
    <x v="225"/>
    <s v="originál"/>
    <x v="227"/>
    <s v="Immunine"/>
    <s v="Ondráčková"/>
    <m/>
    <s v="Kombinace koagulačních faktorů II. 2020"/>
    <n v="2"/>
    <s v="Immunine"/>
    <s v="33621000-9"/>
    <s v="0 - 5 %"/>
    <n v="3.5442627460049979E-7"/>
    <n v="0.79999999981373549"/>
    <n v="2257169"/>
    <s v="OŘ"/>
    <d v="2020-04-06T00:00:00"/>
    <d v="2020-05-28T00:00:00"/>
    <d v="2020-08-25T00:00:00"/>
    <s v="Takeda Pharmaceuticals CR s.r.o."/>
    <m/>
    <n v="2257168.2000000002"/>
    <n v="2482885.02"/>
    <d v="2020-08-25T00:00:00"/>
    <s v="SMLN-2020-617-000355"/>
    <d v="2020-09-29T00:00:00"/>
    <d v="2020-10-02T00:00:00"/>
    <d v="2023-09-28T00:00:00"/>
    <d v="2021-03-24T00:00:00"/>
    <d v="2022-03-25T00:00:00"/>
    <n v="2022"/>
    <s v="1.1.-28.9.2023"/>
    <m/>
    <m/>
    <m/>
    <m/>
    <m/>
    <m/>
    <m/>
    <m/>
    <m/>
  </r>
  <r>
    <n v="2020"/>
    <d v="2020-03-31T00:00:00"/>
    <s v="VZ-2020-000306"/>
    <x v="225"/>
    <s v="originál"/>
    <x v="227"/>
    <s v="Octanine F"/>
    <s v="Ondráčková"/>
    <m/>
    <s v="Kombinace koagulačních faktorů II. 2020"/>
    <n v="3"/>
    <s v="Octanine F"/>
    <s v="33621000-9"/>
    <s v="0 - 5 %"/>
    <n v="2.3466356288636661E-7"/>
    <n v="0.30000000004656613"/>
    <n v="1278426"/>
    <s v="OŘ"/>
    <d v="2020-04-06T00:00:00"/>
    <d v="2020-05-28T00:00:00"/>
    <d v="2020-08-25T00:00:00"/>
    <s v="PHOENIX lék.velkoobchod, s.r.o."/>
    <m/>
    <n v="1278425.7"/>
    <n v="1406268.27"/>
    <d v="2020-08-25T00:00:00"/>
    <s v="SMLN-2020-617-000356"/>
    <d v="2020-09-22T00:00:00"/>
    <d v="2020-10-02T00:00:00"/>
    <d v="2023-09-21T00:00:00"/>
    <s v="2020 bez plnění"/>
    <d v="2022-03-25T00:00:00"/>
    <n v="2022"/>
    <s v="1.1.-21.9.2023"/>
    <m/>
    <m/>
    <m/>
    <m/>
    <m/>
    <m/>
    <m/>
    <m/>
    <m/>
  </r>
  <r>
    <n v="2020"/>
    <d v="2020-03-31T00:00:00"/>
    <s v="VZ-2020-000306"/>
    <x v="225"/>
    <s v="originál"/>
    <x v="227"/>
    <s v="Feiba NF"/>
    <s v="Ondráčková"/>
    <m/>
    <s v="Kombinace koagulačních faktorů II. 2020"/>
    <n v="4"/>
    <s v="Feiba NF"/>
    <s v="33621000-9"/>
    <s v="0 - 5 %"/>
    <n v="1.3116869153854424E-2"/>
    <n v="3660"/>
    <n v="279030"/>
    <s v="OŘ"/>
    <d v="2020-04-06T00:00:00"/>
    <d v="2020-05-28T00:00:00"/>
    <d v="2020-08-25T00:00:00"/>
    <s v="Takeda Pharmaceuticals CR s.r.o."/>
    <m/>
    <n v="275370"/>
    <n v="302907"/>
    <d v="2020-08-25T00:00:00"/>
    <s v="SMLN-2020-617-000357"/>
    <d v="2020-09-29T00:00:00"/>
    <d v="2020-10-02T00:00:00"/>
    <d v="2023-09-28T00:00:00"/>
    <s v="2020 bez plnění"/>
    <s v="2021 bez plnění"/>
    <n v="2022"/>
    <s v="1.1.-28.9.2023"/>
    <m/>
    <m/>
    <m/>
    <m/>
    <m/>
    <m/>
    <m/>
    <m/>
    <m/>
  </r>
  <r>
    <n v="2020"/>
    <d v="2020-03-31T00:00:00"/>
    <s v="VZ-2020-000309"/>
    <x v="108"/>
    <s v="originál"/>
    <x v="109"/>
    <s v="SIMULTEC"/>
    <s v="Ondráčková"/>
    <m/>
    <s v="Léčivé přípravky z ATC L04AC a L01XE 2020"/>
    <n v="1"/>
    <s v="BASILIXIMAB"/>
    <s v="33652300-8"/>
    <s v="0 - 5 %"/>
    <n v="1.7500000001746229E-7"/>
    <n v="0.56000000005587935"/>
    <n v="3200000"/>
    <s v="OŘ"/>
    <d v="2020-04-09T00:00:00"/>
    <d v="2020-05-14T00:00:00"/>
    <d v="2020-06-17T00:00:00"/>
    <s v="Alliance Healthcare s.r.o."/>
    <m/>
    <n v="3199999.44"/>
    <n v="3519999.38"/>
    <d v="2020-06-17T00:00:00"/>
    <s v="SMLN-2020-617-000254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n v="2020"/>
    <d v="2020-03-31T00:00:00"/>
    <s v="VZ-2020-000309"/>
    <x v="226"/>
    <s v="originál"/>
    <x v="228"/>
    <s v="KYNTHEUM"/>
    <s v="Ondráčková"/>
    <m/>
    <s v="Léčivé přípravky z ATC L04AC a L01XE 2020"/>
    <n v="2"/>
    <s v="BRODALUMAB "/>
    <s v="33652300-8"/>
    <s v="0 - 5 %"/>
    <n v="1.4181282169960328E-7"/>
    <n v="0.70000000018626451"/>
    <n v="4936084"/>
    <s v="OŘ"/>
    <d v="2020-04-09T00:00:00"/>
    <d v="2020-05-14T00:00:00"/>
    <d v="2020-06-17T00:00:00"/>
    <s v="Movianto Česká republika s.r.o."/>
    <m/>
    <n v="4936083.3"/>
    <n v="5429691.6299999999"/>
    <d v="2020-06-17T00:00:00"/>
    <s v="SMLN-2020-617-000255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n v="2020"/>
    <d v="2020-03-31T00:00:00"/>
    <s v="VZ-2020-000309"/>
    <x v="115"/>
    <s v="off-patent"/>
    <x v="116"/>
    <s v="ERLOTINIB VIPHARM"/>
    <s v="Ondráčková"/>
    <m/>
    <s v="Léčivé přípravky z ATC L04AC a L01XE 2020"/>
    <n v="3"/>
    <s v="ERLOTINIB-HYDROCHLORID "/>
    <s v="33652300-8"/>
    <s v="0 - 5 %"/>
    <n v="5.6292858484510841E-3"/>
    <n v="11208.729999999981"/>
    <n v="1991146"/>
    <s v="OŘ"/>
    <d v="2020-04-09T00:00:00"/>
    <d v="2020-05-14T00:00:00"/>
    <d v="2020-06-17T00:00:00"/>
    <s v="Alliance Healthcare s.r.o."/>
    <m/>
    <n v="1979937.27"/>
    <n v="2177931"/>
    <d v="2020-06-17T00:00:00"/>
    <s v="SMLN-2020-617-000256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n v="2020"/>
    <d v="2020-03-31T00:00:00"/>
    <s v="VZ-2020-000309"/>
    <x v="45"/>
    <s v="originál"/>
    <x v="45"/>
    <s v="TAFINLAR"/>
    <s v="Ondráčková"/>
    <m/>
    <s v="Léčivé přípravky z ATC L04AC a L01XE 2020"/>
    <n v="4"/>
    <s v="DABRAFENIB-MESILÁT"/>
    <s v="33652300-8"/>
    <s v="0 - 5 %"/>
    <n v="4.3845693912615339E-8"/>
    <n v="1.1799999997019768"/>
    <n v="26912563"/>
    <s v="OŘ"/>
    <d v="2020-04-09T00:00:00"/>
    <d v="2020-05-14T00:00:00"/>
    <d v="2020-06-17T00:00:00"/>
    <s v="Alliance Healthcare s.r.o."/>
    <m/>
    <n v="26912561.82"/>
    <n v="29603818"/>
    <d v="2020-06-17T00:00:00"/>
    <s v="SMLN-2020-617-000257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n v="2020"/>
    <d v="2020-03-31T00:00:00"/>
    <s v="VZ-2020-000309"/>
    <x v="227"/>
    <s v="originál"/>
    <x v="229"/>
    <s v="KEYTRUDA"/>
    <s v="Ondráčková"/>
    <m/>
    <s v="Léčivé přípravky z ATC L04AC a L01XE 2020"/>
    <n v="5"/>
    <s v="PEMBROLIZUMAB "/>
    <s v="33652100-6"/>
    <s v="0 - 5 %"/>
    <n v="9.4113191357160252E-7"/>
    <n v="34.649999998509884"/>
    <n v="36817368"/>
    <s v="OŘ"/>
    <d v="2020-04-09T00:00:00"/>
    <d v="2020-05-14T00:00:00"/>
    <d v="2020-06-17T00:00:00"/>
    <s v="Merck Sharp &amp; Dohme s.r.o."/>
    <m/>
    <n v="36817333.350000001"/>
    <n v="40499066.689999998"/>
    <d v="2020-06-17T00:00:00"/>
    <s v="SMLN-2020-617-000258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n v="2020"/>
    <d v="2020-03-31T00:00:00"/>
    <s v="VZ-2020-000309"/>
    <x v="228"/>
    <s v="off-patent"/>
    <x v="230"/>
    <s v="LENVIMA"/>
    <s v="Ondráčková"/>
    <m/>
    <s v="Léčivé přípravky z ATC L04AC a L01XE 2020"/>
    <n v="6"/>
    <s v="LENVATINIB-MESILÁT"/>
    <s v="33652300-8"/>
    <s v="0 - 5 %"/>
    <n v="0"/>
    <n v="0"/>
    <n v="9788229"/>
    <s v="OŘ"/>
    <d v="2020-04-09T00:00:00"/>
    <d v="2020-05-14T00:00:00"/>
    <d v="2020-06-17T00:00:00"/>
    <s v="Alliance Healthcare s.r.o."/>
    <m/>
    <n v="9788229"/>
    <n v="10767051.9"/>
    <d v="2020-06-17T00:00:00"/>
    <s v="SMLN-2020-617-000259"/>
    <d v="2020-07-21T00:00:00"/>
    <d v="2020-07-29T00:00:00"/>
    <d v="2023-07-20T00:00:00"/>
    <d v="2021-03-24T00:00:00"/>
    <d v="2022-03-25T00:00:00"/>
    <n v="2022"/>
    <s v="1.1.-20.7.2023"/>
    <m/>
    <m/>
    <m/>
    <m/>
    <m/>
    <m/>
    <m/>
    <m/>
    <m/>
  </r>
  <r>
    <n v="2020"/>
    <d v="2020-03-31T00:00:00"/>
    <s v="VZ-2020-000310"/>
    <x v="22"/>
    <s v="off-patent"/>
    <x v="22"/>
    <s v="ENBREL"/>
    <s v="Ondráčková"/>
    <m/>
    <s v="Inhibitory tumor nekrotizujícího faktoru 2020"/>
    <n v="1"/>
    <s v="ENBREL"/>
    <s v="33652300-8"/>
    <s v="0 - 5 %"/>
    <n v="1.9606930646195991E-2"/>
    <n v="511481"/>
    <n v="26086745"/>
    <s v="OŘ"/>
    <d v="2020-04-17T00:00:00"/>
    <d v="2020-07-08T00:00:00"/>
    <d v="2020-08-17T00:00:00"/>
    <s v="PHOENIX lék.velkoobchod, s.r.o."/>
    <m/>
    <n v="25575264"/>
    <n v="28132790.399999999"/>
    <d v="2020-08-17T00:00:00"/>
    <s v="SMLN-2020-617-000333"/>
    <d v="2020-09-11T00:00:00"/>
    <d v="2020-09-16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3-31T00:00:00"/>
    <s v="VZ-2020-000310"/>
    <x v="21"/>
    <s v="originál"/>
    <x v="21"/>
    <s v="CIMZIA"/>
    <s v="Ondráčková"/>
    <m/>
    <s v="Inhibitory tumor nekrotizujícího faktoru 2020"/>
    <n v="2"/>
    <s v="CERTOLIZUMAB PEGOL "/>
    <s v="33652300-8"/>
    <s v="zdražení"/>
    <n v="-2.787101920526552E-2"/>
    <n v="-212784.78000000026"/>
    <n v="7634625"/>
    <s v="OŘ"/>
    <d v="2020-04-17T00:00:00"/>
    <d v="2020-07-08T00:00:00"/>
    <d v="2020-08-17T00:00:00"/>
    <s v="Alliance Healthcare s.r.o."/>
    <m/>
    <n v="7847409.7800000003"/>
    <n v="8632150.7599999998"/>
    <d v="2020-08-17T00:00:00"/>
    <s v="SMLN-2020-617-000334"/>
    <d v="2020-09-11T00:00:00"/>
    <d v="2020-09-16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3-31T00:00:00"/>
    <s v="VZ-2020-000310"/>
    <x v="26"/>
    <s v="originál"/>
    <x v="26"/>
    <s v="SIMPONI"/>
    <s v="Ondráčková"/>
    <m/>
    <s v="Inhibitory tumor nekrotizujícího faktoru 2020"/>
    <n v="3"/>
    <s v="GOLIMUMAB "/>
    <s v="33652300-8"/>
    <s v="0 - 5 %"/>
    <n v="4.589789231318006E-8"/>
    <n v="0.56000000052154064"/>
    <n v="12200996"/>
    <s v="OŘ"/>
    <d v="2020-04-17T00:00:00"/>
    <d v="2020-07-08T00:00:00"/>
    <d v="2020-08-17T00:00:00"/>
    <s v="Merck Sharp &amp; Dohme s.r.o."/>
    <m/>
    <n v="12200995.439999999"/>
    <n v="13421094.98"/>
    <d v="2020-08-17T00:00:00"/>
    <s v="SMLN-2020-617-000335"/>
    <d v="2020-09-11T00:00:00"/>
    <d v="2020-09-16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3-31T00:00:00"/>
    <s v="VZ-2020-000312"/>
    <x v="229"/>
    <s v="originál"/>
    <x v="231"/>
    <s v="SYMKEVI"/>
    <s v="Ondráčková"/>
    <m/>
    <s v="Jiná léčiva respiračního systému z ATC R07AX 2020"/>
    <n v="1"/>
    <s v="IVAKAFTOR A TEZAKAFTOR "/>
    <s v="33670000-7"/>
    <s v="0 - 5 %"/>
    <n v="8.9170622250259263E-8"/>
    <n v="0.51999999955296516"/>
    <n v="5831517"/>
    <s v="OŘ"/>
    <d v="2020-04-24T00:00:00"/>
    <d v="2020-05-29T00:00:00"/>
    <d v="2020-06-17T00:00:00"/>
    <s v="Vertex Pharmaceuticals (Ireland) Limited"/>
    <m/>
    <n v="5831516.4800000004"/>
    <n v="6414668.1299999999"/>
    <d v="2020-06-17T00:00:00"/>
    <s v="SMLN-2020-617-000260"/>
    <d v="2020-08-14T00:00:00"/>
    <d v="2020-08-17T00:00:00"/>
    <d v="2024-08-13T00:00:00"/>
    <d v="2021-03-24T00:00:00"/>
    <d v="2022-03-25T00:00:00"/>
    <n v="2022"/>
    <n v="2023"/>
    <s v="1.1.-.13.8.2024"/>
    <m/>
    <m/>
    <m/>
    <m/>
    <m/>
    <m/>
    <m/>
    <m/>
  </r>
  <r>
    <n v="2020"/>
    <d v="2020-03-31T00:00:00"/>
    <s v="VZ-2020-000312"/>
    <x v="230"/>
    <s v="originál"/>
    <x v="232"/>
    <s v="ORKAMBI"/>
    <s v="Ondráčková"/>
    <m/>
    <s v="Jiná léčiva respiračního systému z ATC R07AX 2020"/>
    <n v="3"/>
    <s v="IVAKAFTOR A LUMAKAFTOR "/>
    <s v="33670000-7"/>
    <s v="0 - 5 %"/>
    <n v="2.4969957461136026E-9"/>
    <n v="0.15999999642372131"/>
    <n v="64077000"/>
    <s v="OŘ"/>
    <d v="2020-04-24T00:00:00"/>
    <d v="2020-05-29T00:00:00"/>
    <d v="2020-06-17T00:00:00"/>
    <s v="Vertex Pharmaceuticals (Ireland) Limited"/>
    <m/>
    <n v="64076999.840000004"/>
    <n v="70484699.819999993"/>
    <d v="2020-06-17T00:00:00"/>
    <s v="SMLN-2020-617-000261"/>
    <d v="2020-08-14T00:00:00"/>
    <d v="2020-08-17T00:00:00"/>
    <d v="2024-08-13T00:00:00"/>
    <d v="2021-03-24T00:00:00"/>
    <d v="2022-03-25T00:00:00"/>
    <n v="2022"/>
    <n v="2023"/>
    <s v="1.1.-.13.8.2024"/>
    <m/>
    <m/>
    <m/>
    <m/>
    <m/>
    <m/>
    <m/>
    <m/>
  </r>
  <r>
    <n v="2020"/>
    <d v="2020-05-05T00:00:00"/>
    <s v="VZ-2020-000453"/>
    <x v="231"/>
    <s v="off-patent"/>
    <x v="233"/>
    <s v="ELIQUIS "/>
    <s v="Ondráčková"/>
    <m/>
    <s v="Antikoagulancia 2020"/>
    <n v="2"/>
    <s v="APIXABAN"/>
    <s v="33621100-0"/>
    <s v="0 - 5 %"/>
    <n v="9.4815378272292816E-3"/>
    <n v="113005.5"/>
    <n v="11918478"/>
    <s v="OŘ"/>
    <d v="2020-05-15T00:00:00"/>
    <d v="2020-08-13T00:00:00"/>
    <d v="2020-10-07T00:00:00"/>
    <s v="PHOENIX lék.velkoobchod, s.r.o."/>
    <m/>
    <n v="11805472.5"/>
    <n v="12986019.75"/>
    <d v="2020-10-07T00:00:00"/>
    <s v="SMLN-2020-617-000456"/>
    <d v="2020-11-04T00:00:00"/>
    <d v="2020-11-19T00:00:00"/>
    <d v="2023-11-03T00:00:00"/>
    <d v="2021-03-24T00:00:00"/>
    <d v="2022-03-25T00:00:00"/>
    <n v="2022"/>
    <s v="1.1.-3.11.2023"/>
    <m/>
    <m/>
    <m/>
    <m/>
    <m/>
    <m/>
    <m/>
    <m/>
    <m/>
  </r>
  <r>
    <n v="2020"/>
    <d v="2020-05-05T00:00:00"/>
    <s v="VZ-2020-000453"/>
    <x v="232"/>
    <s v="off-patent"/>
    <x v="234"/>
    <s v="PRADAXA"/>
    <s v="Ondráčková"/>
    <m/>
    <s v="Antikoagulancia 2020"/>
    <n v="4"/>
    <s v="DABIGATRAN-ETEXILÁT"/>
    <s v="33621100-0"/>
    <s v="0 - 5 %"/>
    <n v="1.7639471465613507E-7"/>
    <n v="1.2199999997392297"/>
    <n v="6916307"/>
    <s v="OŘ"/>
    <d v="2020-05-15T00:00:00"/>
    <d v="2020-08-13T00:00:00"/>
    <d v="2020-10-07T00:00:00"/>
    <s v="Boehringer Ingelheim spol. s r.o."/>
    <m/>
    <n v="6916305.7800000003"/>
    <n v="7607936.3600000003"/>
    <d v="2020-10-07T00:00:00"/>
    <s v="SMLN-2020-617-000457"/>
    <d v="2020-11-13T00:00:00"/>
    <d v="2020-11-19T00:00:00"/>
    <d v="2023-11-12T00:00:00"/>
    <d v="2021-03-24T00:00:00"/>
    <d v="2022-03-25T00:00:00"/>
    <n v="2022"/>
    <s v="1.1.-12.11.2023"/>
    <m/>
    <m/>
    <m/>
    <m/>
    <m/>
    <m/>
    <m/>
    <m/>
    <m/>
  </r>
  <r>
    <n v="2020"/>
    <d v="2020-05-05T00:00:00"/>
    <s v="VZ-2020-000453"/>
    <x v="97"/>
    <s v="off-patent"/>
    <x v="99"/>
    <s v="INHIXA"/>
    <s v="Ondráčková"/>
    <m/>
    <s v="Antikoagulancia 2020"/>
    <n v="5"/>
    <s v="ENOXAPARIN "/>
    <s v="33621100-0"/>
    <s v="16 - 35 %"/>
    <n v="0.166664718362034"/>
    <n v="316510.80000000005"/>
    <n v="1899087"/>
    <s v="OŘ"/>
    <d v="2020-05-15T00:00:00"/>
    <d v="2020-08-13T00:00:00"/>
    <d v="2020-10-07T00:00:00"/>
    <s v="Alliance Healthcare s.r.o."/>
    <m/>
    <n v="1582576.2"/>
    <n v="1740833.82"/>
    <d v="2020-10-07T00:00:00"/>
    <s v="SMLN-2020-617-000458"/>
    <d v="2020-11-04T00:00:00"/>
    <d v="2020-11-19T00:00:00"/>
    <d v="2023-11-03T00:00:00"/>
    <d v="2021-03-24T00:00:00"/>
    <d v="2022-03-25T00:00:00"/>
    <n v="2022"/>
    <s v="1.1.-3.11.2023"/>
    <m/>
    <m/>
    <m/>
    <m/>
    <m/>
    <m/>
    <m/>
    <m/>
    <m/>
  </r>
  <r>
    <n v="2020"/>
    <d v="2020-05-05T00:00:00"/>
    <s v="VZ-2020-000454"/>
    <x v="233"/>
    <s v="off-patent"/>
    <x v="235"/>
    <s v="HAEMOCOMPLETTAN P"/>
    <s v="Ondráčková"/>
    <m/>
    <s v="LP z ATC B02B - Jiná hemostatika 2020"/>
    <n v="1"/>
    <s v="HAEMOCOMPLETTAN P"/>
    <s v="33621000-9"/>
    <s v="0 - 5 %"/>
    <n v="8.411012852500302E-3"/>
    <n v="18008.5"/>
    <n v="2141062"/>
    <s v="OŘ"/>
    <d v="2020-05-15T00:00:00"/>
    <d v="2020-06-19T00:00:00"/>
    <d v="2020-07-09T00:00:00"/>
    <s v="CSL Behring s.r.o."/>
    <m/>
    <n v="2123053.5"/>
    <n v="2335358.85"/>
    <d v="2020-07-13T00:00:00"/>
    <s v="SMLN-2020-617-000276"/>
    <d v="2020-08-27T00:00:00"/>
    <d v="2020-09-03T00:00:00"/>
    <d v="2023-08-26T00:00:00"/>
    <d v="2021-03-24T00:00:00"/>
    <d v="2022-03-25T00:00:00"/>
    <n v="2022"/>
    <s v="1.1.-26.8.2023"/>
    <m/>
    <m/>
    <m/>
    <m/>
    <m/>
    <m/>
    <m/>
    <m/>
    <m/>
  </r>
  <r>
    <n v="2020"/>
    <d v="2020-05-05T00:00:00"/>
    <s v="VZ-2020-000454"/>
    <x v="234"/>
    <s v="originál"/>
    <x v="236"/>
    <s v="HEMLIBRA"/>
    <s v="Ondráčková"/>
    <m/>
    <s v="LP z ATC B02B - Jiná hemostatika 2020"/>
    <n v="3"/>
    <s v="HEMLIBRA"/>
    <s v="33621000-9"/>
    <s v="0 - 5 %"/>
    <n v="0"/>
    <n v="0"/>
    <n v="3276624"/>
    <s v="OŘ"/>
    <d v="2020-05-15T00:00:00"/>
    <d v="2020-06-19T00:00:00"/>
    <d v="2020-07-09T00:00:00"/>
    <s v="ROCHE s.r.o."/>
    <m/>
    <n v="3276624"/>
    <n v="3604286.4"/>
    <d v="2020-07-13T00:00:00"/>
    <s v="SMLN-2020-617-000277"/>
    <d v="2020-08-17T00:00:00"/>
    <d v="2020-09-03T00:00:00"/>
    <d v="2023-08-16T00:00:00"/>
    <d v="2021-03-24T00:00:00"/>
    <d v="2022-03-25T00:00:00"/>
    <n v="2022"/>
    <s v="1.1.-16.8.2023"/>
    <m/>
    <m/>
    <m/>
    <m/>
    <m/>
    <m/>
    <m/>
    <m/>
    <m/>
  </r>
  <r>
    <n v="2020"/>
    <d v="2020-05-05T00:00:00"/>
    <s v="VZ-2020-000454"/>
    <x v="235"/>
    <s v="originál"/>
    <x v="237"/>
    <s v="NOVOSEVEN"/>
    <s v="Ondráčková"/>
    <m/>
    <s v="LP z ATC B02B - Jiná hemostatika 2020"/>
    <n v="4"/>
    <s v="NOVOSEVEN"/>
    <s v="33621000-9"/>
    <s v="0 - 5 %"/>
    <n v="3.4377384938841151E-7"/>
    <n v="1.650000000372529"/>
    <n v="4799667"/>
    <s v="OŘ"/>
    <d v="2020-05-15T00:00:00"/>
    <d v="2020-06-19T00:00:00"/>
    <d v="2020-07-09T00:00:00"/>
    <s v="Alliance Healthcare s.r.o."/>
    <m/>
    <n v="4799665.3499999996"/>
    <n v="5279631.8899999997"/>
    <d v="2020-07-13T00:00:00"/>
    <s v="SMLN-2020-617-000278"/>
    <d v="2020-08-14T00:00:00"/>
    <d v="2020-09-03T00:00:00"/>
    <d v="2023-08-13T00:00:00"/>
    <d v="2021-03-24T00:00:00"/>
    <d v="2022-03-25T00:00:00"/>
    <n v="2022"/>
    <s v="1.1.-.13.8.2023"/>
    <m/>
    <m/>
    <m/>
    <m/>
    <m/>
    <m/>
    <m/>
    <m/>
    <m/>
  </r>
  <r>
    <n v="2020"/>
    <d v="2020-05-05T00:00:00"/>
    <s v="VZ-2020-000454"/>
    <x v="236"/>
    <s v="off-patent"/>
    <x v="238"/>
    <s v="REFACTO AF"/>
    <s v="Ondráčková"/>
    <m/>
    <s v="LP z ATC B02B - Jiná hemostatika 2020"/>
    <n v="5"/>
    <s v="REFACTO AF"/>
    <s v="33621000-9"/>
    <s v="0 - 5 %"/>
    <n v="4.0488044305824122E-7"/>
    <n v="1.7099999999627471"/>
    <n v="4223469"/>
    <s v="OŘ"/>
    <d v="2020-05-15T00:00:00"/>
    <d v="2020-06-19T00:00:00"/>
    <d v="2020-07-09T00:00:00"/>
    <s v="PHOENIX lék.velkoobchod, s.r.o."/>
    <m/>
    <n v="4223467.29"/>
    <n v="4645814.0199999996"/>
    <d v="2020-07-13T00:00:00"/>
    <s v="SMLN-2020-617-000279"/>
    <d v="2020-08-12T00:00:00"/>
    <d v="2020-09-03T00:00:00"/>
    <d v="2023-08-11T00:00:00"/>
    <d v="2021-03-24T00:00:00"/>
    <s v="2021 bez plnění"/>
    <n v="2022"/>
    <s v="1.1.-11.8.2023"/>
    <m/>
    <m/>
    <m/>
    <m/>
    <m/>
    <m/>
    <m/>
    <m/>
    <m/>
  </r>
  <r>
    <n v="2020"/>
    <d v="2020-05-11T00:00:00"/>
    <s v="VZ-2020-000476"/>
    <x v="107"/>
    <s v="originál"/>
    <x v="108"/>
    <s v="ZYDELIG 150 MG"/>
    <s v="Ondráčková"/>
    <m/>
    <s v="Léčiva s obsahem idelalisibu II. 2020 - sdružený nákup"/>
    <m/>
    <m/>
    <s v="33652100-6 "/>
    <s v="0 - 5 %"/>
    <n v="4.2177344736434282E-9"/>
    <n v="0.2800000011920929"/>
    <n v="66386351"/>
    <s v="OŘ"/>
    <d v="2020-06-18T00:00:00"/>
    <d v="2020-08-13T00:00:00"/>
    <d v="2020-09-10T00:00:00"/>
    <s v="Gilead Sciences s.r.o."/>
    <m/>
    <n v="66386350.719999999"/>
    <n v="73024985.790000007"/>
    <d v="2020-09-10T00:00:00"/>
    <s v="SMLN-2020-617-000391"/>
    <d v="2020-10-16T00:00:00"/>
    <d v="2020-11-16T00:00:00"/>
    <d v="2024-10-15T00:00:00"/>
    <d v="2021-03-24T00:00:00"/>
    <d v="2022-03-25T00:00:00"/>
    <n v="2022"/>
    <n v="2023"/>
    <s v="1.1.-15.10.2024"/>
    <m/>
    <m/>
    <m/>
    <m/>
    <m/>
    <m/>
    <m/>
    <m/>
  </r>
  <r>
    <n v="2020"/>
    <d v="2020-05-11T00:00:00"/>
    <s v="VZ-2020-000477"/>
    <x v="122"/>
    <s v="originál"/>
    <x v="123"/>
    <s v="KYPROLIS"/>
    <s v="Ondráčková"/>
    <m/>
    <s v="Léčiva s obsahem karfilzomibu 2020 - sdružený nákup"/>
    <m/>
    <m/>
    <s v="33652100-6"/>
    <s v="0 - 5 %"/>
    <n v="8.1517232903185543E-9"/>
    <n v="0.70999999344348907"/>
    <n v="87098147"/>
    <s v="OŘ"/>
    <d v="2020-06-22T00:00:00"/>
    <d v="2020-07-27T00:00:00"/>
    <d v="2020-08-06T00:00:00"/>
    <s v="Amgen s.r.o."/>
    <m/>
    <n v="87098146.290000007"/>
    <n v="95807960.920000002"/>
    <d v="2020-08-06T00:00:00"/>
    <s v="SMLN-2020-617-000318"/>
    <d v="2020-09-11T00:00:00"/>
    <d v="2020-10-08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8-18T00:00:00"/>
    <s v="VZ-2020-000568"/>
    <x v="17"/>
    <s v="off-patent"/>
    <x v="17"/>
    <s v="ZIEXTENZO"/>
    <s v="Ondráčková"/>
    <m/>
    <s v="LP z ATC L03AA 2020"/>
    <n v="1"/>
    <s v="LP s obsahem pegfilgrastimu nebo lipegfilgrastimu v monoterapii s vykazovacím limitem A"/>
    <s v="33652000-5"/>
    <s v="36 - 65 %"/>
    <n v="0.37532808398950129"/>
    <n v="223080"/>
    <n v="594360"/>
    <s v="OŘ"/>
    <d v="2020-08-20T00:00:00"/>
    <d v="2020-09-22T00:00:00"/>
    <d v="2020-10-27T00:00:00"/>
    <s v="PROMEDICA Praha Group, a.s."/>
    <m/>
    <n v="371280"/>
    <n v="408408"/>
    <d v="2020-10-27T00:00:00"/>
    <s v="SMLN-2020-617-000499"/>
    <d v="2020-11-20T00:00:00"/>
    <d v="2020-11-27T00:00:00"/>
    <d v="2023-11-19T00:00:00"/>
    <s v="2020 bez plnění"/>
    <d v="2022-03-25T00:00:00"/>
    <n v="2022"/>
    <s v="1.1.-19.11.2023"/>
    <m/>
    <m/>
    <m/>
    <m/>
    <m/>
    <m/>
    <m/>
    <m/>
    <m/>
  </r>
  <r>
    <n v="2020"/>
    <d v="2020-08-18T00:00:00"/>
    <s v="VZ-2020-000568"/>
    <x v="17"/>
    <s v="off-patent"/>
    <x v="17"/>
    <s v="PELGRAZ-AUTOINJECTOR"/>
    <s v="Ondráčková"/>
    <m/>
    <s v="LP z ATC L03AA 2020"/>
    <n v="2"/>
    <s v="LP s obsahem pegfilgrastimu nebo lipegfilgrastimu v monoterapii bez vykazovacího limitu A"/>
    <s v="33652000-5"/>
    <s v="0 - 5 %"/>
    <n v="5.8767253432016513E-3"/>
    <n v="18414.759999999776"/>
    <n v="3133507"/>
    <s v="OŘ"/>
    <d v="2020-08-20T00:00:00"/>
    <d v="2020-09-22T00:00:00"/>
    <d v="2020-10-27T00:00:00"/>
    <s v="ViaPharma s.r.o."/>
    <m/>
    <n v="3115092.24"/>
    <n v="3426601.46"/>
    <d v="2020-10-27T00:00:00"/>
    <s v="SMLN-2020-617-000500"/>
    <d v="2020-11-20T00:00:00"/>
    <d v="2020-11-27T00:00:00"/>
    <d v="2023-11-19T00:00:00"/>
    <d v="2021-03-24T00:00:00"/>
    <d v="2022-03-25T00:00:00"/>
    <n v="2022"/>
    <s v="1.1.-19.11.2023"/>
    <m/>
    <m/>
    <m/>
    <m/>
    <m/>
    <m/>
    <m/>
    <m/>
    <m/>
  </r>
  <r>
    <n v="2020"/>
    <d v="2020-08-18T00:00:00"/>
    <s v="VZ-2020-000568"/>
    <x v="16"/>
    <s v="off-patent"/>
    <x v="16"/>
    <s v="ZARZIO"/>
    <s v="Ondráčková"/>
    <m/>
    <s v="LP z ATC L03AA 2020"/>
    <n v="3"/>
    <s v="Zarzio"/>
    <s v="33652000-5"/>
    <s v="0 - 5 %"/>
    <n v="-8.2795780947961896E-7"/>
    <n v="-2.6699999999254942"/>
    <n v="3224802"/>
    <s v="OŘ"/>
    <d v="2020-08-20T00:00:00"/>
    <d v="2020-09-22T00:00:00"/>
    <d v="2020-10-27T00:00:00"/>
    <s v="PROMEDICA Praha Group, a.s."/>
    <m/>
    <n v="3224804.67"/>
    <n v="3547281.84"/>
    <d v="2020-10-27T00:00:00"/>
    <s v="SMLN-2020-617-000501"/>
    <d v="2020-11-20T00:00:00"/>
    <d v="2020-11-27T00:00:00"/>
    <d v="2023-11-19T00:00:00"/>
    <d v="2021-03-24T00:00:00"/>
    <d v="2022-03-25T00:00:00"/>
    <n v="2022"/>
    <s v="1.1.-19.11.2023"/>
    <m/>
    <m/>
    <m/>
    <m/>
    <m/>
    <m/>
    <m/>
    <m/>
    <m/>
  </r>
  <r>
    <n v="2020"/>
    <d v="2020-05-29T00:00:00"/>
    <s v="VZ-2020-000569"/>
    <x v="237"/>
    <s v="originál"/>
    <x v="239"/>
    <s v="ONCASPAR"/>
    <s v="Ondráčková"/>
    <m/>
    <s v="Jiná cytostatika II. 2020"/>
    <n v="1"/>
    <s v="PEGASPARGASA "/>
    <s v="33652100-6"/>
    <s v="0 - 5 %"/>
    <n v="7.3389297633695856E-8"/>
    <n v="0.20000000018626451"/>
    <n v="2725193"/>
    <s v="OŘ"/>
    <d v="2020-06-15T00:00:00"/>
    <d v="2020-07-20T00:00:00"/>
    <d v="2020-08-06T00:00:00"/>
    <s v="PHOENIX lék.velkoobchod, s.r.o."/>
    <m/>
    <n v="2725192.8"/>
    <n v="2997712.08"/>
    <d v="2020-08-06T00:00:00"/>
    <s v="SMLN-2020-617-000319"/>
    <d v="2020-09-23T00:00:00"/>
    <d v="2020-10-05T00:00:00"/>
    <d v="2023-09-22T00:00:00"/>
    <d v="2021-03-24T00:00:00"/>
    <d v="2022-03-25T00:00:00"/>
    <n v="2022"/>
    <s v="1.1.-22.9.2023"/>
    <m/>
    <m/>
    <m/>
    <m/>
    <m/>
    <m/>
    <m/>
    <m/>
    <m/>
  </r>
  <r>
    <n v="2020"/>
    <d v="2020-05-29T00:00:00"/>
    <s v="VZ-2020-000569"/>
    <x v="238"/>
    <s v="originál"/>
    <x v="240"/>
    <s v="IMPLICITI"/>
    <s v="Ondráčková"/>
    <m/>
    <s v="Jiná cytostatika II. 2020"/>
    <n v="2"/>
    <s v="ELOTUZUMAB"/>
    <s v="33652100-6"/>
    <s v="0 - 5 %"/>
    <n v="0"/>
    <n v="0"/>
    <n v="4395618"/>
    <s v="OŘ"/>
    <d v="2020-06-15T00:00:00"/>
    <d v="2020-07-20T00:00:00"/>
    <d v="2020-08-06T00:00:00"/>
    <s v="Bristol-Myers Squibb spol. s r.o."/>
    <m/>
    <n v="4395618"/>
    <n v="4835179.8"/>
    <d v="2020-08-06T00:00:00"/>
    <s v="SMLN-2020-617-000320"/>
    <d v="2020-09-22T00:00:00"/>
    <d v="2020-10-05T00:00:00"/>
    <d v="2023-09-21T00:00:00"/>
    <s v="2020 bez plnění"/>
    <s v="2021 bez plnění"/>
    <n v="2022"/>
    <s v="1.1.-21.9.2023"/>
    <m/>
    <m/>
    <m/>
    <m/>
    <m/>
    <m/>
    <m/>
    <m/>
    <m/>
  </r>
  <r>
    <n v="2020"/>
    <d v="2020-05-29T00:00:00"/>
    <s v="VZ-2020-000570"/>
    <x v="236"/>
    <s v="off-patent"/>
    <x v="238"/>
    <s v="NUWIQ "/>
    <s v="Ondráčková"/>
    <m/>
    <s v="Faktor VIII 2020 I."/>
    <n v="1"/>
    <s v="Rekombinantní přípravky na prevenci a léčbu krvácení u hemofilie A, dále u nemocných hemofilií A s inhibitorem proti FVIII (titr do 5 BU) 3. a vyšší generace"/>
    <s v="33621000-9"/>
    <s v="0 - 5 %"/>
    <n v="5.2249637155297533E-2"/>
    <n v="917730"/>
    <n v="17564332.5"/>
    <s v="OŘ"/>
    <d v="2020-06-12T00:00:00"/>
    <d v="2020-07-14T00:00:00"/>
    <d v="2020-08-26T00:00:00"/>
    <s v="PHOENIX lék.velkoobchod, s.r.o."/>
    <m/>
    <n v="16646602.5"/>
    <n v="18311262.75"/>
    <d v="2020-08-26T00:00:00"/>
    <s v="SMLN-2020-617-000358"/>
    <d v="2020-09-22T00:00:00"/>
    <d v="2020-09-30T00:00:00"/>
    <d v="2023-09-21T00:00:00"/>
    <s v="2020 bez plnění"/>
    <d v="2022-03-25T00:00:00"/>
    <n v="2022"/>
    <s v="1.1.-21.9.2023"/>
    <m/>
    <m/>
    <m/>
    <m/>
    <m/>
    <m/>
    <m/>
    <m/>
    <m/>
  </r>
  <r>
    <n v="2020"/>
    <d v="2020-05-29T00:00:00"/>
    <s v="VZ-2020-000570"/>
    <x v="236"/>
    <s v="off-patent"/>
    <x v="238"/>
    <s v="ELOCTA "/>
    <s v="Ondráčková"/>
    <m/>
    <s v="Faktor VIII 2020 I."/>
    <n v="2"/>
    <s v="Hemofilie A-Koagulační faktor VIII - rekombinantní s delším biologickým poločasem- pro pacienty starší 12 let"/>
    <s v="33621000-9"/>
    <s v="0 - 5 %"/>
    <n v="1.166931216931217E-2"/>
    <n v="352880"/>
    <n v="30240000"/>
    <s v="OŘ"/>
    <d v="2020-06-12T00:00:00"/>
    <d v="2020-07-14T00:00:00"/>
    <d v="2020-08-26T00:00:00"/>
    <s v="PHARMOS, a.s."/>
    <m/>
    <n v="29887120"/>
    <n v="32864832"/>
    <d v="2020-08-26T00:00:00"/>
    <s v="SMLN-2020-617-000359"/>
    <d v="2020-09-11T00:00:00"/>
    <d v="2020-09-30T00:00:00"/>
    <d v="2023-09-10T00:00:00"/>
    <s v="2020 bez plnění"/>
    <d v="2022-03-25T00:00:00"/>
    <n v="2022"/>
    <s v="1.1.-10.9.2023"/>
    <m/>
    <m/>
    <m/>
    <m/>
    <m/>
    <m/>
    <m/>
    <m/>
    <m/>
  </r>
  <r>
    <n v="2020"/>
    <d v="2020-05-29T00:00:00"/>
    <s v="VZ-2020-000570"/>
    <x v="236"/>
    <s v="off-patent"/>
    <x v="238"/>
    <s v="ELOCTA "/>
    <s v="Ondráčková"/>
    <m/>
    <s v="Faktor VIII 2020 I."/>
    <n v="3"/>
    <s v="Hemofilie A-Koagulační faktor VIII - rekombinantní s delším biologickým poločasem- pro pacienty mladší 12 let"/>
    <s v="33621000-9"/>
    <s v="0 - 5 %"/>
    <n v="1.2E-2"/>
    <n v="60480"/>
    <n v="5040000"/>
    <s v="OŘ"/>
    <d v="2020-06-12T00:00:00"/>
    <d v="2020-07-14T00:00:00"/>
    <d v="2020-08-26T00:00:00"/>
    <s v="PHARMOS, a.s."/>
    <m/>
    <n v="4979520"/>
    <n v="5477472"/>
    <d v="2020-08-26T00:00:00"/>
    <s v="SMLN-2020-617-000360"/>
    <d v="2020-09-11T00:00:00"/>
    <d v="2020-09-30T00:00:00"/>
    <d v="2023-09-10T00:00:00"/>
    <s v="2020 bez plnění"/>
    <d v="2022-03-25T00:00:00"/>
    <n v="2022"/>
    <s v="1.1.-10.9.2023"/>
    <m/>
    <m/>
    <m/>
    <m/>
    <m/>
    <m/>
    <m/>
    <m/>
    <m/>
  </r>
  <r>
    <n v="2020"/>
    <d v="2020-05-29T00:00:00"/>
    <s v="VZ-2020-000571"/>
    <x v="236"/>
    <s v="off-patent"/>
    <x v="238"/>
    <s v="Octanate"/>
    <s v="Ondráčková"/>
    <m/>
    <s v="Faktor VIII 2020 II."/>
    <n v="1"/>
    <s v="Octanate"/>
    <s v="33621000-9"/>
    <s v="0 - 5 %"/>
    <n v="9.7089122763512267E-3"/>
    <n v="27563"/>
    <n v="2838938"/>
    <s v="OŘ"/>
    <d v="2020-06-19T00:00:00"/>
    <d v="2020-07-23T00:00:00"/>
    <d v="2020-08-18T00:00:00"/>
    <s v="PHOENIX lék.velkoobchod, s.r.o."/>
    <m/>
    <n v="2811375"/>
    <n v="3092512.5"/>
    <d v="2020-08-18T00:00:00"/>
    <s v="SMLN-2020-617-000336"/>
    <d v="2020-09-22T00:00:00"/>
    <d v="2020-09-25T00:00:00"/>
    <d v="2023-09-21T00:00:00"/>
    <d v="2021-03-24T00:00:00"/>
    <d v="2022-03-25T00:00:00"/>
    <n v="2022"/>
    <s v="1.1.-21.9.2023"/>
    <m/>
    <m/>
    <m/>
    <m/>
    <m/>
    <m/>
    <m/>
    <m/>
    <m/>
  </r>
  <r>
    <n v="2020"/>
    <d v="2020-05-29T00:00:00"/>
    <s v="VZ-2020-000571"/>
    <x v="236"/>
    <s v="off-patent"/>
    <x v="238"/>
    <s v="Advate"/>
    <s v="Ondráčková"/>
    <m/>
    <s v="Faktor VIII 2020 II."/>
    <n v="2"/>
    <s v="Advate"/>
    <s v="33621000-9"/>
    <s v="0 - 5 %"/>
    <n v="2.7612766333229701E-2"/>
    <n v="342388.5"/>
    <n v="12399645"/>
    <s v="OŘ"/>
    <d v="2020-06-19T00:00:00"/>
    <d v="2020-07-23T00:00:00"/>
    <d v="2020-08-18T00:00:00"/>
    <s v="Takeda Pharmaceuticals Czech Republic s.r.o."/>
    <m/>
    <n v="12057256.5"/>
    <n v="13262982.15"/>
    <d v="2020-08-18T00:00:00"/>
    <s v="SMLN-2020-617-000337"/>
    <d v="2020-09-11T00:00:00"/>
    <d v="2020-09-25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5-29T00:00:00"/>
    <s v="VZ-2020-000571"/>
    <x v="236"/>
    <s v="off-patent"/>
    <x v="238"/>
    <s v="Nuwiq "/>
    <s v="Ondráčková"/>
    <m/>
    <s v="Faktor VIII 2020 II."/>
    <n v="3"/>
    <s v="Nuwiq "/>
    <s v="33621000-9"/>
    <s v="0 - 5 %"/>
    <n v="9.8157990148828745E-4"/>
    <n v="333"/>
    <n v="339249"/>
    <s v="OŘ"/>
    <d v="2020-06-19T00:00:00"/>
    <d v="2020-07-23T00:00:00"/>
    <d v="2020-08-18T00:00:00"/>
    <s v="PHOENIX lék.velkoobchod, s.r.o."/>
    <m/>
    <n v="338916"/>
    <n v="372807.6"/>
    <d v="2020-08-18T00:00:00"/>
    <s v="SMLN-2020-617-000338"/>
    <d v="2020-09-22T00:00:00"/>
    <d v="2020-09-25T00:00:00"/>
    <d v="2023-09-21T00:00:00"/>
    <d v="2021-03-24T00:00:00"/>
    <d v="2022-03-25T00:00:00"/>
    <n v="2022"/>
    <s v="1.1.-21.9.2023"/>
    <m/>
    <m/>
    <m/>
    <m/>
    <m/>
    <m/>
    <m/>
    <m/>
    <m/>
  </r>
  <r>
    <n v="2020"/>
    <d v="2020-05-29T00:00:00"/>
    <s v="VZ-2020-000571"/>
    <x v="236"/>
    <s v="off-patent"/>
    <x v="238"/>
    <s v="ELOCTA "/>
    <s v="Ondráčková"/>
    <m/>
    <s v="Faktor VIII 2020 II."/>
    <n v="4"/>
    <s v="ELOCTA "/>
    <s v="33621000-9"/>
    <s v="0 - 5 %"/>
    <n v="2.6611149022569256E-2"/>
    <n v="39503"/>
    <n v="1484453"/>
    <s v="OŘ"/>
    <d v="2020-06-19T00:00:00"/>
    <d v="2020-07-23T00:00:00"/>
    <d v="2020-08-18T00:00:00"/>
    <s v="PHARMOS, a.s."/>
    <m/>
    <n v="1444950"/>
    <n v="1589445"/>
    <d v="2020-08-18T00:00:00"/>
    <s v="SMLN-2020-617-000339"/>
    <d v="2020-09-11T00:00:00"/>
    <d v="2020-09-25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5-29T00:00:00"/>
    <s v="VZ-2020-000571"/>
    <x v="236"/>
    <s v="off-patent"/>
    <x v="238"/>
    <s v="Novoeight "/>
    <s v="Ondráčková"/>
    <m/>
    <s v="Faktor VIII 2020 II."/>
    <n v="5"/>
    <s v="Novoeight "/>
    <s v="33621000-9"/>
    <s v="0 - 5 %"/>
    <n v="9.483576514399636E-9"/>
    <n v="5.9999999590218067E-2"/>
    <n v="6326727"/>
    <s v="OŘ"/>
    <d v="2020-06-19T00:00:00"/>
    <d v="2020-07-23T00:00:00"/>
    <d v="2020-08-18T00:00:00"/>
    <s v="Alliance Healthcare s.r.o."/>
    <m/>
    <n v="6326726.9400000004"/>
    <n v="6959399.6299999999"/>
    <d v="2020-08-18T00:00:00"/>
    <s v="SMLN-2020-617-000340"/>
    <d v="2020-09-11T00:00:00"/>
    <d v="2020-09-25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5-29T00:00:00"/>
    <s v="VZ-2020-000571"/>
    <x v="236"/>
    <s v="off-patent"/>
    <x v="238"/>
    <s v="Adynovi"/>
    <s v="Ondráčková"/>
    <m/>
    <s v="Faktor VIII 2020 II."/>
    <n v="6"/>
    <s v="Adynovi"/>
    <s v="33621000-9"/>
    <s v="0 - 5 %"/>
    <n v="3.6208012448824133E-7"/>
    <n v="1.1200000001117587"/>
    <n v="3093238"/>
    <s v="OŘ"/>
    <d v="2020-06-19T00:00:00"/>
    <d v="2020-07-23T00:00:00"/>
    <d v="2020-08-18T00:00:00"/>
    <s v="Takeda Pharmaceuticals Czech Republic s.r.o."/>
    <m/>
    <n v="3093236.88"/>
    <n v="3402560.57"/>
    <d v="2020-08-18T00:00:00"/>
    <s v="SMLN-2020-617-000341"/>
    <d v="2020-09-11T00:00:00"/>
    <d v="2020-09-25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6-15T00:00:00"/>
    <s v="VZ-2020-000633"/>
    <x v="18"/>
    <m/>
    <x v="241"/>
    <s v="Multivitamínové šumivé tablety +železo+nukleotidy"/>
    <s v="Ondráčková"/>
    <m/>
    <s v="Multivitamínové šumivé tablety 2020"/>
    <m/>
    <m/>
    <s v="33616000-1"/>
    <s v="0 - 5 %"/>
    <n v="0"/>
    <n v="0"/>
    <n v="1496880"/>
    <s v="VZMR"/>
    <d v="2020-07-07T00:00:00"/>
    <d v="2020-07-17T00:00:00"/>
    <d v="2020-08-04T00:00:00"/>
    <s v="Maxpharma servis s.r.o."/>
    <m/>
    <n v="1496880"/>
    <n v="1721412"/>
    <d v="2020-08-04T00:00:00"/>
    <s v="SMLN-2020-617-000310"/>
    <d v="2020-09-11T00:00:00"/>
    <d v="2020-09-16T00:00:00"/>
    <d v="2023-09-10T00:00:00"/>
    <s v="2020 bez plnění"/>
    <n v="2021"/>
    <n v="2022"/>
    <s v="1.1.-10.9.2023"/>
    <m/>
    <m/>
    <m/>
    <m/>
    <m/>
    <m/>
    <m/>
    <m/>
    <m/>
  </r>
  <r>
    <n v="2020"/>
    <d v="2020-06-15T00:00:00"/>
    <s v="VZ-2020-000635"/>
    <x v="239"/>
    <s v="originál"/>
    <x v="242"/>
    <s v="SANDOSTATIN"/>
    <s v="Ondráčková"/>
    <m/>
    <s v="Hypotalamické hormony 2020"/>
    <n v="1"/>
    <s v="OKTREOTID"/>
    <s v="33642100-3"/>
    <s v="0 - 5 %"/>
    <n v="0"/>
    <n v="0"/>
    <n v="1173750"/>
    <s v="OŘ"/>
    <d v="2020-06-22T00:00:00"/>
    <d v="2020-07-27T00:00:00"/>
    <d v="2020-08-26T00:00:00"/>
    <s v="Alliance Healthcare s.r.o."/>
    <m/>
    <n v="1173750"/>
    <n v="1291125"/>
    <d v="2020-08-26T00:00:00"/>
    <s v="SMLN-2020-617-000361"/>
    <d v="2020-09-11T00:00:00"/>
    <d v="2020-09-18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6-15T00:00:00"/>
    <s v="VZ-2020-000635"/>
    <x v="239"/>
    <s v="originál"/>
    <x v="242"/>
    <s v="SANDOSTATIN "/>
    <s v="Ondráčková"/>
    <m/>
    <s v="Hypotalamické hormony 2020"/>
    <n v="2"/>
    <s v="OKTREOTID-ACETÁT"/>
    <s v="33642100-3"/>
    <s v="0 - 5 %"/>
    <n v="0"/>
    <n v="0"/>
    <n v="11337300"/>
    <s v="OŘ"/>
    <d v="2020-06-22T00:00:00"/>
    <d v="2020-07-27T00:00:00"/>
    <d v="2020-08-26T00:00:00"/>
    <s v="Alliance Healthcare s.r.o."/>
    <m/>
    <n v="11337300"/>
    <n v="12471030"/>
    <d v="2020-08-26T00:00:00"/>
    <s v="SMLN-2020-617-000362"/>
    <d v="2020-09-11T00:00:00"/>
    <d v="2020-09-18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6-15T00:00:00"/>
    <s v="VZ-2020-000635"/>
    <x v="240"/>
    <s v="originál"/>
    <x v="243"/>
    <s v="SOMATULINE AUTOGEL "/>
    <s v="Ondráčková"/>
    <m/>
    <s v="Hypotalamické hormony 2020"/>
    <n v="3"/>
    <s v="LANREOTID-ACETÁT"/>
    <s v="33642100-3"/>
    <s v="0 - 5 %"/>
    <n v="4.0472030733962727E-3"/>
    <n v="45343.900000000373"/>
    <n v="11203762"/>
    <s v="OŘ"/>
    <d v="2020-06-22T00:00:00"/>
    <d v="2020-07-27T00:00:00"/>
    <d v="2020-08-26T00:00:00"/>
    <s v="PHARMOS, a.s."/>
    <m/>
    <n v="11158418.1"/>
    <n v="12274259.91"/>
    <d v="2020-08-26T00:00:00"/>
    <s v="SMLN-2020-617-000363"/>
    <d v="2020-09-11T00:00:00"/>
    <d v="2020-09-18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6-15T00:00:00"/>
    <s v="VZ-2020-000636"/>
    <x v="241"/>
    <s v="originál"/>
    <x v="244"/>
    <s v="VINBLASTIN TEVA"/>
    <s v="Ondráčková"/>
    <m/>
    <s v="Vinka alkaloidy a analoga 2020"/>
    <n v="1"/>
    <s v="VINBLASTIN-SULFÁT"/>
    <s v="33652100-6"/>
    <s v="0 - 5 %"/>
    <n v="0"/>
    <n v="0"/>
    <n v="482160"/>
    <s v="OŘ"/>
    <d v="2020-06-18T00:00:00"/>
    <d v="2020-07-23T00:00:00"/>
    <d v="2020-08-17T00:00:00"/>
    <s v="PHOENIX lék.velkoobchod, s.r.o."/>
    <m/>
    <n v="482160"/>
    <n v="530376"/>
    <d v="2020-08-17T00:00:00"/>
    <s v="SMLN-2020-617-000329"/>
    <d v="2020-09-22T00:00:00"/>
    <d v="2020-09-23T00:00:00"/>
    <d v="2023-09-21T00:00:00"/>
    <d v="2021-03-24T00:00:00"/>
    <d v="2022-03-25T00:00:00"/>
    <n v="2022"/>
    <s v="1.1.-21.9.2023"/>
    <m/>
    <m/>
    <m/>
    <m/>
    <m/>
    <m/>
    <m/>
    <m/>
    <m/>
  </r>
  <r>
    <n v="2020"/>
    <d v="2020-06-15T00:00:00"/>
    <s v="VZ-2020-000636"/>
    <x v="242"/>
    <s v="off-patent"/>
    <x v="245"/>
    <s v="VINORELBINE GLENMARK"/>
    <s v="Ondráčková"/>
    <m/>
    <s v="Vinka alkaloidy a analoga 2020"/>
    <n v="2"/>
    <s v="VINORELBINE GLENMARK"/>
    <s v="33652100-6"/>
    <s v="0 - 5 %"/>
    <n v="3.7994366216266312E-2"/>
    <n v="257985.84999999963"/>
    <n v="6790108"/>
    <s v="OŘ"/>
    <d v="2020-06-18T00:00:00"/>
    <d v="2020-07-23T00:00:00"/>
    <d v="2020-08-17T00:00:00"/>
    <s v="PROMEDICA Praha Group, a.s."/>
    <m/>
    <n v="6532122.1500000004"/>
    <n v="7185334.3700000001"/>
    <d v="2020-08-17T00:00:00"/>
    <s v="SMLN-2020-617-000330"/>
    <d v="2020-09-11T00:00:00"/>
    <d v="2020-09-23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6-15T00:00:00"/>
    <s v="VZ-2020-000636"/>
    <x v="242"/>
    <s v="off-patent"/>
    <x v="245"/>
    <s v="NAVELBINE"/>
    <s v="Ondráčková"/>
    <m/>
    <s v="Vinka alkaloidy a analoga 2020"/>
    <n v="3"/>
    <s v="VINORELBIN-DITARTARÁT"/>
    <s v="33652100-6"/>
    <s v="6 - 15 %"/>
    <n v="9.7282974541568909E-2"/>
    <n v="100873.30000000005"/>
    <n v="1036906"/>
    <s v="OŘ"/>
    <d v="2020-06-18T00:00:00"/>
    <d v="2020-07-23T00:00:00"/>
    <d v="2020-08-17T00:00:00"/>
    <s v="Alliance Healthcare s.r.o."/>
    <m/>
    <n v="936032.7"/>
    <n v="1029635.97"/>
    <d v="2020-08-17T00:00:00"/>
    <s v="SMLN-2020-617-000331"/>
    <d v="2020-09-11T00:00:00"/>
    <d v="2020-09-23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6-15T00:00:00"/>
    <s v="VZ-2020-000636"/>
    <x v="243"/>
    <s v="originál"/>
    <x v="246"/>
    <s v="JAVLOR"/>
    <s v="Ondráčková"/>
    <m/>
    <s v="Vinka alkaloidy a analoga 2020"/>
    <n v="4"/>
    <s v="VINFLUNIN-DITARTARÁT"/>
    <s v="33652100-6"/>
    <s v="16 - 35 %"/>
    <n v="0.26423943776158576"/>
    <n v="625784.52"/>
    <n v="2368248"/>
    <s v="OŘ"/>
    <d v="2020-06-18T00:00:00"/>
    <d v="2020-07-23T00:00:00"/>
    <d v="2020-08-17T00:00:00"/>
    <s v="Alliance Healthcare s.r.o."/>
    <m/>
    <n v="1742463.48"/>
    <n v="1916709.83"/>
    <d v="2020-08-17T00:00:00"/>
    <s v="SMLN-2020-617-000332"/>
    <d v="2020-09-11T00:00:00"/>
    <d v="2020-09-23T00:00:00"/>
    <d v="2023-09-10T00:00:00"/>
    <d v="2021-03-24T00:00:00"/>
    <d v="2022-03-25T00:00:00"/>
    <n v="2022"/>
    <s v="1.1.-10.9.2023"/>
    <m/>
    <m/>
    <m/>
    <m/>
    <m/>
    <m/>
    <m/>
    <m/>
    <m/>
  </r>
  <r>
    <n v="2020"/>
    <d v="2020-06-17T00:00:00"/>
    <s v="VZ-2020-000648"/>
    <x v="98"/>
    <s v="off-patent"/>
    <x v="100"/>
    <s v="CUVITRU"/>
    <s v="Ondráčková"/>
    <m/>
    <s v="Imunoglobuliny normální lidské 2020"/>
    <n v="1"/>
    <s v="CUVITRU"/>
    <s v="33651520-9"/>
    <s v="zdražení"/>
    <n v="-7.3387061754599274E-3"/>
    <n v="-15379"/>
    <n v="2095601"/>
    <s v="OŘ"/>
    <d v="2020-06-22T00:00:00"/>
    <d v="2020-08-17T00:00:00"/>
    <d v="2020-09-16T00:00:00"/>
    <s v="Takeda Pharmaceuticals Czech Republic s.r.o."/>
    <m/>
    <n v="2110980"/>
    <n v="2322078"/>
    <d v="2020-09-16T00:00:00"/>
    <s v="SMLN-2020-617-000411"/>
    <d v="2020-10-08T00:00:00"/>
    <d v="2020-10-13T00:00:00"/>
    <d v="2023-10-07T00:00:00"/>
    <d v="2021-03-24T00:00:00"/>
    <d v="2022-03-25T00:00:00"/>
    <n v="2022"/>
    <s v="1.1.-7.10.2023"/>
    <m/>
    <m/>
    <m/>
    <m/>
    <m/>
    <m/>
    <m/>
    <m/>
    <m/>
  </r>
  <r>
    <n v="2020"/>
    <d v="2020-06-17T00:00:00"/>
    <s v="VZ-2020-000648"/>
    <x v="98"/>
    <s v="off-patent"/>
    <x v="100"/>
    <s v="HIZENTRA"/>
    <s v="Ondráčková"/>
    <m/>
    <s v="Imunoglobuliny normální lidské 2020"/>
    <n v="3"/>
    <s v="HIZENTRA"/>
    <s v="33651520-9"/>
    <s v="0 - 5 %"/>
    <n v="1.9450283462460663E-7"/>
    <n v="1.5099999997764826"/>
    <n v="7763383"/>
    <s v="OŘ"/>
    <d v="2020-06-22T00:00:00"/>
    <d v="2020-08-17T00:00:00"/>
    <d v="2020-09-16T00:00:00"/>
    <s v="CSL Behring s.r.o."/>
    <m/>
    <n v="7763381.4900000002"/>
    <n v="8539719.6400000006"/>
    <d v="2020-09-16T00:00:00"/>
    <s v="SMLN-2020-617-000412"/>
    <d v="2020-10-08T00:00:00"/>
    <d v="2020-10-13T00:00:00"/>
    <d v="2023-10-07T00:00:00"/>
    <d v="2021-03-24T00:00:00"/>
    <d v="2022-03-25T00:00:00"/>
    <n v="2022"/>
    <s v="1.1.-7.10.2023"/>
    <m/>
    <m/>
    <m/>
    <m/>
    <m/>
    <m/>
    <m/>
    <m/>
    <m/>
  </r>
  <r>
    <n v="2020"/>
    <d v="2020-06-17T00:00:00"/>
    <s v="VZ-2020-000648"/>
    <x v="98"/>
    <s v="off-patent"/>
    <x v="100"/>
    <s v="HYQVIA"/>
    <s v="Ondráčková"/>
    <m/>
    <s v="Imunoglobuliny normální lidské 2020"/>
    <n v="4"/>
    <s v="HYQVIA"/>
    <s v="33651520-9"/>
    <s v="0 - 5 %"/>
    <n v="0"/>
    <n v="0"/>
    <n v="11793000"/>
    <s v="OŘ"/>
    <d v="2020-06-22T00:00:00"/>
    <d v="2020-08-17T00:00:00"/>
    <d v="2020-09-16T00:00:00"/>
    <s v="Takeda Pharmaceuticals Czech Republic s.r.o."/>
    <m/>
    <n v="11793000"/>
    <n v="12972300"/>
    <d v="2020-09-16T00:00:00"/>
    <s v="SMLN-2020-617-000413"/>
    <d v="2020-10-08T00:00:00"/>
    <d v="2020-10-13T00:00:00"/>
    <d v="2023-10-07T00:00:00"/>
    <d v="2021-03-24T00:00:00"/>
    <d v="2022-03-25T00:00:00"/>
    <n v="2022"/>
    <s v="1.1.-7.10.2023"/>
    <m/>
    <m/>
    <m/>
    <m/>
    <m/>
    <m/>
    <m/>
    <m/>
    <m/>
  </r>
  <r>
    <n v="2020"/>
    <d v="2020-06-30T00:00:00"/>
    <s v="VZ-2020-000706"/>
    <x v="244"/>
    <s v="off-patent"/>
    <x v="247"/>
    <s v="DIASIP S PŘÍCHUTÍ JAHODOVOU"/>
    <s v="Ondráčková"/>
    <m/>
    <s v="Enterální výživa I. 2020"/>
    <n v="2"/>
    <s v="Diasip"/>
    <s v="15880000-0"/>
    <s v="0 - 5 %"/>
    <n v="1.0786665432659652E-2"/>
    <n v="7692.2299999999814"/>
    <n v="713124"/>
    <s v="OŘ"/>
    <d v="2020-07-13T00:00:00"/>
    <d v="2020-08-17T00:00:00"/>
    <d v="2020-10-12T00:00:00"/>
    <s v="Alliance Healthcare s.r.o."/>
    <m/>
    <n v="705431.77"/>
    <n v="811246.54"/>
    <d v="2020-10-12T00:00:00"/>
    <s v="SMLN-2020-617-000467"/>
    <d v="2020-11-11T00:00:00"/>
    <d v="2020-11-16T00:00:00"/>
    <d v="2023-11-10T00:00:00"/>
    <d v="2021-03-24T00:00:00"/>
    <d v="2022-03-30T00:00:00"/>
    <n v="2022"/>
    <s v="1.1.-10.11.2023"/>
    <m/>
    <m/>
    <m/>
    <m/>
    <m/>
    <m/>
    <m/>
    <m/>
    <m/>
  </r>
  <r>
    <n v="2020"/>
    <d v="2020-07-31T00:00:00"/>
    <s v="VZ-2020-000788"/>
    <x v="18"/>
    <s v="off-patent"/>
    <x v="248"/>
    <s v="DESAM, MIKROZID, BOMIX"/>
    <s v="Ondráčková"/>
    <m/>
    <s v="Dezinfekční přípravky na velké plochy, povrchy a předměty"/>
    <m/>
    <m/>
    <s v="24455000-8"/>
    <s v="6 - 15 %"/>
    <n v="5.8644371454165421E-2"/>
    <n v="9820"/>
    <n v="167450"/>
    <s v="VZMR"/>
    <d v="2020-08-07T00:00:00"/>
    <d v="2020-08-20T00:00:00"/>
    <d v="2020-08-24T00:00:00"/>
    <s v="PROMEDICA Praha Group, a.s."/>
    <m/>
    <n v="157630"/>
    <n v="190732.3"/>
    <d v="2020-08-24T00:00:00"/>
    <s v="SMLN-2020-617-000353"/>
    <d v="2020-09-11T00:00:00"/>
    <d v="2020-09-15T00:00:00"/>
    <d v="2020-09-22T00:00:00"/>
    <d v="2021-03-23T00:00:00"/>
    <m/>
    <m/>
    <m/>
    <m/>
    <m/>
    <m/>
    <m/>
    <m/>
    <m/>
    <m/>
    <m/>
    <m/>
  </r>
  <r>
    <n v="2020"/>
    <d v="2020-07-31T00:00:00"/>
    <s v="VZ-2020-000789"/>
    <x v="18"/>
    <s v="off-patent"/>
    <x v="248"/>
    <s v="PROMYNUM"/>
    <s v="Ondráčková"/>
    <m/>
    <s v="Dezinfekce a mytí rukou"/>
    <n v="1"/>
    <s v="PROMANUM PURE "/>
    <s v="24455000-8"/>
    <s v="0 - 5 %"/>
    <n v="3.6702010822899818E-3"/>
    <n v="919"/>
    <n v="250395"/>
    <s v="VZMR"/>
    <d v="2020-08-07T00:00:00"/>
    <d v="2020-08-19T00:00:00"/>
    <d v="2020-08-20T00:00:00"/>
    <s v="B. Braun Medical s.r.o."/>
    <m/>
    <n v="249476"/>
    <n v="301865.96000000002"/>
    <d v="2020-08-20T00:00:00"/>
    <s v="SMLN-2020-617-000342"/>
    <d v="2020-09-23T00:00:00"/>
    <d v="2020-09-24T00:00:00"/>
    <d v="2020-10-02T00:00:00"/>
    <d v="2020-12-14T00:00:00"/>
    <m/>
    <m/>
    <m/>
    <m/>
    <m/>
    <m/>
    <m/>
    <m/>
    <m/>
    <m/>
    <m/>
    <m/>
  </r>
  <r>
    <n v="2020"/>
    <d v="2020-07-31T00:00:00"/>
    <s v="VZ-2020-000789"/>
    <x v="18"/>
    <s v="off-patent"/>
    <x v="248"/>
    <s v="STERILIUM"/>
    <s v="Ondráčková"/>
    <m/>
    <s v="Dezinfekce a mytí rukou"/>
    <n v="2"/>
    <s v="STERILLIUM"/>
    <s v="24455000-8"/>
    <s v="0 - 5 %"/>
    <n v="8.4252819250214372E-4"/>
    <n v="304.90000000002328"/>
    <n v="361887"/>
    <s v="VZMR"/>
    <d v="2020-08-07T00:00:00"/>
    <d v="2020-08-19T00:00:00"/>
    <d v="2020-08-20T00:00:00"/>
    <s v="Distrimed s.r.o."/>
    <m/>
    <n v="361582.1"/>
    <n v="437514.34"/>
    <d v="2020-08-20T00:00:00"/>
    <s v="SMLN-2020-617-000343"/>
    <d v="2020-09-10T00:00:00"/>
    <d v="2020-09-15T00:00:00"/>
    <d v="2020-09-15T00:00:00"/>
    <d v="2020-12-10T00:00:00"/>
    <m/>
    <m/>
    <m/>
    <m/>
    <m/>
    <m/>
    <m/>
    <m/>
    <m/>
    <m/>
    <m/>
    <m/>
  </r>
  <r>
    <n v="2020"/>
    <d v="2020-07-31T00:00:00"/>
    <s v="VZ-2020-000789"/>
    <x v="18"/>
    <s v="off-patent"/>
    <x v="248"/>
    <s v="SOFTA-MAN"/>
    <s v="Ondráčková"/>
    <m/>
    <s v="Dezinfekce a mytí rukou"/>
    <n v="3"/>
    <s v="SOFTA-MAN VISCORUB"/>
    <s v="24455000-8"/>
    <s v="0 - 5 %"/>
    <n v="4.6496713163379829E-3"/>
    <n v="290"/>
    <n v="62370"/>
    <s v="VZMR"/>
    <d v="2020-08-07T00:00:00"/>
    <d v="2020-08-19T00:00:00"/>
    <d v="2020-08-20T00:00:00"/>
    <s v="B.Braun Medical s.r.o."/>
    <m/>
    <n v="62080"/>
    <n v="75116.800000000003"/>
    <d v="2020-08-20T00:00:00"/>
    <s v="SMLN-2020-617-000344"/>
    <d v="2020-09-23T00:00:00"/>
    <d v="2020-09-24T00:00:00"/>
    <d v="2020-10-02T00:00:00"/>
    <d v="2020-12-14T00:00:00"/>
    <m/>
    <m/>
    <m/>
    <m/>
    <m/>
    <m/>
    <m/>
    <m/>
    <m/>
    <m/>
    <m/>
    <m/>
  </r>
  <r>
    <n v="2020"/>
    <d v="2020-07-31T00:00:00"/>
    <s v="VZ-2020-000789"/>
    <x v="18"/>
    <s v="off-patent"/>
    <x v="248"/>
    <s v="BAKTOLIN"/>
    <s v="Ondráčková"/>
    <m/>
    <s v="Dezinfekce a mytí rukou"/>
    <n v="4"/>
    <s v="BAKTOLIN PURE "/>
    <s v="24455000-8"/>
    <s v="0 - 5 %"/>
    <n v="8.8506287624486501E-4"/>
    <n v="190.10000000000582"/>
    <n v="214787"/>
    <s v="VZMR"/>
    <d v="2020-08-07T00:00:00"/>
    <d v="2020-08-19T00:00:00"/>
    <d v="2020-08-20T00:00:00"/>
    <s v="Hartman-Rico a.s."/>
    <m/>
    <n v="214596.9"/>
    <n v="259662.25"/>
    <d v="2020-08-20T00:00:00"/>
    <s v="SMLN-2020-617-000345"/>
    <d v="2020-09-15T00:00:00"/>
    <d v="2020-09-16T00:00:00"/>
    <d v="2020-09-23T00:00:00"/>
    <d v="2020-11-30T00:00:00"/>
    <m/>
    <m/>
    <m/>
    <m/>
    <m/>
    <m/>
    <m/>
    <m/>
    <m/>
    <m/>
    <m/>
    <m/>
  </r>
  <r>
    <n v="2020"/>
    <d v="2020-07-31T00:00:00"/>
    <s v="VZ-2020-000789"/>
    <x v="18"/>
    <s v="off-patent"/>
    <x v="248"/>
    <s v="LIFOSAN"/>
    <s v="Ondráčková"/>
    <m/>
    <s v="Dezinfekce a mytí rukou"/>
    <n v="5"/>
    <s v="LIFOSAN SOFT"/>
    <s v="24455000-8"/>
    <s v="0 - 5 %"/>
    <n v="7.7057078736326688E-3"/>
    <n v="491"/>
    <n v="63719"/>
    <s v="VZMR"/>
    <d v="2020-08-07T00:00:00"/>
    <d v="2020-08-19T00:00:00"/>
    <d v="2020-08-20T00:00:00"/>
    <s v="B.Braun Medical s.r.o."/>
    <m/>
    <n v="63228"/>
    <n v="76505.88"/>
    <d v="2020-08-20T00:00:00"/>
    <s v="SMLN-2020-617-000346"/>
    <d v="2020-09-23T00:00:00"/>
    <d v="2020-09-24T00:00:00"/>
    <d v="2020-10-02T00:00:00"/>
    <d v="2020-12-14T00:00:00"/>
    <m/>
    <m/>
    <m/>
    <m/>
    <m/>
    <m/>
    <m/>
    <m/>
    <m/>
    <m/>
    <m/>
    <m/>
  </r>
  <r>
    <n v="2020"/>
    <d v="2020-07-31T00:00:00"/>
    <s v="VZ-2020-000789"/>
    <x v="18"/>
    <s v="off-patent"/>
    <x v="248"/>
    <s v="SOFTASKIN"/>
    <s v="Ondráčková"/>
    <m/>
    <s v="Dezinfekce a mytí rukou"/>
    <n v="6"/>
    <s v="SOFTASKIN"/>
    <s v="24455000-8"/>
    <s v="0 - 5 %"/>
    <n v="7.4546508738507411E-3"/>
    <n v="90"/>
    <n v="12073"/>
    <s v="VZMR"/>
    <d v="2020-08-07T00:00:00"/>
    <d v="2020-08-19T00:00:00"/>
    <d v="2020-08-20T00:00:00"/>
    <s v="B.Braun Medical s.r.o."/>
    <m/>
    <n v="11983"/>
    <n v="14499.43"/>
    <d v="2020-08-20T00:00:00"/>
    <s v="SMLN-2020-617-000347"/>
    <d v="2020-09-23T00:00:00"/>
    <d v="2020-09-24T00:00:00"/>
    <d v="2020-10-02T00:00:00"/>
    <d v="2020-12-14T00:00:00"/>
    <m/>
    <m/>
    <m/>
    <m/>
    <m/>
    <m/>
    <m/>
    <m/>
    <m/>
    <m/>
    <m/>
    <m/>
  </r>
  <r>
    <n v="2020"/>
    <d v="2020-07-31T00:00:00"/>
    <s v="VZ-2020-000790"/>
    <x v="18"/>
    <s v="off-patent"/>
    <x v="248"/>
    <s v="MIKROZID"/>
    <s v="Ondráčková"/>
    <m/>
    <s v="Dezinfekční přípravky k přímému použití pro rychlou dezinfekci"/>
    <n v="1"/>
    <s v="Dezinfekční ubrosuky na bázi alkoholu bez obsahu aldehydů a jiných účinných látek zatěžujících prostředí"/>
    <s v="24455000-8"/>
    <s v="0 - 5 %"/>
    <n v="2.3322936548577814E-2"/>
    <n v="2505"/>
    <n v="107405"/>
    <s v="VZMR"/>
    <d v="2020-08-07T00:00:00"/>
    <d v="2020-08-21T00:00:00"/>
    <d v="2020-09-08T00:00:00"/>
    <s v="PROMEDICA Praha Group, a.s."/>
    <m/>
    <n v="104900"/>
    <n v="126929"/>
    <d v="2020-09-08T00:00:00"/>
    <s v="SMLN-2020-617-000384"/>
    <d v="2020-09-21T00:00:00"/>
    <d v="2020-09-24T00:00:00"/>
    <d v="2020-09-29T00:00:00"/>
    <d v="2021-03-23T00:00:00"/>
    <m/>
    <m/>
    <m/>
    <m/>
    <m/>
    <m/>
    <m/>
    <m/>
    <m/>
    <m/>
    <m/>
    <m/>
  </r>
  <r>
    <n v="2020"/>
    <d v="2020-07-31T00:00:00"/>
    <s v="VZ-2020-000790"/>
    <x v="18"/>
    <s v="off-patent"/>
    <x v="248"/>
    <s v="MIKROZID"/>
    <s v="Ondráčková"/>
    <m/>
    <s v="Dezinfekční přípravky k přímému použití pro rychlou dezinfekci"/>
    <n v="2"/>
    <s v="Dezinfekční ubrousky na citlivé povrchy (obrazovky, displeje, inkubátory, ultrazvukové sondy, apod.) bez obsahu nebo s nízkým obsahem alkoholu"/>
    <s v="24455000-8"/>
    <s v="6 - 15 %"/>
    <n v="0.15074072757375534"/>
    <n v="29681"/>
    <n v="196901"/>
    <s v="VZMR"/>
    <d v="2020-08-07T00:00:00"/>
    <d v="2020-08-21T00:00:00"/>
    <d v="2020-09-15T00:00:00"/>
    <s v="PROMEDICA Praha Group, a.s."/>
    <s v="Ecolab odstoupil"/>
    <n v="167220"/>
    <n v="202336.19999999998"/>
    <d v="2020-09-15T00:00:00"/>
    <s v="SMLN-2020-617-000408"/>
    <d v="2020-09-29T00:00:00"/>
    <d v="2020-10-02T00:00:00"/>
    <d v="2020-10-07T00:00:00"/>
    <d v="2021-03-23T00:00:00"/>
    <m/>
    <m/>
    <m/>
    <m/>
    <m/>
    <m/>
    <m/>
    <m/>
    <m/>
    <m/>
    <m/>
    <m/>
  </r>
  <r>
    <n v="2020"/>
    <d v="2020-07-31T00:00:00"/>
    <s v="VZ-2020-000790"/>
    <x v="18"/>
    <s v="off-patent"/>
    <x v="248"/>
    <s v="DESAM"/>
    <s v="Ondráčková"/>
    <m/>
    <s v="Dezinfekční přípravky k přímému použití pro rychlou dezinfekci"/>
    <n v="3"/>
    <s v="Dezinfekční přípravky s rozprašovačem pro aplikaci postřikem na bázi alkoholu bez obsahu aldehydů a jiných účinných látek zatěžujících prostředí"/>
    <s v="24455000-8"/>
    <s v="0 - 5 %"/>
    <n v="1.6E-2"/>
    <n v="1600"/>
    <n v="100000"/>
    <s v="VZMR"/>
    <d v="2020-08-07T00:00:00"/>
    <d v="2020-08-21T00:00:00"/>
    <d v="2020-09-08T00:00:00"/>
    <s v="PROMEDICA Praha Group, a.s."/>
    <s v="B. Braun odstoupil"/>
    <n v="98400"/>
    <n v="119064"/>
    <d v="2020-09-17T00:00:00"/>
    <s v="SMLN-2020-617-000415"/>
    <d v="2020-10-05T00:00:00"/>
    <d v="2020-10-07T00:00:00"/>
    <d v="2020-10-14T00:00:00"/>
    <d v="2021-02-18T00:00:00"/>
    <m/>
    <m/>
    <m/>
    <m/>
    <m/>
    <m/>
    <m/>
    <m/>
    <m/>
    <m/>
    <m/>
    <m/>
  </r>
  <r>
    <n v="2020"/>
    <d v="2020-07-31T00:00:00"/>
    <s v="VZ-2020-000790"/>
    <x v="18"/>
    <s v="off-patent"/>
    <x v="248"/>
    <s v="BACILOL"/>
    <s v="Ondráčková"/>
    <m/>
    <s v="Dezinfekční přípravky k přímému použití pro rychlou dezinfekci"/>
    <n v="4"/>
    <s v="Dezinfekční přípravky bez obsahu alkoholu pro aplikaci ve formě pěny  na citlivé materiály"/>
    <s v="24455000-8"/>
    <s v="6 - 15 %"/>
    <n v="0.11317481375650576"/>
    <n v="2218"/>
    <n v="19598"/>
    <s v="VZMR"/>
    <d v="2020-08-07T00:00:00"/>
    <d v="2020-08-21T00:00:00"/>
    <d v="2020-09-08T00:00:00"/>
    <s v="PROMEDICA Praha Group, a.s."/>
    <m/>
    <n v="17380"/>
    <n v="21029.8"/>
    <d v="2020-09-08T00:00:00"/>
    <s v="SMLN-2020-617-000387"/>
    <d v="2020-09-21T00:00:00"/>
    <d v="2020-09-24T00:00:00"/>
    <d v="2020-09-29T00:00:00"/>
    <d v="2021-03-23T00:00:00"/>
    <m/>
    <m/>
    <m/>
    <m/>
    <m/>
    <m/>
    <m/>
    <m/>
    <m/>
    <m/>
    <m/>
    <m/>
  </r>
  <r>
    <n v="2020"/>
    <d v="2020-08-06T00:00:00"/>
    <s v="VZ-2020-000814"/>
    <x v="245"/>
    <s v="originál"/>
    <x v="249"/>
    <s v="KALYDECO 150 mg 28 tbl"/>
    <s v="Ondráčková"/>
    <m/>
    <s v="Léčivé přípravky s obsahem Ivakaftoru 2020"/>
    <n v="1"/>
    <s v="IVAKAFTOR"/>
    <s v="33670000-7"/>
    <s v="0 - 5 %"/>
    <n v="4.6385470215309759E-8"/>
    <n v="1"/>
    <n v="21558475"/>
    <s v="OŘ"/>
    <d v="2020-08-11T00:00:00"/>
    <d v="2020-09-15T00:00:00"/>
    <d v="2020-10-07T00:00:00"/>
    <s v="Vertex Pharmaceuticals (Ireland) Limited"/>
    <m/>
    <n v="21558474"/>
    <n v="23714321.399999999"/>
    <d v="2020-10-08T00:00:00"/>
    <s v="SMLN-2020-617-000463"/>
    <d v="2020-10-30T00:00:00"/>
    <d v="2020-11-03T00:00:00"/>
    <d v="2024-10-29T00:00:00"/>
    <d v="2021-03-23T00:00:00"/>
    <d v="2022-03-25T00:00:00"/>
    <n v="2022"/>
    <n v="2023"/>
    <s v="1.1.-29.10.2024"/>
    <m/>
    <m/>
    <m/>
    <m/>
    <m/>
    <m/>
    <m/>
    <m/>
  </r>
  <r>
    <n v="2020"/>
    <d v="2020-08-06T00:00:00"/>
    <s v="VZ-2020-000815"/>
    <x v="110"/>
    <s v="off-patent"/>
    <x v="111"/>
    <s v="BOTOX"/>
    <s v="Ondráčková"/>
    <m/>
    <s v="Periferně působící myorelaxancia 2020 II."/>
    <n v="1"/>
    <s v="BOTOX"/>
    <s v="33632200-1"/>
    <s v="6 - 15 %"/>
    <n v="6.5460144927536226E-2"/>
    <n v="478775.5"/>
    <n v="7314000"/>
    <s v="OŘ"/>
    <d v="2020-08-07T00:00:00"/>
    <d v="2020-09-10T00:00:00"/>
    <d v="2020-09-23T00:00:00"/>
    <s v="Alliance Healthcare s.r.o."/>
    <m/>
    <n v="6835224.5"/>
    <n v="7518746.9500000002"/>
    <d v="2020-09-23T00:00:00"/>
    <s v="SMLN-2020-617-000436"/>
    <d v="2020-11-04T00:00:00"/>
    <d v="2020-11-09T00:00:00"/>
    <d v="2023-11-03T00:00:00"/>
    <d v="2021-03-23T00:00:00"/>
    <d v="2022-03-25T00:00:00"/>
    <n v="2022"/>
    <s v="1.1.-3.11.2023"/>
    <m/>
    <m/>
    <m/>
    <m/>
    <m/>
    <m/>
    <m/>
    <m/>
    <m/>
  </r>
  <r>
    <n v="2020"/>
    <d v="2020-08-06T00:00:00"/>
    <s v="VZ-2020-000815"/>
    <x v="110"/>
    <s v="off-patent"/>
    <x v="111"/>
    <s v="XEOMIN"/>
    <s v="Ondráčková"/>
    <m/>
    <s v="Periferně působící myorelaxancia 2020 II."/>
    <n v="3"/>
    <s v="XEOMIN"/>
    <s v="33632200-1"/>
    <s v="0 - 5 %"/>
    <n v="9.8531684698608957E-3"/>
    <n v="91800"/>
    <n v="9316800"/>
    <s v="OŘ"/>
    <d v="2020-08-07T00:00:00"/>
    <d v="2020-09-10T00:00:00"/>
    <d v="2020-09-23T00:00:00"/>
    <s v="PHOENIX lék.velkoobchod, s.r.o."/>
    <m/>
    <n v="9225000"/>
    <n v="10147500"/>
    <d v="2020-09-23T00:00:00"/>
    <s v="SMLN-2020-617-000438"/>
    <d v="2020-10-20T00:00:00"/>
    <d v="2020-10-26T00:00:00"/>
    <d v="2023-10-19T00:00:00"/>
    <d v="2021-03-23T00:00:00"/>
    <d v="2022-03-25T00:00:00"/>
    <n v="2022"/>
    <s v="1.1.-19.10.2023"/>
    <m/>
    <m/>
    <m/>
    <m/>
    <m/>
    <m/>
    <m/>
    <m/>
    <m/>
  </r>
  <r>
    <n v="2020"/>
    <d v="2020-08-07T00:00:00"/>
    <s v="VZ-2020-000825"/>
    <x v="246"/>
    <s v="originál"/>
    <x v="250"/>
    <s v="BRILIQUE 90 MG-AZ"/>
    <s v="Ondráčková"/>
    <m/>
    <s v="Antiagregancia kromě heparinu   2020"/>
    <n v="2"/>
    <s v="TIKAGRELOR "/>
    <s v="33621100-0"/>
    <s v="0 - 5 %"/>
    <n v="9.6864191546729248E-4"/>
    <n v="2226.1899999999441"/>
    <n v="2298259"/>
    <s v="OŘ"/>
    <d v="2020-08-11T00:00:00"/>
    <d v="2020-09-15T00:00:00"/>
    <d v="2020-10-01T00:00:00"/>
    <s v="PHOENIX lék.velkoobchod, s.r.o."/>
    <m/>
    <n v="2296032.81"/>
    <n v="2525636.09"/>
    <d v="2020-10-01T00:00:00"/>
    <s v="SMLN-2020-617-000448"/>
    <d v="2020-11-02T00:00:00"/>
    <d v="2020-11-05T00:00:00"/>
    <d v="2023-11-01T00:00:00"/>
    <d v="2021-03-23T00:00:00"/>
    <d v="2022-03-25T00:00:00"/>
    <n v="2022"/>
    <s v="1.1.-1.11.2023"/>
    <m/>
    <m/>
    <m/>
    <m/>
    <m/>
    <m/>
    <m/>
    <m/>
    <m/>
  </r>
  <r>
    <n v="2020"/>
    <s v="opakovaná VZ"/>
    <s v="VZ-2020-000856"/>
    <x v="244"/>
    <s v="off-patent"/>
    <x v="247"/>
    <s v="CUBITAN, FANTOMAL, FORTICARE, PROTIFAR, PREOP"/>
    <s v="Ondráčková"/>
    <m/>
    <s v="Enterální výživa IV. 2020"/>
    <n v="1"/>
    <s v="Enterální výživa I."/>
    <s v="15880000-0"/>
    <s v="36 - 65 %"/>
    <n v="0.38955395229793388"/>
    <n v="525099.25"/>
    <n v="1347950"/>
    <s v="OŘ"/>
    <d v="2020-08-18T00:00:00"/>
    <d v="2020-09-22T00:00:00"/>
    <d v="2020-10-29T00:00:00"/>
    <s v="Alliance Healthcare s.r.o."/>
    <m/>
    <n v="822850.75"/>
    <n v="946278.36"/>
    <d v="2020-10-29T00:00:00"/>
    <s v="SMLN-2020-617-000516"/>
    <d v="2020-12-07T00:00:00"/>
    <d v="2020-12-09T00:00:00"/>
    <d v="2023-12-06T00:00:00"/>
    <d v="2021-03-23T00:00:00"/>
    <d v="2022-03-30T00:00:00"/>
    <n v="2022"/>
    <s v="1.1.-6.12.2023"/>
    <m/>
    <m/>
    <m/>
    <m/>
    <m/>
    <m/>
    <m/>
    <m/>
    <m/>
  </r>
  <r>
    <n v="2020"/>
    <s v="opakovaná VZ"/>
    <s v="VZ-2020-000856"/>
    <x v="244"/>
    <s v="off-patent"/>
    <x v="247"/>
    <s v="FORTINI, INFATRINI, NUTILIS, NUTRINI"/>
    <s v="Ondráčková"/>
    <m/>
    <s v="Enterální výživa IV. 2020"/>
    <n v="2"/>
    <s v="Enterální výživa II."/>
    <s v="15880000-0"/>
    <s v="0 - 5 %"/>
    <n v="1.5710948093307364E-2"/>
    <n v="56392.60999999987"/>
    <n v="3589383"/>
    <s v="OŘ"/>
    <d v="2020-08-18T00:00:00"/>
    <d v="2020-09-22T00:00:00"/>
    <d v="2020-10-29T00:00:00"/>
    <s v="Alliance Healthcare s.r.o."/>
    <m/>
    <n v="3532990.39"/>
    <n v="4062938.95"/>
    <d v="2020-10-29T00:00:00"/>
    <s v="SMLN-2020-617-000517"/>
    <d v="2020-12-07T00:00:00"/>
    <d v="2020-12-09T00:00:00"/>
    <d v="2023-12-06T00:00:00"/>
    <d v="2021-03-23T00:00:00"/>
    <d v="2022-03-30T00:00:00"/>
    <n v="2022"/>
    <s v="1.1.-6.12.2023"/>
    <m/>
    <m/>
    <m/>
    <m/>
    <m/>
    <m/>
    <m/>
    <m/>
    <m/>
  </r>
  <r>
    <n v="2020"/>
    <d v="2020-08-18T00:00:00"/>
    <s v="VZ-2020-000874"/>
    <x v="247"/>
    <s v="originál"/>
    <x v="251"/>
    <s v="REPATHA 140 MG"/>
    <s v="Ondráčková"/>
    <m/>
    <s v="PCSK9 inhibitory 2020"/>
    <n v="1"/>
    <s v="EVOLOKUMAB"/>
    <s v="33622000-6"/>
    <s v="0 - 5 %"/>
    <n v="0"/>
    <n v="0"/>
    <n v="16043040"/>
    <s v="OŘ"/>
    <d v="2020-08-26T00:00:00"/>
    <d v="2020-09-25T00:00:00"/>
    <d v="2020-10-20T00:00:00"/>
    <s v="Amgen s.r.o."/>
    <m/>
    <n v="16043040"/>
    <n v="17647344"/>
    <d v="2020-10-20T00:00:00"/>
    <s v="SMLN-2020-617-000492"/>
    <d v="2020-11-16T00:00:00"/>
    <d v="2020-11-23T00:00:00"/>
    <d v="2023-11-15T00:00:00"/>
    <d v="2021-03-23T00:00:00"/>
    <d v="2022-03-25T00:00:00"/>
    <n v="2022"/>
    <s v="1.1.-15.11.2023"/>
    <m/>
    <m/>
    <m/>
    <m/>
    <m/>
    <m/>
    <m/>
    <m/>
    <m/>
  </r>
  <r>
    <n v="2020"/>
    <d v="2020-08-18T00:00:00"/>
    <s v="VZ-2020-000874"/>
    <x v="248"/>
    <s v="originál"/>
    <x v="252"/>
    <s v="PRALUENT"/>
    <s v="Ondráčková"/>
    <m/>
    <s v="PCSK9 inhibitory 2020"/>
    <n v="2"/>
    <s v="ALIROKUMAB"/>
    <s v="33622000-6"/>
    <s v="0 - 5 %"/>
    <n v="8.649653570538829E-8"/>
    <n v="0.90000000037252903"/>
    <n v="10405041"/>
    <s v="OŘ"/>
    <d v="2020-08-26T00:00:00"/>
    <d v="2020-09-25T00:00:00"/>
    <d v="2020-10-20T00:00:00"/>
    <s v="sanofi-aventis, s.r.o."/>
    <m/>
    <n v="10405040.1"/>
    <n v="11445544.109999999"/>
    <d v="2020-10-20T00:00:00"/>
    <s v="SMLN-2020-617-000493"/>
    <d v="2020-11-13T00:00:00"/>
    <d v="2020-11-23T00:00:00"/>
    <d v="2023-11-12T00:00:00"/>
    <d v="2021-03-23T00:00:00"/>
    <d v="2022-03-25T00:00:00"/>
    <n v="2022"/>
    <s v="1.1.-12.11.2023"/>
    <m/>
    <m/>
    <m/>
    <m/>
    <m/>
    <m/>
    <m/>
    <m/>
    <m/>
  </r>
  <r>
    <n v="2020"/>
    <d v="2020-09-04T00:00:00"/>
    <s v="VZ-2020-000942"/>
    <x v="24"/>
    <s v="off-patent"/>
    <x v="24"/>
    <s v="INFLECTRA"/>
    <s v="Ondráčková"/>
    <m/>
    <s v="LP s obsahem infliximabu 2020"/>
    <n v="2"/>
    <s v="REMICADE pro léčbu stávajících pacientů"/>
    <s v="33652300-8"/>
    <s v="0 - 5 %"/>
    <n v="0"/>
    <n v="0"/>
    <n v="3165978"/>
    <s v="OŘ"/>
    <d v="2020-09-10T00:00:00"/>
    <d v="2020-10-14T00:00:00"/>
    <d v="2020-11-25T00:00:00"/>
    <s v="Merck Sharp &amp; Dohme s.r.o."/>
    <m/>
    <n v="3165978"/>
    <n v="3482575.8"/>
    <d v="2020-11-26T00:00:00"/>
    <s v="SMLN-2020-617-000537"/>
    <d v="2020-12-18T00:00:00"/>
    <d v="2021-01-15T00:00:00"/>
    <d v="2025-12-17T00:00:00"/>
    <s v="2020 bez plnění"/>
    <d v="2022-03-25T00:00:00"/>
    <n v="2022"/>
    <n v="2023"/>
    <n v="2024"/>
    <s v="1.1.-17.12.2025"/>
    <m/>
    <m/>
    <m/>
    <m/>
    <m/>
    <m/>
    <m/>
  </r>
  <r>
    <n v="2020"/>
    <d v="2020-09-04T00:00:00"/>
    <s v="VZ-2020-000942"/>
    <x v="24"/>
    <s v="off-patent"/>
    <x v="24"/>
    <s v="REMICADE "/>
    <s v="Ondráčková"/>
    <m/>
    <s v="LP s obsahem infliximabu 2020"/>
    <n v="3"/>
    <s v="INFLIXIMAB  pro léčbu nových dospělých pacientů a  dospělých pacientů před prvním switchem"/>
    <s v="33652300-8"/>
    <s v="16 - 35 %"/>
    <n v="0.22777777777777777"/>
    <n v="5635450"/>
    <n v="24741000"/>
    <s v="OŘ"/>
    <d v="2020-09-10T00:00:00"/>
    <d v="2020-10-14T00:00:00"/>
    <d v="2020-11-25T00:00:00"/>
    <s v="Promedica Praha Group, a.s."/>
    <m/>
    <n v="19105550"/>
    <n v="21016105"/>
    <d v="2020-11-26T00:00:00"/>
    <s v="SMLN-2020-617-000538"/>
    <d v="2020-12-18T00:00:00"/>
    <d v="2021-01-15T00:00:00"/>
    <d v="2025-12-17T00:00:00"/>
    <s v="2020 bez plnění"/>
    <d v="2022-03-25T00:00:00"/>
    <n v="2022"/>
    <n v="2023"/>
    <n v="2024"/>
    <s v="1.1.-17.12.2025"/>
    <m/>
    <m/>
    <m/>
    <m/>
    <m/>
    <m/>
    <m/>
  </r>
  <r>
    <n v="2021"/>
    <d v="2020-08-07T00:00:00"/>
    <s v="VZ-2020-000826"/>
    <x v="244"/>
    <s v="off-patent"/>
    <x v="247"/>
    <s v="FRESUBIN"/>
    <s v="Ondráčková"/>
    <m/>
    <s v="Enterální výživa 2020  III."/>
    <n v="2"/>
    <s v="Enterální výživa I."/>
    <s v="15880000-0"/>
    <s v="0 - 5 %"/>
    <n v="4.8899776811004549E-3"/>
    <n v="21881.099999999627"/>
    <n v="4474683"/>
    <s v="OŘ"/>
    <d v="2020-08-14T00:00:00"/>
    <d v="2020-09-17T00:00:00"/>
    <d v="2020-12-17T00:00:00"/>
    <s v="PHARMOS, a.s."/>
    <m/>
    <n v="4452801.9000000004"/>
    <n v="4898082.09"/>
    <d v="2020-12-18T00:00:00"/>
    <s v="SMLN-2020-617-000580"/>
    <d v="2021-01-29T00:00:00"/>
    <d v="2021-02-05T00:00:00"/>
    <d v="2024-01-28T00:00:00"/>
    <d v="2022-03-28T00:00:00"/>
    <n v="2022"/>
    <n v="2023"/>
    <s v="1.1.-28.1.2024"/>
    <m/>
    <m/>
    <m/>
    <m/>
    <m/>
    <m/>
    <m/>
    <m/>
    <m/>
  </r>
  <r>
    <n v="2021"/>
    <d v="2020-08-07T00:00:00"/>
    <s v="VZ-2020-000826"/>
    <x v="244"/>
    <s v="off-patent"/>
    <x v="247"/>
    <s v="NEPRO, PULMOCARE, GLUCERNA, FORTINI"/>
    <s v="Ondráčková"/>
    <m/>
    <s v="Enterální výživa 2020  III."/>
    <n v="3"/>
    <s v="Enterální výživa II."/>
    <s v="15880000-0"/>
    <s v="16 - 35 %"/>
    <n v="0.17396274928212024"/>
    <n v="198103.56000000006"/>
    <n v="1138770"/>
    <s v="OŘ"/>
    <d v="2020-08-14T00:00:00"/>
    <d v="2020-09-17T00:00:00"/>
    <d v="2020-12-17T00:00:00"/>
    <s v="PHARMOS, a.s."/>
    <m/>
    <n v="940666.44"/>
    <n v="1034733.08"/>
    <d v="2020-12-18T00:00:00"/>
    <s v="SMLN-2020-617-000581"/>
    <d v="2021-01-29T00:00:00"/>
    <d v="2021-02-05T00:00:00"/>
    <d v="2024-01-28T00:00:00"/>
    <d v="2022-03-28T00:00:00"/>
    <n v="2022"/>
    <n v="2023"/>
    <s v="1.1.-28.1.2024"/>
    <m/>
    <m/>
    <m/>
    <m/>
    <m/>
    <m/>
    <m/>
    <m/>
    <m/>
  </r>
  <r>
    <n v="2021"/>
    <d v="2020-08-07T00:00:00"/>
    <s v="VZ-2020-000826"/>
    <x v="244"/>
    <s v="off-patent"/>
    <x v="247"/>
    <s v="RESOURCE "/>
    <s v="Ondráčková"/>
    <m/>
    <s v="Enterální výživa 2020  III."/>
    <n v="4"/>
    <s v="Enterální výživa III."/>
    <s v="15880000-0"/>
    <s v="0 - 5 %"/>
    <n v="6.1711729085484374E-5"/>
    <n v="57.599999999976717"/>
    <n v="933372"/>
    <s v="OŘ"/>
    <d v="2020-08-14T00:00:00"/>
    <d v="2020-09-17T00:00:00"/>
    <d v="2020-12-09T00:00:00"/>
    <s v="Fresenius Kabi s.r.o."/>
    <m/>
    <n v="933314.4"/>
    <n v="1026645.84"/>
    <d v="2020-12-09T00:00:00"/>
    <s v="SMLN-2020-617-000559"/>
    <d v="2021-01-29T00:00:00"/>
    <d v="2021-02-05T00:00:00"/>
    <d v="2024-01-28T00:00:00"/>
    <d v="2022-03-28T00:00:00"/>
    <n v="2022"/>
    <n v="2023"/>
    <s v="1.1.-28.1.2024"/>
    <m/>
    <m/>
    <m/>
    <m/>
    <m/>
    <m/>
    <m/>
    <m/>
    <m/>
  </r>
  <r>
    <n v="2021"/>
    <d v="2020-09-04T00:00:00"/>
    <s v="VZ-2020-000941"/>
    <x v="249"/>
    <s v="off-patent"/>
    <x v="253"/>
    <s v="KIOVIG"/>
    <s v="Ondráčková"/>
    <m/>
    <s v="Imunoglobuliny pro intravaskulární podání 2020"/>
    <n v="1"/>
    <s v="KIOVIG"/>
    <s v="33651520-9"/>
    <s v="0 - 5 %"/>
    <n v="0"/>
    <n v="0"/>
    <n v="17281625"/>
    <s v="OŘ"/>
    <d v="2020-09-07T00:00:00"/>
    <d v="2020-11-16T00:00:00"/>
    <d v="2020-12-18T00:00:00"/>
    <s v="Takeda Pharmaceuticals Czech Republic s.r.o."/>
    <m/>
    <n v="17281625"/>
    <n v="19009787.5"/>
    <d v="2020-12-18T00:00:00"/>
    <s v="SMLN-2020-617-000582"/>
    <d v="2021-01-08T00:00:00"/>
    <d v="2021-01-12T00:00:00"/>
    <d v="2024-01-07T00:00:00"/>
    <d v="2022-03-28T00:00:00"/>
    <n v="2022"/>
    <n v="2023"/>
    <s v="1.1.-7.1.2024"/>
    <m/>
    <m/>
    <m/>
    <m/>
    <m/>
    <m/>
    <m/>
    <m/>
    <m/>
  </r>
  <r>
    <n v="2021"/>
    <d v="2020-09-04T00:00:00"/>
    <s v="VZ-2020-000941"/>
    <x v="249"/>
    <s v="off-patent"/>
    <x v="253"/>
    <s v="GAMMAGARD S/D"/>
    <s v="Ondráčková"/>
    <m/>
    <s v="Imunoglobuliny pro intravaskulární podání 2020"/>
    <n v="2"/>
    <s v="GAMMAGARD S/D"/>
    <s v="33651520-9"/>
    <s v="0 - 5 %"/>
    <n v="0"/>
    <n v="0"/>
    <n v="1223550"/>
    <s v="OŘ"/>
    <d v="2020-09-07T00:00:00"/>
    <d v="2020-11-16T00:00:00"/>
    <d v="2020-12-18T00:00:00"/>
    <s v="Takeda Pharmaceuticals Czech Republic s.r.o."/>
    <m/>
    <n v="1223550"/>
    <n v="1345905"/>
    <d v="2020-12-18T00:00:00"/>
    <s v="SMLN-2020-617-000583"/>
    <d v="2021-01-08T00:00:00"/>
    <d v="2021-01-12T00:00:00"/>
    <d v="2024-01-07T00:00:00"/>
    <d v="2022-03-28T00:00:00"/>
    <n v="2022"/>
    <n v="2023"/>
    <s v="1.1.-7.1.2024"/>
    <m/>
    <m/>
    <m/>
    <m/>
    <m/>
    <m/>
    <m/>
    <m/>
    <m/>
  </r>
  <r>
    <n v="2021"/>
    <d v="2020-09-04T00:00:00"/>
    <s v="VZ-2020-000941"/>
    <x v="249"/>
    <s v="off-patent"/>
    <x v="253"/>
    <s v="FLEBOGAMMA DIF"/>
    <s v="Ondráčková"/>
    <m/>
    <s v="Imunoglobuliny pro intravaskulární podání 2020"/>
    <n v="3"/>
    <s v="FLEBOGAMMA DIF"/>
    <s v="33651520-9"/>
    <s v="0 - 5 %"/>
    <n v="5.0557378413069214E-9"/>
    <n v="0.5"/>
    <n v="98897533"/>
    <s v="OŘ"/>
    <d v="2020-09-07T00:00:00"/>
    <d v="2020-11-16T00:00:00"/>
    <d v="2020-12-18T00:00:00"/>
    <s v="Grfols s.r.o."/>
    <m/>
    <n v="98897532.5"/>
    <n v="108787285.75"/>
    <d v="2020-12-18T00:00:00"/>
    <s v="SMLN-2020-617-000584"/>
    <d v="2021-01-08T00:00:00"/>
    <d v="2021-01-12T00:00:00"/>
    <d v="2024-01-07T00:00:00"/>
    <d v="2022-03-28T00:00:00"/>
    <n v="2022"/>
    <n v="2023"/>
    <s v="1.1.-7.1.2024"/>
    <m/>
    <m/>
    <m/>
    <m/>
    <m/>
    <m/>
    <m/>
    <m/>
    <m/>
  </r>
  <r>
    <n v="2021"/>
    <d v="2020-09-04T00:00:00"/>
    <s v="VZ-2020-000942"/>
    <x v="24"/>
    <s v="off-patent"/>
    <x v="24"/>
    <s v="INFLECTRA"/>
    <s v="Ondráčková"/>
    <m/>
    <s v="LP s obsahem infliximabu 2020"/>
    <n v="1"/>
    <s v="INFLECTRA pro léčbu stávajících pacientů"/>
    <s v="33652300-8"/>
    <s v="0 - 5 %"/>
    <n v="1.6552100215164258E-2"/>
    <n v="433295.5"/>
    <n v="26177675"/>
    <s v="OŘ"/>
    <d v="2020-09-10T00:00:00"/>
    <d v="2020-10-14T00:00:00"/>
    <d v="2020-11-25T00:00:00"/>
    <s v="Alliance Healthcare s.r.o."/>
    <m/>
    <n v="25744379.5"/>
    <n v="28318817.449999999"/>
    <d v="2020-11-26T00:00:00"/>
    <s v="SMLN-2020-617-000536"/>
    <d v="2021-01-13T00:00:00"/>
    <d v="2021-01-15T00:00:00"/>
    <d v="2026-01-12T00:00:00"/>
    <d v="2022-03-28T00:00:00"/>
    <n v="2022"/>
    <n v="2023"/>
    <n v="2024"/>
    <n v="2025"/>
    <s v="1.1.-12.1.2026"/>
    <m/>
    <m/>
    <m/>
    <m/>
    <m/>
    <m/>
    <m/>
  </r>
  <r>
    <n v="2021"/>
    <d v="2020-09-04T00:00:00"/>
    <s v="VZ-2020-000943"/>
    <x v="250"/>
    <s v="originál"/>
    <x v="254"/>
    <s v="VERZENIOS 150MG"/>
    <s v="Ondráčková"/>
    <m/>
    <s v="Léčiva s obsahem abemaciklibu 2020 - sdružený nákup"/>
    <m/>
    <m/>
    <s v="33652300-8"/>
    <s v="0 - 5 %"/>
    <n v="3.2290669215459637E-7"/>
    <n v="2.7200000006705523"/>
    <n v="8423486"/>
    <s v="OŘ"/>
    <d v="2020-11-27T00:00:00"/>
    <d v="2021-02-22T00:00:00"/>
    <d v="2021-03-15T00:00:00"/>
    <s v="ELI LILLY ČR, s.r.o."/>
    <m/>
    <n v="8423483.2799999993"/>
    <n v="9265831.6099999994"/>
    <d v="2021-03-15T00:00:00"/>
    <s v="SMLN-2021-617-000108"/>
    <d v="2021-04-08T00:00:00"/>
    <d v="2021-04-28T00:00:00"/>
    <d v="2025-04-07T00:00:00"/>
    <d v="2022-03-28T00:00:00"/>
    <n v="2022"/>
    <n v="2023"/>
    <n v="2024"/>
    <s v="1.1.-7.4.2025"/>
    <m/>
    <m/>
    <m/>
    <m/>
    <m/>
    <m/>
    <m/>
    <m/>
  </r>
  <r>
    <n v="2021"/>
    <d v="2020-09-08T00:00:00"/>
    <s v="VZ-2020-000961"/>
    <x v="251"/>
    <s v="off-patent"/>
    <x v="255"/>
    <s v="ABRAXANE 5 MG/ML"/>
    <s v="Ondráčková"/>
    <m/>
    <s v="Taxany 2020"/>
    <n v="1"/>
    <s v="ABRAXANE"/>
    <s v="33652100-6"/>
    <s v="0 - 5 %"/>
    <n v="1.5909561392140121E-5"/>
    <n v="245.92999999970198"/>
    <n v="15458000"/>
    <s v="OŘ"/>
    <d v="2020-09-17T00:00:00"/>
    <d v="2020-10-19T00:00:00"/>
    <d v="2020-12-01T00:00:00"/>
    <s v="PHOENIX lék.velkoobchod, s.r.o."/>
    <m/>
    <n v="15457754.07"/>
    <n v="17003529.48"/>
    <d v="2020-12-01T00:00:00"/>
    <s v="SMLN-2020-617-000543"/>
    <d v="2020-12-28T00:00:00"/>
    <d v="2021-01-11T00:00:00"/>
    <d v="2023-12-27T00:00:00"/>
    <s v="2020 bez plnění"/>
    <d v="2022-03-28T00:00:00"/>
    <n v="2022"/>
    <s v="1.1.-27.12.2023"/>
    <m/>
    <m/>
    <m/>
    <m/>
    <m/>
    <m/>
    <m/>
    <m/>
    <m/>
  </r>
  <r>
    <n v="2021"/>
    <d v="2020-09-16T00:00:00"/>
    <s v="VZ-2020-001003"/>
    <x v="112"/>
    <s v="off-patent"/>
    <x v="113"/>
    <s v="ADVAGRAF pro stávající pacienty"/>
    <s v="Ondráčková"/>
    <m/>
    <s v="Inhibitory kalcineurinu 2020"/>
    <n v="1"/>
    <s v="ADVAGRAF pro stávající pacienty"/>
    <s v="33652300-8"/>
    <s v="0 - 5 %"/>
    <n v="4.7801720839557323E-8"/>
    <n v="1.8999999985098839"/>
    <n v="39747523"/>
    <s v="OŘ"/>
    <d v="2020-09-22T00:00:00"/>
    <d v="2020-10-26T00:00:00"/>
    <d v="2020-12-02T00:00:00"/>
    <s v="PHOENIX lék.velkoobchod, s.r.o."/>
    <m/>
    <n v="39747521.100000001"/>
    <n v="43722273.210000001"/>
    <d v="2020-12-02T00:00:00"/>
    <s v="SMLN-2020-617-000549"/>
    <d v="2021-01-18T00:00:00"/>
    <d v="2021-01-20T00:00:00"/>
    <d v="2026-01-17T00:00:00"/>
    <d v="2022-03-28T00:00:00"/>
    <n v="2022"/>
    <n v="2023"/>
    <n v="2024"/>
    <n v="2025"/>
    <s v="1.1.-17.1.2026"/>
    <m/>
    <m/>
    <m/>
    <m/>
    <m/>
    <m/>
    <m/>
  </r>
  <r>
    <n v="2021"/>
    <d v="2020-09-16T00:00:00"/>
    <s v="VZ-2020-001003"/>
    <x v="112"/>
    <s v="off-patent"/>
    <x v="113"/>
    <s v="PROGRAF pro stávající pacienty"/>
    <s v="Ondráčková"/>
    <m/>
    <s v="Inhibitory kalcineurinu 2020"/>
    <n v="2"/>
    <s v="PROGRAF pro stávající pacienty"/>
    <s v="33652300-8"/>
    <s v="0 - 5 %"/>
    <n v="6.7027462559230857E-7"/>
    <n v="1.8999999999068677"/>
    <n v="2834659"/>
    <s v="OŘ"/>
    <d v="2020-09-22T00:00:00"/>
    <d v="2020-10-26T00:00:00"/>
    <d v="2020-12-02T00:00:00"/>
    <s v="PHOENIX lék.velkoobchod, s.r.o."/>
    <m/>
    <n v="2834657.1"/>
    <n v="3118122.81"/>
    <d v="2020-12-02T00:00:00"/>
    <s v="SMLN-2020-617-000550"/>
    <d v="2021-01-18T00:00:00"/>
    <d v="2021-01-20T00:00:00"/>
    <d v="2026-01-17T00:00:00"/>
    <d v="2022-03-28T00:00:00"/>
    <n v="2022"/>
    <n v="2023"/>
    <n v="2024"/>
    <n v="2025"/>
    <s v="1.1.-17.1.2026"/>
    <m/>
    <m/>
    <m/>
    <m/>
    <m/>
    <m/>
    <m/>
  </r>
  <r>
    <n v="2021"/>
    <d v="2020-09-16T00:00:00"/>
    <s v="VZ-2020-001003"/>
    <x v="112"/>
    <s v="off-patent"/>
    <x v="113"/>
    <s v="ENVARSUS  pro stávající pacienty"/>
    <s v="Ondráčková"/>
    <m/>
    <s v="Inhibitory kalcineurinu 2020"/>
    <n v="3"/>
    <s v="ENVARSUS  pro stávající pacienty"/>
    <s v="33652300-8"/>
    <s v="0 - 5 %"/>
    <n v="1.0632034802884769E-2"/>
    <n v="32866.149999999907"/>
    <n v="3091238"/>
    <s v="OŘ"/>
    <d v="2020-09-22T00:00:00"/>
    <d v="2020-10-26T00:00:00"/>
    <d v="2020-12-02T00:00:00"/>
    <s v="PHOENIX lék.velkoobchod, s.r.o."/>
    <m/>
    <n v="3058371.85"/>
    <n v="3364209.04"/>
    <d v="2020-12-02T00:00:00"/>
    <s v="SMLN-2020-617-000551"/>
    <d v="2021-01-18T00:00:00"/>
    <d v="2021-01-20T00:00:00"/>
    <d v="2026-01-17T00:00:00"/>
    <d v="2022-03-28T00:00:00"/>
    <n v="2022"/>
    <n v="2023"/>
    <n v="2024"/>
    <n v="2025"/>
    <s v="1.1.-17.1.2026"/>
    <m/>
    <m/>
    <m/>
    <m/>
    <m/>
    <m/>
    <m/>
  </r>
  <r>
    <n v="2021"/>
    <d v="2020-09-16T00:00:00"/>
    <s v="VZ-2020-001003"/>
    <x v="112"/>
    <s v="off-patent"/>
    <x v="113"/>
    <s v="DALIPORT pro nové pacienty po první transplantaci"/>
    <s v="Ondráčková"/>
    <m/>
    <s v="Inhibitory kalcineurinu 2020"/>
    <n v="4"/>
    <s v="DALIPORT pro nové pacienty po první transplantaci"/>
    <s v="33652300-8"/>
    <s v="0 - 5 %"/>
    <n v="4.3089447318845966E-2"/>
    <n v="179164.5"/>
    <n v="4157967"/>
    <s v="OŘ"/>
    <d v="2020-09-22T00:00:00"/>
    <d v="2020-10-26T00:00:00"/>
    <d v="2020-12-02T00:00:00"/>
    <s v="PHOENIX lék.velkoobchod, s.r.o."/>
    <m/>
    <n v="3978802.5"/>
    <n v="4376682.75"/>
    <d v="2020-12-02T00:00:00"/>
    <s v="SMLN-2020-617-000552"/>
    <d v="2021-01-18T00:00:00"/>
    <d v="2021-01-20T00:00:00"/>
    <d v="2026-01-17T00:00:00"/>
    <d v="2022-03-28T00:00:00"/>
    <n v="2022"/>
    <n v="2023"/>
    <n v="2024"/>
    <n v="2025"/>
    <s v="1.1.-17.1.2026"/>
    <m/>
    <m/>
    <m/>
    <m/>
    <m/>
    <m/>
    <m/>
  </r>
  <r>
    <n v="2021"/>
    <d v="2020-09-16T00:00:00"/>
    <s v="VZ-2020-001003"/>
    <x v="112"/>
    <s v="off-patent"/>
    <x v="113"/>
    <s v="EQUORAL"/>
    <s v="Ondráčková"/>
    <m/>
    <s v="Inhibitory kalcineurinu 2020"/>
    <n v="5"/>
    <s v="EQUORAL"/>
    <s v="33652300-8"/>
    <s v="0 - 5 %"/>
    <n v="2.2992440825713232E-3"/>
    <n v="4022.8999999999069"/>
    <n v="1749662"/>
    <s v="OŘ"/>
    <d v="2020-09-22T00:00:00"/>
    <d v="2020-10-26T00:00:00"/>
    <d v="2020-12-02T00:00:00"/>
    <s v="PHOENIX lék.velkoobchod, s.r.o."/>
    <m/>
    <n v="1745639.1"/>
    <n v="1920203.01"/>
    <d v="2020-12-02T00:00:00"/>
    <s v="SMLN-2020-617-000553"/>
    <d v="2021-01-18T00:00:00"/>
    <d v="2021-01-20T00:00:00"/>
    <d v="2026-01-17T00:00:00"/>
    <d v="2022-03-28T00:00:00"/>
    <n v="2022"/>
    <n v="2023"/>
    <n v="2024"/>
    <n v="2025"/>
    <s v="1.1.-17.1.2026"/>
    <m/>
    <m/>
    <m/>
    <m/>
    <m/>
    <m/>
    <m/>
  </r>
  <r>
    <n v="2021"/>
    <d v="2020-09-16T00:00:00"/>
    <s v="VZ-2020-001003"/>
    <x v="111"/>
    <s v="off-patent"/>
    <x v="112"/>
    <s v="SANDIMMUN NEORAL"/>
    <s v="Ondráčková"/>
    <m/>
    <s v="Inhibitory kalcineurinu 2020"/>
    <n v="6"/>
    <s v="SANDIMMUN NEORAL"/>
    <s v="33652300-8"/>
    <s v="0 - 5 %"/>
    <n v="4.9111900576668908E-7"/>
    <n v="2.2000000001862645"/>
    <n v="4479566"/>
    <s v="OŘ"/>
    <d v="2020-09-22T00:00:00"/>
    <d v="2020-10-26T00:00:00"/>
    <d v="2020-12-02T00:00:00"/>
    <s v="Alliance Healthcare s.r.o."/>
    <m/>
    <n v="4479563.8"/>
    <n v="4927520.18"/>
    <d v="2020-12-02T00:00:00"/>
    <s v="SMLN-2020-617-000554"/>
    <d v="2021-01-13T00:00:00"/>
    <d v="2021-01-20T00:00:00"/>
    <d v="2026-01-12T00:00:00"/>
    <d v="2022-03-28T00:00:00"/>
    <n v="2022"/>
    <n v="2023"/>
    <n v="2024"/>
    <n v="2025"/>
    <s v="1.1.-12.1.2026"/>
    <m/>
    <m/>
    <m/>
    <m/>
    <m/>
    <m/>
    <m/>
  </r>
  <r>
    <n v="2021"/>
    <d v="2020-10-01T00:00:00"/>
    <s v="VZ-2020-001077"/>
    <x v="252"/>
    <s v="originál"/>
    <x v="256"/>
    <s v="AIMOVIG Novartis"/>
    <s v="Ondráčková"/>
    <m/>
    <s v="Léčiva s obsahem erenumabu  2020  -  sdružený nákup"/>
    <n v="1"/>
    <s v="ERENUMAB "/>
    <s v="33661200-3"/>
    <s v="0 - 5 %"/>
    <n v="2.620980749328536E-3"/>
    <n v="73206"/>
    <n v="27930766"/>
    <s v="OŘ"/>
    <d v="2020-11-26T00:00:00"/>
    <d v="2020-12-28T00:00:00"/>
    <d v="2021-01-20T00:00:00"/>
    <s v="Alliance Healthcare s.r.o."/>
    <m/>
    <n v="27857560"/>
    <n v="30643316"/>
    <d v="2021-01-20T00:00:00"/>
    <s v="SMLN-2021-617-000016"/>
    <d v="2021-03-23T00:00:00"/>
    <d v="2021-04-15T00:00:00"/>
    <d v="2025-03-22T00:00:00"/>
    <d v="2022-03-28T00:00:00"/>
    <n v="2022"/>
    <n v="2023"/>
    <n v="2024"/>
    <s v="1.1.-22.3.2025"/>
    <m/>
    <m/>
    <m/>
    <m/>
    <m/>
    <m/>
    <m/>
    <m/>
  </r>
  <r>
    <n v="2021"/>
    <d v="2020-10-01T00:00:00"/>
    <s v="VZ-2020-001078"/>
    <x v="253"/>
    <s v="originál"/>
    <x v="257"/>
    <s v="MYLOTARG"/>
    <s v="Ondráčková"/>
    <m/>
    <s v="Léčiva s obsahem gemtuzumab ozogamicinu  2020  -  sdružený nákup"/>
    <n v="1"/>
    <s v="GEMTUZUMAB OZOGAMICIN "/>
    <s v="33652100-6"/>
    <s v="0 - 5 %"/>
    <n v="0"/>
    <n v="0"/>
    <n v="77771612"/>
    <s v="OŘ"/>
    <d v="2020-11-24T00:00:00"/>
    <d v="2021-01-25T00:00:00"/>
    <d v="2021-02-22T00:00:00"/>
    <s v="PHOENIX lék.velkoobchod, s.r.o."/>
    <m/>
    <n v="77771612"/>
    <n v="85548773.200000003"/>
    <d v="2021-02-22T00:00:00"/>
    <s v="SMLN-2021-617-000078"/>
    <d v="2021-03-23T00:00:00"/>
    <d v="2021-05-21T00:00:00"/>
    <d v="2025-03-22T00:00:00"/>
    <d v="2022-03-28T00:00:00"/>
    <n v="2022"/>
    <n v="2023"/>
    <n v="2024"/>
    <s v="1.1.-22.3.2025"/>
    <m/>
    <m/>
    <m/>
    <m/>
    <m/>
    <m/>
    <m/>
    <m/>
  </r>
  <r>
    <n v="2021"/>
    <d v="2020-10-19T00:00:00"/>
    <s v="VZ-2020-001157"/>
    <x v="254"/>
    <s v="off-patent"/>
    <x v="258"/>
    <s v="ACTRAPID PENFILL"/>
    <s v="Ondráčková"/>
    <m/>
    <s v="Inzuliny rychle působící 2020"/>
    <n v="1"/>
    <s v="ACTRAPID PENFILL"/>
    <s v="33615100-5"/>
    <s v="0 - 5 %"/>
    <n v="4.8454545454545486E-2"/>
    <n v="158540.85000000009"/>
    <n v="3271950"/>
    <s v="OŘ"/>
    <d v="2020-10-23T00:00:00"/>
    <d v="2020-12-23T00:00:00"/>
    <d v="2021-02-01T00:00:00"/>
    <s v="Alliance Healthcare s.r.o."/>
    <m/>
    <n v="3113409.15"/>
    <n v="3424750.07"/>
    <d v="2021-02-01T00:00:00"/>
    <s v="SMLN-2021-617-000029"/>
    <d v="2021-03-18T00:00:00"/>
    <d v="2021-03-23T00:00:00"/>
    <d v="2024-03-17T00:00:00"/>
    <d v="2022-03-28T00:00:00"/>
    <n v="2022"/>
    <n v="2023"/>
    <s v="1.1.-17.3.2024"/>
    <m/>
    <m/>
    <m/>
    <m/>
    <m/>
    <m/>
    <m/>
    <m/>
    <m/>
  </r>
  <r>
    <n v="2021"/>
    <d v="2020-10-19T00:00:00"/>
    <s v="VZ-2020-001157"/>
    <x v="254"/>
    <s v="off-patent"/>
    <x v="258"/>
    <s v="HUMULIN R"/>
    <s v="Ondráčková"/>
    <m/>
    <s v="Inzuliny rychle působící 2020"/>
    <n v="2"/>
    <s v="HUMULIN R"/>
    <s v="33615100-5"/>
    <s v="6 - 15 %"/>
    <n v="0.10373290470723309"/>
    <n v="135527.04000000004"/>
    <n v="1306500"/>
    <s v="OŘ"/>
    <d v="2020-10-23T00:00:00"/>
    <d v="2020-12-23T00:00:00"/>
    <d v="2021-02-01T00:00:00"/>
    <s v="Alliance Healthcare s.r.o."/>
    <m/>
    <n v="1170972.96"/>
    <n v="1288070.26"/>
    <d v="2021-02-01T00:00:00"/>
    <s v="SMLN-2021-617-000030"/>
    <d v="2021-03-18T00:00:00"/>
    <d v="2021-03-23T00:00:00"/>
    <d v="2024-03-17T00:00:00"/>
    <d v="2022-03-28T00:00:00"/>
    <n v="2022"/>
    <n v="2023"/>
    <s v="1.1.-17.3.2024"/>
    <m/>
    <m/>
    <m/>
    <m/>
    <m/>
    <m/>
    <m/>
    <m/>
    <m/>
  </r>
  <r>
    <n v="2021"/>
    <d v="2020-10-19T00:00:00"/>
    <s v="VZ-2020-001157"/>
    <x v="255"/>
    <s v="off-patent"/>
    <x v="259"/>
    <s v="HUMALOG"/>
    <s v="Ondráčková"/>
    <m/>
    <s v="Inzuliny rychle působící 2020"/>
    <n v="3"/>
    <s v="HUMALOG"/>
    <s v="33615100-5"/>
    <s v="0 - 5 %"/>
    <n v="1.4685865496091854E-3"/>
    <n v="1659.3999999999069"/>
    <n v="1129930"/>
    <s v="OŘ"/>
    <d v="2020-10-23T00:00:00"/>
    <d v="2020-12-23T00:00:00"/>
    <d v="2021-03-15T00:00:00"/>
    <s v="Alliance Healthcare s.r.o."/>
    <m/>
    <n v="1128270.6000000001"/>
    <n v="1241097.6599999999"/>
    <d v="2021-03-15T00:00:00"/>
    <s v="SMLN-2021-617-000107"/>
    <d v="2021-04-08T00:00:00"/>
    <d v="2021-04-12T00:00:00"/>
    <d v="2024-04-07T00:00:00"/>
    <d v="2022-03-28T00:00:00"/>
    <n v="2022"/>
    <n v="2023"/>
    <s v="1.1.-7.4.2024"/>
    <m/>
    <m/>
    <m/>
    <m/>
    <m/>
    <m/>
    <m/>
    <m/>
    <m/>
  </r>
  <r>
    <n v="2021"/>
    <d v="2020-10-19T00:00:00"/>
    <s v="VZ-2020-001157"/>
    <x v="256"/>
    <s v="off-patent"/>
    <x v="260"/>
    <s v="FIASP"/>
    <s v="Ondráčková"/>
    <m/>
    <s v="Inzuliny rychle působící 2020"/>
    <n v="4"/>
    <s v="FIASP"/>
    <s v="33615100-5"/>
    <s v="zdražení"/>
    <n v="-7.2034480970230477E-2"/>
    <n v="-141670.79000000004"/>
    <n v="1966708"/>
    <s v="OŘ"/>
    <d v="2020-10-23T00:00:00"/>
    <d v="2020-12-23T00:00:00"/>
    <d v="2021-02-01T00:00:00"/>
    <s v="Alliance Healthcare s.r.o."/>
    <m/>
    <n v="2108378.79"/>
    <n v="2319216.67"/>
    <d v="2021-02-01T00:00:00"/>
    <s v="SMLN-2021-617-000032"/>
    <d v="2021-03-18T00:00:00"/>
    <d v="2021-03-23T00:00:00"/>
    <d v="2024-03-17T00:00:00"/>
    <d v="2022-03-28T00:00:00"/>
    <n v="2022"/>
    <n v="2023"/>
    <s v="1.1.-17.3.2024"/>
    <m/>
    <m/>
    <m/>
    <m/>
    <m/>
    <m/>
    <m/>
    <m/>
    <m/>
  </r>
  <r>
    <n v="2021"/>
    <d v="2020-10-19T00:00:00"/>
    <s v="VZ-2020-001157"/>
    <x v="256"/>
    <s v="off-patent"/>
    <x v="260"/>
    <s v="NOVORAPID"/>
    <s v="Ondráčková"/>
    <m/>
    <s v="Inzuliny rychle působící 2020"/>
    <n v="5"/>
    <s v="NOVORAPID"/>
    <s v="33615100-5"/>
    <s v="zdražení"/>
    <n v="-8.4285464589265849E-2"/>
    <n v="-894029.83000000007"/>
    <n v="10607165"/>
    <s v="OŘ"/>
    <d v="2020-10-23T00:00:00"/>
    <d v="2020-12-23T00:00:00"/>
    <d v="2021-02-01T00:00:00"/>
    <s v="Alliance Healthcare s.r.o."/>
    <m/>
    <n v="11501194.83"/>
    <n v="12651314.310000001"/>
    <d v="2021-02-01T00:00:00"/>
    <s v="SMLN-2021-617-000033"/>
    <d v="2021-03-18T00:00:00"/>
    <d v="2021-03-23T00:00:00"/>
    <d v="2024-03-17T00:00:00"/>
    <d v="2022-03-28T00:00:00"/>
    <n v="2022"/>
    <n v="2023"/>
    <s v="1.1.-17.3.2024"/>
    <m/>
    <m/>
    <m/>
    <m/>
    <m/>
    <m/>
    <m/>
    <m/>
    <m/>
  </r>
  <r>
    <n v="2021"/>
    <d v="2020-10-19T00:00:00"/>
    <s v="VZ-2020-001157"/>
    <x v="257"/>
    <s v="off-patent"/>
    <x v="261"/>
    <s v="APIDRA"/>
    <s v="Ondráčková"/>
    <m/>
    <s v="Inzuliny rychle působící 2020"/>
    <n v="6"/>
    <s v="APIDRA"/>
    <s v="33615100-5"/>
    <s v="0 - 5 %"/>
    <n v="1.0454686050105515E-4"/>
    <n v="35.489999999990687"/>
    <n v="339465"/>
    <s v="OŘ"/>
    <d v="2020-10-23T00:00:00"/>
    <d v="2020-12-23T00:00:00"/>
    <d v="2021-02-01T00:00:00"/>
    <s v="ViaPharma s.r.o."/>
    <m/>
    <n v="339429.51"/>
    <n v="373372.46"/>
    <d v="2021-02-01T00:00:00"/>
    <s v="SMLN-2021-617-000034"/>
    <d v="2021-03-10T00:00:00"/>
    <d v="2021-03-23T00:00:00"/>
    <d v="2024-03-09T00:00:00"/>
    <d v="2022-03-28T00:00:00"/>
    <n v="2022"/>
    <n v="2023"/>
    <s v="1.1.-9.3.2024"/>
    <m/>
    <m/>
    <m/>
    <m/>
    <m/>
    <m/>
    <m/>
    <m/>
    <m/>
  </r>
  <r>
    <n v="2021"/>
    <d v="2020-10-19T00:00:00"/>
    <s v="VZ-2020-001158"/>
    <x v="258"/>
    <s v="originál"/>
    <x v="262"/>
    <s v="UPTRAVI "/>
    <s v="Ondráčková"/>
    <m/>
    <s v="LP z ATC B01AC a A16AB 2020"/>
    <n v="1"/>
    <s v="SEBELIPASA ALFA"/>
    <s v="24965000-6; 33621100-0"/>
    <s v="0 - 5 %"/>
    <n v="5.0983545936529059E-9"/>
    <n v="0.64000000059604645"/>
    <n v="125530696"/>
    <s v="OŘ"/>
    <d v="2020-10-23T00:00:00"/>
    <d v="2020-12-28T00:00:00"/>
    <d v="2021-02-05T00:00:00"/>
    <s v="Swixx Biopharma s.r.o."/>
    <m/>
    <n v="125530695.36"/>
    <n v="138083764.90000001"/>
    <d v="2021-02-05T00:00:00"/>
    <s v="SMLN-2021-617-000044"/>
    <d v="2021-04-06T00:00:00"/>
    <d v="2021-04-07T00:00:00"/>
    <d v="2024-04-05T00:00:00"/>
    <d v="2022-03-28T00:00:00"/>
    <n v="2022"/>
    <n v="2023"/>
    <s v="1.1.-5.4.2024"/>
    <s v="výpověd"/>
    <m/>
    <m/>
    <m/>
    <m/>
    <m/>
    <m/>
    <m/>
    <m/>
  </r>
  <r>
    <n v="2021"/>
    <d v="2020-10-19T00:00:00"/>
    <s v="VZ-2020-001158"/>
    <x v="259"/>
    <s v="originál"/>
    <x v="263"/>
    <s v="KANUMA "/>
    <s v="Ondráčková"/>
    <m/>
    <s v="LP z ATC B01AC a A16AB 2020"/>
    <n v="2"/>
    <s v="SELEXIPAG "/>
    <s v="24965000-6; 33621100-0"/>
    <s v="0 - 5 %"/>
    <n v="-7.1685640889969588E-4"/>
    <n v="-29995.859999999404"/>
    <n v="41843610"/>
    <s v="OŘ"/>
    <d v="2020-10-23T00:00:00"/>
    <d v="2020-12-28T00:00:00"/>
    <d v="2021-02-05T00:00:00"/>
    <s v="Janssen-Cilag s.r.o."/>
    <m/>
    <n v="41873605.859999999"/>
    <n v="46027966.450000003"/>
    <d v="2021-02-05T00:00:00"/>
    <s v="SMLN-2021-617-000043"/>
    <d v="2021-03-11T00:00:00"/>
    <d v="2021-04-07T00:00:00"/>
    <d v="2024-03-10T00:00:00"/>
    <d v="2022-03-28T00:00:00"/>
    <n v="2022"/>
    <n v="2023"/>
    <s v="1.1.-10.3.2024"/>
    <m/>
    <m/>
    <m/>
    <m/>
    <m/>
    <m/>
    <m/>
    <m/>
    <m/>
  </r>
  <r>
    <n v="2021"/>
    <d v="2020-11-12T00:00:00"/>
    <s v="VZ-2020-001228"/>
    <x v="260"/>
    <s v="originál"/>
    <x v="264"/>
    <s v="ENDOXAN"/>
    <s v="Ondráčková"/>
    <m/>
    <s v="L01A Alkylační látky 2020"/>
    <n v="1"/>
    <s v="MONOHYDRÁT CYKLOFOSFAMIDU"/>
    <s v="33652000-5"/>
    <s v="0 - 5 %"/>
    <n v="4.2600134158828844E-6"/>
    <n v="8.0400000000372529"/>
    <n v="1887318"/>
    <s v="OŘ"/>
    <d v="2020-12-28T00:00:00"/>
    <d v="2021-03-08T00:00:00"/>
    <d v="2021-04-09T00:00:00"/>
    <s v="PROMEDICA PRAHA GROUP, a.s."/>
    <m/>
    <n v="1887309.96"/>
    <n v="2076040.96"/>
    <d v="2021-04-09T00:00:00"/>
    <s v="SMLN-2021-617-000142"/>
    <d v="2021-05-04T00:00:00"/>
    <d v="2021-05-05T00:00:00"/>
    <d v="2024-05-03T00:00:00"/>
    <d v="2022-03-28T00:00:00"/>
    <n v="2022"/>
    <n v="2023"/>
    <s v="1.1.-3.5.2024"/>
    <m/>
    <m/>
    <m/>
    <m/>
    <m/>
    <m/>
    <m/>
    <m/>
    <m/>
  </r>
  <r>
    <n v="2021"/>
    <d v="2020-11-12T00:00:00"/>
    <s v="VZ-2020-001228"/>
    <x v="261"/>
    <s v="originál"/>
    <x v="265"/>
    <s v="HOLOXAN"/>
    <s v="Ondráčková"/>
    <m/>
    <s v="L01A Alkylační látky 2020"/>
    <n v="3"/>
    <s v="IFOSFAMID "/>
    <s v="33652000-5"/>
    <s v="0 - 5 %"/>
    <n v="2.6469893011339438E-7"/>
    <n v="1"/>
    <n v="3777877"/>
    <s v="OŘ"/>
    <d v="2020-12-28T00:00:00"/>
    <d v="2021-03-08T00:00:00"/>
    <d v="2021-04-09T00:00:00"/>
    <s v="PROMEDICA PRAHA GROUP, a.s."/>
    <m/>
    <n v="3777876"/>
    <n v="4155663.6"/>
    <d v="2021-04-09T00:00:00"/>
    <s v="SMLN-2021-617-000143"/>
    <d v="2021-05-04T00:00:00"/>
    <d v="2021-05-05T00:00:00"/>
    <d v="2024-05-03T00:00:00"/>
    <d v="2022-03-28T00:00:00"/>
    <n v="2022"/>
    <n v="2023"/>
    <s v="1.1.-3.5.2024"/>
    <m/>
    <m/>
    <m/>
    <m/>
    <m/>
    <m/>
    <m/>
    <m/>
    <m/>
  </r>
  <r>
    <n v="2021"/>
    <d v="2020-11-12T00:00:00"/>
    <s v="VZ-2020-001228"/>
    <x v="262"/>
    <s v="originál"/>
    <x v="266"/>
    <s v="BUSULFAN FRESENIUS KABI "/>
    <s v="Ondráčková"/>
    <m/>
    <s v="L01A Alkylační látky 2020"/>
    <n v="4"/>
    <s v="BUSULFAN"/>
    <s v="33652000-5"/>
    <s v="0 - 5 %"/>
    <n v="0"/>
    <n v="0"/>
    <n v="1920000"/>
    <s v="OŘ"/>
    <d v="2020-12-28T00:00:00"/>
    <d v="2021-03-08T00:00:00"/>
    <d v="2021-04-09T00:00:00"/>
    <s v="Fresenius Kabi s.r.o."/>
    <m/>
    <n v="1920000"/>
    <n v="2112000"/>
    <d v="2021-04-09T00:00:00"/>
    <s v="SMLN-2021-617-000144"/>
    <d v="2021-05-12T00:00:00"/>
    <d v="2021-05-17T00:00:00"/>
    <d v="2024-05-11T00:00:00"/>
    <d v="2022-03-28T00:00:00"/>
    <n v="2022"/>
    <n v="2023"/>
    <s v="1.1.-11.5.2024"/>
    <m/>
    <m/>
    <m/>
    <m/>
    <m/>
    <m/>
    <m/>
    <m/>
    <m/>
  </r>
  <r>
    <n v="2021"/>
    <d v="2020-11-12T00:00:00"/>
    <s v="VZ-2020-001228"/>
    <x v="263"/>
    <s v="originál"/>
    <x v="267"/>
    <s v="TEPADINA"/>
    <s v="Ondráčková"/>
    <m/>
    <s v="L01A Alkylační látky 2020"/>
    <n v="5"/>
    <s v="THIOTEPA"/>
    <s v="33652000-5"/>
    <s v="0 - 5 %"/>
    <n v="2.8441383204369738E-3"/>
    <n v="4614.0200000000186"/>
    <n v="1622291"/>
    <s v="OŘ"/>
    <d v="2020-12-28T00:00:00"/>
    <d v="2021-03-08T00:00:00"/>
    <d v="2021-04-09T00:00:00"/>
    <s v="ViaPharma s.r.o."/>
    <m/>
    <n v="1617676.98"/>
    <n v="1779444.68"/>
    <d v="2021-04-09T00:00:00"/>
    <s v="SMLN-2021-617-000145"/>
    <d v="2021-05-04T00:00:00"/>
    <d v="2021-05-05T00:00:00"/>
    <d v="2024-05-03T00:00:00"/>
    <d v="2022-03-28T00:00:00"/>
    <n v="2022"/>
    <n v="2023"/>
    <s v="1.1.-3.5.2024"/>
    <m/>
    <m/>
    <m/>
    <m/>
    <m/>
    <m/>
    <m/>
    <m/>
    <m/>
  </r>
  <r>
    <n v="2021"/>
    <d v="2020-11-12T00:00:00"/>
    <s v="VZ-2020-001228"/>
    <x v="264"/>
    <s v="originál"/>
    <x v="268"/>
    <s v="CARMUSTINE TILLOMED "/>
    <s v="Ondráčková"/>
    <m/>
    <s v="L01A Alkylační látky 2020"/>
    <n v="6"/>
    <s v="KARMUSTIN"/>
    <s v="33652000-5"/>
    <s v="0 - 5 %"/>
    <n v="3.9466064223189226E-2"/>
    <n v="92273"/>
    <n v="2338034"/>
    <s v="OŘ"/>
    <d v="2020-12-28T00:00:00"/>
    <d v="2021-03-08T00:00:00"/>
    <d v="2021-04-09T00:00:00"/>
    <s v="PROMEDICA PRAHA GROUP, a.s."/>
    <m/>
    <n v="2245761"/>
    <n v="2470337.1"/>
    <d v="2021-04-09T00:00:00"/>
    <s v="SMLN-2021-617-000146"/>
    <d v="2021-05-04T00:00:00"/>
    <d v="2021-05-05T00:00:00"/>
    <d v="2024-05-03T00:00:00"/>
    <s v="2021 bez plnění"/>
    <n v="2022"/>
    <n v="2023"/>
    <s v="1.1.-3.5.2024"/>
    <m/>
    <m/>
    <m/>
    <m/>
    <m/>
    <m/>
    <m/>
    <m/>
    <m/>
  </r>
  <r>
    <n v="2021"/>
    <d v="2020-11-12T00:00:00"/>
    <s v="VZ-2020-001229"/>
    <x v="265"/>
    <s v="originál"/>
    <x v="269"/>
    <s v="AMPICILLIN AND SULBACTAM IBI"/>
    <s v="Ondráčková"/>
    <m/>
    <s v="Antibakteriální léčiva pro systémovou aplikaci 2020"/>
    <n v="1"/>
    <s v="AMPICILIN A INHIBITOR BETA-LAKTAMASY "/>
    <s v="33651100-9"/>
    <s v="6 - 15 %"/>
    <n v="8.8536524622187751E-2"/>
    <n v="218276"/>
    <n v="2465378"/>
    <s v="OŘ"/>
    <d v="2020-12-04T00:00:00"/>
    <d v="2021-01-06T00:00:00"/>
    <d v="2021-02-23T00:00:00"/>
    <s v="Alliance Healthcare s.r.o."/>
    <m/>
    <n v="2247102"/>
    <n v="2471812.2000000002"/>
    <d v="2021-02-23T00:00:00"/>
    <s v="SMLN-2021-617-000083"/>
    <d v="2021-03-23T00:00:00"/>
    <d v="2021-03-30T00:00:00"/>
    <d v="2024-03-22T00:00:00"/>
    <d v="2022-03-28T00:00:00"/>
    <n v="2022"/>
    <n v="2023"/>
    <s v="1.1.-22.3.2024"/>
    <m/>
    <m/>
    <m/>
    <m/>
    <m/>
    <m/>
    <m/>
    <m/>
    <m/>
  </r>
  <r>
    <n v="2021"/>
    <d v="2020-11-12T00:00:00"/>
    <s v="VZ-2020-001229"/>
    <x v="63"/>
    <s v="originál"/>
    <x v="63"/>
    <s v="PIPERACILLIN/TAZOBACTAM OLIKLA"/>
    <s v="Ondráčková"/>
    <m/>
    <s v="Antibakteriální léčiva pro systémovou aplikaci 2020"/>
    <n v="2"/>
    <s v="PIPERACILIN A INHIBITOR BETA-LAKTAMASY "/>
    <s v="33651100-9"/>
    <s v="0 - 5 %"/>
    <n v="2.9411764705882353E-2"/>
    <n v="209460"/>
    <n v="7121640"/>
    <s v="OŘ"/>
    <d v="2020-12-04T00:00:00"/>
    <d v="2021-01-06T00:00:00"/>
    <d v="2021-02-23T00:00:00"/>
    <s v="PHARMOS, a.s."/>
    <m/>
    <n v="6912180"/>
    <n v="7603398"/>
    <d v="2021-02-23T00:00:00"/>
    <s v="SMLN-2021-617-000084"/>
    <d v="2021-03-15T00:00:00"/>
    <d v="2021-03-30T00:00:00"/>
    <d v="2024-03-14T00:00:00"/>
    <d v="2022-03-28T00:00:00"/>
    <n v="2022"/>
    <n v="2023"/>
    <s v="1.1.-14.3.2024"/>
    <m/>
    <m/>
    <m/>
    <m/>
    <m/>
    <m/>
    <m/>
    <m/>
    <m/>
  </r>
  <r>
    <n v="2021"/>
    <d v="2020-11-12T00:00:00"/>
    <s v="VZ-2020-001229"/>
    <x v="266"/>
    <s v="originál"/>
    <x v="270"/>
    <s v="CEFTAZIDIM KABI"/>
    <s v="Ondráčková"/>
    <m/>
    <s v="Antibakteriální léčiva pro systémovou aplikaci 2020"/>
    <n v="3"/>
    <s v="CEFTAZIDIM "/>
    <s v="33651100-9"/>
    <s v="0 - 5 %"/>
    <n v="7.5193512033134408E-5"/>
    <n v="162.20000000018626"/>
    <n v="2157101"/>
    <s v="OŘ"/>
    <d v="2020-12-04T00:00:00"/>
    <d v="2021-01-06T00:00:00"/>
    <d v="2021-02-23T00:00:00"/>
    <s v="Fresenius Kabi s.r.o."/>
    <m/>
    <n v="2156938.7999999998"/>
    <n v="2372632.6800000002"/>
    <d v="2021-02-23T00:00:00"/>
    <s v="SMLN-2021-617-000085"/>
    <d v="2021-03-29T00:00:00"/>
    <d v="2021-03-30T00:00:00"/>
    <d v="2024-03-28T00:00:00"/>
    <d v="2022-03-28T00:00:00"/>
    <n v="2022"/>
    <n v="2023"/>
    <s v="1.1.-28.3.2024"/>
    <m/>
    <m/>
    <m/>
    <m/>
    <m/>
    <m/>
    <m/>
    <m/>
    <m/>
  </r>
  <r>
    <n v="2021"/>
    <d v="2020-11-12T00:00:00"/>
    <s v="VZ-2020-001229"/>
    <x v="183"/>
    <s v="off-patent"/>
    <x v="187"/>
    <s v="CIPROFLOXACIN KABI"/>
    <s v="Ondráčková"/>
    <m/>
    <s v="Antibakteriální léčiva pro systémovou aplikaci 2020"/>
    <n v="5"/>
    <s v="CIPROFLOXACIN I.V."/>
    <s v="33651100-9"/>
    <s v="16 - 35 %"/>
    <n v="0.21443423435508754"/>
    <n v="383640"/>
    <n v="1789080"/>
    <s v="OŘ"/>
    <d v="2020-12-04T00:00:00"/>
    <d v="2021-01-06T00:00:00"/>
    <d v="2021-02-23T00:00:00"/>
    <s v="Fresenius Kabi s.r.o."/>
    <m/>
    <n v="1405440"/>
    <n v="1545984"/>
    <d v="2021-02-23T00:00:00"/>
    <s v="SMLN-2021-617-000086"/>
    <d v="2021-03-18T00:00:00"/>
    <d v="2021-03-30T00:00:00"/>
    <d v="2024-03-17T00:00:00"/>
    <d v="2022-03-28T00:00:00"/>
    <n v="2022"/>
    <n v="2023"/>
    <s v="1.1.-17.3.2024"/>
    <m/>
    <m/>
    <m/>
    <m/>
    <m/>
    <m/>
    <m/>
    <m/>
    <m/>
  </r>
  <r>
    <n v="2021"/>
    <d v="2020-11-12T00:00:00"/>
    <s v="VZ-2020-001229"/>
    <x v="53"/>
    <s v="originál"/>
    <x v="53"/>
    <s v="COLOMYCIN INJEKCE "/>
    <s v="Ondráčková"/>
    <m/>
    <s v="Antibakteriální léčiva pro systémovou aplikaci 2020"/>
    <n v="6"/>
    <s v="KOLISTIN "/>
    <s v="33651100-9"/>
    <s v="0 - 5 %"/>
    <n v="1.5340572646691678E-2"/>
    <n v="20207.399999999907"/>
    <n v="1317252"/>
    <s v="OŘ"/>
    <d v="2020-12-04T00:00:00"/>
    <d v="2021-01-06T00:00:00"/>
    <d v="2021-02-23T00:00:00"/>
    <s v="PHARMOS, a.s."/>
    <m/>
    <n v="1297044.6000000001"/>
    <n v="1426749.06"/>
    <d v="2021-02-23T00:00:00"/>
    <s v="SMLN-2021-617-000087"/>
    <d v="2021-03-15T00:00:00"/>
    <d v="2021-03-30T00:00:00"/>
    <d v="2024-03-14T00:00:00"/>
    <d v="2022-03-28T00:00:00"/>
    <n v="2022"/>
    <n v="2023"/>
    <s v="1.1.-14.3.2024"/>
    <m/>
    <m/>
    <m/>
    <m/>
    <m/>
    <m/>
    <m/>
    <m/>
    <m/>
  </r>
  <r>
    <n v="2021"/>
    <d v="2020-11-12T00:00:00"/>
    <s v="VZ-2020-001229"/>
    <x v="168"/>
    <s v="off-patent"/>
    <x v="170"/>
    <s v="KLACID"/>
    <s v="Ondráčková"/>
    <m/>
    <s v="Antibakteriální léčiva pro systémovou aplikaci 2020"/>
    <n v="7"/>
    <s v="KLARITHROMYCIN INF."/>
    <s v="33651100-9"/>
    <s v="0 - 5 %"/>
    <n v="3.955555555555562E-3"/>
    <n v="21659.040000000037"/>
    <n v="5475600"/>
    <s v="OŘ"/>
    <d v="2020-12-04T00:00:00"/>
    <d v="2021-01-06T00:00:00"/>
    <d v="2021-02-23T00:00:00"/>
    <s v="Alliance Healthcare s.r.o."/>
    <m/>
    <n v="5453940.96"/>
    <n v="5999335.0599999996"/>
    <d v="2021-02-23T00:00:00"/>
    <s v="SMLN-2021-617-000088"/>
    <d v="2021-03-23T00:00:00"/>
    <d v="2021-03-30T00:00:00"/>
    <d v="2024-03-22T00:00:00"/>
    <s v="2021 bez plnění"/>
    <n v="2022"/>
    <n v="2023"/>
    <s v="1.1.-22.3.2024"/>
    <m/>
    <m/>
    <m/>
    <m/>
    <m/>
    <m/>
    <m/>
    <m/>
    <m/>
  </r>
  <r>
    <n v="2021"/>
    <d v="2020-11-12T00:00:00"/>
    <s v="VZ-2020-001230"/>
    <x v="267"/>
    <s v="off-patent"/>
    <x v="271"/>
    <s v="AIRFLUSAN"/>
    <s v="Ondráčková"/>
    <m/>
    <s v="LP ze skupiny inhalačních sympatomimetik 2020"/>
    <n v="1"/>
    <s v="AIRFLUSAN"/>
    <s v="33670000-7"/>
    <s v="0 - 5 %"/>
    <n v="7.0152376127933245E-3"/>
    <n v="10884.989999999991"/>
    <n v="1551621"/>
    <s v="OŘ"/>
    <d v="2020-12-04T00:00:00"/>
    <d v="2021-01-06T00:00:00"/>
    <d v="2021-02-22T00:00:00"/>
    <s v="PHARMOS, a.s."/>
    <m/>
    <n v="1540736.01"/>
    <n v="1694809.61"/>
    <d v="2021-02-22T00:00:00"/>
    <s v="SMLN-2021-617-000071"/>
    <d v="2021-03-11T00:00:00"/>
    <d v="2021-03-24T00:00:00"/>
    <d v="2024-03-10T00:00:00"/>
    <d v="2022-03-28T00:00:00"/>
    <n v="2022"/>
    <n v="2023"/>
    <s v="1.1.-10.3.2024"/>
    <m/>
    <m/>
    <m/>
    <m/>
    <m/>
    <m/>
    <m/>
    <m/>
    <m/>
  </r>
  <r>
    <n v="2021"/>
    <d v="2020-11-12T00:00:00"/>
    <s v="VZ-2020-001230"/>
    <x v="267"/>
    <s v="off-patent"/>
    <x v="271"/>
    <s v="FULLHALE"/>
    <s v="Ondráčková"/>
    <m/>
    <s v="LP ze skupiny inhalačních sympatomimetik 2020"/>
    <n v="2"/>
    <s v="FULLHALE"/>
    <s v="33670000-7"/>
    <s v="36 - 65 %"/>
    <n v="0.35975581328833345"/>
    <n v="150937.71000000002"/>
    <n v="419556"/>
    <s v="OŘ"/>
    <d v="2020-12-04T00:00:00"/>
    <d v="2021-01-06T00:00:00"/>
    <d v="2021-02-22T00:00:00"/>
    <s v="PHARMOS, a.s."/>
    <m/>
    <n v="268618.28999999998"/>
    <n v="295480.12"/>
    <d v="2021-02-22T00:00:00"/>
    <s v="SMLN-2021-617-000072"/>
    <d v="2021-03-11T00:00:00"/>
    <d v="2021-03-24T00:00:00"/>
    <d v="2024-03-10T00:00:00"/>
    <d v="2022-03-28T00:00:00"/>
    <n v="2022"/>
    <n v="2023"/>
    <s v="1.1.-10.3.2024"/>
    <m/>
    <m/>
    <m/>
    <m/>
    <m/>
    <m/>
    <m/>
    <m/>
    <m/>
  </r>
  <r>
    <n v="2021"/>
    <d v="2020-11-12T00:00:00"/>
    <s v="VZ-2020-001230"/>
    <x v="267"/>
    <s v="off-patent"/>
    <x v="271"/>
    <s v="SERETIDE"/>
    <s v="Ondráčková"/>
    <m/>
    <s v="LP ze skupiny inhalačních sympatomimetik 2020"/>
    <n v="3"/>
    <s v="SERETIDE"/>
    <s v="33670000-7"/>
    <s v="0 - 5 %"/>
    <n v="6.2020280178397003E-3"/>
    <n v="11237.560000000056"/>
    <n v="1811917"/>
    <s v="OŘ"/>
    <d v="2020-12-04T00:00:00"/>
    <d v="2021-01-06T00:00:00"/>
    <d v="2021-02-22T00:00:00"/>
    <s v="Alliance Healthcare s.r.o."/>
    <m/>
    <n v="1800679.44"/>
    <n v="1980747.38"/>
    <d v="2021-02-22T00:00:00"/>
    <s v="SMLN-2021-617-000073"/>
    <d v="2021-03-18T00:00:00"/>
    <d v="2021-03-24T00:00:00"/>
    <d v="2024-03-17T00:00:00"/>
    <d v="2022-03-28T00:00:00"/>
    <n v="2022"/>
    <n v="2023"/>
    <s v="1.1.-17.3.2024"/>
    <m/>
    <m/>
    <m/>
    <m/>
    <m/>
    <m/>
    <m/>
    <m/>
    <m/>
  </r>
  <r>
    <n v="2021"/>
    <d v="2020-11-12T00:00:00"/>
    <s v="VZ-2020-001230"/>
    <x v="268"/>
    <s v="off-patent"/>
    <x v="272"/>
    <s v="SYMBICORT"/>
    <s v="Ondráčková"/>
    <m/>
    <s v="LP ze skupiny inhalačních sympatomimetik 2020"/>
    <n v="4"/>
    <s v="SYMBICORT"/>
    <s v="33670000-7"/>
    <s v="16 - 35 %"/>
    <n v="0.24284792667045782"/>
    <n v="1804232.5999999996"/>
    <n v="7429475"/>
    <s v="OŘ"/>
    <d v="2020-12-04T00:00:00"/>
    <d v="2021-01-06T00:00:00"/>
    <d v="2021-02-22T00:00:00"/>
    <s v="PHOENIX lék.velkoobchod, s.r.o."/>
    <m/>
    <n v="5625242.4000000004"/>
    <n v="6178766.6399999997"/>
    <d v="2021-02-22T00:00:00"/>
    <s v="SMLN-2021-617-000074"/>
    <d v="2021-03-23T00:00:00"/>
    <d v="2021-03-24T00:00:00"/>
    <d v="2024-03-22T00:00:00"/>
    <d v="2022-03-28T00:00:00"/>
    <n v="2022"/>
    <n v="2023"/>
    <s v="1.1.-22.3.2024"/>
    <m/>
    <m/>
    <m/>
    <m/>
    <m/>
    <m/>
    <m/>
    <m/>
    <m/>
  </r>
  <r>
    <n v="2021"/>
    <d v="2020-11-12T00:00:00"/>
    <s v="VZ-2020-001230"/>
    <x v="269"/>
    <s v="originál"/>
    <x v="273"/>
    <s v="RELVAR ELLIPTA"/>
    <s v="Ondráčková"/>
    <m/>
    <s v="LP ze skupiny inhalačních sympatomimetik 2020"/>
    <n v="5"/>
    <s v="VILANTEROL A FLUTIKASON-FUROÁT "/>
    <s v="33670000-7"/>
    <s v="0 - 5 %"/>
    <n v="1.5011448411022197E-2"/>
    <n v="65213.799999999814"/>
    <n v="4344271"/>
    <s v="OŘ"/>
    <d v="2020-12-04T00:00:00"/>
    <d v="2021-01-06T00:00:00"/>
    <d v="2021-02-22T00:00:00"/>
    <s v="PHARMOS, a.s."/>
    <m/>
    <n v="4279057.2"/>
    <n v="4706962.92"/>
    <d v="2021-02-22T00:00:00"/>
    <s v="SMLN-2021-617-000075"/>
    <d v="2021-03-11T00:00:00"/>
    <d v="2021-03-24T00:00:00"/>
    <d v="2024-03-10T00:00:00"/>
    <d v="2022-03-28T00:00:00"/>
    <n v="2022"/>
    <n v="2023"/>
    <s v="1.1.-10.3.2024"/>
    <m/>
    <m/>
    <m/>
    <m/>
    <m/>
    <m/>
    <m/>
    <m/>
    <m/>
  </r>
  <r>
    <n v="2021"/>
    <d v="2020-11-12T00:00:00"/>
    <s v="VZ-2020-001230"/>
    <x v="270"/>
    <s v="off-patent"/>
    <x v="274"/>
    <s v="COMBAIR"/>
    <s v="Ondráčková"/>
    <m/>
    <s v="LP ze skupiny inhalačních sympatomimetik 2020"/>
    <n v="6"/>
    <s v="FORMOTEROL A BEKLOMETASON "/>
    <s v="33670000-7"/>
    <s v="0 - 5 %"/>
    <n v="1.6019517397849535E-2"/>
    <n v="45449.950000000186"/>
    <n v="2837161"/>
    <s v="OŘ"/>
    <d v="2020-12-04T00:00:00"/>
    <d v="2021-01-06T00:00:00"/>
    <d v="2021-02-22T00:00:00"/>
    <s v="PHARMOS, a.s."/>
    <m/>
    <n v="2791711.05"/>
    <n v="3070882.16"/>
    <d v="2021-02-22T00:00:00"/>
    <s v="SMLN-2021-617-000076"/>
    <d v="2021-03-11T00:00:00"/>
    <d v="2021-03-24T00:00:00"/>
    <d v="2024-03-10T00:00:00"/>
    <d v="2022-03-28T00:00:00"/>
    <n v="2022"/>
    <n v="2023"/>
    <s v="1.1.-10.3.2024"/>
    <s v="výpověď 9/22"/>
    <m/>
    <m/>
    <m/>
    <m/>
    <m/>
    <m/>
    <m/>
    <m/>
  </r>
  <r>
    <n v="2021"/>
    <d v="2020-11-12T00:00:00"/>
    <s v="VZ-2020-001230"/>
    <x v="271"/>
    <s v="originál"/>
    <x v="275"/>
    <s v="FLUTIFORM"/>
    <s v="Ondráčková"/>
    <m/>
    <s v="LP ze skupiny inhalačních sympatomimetik 2020"/>
    <n v="7"/>
    <s v="FORMOTEROL A FLUTIKASON"/>
    <s v="33670000-7"/>
    <s v="0 - 5 %"/>
    <n v="3.6978665040600885E-2"/>
    <n v="82717.279999999795"/>
    <n v="2236892"/>
    <s v="OŘ"/>
    <d v="2020-12-04T00:00:00"/>
    <d v="2021-01-06T00:00:00"/>
    <d v="2021-02-22T00:00:00"/>
    <s v="PHARMOS, a.s."/>
    <m/>
    <n v="2154174.7200000002"/>
    <n v="2369592.19"/>
    <d v="2021-02-22T00:00:00"/>
    <s v="SMLN-2021-617-000077"/>
    <d v="2021-03-11T00:00:00"/>
    <d v="2021-03-24T00:00:00"/>
    <d v="2024-03-10T00:00:00"/>
    <d v="2022-03-28T00:00:00"/>
    <n v="2022"/>
    <n v="2023"/>
    <s v="1.1.-10.3.2024"/>
    <m/>
    <m/>
    <m/>
    <m/>
    <m/>
    <m/>
    <m/>
    <m/>
    <m/>
  </r>
  <r>
    <n v="2021"/>
    <d v="2020-11-20T00:00:00"/>
    <s v="VZ-2020-001251"/>
    <x v="272"/>
    <s v="originál"/>
    <x v="276"/>
    <s v="TAMOXIFEN EBEWE 20 mg"/>
    <s v="Ondráčková"/>
    <m/>
    <s v="LP z ATC L02BA 2020"/>
    <n v="1"/>
    <s v="TAMOXIFEN"/>
    <s v="33652200-7"/>
    <s v="0 - 5 %"/>
    <n v="2.1581577364702884E-2"/>
    <n v="23361"/>
    <n v="1082451"/>
    <s v="OŘ"/>
    <d v="2021-01-04T00:00:00"/>
    <d v="2021-04-23T00:00:00"/>
    <d v="2021-05-07T00:00:00"/>
    <s v="PHARMOS, a.s."/>
    <m/>
    <n v="1059090"/>
    <n v="1217953.5"/>
    <d v="2021-05-07T00:00:00"/>
    <s v="SMLN-2021-617-000217"/>
    <d v="2021-05-26T00:00:00"/>
    <d v="2021-06-16T00:00:00"/>
    <d v="2024-05-25T00:00:00"/>
    <d v="2022-03-28T00:00:00"/>
    <n v="2022"/>
    <n v="2023"/>
    <s v="1.1.-25.5.2024"/>
    <m/>
    <m/>
    <m/>
    <m/>
    <m/>
    <m/>
    <m/>
    <m/>
    <m/>
  </r>
  <r>
    <n v="2021"/>
    <d v="2020-11-20T00:00:00"/>
    <s v="VZ-2020-001251"/>
    <x v="273"/>
    <s v="off-patent"/>
    <x v="277"/>
    <s v="FULVESTRANT EVER PHARMA "/>
    <s v="Ondráčková"/>
    <m/>
    <s v="LP z ATC L02BA 2020"/>
    <n v="2"/>
    <s v="FULVESTRANT"/>
    <s v="33652200-7"/>
    <s v="66% a víc"/>
    <n v="0.90369447824764226"/>
    <n v="7200355.6500000004"/>
    <n v="7967688"/>
    <s v="OŘ"/>
    <d v="2021-01-04T00:00:00"/>
    <d v="2021-04-23T00:00:00"/>
    <d v="2021-05-07T00:00:00"/>
    <s v="Alliance Healthcare s.r.o."/>
    <m/>
    <n v="767332.35"/>
    <n v="882432.2"/>
    <d v="2021-05-07T00:00:00"/>
    <s v="SMLN-2021-617-000218"/>
    <d v="2021-06-10T00:00:00"/>
    <d v="2021-06-16T00:00:00"/>
    <d v="2024-06-09T00:00:00"/>
    <d v="2022-03-28T00:00:00"/>
    <n v="2022"/>
    <n v="2023"/>
    <s v="1.1.-9.6.2024"/>
    <m/>
    <m/>
    <m/>
    <m/>
    <m/>
    <m/>
    <m/>
    <m/>
    <m/>
  </r>
  <r>
    <n v="2021"/>
    <d v="2020-11-26T00:00:00"/>
    <s v="VZ-2020-001265"/>
    <x v="274"/>
    <s v="originál"/>
    <x v="278"/>
    <s v="AMBROBENE INJ"/>
    <s v="Ondráčková"/>
    <m/>
    <s v="Mukolytika 2020"/>
    <n v="2"/>
    <s v="AMBROBENE INJ."/>
    <s v="33674000-5"/>
    <s v="0 - 5 %"/>
    <n v="1.4867485455720749E-2"/>
    <n v="4347"/>
    <n v="292383"/>
    <s v="OŘ"/>
    <d v="2020-12-07T00:00:00"/>
    <d v="2021-01-08T00:00:00"/>
    <d v="2021-01-19T00:00:00"/>
    <s v="PHARMOS, a.s."/>
    <m/>
    <n v="288036"/>
    <n v="316839.59999999998"/>
    <d v="2021-01-19T00:00:00"/>
    <s v="SMLN-2021-617-000012"/>
    <d v="2021-02-22T00:00:00"/>
    <d v="2021-02-25T00:00:00"/>
    <d v="2024-02-21T00:00:00"/>
    <d v="2022-03-28T00:00:00"/>
    <n v="2022"/>
    <n v="2023"/>
    <s v="1.1.-21.2.2024"/>
    <m/>
    <m/>
    <m/>
    <m/>
    <m/>
    <m/>
    <m/>
    <m/>
    <m/>
  </r>
  <r>
    <n v="2021"/>
    <d v="2020-11-26T00:00:00"/>
    <s v="VZ-2020-001265"/>
    <x v="275"/>
    <s v="originál"/>
    <x v="279"/>
    <s v="PULMOZYNE"/>
    <s v="Ondráčková"/>
    <m/>
    <s v="Mukolytika 2020"/>
    <n v="3"/>
    <s v="DORNASA ALFA "/>
    <s v="33674000-5"/>
    <s v="0 - 5 %"/>
    <n v="1.4710419257125748E-2"/>
    <n v="104984.8200000003"/>
    <n v="7136766"/>
    <s v="OŘ"/>
    <d v="2020-12-07T00:00:00"/>
    <d v="2021-01-08T00:00:00"/>
    <d v="2021-01-19T00:00:00"/>
    <s v="PHARMOS, a.s."/>
    <m/>
    <n v="7031781.1799999997"/>
    <n v="7734959.2999999998"/>
    <d v="2021-01-19T00:00:00"/>
    <s v="SMLN-2021-617-000013"/>
    <d v="2021-02-22T00:00:00"/>
    <d v="2021-02-25T00:00:00"/>
    <d v="2024-02-21T00:00:00"/>
    <d v="2022-03-28T00:00:00"/>
    <n v="2022"/>
    <n v="2023"/>
    <s v="1.1.-21.2.2024"/>
    <m/>
    <m/>
    <m/>
    <m/>
    <m/>
    <m/>
    <m/>
    <m/>
    <m/>
  </r>
  <r>
    <n v="2021"/>
    <d v="2020-11-26T00:00:00"/>
    <s v="VZ-2020-001265"/>
    <x v="276"/>
    <s v="originál"/>
    <x v="280"/>
    <s v="ERDOMED 300MG"/>
    <s v="Ondráčková"/>
    <m/>
    <s v="Mukolytika 2020"/>
    <n v="4"/>
    <s v="ERDOSTEIN "/>
    <s v="33674000-5"/>
    <s v="0 - 5 %"/>
    <n v="1.6763065560280378E-2"/>
    <n v="48869.649999999907"/>
    <n v="2915317"/>
    <s v="OŘ"/>
    <d v="2020-12-07T00:00:00"/>
    <d v="2021-01-08T00:00:00"/>
    <d v="2021-01-19T00:00:00"/>
    <s v="PHARMOS, a.s."/>
    <m/>
    <n v="2866447.35"/>
    <n v="3153092.09"/>
    <d v="2021-01-19T00:00:00"/>
    <s v="SMLN-2021-617-000014"/>
    <d v="2021-02-22T00:00:00"/>
    <d v="2021-02-25T00:00:00"/>
    <d v="2024-02-21T00:00:00"/>
    <d v="2022-03-28T00:00:00"/>
    <n v="2022"/>
    <n v="2023"/>
    <s v="1.1.-21.2.2024"/>
    <m/>
    <m/>
    <m/>
    <m/>
    <m/>
    <m/>
    <m/>
    <m/>
    <m/>
  </r>
  <r>
    <n v="2021"/>
    <d v="2020-11-26T00:00:00"/>
    <s v="VZ-2020-001266"/>
    <x v="277"/>
    <s v="originál"/>
    <x v="281"/>
    <s v="ULTIBRO"/>
    <s v="Ondráčková"/>
    <m/>
    <s v="LP ze skupiny inhalačních sympatomimetik 2020 II."/>
    <n v="2"/>
    <s v="INDAKATEROL A GLYCOPYRRONIUM-BROMID "/>
    <s v="33670000-7"/>
    <s v="0 - 5 %"/>
    <n v="7.8022838845386823E-7"/>
    <n v="0.75"/>
    <n v="961257"/>
    <s v="OŘ"/>
    <d v="2020-12-08T00:00:00"/>
    <d v="2021-01-26T00:00:00"/>
    <d v="2021-02-26T00:00:00"/>
    <s v="Alliance Healthcare s.r.o."/>
    <m/>
    <n v="961256.25"/>
    <n v="1057381.8799999999"/>
    <d v="2021-02-26T00:00:00"/>
    <s v="SMLN-2021-617-000091"/>
    <d v="2021-03-23T00:00:00"/>
    <d v="2021-03-26T00:00:00"/>
    <d v="2024-03-22T00:00:00"/>
    <d v="2022-03-28T00:00:00"/>
    <n v="2022"/>
    <n v="2023"/>
    <s v="1.1.-22.3.2024"/>
    <m/>
    <m/>
    <m/>
    <m/>
    <m/>
    <m/>
    <m/>
    <m/>
    <m/>
  </r>
  <r>
    <n v="2021"/>
    <d v="2020-11-26T00:00:00"/>
    <s v="VZ-2020-001266"/>
    <x v="278"/>
    <s v="off-patent"/>
    <x v="282"/>
    <s v="BRIMICA GENUAIR "/>
    <s v="Ondráčková"/>
    <m/>
    <s v="LP ze skupiny inhalačních sympatomimetik 2020 II."/>
    <n v="3"/>
    <s v="BRIMICA GENUAIR"/>
    <s v="33670000-7"/>
    <s v="16 - 35 %"/>
    <n v="0.25683494751493358"/>
    <n v="194858.62"/>
    <n v="758692"/>
    <s v="OŘ"/>
    <d v="2020-12-08T00:00:00"/>
    <d v="2021-01-26T00:00:00"/>
    <d v="2021-02-26T00:00:00"/>
    <s v="PHARMOS, a.s."/>
    <m/>
    <n v="563833.38"/>
    <n v="620216.72"/>
    <d v="2021-02-26T00:00:00"/>
    <s v="SMLN-2021-617-000092"/>
    <d v="2021-03-18T00:00:00"/>
    <d v="2021-03-26T00:00:00"/>
    <d v="2024-03-17T00:00:00"/>
    <d v="2022-03-28T00:00:00"/>
    <n v="2022"/>
    <n v="2023"/>
    <s v="1.1.-17.3.2024"/>
    <m/>
    <m/>
    <m/>
    <m/>
    <m/>
    <m/>
    <m/>
    <m/>
    <m/>
  </r>
  <r>
    <n v="2021"/>
    <d v="2020-11-26T00:00:00"/>
    <s v="VZ-2020-001266"/>
    <x v="279"/>
    <s v="originál"/>
    <x v="283"/>
    <s v="BEVESPI"/>
    <s v="Ondráčková"/>
    <m/>
    <s v="LP ze skupiny inhalačních sympatomimetik 2020 II."/>
    <n v="4"/>
    <s v="DIHYDRÁT FORMOTEROL-FUMARÁTU  A GLYKOPYRRONIUM-BROMID"/>
    <s v="33670000-7"/>
    <s v="0 - 5 %"/>
    <n v="0"/>
    <n v="0"/>
    <n v="325365"/>
    <s v="OŘ"/>
    <d v="2020-12-08T00:00:00"/>
    <d v="2021-01-26T00:00:00"/>
    <d v="2021-02-26T00:00:00"/>
    <s v="PHOENIX lék.velkoobchod, s.r.o."/>
    <m/>
    <n v="325365"/>
    <n v="357901.5"/>
    <d v="2021-02-26T00:00:00"/>
    <s v="SMLN-2021-617-000093"/>
    <d v="2021-03-23T00:00:00"/>
    <d v="2021-03-26T00:00:00"/>
    <d v="2024-03-22T00:00:00"/>
    <d v="2022-03-28T00:00:00"/>
    <n v="2022"/>
    <n v="2023"/>
    <s v="1.1.-22.3.2024"/>
    <m/>
    <m/>
    <m/>
    <m/>
    <m/>
    <m/>
    <m/>
    <m/>
    <m/>
  </r>
  <r>
    <n v="2021"/>
    <d v="2020-11-26T00:00:00"/>
    <s v="VZ-2020-001266"/>
    <x v="280"/>
    <s v="originál"/>
    <x v="284"/>
    <s v="SPIOLTO"/>
    <s v="Ondráčková"/>
    <m/>
    <s v="LP ze skupiny inhalačních sympatomimetik 2020 II."/>
    <n v="5"/>
    <s v="OLODATEROL A TIOTROPIUM-BROMID "/>
    <s v="33670000-7"/>
    <s v="zdražení"/>
    <n v="-1.9467706095618591E-2"/>
    <n v="-66943.270000000019"/>
    <n v="3438683"/>
    <s v="OŘ"/>
    <d v="2020-12-08T00:00:00"/>
    <d v="2021-01-26T00:00:00"/>
    <d v="2021-02-26T00:00:00"/>
    <s v="Boehringer Ingelheim, spol. s r.o."/>
    <m/>
    <n v="3505626.27"/>
    <n v="3856188.9"/>
    <d v="2021-02-26T00:00:00"/>
    <s v="SMLN-2021-617-000094"/>
    <d v="2021-04-28T00:00:00"/>
    <d v="2021-04-30T00:00:00"/>
    <d v="2024-04-27T00:00:00"/>
    <d v="2022-03-28T00:00:00"/>
    <n v="2022"/>
    <n v="2023"/>
    <s v="1.1.-27.4.2024"/>
    <m/>
    <m/>
    <m/>
    <m/>
    <m/>
    <m/>
    <m/>
    <m/>
    <m/>
  </r>
  <r>
    <n v="2021"/>
    <d v="2020-11-27T00:00:00"/>
    <s v="VZ-2020-001275"/>
    <x v="281"/>
    <s v="off-patent"/>
    <x v="285"/>
    <s v="ECALTA 100 MG"/>
    <s v="Ondráčková"/>
    <m/>
    <s v="Jiná antimykotika pro systémovou aplikaci 2020"/>
    <n v="1"/>
    <s v="Mikafungin"/>
    <s v="33651200-0"/>
    <s v="36 - 65 %"/>
    <n v="0.4269643901219467"/>
    <n v="2143282.25"/>
    <n v="5019815"/>
    <s v="OŘ"/>
    <d v="2020-12-07T00:00:00"/>
    <d v="2021-01-08T00:00:00"/>
    <d v="2021-02-05T00:00:00"/>
    <s v="PHARMOS, a.s."/>
    <m/>
    <n v="2876532.75"/>
    <n v="3164186.03"/>
    <d v="2021-02-05T00:00:00"/>
    <s v="SMLN-2021-617-000041"/>
    <d v="2021-02-25T00:00:00"/>
    <d v="2021-03-01T00:00:00"/>
    <d v="2024-02-24T00:00:00"/>
    <d v="2022-03-28T00:00:00"/>
    <n v="2022"/>
    <n v="2023"/>
    <s v="1.1.-24.2.2024"/>
    <m/>
    <m/>
    <m/>
    <m/>
    <m/>
    <m/>
    <m/>
    <m/>
    <m/>
  </r>
  <r>
    <n v="2021"/>
    <d v="2020-11-27T00:00:00"/>
    <s v="VZ-2020-001275"/>
    <x v="282"/>
    <s v="off-patent"/>
    <x v="286"/>
    <s v="MICAFUNGIN TEVA "/>
    <s v="Ondráčková"/>
    <m/>
    <s v="Jiná antimykotika pro systémovou aplikaci 2020"/>
    <n v="2"/>
    <s v="Anidulafungin"/>
    <s v="33651200-0"/>
    <s v="0 - 5 %"/>
    <n v="4.7717710903158093E-2"/>
    <n v="176845.31999999983"/>
    <n v="3706073"/>
    <s v="OŘ"/>
    <d v="2020-12-07T00:00:00"/>
    <d v="2021-01-08T00:00:00"/>
    <d v="2021-02-05T00:00:00"/>
    <s v="PHARMOS, a.s."/>
    <m/>
    <n v="3529227.68"/>
    <n v="3882150.43"/>
    <d v="2021-02-05T00:00:00"/>
    <s v="SMLN-2021-617-000042"/>
    <d v="2021-02-25T00:00:00"/>
    <d v="2021-03-01T00:00:00"/>
    <d v="2024-02-24T00:00:00"/>
    <d v="2022-03-28T00:00:00"/>
    <n v="2022"/>
    <n v="2023"/>
    <s v="1.1.-24.2.2024"/>
    <m/>
    <m/>
    <m/>
    <m/>
    <m/>
    <m/>
    <m/>
    <m/>
    <m/>
  </r>
  <r>
    <n v="2021"/>
    <d v="2020-12-15T00:00:00"/>
    <s v="VZ-2020-001327"/>
    <x v="283"/>
    <s v="off-patent"/>
    <x v="287"/>
    <s v="ORALAIR "/>
    <s v="Ondráčková"/>
    <m/>
    <s v="Extrakty alergenů 2020"/>
    <n v="2"/>
    <s v="ORALAIR"/>
    <s v="33675000-2"/>
    <s v="0 - 5 %"/>
    <n v="1.6821334883580511E-2"/>
    <n v="51273.379999999888"/>
    <n v="3048116"/>
    <s v="OŘ"/>
    <d v="2020-12-18T00:00:00"/>
    <d v="2021-01-20T00:00:00"/>
    <d v="2021-02-05T00:00:00"/>
    <s v="Alliance Healthcare s.r.o."/>
    <m/>
    <n v="2996842.62"/>
    <n v="3296526.88"/>
    <d v="2021-02-05T00:00:00"/>
    <s v="SMLN-2021-617-000047"/>
    <d v="2021-03-09T00:00:00"/>
    <d v="2021-03-23T00:00:00"/>
    <d v="2024-03-08T00:00:00"/>
    <d v="2022-03-28T00:00:00"/>
    <n v="2022"/>
    <n v="2023"/>
    <s v="1.1.-8.3.2024"/>
    <m/>
    <m/>
    <m/>
    <m/>
    <m/>
    <m/>
    <m/>
    <m/>
    <m/>
  </r>
  <r>
    <n v="2021"/>
    <d v="2020-12-15T00:00:00"/>
    <s v="VZ-2020-001327"/>
    <x v="284"/>
    <s v="off-patent"/>
    <x v="288"/>
    <s v="POLLINEX TREE "/>
    <s v="Ondráčková"/>
    <m/>
    <s v="Extrakty alergenů 2020"/>
    <n v="5"/>
    <s v="POLLINEX TREE"/>
    <s v="33675000-2"/>
    <s v="0 - 5 %"/>
    <n v="3.9276292754564105E-3"/>
    <n v="2770.75"/>
    <n v="705451"/>
    <s v="OŘ"/>
    <d v="2020-12-18T00:00:00"/>
    <d v="2021-01-20T00:00:00"/>
    <d v="2021-02-05T00:00:00"/>
    <s v="ViaPharma s.r.o."/>
    <m/>
    <n v="702680.25"/>
    <n v="772948.28"/>
    <d v="2021-02-05T00:00:00"/>
    <s v="SMLN-2021-617-000049"/>
    <d v="2021-03-18T00:00:00"/>
    <d v="2021-03-23T00:00:00"/>
    <d v="2024-03-17T00:00:00"/>
    <d v="2022-03-28T00:00:00"/>
    <n v="2022"/>
    <n v="2023"/>
    <s v="1.1.-17.3.2024"/>
    <m/>
    <m/>
    <m/>
    <m/>
    <m/>
    <m/>
    <m/>
    <m/>
    <m/>
  </r>
  <r>
    <n v="2021"/>
    <d v="2020-12-15T00:00:00"/>
    <s v="VZ-2020-001328"/>
    <x v="64"/>
    <s v="off-patent"/>
    <x v="64"/>
    <s v="ACICLOVIR OLIKLA "/>
    <s v="Ondráčková"/>
    <m/>
    <s v="Nukleosidy a nukleotidy 2020"/>
    <n v="1"/>
    <s v="ACIKLOVIR I.V."/>
    <s v="33651400-2"/>
    <s v="0 - 5 %"/>
    <n v="3.1800000000000037E-2"/>
    <n v="39066.300000000047"/>
    <n v="1228500"/>
    <s v="OŘ"/>
    <d v="2020-12-18T00:00:00"/>
    <d v="2021-02-09T00:00:00"/>
    <d v="2021-03-02T00:00:00"/>
    <s v="PHARMOS, a.s."/>
    <m/>
    <n v="1189433.7"/>
    <n v="1308377.07"/>
    <d v="2021-03-02T00:00:00"/>
    <s v="SMLN-2021-617-000095"/>
    <d v="2021-04-08T00:00:00"/>
    <d v="2021-04-12T00:00:00"/>
    <d v="2024-04-07T00:00:00"/>
    <d v="2022-03-28T00:00:00"/>
    <n v="2022"/>
    <n v="2023"/>
    <s v="1.1.-7.4.2024"/>
    <m/>
    <m/>
    <m/>
    <m/>
    <m/>
    <m/>
    <m/>
    <m/>
    <m/>
  </r>
  <r>
    <n v="2021"/>
    <d v="2020-12-15T00:00:00"/>
    <s v="VZ-2020-001328"/>
    <x v="64"/>
    <s v="off-patent"/>
    <x v="64"/>
    <s v="ZOVIRAX "/>
    <s v="Ondráčková"/>
    <m/>
    <s v="Nukleosidy a nukleotidy 2020"/>
    <n v="2"/>
    <s v="ACIKLOVIR TBL."/>
    <s v="33651400-2"/>
    <s v="0 - 5 %"/>
    <n v="1.0401220069823983E-2"/>
    <n v="24999.009999999776"/>
    <n v="2403469"/>
    <s v="OŘ"/>
    <d v="2020-12-18T00:00:00"/>
    <d v="2021-02-09T00:00:00"/>
    <d v="2021-03-02T00:00:00"/>
    <s v="PHARMOS, a.s."/>
    <m/>
    <n v="2378469.9900000002"/>
    <n v="2616316.9900000002"/>
    <d v="2021-03-02T00:00:00"/>
    <s v="SMLN-2021-617-000096"/>
    <d v="2021-04-08T00:00:00"/>
    <d v="2021-04-12T00:00:00"/>
    <d v="2024-04-07T00:00:00"/>
    <d v="2022-03-28T00:00:00"/>
    <n v="2022"/>
    <n v="2023"/>
    <s v="1.1.-7.4.2024"/>
    <m/>
    <m/>
    <m/>
    <m/>
    <m/>
    <m/>
    <m/>
    <m/>
    <m/>
  </r>
  <r>
    <n v="2021"/>
    <d v="2020-12-15T00:00:00"/>
    <s v="VZ-2020-001328"/>
    <x v="65"/>
    <s v="originál"/>
    <x v="65"/>
    <s v="CYMEVENE"/>
    <s v="Ondráčková"/>
    <m/>
    <s v="Nukleosidy a nukleotidy 2020"/>
    <n v="3"/>
    <s v="GANCIKLOVIR"/>
    <s v="33651400-2"/>
    <s v="0 - 5 %"/>
    <n v="1.0101981692958863E-2"/>
    <n v="7078.5999999999767"/>
    <n v="700714"/>
    <s v="OŘ"/>
    <d v="2020-12-18T00:00:00"/>
    <d v="2021-02-09T00:00:00"/>
    <d v="2021-03-02T00:00:00"/>
    <s v="PHARMOS, a.s."/>
    <m/>
    <n v="693635.4"/>
    <n v="762998.94"/>
    <d v="2021-03-02T00:00:00"/>
    <s v="SMLN-2021-617-000097"/>
    <d v="2021-04-08T00:00:00"/>
    <d v="2021-04-12T00:00:00"/>
    <d v="2024-04-07T00:00:00"/>
    <d v="2022-03-28T00:00:00"/>
    <n v="2022"/>
    <n v="2023"/>
    <s v="1.1.-7.4.2024"/>
    <m/>
    <m/>
    <m/>
    <m/>
    <m/>
    <m/>
    <m/>
    <m/>
    <m/>
  </r>
  <r>
    <n v="2021"/>
    <d v="2020-12-30T00:00:00"/>
    <s v="VZ-2021-000002"/>
    <x v="285"/>
    <s v="originál"/>
    <x v="289"/>
    <s v="ULTRAVIS"/>
    <s v="Ondráčková"/>
    <m/>
    <s v="Vodorozpustné nízkoosmolární a isoosmolární nefrotropní rtg-kontrastní látky"/>
    <n v="1"/>
    <s v="Vodorozpustné nízkoosmolární nefrotropní rtg-kontrastní látky I."/>
    <s v="33696800-3"/>
    <s v="0 - 5 %"/>
    <n v="1.2796442687747005E-2"/>
    <n v="621.59999999999854"/>
    <n v="48576"/>
    <s v="OŘ"/>
    <d v="2021-01-06T00:00:00"/>
    <d v="2021-03-09T00:00:00"/>
    <d v="2021-05-06T00:00:00"/>
    <s v="BAYER s.r.o."/>
    <m/>
    <n v="47954.400000000001"/>
    <n v="52749.84"/>
    <d v="2021-05-06T00:00:00"/>
    <s v="SMLN-2021-617-000212"/>
    <d v="2021-05-26T00:00:00"/>
    <d v="2021-06-02T00:00:00"/>
    <d v="2025-05-25T00:00:00"/>
    <d v="2022-03-28T00:00:00"/>
    <n v="2022"/>
    <n v="2023"/>
    <n v="2024"/>
    <s v="1.1.-25.5.2025"/>
    <m/>
    <m/>
    <m/>
    <m/>
    <m/>
    <m/>
    <m/>
    <m/>
  </r>
  <r>
    <n v="2021"/>
    <d v="2020-12-30T00:00:00"/>
    <s v="VZ-2021-000002"/>
    <x v="285"/>
    <s v="originál"/>
    <x v="289"/>
    <s v="ULTRAVIS"/>
    <s v="Ondráčková"/>
    <m/>
    <s v="Vodorozpustné nízkoosmolární a isoosmolární nefrotropní rtg-kontrastní látky"/>
    <n v="2"/>
    <s v="Vodorozpustné isoosmolární nefrotropní rtg-kontrastní látky"/>
    <s v="33696800-3"/>
    <s v="6 - 15 %"/>
    <n v="0.1008877013401196"/>
    <n v="668554.75"/>
    <n v="6626722"/>
    <s v="OŘ"/>
    <d v="2021-01-06T00:00:00"/>
    <d v="2021-03-09T00:00:00"/>
    <d v="2021-05-06T00:00:00"/>
    <s v="M.G.P. spol. s r.o."/>
    <m/>
    <n v="5958167.25"/>
    <n v="6553983.9800000004"/>
    <d v="2021-05-06T00:00:00"/>
    <s v="SMLN-2021-617-000213"/>
    <d v="2021-05-26T00:00:00"/>
    <d v="2021-06-02T00:00:00"/>
    <d v="2025-05-25T00:00:00"/>
    <d v="2022-03-28T00:00:00"/>
    <n v="2022"/>
    <n v="2023"/>
    <n v="2024"/>
    <s v="1.1.-25.5.2025"/>
    <m/>
    <m/>
    <m/>
    <m/>
    <m/>
    <m/>
    <m/>
    <m/>
  </r>
  <r>
    <n v="2021"/>
    <d v="2020-12-30T00:00:00"/>
    <s v="VZ-2021-000002"/>
    <x v="285"/>
    <s v="originál"/>
    <x v="289"/>
    <s v="VISIPAQUE "/>
    <s v="Ondráčková"/>
    <m/>
    <s v="Vodorozpustné nízkoosmolární a isoosmolární nefrotropní rtg-kontrastní látky"/>
    <n v="3"/>
    <s v="Vodorozpustné nízkoosmolární nefrotropní rtg-kontrastní látky II."/>
    <s v="33696800-3"/>
    <s v="zdražení"/>
    <n v="-0.12080537906538559"/>
    <n v="-2452424.9400000013"/>
    <n v="20300627"/>
    <s v="OŘ"/>
    <d v="2021-01-06T00:00:00"/>
    <d v="2021-03-09T00:00:00"/>
    <d v="2021-05-06T00:00:00"/>
    <s v="BAYER s.r.o."/>
    <m/>
    <n v="22753051.940000001"/>
    <n v="25028357.129999999"/>
    <d v="2021-05-06T00:00:00"/>
    <s v="SMLN-2021-617-000214"/>
    <d v="2021-05-26T00:00:00"/>
    <d v="2021-06-02T00:00:00"/>
    <d v="2025-05-25T00:00:00"/>
    <d v="2022-03-28T00:00:00"/>
    <n v="2022"/>
    <n v="2023"/>
    <n v="2024"/>
    <s v="1.1.-25.5.2025"/>
    <m/>
    <m/>
    <m/>
    <m/>
    <m/>
    <m/>
    <m/>
    <m/>
  </r>
  <r>
    <n v="2021"/>
    <d v="2021-02-09T00:00:00"/>
    <s v="VZ-2021-000130"/>
    <x v="33"/>
    <s v="off-patent"/>
    <x v="33"/>
    <s v="GLIVEC"/>
    <s v="Ondráčková"/>
    <m/>
    <s v="Inhibitory proteinkináz 2021"/>
    <n v="1"/>
    <s v="Imatinib pro indikaci GIST"/>
    <s v="33652000-5"/>
    <s v="0 - 5 %"/>
    <n v="3.9988534753074413E-8"/>
    <n v="1.1200000010430813"/>
    <n v="28008028"/>
    <s v="OŘ"/>
    <d v="2021-02-23T00:00:00"/>
    <d v="2021-04-13T00:00:00"/>
    <d v="2021-05-21T00:00:00"/>
    <s v="Alliance Healthcare s.r.o."/>
    <m/>
    <n v="28008026.879999999"/>
    <n v="30808829.57"/>
    <d v="2021-05-21T00:00:00"/>
    <s v="SMLN-2021-617-000250"/>
    <d v="2021-06-10T00:00:00"/>
    <d v="2021-06-16T00:00:00"/>
    <d v="2024-06-09T00:00:00"/>
    <d v="2022-03-28T00:00:00"/>
    <n v="2022"/>
    <n v="2023"/>
    <s v="1.1.-9.6.2024"/>
    <m/>
    <m/>
    <m/>
    <m/>
    <m/>
    <m/>
    <m/>
    <m/>
    <m/>
  </r>
  <r>
    <n v="2021"/>
    <d v="2021-02-09T00:00:00"/>
    <s v="VZ-2021-000130"/>
    <x v="34"/>
    <s v="originál"/>
    <x v="34"/>
    <s v="TASIGNA "/>
    <s v="Ondráčková"/>
    <m/>
    <s v="Inhibitory proteinkináz 2021"/>
    <n v="2"/>
    <s v="NILOTINIB"/>
    <s v="33652000-5"/>
    <s v="0 - 5 %"/>
    <n v="2.9675725997598548E-8"/>
    <n v="0.60000000149011612"/>
    <n v="20218545"/>
    <s v="OŘ"/>
    <d v="2021-02-23T00:00:00"/>
    <d v="2021-04-13T00:00:00"/>
    <d v="2021-05-06T00:00:00"/>
    <s v="Alliance Healthcare s.r.o."/>
    <m/>
    <n v="20218544.399999999"/>
    <n v="22240398.84"/>
    <d v="2021-05-06T00:00:00"/>
    <s v="SMLN-2021-617-000209"/>
    <d v="2021-05-26T00:00:00"/>
    <d v="2021-06-01T00:00:00"/>
    <d v="2024-05-25T00:00:00"/>
    <d v="2022-03-28T00:00:00"/>
    <n v="2022"/>
    <n v="2023"/>
    <s v="1.1.-25.5.2024"/>
    <m/>
    <m/>
    <m/>
    <m/>
    <m/>
    <m/>
    <m/>
    <m/>
    <m/>
  </r>
  <r>
    <n v="2021"/>
    <d v="2021-02-09T00:00:00"/>
    <s v="VZ-2021-000130"/>
    <x v="286"/>
    <s v="originál"/>
    <x v="290"/>
    <s v="ZYKADIA"/>
    <s v="Ondráčková"/>
    <m/>
    <s v="Inhibitory proteinkináz 2021"/>
    <n v="4"/>
    <s v="CERITINIB"/>
    <s v="33652000-5"/>
    <s v="6 - 15 %"/>
    <n v="0.11311766696144632"/>
    <n v="526230.39999999991"/>
    <n v="4652062"/>
    <s v="OŘ"/>
    <d v="2021-02-23T00:00:00"/>
    <d v="2021-04-13T00:00:00"/>
    <d v="2021-05-06T00:00:00"/>
    <s v="Alliance Healthcare s.r.o."/>
    <m/>
    <n v="4125831.6"/>
    <n v="4538414.76"/>
    <d v="2021-05-06T00:00:00"/>
    <s v="SMLN-2021-617-000210"/>
    <d v="2021-05-26T00:00:00"/>
    <d v="2021-06-01T00:00:00"/>
    <d v="2024-05-25T00:00:00"/>
    <d v="2022-03-28T00:00:00"/>
    <n v="2022"/>
    <n v="2023"/>
    <s v="1.1.-25.5.2024"/>
    <m/>
    <m/>
    <m/>
    <m/>
    <m/>
    <m/>
    <m/>
    <m/>
    <m/>
  </r>
  <r>
    <n v="2021"/>
    <d v="2021-02-09T00:00:00"/>
    <s v="VZ-2021-000130"/>
    <x v="287"/>
    <s v="originál"/>
    <x v="291"/>
    <s v="LORVIQUA"/>
    <s v="Ondráčková"/>
    <m/>
    <s v="Inhibitory proteinkináz 2021"/>
    <n v="5"/>
    <s v="LORLATINIB"/>
    <s v="33652000-5"/>
    <s v="16 - 35 %"/>
    <n v="0.1554968366615038"/>
    <n v="1051224.08"/>
    <n v="6760421"/>
    <s v="OŘ"/>
    <d v="2021-02-23T00:00:00"/>
    <d v="2021-04-13T00:00:00"/>
    <d v="2021-05-06T00:00:00"/>
    <s v="PHOENIX lék.velkoobchod, s.r.o."/>
    <m/>
    <n v="5709196.9199999999"/>
    <n v="6280116.6100000003"/>
    <d v="2021-05-06T00:00:00"/>
    <s v="SMLN-2021-617-000211"/>
    <d v="2021-06-03T00:00:00"/>
    <d v="2021-06-16T00:00:00"/>
    <d v="2024-06-02T00:00:00"/>
    <d v="2022-03-28T00:00:00"/>
    <n v="2022"/>
    <n v="2023"/>
    <s v="1.1.-2.6.2024"/>
    <m/>
    <m/>
    <m/>
    <m/>
    <m/>
    <m/>
    <m/>
    <m/>
    <m/>
  </r>
  <r>
    <n v="2021"/>
    <d v="2021-02-09T00:00:00"/>
    <s v="VZ-2021-000133"/>
    <x v="10"/>
    <s v="off-patent"/>
    <x v="10"/>
    <s v="AVONEX "/>
    <s v="Ondráčková"/>
    <m/>
    <s v="Interferony 2021"/>
    <n v="3"/>
    <s v="INTERFERON BETA-1A II."/>
    <s v="33652000-5"/>
    <s v="0 - 5 %"/>
    <n v="3.6547736751706139E-4"/>
    <n v="21553.5"/>
    <n v="58973556"/>
    <s v="OŘ"/>
    <d v="2021-02-23T00:00:00"/>
    <d v="2021-03-29T00:00:00"/>
    <d v="2021-04-23T00:00:00"/>
    <s v="Avenier a.s."/>
    <m/>
    <n v="58952002.5"/>
    <n v="64847202.75"/>
    <d v="2021-04-23T00:00:00"/>
    <s v="SMLN-2021-617-000175"/>
    <d v="2021-05-13T00:00:00"/>
    <d v="2021-05-27T00:00:00"/>
    <d v="2024-05-12T00:00:00"/>
    <d v="2022-03-28T00:00:00"/>
    <n v="2022"/>
    <n v="2023"/>
    <s v="1.1.-12.5.2024"/>
    <m/>
    <m/>
    <m/>
    <m/>
    <m/>
    <m/>
    <m/>
    <m/>
    <m/>
  </r>
  <r>
    <n v="2021"/>
    <d v="2021-02-09T00:00:00"/>
    <s v="VZ-2021-000133"/>
    <x v="288"/>
    <s v="originál"/>
    <x v="292"/>
    <s v="BERSEMI"/>
    <s v="Ondráčková"/>
    <m/>
    <s v="Interferony 2021"/>
    <n v="4"/>
    <s v="ROPEGINTERFERON ALFA-2B"/>
    <s v="33652000-5"/>
    <s v="0 - 5 %"/>
    <n v="1.1201321534996733E-8"/>
    <n v="0.39999999850988388"/>
    <n v="35710072"/>
    <s v="OŘ"/>
    <d v="2021-02-23T00:00:00"/>
    <d v="2021-03-29T00:00:00"/>
    <d v="2021-04-23T00:00:00"/>
    <s v="Alliance Healthcare s.r.o."/>
    <m/>
    <n v="35710071.600000001"/>
    <n v="39281078.759999998"/>
    <d v="2021-04-23T00:00:00"/>
    <s v="SMLN-2021-617-000176"/>
    <d v="2021-05-20T00:00:00"/>
    <d v="2021-05-27T00:00:00"/>
    <d v="2028-05-19T00:00:00"/>
    <s v="2021 bez plnění"/>
    <n v="2022"/>
    <n v="2023"/>
    <n v="2024"/>
    <n v="2025"/>
    <n v="2026"/>
    <n v="2027"/>
    <s v="1.1.-19.5.2028"/>
    <m/>
    <m/>
    <m/>
    <m/>
    <m/>
  </r>
  <r>
    <n v="2021"/>
    <d v="2021-02-25T00:00:00"/>
    <s v="VZ-2021-000183"/>
    <x v="289"/>
    <s v="originál"/>
    <x v="293"/>
    <s v="Besponsa"/>
    <s v="Ondráčková"/>
    <m/>
    <s v="Monoklonální protilátky 2021"/>
    <n v="2"/>
    <s v="INOTUZUMAB OZOGAMICIN"/>
    <s v="33652100-6"/>
    <s v="0 - 5 %"/>
    <n v="0"/>
    <n v="0"/>
    <n v="5469639"/>
    <s v="OŘ"/>
    <d v="2021-03-08T00:00:00"/>
    <d v="2021-05-10T00:00:00"/>
    <d v="2021-05-28T00:00:00"/>
    <s v="PHOENIX lék.velkoobchod, s.r.o."/>
    <m/>
    <n v="5469639"/>
    <n v="6016602.9000000004"/>
    <d v="2021-05-28T00:00:00"/>
    <s v="SMLN-2021-617-000267"/>
    <d v="2021-06-23T00:00:00"/>
    <d v="2021-06-29T00:00:00"/>
    <d v="2026-06-22T00:00:00"/>
    <s v="2021 bez plnění"/>
    <n v="2022"/>
    <n v="2023"/>
    <n v="2024"/>
    <n v="2025"/>
    <s v="1.1.-22.6.2026"/>
    <m/>
    <m/>
    <m/>
    <m/>
    <m/>
    <m/>
    <m/>
  </r>
  <r>
    <n v="2021"/>
    <d v="2021-02-25T00:00:00"/>
    <s v="VZ-2021-000183"/>
    <x v="290"/>
    <s v="originál"/>
    <x v="294"/>
    <s v="Bavencio"/>
    <s v="Ondráčková"/>
    <m/>
    <s v="Monoklonální protilátky 2021"/>
    <n v="3"/>
    <s v="AVELUMAB"/>
    <s v="33652100-6"/>
    <s v="36 - 65 %"/>
    <n v="0.36965971837922718"/>
    <n v="2155603"/>
    <n v="5831317"/>
    <s v="OŘ"/>
    <d v="2021-03-08T00:00:00"/>
    <d v="2021-05-10T00:00:00"/>
    <d v="2021-05-28T00:00:00"/>
    <s v="Alliance Healthcare s.r.o."/>
    <m/>
    <n v="3675714"/>
    <n v="4043285.4"/>
    <d v="2021-05-28T00:00:00"/>
    <s v="SMLN-2021-617-000268"/>
    <d v="2021-06-21T00:00:00"/>
    <d v="2021-06-29T00:00:00"/>
    <d v="2026-06-20T00:00:00"/>
    <d v="2022-03-28T00:00:00"/>
    <n v="2022"/>
    <n v="2023"/>
    <n v="2024"/>
    <n v="2025"/>
    <s v="1.1.-20.6.2026"/>
    <m/>
    <m/>
    <m/>
    <m/>
    <m/>
    <m/>
    <m/>
  </r>
  <r>
    <n v="2021"/>
    <d v="2021-02-25T00:00:00"/>
    <s v="VZ-2021-000183"/>
    <x v="291"/>
    <s v="originál"/>
    <x v="295"/>
    <s v="LIBTAYO"/>
    <s v="Ondráčková"/>
    <m/>
    <s v="Monoklonální protilátky 2021"/>
    <n v="4"/>
    <s v="CEMIPLIMAB"/>
    <s v="33652100-6"/>
    <s v="16 - 35 %"/>
    <n v="0.1557629284512996"/>
    <n v="1247821.96"/>
    <n v="8011033"/>
    <s v="OŘ"/>
    <d v="2021-03-08T00:00:00"/>
    <d v="2021-05-10T00:00:00"/>
    <d v="2021-05-28T00:00:00"/>
    <s v="sanofi - aventis, s.r.o."/>
    <m/>
    <n v="6763211.04"/>
    <n v="7439532.1399999997"/>
    <d v="2021-05-28T00:00:00"/>
    <s v="SMLN-2021-617-000269"/>
    <d v="2021-06-28T00:00:00"/>
    <d v="2021-06-29T00:00:00"/>
    <d v="2025-06-27T00:00:00"/>
    <d v="2022-03-28T00:00:00"/>
    <n v="2022"/>
    <n v="2023"/>
    <n v="2024"/>
    <s v="1.1.-27.6.2025"/>
    <m/>
    <m/>
    <m/>
    <m/>
    <m/>
    <m/>
    <m/>
    <m/>
  </r>
  <r>
    <n v="2021"/>
    <d v="2021-02-25T00:00:00"/>
    <s v="VZ-2021-000183"/>
    <x v="292"/>
    <s v="originál"/>
    <x v="296"/>
    <s v="Imfinzi"/>
    <s v="Ondráčková"/>
    <m/>
    <s v="Monoklonální protilátky 2021"/>
    <n v="5"/>
    <s v="DURVALUMAB"/>
    <s v="33652100-6"/>
    <s v="0 - 5 %"/>
    <n v="1.1319838877941347E-7"/>
    <n v="0.5"/>
    <n v="4417024"/>
    <s v="OŘ"/>
    <d v="2021-03-08T00:00:00"/>
    <d v="2021-05-10T00:00:00"/>
    <d v="2021-05-28T00:00:00"/>
    <s v="PHOENIX lék.velkoobchod, s.r.o."/>
    <m/>
    <n v="4417023.5"/>
    <n v="4858725.8499999996"/>
    <d v="2021-05-28T00:00:00"/>
    <s v="SMLN-2021-617-000270"/>
    <d v="2021-06-23T00:00:00"/>
    <d v="2021-06-29T00:00:00"/>
    <d v="2026-06-22T00:00:00"/>
    <d v="2022-03-28T00:00:00"/>
    <n v="2022"/>
    <n v="2023"/>
    <n v="2024"/>
    <n v="2025"/>
    <s v="1.1.-22.6.2026"/>
    <m/>
    <m/>
    <m/>
    <m/>
    <m/>
    <m/>
    <m/>
  </r>
  <r>
    <n v="2021"/>
    <d v="2021-02-25T00:00:00"/>
    <s v="VZ-2021-000184"/>
    <x v="293"/>
    <s v="originál"/>
    <x v="297"/>
    <s v="ERLEADA 60MG"/>
    <s v="Ondráčková"/>
    <m/>
    <s v="Antiandrogeny 2021"/>
    <n v="2"/>
    <s v="APALUTAMID"/>
    <s v="33652200-7"/>
    <s v="0 - 5 %"/>
    <n v="6.9308467415464148E-6"/>
    <n v="165"/>
    <n v="23806615"/>
    <s v="OŘ"/>
    <d v="2021-03-09T00:00:00"/>
    <d v="2021-04-13T00:00:00"/>
    <d v="2021-05-06T00:00:00"/>
    <s v="Janssen-Cilag s.r.o."/>
    <m/>
    <n v="23806450"/>
    <n v="26187095"/>
    <d v="2021-05-06T00:00:00"/>
    <s v="SMLN-2021-617-000208"/>
    <d v="2021-05-27T00:00:00"/>
    <d v="2021-06-02T00:00:00"/>
    <d v="2026-05-26T00:00:00"/>
    <d v="2022-03-28T00:00:00"/>
    <n v="2022"/>
    <n v="2023"/>
    <n v="2024"/>
    <n v="2025"/>
    <s v="1.1.-26.5.2026"/>
    <m/>
    <m/>
    <m/>
    <m/>
    <m/>
    <m/>
    <m/>
  </r>
  <r>
    <n v="2021"/>
    <d v="2021-02-25T00:00:00"/>
    <s v="VZ-2021-000185"/>
    <x v="294"/>
    <s v="originál"/>
    <x v="298"/>
    <s v="NUCALA "/>
    <s v="Ondráčková"/>
    <m/>
    <s v="Léčiva z ATC R03DX  2021"/>
    <n v="1"/>
    <s v="MEPOLIZUMAB"/>
    <s v="33670000-7"/>
    <s v="0 - 5 %"/>
    <n v="8.9680021941296968E-4"/>
    <n v="44221"/>
    <n v="49309756"/>
    <s v="OŘ"/>
    <d v="2021-03-03T00:00:00"/>
    <d v="2021-04-19T00:00:00"/>
    <d v="2021-05-06T00:00:00"/>
    <s v="Alliance Healthcare s.r.o."/>
    <m/>
    <n v="49265535"/>
    <n v="54192088.5"/>
    <d v="2021-05-06T00:00:00"/>
    <s v="SMLN-2021-617-000206"/>
    <d v="2021-05-26T00:00:00"/>
    <d v="2021-06-07T00:00:00"/>
    <d v="2026-05-25T00:00:00"/>
    <d v="2022-03-28T00:00:00"/>
    <n v="2022"/>
    <n v="2023"/>
    <n v="2024"/>
    <n v="2025"/>
    <s v="1.1.-25.5.2026"/>
    <m/>
    <m/>
    <m/>
    <m/>
    <m/>
    <m/>
    <m/>
  </r>
  <r>
    <n v="2021"/>
    <d v="2021-02-25T00:00:00"/>
    <s v="VZ-2021-000185"/>
    <x v="295"/>
    <s v="originál"/>
    <x v="299"/>
    <s v="FASENRA"/>
    <s v="Ondráčková"/>
    <m/>
    <s v="Léčiva z ATC R03DX  2021"/>
    <n v="2"/>
    <s v="BENRALIZUMAB"/>
    <s v="33670000-7"/>
    <s v="0 - 5 %"/>
    <n v="6.3100134892140071E-8"/>
    <n v="0.90000000037252903"/>
    <n v="14263044"/>
    <s v="OŘ"/>
    <d v="2021-03-03T00:00:00"/>
    <d v="2021-04-19T00:00:00"/>
    <d v="2021-05-06T00:00:00"/>
    <s v="PHOENIX lék.velkoobchod, s.r.o."/>
    <m/>
    <n v="14263043.1"/>
    <n v="15689347.41"/>
    <d v="2021-05-06T00:00:00"/>
    <s v="SMLN-2021-617-000207"/>
    <d v="2021-06-03T00:00:00"/>
    <d v="2021-06-07T00:00:00"/>
    <d v="2026-06-02T00:00:00"/>
    <d v="2022-03-28T00:00:00"/>
    <n v="2022"/>
    <n v="2023"/>
    <n v="2024"/>
    <n v="2025"/>
    <s v="1.1.-2.6.2026"/>
    <m/>
    <m/>
    <m/>
    <m/>
    <m/>
    <m/>
    <m/>
  </r>
  <r>
    <n v="2021"/>
    <d v="2021-02-25T00:00:00"/>
    <s v="VZ-2021-000186"/>
    <x v="148"/>
    <s v="originál"/>
    <x v="148"/>
    <s v="NPLATE"/>
    <s v="Ondráčková"/>
    <m/>
    <s v="Jiná systémová hemostatika 2021"/>
    <n v="1"/>
    <s v="ROMIPLOSTIM"/>
    <s v="33621200-1"/>
    <s v="0 - 5 %"/>
    <n v="1.3101097342672983E-8"/>
    <n v="0.5"/>
    <n v="38164742"/>
    <s v="OŘ"/>
    <d v="2021-03-15T00:00:00"/>
    <d v="2021-04-19T00:00:00"/>
    <d v="2021-04-23T00:00:00"/>
    <s v="Amgen s.r.o."/>
    <m/>
    <n v="38164741.5"/>
    <n v="41981215.649999999"/>
    <d v="2021-04-23T00:00:00"/>
    <s v="SMLN-2021-617-000177"/>
    <d v="2021-05-13T00:00:00"/>
    <d v="2021-05-27T00:00:00"/>
    <d v="2026-05-12T00:00:00"/>
    <d v="2022-03-28T00:00:00"/>
    <n v="2022"/>
    <n v="2023"/>
    <n v="2024"/>
    <n v="2025"/>
    <s v="1.1.-12.5.2026"/>
    <m/>
    <m/>
    <m/>
    <m/>
    <m/>
    <m/>
    <m/>
  </r>
  <r>
    <n v="2021"/>
    <d v="2021-02-25T00:00:00"/>
    <s v="VZ-2021-000186"/>
    <x v="151"/>
    <s v="originál"/>
    <x v="300"/>
    <s v="REVOLADE "/>
    <s v="Ondráčková"/>
    <m/>
    <s v="Jiná systémová hemostatika 2021"/>
    <n v="2"/>
    <s v="ELTROMBOPAG"/>
    <s v="33621200-1"/>
    <s v="0 - 5 %"/>
    <n v="4.153335186106761E-8"/>
    <n v="0.94999999925494194"/>
    <n v="22873184"/>
    <s v="OŘ"/>
    <d v="2021-03-15T00:00:00"/>
    <d v="2021-04-19T00:00:00"/>
    <d v="2021-04-23T00:00:00"/>
    <s v="Alliance Healthcare s.r.o."/>
    <m/>
    <n v="22873183.050000001"/>
    <n v="25160501.359999999"/>
    <d v="2021-04-23T00:00:00"/>
    <s v="SMLN-2021-617-000178"/>
    <d v="2021-05-20T00:00:00"/>
    <d v="2021-05-27T00:00:00"/>
    <d v="2026-05-19T00:00:00"/>
    <d v="2022-03-28T00:00:00"/>
    <n v="2022"/>
    <n v="2023"/>
    <n v="2024"/>
    <n v="2025"/>
    <s v="1.1.-19.5.2026"/>
    <m/>
    <m/>
    <m/>
    <m/>
    <m/>
    <m/>
    <m/>
  </r>
  <r>
    <n v="2021"/>
    <d v="2021-02-25T00:00:00"/>
    <s v="VZ-2021-000187"/>
    <x v="23"/>
    <s v="off-patent"/>
    <x v="23"/>
    <s v="HUMIRA"/>
    <s v="Ondráčková"/>
    <m/>
    <s v="Inhibitory TNF Alfa 2021"/>
    <n v="1"/>
    <s v="Humira pro rozléčené pacienty"/>
    <s v="33652300-8"/>
    <s v="6 - 15 %"/>
    <n v="0.14624454593488201"/>
    <n v="2369272.7899999991"/>
    <n v="16200760"/>
    <s v="OŘ"/>
    <d v="2021-03-11T00:00:00"/>
    <d v="2021-04-14T00:00:00"/>
    <d v="2021-04-23T00:00:00"/>
    <s v="Avenier a.s."/>
    <m/>
    <n v="13831487.210000001"/>
    <n v="15214635.93"/>
    <d v="2021-04-23T00:00:00"/>
    <s v="SMLN-2021-617-000174"/>
    <d v="2021-05-17T00:00:00"/>
    <d v="2021-05-18T00:00:00"/>
    <d v="2022-06-10T00:00:00"/>
    <d v="2022-03-28T00:00:00"/>
    <s v="1.1.-10.6.2022"/>
    <m/>
    <m/>
    <m/>
    <m/>
    <m/>
    <m/>
    <m/>
    <m/>
    <m/>
    <m/>
    <m/>
  </r>
  <r>
    <n v="2021"/>
    <d v="2021-03-18T00:00:00"/>
    <s v="VZ-2021-000261"/>
    <x v="147"/>
    <s v="off-patent"/>
    <x v="147"/>
    <s v="PROLIA"/>
    <s v="Ondráčková"/>
    <m/>
    <s v="Léčiva k terapii nemocí kostí 2021"/>
    <n v="1"/>
    <s v="DENOSUMAB I."/>
    <s v="33632000-9"/>
    <s v="0 - 5 %"/>
    <n v="2.1585552799071664E-2"/>
    <n v="127616.40000000037"/>
    <n v="5912121"/>
    <s v="OŘ"/>
    <d v="2021-03-23T00:00:00"/>
    <d v="2021-04-26T00:00:00"/>
    <d v="2021-05-14T00:00:00"/>
    <s v="Amgen s.r.o."/>
    <m/>
    <n v="5784504.5999999996"/>
    <n v="6362955.0599999996"/>
    <d v="2021-05-14T00:00:00"/>
    <s v="SMLN-2021-617-000229"/>
    <d v="2021-06-16T00:00:00"/>
    <d v="2021-06-17T00:00:00"/>
    <d v="2024-06-15T00:00:00"/>
    <d v="2022-03-28T00:00:00"/>
    <n v="2022"/>
    <n v="2023"/>
    <s v="1.1.-15.6.2024"/>
    <m/>
    <m/>
    <m/>
    <m/>
    <m/>
    <m/>
    <m/>
    <m/>
    <m/>
  </r>
  <r>
    <n v="2021"/>
    <d v="2021-03-18T00:00:00"/>
    <s v="VZ-2021-000261"/>
    <x v="147"/>
    <s v="off-patent"/>
    <x v="147"/>
    <s v="XGEVA"/>
    <s v="Ondráčková"/>
    <m/>
    <s v="Léčiva k terapii nemocí kostí 2021"/>
    <n v="2"/>
    <s v="DENOSUMAB II."/>
    <s v="33632000-9"/>
    <s v="0 - 5 %"/>
    <n v="4.7935531259312909E-8"/>
    <n v="0.68999999947845936"/>
    <n v="14394333"/>
    <s v="OŘ"/>
    <d v="2021-03-23T00:00:00"/>
    <d v="2021-04-26T00:00:00"/>
    <d v="2021-05-14T00:00:00"/>
    <s v="Amgen s.r.o."/>
    <m/>
    <n v="14394332.310000001"/>
    <n v="15833765.539999999"/>
    <d v="2021-05-14T00:00:00"/>
    <s v="SMLN-2021-617-000230"/>
    <d v="2021-06-16T00:00:00"/>
    <d v="2021-06-17T00:00:00"/>
    <d v="2024-06-15T00:00:00"/>
    <d v="2022-03-28T00:00:00"/>
    <n v="2022"/>
    <n v="2023"/>
    <s v="1.1.-15.6.2024"/>
    <m/>
    <m/>
    <m/>
    <m/>
    <m/>
    <m/>
    <m/>
    <m/>
    <m/>
  </r>
  <r>
    <n v="2021"/>
    <d v="2021-03-18T00:00:00"/>
    <s v="VZ-2021-000261"/>
    <x v="296"/>
    <s v="originál"/>
    <x v="301"/>
    <s v="CRYSVITA"/>
    <s v="Ondráčková"/>
    <m/>
    <s v="Léčiva k terapii nemocí kostí 2021"/>
    <n v="3"/>
    <s v="BUROZUMAB"/>
    <s v="33632000-9"/>
    <s v="0 - 5 %"/>
    <n v="2.6546033166711656E-7"/>
    <n v="3.400000000372529"/>
    <n v="12807940"/>
    <s v="OŘ"/>
    <d v="2021-03-23T00:00:00"/>
    <d v="2021-04-26T00:00:00"/>
    <d v="2021-05-14T00:00:00"/>
    <s v="Alliance Healthcare s.r.o."/>
    <m/>
    <n v="12807936.6"/>
    <n v="14088730.26"/>
    <d v="2021-05-14T00:00:00"/>
    <s v="SMLN-2021-617-000231"/>
    <d v="2021-06-07T00:00:00"/>
    <d v="2021-06-17T00:00:00"/>
    <d v="2024-06-06T00:00:00"/>
    <d v="2022-03-28T00:00:00"/>
    <n v="2022"/>
    <n v="2023"/>
    <s v="1.1.-6.6.2024"/>
    <m/>
    <m/>
    <m/>
    <m/>
    <m/>
    <m/>
    <m/>
    <m/>
    <m/>
  </r>
  <r>
    <n v="2021"/>
    <d v="2021-03-22T00:00:00"/>
    <s v="VZ-2021-000265"/>
    <x v="297"/>
    <s v="originál"/>
    <x v="302"/>
    <s v="BEOVU Novartis"/>
    <s v="Ondráčková"/>
    <m/>
    <s v="Antineovaskularizační látky 2021"/>
    <m/>
    <m/>
    <s v="33662100-9"/>
    <s v="0 - 5 %"/>
    <n v="4.7619047619046659E-4"/>
    <n v="14780.179999999702"/>
    <n v="31038378"/>
    <s v="OŘ"/>
    <d v="2021-03-24T00:00:00"/>
    <d v="2021-05-26T00:00:00"/>
    <d v="2021-06-14T00:00:00"/>
    <s v="Alliance Healthcare s.r.o."/>
    <m/>
    <n v="31023597.82"/>
    <n v="34125957.600000001"/>
    <d v="2021-06-14T00:00:00"/>
    <s v="SMLN-2021-617-000301"/>
    <d v="2021-07-08T00:00:00"/>
    <d v="2021-07-14T00:00:00"/>
    <d v="2026-07-07T00:00:00"/>
    <d v="2022-03-28T00:00:00"/>
    <n v="2022"/>
    <n v="2023"/>
    <n v="2024"/>
    <n v="2025"/>
    <s v="1.1.-7.7.2026"/>
    <m/>
    <m/>
    <m/>
    <m/>
    <m/>
    <m/>
    <m/>
  </r>
  <r>
    <n v="2021"/>
    <d v="2021-03-22T00:00:00"/>
    <s v="VZ-2021-000266"/>
    <x v="298"/>
    <s v="originál"/>
    <x v="303"/>
    <s v="CHENODEOXYCHOLIC ACID LEADIANT"/>
    <s v="Ondráčková"/>
    <m/>
    <s v="Žlučové kyseliny a deriváty 2021"/>
    <n v="1"/>
    <s v="KYSELINA CHENODEOXYCHOLOVÁ"/>
    <s v="33610000-9  "/>
    <s v="6 - 15 %"/>
    <n v="8.0526315789473682E-2"/>
    <n v="940950"/>
    <n v="11685000"/>
    <s v="OŘ"/>
    <d v="2021-04-12T00:00:00"/>
    <d v="2021-05-14T00:00:00"/>
    <d v="2021-06-22T00:00:00"/>
    <s v="CD Pharmaceuticals AB"/>
    <m/>
    <n v="10744050"/>
    <n v="11818455"/>
    <d v="2021-06-22T00:00:00"/>
    <s v="SMLN-2021-617-000324"/>
    <d v="2021-07-27T00:00:00"/>
    <d v="2021-08-10T00:00:00"/>
    <d v="2026-07-26T00:00:00"/>
    <d v="2022-03-28T00:00:00"/>
    <n v="2022"/>
    <n v="2023"/>
    <n v="2024"/>
    <n v="2025"/>
    <s v="1.1.-26.7.2026"/>
    <m/>
    <m/>
    <m/>
    <m/>
    <m/>
    <m/>
    <m/>
  </r>
  <r>
    <n v="2021"/>
    <d v="2021-03-22T00:00:00"/>
    <s v="VZ-2021-000266"/>
    <x v="299"/>
    <s v="off-patent"/>
    <x v="304"/>
    <s v="URSOSAN"/>
    <s v="Ondráčková"/>
    <m/>
    <s v="Žlučové kyseliny a deriváty 2021"/>
    <n v="2"/>
    <s v="URSOSAN pro rozléčené pacienty"/>
    <s v="33610000-9  "/>
    <s v="0 - 5 %"/>
    <n v="9.530537052021228E-3"/>
    <n v="31919.770000000019"/>
    <n v="3349210"/>
    <s v="OŘ"/>
    <d v="2021-04-12T00:00:00"/>
    <d v="2021-05-14T00:00:00"/>
    <d v="2021-06-22T00:00:00"/>
    <s v="ViaPharma s.r.o."/>
    <m/>
    <n v="3317290.23"/>
    <n v="3649019.25"/>
    <d v="2021-06-22T00:00:00"/>
    <s v="SMLN-2021-617-000320"/>
    <d v="2021-08-09T00:00:00"/>
    <d v="2021-08-10T00:00:00"/>
    <d v="2023-08-08T00:00:00"/>
    <d v="2022-03-28T00:00:00"/>
    <n v="2022"/>
    <s v="1.1.-8.8.2023"/>
    <m/>
    <m/>
    <m/>
    <m/>
    <m/>
    <m/>
    <m/>
    <m/>
    <m/>
    <m/>
  </r>
  <r>
    <n v="2021"/>
    <d v="2021-03-22T00:00:00"/>
    <s v="VZ-2021-000266"/>
    <x v="299"/>
    <s v="off-patent"/>
    <x v="304"/>
    <s v="URSOFALK "/>
    <s v="Ondráčková"/>
    <m/>
    <s v="Žlučové kyseliny a deriváty 2021"/>
    <n v="3"/>
    <s v="URSOFALK pro rozléčené pacienty"/>
    <s v="33610000-9  "/>
    <s v="0 - 5 %"/>
    <n v="3.0102125381365773E-2"/>
    <n v="16417.939999999944"/>
    <n v="545408"/>
    <s v="OŘ"/>
    <d v="2021-04-12T00:00:00"/>
    <d v="2021-05-14T00:00:00"/>
    <d v="2021-06-22T00:00:00"/>
    <s v="PHOENIX lék.velkoobchod, s.r.o."/>
    <m/>
    <n v="528990.06000000006"/>
    <n v="581889.06999999995"/>
    <d v="2021-06-22T00:00:00"/>
    <s v="SMLN-2021-617-000321"/>
    <d v="2021-07-15T00:00:00"/>
    <d v="2021-08-10T00:00:00"/>
    <d v="2023-07-14T00:00:00"/>
    <d v="2022-03-28T00:00:00"/>
    <n v="2022"/>
    <s v="1.1.-14.7.2023"/>
    <m/>
    <m/>
    <m/>
    <m/>
    <m/>
    <m/>
    <m/>
    <m/>
    <m/>
    <m/>
  </r>
  <r>
    <n v="2021"/>
    <d v="2021-03-22T00:00:00"/>
    <s v="VZ-2021-000266"/>
    <x v="299"/>
    <s v="off-patent"/>
    <x v="304"/>
    <s v="URSOFALK "/>
    <s v="Ondráčková"/>
    <m/>
    <s v="Žlučové kyseliny a deriváty 2021"/>
    <n v="4"/>
    <s v="KYSELINA URSODEOXYCHOLOVÁ"/>
    <s v="33610000-9  "/>
    <s v="0 - 5 %"/>
    <n v="2.3914681420277695E-2"/>
    <n v="15768.479999999981"/>
    <n v="659364"/>
    <s v="OŘ"/>
    <d v="2021-04-12T00:00:00"/>
    <d v="2021-05-14T00:00:00"/>
    <d v="2021-06-22T00:00:00"/>
    <s v="PHOENIX lék.velkoobchod, s.r.o."/>
    <m/>
    <n v="643595.52000000002"/>
    <n v="707955.07"/>
    <d v="2021-06-22T00:00:00"/>
    <s v="SMLN-2021-617-000322"/>
    <d v="2021-07-15T00:00:00"/>
    <d v="2021-08-10T00:00:00"/>
    <d v="2023-07-14T00:00:00"/>
    <s v="2021 bez plnění"/>
    <n v="2022"/>
    <s v="1.1.-14.7.2023"/>
    <m/>
    <m/>
    <m/>
    <m/>
    <m/>
    <m/>
    <m/>
    <m/>
    <m/>
    <m/>
  </r>
  <r>
    <n v="2021"/>
    <d v="2021-03-31T00:00:00"/>
    <s v="VZ-2021-000307"/>
    <x v="300"/>
    <s v="originál"/>
    <x v="305"/>
    <s v="XOFIGO"/>
    <s v="Ondráčková"/>
    <m/>
    <s v="Terapeutická radiofarmaka 2021"/>
    <n v="1"/>
    <s v="RADIUM-(223RA)-DICHLORID"/>
    <s v="09343000-5"/>
    <s v="0 - 5 %"/>
    <n v="0"/>
    <n v="0"/>
    <n v="4144896"/>
    <s v="OŘ"/>
    <d v="2021-04-28T00:00:00"/>
    <d v="2021-05-31T00:00:00"/>
    <d v="2021-08-17T00:00:00"/>
    <s v="BAYER s.r.o."/>
    <m/>
    <n v="4144896"/>
    <n v="4559385.5999999996"/>
    <d v="2021-08-17T00:00:00"/>
    <s v="SMLN-2021-617-000432"/>
    <d v="2021-09-24T00:00:00"/>
    <d v="2021-09-30T00:00:00"/>
    <d v="2024-09-23T00:00:00"/>
    <d v="2022-03-28T00:00:00"/>
    <n v="2022"/>
    <n v="2023"/>
    <s v="1.1.-23.9.2024"/>
    <m/>
    <m/>
    <m/>
    <m/>
    <m/>
    <m/>
    <m/>
    <m/>
    <m/>
  </r>
  <r>
    <n v="2021"/>
    <d v="2021-03-31T00:00:00"/>
    <s v="VZ-2021-000307"/>
    <x v="301"/>
    <s v="originál"/>
    <x v="306"/>
    <s v="LUTATHERA "/>
    <s v="Ondráčková"/>
    <m/>
    <s v="Terapeutická radiofarmaka 2021"/>
    <n v="2"/>
    <s v="LUTECIUM (177LU) OXODOTREOTID"/>
    <s v="09343000-5"/>
    <s v="0 - 5 %"/>
    <n v="3.7482812157846039E-5"/>
    <n v="2375"/>
    <n v="63362375"/>
    <s v="OŘ"/>
    <d v="2021-04-28T00:00:00"/>
    <d v="2021-05-31T00:00:00"/>
    <d v="2021-08-17T00:00:00"/>
    <s v="M.G.P. spol. s r.o."/>
    <m/>
    <n v="63360000"/>
    <n v="69696000"/>
    <d v="2021-08-17T00:00:00"/>
    <s v="SMLN-2021-617-000433"/>
    <d v="2021-09-16T00:00:00"/>
    <d v="2021-09-30T00:00:00"/>
    <d v="2024-09-15T00:00:00"/>
    <d v="2022-03-28T00:00:00"/>
    <n v="2022"/>
    <n v="2023"/>
    <s v="1.1.-15.9.2024"/>
    <m/>
    <m/>
    <m/>
    <m/>
    <m/>
    <m/>
    <m/>
    <m/>
    <m/>
  </r>
  <r>
    <n v="2021"/>
    <d v="2021-04-15T00:00:00"/>
    <s v="VZ-2021-000344"/>
    <x v="142"/>
    <s v="originál"/>
    <x v="142"/>
    <s v="FLUDEOXYGLUKOSA-(18F)"/>
    <s v="Ondráčková"/>
    <m/>
    <s v="Radiofarmakum fludeoxyglukoza (18F) 2021"/>
    <n v="1"/>
    <s v="FLUDEOXYLUKOSA-(18F)"/>
    <s v="09343000-5"/>
    <s v="0 - 5 %"/>
    <n v="8.3916083916083916E-3"/>
    <n v="400860"/>
    <n v="47769150"/>
    <s v="OŘ"/>
    <d v="2021-04-19T00:00:00"/>
    <d v="2021-07-15T00:00:00"/>
    <d v="2021-09-17T00:00:00"/>
    <s v="RadioMedic s.r.o."/>
    <m/>
    <n v="47368290"/>
    <n v="52105119"/>
    <d v="2021-09-17T00:00:00"/>
    <s v="SMLN-2021-617-000506"/>
    <d v="2021-10-13T00:00:00"/>
    <d v="2021-10-14T00:00:00"/>
    <d v="2024-10-12T00:00:00"/>
    <d v="2022-03-28T00:00:00"/>
    <n v="2022"/>
    <n v="2023"/>
    <s v="1.1.-12.10.2024"/>
    <m/>
    <m/>
    <m/>
    <m/>
    <m/>
    <m/>
    <m/>
    <m/>
    <m/>
  </r>
  <r>
    <n v="2021"/>
    <s v="opakovaná VZ"/>
    <s v="VZ-2021-000345"/>
    <x v="10"/>
    <s v="off-patent"/>
    <x v="10"/>
    <s v="REBIF 44 MCG pero - náplň"/>
    <s v="Ondráčková"/>
    <m/>
    <s v="Interferony II. 2021"/>
    <n v="1"/>
    <s v="INTERFERON BETA-1A I."/>
    <s v="33652000-5"/>
    <s v="16 - 35 %"/>
    <n v="0.30810875487268341"/>
    <n v="22706555.340000004"/>
    <n v="73696560"/>
    <s v="OŘ"/>
    <d v="2021-04-22T00:00:00"/>
    <d v="2021-05-26T00:00:00"/>
    <d v="2021-06-14T00:00:00"/>
    <s v="Alliance Healthcare s.r.o."/>
    <m/>
    <n v="50990004.659999996"/>
    <n v="56089005.130000003"/>
    <d v="2021-06-14T00:00:00"/>
    <s v="SMLN-2021-617-000300"/>
    <d v="2021-07-08T00:00:00"/>
    <d v="2021-07-15T00:00:00"/>
    <d v="2024-07-07T00:00:00"/>
    <d v="2022-03-28T00:00:00"/>
    <n v="2022"/>
    <n v="2023"/>
    <s v="1.1.-7.7.2024"/>
    <m/>
    <m/>
    <m/>
    <m/>
    <m/>
    <m/>
    <m/>
    <m/>
    <m/>
  </r>
  <r>
    <n v="2021"/>
    <d v="2021-04-15T00:00:00"/>
    <s v="VZ-2021-000346"/>
    <x v="302"/>
    <s v="originál"/>
    <x v="307"/>
    <s v="SKYRIZI"/>
    <s v="Ondráčková"/>
    <m/>
    <s v="Imunosupresiva I. 2021"/>
    <n v="1"/>
    <s v="RISANKIZUMAB"/>
    <s v="33652300-8"/>
    <s v="0 - 5 %"/>
    <n v="1.0122686965728977E-6"/>
    <n v="3.1499999999068677"/>
    <n v="3111822"/>
    <s v="OŘ"/>
    <d v="2021-04-19T00:00:00"/>
    <d v="2021-07-07T00:00:00"/>
    <d v="2021-08-09T00:00:00"/>
    <s v="AbbVie s.r.o."/>
    <m/>
    <n v="3111818.85"/>
    <n v="3423000.74"/>
    <d v="2021-08-10T00:00:00"/>
    <s v="SMLN-2021-617-000415"/>
    <d v="2021-09-01T00:00:00"/>
    <d v="2021-09-07T00:00:00"/>
    <d v="2026-08-31T00:00:00"/>
    <d v="2022-03-28T00:00:00"/>
    <n v="2022"/>
    <n v="2023"/>
    <n v="2024"/>
    <n v="2025"/>
    <s v="1.1.-31.8.2026"/>
    <m/>
    <m/>
    <m/>
    <m/>
    <m/>
    <m/>
    <m/>
  </r>
  <r>
    <n v="2021"/>
    <d v="2021-04-15T00:00:00"/>
    <s v="VZ-2021-000346"/>
    <x v="303"/>
    <s v="originál"/>
    <x v="308"/>
    <s v="RONVOQ"/>
    <s v="Ondráčková"/>
    <m/>
    <s v="Imunosupresiva I. 2021"/>
    <n v="2"/>
    <s v="UPADACITINIB"/>
    <s v="33652300-8"/>
    <s v="0 - 5 %"/>
    <n v="0"/>
    <n v="0"/>
    <n v="10122390"/>
    <s v="OŘ"/>
    <d v="2021-04-19T00:00:00"/>
    <d v="2021-07-07T00:00:00"/>
    <d v="2021-08-09T00:00:00"/>
    <s v="AbbVie s.r.o."/>
    <m/>
    <n v="10122390"/>
    <n v="11134629"/>
    <d v="2021-08-10T00:00:00"/>
    <s v="SMLN-2021-617-000416"/>
    <d v="2021-09-01T00:00:00"/>
    <d v="2021-09-07T00:00:00"/>
    <d v="2026-08-31T00:00:00"/>
    <d v="2022-03-28T00:00:00"/>
    <n v="2022"/>
    <n v="2023"/>
    <n v="2024"/>
    <n v="2025"/>
    <s v="1.1.-31.8.2026"/>
    <m/>
    <m/>
    <m/>
    <m/>
    <m/>
    <m/>
    <m/>
  </r>
  <r>
    <n v="2021"/>
    <d v="2021-04-27T00:00:00"/>
    <s v="VZ-2021-000393"/>
    <x v="304"/>
    <s v="originál"/>
    <x v="309"/>
    <s v="DESFERAL "/>
    <s v="Ondráčková"/>
    <m/>
    <s v="Látky tvořící cheláty se železem 2021"/>
    <n v="1"/>
    <s v="DEFEROXAMIN"/>
    <s v="33693000-4 "/>
    <s v="0 - 5 %"/>
    <n v="0"/>
    <n v="0"/>
    <n v="112572"/>
    <s v="OŘ"/>
    <d v="2021-05-05T00:00:00"/>
    <d v="2021-06-07T00:00:00"/>
    <d v="2021-06-25T00:00:00"/>
    <s v="Alliance Healthcare s.r.o."/>
    <m/>
    <n v="112572"/>
    <n v="123829.2"/>
    <d v="2021-06-25T00:00:00"/>
    <s v="SMLN-2021-617-000342"/>
    <d v="2021-07-21T00:00:00"/>
    <d v="2021-08-02T00:00:00"/>
    <d v="2024-07-20T00:00:00"/>
    <d v="2022-03-28T00:00:00"/>
    <n v="2022"/>
    <n v="2023"/>
    <s v="1.1.-20.7.2024"/>
    <m/>
    <m/>
    <m/>
    <m/>
    <m/>
    <m/>
    <m/>
    <m/>
    <m/>
  </r>
  <r>
    <n v="2021"/>
    <d v="2021-04-27T00:00:00"/>
    <s v="VZ-2021-000393"/>
    <x v="149"/>
    <s v="off-patent"/>
    <x v="151"/>
    <s v="EXJADE "/>
    <s v="Ondráčková"/>
    <m/>
    <s v="Látky tvořící cheláty se železem 2021"/>
    <n v="3"/>
    <s v="DEFERASIROX"/>
    <s v="33693000-4 "/>
    <s v="0 - 5 %"/>
    <n v="0"/>
    <n v="0"/>
    <n v="15790500"/>
    <s v="OŘ"/>
    <d v="2021-05-05T00:00:00"/>
    <d v="2021-06-07T00:00:00"/>
    <d v="2021-06-25T00:00:00"/>
    <s v="Alliance Healthcare s.r.o."/>
    <m/>
    <n v="15790500"/>
    <n v="17369550"/>
    <d v="2021-06-25T00:00:00"/>
    <s v="SMLN-2021-617-000343"/>
    <d v="2021-07-21T00:00:00"/>
    <d v="2021-08-02T00:00:00"/>
    <d v="2024-07-20T00:00:00"/>
    <d v="2022-03-28T00:00:00"/>
    <n v="2022"/>
    <n v="2023"/>
    <s v="1.1.-20.7.2024"/>
    <m/>
    <m/>
    <m/>
    <m/>
    <m/>
    <m/>
    <m/>
    <m/>
    <m/>
  </r>
  <r>
    <n v="2021"/>
    <d v="2021-04-27T00:00:00"/>
    <s v="VZ-2021-000394"/>
    <x v="305"/>
    <s v="originál"/>
    <x v="310"/>
    <s v="ZEJULA"/>
    <s v="Ondráčková"/>
    <m/>
    <s v="Léčivé přípravky ze skupiny cytostatik 2021"/>
    <n v="1"/>
    <s v="NIRAPARIB"/>
    <s v="33652000-5"/>
    <s v="0 - 5 %"/>
    <n v="2.4816295459038157E-2"/>
    <n v="519599.44999999925"/>
    <n v="20937833"/>
    <s v="OŘ"/>
    <d v="2021-05-04T00:00:00"/>
    <d v="2021-06-22T00:00:00"/>
    <d v="2021-07-13T00:00:00"/>
    <s v="PHARMOS, a.s."/>
    <m/>
    <n v="20418233.550000001"/>
    <n v="22460056.91"/>
    <d v="2021-07-13T00:00:00"/>
    <s v="SMLN-2021-617-000365"/>
    <d v="2021-08-09T00:00:00"/>
    <d v="2021-08-13T00:00:00"/>
    <d v="2026-08-08T00:00:00"/>
    <s v="2021 bez plnění"/>
    <n v="2022"/>
    <n v="2023"/>
    <n v="2024"/>
    <n v="2025"/>
    <s v="1.1.-8.8.2026"/>
    <m/>
    <m/>
    <m/>
    <m/>
    <m/>
    <m/>
    <m/>
  </r>
  <r>
    <n v="2021"/>
    <d v="2021-04-27T00:00:00"/>
    <s v="VZ-2021-000394"/>
    <x v="306"/>
    <s v="originál"/>
    <x v="311"/>
    <s v="BRAFTOVI/MEKTOVI"/>
    <s v="Ondráčková"/>
    <m/>
    <s v="Léčivé přípravky ze skupiny cytostatik 2021"/>
    <n v="3"/>
    <s v="LP ze skupiny cytostatik I."/>
    <s v="33652000-5"/>
    <s v="0 - 5 %"/>
    <n v="1.0919473359244216E-5"/>
    <n v="439.20000000298023"/>
    <n v="40221720"/>
    <s v="OŘ"/>
    <d v="2021-05-04T00:00:00"/>
    <d v="2021-06-22T00:00:00"/>
    <d v="2021-07-13T00:00:00"/>
    <s v="Alliance Healthcare s.r.o."/>
    <m/>
    <n v="40221280.799999997"/>
    <n v="44243408.880000003"/>
    <d v="2021-07-13T00:00:00"/>
    <s v="SMLN-2021-617-000367"/>
    <d v="2021-08-06T00:00:00"/>
    <d v="2021-08-13T00:00:00"/>
    <d v="2026-08-05T00:00:00"/>
    <d v="2022-03-28T00:00:00"/>
    <n v="2022"/>
    <n v="2023"/>
    <n v="2024"/>
    <n v="2025"/>
    <s v="1.1.-5.8.2026"/>
    <m/>
    <m/>
    <m/>
    <m/>
    <m/>
    <m/>
    <m/>
  </r>
  <r>
    <n v="2021"/>
    <d v="2021-04-27T00:00:00"/>
    <s v="VZ-2021-000394"/>
    <x v="307"/>
    <s v="originál"/>
    <x v="312"/>
    <s v="NERLYNX"/>
    <s v="Ondráčková"/>
    <m/>
    <s v="Léčivé přípravky ze skupiny cytostatik 2021"/>
    <n v="4"/>
    <s v="NERATINIB"/>
    <s v="33652000-5"/>
    <s v="0 - 5 %"/>
    <n v="1.2661082601202896E-6"/>
    <n v="19.199999999254942"/>
    <n v="15164580"/>
    <s v="OŘ"/>
    <d v="2021-05-04T00:00:00"/>
    <d v="2021-06-22T00:00:00"/>
    <d v="2021-07-13T00:00:00"/>
    <s v="Alliance Healthcare s.r.o."/>
    <m/>
    <n v="15164560.800000001"/>
    <n v="16681016.880000001"/>
    <d v="2021-07-13T00:00:00"/>
    <s v="SMLN-2021-617-000368"/>
    <d v="2021-08-06T00:00:00"/>
    <d v="2021-08-13T00:00:00"/>
    <d v="2026-08-05T00:00:00"/>
    <d v="2022-03-28T00:00:00"/>
    <n v="2022"/>
    <n v="2023"/>
    <n v="2024"/>
    <n v="2025"/>
    <s v="1.1.-5.8.2026"/>
    <m/>
    <m/>
    <m/>
    <m/>
    <m/>
    <m/>
    <m/>
  </r>
  <r>
    <n v="2021"/>
    <d v="2021-05-05T00:00:00"/>
    <s v="VZ-2021-000427"/>
    <x v="308"/>
    <s v="originál"/>
    <x v="313"/>
    <s v="DUPIXENT"/>
    <s v="Ondráčková"/>
    <m/>
    <s v="LP k terapii dermatitidy kromě kortikosteroidů 2021"/>
    <n v="1"/>
    <s v="DUPILUMAB"/>
    <s v="33630000-5"/>
    <s v="0 - 5 %"/>
    <n v="6.258398927327947E-8"/>
    <n v="0.86999999918043613"/>
    <n v="13901319"/>
    <s v="OŘ"/>
    <d v="2021-05-07T00:00:00"/>
    <d v="2021-06-17T00:00:00"/>
    <d v="2021-06-29T00:00:00"/>
    <s v="sanofi - aventis, s.r.o."/>
    <m/>
    <n v="13901318.130000001"/>
    <n v="15291449.939999999"/>
    <d v="2021-06-29T00:00:00"/>
    <s v="SMLN-2021-617-000353"/>
    <d v="2021-07-21T00:00:00"/>
    <d v="2021-07-23T00:00:00"/>
    <d v="2024-07-20T00:00:00"/>
    <d v="2022-03-28T00:00:00"/>
    <n v="2022"/>
    <n v="2023"/>
    <s v="1.1.-20.7.2024"/>
    <m/>
    <m/>
    <m/>
    <m/>
    <m/>
    <m/>
    <m/>
    <m/>
    <m/>
  </r>
  <r>
    <n v="2021"/>
    <d v="2021-05-05T00:00:00"/>
    <s v="VZ-2021-000428"/>
    <x v="155"/>
    <s v="off-patent"/>
    <x v="155"/>
    <s v="FORSTEO"/>
    <s v="Ondráčková"/>
    <m/>
    <s v="Hormony příštítných tělísek a analoga 2021"/>
    <n v="1"/>
    <s v="FORSTEO"/>
    <s v="33642000-2"/>
    <s v="0 - 5 %"/>
    <n v="1.0056234718826369E-2"/>
    <n v="12955.949999999953"/>
    <n v="1288350"/>
    <s v="OŘ"/>
    <d v="2021-05-07T00:00:00"/>
    <d v="2021-06-11T00:00:00"/>
    <d v="2021-06-25T00:00:00"/>
    <s v="Alliance Healthcare s.r.o."/>
    <m/>
    <n v="1275394.05"/>
    <n v="1402933.46"/>
    <d v="2021-06-25T00:00:00"/>
    <s v="SMLN-2021-617-000344"/>
    <d v="2021-07-21T00:00:00"/>
    <d v="2021-07-23T00:00:00"/>
    <d v="2024-07-20T00:00:00"/>
    <d v="2022-03-28T00:00:00"/>
    <n v="2022"/>
    <n v="2023"/>
    <s v="1.1.-20.7.2024"/>
    <m/>
    <m/>
    <m/>
    <m/>
    <m/>
    <m/>
    <m/>
    <m/>
    <m/>
  </r>
  <r>
    <n v="2021"/>
    <d v="2021-05-05T00:00:00"/>
    <s v="VZ-2021-000428"/>
    <x v="155"/>
    <s v="off-patent"/>
    <x v="155"/>
    <s v="TERROSA"/>
    <s v="Ondráčková"/>
    <m/>
    <s v="Hormony příštítných tělísek a analoga 2021"/>
    <n v="2"/>
    <s v="TERROSA"/>
    <s v="33642000-2"/>
    <s v="0 - 5 %"/>
    <n v="1.0095354523227369E-2"/>
    <n v="25764.959999999963"/>
    <n v="2552160"/>
    <s v="OŘ"/>
    <d v="2021-05-07T00:00:00"/>
    <d v="2021-06-11T00:00:00"/>
    <d v="2021-06-25T00:00:00"/>
    <s v="Alliance Healthcare s.r.o."/>
    <m/>
    <n v="2526395.04"/>
    <n v="2779034.54"/>
    <d v="2021-06-25T00:00:00"/>
    <s v="SMLN-2021-617-000345"/>
    <d v="2021-07-21T00:00:00"/>
    <d v="2021-07-23T00:00:00"/>
    <d v="2024-07-20T00:00:00"/>
    <d v="2022-03-28T00:00:00"/>
    <n v="2022"/>
    <n v="2023"/>
    <s v="1.1.-20.7.2024"/>
    <m/>
    <m/>
    <m/>
    <m/>
    <m/>
    <m/>
    <m/>
    <m/>
    <m/>
  </r>
  <r>
    <n v="2021"/>
    <d v="2021-05-05T00:00:00"/>
    <s v="VZ-2021-000428"/>
    <x v="155"/>
    <s v="off-patent"/>
    <x v="155"/>
    <s v="TERROSA"/>
    <s v="Ondráčková"/>
    <m/>
    <s v="Hormony příštítných tělísek a analoga 2021"/>
    <n v="3"/>
    <s v="TERIPARATID"/>
    <s v="33642000-2"/>
    <s v="0 - 5 %"/>
    <n v="1.009535452322736E-2"/>
    <n v="2477.3999999999942"/>
    <n v="245400"/>
    <s v="OŘ"/>
    <d v="2021-05-07T00:00:00"/>
    <d v="2021-06-11T00:00:00"/>
    <d v="2021-06-25T00:00:00"/>
    <s v="Alliance Healthcare s.r.o."/>
    <m/>
    <n v="242922.6"/>
    <n v="267214.86"/>
    <d v="2021-06-25T00:00:00"/>
    <s v="SMLN-2021-617-000346"/>
    <d v="2021-07-21T00:00:00"/>
    <d v="2021-07-23T00:00:00"/>
    <d v="2024-07-20T00:00:00"/>
    <s v="2021 bez plnění"/>
    <n v="2022"/>
    <n v="2023"/>
    <s v="1.1.-20.7.2024"/>
    <m/>
    <m/>
    <m/>
    <m/>
    <m/>
    <m/>
    <m/>
    <m/>
    <m/>
  </r>
  <r>
    <n v="2021"/>
    <d v="2021-05-05T00:00:00"/>
    <s v="VZ-2021-000429"/>
    <x v="145"/>
    <s v="originál"/>
    <x v="145"/>
    <s v="ACTILYSE 20MG"/>
    <s v="Ondráčková"/>
    <m/>
    <s v="Enzymy 2021"/>
    <n v="1"/>
    <s v="ALTEPLASA"/>
    <s v="24965000-6"/>
    <s v="0 - 5 %"/>
    <n v="2.3518836582410191E-2"/>
    <n v="231799.96000000089"/>
    <n v="9855928"/>
    <s v="OŘ"/>
    <d v="2021-05-07T00:00:00"/>
    <d v="2021-06-11T00:00:00"/>
    <d v="2021-06-29T00:00:00"/>
    <s v="PHOENIX lék.velkoobchod, s.r.o."/>
    <m/>
    <n v="9624128.0399999991"/>
    <n v="10586540.84"/>
    <d v="2021-06-29T00:00:00"/>
    <s v="SMLN-2021-617-000352"/>
    <d v="2021-07-21T00:00:00"/>
    <d v="2021-07-23T00:00:00"/>
    <d v="2024-07-20T00:00:00"/>
    <d v="2022-03-28T00:00:00"/>
    <n v="2022"/>
    <n v="2023"/>
    <s v="1.1.-20.7.2024"/>
    <m/>
    <m/>
    <m/>
    <m/>
    <m/>
    <m/>
    <m/>
    <m/>
    <m/>
  </r>
  <r>
    <n v="2021"/>
    <d v="2021-05-11T00:00:00"/>
    <s v="VZ-2021-000463"/>
    <x v="251"/>
    <s v="off-patent"/>
    <x v="255"/>
    <s v="PACLITAXEL KABI "/>
    <s v="Ondráčková"/>
    <m/>
    <s v="Taxany 2021"/>
    <n v="1"/>
    <s v="PAKLITAXEL"/>
    <s v="33652100-6"/>
    <s v="16 - 35 %"/>
    <n v="0.29940749051095139"/>
    <n v="702684.23"/>
    <n v="2346916"/>
    <s v="OŘ"/>
    <d v="2021-05-14T00:00:00"/>
    <d v="2021-06-16T00:00:00"/>
    <d v="2021-07-13T00:00:00"/>
    <s v="Fresenius Kabi s.r.o."/>
    <m/>
    <n v="1644231.77"/>
    <n v="1808654.95"/>
    <d v="2021-07-13T00:00:00"/>
    <s v="SMLN-2021-617-000370"/>
    <d v="2021-08-30T00:00:00"/>
    <d v="2021-09-02T00:00:00"/>
    <d v="2024-08-29T00:00:00"/>
    <d v="2022-03-28T00:00:00"/>
    <n v="2022"/>
    <n v="2023"/>
    <s v="1.1.-29.8.2024"/>
    <m/>
    <m/>
    <m/>
    <m/>
    <m/>
    <m/>
    <m/>
    <m/>
    <m/>
  </r>
  <r>
    <n v="2021"/>
    <d v="2021-05-11T00:00:00"/>
    <s v="VZ-2021-000463"/>
    <x v="309"/>
    <s v="off-patent"/>
    <x v="314"/>
    <s v="DOCETAXEL KABI "/>
    <s v="Ondráčková"/>
    <m/>
    <s v="Taxany 2021"/>
    <n v="2"/>
    <s v="DOCETAXEL"/>
    <s v="33652100-6"/>
    <s v="0 - 5 %"/>
    <n v="2.5619365501530836E-2"/>
    <n v="8727.1599999999744"/>
    <n v="340647"/>
    <s v="OŘ"/>
    <d v="2021-05-14T00:00:00"/>
    <d v="2021-06-16T00:00:00"/>
    <d v="2021-07-13T00:00:00"/>
    <s v="Fresenius Kabi s.r.o."/>
    <m/>
    <n v="331919.84000000003"/>
    <n v="365111.82"/>
    <d v="2021-07-13T00:00:00"/>
    <s v="SMLN-2021-617-000371"/>
    <d v="2021-08-30T00:00:00"/>
    <d v="2021-09-02T00:00:00"/>
    <d v="2024-08-29T00:00:00"/>
    <d v="2022-03-28T00:00:00"/>
    <n v="2022"/>
    <n v="2023"/>
    <s v="1.1.-29.8.2024"/>
    <m/>
    <m/>
    <m/>
    <m/>
    <m/>
    <m/>
    <m/>
    <m/>
    <m/>
  </r>
  <r>
    <n v="2021"/>
    <d v="2021-05-11T00:00:00"/>
    <s v="VZ-2021-000463"/>
    <x v="310"/>
    <s v="off-patent"/>
    <x v="315"/>
    <s v="Jevtana"/>
    <s v="Ondráčková"/>
    <m/>
    <s v="Taxany 2021"/>
    <n v="3"/>
    <s v="KABAZITAXEL"/>
    <s v="33652100-6"/>
    <s v="0 - 5 %"/>
    <n v="1.9607948887209084E-2"/>
    <n v="189926.24000000022"/>
    <n v="9686186"/>
    <s v="OŘ"/>
    <d v="2021-05-14T00:00:00"/>
    <d v="2021-06-16T00:00:00"/>
    <d v="2021-07-13T00:00:00"/>
    <s v="sanofi - aventis, s.r.o."/>
    <m/>
    <n v="9496259.7599999998"/>
    <n v="10445885.74"/>
    <d v="2021-07-13T00:00:00"/>
    <s v="SMLN-2021-617-000372"/>
    <d v="2021-08-06T00:00:00"/>
    <d v="2021-09-02T00:00:00"/>
    <d v="2024-08-05T00:00:00"/>
    <d v="2022-03-28T00:00:00"/>
    <n v="2022"/>
    <n v="2023"/>
    <s v="1.1.-5.8.2024"/>
    <m/>
    <m/>
    <m/>
    <m/>
    <m/>
    <m/>
    <m/>
    <m/>
    <m/>
  </r>
  <r>
    <n v="2021"/>
    <d v="2021-05-11T00:00:00"/>
    <s v="VZ-2021-000464"/>
    <x v="137"/>
    <s v="off-patent"/>
    <x v="137"/>
    <s v="AMBRISENTAN ZENTIVA "/>
    <s v="Ondráčková"/>
    <m/>
    <s v="LP s obsahem ambrisentanu 2021"/>
    <m/>
    <s v="Ambrisentan"/>
    <s v="33622200-8"/>
    <s v="16 - 35 %"/>
    <n v="0.158441265060241"/>
    <n v="906446.28000000026"/>
    <n v="5721024"/>
    <s v="OŘ"/>
    <d v="2021-05-14T00:00:00"/>
    <d v="2021-06-15T00:00:00"/>
    <d v="2021-07-15T00:00:00"/>
    <s v="PHARMOS, a.s."/>
    <m/>
    <n v="4814577.72"/>
    <n v="5296035.49"/>
    <d v="2021-07-15T00:00:00"/>
    <s v="SMLN-2021-617-000376"/>
    <d v="2021-08-09T00:00:00"/>
    <d v="2021-08-12T00:00:00"/>
    <d v="2024-08-08T00:00:00"/>
    <d v="2022-03-28T00:00:00"/>
    <n v="2022"/>
    <n v="2023"/>
    <s v="1.1.-8.8.2024"/>
    <m/>
    <m/>
    <m/>
    <m/>
    <m/>
    <m/>
    <m/>
    <m/>
    <m/>
  </r>
  <r>
    <n v="2021"/>
    <d v="2021-05-11T00:00:00"/>
    <s v="VZ-2021-000465"/>
    <x v="159"/>
    <s v="off-patent"/>
    <x v="159"/>
    <s v="AZACITIDINE BETAPHARM"/>
    <s v="Ondráčková"/>
    <m/>
    <s v="LP s obsahem Azacitidinu 2021"/>
    <m/>
    <s v="Azacitidin"/>
    <s v="33652000-5"/>
    <s v="36 - 65 %"/>
    <n v="0.56947368421052635"/>
    <n v="3732900"/>
    <n v="6555000"/>
    <s v="OŘ"/>
    <d v="2021-05-14T00:00:00"/>
    <d v="2021-07-07T00:00:00"/>
    <d v="2021-08-16T00:00:00"/>
    <s v="Alliance Healthcare s.r.o."/>
    <m/>
    <n v="2822100"/>
    <n v="3104310"/>
    <d v="2021-08-16T00:00:00"/>
    <s v="SMLN-2021-617-000431"/>
    <d v="2021-09-13T00:00:00"/>
    <d v="2021-09-15T00:00:00"/>
    <d v="2024-09-12T00:00:00"/>
    <d v="2022-03-28T00:00:00"/>
    <n v="2022"/>
    <n v="2023"/>
    <s v="1.1.-12.9.-2024"/>
    <m/>
    <m/>
    <m/>
    <m/>
    <m/>
    <m/>
    <m/>
    <m/>
    <m/>
  </r>
  <r>
    <n v="2021"/>
    <d v="2021-06-02T00:00:00"/>
    <s v="VZ-2021-000553"/>
    <x v="311"/>
    <s v="off-patent"/>
    <x v="316"/>
    <s v="VELETRI"/>
    <s v="Ondráčková"/>
    <m/>
    <s v="LP s obsahem epoprostenolu 2021"/>
    <n v="1"/>
    <s v="Epoprostenol"/>
    <s v="33621100-0"/>
    <s v="0 - 5 %"/>
    <n v="7.1175853621844868E-8"/>
    <n v="1.0500000007450581"/>
    <n v="14752194"/>
    <s v="OŘ"/>
    <d v="2021-07-16T00:00:00"/>
    <d v="2021-08-18T00:00:00"/>
    <d v="2021-10-22T00:00:00"/>
    <s v="Janssen-Cilag s.r.o."/>
    <m/>
    <n v="14752192.949999999"/>
    <n v="16227412.25"/>
    <d v="2021-10-22T00:00:00"/>
    <s v="SMLN-2021-617-000586"/>
    <d v="2021-11-30T00:00:00"/>
    <d v="2021-12-02T00:00:00"/>
    <d v="2024-11-29T00:00:00"/>
    <d v="2022-03-28T00:00:00"/>
    <n v="2022"/>
    <n v="2023"/>
    <s v="1.1.-29.11.2024"/>
    <m/>
    <m/>
    <m/>
    <m/>
    <m/>
    <m/>
    <m/>
    <m/>
    <m/>
  </r>
  <r>
    <n v="2021"/>
    <d v="2021-06-02T00:00:00"/>
    <s v="VZ-2021-000554"/>
    <x v="226"/>
    <s v="originál"/>
    <x v="228"/>
    <s v="KYNTHEUM"/>
    <s v="Ondráčková"/>
    <m/>
    <s v="Léčivé přípravky s obsahem brodalumabu 2021"/>
    <n v="1"/>
    <s v="BRODALUMAB "/>
    <s v="33652300-8"/>
    <s v="0 - 5 %"/>
    <n v="9.4068746105687595E-8"/>
    <n v="0.90000000037252903"/>
    <n v="9567471"/>
    <s v="OŘ"/>
    <d v="2021-06-09T00:00:00"/>
    <d v="2021-07-12T00:00:00"/>
    <d v="2021-08-09T00:00:00"/>
    <s v="Alliance Healthcare s.r.o."/>
    <m/>
    <n v="9567470.0999999996"/>
    <n v="10524217.109999999"/>
    <d v="2021-08-10T00:00:00"/>
    <s v="SMLN-2021-617-000413"/>
    <d v="2021-09-03T00:00:00"/>
    <d v="2021-09-09T00:00:00"/>
    <d v="2024-09-02T00:00:00"/>
    <d v="2022-03-28T00:00:00"/>
    <n v="2022"/>
    <n v="2023"/>
    <s v="1.1.-2.9.2024"/>
    <m/>
    <m/>
    <m/>
    <m/>
    <m/>
    <m/>
    <m/>
    <m/>
    <m/>
  </r>
  <r>
    <n v="2021"/>
    <d v="2021-07-16T00:00:00"/>
    <s v="VZ-2021-000717"/>
    <x v="202"/>
    <s v="originál"/>
    <x v="205"/>
    <s v="XELJANZ "/>
    <s v="Ondráčková"/>
    <m/>
    <s v="LP s obsahem Tofacitinibu 2021"/>
    <n v="1"/>
    <s v="TOFACITINIB"/>
    <s v="33652300-8"/>
    <s v="0 - 5 %"/>
    <n v="4.196215014813713E-7"/>
    <n v="0.62000000011175871"/>
    <n v="1477522"/>
    <s v="VZMR"/>
    <d v="2021-08-04T00:00:00"/>
    <d v="2021-08-13T00:00:00"/>
    <d v="2021-08-23T00:00:00"/>
    <s v="PHOENIX lék.velkoobchod, s.r.o."/>
    <m/>
    <n v="1477521.38"/>
    <n v="1625273.52"/>
    <d v="2021-08-23T00:00:00"/>
    <s v="SMLN-2021-617-000441"/>
    <d v="2021-10-05T00:00:00"/>
    <d v="2021-10-12T00:00:00"/>
    <d v="2022-04-22T00:00:00"/>
    <s v="2021 bez plnění"/>
    <s v="1.1.-22.4.2022"/>
    <m/>
    <m/>
    <m/>
    <m/>
    <m/>
    <m/>
    <m/>
    <m/>
    <m/>
    <m/>
    <m/>
  </r>
  <r>
    <n v="2021"/>
    <d v="2021-07-16T00:00:00"/>
    <s v="VZ-2021-000718"/>
    <x v="312"/>
    <s v="originál"/>
    <x v="317"/>
    <s v="EPCLUSA"/>
    <s v="Ondráčková"/>
    <m/>
    <s v="Antivirotika k léčbě infekce HCV 2021"/>
    <n v="1"/>
    <s v="SOFOSBUVIR A VELPATASVIR "/>
    <s v="33651400-2"/>
    <s v="0 - 5 %"/>
    <n v="1.8426390846898988E-8"/>
    <n v="8.0000000074505806E-2"/>
    <n v="4341599"/>
    <s v="OŘ"/>
    <d v="2021-07-23T00:00:00"/>
    <d v="2021-08-27T00:00:00"/>
    <d v="2021-09-21T00:00:00"/>
    <s v="Gilead Sciences s.r.o."/>
    <m/>
    <n v="4341598.92"/>
    <n v="4775758.8099999996"/>
    <d v="2021-09-21T00:00:00"/>
    <s v="SMLN-2021-617-000512"/>
    <d v="2021-11-10T00:00:00"/>
    <d v="2021-11-26T00:00:00"/>
    <d v="2024-11-09T00:00:00"/>
    <d v="2022-03-28T00:00:00"/>
    <n v="2022"/>
    <n v="2023"/>
    <s v="1.1.-9.11.2024"/>
    <m/>
    <m/>
    <m/>
    <m/>
    <m/>
    <m/>
    <m/>
    <m/>
    <m/>
  </r>
  <r>
    <n v="2021"/>
    <d v="2021-07-16T00:00:00"/>
    <s v="VZ-2021-000718"/>
    <x v="313"/>
    <s v="originál"/>
    <x v="318"/>
    <s v="VOSEVI"/>
    <s v="Ondráčková"/>
    <m/>
    <s v="Antivirotika k léčbě infekce HCV 2021"/>
    <n v="2"/>
    <s v="SOFOSBUVIR, VELPATASVIR A VOXILAPREVIR"/>
    <s v="33651400-2"/>
    <s v="0 - 5 %"/>
    <n v="1.7193910775831292E-7"/>
    <n v="0.47999999998137355"/>
    <n v="2791686"/>
    <s v="OŘ"/>
    <d v="2021-07-23T00:00:00"/>
    <d v="2021-08-27T00:00:00"/>
    <d v="2021-09-21T00:00:00"/>
    <s v="Gilead Sciences s.r.o."/>
    <m/>
    <n v="2791685.52"/>
    <n v="3070854.07"/>
    <d v="2021-09-21T00:00:00"/>
    <s v="SMLN-2021-617-000513"/>
    <d v="2021-11-10T00:00:00"/>
    <d v="2021-11-26T00:00:00"/>
    <d v="2024-11-09T00:00:00"/>
    <s v="2021 bez plnění"/>
    <n v="2022"/>
    <n v="2023"/>
    <s v="1.1.-9.11.2024"/>
    <m/>
    <m/>
    <m/>
    <m/>
    <m/>
    <m/>
    <m/>
    <m/>
    <m/>
  </r>
  <r>
    <n v="2021"/>
    <d v="2021-07-16T00:00:00"/>
    <s v="VZ-2021-000719"/>
    <x v="314"/>
    <s v="off-patent"/>
    <x v="319"/>
    <s v="CONTROLOC"/>
    <s v="Ondráčková"/>
    <m/>
    <s v="Inhibitory protonové pumpy a LP s obsahem rivaroxabanu"/>
    <n v="1"/>
    <s v="CONTROLOC"/>
    <s v="33610000-9"/>
    <s v="0 - 5 %"/>
    <n v="1.2540841458182553E-2"/>
    <n v="13182.920000000042"/>
    <n v="1051199"/>
    <s v="OŘ"/>
    <d v="2021-07-22T00:00:00"/>
    <d v="2021-09-22T00:00:00"/>
    <d v="2021-12-01T00:00:00"/>
    <s v="PHARMOS, a.s."/>
    <m/>
    <n v="1038016.08"/>
    <n v="1141817.69"/>
    <d v="2021-12-01T00:00:00"/>
    <s v="SMLN-2021-617-000704"/>
    <d v="2021-12-23T00:00:00"/>
    <d v="2022-01-06T00:00:00"/>
    <d v="2024-12-22T00:00:00"/>
    <d v="2022-03-28T00:00:00"/>
    <n v="2022"/>
    <n v="2023"/>
    <s v="1.1.-22.12.2024"/>
    <m/>
    <m/>
    <m/>
    <m/>
    <m/>
    <m/>
    <m/>
    <m/>
    <m/>
  </r>
  <r>
    <n v="2021"/>
    <d v="2021-07-16T00:00:00"/>
    <s v="VZ-2021-000719"/>
    <x v="314"/>
    <s v="off-patent"/>
    <x v="319"/>
    <s v="PANTOPRAZOL I.V."/>
    <s v="Ondráčková"/>
    <m/>
    <s v="Inhibitory protonové pumpy a LP s obsahem rivaroxabanu"/>
    <n v="3"/>
    <s v="PANTOPRAZOL I.V."/>
    <s v="33610000-9"/>
    <s v="0 - 5 %"/>
    <n v="1.6713250619050906E-3"/>
    <n v="3837.1200000001118"/>
    <n v="2295855"/>
    <s v="OŘ"/>
    <d v="2021-07-22T00:00:00"/>
    <d v="2021-09-22T00:00:00"/>
    <d v="2021-12-01T00:00:00"/>
    <s v="Alliance Healthcare s.r.o."/>
    <m/>
    <n v="2292017.88"/>
    <n v="2521219.67"/>
    <d v="2021-12-01T00:00:00"/>
    <s v="SMLN-2021-617-000705"/>
    <d v="2021-12-22T00:00:00"/>
    <d v="2022-01-06T00:00:00"/>
    <d v="2024-12-21T00:00:00"/>
    <s v="2021 bez plnění"/>
    <n v="2022"/>
    <n v="2023"/>
    <s v="1.1.-21.12.2024"/>
    <m/>
    <m/>
    <m/>
    <m/>
    <m/>
    <m/>
    <m/>
    <m/>
    <m/>
  </r>
  <r>
    <n v="2021"/>
    <d v="2021-07-16T00:00:00"/>
    <s v="VZ-2021-000719"/>
    <x v="315"/>
    <s v="off-patent"/>
    <x v="320"/>
    <s v="HELICID"/>
    <s v="Ondráčková"/>
    <m/>
    <s v="Inhibitory protonové pumpy a LP s obsahem rivaroxabanu"/>
    <n v="5"/>
    <s v="HELICID"/>
    <s v="33610000-9"/>
    <s v="0 - 5 %"/>
    <n v="3.4130312819177556E-3"/>
    <n v="4270.6100000001024"/>
    <n v="1251266"/>
    <s v="OŘ"/>
    <d v="2021-07-22T00:00:00"/>
    <d v="2021-09-22T00:00:00"/>
    <d v="2021-12-01T00:00:00"/>
    <s v="PHARMOS, a.s."/>
    <m/>
    <n v="1246995.3899999999"/>
    <n v="1371694.93"/>
    <d v="2021-12-01T00:00:00"/>
    <s v="SMLN-2021-617-000706"/>
    <d v="2021-12-23T00:00:00"/>
    <d v="2022-01-06T00:00:00"/>
    <d v="2024-12-22T00:00:00"/>
    <d v="2022-03-28T00:00:00"/>
    <n v="2022"/>
    <n v="2023"/>
    <s v="1.1.-22.12.2024"/>
    <m/>
    <m/>
    <m/>
    <m/>
    <m/>
    <m/>
    <m/>
    <m/>
    <m/>
  </r>
  <r>
    <n v="2021"/>
    <d v="2021-07-16T00:00:00"/>
    <s v="VZ-2021-000719"/>
    <x v="316"/>
    <s v="off-patent"/>
    <x v="321"/>
    <s v="XARELTO"/>
    <s v="Ondráčková"/>
    <m/>
    <s v="Inhibitory protonové pumpy a LP s obsahem rivaroxabanu"/>
    <n v="8"/>
    <s v="RIVAROXABAN II."/>
    <s v="33610000-9"/>
    <s v="0 - 5 %"/>
    <n v="9.6204173950116406E-3"/>
    <n v="73742.509999999776"/>
    <n v="7665209"/>
    <s v="OŘ"/>
    <d v="2021-07-22T00:00:00"/>
    <d v="2021-09-22T00:00:00"/>
    <d v="2021-12-01T00:00:00"/>
    <s v="PHARMOS, a.s."/>
    <m/>
    <n v="7591466.4900000002"/>
    <n v="8350613.1399999997"/>
    <d v="2021-12-01T00:00:00"/>
    <s v="SMLN-2021-617-000707"/>
    <d v="2021-12-23T00:00:00"/>
    <d v="2022-01-06T00:00:00"/>
    <d v="2024-12-22T00:00:00"/>
    <d v="2022-03-28T00:00:00"/>
    <n v="2022"/>
    <n v="2023"/>
    <s v="1.1.-22.12.2024"/>
    <m/>
    <m/>
    <m/>
    <m/>
    <m/>
    <m/>
    <m/>
    <m/>
    <m/>
  </r>
  <r>
    <n v="2021"/>
    <d v="2021-07-16T00:00:00"/>
    <s v="VZ-2021-000719"/>
    <x v="316"/>
    <s v="off-patent"/>
    <x v="321"/>
    <s v="XARELTO"/>
    <s v="Ondráčková"/>
    <m/>
    <s v="Inhibitory protonové pumpy a LP s obsahem rivaroxabanu"/>
    <n v="9"/>
    <s v="RIVAROXABAN III."/>
    <s v="33610000-9"/>
    <s v="0 - 5 %"/>
    <n v="0"/>
    <n v="0"/>
    <n v="264900"/>
    <s v="OŘ"/>
    <d v="2021-07-22T00:00:00"/>
    <d v="2021-09-22T00:00:00"/>
    <d v="2021-12-01T00:00:00"/>
    <s v="Alliance Healthcare s.r.o."/>
    <m/>
    <n v="264900"/>
    <n v="291390"/>
    <d v="2021-12-01T00:00:00"/>
    <s v="SMLN-2021-617-000708"/>
    <d v="2021-12-22T00:00:00"/>
    <d v="2022-01-06T00:00:00"/>
    <d v="2024-12-21T00:00:00"/>
    <s v="2021 bez plnění"/>
    <n v="2022"/>
    <n v="2023"/>
    <s v="1.1.-21.12.2024"/>
    <m/>
    <m/>
    <m/>
    <m/>
    <m/>
    <m/>
    <m/>
    <m/>
    <m/>
  </r>
  <r>
    <n v="2021"/>
    <d v="2021-07-22T00:00:00"/>
    <s v="VZ-2021-000731"/>
    <x v="190"/>
    <s v="originál"/>
    <x v="194"/>
    <s v="MAVIRET - za plnou cenu"/>
    <s v="Ondráčková"/>
    <m/>
    <s v="Antivirotika k léčbě infekce HCV II. 2021"/>
    <n v="2"/>
    <s v="GLEKAPREVIR A PIBRENTASVIR"/>
    <s v="33651400-2"/>
    <s v="0 - 5 %"/>
    <n v="2.5996384666346589E-3"/>
    <n v="52852.280000001192"/>
    <n v="20330627"/>
    <s v="OŘ"/>
    <d v="2021-07-27T00:00:00"/>
    <d v="2021-08-30T00:00:00"/>
    <d v="2021-09-21T00:00:00"/>
    <s v="PHOENIX lék.velkoobchod, s.r.o."/>
    <m/>
    <n v="20277774.719999999"/>
    <n v="22305552.190000001"/>
    <d v="2021-09-21T00:00:00"/>
    <s v="SMLN-2021-617-000511"/>
    <d v="2021-10-15T00:00:00"/>
    <d v="2021-10-15T00:00:00"/>
    <d v="2024-10-14T00:00:00"/>
    <d v="2022-03-28T00:00:00"/>
    <n v="2022"/>
    <n v="2023"/>
    <s v="1.1.-14.10.2024"/>
    <m/>
    <m/>
    <m/>
    <m/>
    <m/>
    <m/>
    <m/>
    <m/>
    <m/>
  </r>
  <r>
    <n v="2021"/>
    <d v="2021-08-02T00:00:00"/>
    <s v="VZ-2021-000760"/>
    <x v="317"/>
    <s v="originál"/>
    <x v="322"/>
    <s v="EMGALITY"/>
    <s v="Ondráčková"/>
    <m/>
    <s v="ANTAGONISTÉ CGRP 2021"/>
    <n v="2"/>
    <s v="GALCANEZUMABUM"/>
    <s v="33661200-3"/>
    <s v="0 - 5 %"/>
    <n v="7.6083813933853318E-7"/>
    <n v="0.80000000004656613"/>
    <n v="1051472"/>
    <s v="OŘ"/>
    <d v="2021-08-04T00:00:00"/>
    <d v="2021-09-30T00:00:00"/>
    <d v="2021-11-02T00:00:00"/>
    <s v="ELI LILLY ČR, s.r.o."/>
    <m/>
    <n v="1051471.2"/>
    <n v="1156618.32"/>
    <d v="2021-11-02T00:00:00"/>
    <s v="SMLN-2021-617-000606"/>
    <d v="2021-11-30T00:00:00"/>
    <d v="2021-12-28T00:00:00"/>
    <d v="2025-11-29T00:00:00"/>
    <d v="2022-03-28T00:00:00"/>
    <n v="2022"/>
    <n v="2023"/>
    <n v="2024"/>
    <s v="1.1.-29.11.2025"/>
    <m/>
    <m/>
    <m/>
    <m/>
    <m/>
    <m/>
    <m/>
    <m/>
  </r>
  <r>
    <n v="2021"/>
    <d v="2021-08-02T00:00:00"/>
    <s v="VZ-2021-000761"/>
    <x v="318"/>
    <s v="originál"/>
    <x v="323"/>
    <s v="CABLIVI"/>
    <s v="Ondráčková"/>
    <m/>
    <s v="LP s obsahem kaplacizumabu 2021"/>
    <m/>
    <s v="kaplacizumab"/>
    <s v="33621100-0"/>
    <s v="0 - 5 %"/>
    <n v="3.5030088337523949E-7"/>
    <n v="2.9399999994784594"/>
    <n v="8392785"/>
    <s v="OŘ"/>
    <d v="2021-08-03T00:00:00"/>
    <d v="2021-09-06T00:00:00"/>
    <d v="2021-09-22T00:00:00"/>
    <s v="sanofi-aventis, s.r.o."/>
    <m/>
    <n v="8392782.0600000005"/>
    <n v="9232060.2699999996"/>
    <d v="2021-09-22T00:00:00"/>
    <s v="SMLN-2021-617-000518"/>
    <d v="2021-10-13T00:00:00"/>
    <d v="2021-10-19T00:00:00"/>
    <d v="2024-10-12T00:00:00"/>
    <s v="2021 bez plnění"/>
    <n v="2022"/>
    <n v="2023"/>
    <s v="1.1.-12.10.2024"/>
    <m/>
    <m/>
    <m/>
    <m/>
    <m/>
    <m/>
    <m/>
    <m/>
    <m/>
  </r>
  <r>
    <n v="2021"/>
    <d v="2021-08-12T00:00:00"/>
    <s v="VZ-2021-000811"/>
    <x v="319"/>
    <s v="originál"/>
    <x v="324"/>
    <s v="ADEMPAS"/>
    <s v="Ondráčková"/>
    <m/>
    <s v="Antihypertenziva k léčbě PAH 2021"/>
    <n v="1"/>
    <s v="RIOCIGVÁT"/>
    <s v="33622200-8"/>
    <s v="0 - 5 %"/>
    <n v="1.1073541735341879E-2"/>
    <n v="55763.919999999925"/>
    <n v="5035780"/>
    <s v="OŘ"/>
    <d v="2021-08-18T00:00:00"/>
    <d v="2021-09-21T00:00:00"/>
    <d v="2021-09-30T00:00:00"/>
    <s v="ViaPharma s.r.o."/>
    <m/>
    <n v="4980016.08"/>
    <n v="5478017.6900000004"/>
    <d v="2021-09-30T00:00:00"/>
    <s v="SMLN-2021-617-000527"/>
    <d v="2021-11-01T00:00:00"/>
    <d v="2021-11-02T00:00:00"/>
    <d v="2024-10-31T00:00:00"/>
    <d v="2022-03-28T00:00:00"/>
    <n v="2022"/>
    <n v="2023"/>
    <s v="1.1.-31.10.2024"/>
    <m/>
    <m/>
    <m/>
    <m/>
    <m/>
    <m/>
    <m/>
    <m/>
    <m/>
  </r>
  <r>
    <n v="2021"/>
    <d v="2021-08-12T00:00:00"/>
    <s v="VZ-2021-000812"/>
    <x v="320"/>
    <s v="originál"/>
    <x v="325"/>
    <s v="POLIVY"/>
    <s v="Ondráčková"/>
    <m/>
    <s v="Jiná cytostatika 2021"/>
    <n v="1"/>
    <s v="POLATUZUMAB VEDOTIN"/>
    <s v="33652000-5"/>
    <s v="16 - 35 %"/>
    <n v="0.27730268578019446"/>
    <n v="12117240"/>
    <n v="43696800"/>
    <s v="OŘ"/>
    <d v="2021-08-23T00:00:00"/>
    <d v="2021-09-27T00:00:00"/>
    <d v="2021-10-26T00:00:00"/>
    <s v="ROCHE s.r.o."/>
    <m/>
    <n v="31579560"/>
    <n v="34737516"/>
    <d v="2021-10-26T00:00:00"/>
    <s v="SMLN-2021-617-000591"/>
    <d v="2021-11-30T00:00:00"/>
    <d v="2021-12-16T00:00:00"/>
    <d v="2024-11-29T00:00:00"/>
    <s v="2021 bez plnění"/>
    <n v="2022"/>
    <n v="2023"/>
    <s v="1.1.-29.11.2024"/>
    <m/>
    <m/>
    <m/>
    <m/>
    <m/>
    <m/>
    <m/>
    <m/>
    <m/>
  </r>
  <r>
    <n v="2021"/>
    <d v="2021-08-12T00:00:00"/>
    <s v="VZ-2021-000812"/>
    <x v="321"/>
    <s v="originál"/>
    <x v="326"/>
    <s v="GLIOLAN 30 MG/ML"/>
    <s v="Ondráčková"/>
    <m/>
    <s v="Jiná cytostatika 2021"/>
    <n v="2"/>
    <s v="KYSELINA AMINOLEVULOVÁ"/>
    <s v="33652000-5"/>
    <s v="0 - 5 %"/>
    <n v="1.3546749706888277E-2"/>
    <n v="43293.799999999814"/>
    <n v="3195881"/>
    <s v="OŘ"/>
    <d v="2021-08-23T00:00:00"/>
    <d v="2021-09-27T00:00:00"/>
    <d v="2021-10-26T00:00:00"/>
    <s v="PHOENIX lék.velkoobchod, s.r.o."/>
    <m/>
    <n v="3152587.2"/>
    <n v="3457845.92"/>
    <d v="2021-10-26T00:00:00"/>
    <s v="SMLN-2021-617-000592"/>
    <d v="2021-12-14T00:00:00"/>
    <d v="2021-12-16T00:00:00"/>
    <d v="2024-12-13T00:00:00"/>
    <s v="2021 bez plnění"/>
    <n v="2022"/>
    <n v="2023"/>
    <s v="1.1.-13.12.2024"/>
    <m/>
    <m/>
    <m/>
    <m/>
    <m/>
    <m/>
    <m/>
    <m/>
    <m/>
  </r>
  <r>
    <n v="2021"/>
    <d v="2021-08-12T00:00:00"/>
    <s v="VZ-2021-000813"/>
    <x v="69"/>
    <s v="off-patent"/>
    <x v="69"/>
    <s v="DIFLUCAN"/>
    <s v="Ondráčková"/>
    <m/>
    <s v="Triazolové deriváty 2021"/>
    <n v="1"/>
    <s v="DIFLUCAN"/>
    <s v="33651200-0"/>
    <s v="0 - 5 %"/>
    <n v="1.3538194030067154E-2"/>
    <n v="60691.25"/>
    <n v="4482965"/>
    <s v="OŘ"/>
    <d v="2021-08-18T00:00:00"/>
    <d v="2021-09-22T00:00:00"/>
    <d v="2021-10-13T00:00:00"/>
    <s v="PHOENIX lék.velkoobchod, s.r.o."/>
    <m/>
    <n v="4422273.75"/>
    <n v="4864501.13"/>
    <d v="2021-10-13T00:00:00"/>
    <s v="SMLN-2021-617-000555"/>
    <d v="2021-11-10T00:00:00"/>
    <d v="2021-11-26T00:00:00"/>
    <d v="2021-11-09T00:00:00"/>
    <d v="2022-03-28T00:00:00"/>
    <n v="2022"/>
    <n v="2023"/>
    <s v="1.1.-9.11.2024"/>
    <m/>
    <m/>
    <m/>
    <m/>
    <m/>
    <m/>
    <m/>
    <m/>
    <m/>
  </r>
  <r>
    <n v="2021"/>
    <d v="2021-08-12T00:00:00"/>
    <s v="VZ-2021-000813"/>
    <x v="69"/>
    <s v="off-patent"/>
    <x v="69"/>
    <s v="FLUCONAZOLE AUROVITAS"/>
    <s v="Ondráčková"/>
    <m/>
    <s v="Triazolové deriváty 2021"/>
    <n v="2"/>
    <s v="FLUCONAZOL"/>
    <s v="33651200-0"/>
    <s v="66% a víc"/>
    <n v="0.85189431794380777"/>
    <n v="85413.48"/>
    <n v="100263"/>
    <s v="OŘ"/>
    <d v="2021-08-18T00:00:00"/>
    <d v="2021-09-22T00:00:00"/>
    <d v="2021-10-13T00:00:00"/>
    <s v="PHOENIX lék.velkoobchod, s.r.o."/>
    <m/>
    <n v="14849.52"/>
    <n v="16334.47"/>
    <d v="2021-10-13T00:00:00"/>
    <s v="SMLN-2021-617-000556"/>
    <d v="2021-11-10T00:00:00"/>
    <d v="2021-11-26T00:00:00"/>
    <d v="2021-11-09T00:00:00"/>
    <d v="2022-03-28T00:00:00"/>
    <n v="2022"/>
    <n v="2023"/>
    <s v="1.1.-9.11.2024"/>
    <m/>
    <m/>
    <m/>
    <m/>
    <m/>
    <m/>
    <m/>
    <m/>
    <m/>
  </r>
  <r>
    <n v="2021"/>
    <d v="2021-08-12T00:00:00"/>
    <s v="VZ-2021-000813"/>
    <x v="71"/>
    <s v="off-patent"/>
    <x v="71"/>
    <s v="VORIKONAZOL ACCORD"/>
    <s v="Ondráčková"/>
    <m/>
    <s v="Triazolové deriváty 2021"/>
    <n v="6"/>
    <s v="VORIKONAZOL I.V."/>
    <s v="33651200-0"/>
    <s v="6 - 15 %"/>
    <n v="0.14973448378769136"/>
    <n v="516792.10000000009"/>
    <n v="3451390"/>
    <s v="OŘ"/>
    <d v="2021-08-18T00:00:00"/>
    <d v="2021-09-22T00:00:00"/>
    <d v="2021-10-13T00:00:00"/>
    <s v="ViaPharma s.r.o."/>
    <m/>
    <n v="2934597.9"/>
    <n v="3228057.69"/>
    <d v="2021-10-13T00:00:00"/>
    <s v="SMLN-2021-617-000557"/>
    <d v="2021-11-04T00:00:00"/>
    <d v="2021-11-26T00:00:00"/>
    <d v="2024-11-03T00:00:00"/>
    <d v="2022-03-28T00:00:00"/>
    <n v="2022"/>
    <n v="2023"/>
    <s v="1.1.-3.11.2024"/>
    <m/>
    <m/>
    <m/>
    <m/>
    <m/>
    <m/>
    <m/>
    <m/>
    <m/>
  </r>
  <r>
    <n v="2021"/>
    <d v="2021-08-12T00:00:00"/>
    <s v="VZ-2021-000813"/>
    <x v="7"/>
    <s v="off-patent"/>
    <x v="7"/>
    <s v="POSACONAZOLE SANDOZ"/>
    <s v="Ondráčková"/>
    <m/>
    <s v="Triazolové deriváty 2021"/>
    <n v="7"/>
    <s v="POSAKONAZOL I."/>
    <s v="33651200-0"/>
    <s v="36 - 65 %"/>
    <n v="0.59399991424649889"/>
    <n v="4931902.88"/>
    <n v="8302868"/>
    <s v="OŘ"/>
    <d v="2021-08-18T00:00:00"/>
    <d v="2021-09-22T00:00:00"/>
    <d v="2021-10-13T00:00:00"/>
    <s v="Alliance Healthcare s.r.o."/>
    <m/>
    <n v="3370965.12"/>
    <n v="3708061.63"/>
    <d v="2021-10-13T00:00:00"/>
    <s v="SMLN-2021-617-000558"/>
    <d v="2021-11-08T00:00:00"/>
    <d v="2021-11-26T00:00:00"/>
    <d v="2024-11-07T00:00:00"/>
    <s v="2021 bez plnění"/>
    <n v="2022"/>
    <n v="2023"/>
    <s v="1.1.-7.11.2024"/>
    <m/>
    <m/>
    <m/>
    <m/>
    <m/>
    <m/>
    <m/>
    <m/>
    <m/>
  </r>
  <r>
    <n v="2021"/>
    <d v="2021-08-12T00:00:00"/>
    <s v="VZ-2021-000813"/>
    <x v="7"/>
    <s v="off-patent"/>
    <x v="7"/>
    <s v="POSACONAZOLE AHCL"/>
    <s v="Ondráčková"/>
    <m/>
    <s v="Triazolové deriváty 2021"/>
    <n v="8"/>
    <s v="POSAKONAZOL II."/>
    <s v="33651200-0"/>
    <s v="0 - 5 %"/>
    <n v="8.1568301134839519E-4"/>
    <n v="298"/>
    <n v="365338"/>
    <s v="OŘ"/>
    <d v="2021-08-18T00:00:00"/>
    <d v="2021-09-22T00:00:00"/>
    <d v="2021-10-13T00:00:00"/>
    <s v="ViaPharma s.r.o."/>
    <m/>
    <n v="365040"/>
    <n v="401544"/>
    <d v="2021-10-13T00:00:00"/>
    <s v="SMLN-2021-617-000559"/>
    <d v="2021-11-04T00:00:00"/>
    <d v="2021-11-26T00:00:00"/>
    <d v="2024-11-03T00:00:00"/>
    <s v="2021 bez plnění"/>
    <n v="2022"/>
    <n v="2023"/>
    <s v="1.1.-3.11.2024"/>
    <m/>
    <m/>
    <m/>
    <m/>
    <m/>
    <m/>
    <m/>
    <m/>
    <m/>
  </r>
  <r>
    <n v="2021"/>
    <d v="2021-08-12T00:00:00"/>
    <s v="VZ-2021-000814"/>
    <x v="174"/>
    <s v="originál"/>
    <x v="327"/>
    <s v="ALECENSA"/>
    <s v="Ondráčková"/>
    <m/>
    <s v="Inhibitory proteinkináz I. 2021"/>
    <n v="1"/>
    <s v="ALEKTINIB"/>
    <s v="33652000-5"/>
    <s v="36 - 65 %"/>
    <n v="0.42147526886629177"/>
    <n v="13220918"/>
    <n v="31368194"/>
    <s v="OŘ"/>
    <d v="2021-08-17T00:00:00"/>
    <d v="2021-09-24T00:00:00"/>
    <d v="2021-10-14T00:00:00"/>
    <s v="ROCHE s.r.o."/>
    <m/>
    <n v="18147276"/>
    <n v="19962003.600000001"/>
    <d v="2021-10-14T00:00:00"/>
    <s v="SMLN-2021-617-000565"/>
    <d v="2021-11-25T00:00:00"/>
    <d v="2021-11-30T00:00:00"/>
    <d v="2024-11-24T00:00:00"/>
    <d v="2022-03-28T00:00:00"/>
    <n v="2022"/>
    <n v="2023"/>
    <s v="1.1.-24.11.2024"/>
    <m/>
    <m/>
    <m/>
    <m/>
    <m/>
    <m/>
    <m/>
    <m/>
    <m/>
  </r>
  <r>
    <n v="2021"/>
    <d v="2021-08-12T00:00:00"/>
    <s v="VZ-2021-000814"/>
    <x v="175"/>
    <s v="originál"/>
    <x v="178"/>
    <s v="IBRANCE"/>
    <s v="Ondráčková"/>
    <m/>
    <s v="Inhibitory proteinkináz I. 2021"/>
    <n v="2"/>
    <s v="PALBOCIKLIB"/>
    <s v="33652000-5"/>
    <s v="0 - 5 %"/>
    <n v="2.6218210420548622E-6"/>
    <n v="22.890000000596046"/>
    <n v="8730573"/>
    <s v="OŘ"/>
    <d v="2021-08-17T00:00:00"/>
    <d v="2021-09-24T00:00:00"/>
    <d v="2021-10-14T00:00:00"/>
    <s v="PHOENIX lék.velkoobchod, s.r.o."/>
    <m/>
    <n v="8730550.1099999994"/>
    <n v="9603605.1199999992"/>
    <d v="2021-10-14T00:00:00"/>
    <s v="SMLN-2021-617-000566"/>
    <d v="2021-11-29T00:00:00"/>
    <d v="2021-11-30T00:00:00"/>
    <d v="2024-11-28T00:00:00"/>
    <d v="2022-03-28T00:00:00"/>
    <n v="2022"/>
    <n v="2023"/>
    <s v="1.1.-28.11.2024"/>
    <m/>
    <m/>
    <m/>
    <m/>
    <m/>
    <m/>
    <m/>
    <m/>
    <m/>
  </r>
  <r>
    <n v="2021"/>
    <d v="2021-08-12T00:00:00"/>
    <s v="VZ-2021-000814"/>
    <x v="173"/>
    <s v="originál"/>
    <x v="175"/>
    <s v="CABOMETYX"/>
    <s v="Ondráčková"/>
    <m/>
    <s v="Inhibitory proteinkináz I. 2021"/>
    <n v="3"/>
    <s v="KABOZANTINIB I."/>
    <s v="33652000-5"/>
    <s v="0 - 5 %"/>
    <n v="8.2178644487517372E-3"/>
    <n v="353557.10000000149"/>
    <n v="43022990"/>
    <s v="OŘ"/>
    <d v="2021-08-17T00:00:00"/>
    <d v="2021-09-24T00:00:00"/>
    <d v="2021-10-14T00:00:00"/>
    <s v="PHOENIX lék.velkoobchod, s.r.o."/>
    <m/>
    <n v="42669432.899999999"/>
    <n v="46936376.189999998"/>
    <d v="2021-10-14T00:00:00"/>
    <s v="SMLN-2021-617-000567"/>
    <d v="2021-11-29T00:00:00"/>
    <d v="2021-11-30T00:00:00"/>
    <d v="2024-11-28T00:00:00"/>
    <d v="2022-03-28T00:00:00"/>
    <n v="2022"/>
    <n v="2023"/>
    <s v="1.1.-28.11.2024"/>
    <m/>
    <m/>
    <m/>
    <m/>
    <m/>
    <m/>
    <m/>
    <m/>
    <m/>
  </r>
  <r>
    <n v="2021"/>
    <d v="2021-09-08T00:00:00"/>
    <s v="VZ-2021-000935"/>
    <x v="322"/>
    <s v="originál"/>
    <x v="328"/>
    <s v="OPDIVO"/>
    <s v="Ondráčková"/>
    <m/>
    <s v="LP s obsahem Nivolumabu II. 2021"/>
    <m/>
    <m/>
    <s v="33652100-6"/>
    <s v="0 - 5 %"/>
    <n v="5.4330936240846571E-9"/>
    <n v="1.8299999833106995"/>
    <n v="336824673"/>
    <s v="OŘ"/>
    <d v="2021-09-17T00:00:00"/>
    <d v="2021-10-20T00:00:00"/>
    <d v="2021-11-16T00:00:00"/>
    <s v="Bristol-Myers Squibb spol. s r.o."/>
    <m/>
    <n v="336824671.17000002"/>
    <n v="370507138.29000002"/>
    <d v="2021-11-16T00:00:00"/>
    <s v="SMLN-2021-617-000660"/>
    <d v="2021-12-07T00:00:00"/>
    <d v="2021-12-09T00:00:00"/>
    <d v="2024-12-06T00:00:00"/>
    <d v="2022-03-28T00:00:00"/>
    <n v="2022"/>
    <n v="2023"/>
    <s v="1.1.-6.12.2024"/>
    <m/>
    <m/>
    <m/>
    <m/>
    <m/>
    <m/>
    <m/>
    <m/>
    <m/>
  </r>
  <r>
    <n v="2021"/>
    <d v="2021-09-08T00:00:00"/>
    <s v="VZ-2021-000946"/>
    <x v="323"/>
    <s v="off-patent"/>
    <x v="29"/>
    <s v="ABEVMY"/>
    <s v="Ondráčková"/>
    <m/>
    <s v="LP s obsahem Bevacizumabu 2021"/>
    <m/>
    <m/>
    <s v="33652100-6"/>
    <s v="16 - 35 %"/>
    <n v="0.31648516795710946"/>
    <n v="4187207.01"/>
    <n v="13230342"/>
    <s v="OŘ"/>
    <d v="2021-09-17T00:00:00"/>
    <d v="2021-10-21T00:00:00"/>
    <d v="2021-11-30T00:00:00"/>
    <s v="PROMEDICA PRAHA GROUP, a.s."/>
    <m/>
    <n v="9043134.9900000002"/>
    <n v="9947448.4900000002"/>
    <d v="2021-11-30T00:00:00"/>
    <s v="SMLN-2021-617-000692"/>
    <d v="2021-12-21T00:00:00"/>
    <d v="2022-01-03T00:00:00"/>
    <d v="2024-12-20T00:00:00"/>
    <s v="2021 bez plnění"/>
    <n v="2022"/>
    <n v="2023"/>
    <s v="1.1.-20.12.2024"/>
    <m/>
    <m/>
    <m/>
    <m/>
    <m/>
    <m/>
    <m/>
    <m/>
    <m/>
  </r>
  <r>
    <n v="2022"/>
    <d v="2021-06-02T00:00:00"/>
    <s v="VZ-2021-000555"/>
    <x v="324"/>
    <s v="originál"/>
    <x v="329"/>
    <s v="VIANT"/>
    <s v="Ondráčková"/>
    <m/>
    <s v="Infuzní vitamíny 2021 - Sdružený nákup"/>
    <n v="1"/>
    <s v="Infuzní vitamíny "/>
    <s v="33692510-5"/>
    <s v="0 - 5 %"/>
    <n v="3.0555555555555555E-2"/>
    <n v="902880"/>
    <n v="29548800"/>
    <s v="OŘ"/>
    <d v="2021-08-17T00:00:00"/>
    <d v="2021-10-12T00:00:00"/>
    <d v="2021-11-26T00:00:00"/>
    <s v="B. Braun Medical s.r.o."/>
    <m/>
    <n v="28645920"/>
    <n v="31510512"/>
    <d v="2021-11-26T00:00:00"/>
    <s v="SMLN-2021-617-000688"/>
    <d v="2022-01-03T00:00:00"/>
    <d v="2022-01-11T00:00:00"/>
    <d v="2026-01-02T00:00:00"/>
    <s v="3.1.-31.12.2022"/>
    <n v="2023"/>
    <n v="2024"/>
    <n v="2025"/>
    <s v="1.1.-3.1.2026"/>
    <m/>
    <m/>
    <m/>
    <m/>
    <m/>
    <m/>
    <m/>
    <m/>
  </r>
  <r>
    <n v="2022"/>
    <d v="2021-12-13T00:00:00"/>
    <s v="VZ-2021-000615"/>
    <x v="139"/>
    <s v="off-patent"/>
    <x v="139"/>
    <s v="TRESUVI"/>
    <s v="Ondráčková"/>
    <m/>
    <s v="Treprostinil k léčbě plicní arteriální hypertenze (PAH)"/>
    <n v="1"/>
    <s v="Sodná sůl treprostinilu pro pacienty s pumpou subkutánní"/>
    <s v="33652000-5 "/>
    <s v="zdražení"/>
    <n v="-1.1088799150181964E-2"/>
    <n v="-121486.19999999925"/>
    <n v="10955758"/>
    <s v="OŘ"/>
    <d v="2021-12-23T00:00:00"/>
    <d v="2022-03-01T00:00:00"/>
    <d v="2022-04-21T00:00:00"/>
    <s v="Alliance Healthcare s.r.o."/>
    <m/>
    <n v="11077244.199999999"/>
    <n v="12184968.619999999"/>
    <d v="2022-04-21T00:00:00"/>
    <s v="SMLN-2022-617-000269"/>
    <d v="2022-05-17T00:00:00"/>
    <d v="2022-06-06T00:00:00"/>
    <d v="2023-05-16T00:00:00"/>
    <s v="17.5.-31.12.2022"/>
    <s v="1.1.-16.5.2023"/>
    <m/>
    <m/>
    <m/>
    <m/>
    <m/>
    <m/>
    <m/>
    <m/>
    <m/>
    <m/>
    <m/>
  </r>
  <r>
    <n v="2022"/>
    <d v="2021-08-02T00:00:00"/>
    <s v="VZ-2021-000759"/>
    <x v="234"/>
    <s v="originál"/>
    <x v="236"/>
    <s v="HEMLIBRA"/>
    <s v="Ondráčková"/>
    <m/>
    <s v="LP s obsahem emicizumabu 2021"/>
    <m/>
    <s v="emicizumab"/>
    <s v="33621000-9"/>
    <s v="66% a víc"/>
    <n v="0.70172676588033489"/>
    <n v="15749379.4"/>
    <n v="22443749"/>
    <s v="OŘ"/>
    <d v="2021-08-10T00:00:00"/>
    <d v="2021-09-13T00:00:00"/>
    <d v="2021-11-23T00:00:00"/>
    <s v="ROCHE s.r.o."/>
    <m/>
    <n v="6694369.5999999996"/>
    <n v="7363806.5599999996"/>
    <d v="2021-11-23T00:00:00"/>
    <s v="SMLN-2021-617-000674"/>
    <d v="2022-01-03T00:00:00"/>
    <d v="2022-01-05T00:00:00"/>
    <d v="2023-06-17T00:00:00"/>
    <s v="3.1.-31.12.2022"/>
    <s v="1.1.-17.6.2023"/>
    <m/>
    <m/>
    <m/>
    <m/>
    <m/>
    <m/>
    <m/>
    <m/>
    <m/>
    <m/>
    <m/>
  </r>
  <r>
    <n v="2022"/>
    <d v="2021-08-02T00:00:00"/>
    <s v="VZ-2021-000760"/>
    <x v="317"/>
    <s v="originál"/>
    <x v="322"/>
    <s v="EMGALITY"/>
    <s v="Ondráčková"/>
    <m/>
    <s v="ANTAGONISTÉ CGRP 2021"/>
    <n v="1"/>
    <s v="FREMANEZUMAB"/>
    <s v="33661200-3"/>
    <s v="0 - 5 %"/>
    <n v="0"/>
    <n v="0"/>
    <n v="9228142"/>
    <s v="OŘ"/>
    <d v="2021-08-04T00:00:00"/>
    <d v="2021-09-30T00:00:00"/>
    <d v="2021-11-02T00:00:00"/>
    <s v="Teva Pharmaceuticals CR s.r.o."/>
    <m/>
    <n v="9228142"/>
    <n v="10150956.199999999"/>
    <d v="2021-11-02T00:00:00"/>
    <s v="SMLN-2021-617-000605"/>
    <d v="2022-02-03T00:00:00"/>
    <d v="2022-02-09T00:00:00"/>
    <d v="2026-02-02T00:00:00"/>
    <s v="3.2.-31.12.2022"/>
    <n v="2023"/>
    <n v="2024"/>
    <n v="2025"/>
    <s v="1.1.-2.2.2026"/>
    <m/>
    <m/>
    <m/>
    <m/>
    <m/>
    <m/>
    <m/>
    <m/>
  </r>
  <r>
    <n v="2022"/>
    <d v="2021-08-02T00:00:00"/>
    <s v="VZ-2021-000763"/>
    <x v="325"/>
    <s v="off-patent"/>
    <x v="330"/>
    <s v="DETRALEX"/>
    <s v="Ondráčková"/>
    <m/>
    <s v="LP ze skupiny bioflavanoidů 2021 - sdružený nákup"/>
    <m/>
    <s v="diosmin v kombinaci"/>
    <s v="33621100-0"/>
    <s v="16 - 35 %"/>
    <n v="0.16466250576341329"/>
    <n v="1757074.08"/>
    <n v="10670760"/>
    <s v="OŘ"/>
    <d v="2021-09-16T00:00:00"/>
    <d v="2021-10-21T00:00:00"/>
    <d v="2021-11-23T00:00:00"/>
    <s v="PHOENIX lék.velkoobchod, s.r.o."/>
    <m/>
    <n v="8913685.9199999999"/>
    <n v="9805054.5099999998"/>
    <d v="2021-11-23T00:00:00"/>
    <s v="SMLN-2021-617-000673"/>
    <d v="2022-01-10T00:00:00"/>
    <d v="2022-01-13T00:00:00"/>
    <d v="2026-01-09T00:00:00"/>
    <s v="10.1.-31.12.2022"/>
    <n v="2023"/>
    <n v="2024"/>
    <n v="2025"/>
    <s v="1.1.-9.1.2026"/>
    <m/>
    <m/>
    <m/>
    <m/>
    <m/>
    <m/>
    <m/>
    <m/>
  </r>
  <r>
    <n v="2022"/>
    <d v="2021-08-02T00:00:00"/>
    <s v="VZ-2021-000764"/>
    <x v="326"/>
    <s v="off-patent"/>
    <x v="331"/>
    <s v="CALCIUM BIOTIKA INJ 10X10ML/1GM"/>
    <s v="Ondráčková"/>
    <m/>
    <s v="Minerální doplňky s obsahem vápníku a hořčíku 2021 - sdružený nákup"/>
    <n v="1"/>
    <s v="KALCIUM-GLUKONÁT"/>
    <s v="33617000-8"/>
    <s v="zdražení"/>
    <n v="-0.10918792878281942"/>
    <n v="-142633.71999999997"/>
    <n v="1306314"/>
    <s v="OŘ"/>
    <d v="2021-09-16T00:00:00"/>
    <d v="2021-12-12T00:00:00"/>
    <d v="2022-01-24T00:00:00"/>
    <s v="PHOENIX lék.velkoobchod, s.r.o."/>
    <m/>
    <n v="1448947.72"/>
    <n v="1593842.49"/>
    <d v="2022-01-24T00:00:00"/>
    <s v="SMLN-2022-617-000038"/>
    <d v="2022-03-17T00:00:00"/>
    <d v="2022-04-08T00:00:00"/>
    <d v="2026-03-16T00:00:00"/>
    <s v="17.3.-31.12.2022"/>
    <n v="2023"/>
    <n v="2024"/>
    <n v="2025"/>
    <s v="1.1.-16.3.2026"/>
    <m/>
    <m/>
    <m/>
    <m/>
    <m/>
    <m/>
    <m/>
    <m/>
  </r>
  <r>
    <n v="2022"/>
    <d v="2021-08-02T00:00:00"/>
    <s v="VZ-2021-000764"/>
    <x v="327"/>
    <s v="off-patent"/>
    <x v="332"/>
    <s v="CALCIUM CHLORATUM BIOTIKA INJ 5X10ML 10%"/>
    <s v="Ondráčková"/>
    <m/>
    <s v="Minerální doplňky s obsahem vápníku a hořčíku 2021 - sdružený nákup"/>
    <n v="2"/>
    <s v="CHLORID VÁPENATÝ"/>
    <s v="33617000-8"/>
    <s v="zdražení"/>
    <n v="-0.10950846279429617"/>
    <n v="-516557.87999999989"/>
    <n v="4717059"/>
    <s v="OŘ"/>
    <d v="2021-09-16T00:00:00"/>
    <d v="2021-12-12T00:00:00"/>
    <d v="2022-01-24T00:00:00"/>
    <s v="PHOENIX lék.velkoobchod, s.r.o."/>
    <m/>
    <n v="5233616.88"/>
    <n v="5756978.5700000003"/>
    <d v="2022-01-24T00:00:00"/>
    <s v="SMLN-2022-617-000039"/>
    <d v="2022-03-17T00:00:00"/>
    <d v="2022-04-08T00:00:00"/>
    <d v="2026-03-16T00:00:00"/>
    <s v="17.3.-31.12.2022"/>
    <n v="2023"/>
    <n v="2024"/>
    <n v="2025"/>
    <s v="1.1.-16.3.2026"/>
    <m/>
    <m/>
    <m/>
    <m/>
    <m/>
    <m/>
    <m/>
    <m/>
  </r>
  <r>
    <n v="2022"/>
    <d v="2021-08-02T00:00:00"/>
    <s v="VZ-2021-000764"/>
    <x v="328"/>
    <s v="off-patent"/>
    <x v="333"/>
    <s v="MAGNESIUM SULFURICUM BBP 10% INJ 5X10ML 10%"/>
    <s v="Ondráčková"/>
    <m/>
    <s v="Minerální doplňky s obsahem vápníku a hořčíku 2021 - sdružený nákup"/>
    <n v="3"/>
    <s v="SÍRAN HOŘEČNATÝ"/>
    <s v="33617000-8"/>
    <s v="0 - 5 %"/>
    <n v="3.1356660939573337E-2"/>
    <n v="241289.59999999963"/>
    <n v="7695003"/>
    <s v="OŘ"/>
    <d v="2021-09-16T00:00:00"/>
    <d v="2021-12-12T00:00:00"/>
    <d v="2022-01-24T00:00:00"/>
    <s v="Alliance Healthcare s.r.o."/>
    <m/>
    <n v="7453713.4000000004"/>
    <n v="8199084.7400000002"/>
    <d v="2022-01-24T00:00:00"/>
    <s v="SMLN-2022-617-000040"/>
    <d v="2022-03-11T00:00:00"/>
    <d v="2022-04-08T00:00:00"/>
    <d v="2026-03-10T00:00:00"/>
    <s v="11.3.-31.12.2022"/>
    <n v="2023"/>
    <n v="2024"/>
    <n v="2025"/>
    <s v="1.1.-10.3.2026"/>
    <m/>
    <m/>
    <m/>
    <m/>
    <m/>
    <m/>
    <m/>
    <m/>
  </r>
  <r>
    <n v="2022"/>
    <d v="2021-08-02T00:00:00"/>
    <s v="VZ-2021-000764"/>
    <x v="329"/>
    <s v="originál"/>
    <x v="334"/>
    <s v="MAGNOSOLV 365MG POR GRA SOL SCC 30"/>
    <s v="Ondráčková"/>
    <m/>
    <s v="Minerální doplňky s obsahem vápníku a hořčíku 2021 - sdružený nákup"/>
    <n v="4"/>
    <s v="HOŘČÍK V KOMBINACI RŮZNÝCH SOLÍ"/>
    <s v="33617000-8"/>
    <s v="0 - 5 %"/>
    <n v="9.4908061986228951E-3"/>
    <n v="97211.11999999918"/>
    <n v="10242662"/>
    <s v="OŘ"/>
    <d v="2021-09-16T00:00:00"/>
    <d v="2021-12-12T00:00:00"/>
    <d v="2022-01-24T00:00:00"/>
    <s v="PHARMOS, a.s., a.s."/>
    <m/>
    <n v="10145450.880000001"/>
    <n v="11159995.970000001"/>
    <d v="2022-01-24T00:00:00"/>
    <s v="SMLN-2022-617-000041"/>
    <d v="2022-03-21T00:00:00"/>
    <d v="2022-04-08T00:00:00"/>
    <d v="2026-03-20T00:00:00"/>
    <s v="21.3.-31.12.2022"/>
    <n v="2023"/>
    <n v="2024"/>
    <n v="2025"/>
    <s v="1.1.-20.3.2026"/>
    <m/>
    <m/>
    <m/>
    <m/>
    <m/>
    <m/>
    <m/>
    <m/>
  </r>
  <r>
    <n v="2022"/>
    <d v="2021-08-31T00:00:00"/>
    <s v="VZ-2021-000920"/>
    <x v="136"/>
    <s v="off-patent"/>
    <x v="136"/>
    <s v="BOSENTAN ABDI 125MG"/>
    <s v="Ondráčková"/>
    <m/>
    <s v="LP s obsahem bosentanu 2021 - sdružený nákup "/>
    <m/>
    <m/>
    <s v="33622200-8"/>
    <s v="0 - 5 %"/>
    <n v="1.0301507537688442E-2"/>
    <n v="71996"/>
    <n v="6988880"/>
    <s v="OŘ"/>
    <d v="2021-10-19T00:00:00"/>
    <d v="2021-12-16T00:00:00"/>
    <d v="2022-01-05T00:00:00"/>
    <s v="Alliance Healthcare s.r.o."/>
    <m/>
    <n v="6916884"/>
    <n v="7608572.4000000004"/>
    <d v="2022-01-05T00:00:00"/>
    <s v="SMLN-2022-617-000007"/>
    <d v="2022-01-24T00:00:00"/>
    <d v="2022-02-02T00:00:00"/>
    <d v="2026-01-23T00:00:00"/>
    <s v="24.1.-31.12.2022"/>
    <n v="2023"/>
    <n v="2024"/>
    <n v="2025"/>
    <s v="1.1.-23.1.2026"/>
    <m/>
    <m/>
    <m/>
    <m/>
    <m/>
    <m/>
    <m/>
    <m/>
  </r>
  <r>
    <n v="2022"/>
    <d v="2021-09-24T00:00:00"/>
    <s v="VZ-2021-001002"/>
    <x v="178"/>
    <s v="originál"/>
    <x v="182"/>
    <s v="COTELLIC"/>
    <s v="Ondráčková"/>
    <m/>
    <s v="LP ze skupiny cytostatik a imunumodulačních léčiv 2021"/>
    <n v="2"/>
    <s v="KOBIMETINIB"/>
    <s v="33652000-5"/>
    <s v="16%-35%"/>
    <n v="0.33865132376963014"/>
    <n v="125634.90000000001"/>
    <n v="370986"/>
    <s v="OŘ"/>
    <d v="2021-09-30T00:00:00"/>
    <d v="2021-11-02T00:00:00"/>
    <d v="2021-12-01T00:00:00"/>
    <s v="ROCHE s.r.o."/>
    <m/>
    <n v="125634.9"/>
    <n v="138198.39000000001"/>
    <d v="2021-12-01T00:00:00"/>
    <s v="SMLN-2021-617-000693"/>
    <d v="2022-01-03T00:00:00"/>
    <d v="2022-01-05T00:00:00"/>
    <d v="2025-01-02T00:00:00"/>
    <s v="3.1.-31.12.2022"/>
    <n v="2023"/>
    <n v="2024"/>
    <s v="1.1.-2.1.2025"/>
    <m/>
    <m/>
    <m/>
    <m/>
    <m/>
    <m/>
    <m/>
    <m/>
    <m/>
  </r>
  <r>
    <n v="2022"/>
    <d v="2021-09-24T00:00:00"/>
    <s v="VZ-2021-001002"/>
    <x v="0"/>
    <s v="off-patent"/>
    <x v="0"/>
    <s v="ESBRIET "/>
    <s v="Ondráčková"/>
    <m/>
    <s v="LP ze skupiny cytostatik a imunumodulačních léčiv 2021"/>
    <n v="3"/>
    <s v="PIRFENIDON"/>
    <s v="33652200-7"/>
    <s v="0 - 5 %"/>
    <n v="2.5835583423220228E-2"/>
    <n v="1361165.1000000015"/>
    <n v="52685673"/>
    <s v="OŘ"/>
    <d v="2021-09-30T00:00:00"/>
    <d v="2021-11-02T00:00:00"/>
    <d v="2021-12-01T00:00:00"/>
    <s v="ROCHE s.r.o."/>
    <m/>
    <n v="51324507.899999999"/>
    <n v="56456958.689999998"/>
    <d v="2021-12-01T00:00:00"/>
    <s v="SMLN-2021-617-000694"/>
    <d v="2022-01-03T00:00:00"/>
    <d v="2022-01-05T00:00:00"/>
    <d v="2025-01-02T00:00:00"/>
    <s v="3.1.-31.12.2022"/>
    <n v="2023"/>
    <n v="2024"/>
    <s v="1.1.-2.1.2025"/>
    <m/>
    <m/>
    <m/>
    <m/>
    <m/>
    <m/>
    <m/>
    <m/>
    <m/>
  </r>
  <r>
    <n v="2022"/>
    <d v="2021-09-24T00:00:00"/>
    <s v="VZ-2021-001010"/>
    <x v="69"/>
    <s v="off-patent"/>
    <x v="69"/>
    <s v="FLUCONAZOL KABI"/>
    <s v="Ondráčková"/>
    <m/>
    <s v="Triazolové deriváty II. 2021"/>
    <n v="1"/>
    <s v="FLUCONAZOL I.V."/>
    <s v="33651200-0"/>
    <s v="0 - 5 %"/>
    <n v="9.1181709387442428E-4"/>
    <n v="1572.6000000000931"/>
    <n v="1724688"/>
    <s v="OŘ"/>
    <d v="2021-10-06T00:00:00"/>
    <d v="2021-12-21T00:00:00"/>
    <d v="2022-02-16T00:00:00"/>
    <s v="Fresenius Kabi s.r.o. Kabi s.r.o."/>
    <m/>
    <n v="1723115.4"/>
    <n v="1895426.94"/>
    <d v="2022-02-16T00:00:00"/>
    <s v="SMLN-2022-617-000108"/>
    <d v="2022-03-08T00:00:00"/>
    <d v="2022-03-29T00:00:00"/>
    <d v="2025-03-07T00:00:00"/>
    <s v="8.3.-31.12.2022"/>
    <n v="2023"/>
    <n v="2024"/>
    <s v="1.1.-7.3.2025"/>
    <m/>
    <m/>
    <m/>
    <m/>
    <m/>
    <m/>
    <m/>
    <m/>
    <m/>
  </r>
  <r>
    <n v="2022"/>
    <d v="2021-09-24T00:00:00"/>
    <s v="VZ-2021-001010"/>
    <x v="71"/>
    <s v="off-patent"/>
    <x v="71"/>
    <s v="VORIKONAZOL SANDOZ 200 MG"/>
    <s v="Ondráčková"/>
    <m/>
    <s v="Triazolové deriváty II. 2021"/>
    <n v="2"/>
    <s v="VORIKONAZOL SANDOZ Tbl."/>
    <s v="33651200-0"/>
    <s v="0 - 5 %"/>
    <n v="-9.8889145268154393E-5"/>
    <n v="-135"/>
    <n v="1365165"/>
    <s v="OŘ"/>
    <d v="2021-10-06T00:00:00"/>
    <d v="2021-12-21T00:00:00"/>
    <d v="2022-02-16T00:00:00"/>
    <s v="Alliance Healthcare s.r.o."/>
    <m/>
    <n v="1365300"/>
    <n v="1501830"/>
    <d v="2022-02-16T00:00:00"/>
    <s v="SMLN-2022-617-000109"/>
    <d v="2022-03-11T00:00:00"/>
    <d v="2022-03-29T00:00:00"/>
    <d v="2025-03-10T00:00:00"/>
    <s v="11.3.-31.12.2022"/>
    <n v="2023"/>
    <n v="2024"/>
    <s v="1.1.-10.3.2025"/>
    <m/>
    <m/>
    <m/>
    <m/>
    <m/>
    <m/>
    <m/>
    <m/>
    <m/>
  </r>
  <r>
    <n v="2022"/>
    <d v="2021-09-24T00:00:00"/>
    <s v="VZ-2021-001010"/>
    <x v="71"/>
    <s v="off-patent"/>
    <x v="71"/>
    <s v="VFEND 200MG TBL. FLM. 14X200MG"/>
    <s v="Ondráčková"/>
    <m/>
    <s v="Triazolové deriváty II. 2021"/>
    <n v="3"/>
    <s v="VFEND Tbl."/>
    <s v="33651200-0"/>
    <s v="0 - 5 %"/>
    <n v="-4.6993440353363062E-3"/>
    <n v="-6415.3799999998882"/>
    <n v="1365165"/>
    <s v="OŘ"/>
    <d v="2021-10-06T00:00:00"/>
    <d v="2021-12-21T00:00:00"/>
    <d v="2022-02-16T00:00:00"/>
    <s v="PHOENIX lék.velkoobchod, s.r.o."/>
    <m/>
    <n v="1371580.38"/>
    <n v="1508738.42"/>
    <d v="2022-02-16T00:00:00"/>
    <s v="SMLN-2022-617-000110"/>
    <d v="2022-03-17T00:00:00"/>
    <d v="2022-03-29T00:00:00"/>
    <d v="2025-03-16T00:00:00"/>
    <s v="17.3.-31.12.2022"/>
    <n v="2023"/>
    <n v="2024"/>
    <s v="1.1.-16.3.2025"/>
    <m/>
    <m/>
    <m/>
    <m/>
    <m/>
    <m/>
    <m/>
    <m/>
    <m/>
  </r>
  <r>
    <n v="2022"/>
    <d v="2021-09-24T00:00:00"/>
    <s v="VZ-2021-001010"/>
    <x v="71"/>
    <s v="off-patent"/>
    <x v="71"/>
    <s v="VORICONAZOLE ACCORD Tbl."/>
    <s v="Ondráčková"/>
    <m/>
    <s v="Triazolové deriváty II. 2021"/>
    <n v="4"/>
    <s v="VORICONAZOLE ACCORD Tbl."/>
    <s v="33651200-0"/>
    <s v="0 - 5 %"/>
    <n v="2.1366647987605895E-2"/>
    <n v="29169"/>
    <n v="1365165"/>
    <s v="OŘ"/>
    <d v="2021-10-06T00:00:00"/>
    <d v="2021-12-21T00:00:00"/>
    <d v="2022-02-16T00:00:00"/>
    <s v="ViaPharma s.r.o."/>
    <m/>
    <n v="1335996"/>
    <n v="1469595.6"/>
    <d v="2022-02-16T00:00:00"/>
    <s v="SMLN-2022-617-000111"/>
    <d v="2022-03-28T00:00:00"/>
    <d v="2022-03-29T00:00:00"/>
    <d v="2025-03-27T00:00:00"/>
    <s v="28.3.-31.12.2022"/>
    <n v="2023"/>
    <n v="2024"/>
    <s v="1.1.-27.3.2025"/>
    <m/>
    <m/>
    <m/>
    <m/>
    <m/>
    <m/>
    <m/>
    <m/>
    <m/>
  </r>
  <r>
    <n v="2022"/>
    <d v="2021-09-24T00:00:00"/>
    <s v="VZ-2021-001010"/>
    <x v="71"/>
    <s v="off-patent"/>
    <x v="71"/>
    <s v="VORICONAZOLE OLIKLA Tbl."/>
    <s v="Ondráčková"/>
    <m/>
    <s v="Triazolové deriváty II. 2021"/>
    <n v="5"/>
    <s v="VORICONAZOLE OLIKLA Tbl."/>
    <s v="33651200-0"/>
    <s v="0 - 5 %"/>
    <n v="1.162079510703372E-2"/>
    <n v="843.60000000000582"/>
    <n v="72594"/>
    <s v="OŘ"/>
    <d v="2021-10-06T00:00:00"/>
    <d v="2021-12-21T00:00:00"/>
    <d v="2022-02-16T00:00:00"/>
    <s v="PHARMOS, a.s., a.s."/>
    <m/>
    <n v="71750.399999999994"/>
    <n v="78925.440000000002"/>
    <d v="2022-02-16T00:00:00"/>
    <s v="SMLN-2022-617-000112"/>
    <d v="2022-03-21T00:00:00"/>
    <d v="2022-03-29T00:00:00"/>
    <d v="2025-03-20T00:00:00"/>
    <s v="21.3.-31.12.2022"/>
    <n v="2023"/>
    <n v="2024"/>
    <s v="1.1.-20.3.2025"/>
    <m/>
    <m/>
    <m/>
    <m/>
    <m/>
    <m/>
    <m/>
    <m/>
    <m/>
  </r>
  <r>
    <n v="2022"/>
    <d v="2021-09-24T00:00:00"/>
    <s v="VZ-2021-001010"/>
    <x v="71"/>
    <s v="off-patent"/>
    <x v="71"/>
    <s v="VORICONAZOLE TEVA Tbl."/>
    <s v="Ondráčková"/>
    <m/>
    <s v="Triazolové deriváty II. 2021"/>
    <n v="6"/>
    <s v="VORICONAZOLE TEVA Tbl."/>
    <s v="33651200-0"/>
    <s v="66% a víc"/>
    <n v="0.94688417883552534"/>
    <n v="1292653.1399999999"/>
    <n v="1365165"/>
    <s v="OŘ"/>
    <d v="2021-10-06T00:00:00"/>
    <d v="2021-12-21T00:00:00"/>
    <d v="2022-02-16T00:00:00"/>
    <s v="Alliance Healthcare s.r.o."/>
    <m/>
    <n v="72511.86"/>
    <n v="79763.05"/>
    <d v="2022-02-16T00:00:00"/>
    <s v="SMLN-2022-617-000113"/>
    <d v="2022-03-11T00:00:00"/>
    <d v="2022-03-29T00:00:00"/>
    <d v="2025-03-10T00:00:00"/>
    <s v="11.3.-31.12.2022"/>
    <n v="2023"/>
    <n v="2024"/>
    <s v="1.1.-10.3.2025"/>
    <m/>
    <m/>
    <m/>
    <m/>
    <m/>
    <m/>
    <m/>
    <m/>
    <m/>
  </r>
  <r>
    <n v="2022"/>
    <d v="2021-09-24T00:00:00"/>
    <s v="VZ-2021-001010"/>
    <x v="71"/>
    <s v="off-patent"/>
    <x v="71"/>
    <s v="VORIKONAZOL MYLAN Tbl."/>
    <s v="Ondráčková"/>
    <m/>
    <s v="Triazolové deriváty II. 2021"/>
    <n v="7"/>
    <s v="VORIKONAZOL MYLAN Tbl."/>
    <s v="33651200-0"/>
    <s v="36 - 65 %"/>
    <n v="0.60374943688125604"/>
    <n v="824217.59999999998"/>
    <n v="1365165"/>
    <s v="OŘ"/>
    <d v="2021-10-06T00:00:00"/>
    <d v="2021-12-21T00:00:00"/>
    <d v="2022-02-16T00:00:00"/>
    <s v="PHARMOS, a.s., a.s."/>
    <m/>
    <n v="540947.4"/>
    <n v="595042.14"/>
    <d v="2022-02-16T00:00:00"/>
    <s v="SMLN-2022-617-000114"/>
    <d v="2022-03-21T00:00:00"/>
    <d v="2022-03-29T00:00:00"/>
    <d v="2025-03-20T00:00:00"/>
    <s v="21.3.-31.12.2022"/>
    <n v="2023"/>
    <n v="2024"/>
    <s v="1.1.-20.3.2025"/>
    <m/>
    <m/>
    <m/>
    <m/>
    <m/>
    <m/>
    <m/>
    <m/>
    <m/>
  </r>
  <r>
    <n v="2022"/>
    <d v="2021-09-24T00:00:00"/>
    <s v="VZ-2021-001010"/>
    <x v="71"/>
    <s v="off-patent"/>
    <x v="71"/>
    <s v="VORIKONAZOL Tbl.  pro hospitalizované pacienty"/>
    <s v="Ondráčková"/>
    <m/>
    <s v="Triazolové deriváty II. 2021"/>
    <n v="8"/>
    <s v="VORIKONAZOL Tbl.  pro hospitalizované pacienty"/>
    <s v="33651200-0"/>
    <s v="6 - 15 %"/>
    <n v="6.733944954128436E-2"/>
    <n v="15127.739999999991"/>
    <n v="224649"/>
    <s v="OŘ"/>
    <d v="2021-10-06T00:00:00"/>
    <d v="2021-12-21T00:00:00"/>
    <d v="2022-02-16T00:00:00"/>
    <s v="ViaPharma s.r.o."/>
    <m/>
    <n v="209521.26"/>
    <n v="230473.39"/>
    <d v="2022-02-16T00:00:00"/>
    <s v="SMLN-2022-617-000115"/>
    <d v="2022-03-28T00:00:00"/>
    <d v="2022-03-29T00:00:00"/>
    <d v="2025-03-27T00:00:00"/>
    <s v="28.3.-31.12.2022"/>
    <n v="2023"/>
    <n v="2024"/>
    <s v="1.1.-27.3.2025"/>
    <m/>
    <m/>
    <m/>
    <m/>
    <m/>
    <m/>
    <m/>
    <m/>
    <m/>
  </r>
  <r>
    <n v="2022"/>
    <d v="2021-09-30T00:00:00"/>
    <s v="VZ-2021-001026"/>
    <x v="117"/>
    <s v="off-patent"/>
    <x v="118"/>
    <s v="SORAFENIB STADA "/>
    <s v="Ondráčková"/>
    <m/>
    <s v="LP ze skupiny cytostatik II. 2021"/>
    <n v="1"/>
    <s v="SORAFENIB bez indikace diferencovaného karcinomu štítné žlázy "/>
    <s v="33652000-5"/>
    <s v="36 - 65 %"/>
    <n v="0.45694394618834083"/>
    <n v="317923.32"/>
    <n v="695760"/>
    <s v="OŘ"/>
    <d v="2021-10-06T00:00:00"/>
    <d v="2021-12-27T00:00:00"/>
    <d v="2022-02-02T00:00:00"/>
    <s v="Alliance Healthcare s.r.o."/>
    <m/>
    <n v="377836.68"/>
    <n v="415620.35"/>
    <d v="2022-02-02T00:00:00"/>
    <s v="SMLN-2022-617-000059"/>
    <d v="2022-03-10T00:00:00"/>
    <d v="2022-03-30T00:00:00"/>
    <d v="2025-03-09T00:00:00"/>
    <s v="10.3.-31.12.2022"/>
    <n v="2023"/>
    <n v="2024"/>
    <s v="1.1.-9.3.2025"/>
    <m/>
    <m/>
    <m/>
    <m/>
    <m/>
    <m/>
    <m/>
    <m/>
    <m/>
  </r>
  <r>
    <n v="2022"/>
    <d v="2021-09-30T00:00:00"/>
    <s v="VZ-2021-001026"/>
    <x v="330"/>
    <s v="originál"/>
    <x v="335"/>
    <s v="ALKERAN"/>
    <s v="Ondráčková"/>
    <m/>
    <s v="LP ze skupiny cytostatik II. 2021"/>
    <n v="2"/>
    <s v="MELFALAN"/>
    <s v="33652000-5"/>
    <s v="0 - 5 %"/>
    <n v="8.0434393751320898E-3"/>
    <n v="4451.7299999999814"/>
    <n v="553461"/>
    <s v="OŘ"/>
    <d v="2021-10-06T00:00:00"/>
    <d v="2021-12-27T00:00:00"/>
    <d v="2022-02-02T00:00:00"/>
    <s v="Alliance Healthcare s.r.o."/>
    <m/>
    <n v="549009.27"/>
    <n v="603910.19999999995"/>
    <d v="2022-02-02T00:00:00"/>
    <s v="SMLN-2022-617-000060"/>
    <d v="2022-03-10T00:00:00"/>
    <d v="2022-03-30T00:00:00"/>
    <d v="2025-03-09T00:00:00"/>
    <s v="10.3.-31.12.2022"/>
    <n v="2023"/>
    <n v="2024"/>
    <s v="1.1.-9.3.2025"/>
    <m/>
    <m/>
    <m/>
    <m/>
    <m/>
    <m/>
    <m/>
    <m/>
    <m/>
  </r>
  <r>
    <n v="2022"/>
    <d v="2021-09-30T00:00:00"/>
    <s v="VZ-2021-001026"/>
    <x v="331"/>
    <s v="originál"/>
    <x v="336"/>
    <s v="ATRIANCE "/>
    <s v="Ondráčková"/>
    <m/>
    <s v="LP ze skupiny cytostatik II. 2021"/>
    <n v="3"/>
    <s v="NELARABIN"/>
    <s v="33652000-5"/>
    <s v="0 - 5 %"/>
    <n v="2.0498574247959565E-2"/>
    <n v="40393.239999999991"/>
    <n v="1970539"/>
    <s v="OŘ"/>
    <d v="2021-10-06T00:00:00"/>
    <d v="2021-12-27T00:00:00"/>
    <d v="2022-02-02T00:00:00"/>
    <s v="Alliance Healthcare s.r.o."/>
    <m/>
    <n v="1930145.76"/>
    <n v="2123160.34"/>
    <d v="2022-02-02T00:00:00"/>
    <s v="SMLN-2022-617-000061"/>
    <d v="2022-03-10T00:00:00"/>
    <d v="2022-03-30T00:00:00"/>
    <d v="2025-03-09T00:00:00"/>
    <s v="10.3.-31.12.2022"/>
    <n v="2023"/>
    <n v="2024"/>
    <s v="1.1.-9.3.2025"/>
    <m/>
    <m/>
    <m/>
    <m/>
    <m/>
    <m/>
    <m/>
    <m/>
    <m/>
  </r>
  <r>
    <n v="2022"/>
    <d v="2021-09-30T00:00:00"/>
    <s v="VZ-2021-001026"/>
    <x v="123"/>
    <s v="off-patent"/>
    <x v="124"/>
    <s v="TRISENOX"/>
    <s v="Ondráčková"/>
    <m/>
    <s v="LP ze skupiny cytostatik II. 2021"/>
    <n v="4"/>
    <s v="OXID ARSENITÝ I."/>
    <s v="33652000-5"/>
    <s v="0 - 5 %"/>
    <n v="1.6691236212241882E-2"/>
    <n v="29110"/>
    <n v="1744029"/>
    <s v="OŘ"/>
    <d v="2021-10-06T00:00:00"/>
    <d v="2021-12-27T00:00:00"/>
    <d v="2022-02-02T00:00:00"/>
    <s v="PHOENIX lék.velkoobchod, s.r.o."/>
    <m/>
    <n v="1714919"/>
    <n v="1886454.9"/>
    <d v="2022-02-02T00:00:00"/>
    <s v="SMLN-2022-617-000062"/>
    <d v="2022-03-10T00:00:00"/>
    <d v="2022-03-30T00:00:00"/>
    <d v="2025-03-09T00:00:00"/>
    <s v="10.3.-31.12.2022"/>
    <n v="2023"/>
    <n v="2024"/>
    <s v="1.1.-9.3.2025"/>
    <m/>
    <m/>
    <m/>
    <m/>
    <m/>
    <m/>
    <m/>
    <m/>
    <m/>
  </r>
  <r>
    <n v="2022"/>
    <d v="2021-09-30T00:00:00"/>
    <s v="VZ-2021-001026"/>
    <x v="123"/>
    <s v="off-patent"/>
    <x v="124"/>
    <s v="ARSENIC TRIOXIDE ACCORD 1MG/ML INF CNC SOL 10X10ML"/>
    <s v="Ondráčková"/>
    <m/>
    <s v="LP ze skupiny cytostatik II. 2021"/>
    <n v="5"/>
    <s v="OXID ARSENITÝ II."/>
    <s v="33652000-5"/>
    <s v="0 - 5 %"/>
    <n v="5.2951184517551902E-3"/>
    <n v="7071.0800000000745"/>
    <n v="1335396"/>
    <s v="OŘ"/>
    <d v="2021-10-06T00:00:00"/>
    <d v="2021-12-27T00:00:00"/>
    <d v="2022-02-02T00:00:00"/>
    <s v="ViaPharma s.r.o."/>
    <m/>
    <n v="1328324.92"/>
    <n v="1461157.41"/>
    <d v="2022-02-02T00:00:00"/>
    <s v="SMLN-2022-617-000063"/>
    <d v="2022-03-28T00:00:00"/>
    <d v="2022-03-30T00:00:00"/>
    <d v="2025-03-27T00:00:00"/>
    <s v="28.3.-31.12.2022"/>
    <n v="2023"/>
    <n v="2024"/>
    <s v="1.1.-27.3.2025"/>
    <m/>
    <m/>
    <m/>
    <m/>
    <m/>
    <m/>
    <m/>
    <m/>
    <m/>
  </r>
  <r>
    <n v="2022"/>
    <d v="2021-10-15T00:00:00"/>
    <s v="VZ-2021-001111"/>
    <x v="332"/>
    <s v="off-patent"/>
    <x v="337"/>
    <s v="LAMICTAL"/>
    <s v="Ondráčková"/>
    <m/>
    <s v="Jiná antiepileptika 2021"/>
    <n v="1"/>
    <s v="LAMICTAL"/>
    <s v="33661600-4"/>
    <s v="0 - 5 %"/>
    <n v="1.0151252167657793E-2"/>
    <n v="12954.489999999991"/>
    <n v="1276147"/>
    <s v="OŘ"/>
    <d v="2021-10-21T00:00:00"/>
    <d v="2021-12-30T00:00:00"/>
    <d v="2022-01-24T00:00:00"/>
    <s v="PHARMOS, a.s., a.s."/>
    <m/>
    <n v="1263192.51"/>
    <n v="1389511.76"/>
    <d v="2022-01-24T00:00:00"/>
    <s v="SMLN-2022-617-000030"/>
    <d v="2022-02-21T00:00:00"/>
    <d v="2022-03-01T00:00:00"/>
    <d v="2025-02-20T00:00:00"/>
    <s v="21.2.-31.12.2022"/>
    <n v="2023"/>
    <n v="2024"/>
    <s v="1.1.-20.2.2025"/>
    <m/>
    <m/>
    <m/>
    <m/>
    <m/>
    <m/>
    <m/>
    <m/>
    <m/>
  </r>
  <r>
    <n v="2022"/>
    <d v="2021-10-15T00:00:00"/>
    <s v="VZ-2021-001111"/>
    <x v="332"/>
    <s v="off-patent"/>
    <x v="337"/>
    <s v="NEURONTIN"/>
    <s v="Ondráčková"/>
    <m/>
    <s v="Jiná antiepileptika 2021"/>
    <n v="2"/>
    <s v="NEURONTIN"/>
    <s v="33661600-4"/>
    <s v="0 - 5 %"/>
    <n v="1.6995495024953868E-2"/>
    <n v="33515.830000000075"/>
    <n v="1972042"/>
    <s v="OŘ"/>
    <d v="2021-10-21T00:00:00"/>
    <d v="2021-12-30T00:00:00"/>
    <d v="2022-01-24T00:00:00"/>
    <s v="PHARMOS, a.s., a.s."/>
    <m/>
    <n v="1938526.17"/>
    <n v="2132378.79"/>
    <d v="2022-01-24T00:00:00"/>
    <s v="SMLN-2022-617-000031"/>
    <d v="2022-02-21T00:00:00"/>
    <d v="2022-03-01T00:00:00"/>
    <d v="2025-02-20T00:00:00"/>
    <s v="21.2.-31.12.2022"/>
    <n v="2023"/>
    <n v="2024"/>
    <s v="1.1.-20.2.2025"/>
    <m/>
    <m/>
    <m/>
    <m/>
    <m/>
    <m/>
    <m/>
    <m/>
    <m/>
  </r>
  <r>
    <n v="2022"/>
    <d v="2021-10-15T00:00:00"/>
    <s v="VZ-2021-001111"/>
    <x v="332"/>
    <s v="off-patent"/>
    <x v="337"/>
    <s v="KEPPRA"/>
    <s v="Ondráčková"/>
    <m/>
    <s v="Jiná antiepileptika 2021"/>
    <n v="3"/>
    <s v="KEPPRA"/>
    <s v="33661600-4"/>
    <s v="0 - 5 %"/>
    <n v="1.6432187123023804E-2"/>
    <n v="47280.939999999944"/>
    <n v="2877337"/>
    <s v="OŘ"/>
    <d v="2021-10-21T00:00:00"/>
    <d v="2021-12-30T00:00:00"/>
    <d v="2022-01-24T00:00:00"/>
    <s v="PHOENIX lék.velkoobchod, s.r.o."/>
    <m/>
    <n v="2830056.06"/>
    <n v="3113061.67"/>
    <d v="2022-01-24T00:00:00"/>
    <s v="SMLN-2022-617-000032"/>
    <d v="2022-02-25T00:00:00"/>
    <d v="2022-03-01T00:00:00"/>
    <d v="2025-02-24T00:00:00"/>
    <s v="25.2.-31.12.2022"/>
    <n v="2023"/>
    <n v="2024"/>
    <s v="1.1.-24.2.2025"/>
    <m/>
    <m/>
    <m/>
    <m/>
    <m/>
    <m/>
    <m/>
    <m/>
    <m/>
  </r>
  <r>
    <n v="2022"/>
    <d v="2021-10-15T00:00:00"/>
    <s v="VZ-2021-001111"/>
    <x v="332"/>
    <s v="off-patent"/>
    <x v="337"/>
    <s v="TRUND"/>
    <s v="Ondráčková"/>
    <m/>
    <s v="Jiná antiepileptika 2021"/>
    <n v="4"/>
    <s v="TRUND"/>
    <s v="33661600-4"/>
    <s v="0 - 5 %"/>
    <n v="1.1186701858064869E-2"/>
    <n v="7658.8299999999581"/>
    <n v="684637"/>
    <s v="OŘ"/>
    <d v="2021-10-21T00:00:00"/>
    <d v="2021-12-30T00:00:00"/>
    <d v="2022-01-24T00:00:00"/>
    <s v="PHOENIX lék.velkoobchod, s.r.o."/>
    <m/>
    <n v="676978.17"/>
    <n v="744675.99"/>
    <d v="2022-01-24T00:00:00"/>
    <s v="SMLN-2022-617-000033"/>
    <d v="2022-02-25T00:00:00"/>
    <d v="2022-03-01T00:00:00"/>
    <d v="2025-02-24T00:00:00"/>
    <s v="25.2.-31.12.2022"/>
    <n v="2023"/>
    <n v="2024"/>
    <s v="1.1.-24.2.2025"/>
    <m/>
    <m/>
    <m/>
    <m/>
    <m/>
    <m/>
    <m/>
    <m/>
    <m/>
  </r>
  <r>
    <n v="2022"/>
    <d v="2021-10-15T00:00:00"/>
    <s v="VZ-2021-001111"/>
    <x v="332"/>
    <s v="off-patent"/>
    <x v="337"/>
    <s v="LYRICA"/>
    <s v="Ondráčková"/>
    <m/>
    <s v="Jiná antiepileptika 2021"/>
    <n v="5"/>
    <s v="LYRICA"/>
    <s v="33661600-4"/>
    <s v="0 - 5 %"/>
    <n v="6.8273806295089234E-3"/>
    <n v="8307.2700000000186"/>
    <n v="1216758"/>
    <s v="OŘ"/>
    <d v="2021-10-21T00:00:00"/>
    <d v="2021-12-30T00:00:00"/>
    <d v="2022-01-24T00:00:00"/>
    <s v="PHARMOS, a.s., a.s."/>
    <m/>
    <n v="1208450.73"/>
    <n v="1329295.8"/>
    <d v="2022-01-24T00:00:00"/>
    <s v="SMLN-2022-617-000034"/>
    <d v="2022-02-21T00:00:00"/>
    <d v="2022-03-01T00:00:00"/>
    <d v="2025-02-20T00:00:00"/>
    <s v="21.2.-31.12.2022"/>
    <n v="2023"/>
    <n v="2024"/>
    <s v="1.1.-20.2.2025"/>
    <m/>
    <m/>
    <m/>
    <m/>
    <m/>
    <m/>
    <m/>
    <m/>
    <m/>
  </r>
  <r>
    <n v="2022"/>
    <d v="2021-10-15T00:00:00"/>
    <s v="VZ-2021-001111"/>
    <x v="332"/>
    <s v="off-patent"/>
    <x v="337"/>
    <s v="PREGABALIN SANDOZ"/>
    <s v="Ondráčková"/>
    <m/>
    <s v="Jiná antiepileptika 2021"/>
    <n v="6"/>
    <s v="PREGABALIN SANDOZ"/>
    <s v="33661600-4"/>
    <s v="0 - 5 %"/>
    <n v="9.9591783110539438E-3"/>
    <n v="70877.530000000261"/>
    <n v="7116805"/>
    <s v="OŘ"/>
    <d v="2021-10-21T00:00:00"/>
    <d v="2021-12-30T00:00:00"/>
    <d v="2022-01-24T00:00:00"/>
    <s v="PHARMOS, a.s., a.s."/>
    <m/>
    <n v="7045927.4699999997"/>
    <n v="7750520.2199999997"/>
    <d v="2022-01-24T00:00:00"/>
    <s v="SMLN-2022-617-000035"/>
    <d v="2022-02-21T00:00:00"/>
    <d v="2022-03-01T00:00:00"/>
    <d v="2025-02-20T00:00:00"/>
    <s v="21.2.-31.12.2022"/>
    <n v="2023"/>
    <n v="2024"/>
    <s v="1.1.-20.2.2025"/>
    <m/>
    <m/>
    <m/>
    <m/>
    <m/>
    <m/>
    <m/>
    <m/>
    <m/>
  </r>
  <r>
    <n v="2022"/>
    <d v="2021-10-15T00:00:00"/>
    <s v="VZ-2021-001111"/>
    <x v="332"/>
    <s v="off-patent"/>
    <x v="337"/>
    <s v="ARKVIMMA"/>
    <s v="Ondráčková"/>
    <m/>
    <s v="Jiná antiepileptika 2021"/>
    <n v="7"/>
    <s v="ARKVIMMA"/>
    <s v="33661600-4"/>
    <s v="66% a víc"/>
    <n v="0.87162234978509823"/>
    <n v="2719487.88"/>
    <n v="3120030"/>
    <s v="OŘ"/>
    <d v="2021-10-21T00:00:00"/>
    <d v="2021-12-30T00:00:00"/>
    <d v="2022-01-24T00:00:00"/>
    <s v="PHARMOS, a.s., a.s."/>
    <m/>
    <n v="400542.12"/>
    <n v="450596.33"/>
    <d v="2022-01-24T00:00:00"/>
    <s v="SMLN-2022-617-000036"/>
    <d v="2022-02-21T00:00:00"/>
    <d v="2022-03-01T00:00:00"/>
    <d v="2025-02-20T00:00:00"/>
    <s v="21.2.-31.12.2022"/>
    <n v="2023"/>
    <n v="2024"/>
    <s v="1.1.-20.2.2025"/>
    <m/>
    <m/>
    <m/>
    <m/>
    <m/>
    <m/>
    <m/>
    <m/>
    <m/>
  </r>
  <r>
    <n v="2022"/>
    <d v="2021-10-15T00:00:00"/>
    <s v="VZ-2021-001112"/>
    <x v="18"/>
    <s v="off-patent"/>
    <x v="169"/>
    <s v="MEDICINÁLNÍ A TECHNICKÉ PLYNY"/>
    <s v="Ondráčková"/>
    <m/>
    <s v="Medicinální a technické plyny I. 2021"/>
    <m/>
    <m/>
    <s v="24111500-0"/>
    <s v="0 - 5 %"/>
    <n v="1.5000260172221719E-2"/>
    <n v="329499"/>
    <n v="21966219"/>
    <s v="OŘ"/>
    <d v="2021-11-25T00:00:00"/>
    <d v="2022-01-05T00:00:00"/>
    <d v="2022-03-18T00:00:00"/>
    <s v="Messer Technogas s.r.o."/>
    <m/>
    <n v="21636720"/>
    <n v="25507814.760000002"/>
    <d v="2022-03-18T00:00:00"/>
    <s v="SMLN-2022-617-000179_x000a_SMLN-2022-617-000180"/>
    <d v="2022-06-13T00:00:00"/>
    <d v="2022-06-14T00:00:00"/>
    <d v="2025-06-12T00:00:00"/>
    <s v="13.6.-31.12.2022"/>
    <n v="2023"/>
    <n v="2024"/>
    <s v="1.1.-12.6.2025"/>
    <m/>
    <m/>
    <m/>
    <m/>
    <m/>
    <m/>
    <m/>
    <m/>
    <m/>
  </r>
  <r>
    <n v="2022"/>
    <d v="2021-10-21T00:00:00"/>
    <s v="VZ-2021-001126"/>
    <x v="333"/>
    <s v="originál"/>
    <x v="338"/>
    <s v="XEPLION 100 MG"/>
    <s v="Ondráčková"/>
    <m/>
    <s v="Jiná antipsychotika 2021 - sdružený nákup"/>
    <n v="1"/>
    <s v="PALIPERIDON "/>
    <s v="33661500-6"/>
    <s v="0 - 5 %"/>
    <n v="2.2459877173126534E-2"/>
    <n v="94420.560000000056"/>
    <n v="4203966"/>
    <s v="OŘ"/>
    <d v="2021-12-09T00:00:00"/>
    <d v="2022-01-12T00:00:00"/>
    <d v="2022-01-28T00:00:00"/>
    <s v="Alliance Healthcare s.r.o."/>
    <m/>
    <n v="4109545.44"/>
    <n v="4520499.9800000004"/>
    <d v="2022-01-28T00:00:00"/>
    <s v="SMLN-2022-617-000052"/>
    <d v="2022-02-25T00:00:00"/>
    <d v="2022-03-04T00:00:00"/>
    <d v="2026-02-24T00:00:00"/>
    <s v="25.2.-31.12.2022"/>
    <n v="2023"/>
    <n v="2024"/>
    <n v="2025"/>
    <s v="1.1.-24.2.2026"/>
    <m/>
    <m/>
    <m/>
    <m/>
    <m/>
    <m/>
    <m/>
    <m/>
  </r>
  <r>
    <n v="2022"/>
    <d v="2021-11-15T00:00:00"/>
    <s v="VZ-2021-001247"/>
    <x v="18"/>
    <s v="off-patent"/>
    <x v="169"/>
    <s v="Technické a vzácné plyny v tlak. Lahvích a svazcích, část 3"/>
    <s v="Ondráčková"/>
    <m/>
    <s v="Medicinální a technické plyny II. 2021"/>
    <n v="1"/>
    <s v="Medicinální plyny z ATC N01AX63"/>
    <s v="24111500-0"/>
    <s v="16 - 35 %"/>
    <n v="0.17662379009513132"/>
    <n v="765582"/>
    <n v="4334535"/>
    <s v="OŘ"/>
    <d v="2021-11-25T00:00:00"/>
    <d v="2022-01-05T00:00:00"/>
    <d v="2022-03-18T00:00:00"/>
    <s v="Messer Technogas s.r.o."/>
    <m/>
    <n v="3568953"/>
    <n v="4111973.13"/>
    <d v="2022-03-18T00:00:00"/>
    <s v="SMLN-2022-617-000181"/>
    <d v="2022-06-13T00:00:00"/>
    <d v="2022-06-15T00:00:00"/>
    <d v="2025-06-12T00:00:00"/>
    <s v="13.6.-31.12.2022"/>
    <n v="2023"/>
    <n v="2024"/>
    <s v="1.1.-12.6.2025"/>
    <m/>
    <m/>
    <m/>
    <m/>
    <m/>
    <m/>
    <m/>
    <m/>
    <m/>
  </r>
  <r>
    <n v="2022"/>
    <d v="2021-11-15T00:00:00"/>
    <s v="VZ-2021-001247"/>
    <x v="18"/>
    <s v="off-patent"/>
    <x v="169"/>
    <s v="MEDICINÁLNÍ A TECHNICKÉ PLYNY"/>
    <s v="Ondráčková"/>
    <m/>
    <s v="Medicinální a technické plyny II. 2021"/>
    <n v="2"/>
    <s v="Medicinální plyny I."/>
    <s v="24111500-0"/>
    <s v="0 - 5 %"/>
    <n v="1.1411320754716981E-2"/>
    <n v="15876"/>
    <n v="1391250"/>
    <s v="OŘ"/>
    <d v="2021-11-25T00:00:00"/>
    <d v="2022-01-05T00:00:00"/>
    <d v="2022-03-18T00:00:00"/>
    <s v="Messer Technogas s.r.o."/>
    <m/>
    <n v="1375374"/>
    <n v="1612933.14"/>
    <d v="2022-03-18T00:00:00"/>
    <s v="SMLN-2022-617-000182"/>
    <d v="2022-06-13T00:00:00"/>
    <d v="2022-06-15T00:00:00"/>
    <d v="2025-06-12T00:00:00"/>
    <s v="13.6.-31.12.2022"/>
    <n v="2023"/>
    <n v="2024"/>
    <s v="1.1.-12.6.2025"/>
    <m/>
    <m/>
    <m/>
    <m/>
    <m/>
    <m/>
    <m/>
    <m/>
    <m/>
  </r>
  <r>
    <n v="2022"/>
    <d v="2021-11-15T00:00:00"/>
    <s v="VZ-2021-001247"/>
    <x v="18"/>
    <s v="off-patent"/>
    <x v="169"/>
    <s v="MEDICINÁLNÍ A TECHNICKÉ PLYNY"/>
    <s v="Ondráčková"/>
    <m/>
    <s v="Medicinální a technické plyny II. 2021"/>
    <n v="3"/>
    <s v="Medicinální plyny II."/>
    <s v="24111500-0"/>
    <s v="0 - 5 %"/>
    <n v="1.5006310143555766E-2"/>
    <n v="15981"/>
    <n v="1064952"/>
    <s v="OŘ"/>
    <d v="2021-11-25T00:00:00"/>
    <d v="2022-01-05T00:00:00"/>
    <d v="2022-03-18T00:00:00"/>
    <s v="Messer Technogas s.r.o."/>
    <m/>
    <n v="1048971"/>
    <n v="1208119.71"/>
    <d v="2022-03-18T00:00:00"/>
    <s v="SMLN-2022-617-000183"/>
    <d v="2022-06-13T00:00:00"/>
    <d v="2022-06-15T00:00:00"/>
    <d v="2025-06-12T00:00:00"/>
    <s v="13.6.-31.12.2022"/>
    <n v="2023"/>
    <n v="2024"/>
    <s v="1.1.-12.6.2025"/>
    <m/>
    <m/>
    <m/>
    <m/>
    <m/>
    <m/>
    <m/>
    <m/>
    <m/>
  </r>
  <r>
    <n v="2022"/>
    <d v="2021-11-24T00:00:00"/>
    <s v="VZ-2021-001276"/>
    <x v="334"/>
    <s v="originál"/>
    <x v="339"/>
    <s v="PIQRAY"/>
    <s v="Ondráčková"/>
    <m/>
    <s v="LP ze skupiny cytostatik III. 2021"/>
    <n v="2"/>
    <s v="ALPELISIB"/>
    <s v="33652000-5"/>
    <s v="0 - 5 %"/>
    <n v="3.6507422483940137E-8"/>
    <n v="0.29999999981373549"/>
    <n v="8217507"/>
    <s v="OŘ"/>
    <d v="2021-12-06T00:00:00"/>
    <d v="2022-01-20T00:00:00"/>
    <d v="2022-03-08T00:00:00"/>
    <s v="Alliance Healthcare s.r.o."/>
    <m/>
    <n v="8217506.7000000002"/>
    <n v="9039257.3699999992"/>
    <d v="2022-03-08T00:00:00"/>
    <s v="SMLN-2022-617-000149"/>
    <d v="2022-04-12T00:00:00"/>
    <d v="2022-04-20T00:00:00"/>
    <d v="2025-04-11T00:00:00"/>
    <s v="12.4.-31.12.2022"/>
    <n v="2023"/>
    <n v="2024"/>
    <s v="1.1.-11.4.2025"/>
    <m/>
    <m/>
    <m/>
    <m/>
    <m/>
    <m/>
    <m/>
    <m/>
    <m/>
  </r>
  <r>
    <n v="2022"/>
    <d v="2021-11-24T00:00:00"/>
    <s v="VZ-2021-001276"/>
    <x v="90"/>
    <s v="originál"/>
    <x v="91"/>
    <s v="ERBITUX"/>
    <s v="Ondráčková"/>
    <m/>
    <s v="LP ze skupiny cytostatik III. 2021"/>
    <n v="3"/>
    <s v="CETUXIMAB"/>
    <s v="33652000-5"/>
    <s v="6 - 15 %"/>
    <n v="0.1319471052559609"/>
    <n v="3700513.6999999993"/>
    <n v="28045433"/>
    <s v="OŘ"/>
    <d v="2021-12-06T00:00:00"/>
    <d v="2022-01-20T00:00:00"/>
    <d v="2022-03-08T00:00:00"/>
    <s v="Alliance Healthcare s.r.o."/>
    <m/>
    <n v="24344919.300000001"/>
    <n v="26779411.23"/>
    <d v="2022-03-08T00:00:00"/>
    <s v="SMLN-2022-617-000150"/>
    <d v="2022-04-12T00:00:00"/>
    <d v="2022-04-20T00:00:00"/>
    <d v="2025-04-11T00:00:00"/>
    <s v="12.4.-31.12.2022"/>
    <n v="2023"/>
    <n v="2024"/>
    <s v="1.1.-11.4.2025"/>
    <m/>
    <m/>
    <m/>
    <m/>
    <m/>
    <m/>
    <m/>
    <m/>
    <m/>
  </r>
  <r>
    <n v="2022"/>
    <d v="2021-11-24T00:00:00"/>
    <s v="VZ-2021-001276"/>
    <x v="30"/>
    <s v="originál"/>
    <x v="30"/>
    <s v="VECTIBIX 20 MG/ML"/>
    <s v="Ondráčková"/>
    <m/>
    <s v="LP ze skupiny cytostatik III. 2021"/>
    <n v="4"/>
    <s v="PANITUMUMAB"/>
    <s v="33652000-5"/>
    <s v="6 - 15 %"/>
    <n v="6.8508919671918314E-2"/>
    <n v="1902862.9899999984"/>
    <n v="27775405"/>
    <s v="OŘ"/>
    <d v="2021-12-06T00:00:00"/>
    <d v="2022-01-20T00:00:00"/>
    <d v="2022-03-08T00:00:00"/>
    <s v="Amgen s.r.o."/>
    <m/>
    <n v="25872542.010000002"/>
    <n v="28459796.210000001"/>
    <d v="2022-03-08T00:00:00"/>
    <s v="SMLN-2022-617-000151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n v="2022"/>
    <d v="2021-11-24T00:00:00"/>
    <s v="VZ-2021-001276"/>
    <x v="91"/>
    <s v="originál"/>
    <x v="92"/>
    <s v="CYRAMZA"/>
    <s v="Ondráčková"/>
    <m/>
    <s v="LP ze skupiny cytostatik III. 2021"/>
    <n v="5"/>
    <s v="RAMUCIRUMAB"/>
    <s v="33652000-5"/>
    <s v="6 - 15 %"/>
    <n v="8.1546526287850321E-2"/>
    <n v="1393610.4000000004"/>
    <n v="17089758"/>
    <s v="OŘ"/>
    <d v="2021-12-06T00:00:00"/>
    <d v="2022-01-20T00:00:00"/>
    <d v="2022-03-08T00:00:00"/>
    <s v="ViaPharma s.r.o."/>
    <m/>
    <n v="15696147.6"/>
    <n v="17265762.359999999"/>
    <d v="2022-03-08T00:00:00"/>
    <s v="SMLN-2022-617-000152"/>
    <d v="2022-04-19T00:00:00"/>
    <d v="2022-04-20T00:00:00"/>
    <d v="2025-04-18T00:00:00"/>
    <s v="19.4.-31.12.2022"/>
    <n v="2023"/>
    <n v="2024"/>
    <s v="1.1.-18.4.2025"/>
    <m/>
    <m/>
    <m/>
    <m/>
    <m/>
    <m/>
    <m/>
    <m/>
    <m/>
  </r>
  <r>
    <n v="2022"/>
    <d v="2021-11-24T00:00:00"/>
    <s v="VZ-2021-001276"/>
    <x v="335"/>
    <s v="originál"/>
    <x v="340"/>
    <s v="VITRAKVI"/>
    <s v="Ondráčková"/>
    <m/>
    <s v="LP ze skupiny cytostatik III. 2021"/>
    <n v="6"/>
    <s v="LAROTREKTINIB"/>
    <s v="33652000-5"/>
    <s v="0 - 5 %"/>
    <n v="0"/>
    <n v="0"/>
    <n v="12126777"/>
    <s v="OŘ"/>
    <d v="2021-12-06T00:00:00"/>
    <d v="2022-01-20T00:00:00"/>
    <d v="2022-03-08T00:00:00"/>
    <s v="BAYER s.r.o."/>
    <m/>
    <n v="12126777"/>
    <n v="13339454.699999999"/>
    <d v="2022-03-08T00:00:00"/>
    <s v="SMLN-2022-617-000153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n v="2022"/>
    <d v="2021-11-24T00:00:00"/>
    <s v="VZ-2021-001276"/>
    <x v="336"/>
    <s v="originál"/>
    <x v="341"/>
    <s v="XOSPATA"/>
    <s v="Ondráčková"/>
    <m/>
    <s v="LP ze skupiny cytostatik III. 2021"/>
    <n v="7"/>
    <s v="GILTERITINIB"/>
    <s v="33652000-5"/>
    <s v="0 - 5 %"/>
    <n v="2.0990616754698682E-8"/>
    <n v="0.96000000089406967"/>
    <n v="45734721"/>
    <s v="OŘ"/>
    <d v="2021-12-06T00:00:00"/>
    <d v="2022-01-20T00:00:00"/>
    <d v="2022-03-08T00:00:00"/>
    <s v="PHOENIX lék.velkoobchod, s.r.o."/>
    <m/>
    <n v="45734720.039999999"/>
    <n v="50308192.039999999"/>
    <d v="2022-03-08T00:00:00"/>
    <s v="SMLN-2022-617-000154"/>
    <d v="2022-05-17T00:00:00"/>
    <d v="2022-05-20T00:00:00"/>
    <d v="2025-05-16T00:00:00"/>
    <s v="17.5.-31.12.2022"/>
    <n v="2023"/>
    <n v="2024"/>
    <s v="1.1.-16.5.2025"/>
    <m/>
    <m/>
    <m/>
    <m/>
    <m/>
    <m/>
    <m/>
    <m/>
    <m/>
  </r>
  <r>
    <n v="2022"/>
    <d v="2021-11-24T00:00:00"/>
    <s v="VZ-2021-001277"/>
    <x v="337"/>
    <s v="originál"/>
    <x v="342"/>
    <s v="MAYZENT"/>
    <s v="Ondráčková"/>
    <m/>
    <s v="Imunosupresiva II. 2021"/>
    <n v="1"/>
    <s v="SIPONIMOD"/>
    <s v="33652300-8"/>
    <s v="zdražení"/>
    <n v="-0.94338494380495874"/>
    <n v="-2457969.66"/>
    <n v="2605479"/>
    <s v="OŘ"/>
    <d v="2021-12-02T00:00:00"/>
    <d v="2022-02-16T00:00:00"/>
    <d v="2022-03-18T00:00:00"/>
    <s v="Alliance Healthcare s.r.o."/>
    <m/>
    <n v="5063448.66"/>
    <n v="5569793.5300000003"/>
    <d v="2022-03-18T00:00:00"/>
    <s v="SMLN-2022-617-000185"/>
    <d v="2022-04-19T00:00:00"/>
    <d v="2022-05-03T00:00:00"/>
    <d v="2025-04-18T00:00:00"/>
    <s v="19.4.-31.12-2022"/>
    <n v="2023"/>
    <n v="2024"/>
    <s v="1.1.-18.4.2025"/>
    <m/>
    <m/>
    <m/>
    <m/>
    <m/>
    <m/>
    <m/>
    <m/>
    <m/>
  </r>
  <r>
    <n v="2022"/>
    <d v="2021-11-24T00:00:00"/>
    <s v="VZ-2021-001277"/>
    <x v="49"/>
    <s v="off-patent"/>
    <x v="49"/>
    <s v="MYFENAX "/>
    <s v="Ondráčková"/>
    <m/>
    <s v="Imunosupresiva II. 2021"/>
    <n v="3"/>
    <s v="MYFENAX"/>
    <s v="33652300-8"/>
    <s v="0 - 5 %"/>
    <n v="6.0892468637241777E-3"/>
    <n v="12317.699999999953"/>
    <n v="2022861"/>
    <s v="OŘ"/>
    <d v="2021-12-02T00:00:00"/>
    <d v="2022-02-16T00:00:00"/>
    <d v="2022-03-18T00:00:00"/>
    <s v="PHOENIX lék.velkoobchod, s.r.o."/>
    <m/>
    <n v="2010543.3"/>
    <n v="2211597.63"/>
    <d v="2022-03-18T00:00:00"/>
    <s v="SMLN-2022-617-000186"/>
    <d v="2022-05-17T00:00:00"/>
    <d v="2022-05-20T00:00:00"/>
    <d v="2025-05-16T00:00:00"/>
    <s v="17.5.-31.12.2022"/>
    <n v="2023"/>
    <n v="2024"/>
    <s v="1.1.-16.5.2025"/>
    <m/>
    <m/>
    <m/>
    <m/>
    <m/>
    <m/>
    <m/>
    <m/>
    <m/>
  </r>
  <r>
    <n v="2022"/>
    <d v="2021-11-24T00:00:00"/>
    <s v="VZ-2021-001277"/>
    <x v="49"/>
    <s v="off-patent"/>
    <x v="49"/>
    <s v="MYFORTIC "/>
    <s v="Ondráčková"/>
    <m/>
    <s v="Imunosupresiva II. 2021"/>
    <n v="4"/>
    <s v="MYFORTIC"/>
    <s v="33652300-8"/>
    <s v="0 - 5 %"/>
    <n v="4.6285849835335537E-7"/>
    <n v="0.23999999999068677"/>
    <n v="518517"/>
    <s v="OŘ"/>
    <d v="2021-12-02T00:00:00"/>
    <d v="2022-02-16T00:00:00"/>
    <d v="2022-03-18T00:00:00"/>
    <s v="Alliance Healthcare s.r.o."/>
    <m/>
    <n v="518516.76"/>
    <n v="570368.43999999994"/>
    <d v="2022-03-18T00:00:00"/>
    <s v="SMLN-2022-617-000187"/>
    <d v="2022-04-19T00:00:00"/>
    <d v="2022-05-03T00:00:00"/>
    <d v="2025-04-18T00:00:00"/>
    <s v="19.4.-31.12-2022"/>
    <n v="2023"/>
    <n v="2024"/>
    <s v="1.1.-18.4.2025"/>
    <m/>
    <m/>
    <m/>
    <m/>
    <m/>
    <m/>
    <m/>
    <m/>
    <m/>
  </r>
  <r>
    <n v="2022"/>
    <d v="2021-11-24T00:00:00"/>
    <s v="VZ-2021-001277"/>
    <x v="338"/>
    <s v="originál"/>
    <x v="343"/>
    <s v="ALOFISEL"/>
    <s v="Ondráčková"/>
    <m/>
    <s v="Imunosupresiva II. 2021"/>
    <n v="5"/>
    <s v="DARVADSTROCEL"/>
    <s v="33652300-8"/>
    <s v="0 - 5 %"/>
    <n v="0"/>
    <n v="0"/>
    <n v="55000062"/>
    <s v="OŘ"/>
    <d v="2021-12-02T00:00:00"/>
    <d v="2022-02-16T00:00:00"/>
    <d v="2022-03-18T00:00:00"/>
    <s v="Takeda Pharmaceuticals Czech Republic s.r.o."/>
    <m/>
    <n v="55000062"/>
    <n v="60500068.200000003"/>
    <d v="2022-03-18T00:00:00"/>
    <s v="SMLN-2022-617-000188"/>
    <d v="2022-04-06T00:00:00"/>
    <d v="2022-05-03T00:00:00"/>
    <d v="2025-04-05T00:00:00"/>
    <s v="6.4.-31.12.2022"/>
    <n v="2023"/>
    <n v="2024"/>
    <s v="1.1.-5.4.2025"/>
    <m/>
    <m/>
    <m/>
    <m/>
    <m/>
    <m/>
    <m/>
    <m/>
    <m/>
  </r>
  <r>
    <n v="2022"/>
    <d v="2021-11-29T00:00:00"/>
    <s v="VZ-2021-001288"/>
    <x v="339"/>
    <s v="originál"/>
    <x v="344"/>
    <s v="KYMRIAH-před objednáním ověřit schálení u p.Aleksi"/>
    <s v="Ondráčková"/>
    <m/>
    <s v="KYMRIAH"/>
    <m/>
    <m/>
    <s v="33652100-6"/>
    <s v="0 - 5 %"/>
    <n v="0"/>
    <n v="0"/>
    <n v="32332000"/>
    <s v="JŘBU"/>
    <d v="2021-12-03T00:00:00"/>
    <d v="2022-01-05T00:00:00"/>
    <d v="2022-01-12T00:00:00"/>
    <s v="Novartis s.r.o."/>
    <m/>
    <n v="32332000"/>
    <n v="35565200"/>
    <d v="2022-01-12T00:00:00"/>
    <s v="SMLN-2022-617-000011"/>
    <d v="2022-02-16T00:00:00"/>
    <d v="2022-03-02T00:00:00"/>
    <d v="2023-02-15T00:00:00"/>
    <s v="16.2.-31.12.2022"/>
    <s v="1.1.-15.2.2023"/>
    <m/>
    <m/>
    <m/>
    <m/>
    <m/>
    <m/>
    <m/>
    <m/>
    <m/>
    <m/>
    <m/>
  </r>
  <r>
    <n v="2022"/>
    <d v="2021-12-02T00:00:00"/>
    <s v="VZ-2021-001299"/>
    <x v="169"/>
    <s v="originál"/>
    <x v="171"/>
    <s v="CAPRELSA"/>
    <s v="Ondráčková"/>
    <m/>
    <s v="Inhibitory proteinkináz II. 2021"/>
    <n v="1"/>
    <s v="VANDETANIB "/>
    <s v="33652000-5"/>
    <s v="0 - 5 %"/>
    <n v="1.033590148061429E-7"/>
    <n v="0.80999999959021807"/>
    <n v="7836762"/>
    <s v="OŘ"/>
    <d v="2021-12-08T00:00:00"/>
    <d v="2022-02-07T00:00:00"/>
    <d v="2022-03-11T00:00:00"/>
    <s v="sanofi-aventis, s.r.o."/>
    <m/>
    <n v="7836761.1900000004"/>
    <n v="8620437.3100000005"/>
    <d v="2022-03-11T00:00:00"/>
    <s v="SMLN-2022-617-000156"/>
    <d v="2022-04-27T00:00:00"/>
    <d v="2022-05-16T00:00:00"/>
    <d v="2025-04-26T00:00:00"/>
    <s v="27.4.-31.12.2022"/>
    <n v="2023"/>
    <n v="2024"/>
    <s v="1.1.-26.04.2025"/>
    <m/>
    <m/>
    <m/>
    <m/>
    <m/>
    <m/>
    <m/>
    <m/>
    <m/>
  </r>
  <r>
    <n v="2022"/>
    <d v="2021-12-02T00:00:00"/>
    <s v="VZ-2021-001299"/>
    <x v="118"/>
    <s v="originál"/>
    <x v="119"/>
    <s v="GIOTRIF"/>
    <s v="Ondráčková"/>
    <m/>
    <s v="Inhibitory proteinkináz II. 2021"/>
    <n v="2"/>
    <s v="AFATINIB"/>
    <s v="33652000-5"/>
    <s v="0 - 5 %"/>
    <n v="1.7997634593403189E-7"/>
    <n v="0.2099999999627471"/>
    <n v="1166820"/>
    <s v="OŘ"/>
    <d v="2021-12-08T00:00:00"/>
    <d v="2022-02-07T00:00:00"/>
    <d v="2022-03-11T00:00:00"/>
    <s v="Boehringer Ingelheim, spol. s r.o."/>
    <m/>
    <n v="1166819.79"/>
    <n v="1283501.77"/>
    <d v="2022-03-11T00:00:00"/>
    <s v="SMLN-2022-617-000157"/>
    <d v="2022-04-19T00:00:00"/>
    <d v="2022-05-16T00:00:00"/>
    <d v="2025-04-18T00:00:00"/>
    <s v="19.4.-31.12.2022"/>
    <n v="2023"/>
    <n v="2024"/>
    <s v="1.1.-18.4.2025"/>
    <m/>
    <m/>
    <m/>
    <m/>
    <m/>
    <m/>
    <m/>
    <m/>
    <m/>
  </r>
  <r>
    <n v="2022"/>
    <d v="2021-12-02T00:00:00"/>
    <s v="VZ-2021-001299"/>
    <x v="170"/>
    <s v="originál"/>
    <x v="172"/>
    <s v="BOSULIF"/>
    <s v="Ondráčková"/>
    <m/>
    <s v="Inhibitory proteinkináz II. 2021"/>
    <n v="3"/>
    <s v="BOSUTINIB "/>
    <s v="33652000-5"/>
    <s v="0 - 5 %"/>
    <n v="1.5605450530235327E-8"/>
    <n v="4.0000000037252903E-2"/>
    <n v="2563207"/>
    <s v="OŘ"/>
    <d v="2021-12-08T00:00:00"/>
    <d v="2022-02-07T00:00:00"/>
    <d v="2022-03-11T00:00:00"/>
    <s v="PHOENIX lék.velkoobchod, s.r.o."/>
    <m/>
    <n v="2563206.96"/>
    <n v="2819527.66"/>
    <d v="2022-03-11T00:00:00"/>
    <s v="SMLN-2022-617-000158"/>
    <d v="2022-05-17T00:00:00"/>
    <d v="2022-05-20T00:00:00"/>
    <d v="2025-05-16T00:00:00"/>
    <s v="17.5.-31.12.2022"/>
    <n v="2023"/>
    <n v="2024"/>
    <s v="1.1.-16.5.2025"/>
    <m/>
    <m/>
    <m/>
    <m/>
    <m/>
    <m/>
    <m/>
    <m/>
    <m/>
  </r>
  <r>
    <n v="2022"/>
    <d v="2021-12-02T00:00:00"/>
    <s v="VZ-2021-001299"/>
    <x v="42"/>
    <s v="originál"/>
    <x v="42"/>
    <s v="XALKORI"/>
    <s v="Ondráčková"/>
    <m/>
    <s v="Inhibitory proteinkináz II. 2021"/>
    <n v="4"/>
    <s v="KRIZOTINIB "/>
    <s v="33652000-5"/>
    <s v="0 - 5 %"/>
    <n v="0"/>
    <n v="0"/>
    <n v="10710000"/>
    <s v="OŘ"/>
    <d v="2021-12-08T00:00:00"/>
    <d v="2022-02-07T00:00:00"/>
    <d v="2022-03-11T00:00:00"/>
    <s v="PHOENIX lék.velkoobchod, s.r.o."/>
    <m/>
    <n v="10710000"/>
    <n v="11781000"/>
    <d v="2022-03-11T00:00:00"/>
    <s v="SMLN-2022-617-000159"/>
    <d v="2022-05-17T00:00:00"/>
    <d v="2022-05-20T00:00:00"/>
    <d v="2025-05-16T00:00:00"/>
    <s v="17.5.-31.12.2022"/>
    <n v="2023"/>
    <n v="2024"/>
    <s v="1.1.-16.5.2025"/>
    <m/>
    <m/>
    <m/>
    <m/>
    <m/>
    <m/>
    <m/>
    <m/>
    <m/>
  </r>
  <r>
    <n v="2022"/>
    <d v="2021-12-02T00:00:00"/>
    <s v="VZ-2021-001299"/>
    <x v="171"/>
    <s v="originál"/>
    <x v="173"/>
    <s v="ICLUSIG"/>
    <s v="Ondráčková"/>
    <m/>
    <s v="Inhibitory proteinkináz II. 2021"/>
    <n v="5"/>
    <s v="PONATINIB "/>
    <s v="33652000-5"/>
    <s v="0 - 5 %"/>
    <n v="3.9937772310025792E-4"/>
    <n v="2969.7400000002235"/>
    <n v="7435918"/>
    <s v="OŘ"/>
    <d v="2021-12-08T00:00:00"/>
    <d v="2022-02-07T00:00:00"/>
    <d v="2022-03-11T00:00:00"/>
    <s v="Alliance Healthcare s.r.o."/>
    <m/>
    <n v="7432948.2599999998"/>
    <n v="8176243.0899999999"/>
    <d v="2022-03-11T00:00:00"/>
    <s v="SMLN-2022-617-000160"/>
    <d v="2022-04-19T00:00:00"/>
    <d v="2022-05-16T00:00:00"/>
    <d v="2025-04-18T00:00:00"/>
    <s v="19.4.-31.12.2022"/>
    <n v="2023"/>
    <n v="2024"/>
    <s v="1.1.-18.4.2025"/>
    <m/>
    <m/>
    <m/>
    <m/>
    <m/>
    <m/>
    <m/>
    <m/>
    <m/>
  </r>
  <r>
    <n v="2022"/>
    <d v="2021-12-02T00:00:00"/>
    <s v="VZ-2021-001299"/>
    <x v="172"/>
    <s v="originál"/>
    <x v="174"/>
    <s v="MEKINIST"/>
    <s v="Ondráčková"/>
    <m/>
    <s v="Inhibitory proteinkináz II. 2021"/>
    <n v="6"/>
    <s v="TRAMETINIB "/>
    <s v="33652000-5"/>
    <s v="0 - 5 %"/>
    <n v="1.4346017149274661E-8"/>
    <n v="0.67000000178813934"/>
    <n v="46702858"/>
    <s v="OŘ"/>
    <d v="2021-12-08T00:00:00"/>
    <d v="2022-02-07T00:00:00"/>
    <d v="2022-03-11T00:00:00"/>
    <s v="Alliance Healthcare s.r.o."/>
    <m/>
    <n v="46702857.329999998"/>
    <n v="51373143.060000002"/>
    <d v="2022-03-11T00:00:00"/>
    <s v="SMLN-2022-617-000161"/>
    <d v="2022-04-19T00:00:00"/>
    <d v="2022-05-16T00:00:00"/>
    <d v="2025-04-18T00:00:00"/>
    <s v="19.4.-31.12.2022"/>
    <n v="2023"/>
    <n v="2024"/>
    <s v="1.1.-18.4.2025"/>
    <m/>
    <m/>
    <m/>
    <m/>
    <m/>
    <m/>
    <m/>
    <m/>
    <m/>
  </r>
  <r>
    <n v="2022"/>
    <d v="2021-12-02T00:00:00"/>
    <s v="VZ-2021-001299"/>
    <x v="127"/>
    <s v="originál"/>
    <x v="127"/>
    <s v="OFEV"/>
    <s v="Ondráčková"/>
    <m/>
    <s v="Inhibitory proteinkináz II. 2021"/>
    <n v="7"/>
    <s v="NINTEDANIB"/>
    <s v="33652000-5"/>
    <s v="0 - 5 %"/>
    <n v="1.3740530324607278E-3"/>
    <n v="25326.89999999851"/>
    <n v="18432258"/>
    <s v="OŘ"/>
    <d v="2021-12-08T00:00:00"/>
    <d v="2022-02-07T00:00:00"/>
    <d v="2022-03-11T00:00:00"/>
    <s v="Boehringer Ingelheim, spol. s r.o."/>
    <m/>
    <n v="18406931.100000001"/>
    <n v="20247624.210000001"/>
    <d v="2022-03-11T00:00:00"/>
    <s v="SMLN-2022-617-000162"/>
    <d v="2022-04-19T00:00:00"/>
    <d v="2022-05-16T00:00:00"/>
    <d v="2025-04-18T00:00:00"/>
    <s v="19.4.-31.12.2022"/>
    <n v="2023"/>
    <n v="2024"/>
    <s v="1.1.-18.4.2025"/>
    <m/>
    <m/>
    <m/>
    <m/>
    <m/>
    <m/>
    <m/>
    <m/>
    <m/>
  </r>
  <r>
    <n v="2022"/>
    <d v="2021-12-02T00:00:00"/>
    <s v="VZ-2021-001299"/>
    <x v="228"/>
    <s v="off-patent"/>
    <x v="230"/>
    <s v="LENVIMA"/>
    <s v="Ondráčková"/>
    <m/>
    <s v="Inhibitory proteinkináz II. 2021"/>
    <n v="8"/>
    <s v="LENVATINIB"/>
    <s v="33652000-5"/>
    <s v="0 - 5 %"/>
    <n v="9.7187138676519498E-4"/>
    <n v="15087"/>
    <n v="15523659"/>
    <s v="OŘ"/>
    <d v="2021-12-08T00:00:00"/>
    <d v="2022-02-07T00:00:00"/>
    <d v="2022-03-11T00:00:00"/>
    <s v="Alliance Healthcare s.r.o."/>
    <m/>
    <n v="15508572"/>
    <n v="17059429.199999999"/>
    <d v="2022-03-11T00:00:00"/>
    <s v="SMLN-2022-617-000163"/>
    <d v="2022-04-19T00:00:00"/>
    <d v="2022-05-16T00:00:00"/>
    <d v="2025-04-18T00:00:00"/>
    <s v="19.4.-31.12.2022"/>
    <n v="2023"/>
    <n v="2024"/>
    <s v="1.1.-18.4.2025"/>
    <m/>
    <m/>
    <m/>
    <m/>
    <m/>
    <m/>
    <m/>
    <m/>
    <m/>
  </r>
  <r>
    <n v="2022"/>
    <d v="2021-12-09T00:00:00"/>
    <s v="VZ-2021-001316"/>
    <x v="191"/>
    <s v="originál"/>
    <x v="195"/>
    <s v="OCALIVA"/>
    <s v="Ondráčková"/>
    <m/>
    <s v="LP s obsahem kyseliny obeticholové 2021"/>
    <n v="1"/>
    <s v="KYSELINA OBETICHOLOVÁ"/>
    <s v="33610000-9"/>
    <s v="0 - 5 %"/>
    <n v="4.6096948924392381E-7"/>
    <n v="1.4399999999441206"/>
    <n v="3123851"/>
    <s v="ZPŘ"/>
    <d v="2021-12-10T00:00:00"/>
    <d v="2021-12-30T00:00:00"/>
    <d v="2022-01-28T00:00:00"/>
    <s v="Alliance Healthcare s.r.o."/>
    <m/>
    <n v="3123849.56"/>
    <n v="3436234.52"/>
    <d v="2022-01-28T00:00:00"/>
    <s v="SMLN-2022-617-000053"/>
    <d v="2022-02-21T00:00:00"/>
    <d v="2022-02-28T00:00:00"/>
    <d v="2026-02-20T00:00:00"/>
    <s v="21.2.-31.12.2022"/>
    <n v="2023"/>
    <n v="2024"/>
    <n v="2025"/>
    <s v="1.1.-20.2.2026"/>
    <m/>
    <m/>
    <m/>
    <m/>
    <m/>
    <m/>
    <m/>
    <m/>
  </r>
  <r>
    <n v="2022"/>
    <d v="2021-12-16T00:00:00"/>
    <s v="VZ-2021-001335"/>
    <x v="179"/>
    <s v="originál"/>
    <x v="183"/>
    <s v="ZAVICEFTA 2G/0,5G "/>
    <s v="Ondráčková"/>
    <m/>
    <s v="Cefalosporiny III. Generace 2021"/>
    <m/>
    <m/>
    <s v="33651100-9"/>
    <s v="0 - 5 %"/>
    <n v="4.7546502968913006E-3"/>
    <n v="18228.830000000075"/>
    <n v="3833895"/>
    <s v="OŘ"/>
    <d v="2021-12-21T00:00:00"/>
    <d v="2022-01-24T00:00:00"/>
    <d v="2022-02-15T00:00:00"/>
    <s v="ViaPharma s.r.o."/>
    <m/>
    <n v="3815666.17"/>
    <n v="4197232.79"/>
    <d v="2022-02-15T00:00:00"/>
    <s v="SMLN-2022-617-000103"/>
    <d v="2022-03-28T00:00:00"/>
    <d v="2022-03-29T00:00:00"/>
    <d v="2025-03-27T00:00:00"/>
    <s v="28.3.-31.12.2022"/>
    <n v="2023"/>
    <n v="2024"/>
    <s v="1.1.-27.3.2025"/>
    <m/>
    <m/>
    <m/>
    <m/>
    <m/>
    <m/>
    <m/>
    <m/>
    <m/>
  </r>
  <r>
    <n v="2022"/>
    <d v="2021-12-16T00:00:00"/>
    <s v="VZ-2021-001336"/>
    <x v="86"/>
    <s v="off-patent"/>
    <x v="86"/>
    <s v="PLEGRIDY "/>
    <s v="Ondráčková"/>
    <m/>
    <s v="LP ze skupiny cytostatik a imunomodulačních léčiv 2021 II."/>
    <n v="1"/>
    <s v="PEGINTERFERON BETA-1A"/>
    <s v="33652000-5"/>
    <s v="0 - 5 %"/>
    <n v="4.0108832467925995E-4"/>
    <n v="4168.5999999996275"/>
    <n v="10393222"/>
    <s v="OŘ"/>
    <d v="2021-12-23T00:00:00"/>
    <d v="2022-01-27T00:00:00"/>
    <d v="2022-02-18T00:00:00"/>
    <s v="Avenier a.s."/>
    <m/>
    <n v="10389053.4"/>
    <n v="11427958.470000001"/>
    <d v="2022-02-18T00:00:00"/>
    <s v="SMLN-2022-617-000120"/>
    <d v="2022-03-11T00:00:00"/>
    <d v="2022-03-28T00:00:00"/>
    <d v="2025-03-10T00:00:00"/>
    <s v="11.3.-31.12.2022"/>
    <n v="2023"/>
    <n v="2024"/>
    <s v="1.1.-10.3.2025"/>
    <m/>
    <m/>
    <m/>
    <m/>
    <m/>
    <m/>
    <m/>
    <m/>
    <m/>
  </r>
  <r>
    <n v="2022"/>
    <d v="2021-12-16T00:00:00"/>
    <s v="VZ-2021-001336"/>
    <x v="48"/>
    <s v="off-patent"/>
    <x v="48"/>
    <s v="IMNOVID"/>
    <s v="Ondráčková"/>
    <m/>
    <s v="LP ze skupiny cytostatik a imunomodulačních léčiv 2021 II."/>
    <n v="2"/>
    <s v="POMALIDOMID"/>
    <s v="33652300-8"/>
    <s v="36 - 65 %"/>
    <n v="0.43725539031585375"/>
    <n v="5913613.7400000002"/>
    <n v="13524393"/>
    <s v="OŘ"/>
    <d v="2021-12-23T00:00:00"/>
    <d v="2022-01-27T00:00:00"/>
    <d v="2022-02-18T00:00:00"/>
    <s v="PHOENIX lék.velkoobchod, s.r.o."/>
    <m/>
    <n v="7610779.2599999998"/>
    <n v="8371857.1900000004"/>
    <d v="2022-02-18T00:00:00"/>
    <s v="SMLN-2022-617-000121"/>
    <d v="2022-03-17T00:00:00"/>
    <d v="2022-03-28T00:00:00"/>
    <d v="2025-03-16T00:00:00"/>
    <s v="17.3.-31.12.2022"/>
    <n v="2023"/>
    <n v="2024"/>
    <s v="1.1.-16.3.2025"/>
    <m/>
    <m/>
    <m/>
    <m/>
    <m/>
    <m/>
    <m/>
    <m/>
    <m/>
  </r>
  <r>
    <n v="2022"/>
    <d v="2021-12-16T00:00:00"/>
    <s v="VZ-2021-001336"/>
    <x v="199"/>
    <s v="originál"/>
    <x v="202"/>
    <s v="IMUNOR"/>
    <s v="Ondráčková"/>
    <m/>
    <s v="LP ze skupiny cytostatik a imunomodulačních léčiv 2021 II."/>
    <n v="3"/>
    <s v="PRASEČÍ PŘENOSOVÝ FAKTOR"/>
    <s v="33652000-5"/>
    <s v="0 - 5 %"/>
    <n v="1.929063046193714E-3"/>
    <n v="11542.459999999963"/>
    <n v="5983454"/>
    <s v="OŘ"/>
    <d v="2021-12-23T00:00:00"/>
    <d v="2022-01-27T00:00:00"/>
    <d v="2022-02-18T00:00:00"/>
    <s v="PHOENIX lék.velkoobchod, s.r.o."/>
    <m/>
    <n v="5971911.54"/>
    <n v="6569102.6900000004"/>
    <d v="2022-02-18T00:00:00"/>
    <s v="SMLN-2022-617-000122"/>
    <d v="2022-03-17T00:00:00"/>
    <d v="2022-03-28T00:00:00"/>
    <d v="2025-03-16T00:00:00"/>
    <s v="17.3.-31.12.2022"/>
    <n v="2023"/>
    <n v="2024"/>
    <s v="1.1.-16.3.2025"/>
    <m/>
    <m/>
    <m/>
    <m/>
    <m/>
    <m/>
    <m/>
    <m/>
    <m/>
  </r>
  <r>
    <n v="2022"/>
    <d v="2021-12-16T00:00:00"/>
    <s v="VZ-2021-001336"/>
    <x v="184"/>
    <s v="originál"/>
    <x v="188"/>
    <s v="RYDAPT"/>
    <s v="Ondráčková"/>
    <m/>
    <s v="LP ze skupiny cytostatik a imunomodulačních léčiv 2021 II."/>
    <n v="4"/>
    <s v="MIDOSTAURIN"/>
    <s v="33652000-5"/>
    <s v="0 - 5 %"/>
    <n v="9.9907252730830109E-8"/>
    <n v="0.71999999973922968"/>
    <n v="7206684"/>
    <s v="OŘ"/>
    <d v="2021-12-23T00:00:00"/>
    <d v="2022-01-27T00:00:00"/>
    <d v="2022-02-18T00:00:00"/>
    <s v="Alliance Healthcare s.r.o."/>
    <m/>
    <n v="7206683.2800000003"/>
    <n v="7927351.6100000003"/>
    <d v="2022-02-18T00:00:00"/>
    <s v="SMLN-2022-617-000123"/>
    <d v="2022-03-22T00:00:00"/>
    <d v="2022-03-28T00:00:00"/>
    <d v="2025-03-21T00:00:00"/>
    <s v="22.3.-31.12.2022"/>
    <n v="2023"/>
    <n v="2024"/>
    <s v="1.1.-21.3.2025"/>
    <m/>
    <m/>
    <m/>
    <m/>
    <m/>
    <m/>
    <m/>
    <m/>
    <m/>
  </r>
  <r>
    <n v="2022"/>
    <d v="2021-12-16T00:00:00"/>
    <s v="VZ-2021-001337"/>
    <x v="134"/>
    <s v="off-patent"/>
    <x v="134"/>
    <s v="DUROGESIC"/>
    <s v="Ondráčková"/>
    <m/>
    <s v="Opioidní analgetika (anodyna) 2021"/>
    <n v="2"/>
    <s v="Durogesic"/>
    <s v="33661200-3"/>
    <s v="0 - 5 %"/>
    <n v="1.7887041593850773E-3"/>
    <n v="4424.7299999999814"/>
    <n v="2473707"/>
    <s v="OŘ"/>
    <d v="2021-12-21T00:00:00"/>
    <d v="2022-01-24T00:00:00"/>
    <d v="2022-03-02T00:00:00"/>
    <s v="Alliance Healthcare s.r.o."/>
    <m/>
    <n v="2469282.27"/>
    <n v="2716210.5"/>
    <d v="2022-03-02T00:00:00"/>
    <s v="SMLN-2022-617-000135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n v="2022"/>
    <d v="2021-12-16T00:00:00"/>
    <s v="VZ-2021-001337"/>
    <x v="134"/>
    <s v="off-patent"/>
    <x v="134"/>
    <s v="FENTALIS"/>
    <s v="Ondráčková"/>
    <m/>
    <s v="Opioidní analgetika (anodyna) 2021"/>
    <n v="3"/>
    <s v="Fentalis"/>
    <s v="33661200-3"/>
    <s v="0 - 5 %"/>
    <n v="1.9944903462386192E-3"/>
    <n v="3697.4599999999627"/>
    <n v="1853837"/>
    <s v="OŘ"/>
    <d v="2021-12-21T00:00:00"/>
    <d v="2022-01-24T00:00:00"/>
    <d v="2022-03-02T00:00:00"/>
    <s v="Alliance Healthcare s.r.o."/>
    <m/>
    <n v="1850139.54"/>
    <n v="2035153.49"/>
    <d v="2022-03-02T00:00:00"/>
    <s v="SMLN-2022-617-000136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n v="2022"/>
    <d v="2021-12-16T00:00:00"/>
    <s v="VZ-2021-001337"/>
    <x v="340"/>
    <s v="off-patent"/>
    <x v="345"/>
    <s v="PALEXIA RETARD"/>
    <s v="Ondráčková"/>
    <m/>
    <s v="Opioidní analgetika (anodyna) 2021"/>
    <n v="4"/>
    <s v="Palexia Retard"/>
    <s v="33661200-3"/>
    <s v="0 - 5 %"/>
    <n v="1.3377346269440879E-2"/>
    <n v="25361.870000000112"/>
    <n v="1895882"/>
    <s v="OŘ"/>
    <d v="2021-12-21T00:00:00"/>
    <d v="2022-01-24T00:00:00"/>
    <d v="2022-03-02T00:00:00"/>
    <s v="PHOENIX lék.velkoobchod, s.r.o."/>
    <m/>
    <n v="1870520.13"/>
    <n v="2057572.14"/>
    <d v="2022-03-02T00:00:00"/>
    <s v="SMLN-2022-617-000137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n v="2022"/>
    <d v="2021-12-16T00:00:00"/>
    <s v="VZ-2021-001337"/>
    <x v="194"/>
    <s v="off-patent"/>
    <x v="198"/>
    <s v="Transtec"/>
    <s v="Ondráčková"/>
    <m/>
    <s v="Opioidní analgetika (anodyna) 2021"/>
    <n v="5"/>
    <s v="Transtec"/>
    <s v="33661200-3"/>
    <s v="0 - 5 %"/>
    <n v="8.0011395605568999E-4"/>
    <n v="1235.7399999999907"/>
    <n v="1544455"/>
    <s v="OŘ"/>
    <d v="2021-12-21T00:00:00"/>
    <d v="2022-01-24T00:00:00"/>
    <d v="2022-03-02T00:00:00"/>
    <s v="ViaPharma s.r.o."/>
    <m/>
    <n v="1543219.26"/>
    <n v="1697541.19"/>
    <d v="2022-03-02T00:00:00"/>
    <s v="SMLN-2022-617-000138"/>
    <d v="2022-04-19T00:00:00"/>
    <d v="2022-04-20T00:00:00"/>
    <d v="2025-04-18T00:00:00"/>
    <s v="19.4.-31.12.2022"/>
    <n v="2023"/>
    <n v="2024"/>
    <s v="1.1.-18.4.2025"/>
    <m/>
    <m/>
    <m/>
    <m/>
    <m/>
    <m/>
    <m/>
    <m/>
    <m/>
  </r>
  <r>
    <n v="2022"/>
    <d v="2021-12-16T00:00:00"/>
    <s v="VZ-2021-001337"/>
    <x v="195"/>
    <s v="off-patent"/>
    <x v="199"/>
    <s v="OXYCODON LANNACHER"/>
    <s v="Ondráčková"/>
    <m/>
    <s v="Opioidní analgetika (anodyna) 2021"/>
    <n v="6"/>
    <s v="Oxycodon Lannacher"/>
    <s v="33661200-3"/>
    <s v="0 - 5 %"/>
    <n v="2.4152790235826777E-3"/>
    <n v="6982.1200000001118"/>
    <n v="2890813"/>
    <s v="OŘ"/>
    <d v="2021-12-21T00:00:00"/>
    <d v="2022-01-24T00:00:00"/>
    <d v="2022-03-02T00:00:00"/>
    <s v="PHOENIX lék.velkoobchod, s.r.o."/>
    <m/>
    <n v="2883830.88"/>
    <n v="3172213.97"/>
    <d v="2022-03-02T00:00:00"/>
    <s v="SMLN-2022-617-000139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n v="2022"/>
    <d v="2021-12-16T00:00:00"/>
    <s v="VZ-2021-001337"/>
    <x v="134"/>
    <s v="off-patent"/>
    <x v="134"/>
    <s v="LUNALDIN"/>
    <s v="Ondráčková"/>
    <m/>
    <s v="Opioidní analgetika (anodyna) 2021"/>
    <n v="7"/>
    <s v="Lunaldin"/>
    <s v="33661200-3"/>
    <s v="0 - 5 %"/>
    <n v="7.320992450347983E-3"/>
    <n v="45341.820000000298"/>
    <n v="6193398"/>
    <s v="OŘ"/>
    <d v="2021-12-21T00:00:00"/>
    <d v="2022-01-24T00:00:00"/>
    <d v="2022-03-02T00:00:00"/>
    <s v="PHOENIX lék.velkoobchod, s.r.o."/>
    <m/>
    <n v="6148056.1799999997"/>
    <n v="6762861.7999999998"/>
    <d v="2022-03-02T00:00:00"/>
    <s v="SMLN-2022-617-000140"/>
    <d v="2022-04-04T00:00:00"/>
    <d v="2022-04-20T00:00:00"/>
    <d v="2025-04-03T00:00:00"/>
    <s v="4.4.-31.12.2022"/>
    <n v="2023"/>
    <n v="2024"/>
    <s v="1.1.-3.4.2025"/>
    <m/>
    <m/>
    <m/>
    <m/>
    <m/>
    <m/>
    <m/>
    <m/>
    <m/>
  </r>
  <r>
    <n v="2022"/>
    <d v="2021-12-16T00:00:00"/>
    <s v="VZ-2021-001338"/>
    <x v="192"/>
    <s v="originál"/>
    <x v="196"/>
    <s v="DICYNONE 250"/>
    <s v="Ondráčková"/>
    <m/>
    <s v="Jiná systémová hemostatika 2021 II."/>
    <m/>
    <m/>
    <s v="33621000-9"/>
    <s v="0 - 5 %"/>
    <n v="4.6383846426773838E-2"/>
    <n v="67456.770000000019"/>
    <n v="1454316"/>
    <s v="OŘ"/>
    <d v="2021-12-17T00:00:00"/>
    <d v="2022-01-20T00:00:00"/>
    <d v="2022-02-15T00:00:00"/>
    <s v="Alliance Healthcare s.r.o."/>
    <m/>
    <n v="1386859.23"/>
    <n v="1525545.15"/>
    <d v="2022-02-15T00:00:00"/>
    <s v="SMLN-2022-617-000104"/>
    <d v="2022-03-11T00:00:00"/>
    <d v="2022-03-15T00:00:00"/>
    <d v="2025-03-10T00:00:00"/>
    <s v="11.3.-31.12.2022"/>
    <n v="2023"/>
    <n v="2024"/>
    <s v="1.1.-10.3.2025"/>
    <m/>
    <m/>
    <m/>
    <m/>
    <m/>
    <m/>
    <m/>
    <m/>
    <m/>
  </r>
  <r>
    <n v="2022"/>
    <d v="2021-12-29T00:00:00"/>
    <s v="VZ-2021-001349"/>
    <x v="193"/>
    <s v="off-patent"/>
    <x v="197"/>
    <s v="ZYTIGA 500 MG potah.tablety - abirateron"/>
    <s v="Ondráčková"/>
    <m/>
    <s v="Léčivé prostředky s obsahem abirateronu 2021"/>
    <m/>
    <m/>
    <s v="33642000-2"/>
    <s v="0 - 5 %"/>
    <n v="0"/>
    <n v="0"/>
    <n v="63821520"/>
    <s v="OŘ"/>
    <d v="2022-01-05T00:00:00"/>
    <d v="2022-02-08T00:00:00"/>
    <d v="2022-03-03T00:00:00"/>
    <s v="Janssen-Cilag s.r.o."/>
    <m/>
    <n v="63821520"/>
    <n v="70203672"/>
    <d v="2022-03-03T00:00:00"/>
    <s v="SMLN-2022-617-000142"/>
    <d v="2022-03-28T00:00:00"/>
    <d v="2022-03-30T00:00:00"/>
    <d v="2025-03-27T00:00:00"/>
    <s v="28.3.-31.12.2022"/>
    <n v="2023"/>
    <s v="28.3.2022 výpověď"/>
    <m/>
    <m/>
    <m/>
    <m/>
    <m/>
    <m/>
    <m/>
    <m/>
    <m/>
    <m/>
  </r>
  <r>
    <n v="2022"/>
    <d v="2022-01-05T00:00:00"/>
    <s v="VZ-2022-000020"/>
    <x v="31"/>
    <s v="off-patent"/>
    <x v="31"/>
    <s v="HERZUMA"/>
    <s v="Ondráčková"/>
    <m/>
    <s v="LP s obsahem trastuzumabu 2022 - sdružený nákup  "/>
    <n v="1"/>
    <s v="TRASTUZUMAB I.V."/>
    <s v="33652000-5"/>
    <s v="36 - 65 %"/>
    <n v="0.58905789990186452"/>
    <n v="18403665"/>
    <n v="31242540"/>
    <s v="OŘ"/>
    <d v="2022-06-06T00:00:00"/>
    <d v="2022-07-25T00:00:00"/>
    <d v="2022-09-12T00:00:00"/>
    <s v="PROMEDICA PRAHA GROUP, a.s."/>
    <m/>
    <n v="12838875"/>
    <n v="14122762.5"/>
    <d v="2022-09-12T00:00:00"/>
    <s v="SMLN-2022-617-000628"/>
    <d v="2022-10-07T00:00:00"/>
    <d v="2022-10-25T00:00:00"/>
    <d v="2026-10-06T00:00:00"/>
    <s v="7.10.-31.12.2022"/>
    <n v="2023"/>
    <n v="2024"/>
    <n v="2025"/>
    <s v="1.1.-6.10.2026"/>
    <m/>
    <m/>
    <m/>
    <m/>
    <m/>
    <m/>
    <m/>
    <m/>
  </r>
  <r>
    <n v="2022"/>
    <d v="2022-01-05T00:00:00"/>
    <s v="VZ-2022-000020"/>
    <x v="31"/>
    <s v="off-patent"/>
    <x v="31"/>
    <s v="HERZUMA"/>
    <s v="Ondráčková"/>
    <m/>
    <s v="LP s obsahem trastuzumabu 2022 - sdružený nákup  "/>
    <n v="2"/>
    <s v="TRASTUZUMAB S.C."/>
    <s v="33652000-5"/>
    <s v="0 - 5 %"/>
    <n v="3.981910426780721E-3"/>
    <n v="230570.60000000149"/>
    <n v="57904517"/>
    <s v="OŘ"/>
    <d v="2022-06-06T00:00:00"/>
    <d v="2022-07-25T00:00:00"/>
    <d v="2022-09-12T00:00:00"/>
    <s v="ROCHE s.r.o."/>
    <m/>
    <n v="57673946.399999999"/>
    <n v="63441341.039999999"/>
    <d v="2022-09-12T00:00:00"/>
    <s v="SMLN-2022-617-000629"/>
    <d v="2022-10-18T00:00:00"/>
    <d v="2022-10-25T00:00:00"/>
    <d v="2026-10-17T00:00:00"/>
    <s v="18.10.-31.12.2022"/>
    <n v="2023"/>
    <n v="2024"/>
    <n v="2025"/>
    <s v="1.1.-17.10.2026"/>
    <m/>
    <m/>
    <m/>
    <m/>
    <m/>
    <m/>
    <m/>
    <m/>
  </r>
  <r>
    <n v="2022"/>
    <d v="2022-01-05T00:00:00"/>
    <s v="VZ-2022-000021"/>
    <x v="138"/>
    <s v="originál"/>
    <x v="138"/>
    <s v="OPSUMIT 10 MG"/>
    <s v="Ondráčková"/>
    <m/>
    <s v="LP s obsahem macitentanu 2022"/>
    <n v="1"/>
    <s v="MACITENTAN"/>
    <s v="33622200-8"/>
    <s v="0 - 5 %"/>
    <n v="0"/>
    <n v="0"/>
    <n v="2616255"/>
    <s v="ZPŘ"/>
    <d v="2022-01-13T00:00:00"/>
    <d v="2022-02-03T00:00:00"/>
    <d v="2022-02-15T00:00:00"/>
    <s v="Janssen-Cilag s.r.o."/>
    <m/>
    <n v="2616255"/>
    <n v="2877880.5"/>
    <d v="2022-02-15T00:00:00"/>
    <s v="SMLN-2022-617-000102"/>
    <d v="2022-04-05T00:00:00"/>
    <d v="2022-04-21T00:00:00"/>
    <d v="2025-04-04T00:00:00"/>
    <s v="5.4.-31.12.2022"/>
    <n v="2023"/>
    <n v="2024"/>
    <s v="1.1.-4.4.2025"/>
    <m/>
    <m/>
    <m/>
    <m/>
    <m/>
    <m/>
    <m/>
    <m/>
    <m/>
  </r>
  <r>
    <n v="2022"/>
    <d v="2022-01-19T00:00:00"/>
    <s v="VZ-2022-000066"/>
    <x v="204"/>
    <s v="off-patent"/>
    <x v="207"/>
    <s v="DUODOPA"/>
    <s v="Ondráčková"/>
    <m/>
    <s v="Dopa a její deriváty 2022"/>
    <n v="1"/>
    <s v="LEVODOPA A INHIBITOR DEKARBOXYLASY"/>
    <s v="33661400-5"/>
    <s v="0 - 5 %"/>
    <n v="1.3014650338815089E-6"/>
    <n v="29.170000001788139"/>
    <n v="22413203"/>
    <s v="OŘ"/>
    <d v="2022-01-21T00:00:00"/>
    <d v="2022-02-25T00:00:00"/>
    <d v="2022-03-16T00:00:00"/>
    <s v="PHOENIX lék.velkoobchod, s.r.o."/>
    <m/>
    <n v="22413173.829999998"/>
    <n v="24654491.210000001"/>
    <d v="2022-03-16T00:00:00"/>
    <s v="SMLN-2022-617-000171"/>
    <d v="2022-04-27T00:00:00"/>
    <d v="2022-05-03T00:00:00"/>
    <d v="2025-04-26T00:00:00"/>
    <s v="27.4.-31.12.2022"/>
    <n v="2023"/>
    <n v="2024"/>
    <s v="1.1.-26.4.2025"/>
    <m/>
    <m/>
    <m/>
    <m/>
    <m/>
    <m/>
    <m/>
    <m/>
    <m/>
  </r>
  <r>
    <n v="2022"/>
    <d v="2022-01-19T00:00:00"/>
    <s v="VZ-2022-000066"/>
    <x v="204"/>
    <s v="off-patent"/>
    <x v="207"/>
    <s v="ISICOM 100 MG"/>
    <s v="Ondráčková"/>
    <m/>
    <s v="Dopa a její deriváty 2022"/>
    <n v="2"/>
    <s v="ISICOM"/>
    <s v="33661400-5"/>
    <s v="0 - 5 %"/>
    <n v="6.2085950873776398E-3"/>
    <n v="7754.1999999999534"/>
    <n v="1248946"/>
    <s v="OŘ"/>
    <d v="2022-01-21T00:00:00"/>
    <d v="2022-02-25T00:00:00"/>
    <d v="2022-03-16T00:00:00"/>
    <s v="Alliance Healthcare s.r.o."/>
    <m/>
    <n v="1241191.8"/>
    <n v="1365310.98"/>
    <d v="2022-03-16T00:00:00"/>
    <s v="SMLN-2022-617-000172"/>
    <d v="2022-04-19T00:00:00"/>
    <d v="2022-05-03T00:00:00"/>
    <d v="2025-04-18T00:00:00"/>
    <s v="19.4.-31.12.2022"/>
    <n v="2023"/>
    <n v="2024"/>
    <s v="1.1.-18.4.2025"/>
    <m/>
    <m/>
    <m/>
    <m/>
    <m/>
    <m/>
    <m/>
    <m/>
    <m/>
  </r>
  <r>
    <n v="2022"/>
    <d v="2022-01-19T00:00:00"/>
    <s v="VZ-2022-000066"/>
    <x v="204"/>
    <s v="off-patent"/>
    <x v="207"/>
    <s v="NACOM"/>
    <s v="Ondráčková"/>
    <m/>
    <s v="Dopa a její deriváty 2022"/>
    <n v="3"/>
    <s v="NAKOM"/>
    <s v="33661400-5"/>
    <s v="0 - 5 %"/>
    <n v="5.226456099681244E-2"/>
    <n v="32465.699999999953"/>
    <n v="621180"/>
    <s v="OŘ"/>
    <d v="2022-01-21T00:00:00"/>
    <d v="2022-02-25T00:00:00"/>
    <d v="2022-03-16T00:00:00"/>
    <s v="Alliance Healthcare s.r.o."/>
    <m/>
    <n v="588714.30000000005"/>
    <n v="647585.73"/>
    <d v="2022-03-16T00:00:00"/>
    <s v="SMLN-2022-617-000173"/>
    <d v="2022-04-19T00:00:00"/>
    <d v="2022-05-03T00:00:00"/>
    <d v="2025-04-18T00:00:00"/>
    <s v="19.4.-31.12.2022"/>
    <n v="2023"/>
    <n v="2024"/>
    <s v="1.1.-18.4.2025"/>
    <m/>
    <m/>
    <m/>
    <m/>
    <m/>
    <m/>
    <m/>
    <m/>
    <m/>
  </r>
  <r>
    <n v="2022"/>
    <d v="2022-01-20T00:00:00"/>
    <s v="VZ-2022-000094"/>
    <x v="49"/>
    <s v="off-patent"/>
    <x v="49"/>
    <s v="CELLCEPT 500 MG"/>
    <s v="Ondráčková"/>
    <m/>
    <s v="Selektivní imunosupresiva 2022"/>
    <n v="1"/>
    <s v="CELLCEPT"/>
    <s v="33652300-7"/>
    <s v="6 - 15 %"/>
    <n v="5.5774194454793549E-2"/>
    <n v="107187.07000000007"/>
    <n v="1921804"/>
    <s v="OŘ"/>
    <d v="2022-01-27T00:00:00"/>
    <d v="2022-03-31T00:00:00"/>
    <d v="2022-05-11T00:00:00"/>
    <s v="Alliance Healthcare s.r.o."/>
    <m/>
    <n v="1814616.93"/>
    <n v="1996078.62"/>
    <d v="2022-05-11T00:00:00"/>
    <s v="SMLN-2022-617-000339"/>
    <d v="2022-06-20T00:00:00"/>
    <d v="2022-07-18T00:00:00"/>
    <d v="2025-06-19T00:00:00"/>
    <s v="20.6.-31.12.2022"/>
    <n v="2023"/>
    <n v="2024"/>
    <s v="1.1.-19.6.2025"/>
    <m/>
    <m/>
    <m/>
    <m/>
    <m/>
    <m/>
    <m/>
    <m/>
    <m/>
  </r>
  <r>
    <n v="2022"/>
    <d v="2022-01-20T00:00:00"/>
    <s v="VZ-2022-000094"/>
    <x v="49"/>
    <s v="off-patent"/>
    <x v="49"/>
    <s v="MYCOPHENOLAT MOFETIL SANDOZ"/>
    <s v="Ondráčková"/>
    <m/>
    <s v="Selektivní imunosupresiva 2022"/>
    <n v="2"/>
    <s v="MYCOPHENOLAT MOFETIL SANDOZ"/>
    <s v="33652300-7"/>
    <s v="16 - 35 %"/>
    <n v="0.26289602202898937"/>
    <n v="1714308.6799999997"/>
    <n v="6520862"/>
    <s v="OŘ"/>
    <d v="2022-01-27T00:00:00"/>
    <d v="2022-03-31T00:00:00"/>
    <d v="2022-05-11T00:00:00"/>
    <s v="PHOENIX lék.velkoobchod, s.r.o."/>
    <m/>
    <n v="4806553.32"/>
    <n v="5287208.6500000004"/>
    <d v="2022-05-11T00:00:00"/>
    <s v="SMLN-2022-617-000340"/>
    <d v="2022-06-28T00:00:00"/>
    <d v="2022-07-18T00:00:00"/>
    <d v="2025-06-27T00:00:00"/>
    <s v="28.6.-31.12.2022"/>
    <n v="2023"/>
    <n v="2024"/>
    <s v="1.1.-27.6.2025"/>
    <m/>
    <m/>
    <m/>
    <m/>
    <m/>
    <m/>
    <m/>
    <m/>
    <m/>
  </r>
  <r>
    <n v="2022"/>
    <d v="2022-01-20T00:00:00"/>
    <s v="VZ-2022-000094"/>
    <x v="49"/>
    <s v="off-patent"/>
    <x v="49"/>
    <s v="MYCOPHENOLIC ACID ACCORD"/>
    <s v="Ondráčková"/>
    <m/>
    <s v="Selektivní imunosupresiva 2022"/>
    <n v="3"/>
    <s v="MYCOPHENOLIC ACID ACCORD"/>
    <s v="33652300-7"/>
    <s v="16 - 35 %"/>
    <n v="0.24086751849361135"/>
    <n v="2149.0200000000004"/>
    <n v="8922"/>
    <s v="OŘ"/>
    <d v="2022-01-27T00:00:00"/>
    <d v="2022-03-31T00:00:00"/>
    <d v="2022-06-29T00:00:00"/>
    <s v="ViaPharma s.r.o."/>
    <m/>
    <n v="6772.98"/>
    <n v="7450.28"/>
    <d v="2022-06-29T00:00:00"/>
    <s v="SMLN-2022-617-000446"/>
    <d v="2022-07-18T00:00:00"/>
    <d v="2022-07-19T00:00:00"/>
    <d v="2025-07-17T00:00:00"/>
    <s v="18.7.-31.12.2022"/>
    <n v="2023"/>
    <n v="2024"/>
    <s v="1.1.-17.7.2025"/>
    <m/>
    <m/>
    <m/>
    <m/>
    <m/>
    <m/>
    <m/>
    <m/>
    <m/>
  </r>
  <r>
    <n v="2022"/>
    <d v="2022-01-20T00:00:00"/>
    <s v="VZ-2022-000095"/>
    <x v="208"/>
    <s v="originál"/>
    <x v="211"/>
    <s v="KISQALI"/>
    <s v="Ondráčková"/>
    <m/>
    <s v="Inhibitory proteinkináz I. 2022"/>
    <n v="4"/>
    <s v="RIBOCIKLIB"/>
    <s v="33652000-5"/>
    <s v="0 - 5 %"/>
    <n v="1.0692544380762048E-8"/>
    <n v="0.43999999761581421"/>
    <n v="41150168"/>
    <s v="OŘ"/>
    <d v="2022-02-10T00:00:00"/>
    <d v="2022-03-17T00:00:00"/>
    <d v="2022-04-07T00:00:00"/>
    <s v="Alliance Healthcare s.r.o."/>
    <m/>
    <n v="41150167.560000002"/>
    <n v="45265184.32"/>
    <d v="2022-04-07T00:00:00"/>
    <s v="SMLN-2022-617-000225"/>
    <d v="2022-05-05T00:00:00"/>
    <d v="2022-05-24T00:00:00"/>
    <d v="2025-05-04T00:00:00"/>
    <s v="5.5.-31.12.2022"/>
    <n v="2023"/>
    <n v="2024"/>
    <s v="1.1.-4.5.2025"/>
    <m/>
    <m/>
    <m/>
    <m/>
    <m/>
    <m/>
    <m/>
    <m/>
    <m/>
  </r>
  <r>
    <n v="2022"/>
    <d v="2022-01-20T00:00:00"/>
    <s v="VZ-2022-000095"/>
    <x v="46"/>
    <s v="originál"/>
    <x v="46"/>
    <s v="IMBRUVICA 140MG 120 CPS DUR"/>
    <s v="Ondráčková"/>
    <m/>
    <s v="Inhibitory proteinkináz I. 2022"/>
    <n v="5"/>
    <s v="IBRUTINIB"/>
    <s v="33652000-5"/>
    <s v="0 - 5 %"/>
    <n v="2.4332631708386724E-9"/>
    <n v="0.5"/>
    <n v="205485377"/>
    <s v="OŘ"/>
    <d v="2022-02-10T00:00:00"/>
    <d v="2022-03-17T00:00:00"/>
    <d v="2022-04-07T00:00:00"/>
    <s v="Janssen-Cilag s.r.o."/>
    <m/>
    <n v="205485376.5"/>
    <n v="226033914.15000001"/>
    <d v="2022-04-07T00:00:00"/>
    <s v="SMLN-2022-617-000226"/>
    <d v="2022-04-29T00:00:00"/>
    <d v="2022-05-24T00:00:00"/>
    <d v="2025-04-28T00:00:00"/>
    <s v="29.4.-31.12.2022"/>
    <n v="2023"/>
    <n v="2024"/>
    <s v="1.1.-28.4.2025"/>
    <m/>
    <m/>
    <m/>
    <m/>
    <m/>
    <m/>
    <m/>
    <m/>
    <m/>
  </r>
  <r>
    <n v="2022"/>
    <d v="2022-01-20T00:00:00"/>
    <s v="VZ-2022-000095"/>
    <x v="129"/>
    <s v="originál"/>
    <x v="129"/>
    <s v="TAGRISSO"/>
    <s v="Ondráčková"/>
    <m/>
    <s v="Inhibitory proteinkináz I. 2022"/>
    <n v="6"/>
    <s v="OSIMERTINIB"/>
    <s v="33652000-5"/>
    <s v="0 - 5 %"/>
    <n v="1.5244781177746203E-8"/>
    <n v="0.48000000044703484"/>
    <n v="31486185"/>
    <s v="OŘ"/>
    <d v="2022-02-10T00:00:00"/>
    <d v="2022-03-17T00:00:00"/>
    <d v="2022-04-07T00:00:00"/>
    <s v="PHOENIX lék.velkoobchod, s.r.o."/>
    <m/>
    <n v="31486184.52"/>
    <n v="34634802.969999999"/>
    <d v="2022-04-07T00:00:00"/>
    <s v="SMLN-2022-617-000227"/>
    <d v="2022-05-23T00:00:00"/>
    <d v="2022-05-25T00:00:00"/>
    <d v="2025-05-22T00:00:00"/>
    <s v="23.5.-31.12.2022"/>
    <n v="2023"/>
    <n v="2024"/>
    <s v="1.1.-22.5.2025"/>
    <m/>
    <m/>
    <m/>
    <m/>
    <m/>
    <m/>
    <m/>
    <m/>
    <m/>
  </r>
  <r>
    <n v="2022"/>
    <d v="2022-01-20T00:00:00"/>
    <s v="VZ-2022-000095"/>
    <x v="13"/>
    <s v="off-patent"/>
    <x v="13"/>
    <s v="SPRYCEL"/>
    <s v="Ondráčková"/>
    <m/>
    <s v="Inhibitory proteinkináz I. 2022"/>
    <n v="7"/>
    <s v="DASATINIB"/>
    <s v="33652000-5"/>
    <s v="16 - 35 %"/>
    <n v="0.19699277796956188"/>
    <n v="9314620.5"/>
    <n v="47284071"/>
    <s v="OŘ"/>
    <d v="2022-02-10T00:00:00"/>
    <d v="2022-03-17T00:00:00"/>
    <d v="2022-04-07T00:00:00"/>
    <s v="PHARMOS, a.s., a.s."/>
    <m/>
    <n v="37969450.5"/>
    <n v="41766395.549999997"/>
    <d v="2022-04-07T00:00:00"/>
    <s v="SMLN-2022-617-000228"/>
    <d v="2022-05-04T00:00:00"/>
    <d v="2022-05-24T00:00:00"/>
    <d v="2025-05-03T00:00:00"/>
    <s v="4.5.-31.12.2022"/>
    <n v="2023"/>
    <n v="2024"/>
    <s v="1.1.-3.5.2025"/>
    <m/>
    <m/>
    <m/>
    <m/>
    <m/>
    <m/>
    <m/>
    <m/>
    <m/>
  </r>
  <r>
    <n v="2022"/>
    <d v="2022-01-20T00:00:00"/>
    <s v="VZ-2022-000096"/>
    <x v="1"/>
    <s v="off-patent"/>
    <x v="1"/>
    <s v="STELARA"/>
    <s v="Ondráčková"/>
    <m/>
    <s v="Inhibitory interleukinu 2022"/>
    <n v="1"/>
    <s v="USTEKINUMAB"/>
    <s v="33652300-8"/>
    <s v="0 - 5 %"/>
    <n v="1.797173030288538E-3"/>
    <n v="17146.88000000082"/>
    <n v="9541029"/>
    <s v="OŘ"/>
    <d v="2022-02-11T00:00:00"/>
    <d v="2022-03-17T00:00:00"/>
    <d v="2022-04-25T00:00:00"/>
    <s v="Janssen-Cilag s.r.o."/>
    <m/>
    <n v="9523882.1199999992"/>
    <n v="10476270.33"/>
    <d v="2022-04-25T00:00:00"/>
    <s v="SMLN-2022-617-000281"/>
    <d v="2022-05-17T00:00:00"/>
    <d v="2022-05-27T00:00:00"/>
    <d v="2026-05-16T00:00:00"/>
    <s v="17.5.-31.12.2022"/>
    <n v="2023"/>
    <n v="2024"/>
    <n v="2025"/>
    <s v="1.1.-16.5.2026"/>
    <m/>
    <m/>
    <m/>
    <m/>
    <m/>
    <m/>
    <m/>
    <m/>
  </r>
  <r>
    <n v="2022"/>
    <d v="2022-01-20T00:00:00"/>
    <s v="VZ-2022-000096"/>
    <x v="109"/>
    <s v="off-patent"/>
    <x v="110"/>
    <s v="ROACTEMRA"/>
    <s v="Ondráčková"/>
    <m/>
    <s v="Inhibitory interleukinu 2022"/>
    <n v="2"/>
    <s v="TOCILIZUMAB"/>
    <s v="33652300-8"/>
    <s v="16 - 35 %"/>
    <n v="0.24433950042514627"/>
    <n v="1589959.4000000004"/>
    <n v="6507173"/>
    <s v="OŘ"/>
    <d v="2022-02-11T00:00:00"/>
    <d v="2022-03-17T00:00:00"/>
    <d v="2022-04-25T00:00:00"/>
    <s v="ROCHE s.r.o."/>
    <m/>
    <n v="4917213.5999999996"/>
    <n v="5408934.96"/>
    <d v="2022-04-25T00:00:00"/>
    <s v="SMLN-2022-617-000282"/>
    <d v="2022-05-25T00:00:00"/>
    <d v="2022-05-27T00:00:00"/>
    <d v="2026-05-24T00:00:00"/>
    <s v="25.5.-31.12.2022"/>
    <n v="2023"/>
    <n v="2024"/>
    <n v="2025"/>
    <s v="1.1.-24.5.2026"/>
    <m/>
    <m/>
    <m/>
    <m/>
    <m/>
    <m/>
    <m/>
    <m/>
  </r>
  <r>
    <n v="2022"/>
    <d v="2022-01-20T00:00:00"/>
    <s v="VZ-2022-000096"/>
    <x v="25"/>
    <s v="originál"/>
    <x v="25"/>
    <s v="COSENTYX 150 MG Novartis"/>
    <s v="Ondráčková"/>
    <m/>
    <s v="Inhibitory interleukinu 2022"/>
    <n v="3"/>
    <s v="SEKUKINUMAB"/>
    <s v="33652300-8"/>
    <s v="0 - 5 %"/>
    <n v="0"/>
    <n v="0"/>
    <n v="50133510"/>
    <s v="OŘ"/>
    <d v="2022-02-11T00:00:00"/>
    <d v="2022-03-17T00:00:00"/>
    <d v="2022-04-25T00:00:00"/>
    <s v="Alliance Healthcare s.r.o."/>
    <m/>
    <n v="50133510"/>
    <n v="55146861"/>
    <d v="2022-04-25T00:00:00"/>
    <s v="SMLN-2022-617-000283"/>
    <d v="2022-05-17T00:00:00"/>
    <d v="2022-05-27T00:00:00"/>
    <d v="2026-05-16T00:00:00"/>
    <s v="17.5.-31.12.2022"/>
    <n v="2023"/>
    <n v="2024"/>
    <n v="2025"/>
    <s v="1.1.-16.5.2026"/>
    <m/>
    <m/>
    <m/>
    <m/>
    <m/>
    <m/>
    <m/>
    <m/>
  </r>
  <r>
    <n v="2022"/>
    <d v="2022-01-20T00:00:00"/>
    <s v="VZ-2022-000096"/>
    <x v="200"/>
    <s v="originál"/>
    <x v="203"/>
    <s v="TREMFYA"/>
    <s v="Ondráčková"/>
    <m/>
    <s v="Inhibitory interleukinu 2022"/>
    <n v="4"/>
    <s v="GUSELKUMAB"/>
    <s v="33652300-8"/>
    <s v="0 - 5 %"/>
    <n v="2.4546097033910446E-5"/>
    <n v="145.55999999959022"/>
    <n v="5930067"/>
    <s v="OŘ"/>
    <d v="2022-02-11T00:00:00"/>
    <d v="2022-04-04T00:00:00"/>
    <d v="2022-04-25T00:00:00"/>
    <s v="Janssen-Cilag s.r.o."/>
    <m/>
    <n v="5929921.4400000004"/>
    <n v="6522913.5800000001"/>
    <d v="2022-04-25T00:00:00"/>
    <s v="SMLN-2022-617-000284"/>
    <d v="2022-05-17T00:00:00"/>
    <d v="2022-05-27T00:00:00"/>
    <d v="2026-05-16T00:00:00"/>
    <s v="17.5.-31.12.2022"/>
    <n v="2023"/>
    <n v="2024"/>
    <n v="2025"/>
    <s v="1.1.-16.5.2026"/>
    <m/>
    <m/>
    <m/>
    <m/>
    <m/>
    <m/>
    <m/>
    <m/>
  </r>
  <r>
    <n v="2022"/>
    <d v="2022-01-25T00:00:00"/>
    <s v="VZ-2022-000098"/>
    <x v="249"/>
    <s v="off-patent"/>
    <x v="253"/>
    <s v="FLEBOGAMMA"/>
    <s v="Ondráčková"/>
    <m/>
    <s v="LP z ATC J06BA02 a N04BC 2022"/>
    <n v="1"/>
    <s v="Imunoglobulín normální lidský"/>
    <s v="33651520-8"/>
    <s v="0 - 5 %"/>
    <n v="0"/>
    <n v="0"/>
    <n v="115345800"/>
    <s v="OŘ"/>
    <d v="2022-03-04T00:00:00"/>
    <d v="2022-04-08T00:00:00"/>
    <d v="2022-04-29T00:00:00"/>
    <s v="Grifols s.r.o."/>
    <m/>
    <n v="115345800"/>
    <n v="126880380"/>
    <d v="2022-05-02T00:00:00"/>
    <s v="SMLN-2022-617-000301"/>
    <d v="2022-06-07T00:00:00"/>
    <d v="2022-06-09T00:00:00"/>
    <d v="2025-06-06T00:00:00"/>
    <s v="7.6.-31.12.2022"/>
    <n v="2023"/>
    <n v="2024"/>
    <s v="1.1.-6.6.2025"/>
    <m/>
    <m/>
    <m/>
    <m/>
    <m/>
    <m/>
    <m/>
    <m/>
    <m/>
  </r>
  <r>
    <n v="2022"/>
    <d v="2022-01-25T00:00:00"/>
    <s v="VZ-2022-000098"/>
    <x v="206"/>
    <s v="originál"/>
    <x v="209"/>
    <s v="DACEPTON"/>
    <s v="Ondráčková"/>
    <m/>
    <s v="LP z ATC J06BA02 a N04BC 2022"/>
    <n v="2"/>
    <s v="APOMORFIN"/>
    <s v="33661400-5"/>
    <s v="0 - 5 %"/>
    <n v="8.9030928077014106E-3"/>
    <n v="81936"/>
    <n v="9203094"/>
    <s v="OŘ"/>
    <d v="2022-03-04T00:00:00"/>
    <d v="2022-04-08T00:00:00"/>
    <d v="2022-04-29T00:00:00"/>
    <s v="PHOENIX lék.velkoobchod, s.r.o."/>
    <m/>
    <n v="9121158"/>
    <n v="10033273.800000001"/>
    <d v="2022-05-02T00:00:00"/>
    <s v="SMLN-2022-617-000302"/>
    <d v="2022-05-30T00:00:00"/>
    <d v="2022-06-09T00:00:00"/>
    <d v="2025-05-29T00:00:00"/>
    <s v="30.5.-31.12.2022"/>
    <n v="2023"/>
    <n v="2024"/>
    <s v="1.1.-25.5.2025"/>
    <m/>
    <m/>
    <m/>
    <m/>
    <m/>
    <m/>
    <m/>
    <m/>
    <m/>
  </r>
  <r>
    <n v="2022"/>
    <d v="2022-01-25T00:00:00"/>
    <s v="VZ-2022-000098"/>
    <x v="207"/>
    <s v="originál"/>
    <x v="210"/>
    <s v="NEUPRO 2 MG/24 H"/>
    <s v="Ondráčková"/>
    <m/>
    <s v="LP z ATC J06BA02 a N04BC 2022"/>
    <n v="3"/>
    <s v="ROTIGOTIN"/>
    <s v="33661400-5"/>
    <s v="0 - 5 %"/>
    <n v="9.1028362726329817E-3"/>
    <n v="27236.560000000056"/>
    <n v="2992096"/>
    <s v="OŘ"/>
    <d v="2022-03-04T00:00:00"/>
    <d v="2022-04-08T00:00:00"/>
    <d v="2022-04-29T00:00:00"/>
    <s v="PHOENIX lék.velkoobchod, s.r.o."/>
    <m/>
    <n v="2964859.44"/>
    <n v="3261345.38"/>
    <d v="2022-05-02T00:00:00"/>
    <s v="SMLN-2022-617-000303"/>
    <d v="2022-05-30T00:00:00"/>
    <d v="2022-06-09T00:00:00"/>
    <d v="2025-05-29T00:00:00"/>
    <s v="30.5.-31.12.2022"/>
    <n v="2023"/>
    <n v="2024"/>
    <s v="1.1.-25.5.2025"/>
    <m/>
    <m/>
    <m/>
    <m/>
    <m/>
    <m/>
    <m/>
    <m/>
    <m/>
  </r>
  <r>
    <n v="2022"/>
    <d v="2022-01-25T00:00:00"/>
    <s v="VZ-2022-000099"/>
    <x v="198"/>
    <s v="originál"/>
    <x v="201"/>
    <s v="VENCLYXTO"/>
    <s v="Ondráčková"/>
    <m/>
    <s v="Jiná cytostatika  I.  2022"/>
    <n v="1"/>
    <s v="VENETOKLAX"/>
    <s v="33652300-8"/>
    <s v="0 - 5 %"/>
    <n v="2.6356644745996801E-2"/>
    <n v="1973854.3700000048"/>
    <n v="74890199"/>
    <s v="OŘ"/>
    <d v="2022-01-28T00:00:00"/>
    <d v="2022-04-08T00:00:00"/>
    <d v="2022-05-04T00:00:00"/>
    <s v="AbbVie s.r.o."/>
    <m/>
    <n v="72916344.629999995"/>
    <n v="80207979.090000004"/>
    <d v="2022-05-04T00:00:00"/>
    <s v="SMLN-2022-617-000317"/>
    <d v="2022-05-26T00:00:00"/>
    <d v="2022-06-01T00:00:00"/>
    <d v="2025-05-25T00:00:00"/>
    <s v="26.5.-31.12.2022"/>
    <n v="2023"/>
    <n v="2024"/>
    <s v="1.1.-25.5.2025"/>
    <m/>
    <m/>
    <m/>
    <m/>
    <m/>
    <m/>
    <m/>
    <m/>
    <m/>
  </r>
  <r>
    <n v="2022"/>
    <d v="2022-01-25T00:00:00"/>
    <s v="VZ-2022-000099"/>
    <x v="105"/>
    <s v="originál"/>
    <x v="106"/>
    <s v="ERIVEDGE 150 mg - za plnou cenu"/>
    <s v="Ondráčková"/>
    <m/>
    <s v="Jiná cytostatika  I.  2022"/>
    <n v="2"/>
    <s v="VISMODEGIB"/>
    <s v="33652300-8"/>
    <s v="0 - 5 %"/>
    <n v="7.7896142120056263E-8"/>
    <n v="0.80000000074505806"/>
    <n v="10270085"/>
    <s v="OŘ"/>
    <d v="2022-01-28T00:00:00"/>
    <d v="2022-04-08T00:00:00"/>
    <d v="2022-05-04T00:00:00"/>
    <s v="ROCHE s.r.o."/>
    <m/>
    <n v="10270084.199999999"/>
    <n v="11297092.619999999"/>
    <d v="2022-05-04T00:00:00"/>
    <s v="SMLN-2022-617-000318"/>
    <d v="2022-05-30T00:00:00"/>
    <d v="2022-06-01T00:00:00"/>
    <d v="2025-05-29T00:00:00"/>
    <s v="30.5.-31.12.2022"/>
    <n v="2023"/>
    <n v="2024"/>
    <s v="1.1.- 29.5.2025"/>
    <m/>
    <m/>
    <m/>
    <m/>
    <m/>
    <m/>
    <m/>
    <m/>
    <m/>
  </r>
  <r>
    <n v="2022"/>
    <d v="2022-01-25T00:00:00"/>
    <s v="VZ-2022-000100"/>
    <x v="94"/>
    <s v="off-patent"/>
    <x v="95"/>
    <s v="COPAXONE 40MG/ML 36"/>
    <s v="Ondráčková"/>
    <m/>
    <s v="LP s obsahem glatiramer-acetátu 2022"/>
    <m/>
    <m/>
    <s v="33652000-5"/>
    <s v="0 - 5 %"/>
    <n v="1.9909141629732126E-2"/>
    <n v="1775999.1599999964"/>
    <n v="89205210"/>
    <s v="OŘ"/>
    <d v="2022-02-01T00:00:00"/>
    <d v="2022-04-20T00:00:00"/>
    <d v="2022-05-18T00:00:00"/>
    <s v="Teva Pharmaceuticals CR s.r.o."/>
    <m/>
    <n v="87429210.840000004"/>
    <n v="96172131.920000002"/>
    <d v="2022-05-18T00:00:00"/>
    <s v="SMLN-2022-617-000363"/>
    <d v="2022-06-08T00:00:00"/>
    <d v="2022-06-10T00:00:00"/>
    <d v="2025-06-07T00:00:00"/>
    <s v="8.6.-31.12.2022"/>
    <n v="2023"/>
    <n v="2024"/>
    <s v="1.1.-7.6.2025"/>
    <m/>
    <m/>
    <m/>
    <m/>
    <m/>
    <m/>
    <m/>
    <m/>
    <m/>
  </r>
  <r>
    <n v="2022"/>
    <d v="2022-01-25T00:00:00"/>
    <s v="VZ-2022-000101"/>
    <x v="15"/>
    <s v="originál"/>
    <x v="15"/>
    <s v="VOTRIENT"/>
    <s v="Ondráčková"/>
    <m/>
    <s v="Inhibitory proteinkináz II. 2022 "/>
    <n v="1"/>
    <s v="PAZOPANIB"/>
    <s v="33652000-5"/>
    <s v="0 - 5 %"/>
    <n v="4.5526350950767278E-2"/>
    <n v="531543.73000000045"/>
    <n v="11675518"/>
    <s v="OŘ"/>
    <d v="2022-02-01T00:00:00"/>
    <d v="2022-04-04T00:00:00"/>
    <d v="2022-04-25T00:00:00"/>
    <s v="Alliance Healthcare s.r.o."/>
    <m/>
    <n v="11143974.27"/>
    <n v="12258371.699999999"/>
    <d v="2022-04-25T00:00:00"/>
    <s v="SMLN-2022-617-000275"/>
    <d v="2022-05-17T00:00:00"/>
    <d v="2022-06-01T00:00:00"/>
    <d v="2025-05-16T00:00:00"/>
    <s v="17.5.-31.12.2022"/>
    <n v="2023"/>
    <n v="2024"/>
    <s v="1.1.-16.5.2025"/>
    <m/>
    <m/>
    <m/>
    <m/>
    <m/>
    <m/>
    <m/>
    <m/>
    <m/>
  </r>
  <r>
    <n v="2022"/>
    <d v="2022-01-25T00:00:00"/>
    <s v="VZ-2022-000101"/>
    <x v="40"/>
    <s v="off-patent"/>
    <x v="40"/>
    <s v="AFINITOR"/>
    <s v="Ondráčková"/>
    <m/>
    <s v="Inhibitory proteinkináz II. 2022 "/>
    <n v="3"/>
    <s v="EVEROLIMUS II."/>
    <s v="33652000-5"/>
    <s v="0 - 5 %"/>
    <n v="1.9851652570669899E-8"/>
    <n v="0.25"/>
    <n v="12593410"/>
    <s v="OŘ"/>
    <d v="2022-02-01T00:00:00"/>
    <d v="2022-04-04T00:00:00"/>
    <d v="2022-04-25T00:00:00"/>
    <s v="Alliance Healthcare s.r.o."/>
    <m/>
    <n v="12593409.75"/>
    <n v="13852750.73"/>
    <d v="2022-04-25T00:00:00"/>
    <s v="SMLN-2022-617-000276"/>
    <d v="2022-05-17T00:00:00"/>
    <d v="2022-06-01T00:00:00"/>
    <d v="2025-05-16T00:00:00"/>
    <s v="17.5.-31.12.2022"/>
    <n v="2023"/>
    <n v="2024"/>
    <s v="1.1.-16.5.2025"/>
    <m/>
    <m/>
    <m/>
    <m/>
    <m/>
    <m/>
    <m/>
    <m/>
    <m/>
  </r>
  <r>
    <n v="2022"/>
    <d v="2022-01-25T00:00:00"/>
    <s v="VZ-2022-000101"/>
    <x v="34"/>
    <s v="originál"/>
    <x v="34"/>
    <s v="TASIGNA 150 MG TVRDÉ TOBOLKY Novartis"/>
    <s v="Ondráčková"/>
    <m/>
    <s v="Inhibitory proteinkináz II. 2022 "/>
    <n v="4"/>
    <s v="NILOTINIB"/>
    <s v="33652000-5"/>
    <s v="0 - 5 %"/>
    <n v="1.1219570100319747E-2"/>
    <n v="421021.00999999791"/>
    <n v="37525592"/>
    <s v="OŘ"/>
    <d v="2022-02-01T00:00:00"/>
    <d v="2022-04-04T00:00:00"/>
    <d v="2022-04-25T00:00:00"/>
    <s v="Alliance Healthcare s.r.o."/>
    <m/>
    <n v="37104570.990000002"/>
    <n v="40815028.090000004"/>
    <d v="2022-04-25T00:00:00"/>
    <s v="SMLN-2022-617-000277"/>
    <d v="2022-05-17T00:00:00"/>
    <d v="2022-06-01T00:00:00"/>
    <d v="2025-05-16T00:00:00"/>
    <s v="17.5.-31.12.2022"/>
    <n v="2023"/>
    <n v="2024"/>
    <s v="1.1.-16.5.2025"/>
    <m/>
    <m/>
    <m/>
    <m/>
    <m/>
    <m/>
    <m/>
    <m/>
    <m/>
  </r>
  <r>
    <n v="2022"/>
    <d v="2022-01-25T00:00:00"/>
    <s v="VZ-2022-000101"/>
    <x v="41"/>
    <s v="originál"/>
    <x v="41"/>
    <s v="ZELBORAF"/>
    <s v="Ondráčková"/>
    <m/>
    <s v="Inhibitory proteinkináz II. 2022 "/>
    <n v="5"/>
    <s v="VEMURAFENIB"/>
    <s v="33652000-5"/>
    <s v="0 - 5 %"/>
    <n v="2.1496287806058771E-7"/>
    <n v="0.5"/>
    <n v="2325983"/>
    <s v="OŘ"/>
    <d v="2022-02-01T00:00:00"/>
    <d v="2022-04-04T00:00:00"/>
    <d v="2022-04-25T00:00:00"/>
    <s v="ROCHE s.r.o."/>
    <m/>
    <n v="2325982.5"/>
    <n v="2558580.75"/>
    <d v="2022-04-25T00:00:00"/>
    <s v="SMLN-2022-617-000278"/>
    <d v="2022-05-25T00:00:00"/>
    <d v="2022-06-01T00:00:00"/>
    <d v="2025-05-24T00:00:00"/>
    <s v="25.5.-31.12.2022"/>
    <n v="2023"/>
    <n v="2024"/>
    <s v="1.1.-24.5.2025"/>
    <m/>
    <m/>
    <m/>
    <m/>
    <m/>
    <m/>
    <m/>
    <m/>
    <m/>
  </r>
  <r>
    <n v="2022"/>
    <d v="2022-01-25T00:00:00"/>
    <s v="VZ-2022-000101"/>
    <x v="14"/>
    <s v="originál"/>
    <x v="14"/>
    <s v="TYVERB"/>
    <s v="Ondráčková"/>
    <m/>
    <s v="Inhibitory proteinkináz II. 2022 "/>
    <n v="6"/>
    <s v="LAPATINIB"/>
    <s v="33652000-5"/>
    <s v="0 - 5 %"/>
    <n v="3.4314528677669713E-7"/>
    <n v="0.39999999990686774"/>
    <n v="1165687"/>
    <s v="OŘ"/>
    <d v="2022-02-01T00:00:00"/>
    <d v="2022-04-04T00:00:00"/>
    <d v="2022-04-25T00:00:00"/>
    <s v="Alliance Healthcare s.r.o."/>
    <m/>
    <n v="1165686.6000000001"/>
    <n v="1282255.26"/>
    <d v="2022-04-25T00:00:00"/>
    <s v="SMLN-2022-617-000279"/>
    <d v="2022-05-17T00:00:00"/>
    <d v="2022-06-01T00:00:00"/>
    <d v="2025-05-16T00:00:00"/>
    <s v="17.5.-31.12.2022"/>
    <n v="2023"/>
    <n v="2024"/>
    <s v="1.1.-16.5.2025"/>
    <m/>
    <m/>
    <m/>
    <m/>
    <m/>
    <m/>
    <m/>
    <m/>
    <m/>
  </r>
  <r>
    <n v="2022"/>
    <d v="2022-01-25T00:00:00"/>
    <s v="VZ-2022-000101"/>
    <x v="43"/>
    <s v="originál"/>
    <x v="43"/>
    <s v="INLYTA"/>
    <s v="Ondráčková"/>
    <m/>
    <s v="Inhibitory proteinkináz II. 2022 "/>
    <n v="7"/>
    <s v="AXITINIB"/>
    <s v="33652000-5"/>
    <s v="16 - 35 %"/>
    <n v="0.27726143132055919"/>
    <n v="1317876.54"/>
    <n v="4753191"/>
    <s v="OŘ"/>
    <d v="2022-02-01T00:00:00"/>
    <d v="2022-04-04T00:00:00"/>
    <d v="2022-04-25T00:00:00"/>
    <s v="PHOENIX lék.velkoobchod, s.r.o."/>
    <m/>
    <n v="3435314.46"/>
    <n v="3778845.91"/>
    <d v="2022-04-25T00:00:00"/>
    <s v="SMLN-2022-617-000280"/>
    <d v="2022-05-30T00:00:00"/>
    <d v="2022-06-01T00:00:00"/>
    <d v="2025-05-29T00:00:00"/>
    <s v="30.5.-31.12.2022"/>
    <n v="2023"/>
    <n v="2024"/>
    <s v="1.1.-29.5.2025"/>
    <m/>
    <m/>
    <m/>
    <m/>
    <m/>
    <m/>
    <m/>
    <m/>
    <m/>
  </r>
  <r>
    <n v="2022"/>
    <d v="2022-01-25T00:00:00"/>
    <s v="VZ-2022-000102"/>
    <x v="36"/>
    <s v="originál"/>
    <x v="90"/>
    <s v="GAZYVARO"/>
    <s v="Ondráčková"/>
    <m/>
    <s v="Monoklonální protilátky  2022"/>
    <n v="1"/>
    <s v="OBINUTUZUMAB"/>
    <s v="33652000-5"/>
    <s v="16 - 35 %"/>
    <n v="0.18171884982159764"/>
    <n v="3547290.5999999996"/>
    <n v="19520763"/>
    <s v="OŘ"/>
    <d v="2022-01-28T00:00:00"/>
    <d v="2022-04-11T00:00:00"/>
    <d v="2022-04-29T00:00:00"/>
    <s v="ROCHE s.r.o."/>
    <m/>
    <n v="15973472.4"/>
    <n v="17570819.640000001"/>
    <d v="2022-05-02T00:00:00"/>
    <s v="SMLN-2022-617-000304"/>
    <d v="2022-05-31T00:00:00"/>
    <d v="2022-06-02T00:00:00"/>
    <d v="2025-05-30T00:00:00"/>
    <s v="31.5.-31.12.2022"/>
    <n v="2023"/>
    <n v="2024"/>
    <s v="1.1.-30.5.2025"/>
    <m/>
    <m/>
    <m/>
    <m/>
    <m/>
    <m/>
    <m/>
    <m/>
    <m/>
  </r>
  <r>
    <n v="2022"/>
    <d v="2022-01-25T00:00:00"/>
    <s v="VZ-2022-000102"/>
    <x v="89"/>
    <s v="originál"/>
    <x v="89"/>
    <s v="PERJETA"/>
    <s v="Ondráčková"/>
    <m/>
    <s v="Monoklonální protilátky  2022"/>
    <n v="2"/>
    <s v="PERTUZUMAB"/>
    <s v="33652000-5"/>
    <s v="36 - 65 %"/>
    <n v="0.37755666666666665"/>
    <n v="40232438.399999999"/>
    <n v="106560000"/>
    <s v="OŘ"/>
    <d v="2022-01-28T00:00:00"/>
    <d v="2022-04-11T00:00:00"/>
    <d v="2022-04-29T00:00:00"/>
    <s v="ROCHE s.r.o."/>
    <m/>
    <n v="66327561.600000001"/>
    <n v="72960317.760000005"/>
    <d v="2022-05-02T00:00:00"/>
    <s v="SMLN-2022-617-000305"/>
    <d v="2022-05-31T00:00:00"/>
    <d v="2022-06-02T00:00:00"/>
    <d v="2025-05-30T00:00:00"/>
    <s v="31.5.-31.12.2022"/>
    <n v="2023"/>
    <n v="2024"/>
    <s v="1.1.-30.5.2025"/>
    <m/>
    <m/>
    <m/>
    <m/>
    <m/>
    <m/>
    <m/>
    <m/>
    <m/>
  </r>
  <r>
    <n v="2022"/>
    <d v="2022-01-25T00:00:00"/>
    <s v="VZ-2022-000102"/>
    <x v="3"/>
    <s v="originál"/>
    <x v="3"/>
    <s v="KADCYLA 100 MG"/>
    <s v="Ondráčková"/>
    <m/>
    <s v="Monoklonální protilátky  2022"/>
    <n v="3"/>
    <s v="TRASTUZUMAB EMTANSIN"/>
    <s v="33652000-5"/>
    <s v="0 - 5 %"/>
    <n v="2.3557483255544968E-2"/>
    <n v="833993"/>
    <n v="35402466"/>
    <s v="OŘ"/>
    <d v="2022-01-28T00:00:00"/>
    <d v="2022-04-11T00:00:00"/>
    <d v="2022-04-29T00:00:00"/>
    <s v="ROCHE s.r.o."/>
    <m/>
    <n v="34568473"/>
    <n v="38025320.850000001"/>
    <d v="2022-05-02T00:00:00"/>
    <s v="SMLN-2022-617-000306"/>
    <d v="2022-05-31T00:00:00"/>
    <d v="2022-06-02T00:00:00"/>
    <d v="2025-05-30T00:00:00"/>
    <s v="31.5.-31.12.2022"/>
    <n v="2023"/>
    <n v="2024"/>
    <s v="1.1.-30.5.2025"/>
    <m/>
    <m/>
    <m/>
    <m/>
    <m/>
    <m/>
    <m/>
    <m/>
    <m/>
  </r>
  <r>
    <n v="2022"/>
    <d v="2022-01-25T00:00:00"/>
    <s v="VZ-2022-000102"/>
    <x v="35"/>
    <s v="originál"/>
    <x v="35"/>
    <s v="ADCETRIS"/>
    <s v="Ondráčková"/>
    <m/>
    <s v="Monoklonální protilátky  2022"/>
    <n v="5"/>
    <s v="BRENTUXIMAB VEDOTIN"/>
    <s v="33652000-5"/>
    <s v="0 - 5 %"/>
    <n v="3.1139597708747045E-2"/>
    <n v="1063043.6799999997"/>
    <n v="34138003"/>
    <s v="OŘ"/>
    <d v="2022-01-28T00:00:00"/>
    <d v="2022-04-11T00:00:00"/>
    <d v="2022-04-29T00:00:00"/>
    <s v="Takeda Pharmaceuticals Czech Republic s.r.o."/>
    <m/>
    <n v="33074959.32"/>
    <n v="36382455.25"/>
    <d v="2022-05-02T00:00:00"/>
    <s v="SMLN-2022-617-000307"/>
    <d v="2022-05-23T00:00:00"/>
    <d v="2022-05-31T00:00:00"/>
    <d v="2025-05-22T00:00:00"/>
    <s v="23.5.-31.12.2022"/>
    <n v="2023"/>
    <n v="2024"/>
    <s v="1.1.-22.5.2025"/>
    <m/>
    <m/>
    <m/>
    <m/>
    <m/>
    <m/>
    <m/>
    <m/>
    <m/>
  </r>
  <r>
    <n v="2022"/>
    <d v="2022-01-25T00:00:00"/>
    <s v="VZ-2022-000103"/>
    <x v="219"/>
    <s v="originál"/>
    <x v="221"/>
    <s v="TECENTRIQ"/>
    <s v="Ondráčková"/>
    <m/>
    <s v="Monoklonální protilátky  II.  2022"/>
    <n v="1"/>
    <s v="ATEZOLIZUMAB"/>
    <s v="33652000-5"/>
    <s v="0 - 5 %"/>
    <n v="2.7043165243781223E-8"/>
    <n v="0.80000000074505806"/>
    <n v="29582336"/>
    <s v="OŘ"/>
    <d v="2022-01-31T00:00:00"/>
    <d v="2022-04-08T00:00:00"/>
    <d v="2022-05-17T00:00:00"/>
    <s v="ROCHE s.r.o."/>
    <m/>
    <n v="29582335.199999999"/>
    <n v="32540568.719999999"/>
    <d v="2022-05-17T00:00:00"/>
    <s v="SMLN-2022-617-000355"/>
    <d v="2022-06-13T00:00:00"/>
    <d v="2022-06-15T00:00:00"/>
    <d v="2025-06-07T00:00:00"/>
    <s v="8.6.-31.12.2022"/>
    <n v="2023"/>
    <n v="2024"/>
    <s v="1.1.-7.6.2025"/>
    <m/>
    <m/>
    <m/>
    <m/>
    <m/>
    <m/>
    <m/>
    <m/>
    <m/>
  </r>
  <r>
    <n v="2022"/>
    <d v="2022-01-25T00:00:00"/>
    <s v="VZ-2022-000103"/>
    <x v="218"/>
    <s v="originál"/>
    <x v="220"/>
    <s v="DARZALEX"/>
    <s v="Ondráčková"/>
    <m/>
    <s v="Monoklonální protilátky  II.  2022"/>
    <n v="2"/>
    <s v="DARATUMUMAB"/>
    <s v="33652000-5"/>
    <s v="0 - 5 %"/>
    <n v="6.3185541323820947E-9"/>
    <n v="0.73999999463558197"/>
    <n v="117115400"/>
    <s v="OŘ"/>
    <d v="2022-01-31T00:00:00"/>
    <d v="2022-04-08T00:00:00"/>
    <d v="2022-05-17T00:00:00"/>
    <s v="Janssen-Cilag s.r.o."/>
    <m/>
    <n v="117115399.26000001"/>
    <n v="128826939.19"/>
    <d v="2022-05-17T00:00:00"/>
    <s v="SMLN-2022-617-000356"/>
    <d v="2022-06-07T00:00:00"/>
    <d v="2022-06-15T00:00:00"/>
    <d v="2025-06-06T00:00:00"/>
    <s v="7.6.-31.12.2022"/>
    <n v="2023"/>
    <n v="2024"/>
    <s v="1.1.-6.6.2025"/>
    <m/>
    <m/>
    <m/>
    <m/>
    <m/>
    <m/>
    <m/>
    <m/>
    <m/>
  </r>
  <r>
    <n v="2022"/>
    <d v="2022-01-25T00:00:00"/>
    <s v="VZ-2022-000104"/>
    <x v="341"/>
    <s v="originál"/>
    <x v="346"/>
    <s v="VYNDAQEL"/>
    <s v="Ondráčková"/>
    <m/>
    <s v="LP s obsahem tafamidu 2022"/>
    <m/>
    <m/>
    <s v="33661000-1"/>
    <s v="6 - 15 %"/>
    <n v="5.6199241454906297E-2"/>
    <n v="5354443.200000003"/>
    <n v="95276076"/>
    <s v="OŘ"/>
    <d v="2022-02-11T00:00:00"/>
    <d v="2022-03-17T00:00:00"/>
    <d v="2022-04-07T00:00:00"/>
    <s v="PHOENIX lék.velkoobchod, s.r.o."/>
    <m/>
    <n v="89921632.799999997"/>
    <n v="98913796.079999998"/>
    <d v="2022-04-07T00:00:00"/>
    <s v="SMLN-2022-617-000224"/>
    <d v="2022-05-30T00:00:00"/>
    <d v="2022-06-01T00:00:00"/>
    <d v="2026-05-29T00:00:00"/>
    <s v="30.5.-31.12.2022"/>
    <n v="2023"/>
    <n v="2024"/>
    <n v="2025"/>
    <s v="1.1.-29.5.2026"/>
    <m/>
    <m/>
    <m/>
    <m/>
    <m/>
    <m/>
    <m/>
    <m/>
  </r>
  <r>
    <n v="2022"/>
    <d v="2022-02-01T00:00:00"/>
    <s v="VZ-2022-000128"/>
    <x v="60"/>
    <s v="off-patent"/>
    <x v="60"/>
    <s v="CEFEPIME ACCORD"/>
    <s v="Ondráčková"/>
    <m/>
    <s v="Antibakteriální léčiva pro systémovou aplikaci I. 2022"/>
    <n v="1"/>
    <s v="CEFEPIM"/>
    <s v="33651100-9"/>
    <s v="16 - 35 %"/>
    <n v="0.28622188672197235"/>
    <n v="18389.47"/>
    <n v="64249"/>
    <s v="OŘ"/>
    <d v="2022-02-10T00:00:00"/>
    <d v="2022-03-17T00:00:00"/>
    <d v="2022-05-17T00:00:00"/>
    <s v="ViaPharma s.r.o."/>
    <m/>
    <n v="45859.53"/>
    <n v="50445.48"/>
    <d v="2022-05-17T00:00:00"/>
    <s v="SMLN-2022-617-000357"/>
    <d v="2022-07-04T00:00:00"/>
    <d v="2022-07-19T00:00:00"/>
    <d v="2025-07-03T00:00:00"/>
    <s v="4.7.-31.12.2022"/>
    <n v="2023"/>
    <n v="2024"/>
    <s v="1.1.-3.7.2025"/>
    <m/>
    <m/>
    <m/>
    <m/>
    <m/>
    <m/>
    <m/>
    <m/>
    <m/>
  </r>
  <r>
    <n v="2022"/>
    <d v="2022-02-01T00:00:00"/>
    <s v="VZ-2022-000128"/>
    <x v="5"/>
    <s v="off-patent"/>
    <x v="5"/>
    <s v="GENTAMYCIN BBRAUN"/>
    <s v="Ondráčková"/>
    <m/>
    <s v="Antibakteriální léčiva pro systémovou aplikaci I. 2022"/>
    <n v="3"/>
    <s v="GENTAMICIN"/>
    <s v="33651100-9"/>
    <s v="0 - 5 %"/>
    <n v="3.1552040898160758E-6"/>
    <n v="1.5800000000162981"/>
    <n v="500760"/>
    <s v="OŘ"/>
    <d v="2022-02-10T00:00:00"/>
    <d v="2022-03-17T00:00:00"/>
    <d v="2022-05-17T00:00:00"/>
    <s v="PHOENIX lék.velkoobchod, s.r.o."/>
    <m/>
    <n v="500758.42"/>
    <n v="550834.26"/>
    <d v="2022-05-17T00:00:00"/>
    <s v="SMLN-2022-617-000358"/>
    <d v="2022-06-28T00:00:00"/>
    <d v="2022-06-29T00:00:00"/>
    <d v="2025-06-27T00:00:00"/>
    <s v="28.6.-31.12.2022"/>
    <n v="2023"/>
    <n v="2024"/>
    <s v="1.1.-27.6.2025"/>
    <m/>
    <m/>
    <m/>
    <m/>
    <m/>
    <m/>
    <m/>
    <m/>
    <m/>
  </r>
  <r>
    <n v="2022"/>
    <d v="2022-02-01T00:00:00"/>
    <s v="VZ-2022-000128"/>
    <x v="5"/>
    <s v="off-patent"/>
    <x v="5"/>
    <s v="GARAMYCIN SCGWAMM"/>
    <s v="Ondráčková"/>
    <m/>
    <s v="Antibakteriální léčiva pro systémovou aplikaci I. 2022"/>
    <n v="4"/>
    <s v="GENTAMICIN II"/>
    <s v="33651100-9"/>
    <s v="0 - 5 %"/>
    <n v="3.3589780563744682E-5"/>
    <n v="11.880000000004657"/>
    <n v="353679"/>
    <s v="OŘ"/>
    <d v="2022-02-10T00:00:00"/>
    <d v="2022-03-17T00:00:00"/>
    <d v="2022-05-17T00:00:00"/>
    <s v="PHARMOS, a.s., a.s."/>
    <m/>
    <n v="353667.12"/>
    <n v="389033.83"/>
    <d v="2022-05-17T00:00:00"/>
    <s v="SMLN-2022-617-000359"/>
    <d v="2022-06-17T00:00:00"/>
    <d v="2022-06-29T00:00:00"/>
    <d v="2025-06-16T00:00:00"/>
    <s v="17.6.-31.12.2022"/>
    <n v="2023"/>
    <n v="2024"/>
    <s v="1.1.-16.6.2025"/>
    <m/>
    <m/>
    <m/>
    <m/>
    <m/>
    <m/>
    <m/>
    <m/>
    <m/>
  </r>
  <r>
    <n v="2022"/>
    <d v="2022-02-01T00:00:00"/>
    <s v="VZ-2022-000128"/>
    <x v="55"/>
    <s v="off-patent"/>
    <x v="55"/>
    <s v="LINEZOLID SANDOZ 600 MG "/>
    <s v="Ondráčková"/>
    <m/>
    <s v="Antibakteriální léčiva pro systémovou aplikaci I. 2022"/>
    <n v="5"/>
    <s v="LINEZOLID"/>
    <s v="33651100-9"/>
    <s v="66% a víc"/>
    <n v="0.69955702204831882"/>
    <n v="2010086.8599999999"/>
    <n v="2873371"/>
    <s v="OŘ"/>
    <d v="2022-02-10T00:00:00"/>
    <d v="2022-03-17T00:00:00"/>
    <d v="2022-05-17T00:00:00"/>
    <s v="Alliance Healthcare s.r.o."/>
    <m/>
    <n v="863284.14"/>
    <n v="949612.55"/>
    <d v="2022-05-17T00:00:00"/>
    <s v="SMLN-2022-617-000360"/>
    <d v="2022-06-20T00:00:00"/>
    <d v="2022-06-29T00:00:00"/>
    <d v="2025-06-19T00:00:00"/>
    <s v="20.6.-31.12.2022"/>
    <n v="2023"/>
    <n v="2024"/>
    <s v="1.1.-19.6.2025"/>
    <m/>
    <m/>
    <m/>
    <m/>
    <m/>
    <m/>
    <m/>
    <m/>
    <m/>
  </r>
  <r>
    <n v="2022"/>
    <d v="2022-02-01T00:00:00"/>
    <s v="VZ-2022-000129"/>
    <x v="61"/>
    <s v="off-patent"/>
    <x v="61"/>
    <s v="AMOXIKLAV TBL"/>
    <s v="Ondráčková"/>
    <m/>
    <s v="Antibakteriální léčiva pro systémovou aplikaci II. 2022"/>
    <n v="1"/>
    <s v="AMOXICILIN A INHIBITOR BETA-LAKTAMASY I."/>
    <s v="33651100-9"/>
    <s v="0 - 5 %"/>
    <n v="4.6601091882545222E-3"/>
    <n v="19495.180000000168"/>
    <n v="4183417"/>
    <s v="OŘ"/>
    <d v="2022-02-16T00:00:00"/>
    <d v="2022-03-23T00:00:00"/>
    <d v="2022-04-12T00:00:00"/>
    <s v="Alliance Healthcare s.r.o."/>
    <m/>
    <n v="4163921.82"/>
    <n v="4580314"/>
    <d v="2022-04-12T00:00:00"/>
    <s v="SMLN-2022-617-000244"/>
    <d v="2022-05-11T00:00:00"/>
    <d v="2022-05-17T00:00:00"/>
    <d v="2025-05-10T00:00:00"/>
    <s v="11.5.-31.12.2022"/>
    <n v="2023"/>
    <n v="2024"/>
    <s v="1.1.-10.5.2025"/>
    <m/>
    <m/>
    <m/>
    <m/>
    <m/>
    <m/>
    <m/>
    <m/>
    <m/>
  </r>
  <r>
    <n v="2022"/>
    <d v="2022-02-01T00:00:00"/>
    <s v="VZ-2022-000129"/>
    <x v="61"/>
    <s v="off-patent"/>
    <x v="61"/>
    <s v="AMOXIKLAV IV"/>
    <s v="Ondráčková"/>
    <m/>
    <s v="Antibakteriální léčiva pro systémovou aplikaci II. 2022"/>
    <n v="2"/>
    <s v="AMOXICILIN A INHIBITOR BETA-LAKTAMASY II."/>
    <s v="33651100-9"/>
    <s v="16 - 35 %"/>
    <n v="0.23185221864036379"/>
    <n v="2101194.3499999996"/>
    <n v="9062645"/>
    <s v="OŘ"/>
    <d v="2022-02-16T00:00:00"/>
    <d v="2022-03-23T00:00:00"/>
    <d v="2022-04-12T00:00:00"/>
    <s v="Alliance Healthcare s.r.o."/>
    <m/>
    <n v="6961450.6500000004"/>
    <n v="7657595.7199999997"/>
    <d v="2022-04-12T00:00:00"/>
    <s v="SMLN-2022-617-000245"/>
    <d v="2022-05-11T00:00:00"/>
    <d v="2022-05-17T00:00:00"/>
    <d v="2025-05-10T00:00:00"/>
    <s v="11.5.-31.12.2022"/>
    <n v="2023"/>
    <n v="2024"/>
    <s v="1.1.-10.5.2025"/>
    <m/>
    <m/>
    <m/>
    <m/>
    <m/>
    <m/>
    <m/>
    <m/>
    <m/>
  </r>
  <r>
    <n v="2022"/>
    <d v="2022-02-01T00:00:00"/>
    <s v="VZ-2022-000129"/>
    <x v="6"/>
    <s v="off-patent"/>
    <x v="6"/>
    <s v="MEROPENEM KABI 1 G"/>
    <s v="Ondráčková"/>
    <m/>
    <s v="Antibakteriální léčiva pro systémovou aplikaci II. 2022"/>
    <n v="3"/>
    <s v="MEROPENEM"/>
    <s v="33651100-9"/>
    <s v="6 - 15 %"/>
    <n v="0.10364579309097145"/>
    <n v="659982"/>
    <n v="6367668"/>
    <s v="OŘ"/>
    <d v="2022-02-16T00:00:00"/>
    <d v="2022-03-23T00:00:00"/>
    <d v="2022-04-12T00:00:00"/>
    <s v="Fresenius Kabi s.r.o. Kabi s.r.o."/>
    <m/>
    <n v="5707686"/>
    <n v="6278454.5999999996"/>
    <d v="2022-04-12T00:00:00"/>
    <s v="SMLN-2022-617-000246"/>
    <d v="2022-05-05T00:00:00"/>
    <d v="2022-05-17T00:00:00"/>
    <d v="2025-05-04T00:00:00"/>
    <s v="5.5.-31.12.2022"/>
    <n v="2023"/>
    <n v="2024"/>
    <s v="1.1.-4.5.2025"/>
    <m/>
    <m/>
    <m/>
    <m/>
    <m/>
    <m/>
    <m/>
    <m/>
    <m/>
  </r>
  <r>
    <n v="2022"/>
    <d v="2022-02-01T00:00:00"/>
    <s v="VZ-2022-000129"/>
    <x v="168"/>
    <s v="off-patent"/>
    <x v="170"/>
    <s v="KLACID"/>
    <s v="Ondráčková"/>
    <m/>
    <s v="Antibakteriální léčiva pro systémovou aplikaci II. 2022"/>
    <n v="4"/>
    <s v="KLARITHROMYCIN"/>
    <s v="33651100-9"/>
    <s v="0 - 5 %"/>
    <n v="7.6627317040819237E-3"/>
    <n v="6008.2099999999627"/>
    <n v="784082"/>
    <s v="OŘ"/>
    <d v="2022-02-16T00:00:00"/>
    <d v="2022-03-23T00:00:00"/>
    <d v="2022-04-12T00:00:00"/>
    <s v="Alliance Healthcare s.r.o."/>
    <m/>
    <n v="778073.79"/>
    <n v="855881.17"/>
    <d v="2022-04-12T00:00:00"/>
    <s v="SMLN-2022-617-000247"/>
    <d v="2022-05-11T00:00:00"/>
    <d v="2022-05-17T00:00:00"/>
    <d v="2025-05-10T00:00:00"/>
    <s v="11.5.-31.12.2022"/>
    <n v="2023"/>
    <n v="2024"/>
    <s v="1.1.-10.5.2025"/>
    <m/>
    <m/>
    <m/>
    <m/>
    <m/>
    <m/>
    <m/>
    <m/>
    <m/>
  </r>
  <r>
    <n v="2022"/>
    <d v="2022-02-02T00:00:00"/>
    <s v="VZ-2022-000131"/>
    <x v="81"/>
    <s v="off-patent"/>
    <x v="81"/>
    <s v="BRAMITOB"/>
    <s v="Ondráčková"/>
    <m/>
    <s v="Antibakteriální léčiva pro systémovou aplikaci III. 2022"/>
    <n v="1"/>
    <s v="TOBRAMYCIN I."/>
    <s v="33651100-9"/>
    <s v="0 - 5 %"/>
    <n v="1.5702500074673675E-2"/>
    <n v="65713"/>
    <n v="4184875"/>
    <s v="OŘ"/>
    <d v="2022-02-17T00:00:00"/>
    <d v="2022-03-24T00:00:00"/>
    <d v="2022-04-12T00:00:00"/>
    <s v="PHOENIX lék.velkoobchod, s.r.o."/>
    <m/>
    <n v="4119162"/>
    <n v="4531078.2"/>
    <d v="2022-04-12T00:00:00"/>
    <s v="SMLN-2022-617-000237"/>
    <d v="2022-05-25T00:00:00"/>
    <d v="2022-05-27T00:00:00"/>
    <d v="2025-05-24T00:00:00"/>
    <s v="25.5.-31.12.2022"/>
    <n v="2023"/>
    <n v="2024"/>
    <s v="1.1.-24.5.2025"/>
    <m/>
    <m/>
    <m/>
    <m/>
    <m/>
    <m/>
    <m/>
    <m/>
    <m/>
  </r>
  <r>
    <n v="2022"/>
    <d v="2022-02-02T00:00:00"/>
    <s v="VZ-2022-000131"/>
    <x v="81"/>
    <s v="off-patent"/>
    <x v="81"/>
    <s v="TOBI PODHALER"/>
    <s v="Ondráčková"/>
    <m/>
    <s v="Antibakteriální léčiva pro systémovou aplikaci III. 2022"/>
    <n v="2"/>
    <s v="TOBRAMYCIN II."/>
    <s v="33651100-9"/>
    <s v="0 - 5 %"/>
    <n v="2.5269012340407362E-2"/>
    <n v="11835.5"/>
    <n v="468380"/>
    <s v="OŘ"/>
    <d v="2022-02-17T00:00:00"/>
    <d v="2022-03-24T00:00:00"/>
    <d v="2022-04-12T00:00:00"/>
    <s v="PHOENIX lék.velkoobchod, s.r.o."/>
    <m/>
    <n v="456544.5"/>
    <n v="502198.95"/>
    <d v="2022-04-12T00:00:00"/>
    <s v="SMLN-2022-617-000238"/>
    <d v="2022-05-25T00:00:00"/>
    <d v="2022-05-27T00:00:00"/>
    <d v="2025-05-24T00:00:00"/>
    <s v="25.5.-31.12.2022"/>
    <n v="2023"/>
    <n v="2024"/>
    <s v="1.1.-24.5.2025"/>
    <m/>
    <m/>
    <m/>
    <m/>
    <m/>
    <m/>
    <m/>
    <m/>
    <m/>
  </r>
  <r>
    <n v="2022"/>
    <d v="2022-02-02T00:00:00"/>
    <s v="VZ-2022-000132"/>
    <x v="9"/>
    <s v="off-patent"/>
    <x v="9"/>
    <s v="TYGACIL"/>
    <s v="Ondráčková"/>
    <m/>
    <s v="Antibakteriální léčiva pro systémovou aplikaci IV. 2022"/>
    <n v="1"/>
    <s v="TIGECYKLIN"/>
    <s v="33651100-9"/>
    <s v="16 - 35 %"/>
    <n v="0.23580597211173523"/>
    <n v="1646330.7999999998"/>
    <n v="6981718"/>
    <s v="OŘ"/>
    <d v="2022-02-15T00:00:00"/>
    <d v="2022-03-22T00:00:00"/>
    <d v="2022-04-12T00:00:00"/>
    <s v="PHOENIX lék.velkoobchod, s.r.o."/>
    <m/>
    <n v="5335387.2"/>
    <n v="5868925.9199999999"/>
    <d v="2022-04-12T00:00:00"/>
    <s v="SMLN-2022-617-000239"/>
    <d v="2022-05-17T00:00:00"/>
    <d v="2022-05-23T00:00:00"/>
    <d v="2025-05-16T00:00:00"/>
    <s v="17.5.-31.12.2022"/>
    <n v="2023"/>
    <n v="2024"/>
    <s v="1.1.-16.5.2025"/>
    <m/>
    <m/>
    <m/>
    <m/>
    <m/>
    <m/>
    <m/>
    <m/>
    <m/>
  </r>
  <r>
    <n v="2022"/>
    <d v="2022-02-02T00:00:00"/>
    <s v="VZ-2022-000132"/>
    <x v="342"/>
    <s v="off-patent"/>
    <x v="347"/>
    <s v="PROSTAPHLIN"/>
    <s v="Ondráčková"/>
    <m/>
    <s v="Antibakteriální léčiva pro systémovou aplikaci IV. 2022"/>
    <n v="2"/>
    <s v="OXACILIN"/>
    <s v="33651100-9"/>
    <s v="6 - 15 %"/>
    <n v="5.6504940149564267E-2"/>
    <n v="43423.989999999991"/>
    <n v="768499"/>
    <s v="OŘ"/>
    <d v="2022-02-15T00:00:00"/>
    <d v="2022-03-22T00:00:00"/>
    <d v="2022-04-12T00:00:00"/>
    <s v="Alliance Healthcare s.r.o."/>
    <m/>
    <n v="725075.01"/>
    <n v="797582.51"/>
    <d v="2022-04-12T00:00:00"/>
    <s v="SMLN-2022-617-000240"/>
    <d v="2022-05-11T00:00:00"/>
    <d v="2022-05-23T00:00:00"/>
    <d v="2025-05-10T00:00:00"/>
    <s v="11.5.-31.12.2022"/>
    <n v="2023"/>
    <n v="2024"/>
    <s v="1.1.-10.5.2025"/>
    <m/>
    <m/>
    <m/>
    <m/>
    <m/>
    <m/>
    <m/>
    <m/>
    <m/>
  </r>
  <r>
    <n v="2022"/>
    <d v="2022-02-02T00:00:00"/>
    <s v="VZ-2022-000132"/>
    <x v="56"/>
    <s v="off-patent"/>
    <x v="56"/>
    <s v="AZEPO 1 G"/>
    <s v="Ondráčková"/>
    <m/>
    <s v="Antibakteriální léčiva pro systémovou aplikaci IV. 2022"/>
    <n v="3"/>
    <s v="CEFAZOLIN"/>
    <s v="33651100-9"/>
    <s v="16 - 35 %"/>
    <n v="0.16585731819273658"/>
    <n v="151215.59999999998"/>
    <n v="911721"/>
    <s v="OŘ"/>
    <d v="2022-02-15T00:00:00"/>
    <d v="2022-03-22T00:00:00"/>
    <d v="2022-04-12T00:00:00"/>
    <s v="PHOENIX lék.velkoobchod, s.r.o."/>
    <m/>
    <n v="760505.4"/>
    <n v="836555.94"/>
    <d v="2022-04-12T00:00:00"/>
    <s v="SMLN-2022-617-000241"/>
    <d v="2022-05-17T00:00:00"/>
    <d v="2022-05-23T00:00:00"/>
    <d v="2025-05-16T00:00:00"/>
    <s v="17.5.-31.12.2022"/>
    <n v="2023"/>
    <n v="2024"/>
    <s v="1.1.-16.5.2025"/>
    <m/>
    <m/>
    <m/>
    <m/>
    <m/>
    <m/>
    <m/>
    <m/>
    <m/>
  </r>
  <r>
    <n v="2022"/>
    <d v="2022-02-02T00:00:00"/>
    <s v="VZ-2022-000132"/>
    <x v="57"/>
    <s v="off-patent"/>
    <x v="57"/>
    <s v="AXETINE"/>
    <s v="Ondráčková"/>
    <m/>
    <s v="Antibakteriální léčiva pro systémovou aplikaci IV. 2022"/>
    <n v="4"/>
    <s v="CEFUROXIM"/>
    <s v="33651100-9"/>
    <s v="6 - 15 %"/>
    <n v="0.1054635250540179"/>
    <n v="46125"/>
    <n v="437355"/>
    <s v="OŘ"/>
    <d v="2022-02-15T00:00:00"/>
    <d v="2022-03-22T00:00:00"/>
    <d v="2022-04-12T00:00:00"/>
    <s v="PHOENIX lék.velkoobchod, s.r.o."/>
    <m/>
    <n v="391230"/>
    <n v="430353"/>
    <d v="2022-04-12T00:00:00"/>
    <s v="SMLN-2022-617-000242"/>
    <d v="2022-05-17T00:00:00"/>
    <d v="2022-05-23T00:00:00"/>
    <d v="2025-05-16T00:00:00"/>
    <s v="17.5.-31.12.2022"/>
    <n v="2023"/>
    <n v="2024"/>
    <s v="1.1.-16.5.2025"/>
    <m/>
    <m/>
    <m/>
    <m/>
    <m/>
    <m/>
    <m/>
    <m/>
    <m/>
  </r>
  <r>
    <n v="2022"/>
    <d v="2022-02-02T00:00:00"/>
    <s v="VZ-2022-000132"/>
    <x v="166"/>
    <s v="off-patent"/>
    <x v="167"/>
    <s v="IMIPENEM A CILASTATIN APTAPHARMA"/>
    <s v="Ondráčková"/>
    <m/>
    <s v="Antibakteriální léčiva pro systémovou aplikaci IV. 2022"/>
    <n v="5"/>
    <s v="IMIPENEM A CILASTATIN"/>
    <s v="33651100-9"/>
    <s v="16 - 35 %"/>
    <n v="0.33431235781834595"/>
    <n v="177817.40000000002"/>
    <n v="531890"/>
    <s v="OŘ"/>
    <d v="2022-02-15T00:00:00"/>
    <d v="2022-03-22T00:00:00"/>
    <d v="2022-04-12T00:00:00"/>
    <s v="ViaPharma s.r.o."/>
    <m/>
    <n v="354072.6"/>
    <n v="389479.86"/>
    <d v="2022-04-12T00:00:00"/>
    <s v="SMLN-2022-617-000243"/>
    <d v="2022-05-05T00:00:00"/>
    <d v="2022-05-23T00:00:00"/>
    <d v="2025-05-04T00:00:00"/>
    <s v="5.5.-31.12.2022"/>
    <n v="2023"/>
    <n v="2024"/>
    <s v="1.1.-4.5.2025"/>
    <m/>
    <m/>
    <m/>
    <m/>
    <m/>
    <m/>
    <m/>
    <m/>
    <m/>
  </r>
  <r>
    <n v="2022"/>
    <d v="2022-02-02T00:00:00"/>
    <s v="VZ-2022-000133"/>
    <x v="80"/>
    <s v="off-patent"/>
    <x v="80"/>
    <s v="Clindamycin Kabi inj.sol. 600mg 10x4ml"/>
    <s v="Ondráčková"/>
    <m/>
    <s v="Antibakteriální léčiva pro systémovou aplikaci V. 2022"/>
    <n v="1"/>
    <s v="KLINDAMYCIN"/>
    <s v="33651100-9"/>
    <s v="0 - 5 %"/>
    <n v="4.2896285656897931E-2"/>
    <n v="33957"/>
    <n v="791607"/>
    <s v="OŘ"/>
    <d v="2022-02-22T00:00:00"/>
    <d v="2022-03-28T00:00:00"/>
    <d v="2022-04-14T00:00:00"/>
    <s v="Fresenius Kabi s.r.o. Kabi s.r.o."/>
    <m/>
    <n v="757650"/>
    <n v="833415"/>
    <d v="2022-04-14T00:00:00"/>
    <s v="SMLN-2022-617-000251"/>
    <d v="2022-05-16T00:00:00"/>
    <d v="2022-05-23T00:00:00"/>
    <d v="2025-05-15T00:00:00"/>
    <s v="16.5.-31.12.2022"/>
    <n v="2023"/>
    <n v="2024"/>
    <s v="1.1.-15.5.2025"/>
    <m/>
    <m/>
    <m/>
    <m/>
    <m/>
    <m/>
    <m/>
    <m/>
    <m/>
  </r>
  <r>
    <n v="2022"/>
    <d v="2022-02-02T00:00:00"/>
    <s v="VZ-2022-000133"/>
    <x v="4"/>
    <s v="off-patent"/>
    <x v="4"/>
    <s v="AMIKACIN OLIKLA"/>
    <s v="Ondráčková"/>
    <m/>
    <s v="Antibakteriální léčiva pro systémovou aplikaci V. 2022"/>
    <n v="2"/>
    <s v="AMIKACIN"/>
    <s v="33651100-9"/>
    <s v="36 - 65 %"/>
    <n v="0.36734738969061875"/>
    <n v="412323.19999999995"/>
    <n v="1122434"/>
    <s v="OŘ"/>
    <d v="2022-02-22T00:00:00"/>
    <d v="2022-03-28T00:00:00"/>
    <d v="2022-04-14T00:00:00"/>
    <s v="PHARMOS, a.s., a.s."/>
    <m/>
    <n v="710110.8"/>
    <n v="781121.88"/>
    <d v="2022-04-14T00:00:00"/>
    <s v="SMLN-2022-617-000252"/>
    <d v="2022-05-16T00:00:00"/>
    <d v="2022-05-23T00:00:00"/>
    <d v="2025-05-15T00:00:00"/>
    <s v="16.5.-31.12.2022"/>
    <n v="2023"/>
    <n v="2024"/>
    <s v="1.1.-15.5.2025"/>
    <m/>
    <m/>
    <m/>
    <m/>
    <m/>
    <m/>
    <m/>
    <m/>
    <m/>
  </r>
  <r>
    <n v="2022"/>
    <d v="2022-02-02T00:00:00"/>
    <s v="VZ-2022-000133"/>
    <x v="343"/>
    <s v="originál"/>
    <x v="348"/>
    <s v="OFLOXACIN ALTAN"/>
    <s v="Ondráčková"/>
    <m/>
    <s v="Antibakteriální léčiva pro systémovou aplikaci V. 2022"/>
    <n v="3"/>
    <s v="OFLOXACIN"/>
    <s v="33651100-9"/>
    <s v="0 - 5 %"/>
    <n v="1.1672318214354757E-2"/>
    <n v="6702"/>
    <n v="574179"/>
    <s v="OŘ"/>
    <d v="2022-02-22T00:00:00"/>
    <d v="2022-03-28T00:00:00"/>
    <d v="2022-04-14T00:00:00"/>
    <s v="PHOENIX lék.velkoobchod, s.r.o."/>
    <m/>
    <n v="567477"/>
    <n v="624224.69999999995"/>
    <d v="2022-04-14T00:00:00"/>
    <s v="SMLN-2022-617-000253"/>
    <d v="2022-05-17T00:00:00"/>
    <d v="2022-05-23T00:00:00"/>
    <d v="2025-05-16T00:00:00"/>
    <s v="17.5.-31.12.2022"/>
    <n v="2023"/>
    <n v="2024"/>
    <s v="1.1.-16.5.2025"/>
    <m/>
    <m/>
    <m/>
    <m/>
    <m/>
    <m/>
    <m/>
    <m/>
    <m/>
  </r>
  <r>
    <n v="2022"/>
    <d v="2022-02-02T00:00:00"/>
    <s v="VZ-2022-000133"/>
    <x v="167"/>
    <s v="off-patent"/>
    <x v="54"/>
    <s v="METRONIDAZOL BBRAUN"/>
    <s v="Ondráčková"/>
    <m/>
    <s v="Antibakteriální léčiva pro systémovou aplikaci V. 2022"/>
    <n v="5"/>
    <s v="METRONIDAZOL"/>
    <s v="33651100-9"/>
    <s v="16 - 35 %"/>
    <n v="0.24693530525587046"/>
    <n v="358112"/>
    <n v="1450226"/>
    <s v="OŘ"/>
    <d v="2022-02-22T00:00:00"/>
    <d v="2022-03-28T00:00:00"/>
    <d v="2022-04-14T00:00:00"/>
    <s v="B. Braun Medical s.r.o."/>
    <m/>
    <n v="1092114"/>
    <n v="1201325.3999999999"/>
    <d v="2022-04-14T00:00:00"/>
    <s v="SMLN-2022-617-000254"/>
    <d v="2022-05-16T00:00:00"/>
    <d v="2022-05-23T00:00:00"/>
    <d v="2025-05-15T00:00:00"/>
    <s v="16.5.-31.12.2022"/>
    <n v="2023"/>
    <n v="2024"/>
    <s v="1.1.-15.5.2025"/>
    <m/>
    <m/>
    <m/>
    <m/>
    <m/>
    <m/>
    <m/>
    <m/>
    <m/>
  </r>
  <r>
    <n v="2022"/>
    <d v="2022-02-02T00:00:00"/>
    <s v="VZ-2022-000134"/>
    <x v="182"/>
    <s v="originál"/>
    <x v="186"/>
    <s v="UNASYN"/>
    <s v="Ondráčková"/>
    <m/>
    <s v="Antibakteriální léčiva pro systémovou aplikaci 2022 a LP s obsahem nimesulidu 2022"/>
    <n v="2"/>
    <s v="SULTAMICILIN"/>
    <s v="33651100-9"/>
    <s v="0 - 5 %"/>
    <n v="9.7910484478544099E-4"/>
    <n v="127.36000000000058"/>
    <n v="130078"/>
    <s v="OŘ"/>
    <d v="2022-02-25T00:00:00"/>
    <d v="2022-03-31T00:00:00"/>
    <d v="2022-10-11T00:00:00"/>
    <s v="Alliance Healthcare s.r.o."/>
    <m/>
    <n v="129950.64"/>
    <n v="142945.70000000001"/>
    <d v="2022-10-11T00:00:00"/>
    <s v="SMLN-2022-617-000707"/>
    <d v="2022-11-10T00:00:00"/>
    <d v="2022-11-14T00:00:00"/>
    <d v="2025-11-09T00:00:00"/>
    <s v="10.11.-31.12.2022"/>
    <n v="2023"/>
    <n v="2024"/>
    <s v="1.1.-9.11.2025"/>
    <m/>
    <m/>
    <m/>
    <m/>
    <m/>
    <m/>
    <m/>
    <m/>
    <m/>
  </r>
  <r>
    <n v="2022"/>
    <d v="2022-02-02T00:00:00"/>
    <s v="VZ-2022-000134"/>
    <x v="183"/>
    <s v="off-patent"/>
    <x v="187"/>
    <s v="CIPRINOL 500"/>
    <s v="Ondráčková"/>
    <m/>
    <s v="Antibakteriální léčiva pro systémovou aplikaci 2022 a LP s obsahem nimesulidu 2022"/>
    <n v="3"/>
    <s v="CIPROFLOXACIN"/>
    <s v="33632100-0"/>
    <s v="16 - 35 %"/>
    <n v="0.19846908441416708"/>
    <n v="64559.81"/>
    <n v="325289"/>
    <s v="OŘ"/>
    <d v="2022-02-25T00:00:00"/>
    <d v="2022-03-31T00:00:00"/>
    <d v="2022-05-11T00:00:00"/>
    <s v="PHARMOS, a.s., a.s."/>
    <m/>
    <n v="260729.19"/>
    <n v="286802.11"/>
    <d v="2022-05-11T00:00:00"/>
    <s v="SMLN-2022-617-000335"/>
    <d v="2022-05-31T00:00:00"/>
    <d v="2022-06-07T00:00:00"/>
    <d v="2025-05-30T00:00:00"/>
    <s v="31.5.-31.12.2022"/>
    <n v="2023"/>
    <n v="2024"/>
    <s v="1.1.-30.5.2025"/>
    <m/>
    <m/>
    <m/>
    <m/>
    <m/>
    <m/>
    <m/>
    <m/>
    <m/>
  </r>
  <r>
    <n v="2022"/>
    <d v="2022-02-02T00:00:00"/>
    <s v="VZ-2022-000134"/>
    <x v="344"/>
    <s v="off-patent"/>
    <x v="349"/>
    <s v="AULIN GRA"/>
    <s v="Ondráčková"/>
    <m/>
    <s v="Antibakteriální léčiva pro systémovou aplikaci 2022 a LP s obsahem nimesulidu 2022"/>
    <n v="4"/>
    <s v="NIMESULID I."/>
    <s v="33632100-0"/>
    <s v="0 - 5 %"/>
    <n v="5.0208348830122353E-2"/>
    <n v="41848.959999999963"/>
    <n v="833506"/>
    <s v="OŘ"/>
    <d v="2022-02-25T00:00:00"/>
    <d v="2022-03-31T00:00:00"/>
    <d v="2022-10-10T00:00:00"/>
    <s v="ViaPharma s.r.o."/>
    <m/>
    <n v="791657.04"/>
    <n v="870822.74"/>
    <d v="2022-10-11T00:00:00"/>
    <s v="SMLN-2022-617-000708"/>
    <d v="2022-12-19T00:00:00"/>
    <d v="2022-07-13T00:00:00"/>
    <d v="2025-06-27T00:00:00"/>
    <s v="28.6.-31.12.2022"/>
    <n v="2023"/>
    <n v="2024"/>
    <s v="1.1.-27.6.2025"/>
    <s v="27.7. výpověď PHONEIX"/>
    <s v="11.10.2022 nové kolečko s ViaPharma"/>
    <m/>
    <m/>
    <m/>
    <m/>
    <m/>
    <m/>
    <m/>
  </r>
  <r>
    <n v="2022"/>
    <d v="2022-02-02T00:00:00"/>
    <s v="VZ-2022-000134"/>
    <x v="344"/>
    <s v="off-patent"/>
    <x v="349"/>
    <s v="AULIN TBL"/>
    <s v="Ondráčková"/>
    <m/>
    <s v="Antibakteriální léčiva pro systémovou aplikaci 2022 a LP s obsahem nimesulidu 2022"/>
    <n v="5"/>
    <s v="NIMESULID II."/>
    <s v="33632100-0"/>
    <s v="36 - 65 %"/>
    <n v="0.46736492417592396"/>
    <n v="30880.67"/>
    <n v="66074"/>
    <s v="OŘ"/>
    <d v="2022-02-25T00:00:00"/>
    <d v="2022-03-31T00:00:00"/>
    <d v="2022-05-11T00:00:00"/>
    <s v="Alliance Healthcare s.r.o."/>
    <m/>
    <n v="35193.33"/>
    <n v="38712.660000000003"/>
    <d v="2022-05-11T00:00:00"/>
    <s v="SMLN-2022-617-000337"/>
    <d v="2022-06-06T00:00:00"/>
    <d v="2022-06-07T00:00:00"/>
    <d v="2025-06-05T00:00:00"/>
    <s v="6.6.-31.12.2022"/>
    <n v="2023"/>
    <n v="2024"/>
    <s v="1.1.-5.6.2025"/>
    <m/>
    <m/>
    <m/>
    <m/>
    <m/>
    <m/>
    <m/>
    <m/>
    <m/>
  </r>
  <r>
    <n v="2022"/>
    <d v="2022-02-02T00:00:00"/>
    <s v="VZ-2022-000134"/>
    <x v="344"/>
    <s v="off-patent"/>
    <x v="349"/>
    <s v="NIMESULID LERAM"/>
    <s v="Ondráčková"/>
    <m/>
    <s v="Antibakteriální léčiva pro systémovou aplikaci 2022 a LP s obsahem nimesulidu 2022"/>
    <n v="6"/>
    <s v="NIMESULID III."/>
    <s v="33632100-0"/>
    <s v="36 - 65 %"/>
    <n v="0.4573643410852713"/>
    <n v="269748"/>
    <n v="589788"/>
    <s v="OŘ"/>
    <d v="2022-02-25T00:00:00"/>
    <d v="2022-03-31T00:00:00"/>
    <d v="2022-05-11T00:00:00"/>
    <s v="PHARMOS, a.s., a.s."/>
    <m/>
    <n v="320040"/>
    <n v="352044"/>
    <d v="2022-05-11T00:00:00"/>
    <s v="SMLN-2022-617-000338"/>
    <d v="2022-05-31T00:00:00"/>
    <d v="2022-06-07T00:00:00"/>
    <d v="2025-05-30T00:00:00"/>
    <s v="31.5.-31.12.2022"/>
    <n v="2023"/>
    <n v="2024"/>
    <s v="1.1.-30.5.2025"/>
    <m/>
    <m/>
    <m/>
    <m/>
    <m/>
    <m/>
    <m/>
    <m/>
    <m/>
  </r>
  <r>
    <n v="2022"/>
    <d v="2022-02-09T00:00:00"/>
    <s v="VZ-2022-000156"/>
    <x v="345"/>
    <s v="off-patent"/>
    <x v="350"/>
    <s v="REFIXIA-KD STATIM"/>
    <s v="Ondráčková"/>
    <m/>
    <s v="Rekombinantní faktor IX."/>
    <n v="2"/>
    <s v="nonacog beta pegol"/>
    <s v="36621000-9"/>
    <s v="6 - 15 %"/>
    <n v="8.6780963087877083E-2"/>
    <n v="1482080"/>
    <n v="17078400"/>
    <s v="OŘ"/>
    <d v="2022-02-18T00:00:00"/>
    <d v="2022-03-25T00:00:00"/>
    <d v="2022-04-19T00:00:00"/>
    <s v="Alliance Healthcare s.r.o."/>
    <m/>
    <n v="15596320"/>
    <n v="17155952"/>
    <d v="2022-04-19T00:00:00"/>
    <s v="SMLN-2022-617-000265"/>
    <d v="2022-05-16T00:00:00"/>
    <d v="2022-05-24T00:00:00"/>
    <d v="2026-05-15T00:00:00"/>
    <s v="16.5.-31.12.2022"/>
    <n v="2023"/>
    <n v="2024"/>
    <n v="2025"/>
    <s v="1.1.-15.5.2026"/>
    <m/>
    <m/>
    <m/>
    <m/>
    <m/>
    <m/>
    <m/>
    <m/>
  </r>
  <r>
    <n v="2022"/>
    <d v="2022-05-18T00:00:00"/>
    <s v="VZ-2022-000158"/>
    <x v="23"/>
    <s v="off-patent"/>
    <x v="23"/>
    <s v="HYRIMOZ-PERO"/>
    <s v="Ondráčková"/>
    <m/>
    <s v="LP s obsahem adalimumabu 2022"/>
    <n v="1"/>
    <s v="Adalimumab I."/>
    <s v="33652300-8"/>
    <s v="36 - 65 %"/>
    <n v="0.38361576354679799"/>
    <n v="17960859.359999999"/>
    <n v="46819920"/>
    <s v="OŘ"/>
    <d v="2022-05-23T00:00:00"/>
    <d v="2022-07-14T00:00:00"/>
    <d v="2022-09-01T00:00:00"/>
    <s v="Alliance Healthcare s.r.o."/>
    <m/>
    <n v="28859060.640000001"/>
    <n v="31744966.699999999"/>
    <d v="2022-09-01T00:00:00"/>
    <s v="SMLN-2022-617-000608"/>
    <d v="2022-09-27T00:00:00"/>
    <d v="2022-09-29T00:00:00"/>
    <d v="2028-09-26T00:00:00"/>
    <s v="27.9.-31.12.2022"/>
    <n v="2023"/>
    <n v="2024"/>
    <n v="2025"/>
    <n v="2026"/>
    <n v="2027"/>
    <s v="1.1.-26.9.2028"/>
    <m/>
    <m/>
    <m/>
    <m/>
    <m/>
    <m/>
  </r>
  <r>
    <n v="2022"/>
    <d v="2022-05-18T00:00:00"/>
    <s v="VZ-2022-000158"/>
    <x v="23"/>
    <s v="off-patent"/>
    <x v="23"/>
    <s v="HYRIMOZ-PERO"/>
    <s v="Ondráčková"/>
    <m/>
    <s v="LP s obsahem adalimumabu 2022"/>
    <n v="2"/>
    <s v="Adalimumab II."/>
    <s v="33652300-8"/>
    <s v="0 - 5 %"/>
    <n v="2.9802955665024632E-2"/>
    <n v="165528"/>
    <n v="5554080"/>
    <s v="OŘ"/>
    <d v="2022-05-23T00:00:00"/>
    <d v="2022-07-14T00:00:00"/>
    <d v="2022-09-01T00:00:00"/>
    <s v="PROMEDICA PRAHA GROUP, a.s."/>
    <m/>
    <n v="5388552"/>
    <n v="5927407.2000000002"/>
    <d v="2022-09-01T00:00:00"/>
    <s v="SMLN-2022-617-000609"/>
    <d v="2022-09-22T00:00:00"/>
    <d v="2022-09-29T00:00:00"/>
    <d v="2028-09-21T00:00:00"/>
    <s v="22.9.-31.12.2022"/>
    <n v="2023"/>
    <n v="2024"/>
    <n v="2025"/>
    <n v="2026"/>
    <n v="2027"/>
    <s v="1.1.-21.9.2028"/>
    <m/>
    <m/>
    <m/>
    <m/>
    <m/>
    <m/>
  </r>
  <r>
    <n v="2022"/>
    <d v="2022-02-08T00:00:00"/>
    <s v="VZ-2022-000159"/>
    <x v="213"/>
    <s v="originál"/>
    <x v="215"/>
    <s v="XOLAIR 150 MG Novartis"/>
    <s v="Ondráčková"/>
    <m/>
    <s v="LP s obsahem omalizumabu 2022 - sdružený nákup"/>
    <m/>
    <s v="OMALIZUMAB"/>
    <s v="33670000-7"/>
    <s v="0 - 5 %"/>
    <n v="2.1749831789670561E-8"/>
    <n v="2.239999994635582"/>
    <n v="102989302"/>
    <s v="OŘ"/>
    <d v="2022-06-30T00:00:00"/>
    <d v="2022-08-05T00:00:00"/>
    <d v="2022-09-14T00:00:00"/>
    <s v="Alliance Healthcare s.r.o."/>
    <m/>
    <n v="102989299.76000001"/>
    <n v="113288229.73999999"/>
    <d v="2022-09-14T00:00:00"/>
    <s v="SMLN-2022-617-000640"/>
    <d v="2022-10-24T00:00:00"/>
    <d v="2022-10-31T00:00:00"/>
    <d v="2026-10-23T00:00:00"/>
    <s v="24.10.-31.12.2022"/>
    <n v="2023"/>
    <n v="2024"/>
    <n v="2025"/>
    <s v="1.1.-23.10.2026"/>
    <m/>
    <m/>
    <m/>
    <m/>
    <m/>
    <m/>
    <m/>
    <m/>
  </r>
  <r>
    <n v="2022"/>
    <d v="2022-02-10T00:00:00"/>
    <s v="VZ-2022-000166"/>
    <x v="346"/>
    <s v="off-patent"/>
    <x v="351"/>
    <s v="BRONCHO-VAXOM "/>
    <s v="Ondráčková"/>
    <m/>
    <s v="Jiná imunostimulancia 2022"/>
    <n v="1"/>
    <s v="LYOFILIZOVANÝ BAKTERIÁLNÍ LYZÁT OM 85 (LYSATUM BACTERIALE OM 85 CRYODESICCATUM)"/>
    <s v="33652000-5"/>
    <s v="0 - 5 %"/>
    <n v="5.002047459050811E-2"/>
    <n v="8575.109999999986"/>
    <n v="171432"/>
    <s v="OŘ"/>
    <d v="2022-03-01T00:00:00"/>
    <d v="2022-04-04T00:00:00"/>
    <d v="2022-04-22T00:00:00"/>
    <s v="Alliance Healthcare s.r.o."/>
    <m/>
    <n v="162856.89000000001"/>
    <n v="179142.58"/>
    <d v="2022-04-22T00:00:00"/>
    <s v="SMLN-2022-617-000271"/>
    <d v="2022-05-16T00:00:00"/>
    <d v="2022-05-20T00:00:00"/>
    <d v="2025-05-15T00:00:00"/>
    <s v="16.5.-31.12.2022"/>
    <n v="2023"/>
    <n v="2024"/>
    <s v="1.1.-15.5.2025"/>
    <m/>
    <m/>
    <m/>
    <m/>
    <m/>
    <m/>
    <m/>
    <m/>
    <m/>
  </r>
  <r>
    <n v="2022"/>
    <d v="2022-02-10T00:00:00"/>
    <s v="VZ-2022-000166"/>
    <x v="199"/>
    <s v="off-patent"/>
    <x v="202"/>
    <s v="URO-VAXOM"/>
    <s v="Ondráčková"/>
    <m/>
    <s v="Jiná imunostimulancia 2022"/>
    <n v="3"/>
    <s v="LYOFILIZOVANÝ LYZÁT ESCHERICHIA COLI (LYSATUM ESCHERICHIAE COLI CRYODESICCATUM)"/>
    <s v="33652000-5"/>
    <s v="0 - 5 %"/>
    <n v="5.374190517424024E-2"/>
    <n v="5834.0599999999977"/>
    <n v="108557"/>
    <s v="OŘ"/>
    <d v="2022-03-01T00:00:00"/>
    <d v="2022-04-04T00:00:00"/>
    <d v="2022-04-22T00:00:00"/>
    <s v="Alliance Healthcare s.r.o."/>
    <m/>
    <n v="102722.94"/>
    <n v="112995.23"/>
    <d v="2022-04-22T00:00:00"/>
    <s v="SMLN-2022-617-000272"/>
    <d v="2022-05-16T00:00:00"/>
    <d v="2022-05-20T00:00:00"/>
    <d v="2025-05-15T00:00:00"/>
    <s v="16.5.-31.12.2022"/>
    <n v="2023"/>
    <n v="2024"/>
    <s v="1.1.-15.5.2025"/>
    <m/>
    <m/>
    <m/>
    <m/>
    <m/>
    <m/>
    <m/>
    <m/>
    <m/>
  </r>
  <r>
    <n v="2022"/>
    <d v="2022-02-10T00:00:00"/>
    <s v="VZ-2022-000166"/>
    <x v="347"/>
    <s v="originál"/>
    <x v="352"/>
    <s v="MOZOBIL"/>
    <s v="Ondráčková"/>
    <m/>
    <s v="Jiná imunostimulancia 2022"/>
    <n v="5"/>
    <s v="PLERIXAFOR"/>
    <s v="33652000-5"/>
    <s v="0 - 5 %"/>
    <n v="1.5068546821820768E-7"/>
    <n v="0.30000000004656613"/>
    <n v="1990902"/>
    <s v="OŘ"/>
    <d v="2022-03-01T00:00:00"/>
    <d v="2022-04-04T00:00:00"/>
    <d v="2022-04-22T00:00:00"/>
    <s v="sanofi-aventis, s.r.o."/>
    <m/>
    <n v="1990901.7"/>
    <n v="2189991.87"/>
    <d v="2022-04-22T00:00:00"/>
    <s v="SMLN-2022-617-000273"/>
    <d v="2022-05-19T00:00:00"/>
    <d v="2022-05-20T00:00:00"/>
    <d v="2025-05-18T00:00:00"/>
    <s v="19.5.-31.12.2022"/>
    <n v="2023"/>
    <n v="2024"/>
    <s v="1.1.-18.5.2025"/>
    <m/>
    <m/>
    <m/>
    <m/>
    <m/>
    <m/>
    <m/>
    <m/>
    <m/>
  </r>
  <r>
    <n v="2022"/>
    <d v="2022-02-10T00:00:00"/>
    <s v="VZ-2022-000167"/>
    <x v="348"/>
    <s v="originál"/>
    <x v="353"/>
    <s v="PEGASYS 135 MCG/0.5ML"/>
    <s v="Ondráčková"/>
    <m/>
    <s v="Interferony 2022"/>
    <m/>
    <m/>
    <s v="33652000-5"/>
    <s v="0 - 5 %"/>
    <n v="1.7082749623174447E-2"/>
    <n v="40459.979999999981"/>
    <n v="2368470"/>
    <s v="ZPŘ"/>
    <d v="2022-03-07T00:00:00"/>
    <d v="2022-03-24T00:00:00"/>
    <d v="2022-04-27T00:00:00"/>
    <s v="Alliance Healthcare s.r.o."/>
    <m/>
    <n v="2328010.02"/>
    <n v="2560811.02"/>
    <d v="2022-04-27T00:00:00"/>
    <s v="SMLN-2022-617-000288"/>
    <d v="2022-05-30T00:00:00"/>
    <d v="2022-06-02T00:00:00"/>
    <d v="2025-05-29T00:00:00"/>
    <s v="30.5.-31.12.2022"/>
    <n v="2023"/>
    <n v="2024"/>
    <s v="1.1.-29.5.2025"/>
    <m/>
    <m/>
    <m/>
    <m/>
    <m/>
    <m/>
    <m/>
    <m/>
    <m/>
  </r>
  <r>
    <n v="2022"/>
    <d v="2022-02-15T00:00:00"/>
    <s v="VZ-2022-000197"/>
    <x v="349"/>
    <s v="originál"/>
    <x v="354"/>
    <s v="KENGREXAL"/>
    <s v="Ondráčková"/>
    <m/>
    <s v="LP s obsahem kangreloru 2022 - sdružený nákup"/>
    <m/>
    <s v="KANGRELOR"/>
    <s v="33621100-0"/>
    <s v="zdražení"/>
    <n v="-0.22243905752578566"/>
    <n v="-2685202"/>
    <n v="12071630"/>
    <s v="OŘ"/>
    <d v="2022-08-23T00:00:00"/>
    <d v="2022-10-27T00:00:00"/>
    <d v="2022-11-14T00:00:00"/>
    <s v="PHOENIX lék.velkoobchod, s.r.o."/>
    <m/>
    <n v="14756832"/>
    <n v="16232515.199999999"/>
    <d v="2022-11-14T00:00:00"/>
    <s v="SMLN-2022-617-000798"/>
    <d v="2022-12-19T00:00:00"/>
    <d v="2023-01-17T00:00:00"/>
    <d v="2026-12-18T00:00:00"/>
    <s v="19.12.-31.12.2022"/>
    <n v="2023"/>
    <n v="2024"/>
    <n v="2025"/>
    <s v="1.1.-18.12.2026"/>
    <m/>
    <m/>
    <m/>
    <m/>
    <m/>
    <m/>
    <m/>
    <m/>
  </r>
  <r>
    <n v="2022"/>
    <d v="2022-02-15T00:00:00"/>
    <s v="VZ-2022-000198"/>
    <x v="350"/>
    <s v="originál"/>
    <x v="355"/>
    <s v="XTANDI"/>
    <s v="Ondráčková"/>
    <m/>
    <s v="LP s obsahem enzalutamidu 2022 - sdružený nákup"/>
    <m/>
    <s v="ENZALUTAMID"/>
    <s v="33652200-7"/>
    <s v="0 - 5 %"/>
    <n v="4.5804038687815693E-9"/>
    <n v="0.63999998569488525"/>
    <n v="139725667"/>
    <s v="OŘ"/>
    <d v="2022-06-10T00:00:00"/>
    <d v="2022-08-01T00:00:00"/>
    <d v="2022-09-12T00:00:00"/>
    <s v="PHOENIX lék.velkoobchod, s.r.o."/>
    <m/>
    <n v="139725666.36000001"/>
    <n v="153698233"/>
    <d v="2022-09-12T00:00:00"/>
    <s v="SMLN-2022-617-000630"/>
    <d v="2022-10-13T00:00:00"/>
    <d v="2022-11-08T00:00:00"/>
    <d v="2026-10-12T00:00:00"/>
    <s v="13.10.-31.12.2022"/>
    <n v="2023"/>
    <n v="2024"/>
    <n v="2025"/>
    <s v="1.1.-12.10.2026"/>
    <m/>
    <m/>
    <m/>
    <m/>
    <m/>
    <m/>
    <m/>
    <m/>
  </r>
  <r>
    <n v="2022"/>
    <d v="2022-02-25T00:00:00"/>
    <s v="VZ-2022-000221"/>
    <x v="210"/>
    <s v="off-patent"/>
    <x v="213"/>
    <s v="ATENATIV"/>
    <s v="Ondráčková"/>
    <m/>
    <s v="Hepariny 2022"/>
    <n v="2"/>
    <s v="ANTITHROMBIN III"/>
    <s v="33621100-0"/>
    <s v="36 - 65 %"/>
    <n v="0.471891156462585"/>
    <n v="545232.48"/>
    <n v="1155420"/>
    <s v="OŘ"/>
    <d v="2022-03-04T00:00:00"/>
    <d v="2022-04-20T00:00:00"/>
    <d v="2022-05-09T00:00:00"/>
    <s v="PHOENIX lék.velkoobchod, s.r.o."/>
    <m/>
    <n v="610187.52000000002"/>
    <n v="671206.27"/>
    <d v="2022-05-10T00:00:00"/>
    <s v="SMLN-2022-617-000327"/>
    <d v="2022-06-28T00:00:00"/>
    <d v="2022-06-29T00:00:00"/>
    <d v="2025-06-27T00:00:00"/>
    <s v="28.6.-31.12.2022"/>
    <n v="2023"/>
    <n v="2024"/>
    <s v="1.1.-27.6.2025"/>
    <m/>
    <m/>
    <m/>
    <m/>
    <m/>
    <m/>
    <m/>
    <m/>
    <m/>
  </r>
  <r>
    <n v="2022"/>
    <d v="2022-02-25T00:00:00"/>
    <s v="VZ-2022-000221"/>
    <x v="209"/>
    <s v="originál"/>
    <x v="212"/>
    <s v="VESSEL DUE F"/>
    <s v="Ondráčková"/>
    <m/>
    <s v="Hepariny 2022"/>
    <n v="4"/>
    <s v="SULODEXID "/>
    <s v="33621100-0"/>
    <s v="0 - 5 %"/>
    <n v="1.8664448046291895E-3"/>
    <n v="6750.2999999998137"/>
    <n v="3616662"/>
    <s v="OŘ"/>
    <d v="2022-03-04T00:00:00"/>
    <d v="2022-04-20T00:00:00"/>
    <d v="2022-05-09T00:00:00"/>
    <s v="Alliance Healthcare s.r.o."/>
    <m/>
    <n v="3609911.7"/>
    <n v="3970902.87"/>
    <d v="2022-05-10T00:00:00"/>
    <s v="SMLN-2022-617-000328"/>
    <d v="2022-05-31T00:00:00"/>
    <d v="2022-06-02T00:00:00"/>
    <d v="2025-05-30T00:00:00"/>
    <s v="31.5.-31.12.2022"/>
    <n v="2023"/>
    <n v="2024"/>
    <s v="1.1.-30.5.2025"/>
    <m/>
    <m/>
    <m/>
    <m/>
    <m/>
    <m/>
    <m/>
    <m/>
    <m/>
  </r>
  <r>
    <n v="2022"/>
    <d v="2022-03-03T00:00:00"/>
    <s v="VZ-2022-000245"/>
    <x v="47"/>
    <s v="off-patent"/>
    <x v="47"/>
    <s v="LENALIDOMID SANDOZ"/>
    <s v="Ondráčková"/>
    <m/>
    <s v="LP s obsahem lenalidomidu III. 2022"/>
    <m/>
    <m/>
    <s v="33652300-8"/>
    <s v="36 - 65 %"/>
    <n v="0.47120210620998432"/>
    <n v="932466.56"/>
    <n v="1978910"/>
    <s v="OŘ"/>
    <d v="2022-04-01T00:00:00"/>
    <d v="2022-05-05T00:00:00"/>
    <d v="2022-05-27T00:00:00"/>
    <s v="Alliance Healthcare s.r.o."/>
    <m/>
    <n v="1046443.44"/>
    <n v="1151087.78"/>
    <d v="2022-05-27T00:00:00"/>
    <s v="SMLN-2022-617-000373"/>
    <d v="2022-06-20T00:00:00"/>
    <d v="2022-06-21T00:00:00"/>
    <d v="2026-06-19T00:00:00"/>
    <s v="20.6.-31.12.2022"/>
    <n v="2023"/>
    <n v="2024"/>
    <n v="2025"/>
    <s v="1.1.-19.6.2026"/>
    <m/>
    <m/>
    <m/>
    <m/>
    <m/>
    <m/>
    <m/>
    <m/>
  </r>
  <r>
    <n v="2022"/>
    <d v="2022-03-03T00:00:00"/>
    <s v="VZ-2022-000246"/>
    <x v="197"/>
    <s v="originál"/>
    <x v="200"/>
    <s v="NINLARO"/>
    <s v="Ondráčková"/>
    <m/>
    <s v="Jiná cytostatika II. 2022"/>
    <n v="1"/>
    <s v="IXAZOMID"/>
    <s v="33652300-8"/>
    <s v="zdražení"/>
    <n v="-3.6569838852010705E-2"/>
    <n v="-310928.0700000003"/>
    <n v="8502309"/>
    <s v="OŘ"/>
    <d v="2022-03-08T00:00:00"/>
    <d v="2022-04-27T00:00:00"/>
    <d v="2022-05-13T00:00:00"/>
    <s v="Alliance Healthcare s.r.o."/>
    <m/>
    <n v="8813237.0700000003"/>
    <n v="9694560.7799999993"/>
    <d v="2022-05-13T00:00:00"/>
    <s v="SMLN-2022-617-000350"/>
    <d v="2022-05-31T00:00:00"/>
    <d v="2022-06-28T00:00:00"/>
    <d v="2025-05-30T00:00:00"/>
    <s v="31.5.-31.12.2022"/>
    <n v="2023"/>
    <n v="2024"/>
    <s v="1.1.-30.5.2025"/>
    <m/>
    <m/>
    <m/>
    <m/>
    <m/>
    <m/>
    <m/>
    <m/>
    <m/>
  </r>
  <r>
    <n v="2022"/>
    <d v="2022-03-03T00:00:00"/>
    <s v="VZ-2022-000246"/>
    <x v="104"/>
    <s v="off-patent"/>
    <x v="105"/>
    <s v="THROMBOREDUCTIN"/>
    <s v="Ondráčková"/>
    <m/>
    <s v="Jiná cytostatika II. 2022"/>
    <n v="2"/>
    <s v="ANAGRELID I."/>
    <s v="33652300-8"/>
    <s v="0 - 5 %"/>
    <n v="1.3690733184133989E-7"/>
    <n v="0.28000000002793968"/>
    <n v="2045179"/>
    <s v="OŘ"/>
    <d v="2022-03-08T00:00:00"/>
    <d v="2022-04-27T00:00:00"/>
    <d v="2022-05-13T00:00:00"/>
    <s v="Alliance Healthcare s.r.o."/>
    <m/>
    <n v="2045178.72"/>
    <n v="2249696.59"/>
    <d v="2022-05-13T00:00:00"/>
    <s v="SMLN-2022-617-000351"/>
    <d v="2022-05-31T00:00:00"/>
    <d v="2022-06-28T00:00:00"/>
    <d v="2025-05-30T00:00:00"/>
    <s v="31.5.-31.12.2022"/>
    <n v="2023"/>
    <n v="2024"/>
    <s v="1.1.-30.5.2025"/>
    <m/>
    <m/>
    <m/>
    <m/>
    <m/>
    <m/>
    <m/>
    <m/>
    <m/>
  </r>
  <r>
    <n v="2022"/>
    <d v="2022-03-03T00:00:00"/>
    <s v="VZ-2022-000246"/>
    <x v="104"/>
    <s v="off-patent"/>
    <x v="105"/>
    <s v="ANAGRELID STADA"/>
    <s v="Ondráčková"/>
    <m/>
    <s v="Jiná cytostatika II. 2022"/>
    <n v="3"/>
    <s v="ANAGRELID II."/>
    <s v="33652300-8"/>
    <s v="0 - 5 %"/>
    <n v="3.1200000000000368E-3"/>
    <n v="1983.1500000000233"/>
    <n v="635625"/>
    <s v="OŘ"/>
    <d v="2022-03-08T00:00:00"/>
    <d v="2022-04-27T00:00:00"/>
    <d v="2022-05-13T00:00:00"/>
    <s v="PHOENIX lék.velkoobchod, s.r.o."/>
    <m/>
    <n v="633641.85"/>
    <n v="697006.04"/>
    <d v="2022-05-13T00:00:00"/>
    <s v="SMLN-2022-617-000352"/>
    <d v="2022-06-28T00:00:00"/>
    <d v="2022-06-28T00:00:00"/>
    <d v="2025-06-27T00:00:00"/>
    <s v="28.6.-31.12.2022"/>
    <n v="2023"/>
    <n v="2024"/>
    <s v="1.1.-27.6.2025"/>
    <m/>
    <m/>
    <m/>
    <m/>
    <m/>
    <m/>
    <m/>
    <m/>
    <m/>
  </r>
  <r>
    <n v="2022"/>
    <d v="2022-03-22T00:00:00"/>
    <s v="VZ-2022-000306"/>
    <x v="351"/>
    <s v="originál"/>
    <x v="356"/>
    <s v="FOSCAVIR"/>
    <s v="Ondráčková"/>
    <m/>
    <s v="LP s obsahem foskarnetu 2022 "/>
    <n v="1"/>
    <s v="FOSKARNET"/>
    <s v="33651400-2"/>
    <s v="0 - 5 %"/>
    <n v="3.9484689305594521E-8"/>
    <n v="0.40000000037252903"/>
    <n v="10130509"/>
    <s v="OŘ"/>
    <d v="2022-03-28T00:00:00"/>
    <d v="2022-06-01T00:00:00"/>
    <d v="2022-06-10T00:00:00"/>
    <s v="PHOENIX lék.velkoobchod, s.r.o."/>
    <m/>
    <n v="10130508.6"/>
    <n v="11143559.460000001"/>
    <d v="2022-06-10T00:00:00"/>
    <s v="SMLN-2022-617-000401"/>
    <d v="2022-07-12T00:00:00"/>
    <d v="2022-07-19T00:00:00"/>
    <d v="2025-07-11T00:00:00"/>
    <s v="12.7.-31.12.2022"/>
    <n v="2023"/>
    <n v="2024"/>
    <s v="1.1.-11.7.2025"/>
    <m/>
    <m/>
    <m/>
    <m/>
    <m/>
    <m/>
    <m/>
    <m/>
    <m/>
  </r>
  <r>
    <n v="2022"/>
    <d v="2022-05-06T00:00:00"/>
    <s v="VZ-2022-000307"/>
    <x v="352"/>
    <s v="off-patent"/>
    <x v="357"/>
    <s v="ZEFFIX"/>
    <s v="Ondráčková"/>
    <m/>
    <s v="Přímo působící antivirotika 2022"/>
    <n v="1"/>
    <s v="LAMIVUDIN"/>
    <s v="33651400-2"/>
    <s v="0 - 5 %"/>
    <n v="1.5786490755365541E-2"/>
    <n v="3568.109999999986"/>
    <n v="226023"/>
    <s v="OŘ"/>
    <d v="2022-05-13T00:00:00"/>
    <d v="2022-07-01T00:00:00"/>
    <d v="2022-08-23T00:00:00"/>
    <s v="PHOENIX lék.velkoobchod, s.r.o."/>
    <m/>
    <n v="222454.89"/>
    <n v="244700.38"/>
    <d v="2022-08-24T00:00:00"/>
    <s v="SMLN-2022-617-000580"/>
    <d v="2022-10-24T00:00:00"/>
    <d v="2022-10-26T00:00:00"/>
    <d v="2025-10-23T00:00:00"/>
    <s v="24.10.-31.12.2022"/>
    <n v="2023"/>
    <n v="2024"/>
    <s v="1.1.-23.10.2025"/>
    <m/>
    <m/>
    <m/>
    <m/>
    <m/>
    <m/>
    <m/>
    <m/>
    <m/>
  </r>
  <r>
    <n v="2022"/>
    <d v="2022-05-06T00:00:00"/>
    <s v="VZ-2022-000307"/>
    <x v="74"/>
    <s v="off-patent"/>
    <x v="74"/>
    <s v="TENOFOVIR DISPROXIL TEVA"/>
    <s v="Ondráčková"/>
    <m/>
    <s v="Přímo působící antivirotika 2022"/>
    <n v="2"/>
    <s v="TENOFOVIR - DISOPROXIL "/>
    <s v="33651400-2"/>
    <s v="36 - 65 %"/>
    <n v="0.48920392515697475"/>
    <n v="15504.34"/>
    <n v="31693"/>
    <s v="OŘ"/>
    <d v="2022-05-13T00:00:00"/>
    <d v="2022-07-01T00:00:00"/>
    <d v="2022-08-23T00:00:00"/>
    <s v="PHOENIX lék.velkoobchod, s.r.o."/>
    <m/>
    <n v="16188.66"/>
    <n v="17807.53"/>
    <d v="2022-08-24T00:00:00"/>
    <s v="SMLN-2022-617-000581"/>
    <d v="2022-10-24T00:00:00"/>
    <d v="2022-10-26T00:00:00"/>
    <d v="2025-10-23T00:00:00"/>
    <s v="24.10.-31.12.2022"/>
    <n v="2023"/>
    <n v="2024"/>
    <s v="1.1.-23.10.2025"/>
    <m/>
    <m/>
    <m/>
    <m/>
    <m/>
    <m/>
    <m/>
    <m/>
    <m/>
  </r>
  <r>
    <n v="2022"/>
    <d v="2022-05-06T00:00:00"/>
    <s v="VZ-2022-000307"/>
    <x v="75"/>
    <s v="off-patent"/>
    <x v="75"/>
    <s v="ENTECAVIR SANDOZ"/>
    <s v="Ondráčková"/>
    <m/>
    <s v="Přímo působící antivirotika 2022"/>
    <n v="3"/>
    <s v="ENTEKAVIR "/>
    <s v="33651400-2"/>
    <s v="zdražení"/>
    <n v="-1.2829814095201415"/>
    <n v="-932708.24"/>
    <n v="726985"/>
    <s v="OŘ"/>
    <d v="2022-05-13T00:00:00"/>
    <d v="2022-07-01T00:00:00"/>
    <d v="2022-08-23T00:00:00"/>
    <s v="PHOENIX lék.velkoobchod, s.r.o."/>
    <m/>
    <n v="1659693.24"/>
    <n v="1825662.56"/>
    <d v="2022-08-24T00:00:00"/>
    <s v="SMLN-2022-617-000582"/>
    <d v="2022-10-24T00:00:00"/>
    <d v="2022-10-26T00:00:00"/>
    <d v="2025-10-23T00:00:00"/>
    <s v="24.10.-31.12.2022"/>
    <n v="2023"/>
    <n v="2024"/>
    <s v="1.1.-23.10.2025"/>
    <m/>
    <m/>
    <m/>
    <m/>
    <m/>
    <m/>
    <m/>
    <m/>
    <m/>
  </r>
  <r>
    <n v="2022"/>
    <d v="2022-05-06T00:00:00"/>
    <s v="VZ-2022-000307"/>
    <x v="140"/>
    <s v="originál"/>
    <x v="140"/>
    <s v="ZEPATIER"/>
    <s v="Ondráčková"/>
    <m/>
    <s v="Přímo působící antivirotika 2022"/>
    <n v="5"/>
    <s v="ELBASVIR A GRAZOPREVIR  "/>
    <s v="33651400-2"/>
    <s v="0 - 5 %"/>
    <n v="5.4165027390438172E-2"/>
    <n v="156619.25999999978"/>
    <n v="2891520"/>
    <s v="OŘ"/>
    <d v="2022-05-13T00:00:00"/>
    <d v="2022-07-01T00:00:00"/>
    <d v="2022-08-23T00:00:00"/>
    <s v="Merck Sharp &amp; Dohme s.r.o."/>
    <m/>
    <n v="2734900.74"/>
    <n v="3008390.81"/>
    <d v="2022-08-24T00:00:00"/>
    <s v="SMLN-2022-617-000583"/>
    <d v="2022-10-04T00:00:00"/>
    <d v="2022-10-26T00:00:00"/>
    <d v="2025-10-03T00:00:00"/>
    <s v="4.10.-31.12.2022"/>
    <n v="2023"/>
    <n v="2024"/>
    <s v="1.1.-3.10.2025"/>
    <m/>
    <m/>
    <m/>
    <m/>
    <m/>
    <m/>
    <m/>
    <m/>
    <m/>
  </r>
  <r>
    <n v="2022"/>
    <d v="2022-03-22T00:00:00"/>
    <s v="VZ-2022-000308"/>
    <x v="69"/>
    <s v="off-patent"/>
    <x v="69"/>
    <s v="DIFLUCAN 100 MG"/>
    <s v="Ondráčková"/>
    <m/>
    <s v="Triazolové deriváty 2022"/>
    <n v="1"/>
    <s v="_x000a_FLUKONAZOL  "/>
    <s v="33651200-0"/>
    <s v="zdražení"/>
    <n v="-3.2677649796590402"/>
    <n v="-4628312"/>
    <n v="1416354"/>
    <s v="OŘ"/>
    <d v="2022-04-01T00:00:00"/>
    <d v="2022-06-15T00:00:00"/>
    <d v="2022-08-10T00:00:00"/>
    <s v="PHOENIX lék.velkoobchod, s.r.o."/>
    <m/>
    <n v="6044666"/>
    <n v="6649132.5999999996"/>
    <d v="2022-08-10T00:00:00"/>
    <s v="SMLN-2022-617-000522"/>
    <d v="2022-09-22T00:00:00"/>
    <d v="2022-09-27T00:00:00"/>
    <d v="2026-09-21T00:00:00"/>
    <s v="22.9.-31.12.2022"/>
    <n v="2023"/>
    <n v="2024"/>
    <n v="2025"/>
    <s v="1.1.-21.9.2026"/>
    <m/>
    <m/>
    <m/>
    <m/>
    <m/>
    <m/>
    <m/>
    <m/>
  </r>
  <r>
    <n v="2022"/>
    <d v="2022-03-22T00:00:00"/>
    <s v="VZ-2022-000308"/>
    <x v="70"/>
    <s v="off-patent"/>
    <x v="70"/>
    <s v="SPORANOX"/>
    <s v="Ondráčková"/>
    <m/>
    <s v="Triazolové deriváty 2022"/>
    <n v="3"/>
    <s v="ITRAKONAZOL  II."/>
    <s v="33651200-0"/>
    <s v="0 - 5 %"/>
    <n v="1.4139223237259779E-2"/>
    <n v="1637.5200000000041"/>
    <n v="115814"/>
    <s v="OŘ"/>
    <d v="2022-04-01T00:00:00"/>
    <d v="2022-06-15T00:00:00"/>
    <d v="2022-08-10T00:00:00"/>
    <s v="PHOENIX lék.velkoobchod, s.r.o."/>
    <m/>
    <n v="114176.48"/>
    <n v="125594.13"/>
    <d v="2022-08-10T00:00:00"/>
    <s v="SMLN-2022-617-000523"/>
    <d v="2022-09-22T00:00:00"/>
    <d v="2022-09-27T00:00:00"/>
    <d v="2026-09-21T00:00:00"/>
    <s v="22.9.-31.12.2022"/>
    <n v="2023"/>
    <n v="2024"/>
    <n v="2025"/>
    <s v="1.1.-13.9.2026"/>
    <m/>
    <m/>
    <m/>
    <m/>
    <m/>
    <m/>
    <m/>
    <m/>
  </r>
  <r>
    <n v="2022"/>
    <d v="2022-03-22T00:00:00"/>
    <s v="VZ-2022-000308"/>
    <x v="353"/>
    <s v="originál"/>
    <x v="358"/>
    <s v="CRESEMBA"/>
    <s v="Ondráčková"/>
    <m/>
    <s v="Triazolové deriváty 2022"/>
    <n v="4"/>
    <s v="ISAVUKONAZOL I."/>
    <s v="33651200-0"/>
    <s v="0 - 5 %"/>
    <n v="1.2267614827597154E-2"/>
    <n v="28209"/>
    <n v="2299469"/>
    <s v="OŘ"/>
    <d v="2022-04-01T00:00:00"/>
    <d v="2022-06-15T00:00:00"/>
    <d v="2022-08-10T00:00:00"/>
    <s v="PHOENIX lék.velkoobchod, s.r.o."/>
    <m/>
    <n v="2271260"/>
    <n v="2498386"/>
    <d v="2022-08-10T00:00:00"/>
    <s v="SMLN-2022-617-000524"/>
    <d v="2022-09-22T00:00:00"/>
    <d v="2022-09-27T00:00:00"/>
    <d v="2026-09-21T00:00:00"/>
    <s v="22.9.-31.12.2022"/>
    <n v="2023"/>
    <n v="2024"/>
    <n v="2025"/>
    <s v="1.1.-13.9.2026"/>
    <m/>
    <m/>
    <m/>
    <m/>
    <m/>
    <m/>
    <m/>
    <m/>
  </r>
  <r>
    <n v="2022"/>
    <d v="2022-03-22T00:00:00"/>
    <s v="VZ-2022-000308"/>
    <x v="353"/>
    <s v="originál"/>
    <x v="358"/>
    <s v="CRESEMBA"/>
    <s v="Ondráčková"/>
    <m/>
    <s v="Triazolové deriváty 2022"/>
    <n v="5"/>
    <s v="ISAVUKONAZOL II."/>
    <s v="33651200-0"/>
    <s v="0 - 5 %"/>
    <n v="1.4132250548432274E-2"/>
    <n v="16594.879999999888"/>
    <n v="1174256"/>
    <s v="OŘ"/>
    <d v="2022-04-01T00:00:00"/>
    <d v="2022-06-15T00:00:00"/>
    <d v="2022-08-10T00:00:00"/>
    <s v="PHOENIX lék.velkoobchod, s.r.o."/>
    <m/>
    <n v="1157661.1200000001"/>
    <n v="1273427.23"/>
    <d v="2022-08-10T00:00:00"/>
    <s v="SMLN-2022-617-000525"/>
    <d v="2022-09-22T00:00:00"/>
    <d v="2022-09-27T00:00:00"/>
    <d v="2026-09-21T00:00:00"/>
    <s v="22.9.-31.12.2022"/>
    <n v="2023"/>
    <n v="2024"/>
    <n v="2025"/>
    <s v="1.1.-13.9.2026"/>
    <m/>
    <m/>
    <m/>
    <m/>
    <m/>
    <m/>
    <m/>
    <m/>
  </r>
  <r>
    <n v="2022"/>
    <d v="2022-03-22T00:00:00"/>
    <s v="VZ-2022-000308"/>
    <x v="354"/>
    <s v="originál"/>
    <x v="359"/>
    <s v="CANCIDAS"/>
    <s v="Ondráčková"/>
    <m/>
    <s v="Triazolové deriváty 2022"/>
    <n v="6"/>
    <s v="_x000a_KASPOFUNGIN  "/>
    <s v="33651200-0"/>
    <s v="0 - 5 %"/>
    <n v="7.1505974803444391E-6"/>
    <n v="3.8800000000046566"/>
    <n v="542612"/>
    <s v="OŘ"/>
    <d v="2022-04-01T00:00:00"/>
    <d v="2022-06-15T00:00:00"/>
    <d v="2022-08-10T00:00:00"/>
    <s v="Merck Sharp &amp; Dohme s.r.o."/>
    <m/>
    <n v="542608.12"/>
    <n v="596868.93000000005"/>
    <d v="2022-08-10T00:00:00"/>
    <s v="SMLN-2022-617-000526"/>
    <d v="2022-09-05T00:00:00"/>
    <d v="2022-09-27T00:00:00"/>
    <d v="2026-09-04T00:00:00"/>
    <s v="5.9.-31.12.2022"/>
    <n v="2023"/>
    <n v="2024"/>
    <n v="2025"/>
    <s v="1.1.-4.9.2026"/>
    <m/>
    <m/>
    <m/>
    <m/>
    <m/>
    <m/>
    <m/>
    <m/>
  </r>
  <r>
    <n v="2022"/>
    <d v="2022-03-22T00:00:00"/>
    <s v="VZ-2022-000310"/>
    <x v="355"/>
    <s v="originál"/>
    <x v="205"/>
    <s v="XELJANZ "/>
    <s v="Ondráčková"/>
    <m/>
    <s v="Selektivní imunosupresiva II. 2022"/>
    <n v="1"/>
    <s v="TOFACITINIB"/>
    <s v="33652300-8"/>
    <s v="0 - 5 %"/>
    <n v="1.7850472850844016E-2"/>
    <n v="181792.5"/>
    <n v="10184184"/>
    <s v="OŘ"/>
    <d v="2022-03-28T00:00:00"/>
    <d v="2022-05-02T00:00:00"/>
    <d v="2022-05-10T00:00:00"/>
    <s v="PHOENIX lék.velkoobchod, s.r.o."/>
    <m/>
    <n v="10002391.5"/>
    <n v="11002630.65"/>
    <d v="2022-05-10T00:00:00"/>
    <s v="SMLN-2022-617-000329"/>
    <d v="2022-06-28T00:00:00"/>
    <d v="2022-06-29T00:00:00"/>
    <d v="2025-06-27T00:00:00"/>
    <s v="28.6.-31.12.2022"/>
    <n v="2023"/>
    <n v="2024"/>
    <s v="1.1.-27.6.2025"/>
    <m/>
    <m/>
    <m/>
    <m/>
    <m/>
    <m/>
    <m/>
    <m/>
    <m/>
  </r>
  <r>
    <n v="2022"/>
    <d v="2022-03-22T00:00:00"/>
    <s v="VZ-2022-000310"/>
    <x v="356"/>
    <s v="off-patent"/>
    <x v="206"/>
    <s v="LEFLUGEN"/>
    <s v="Ondráčková"/>
    <m/>
    <s v="Selektivní imunosupresiva II. 2022"/>
    <n v="2"/>
    <s v="LEFLUNOMID"/>
    <s v="33652300-8"/>
    <s v="16 - 35 %"/>
    <n v="0.3224338293511318"/>
    <n v="87149.35"/>
    <n v="270286"/>
    <s v="OŘ"/>
    <d v="2022-03-28T00:00:00"/>
    <d v="2022-05-02T00:00:00"/>
    <d v="2022-05-10T00:00:00"/>
    <s v="Alliance Healthcare s.r.o."/>
    <m/>
    <n v="183136.65"/>
    <n v="201450.32"/>
    <d v="2022-05-10T00:00:00"/>
    <s v="SMLN-2022-617-000330"/>
    <d v="2022-05-31T00:00:00"/>
    <d v="2022-06-29T00:00:00"/>
    <d v="2025-05-30T00:00:00"/>
    <s v="31.5.-31.12.2022"/>
    <n v="2023"/>
    <n v="2024"/>
    <s v="1.1.-30.5.2025"/>
    <m/>
    <m/>
    <m/>
    <m/>
    <m/>
    <m/>
    <m/>
    <m/>
    <m/>
  </r>
  <r>
    <n v="2022"/>
    <d v="2022-03-22T00:00:00"/>
    <s v="VZ-2022-000311"/>
    <x v="357"/>
    <s v="originál"/>
    <x v="360"/>
    <s v="REVESTIVE"/>
    <s v="Ondráčková"/>
    <m/>
    <s v="LP s obsahem teduglutidu 2022"/>
    <n v="1"/>
    <s v="TEDUGLUTID"/>
    <s v="33610000-9"/>
    <s v="0 - 5 %"/>
    <n v="2.7050690781515244E-7"/>
    <n v="1.4699999997392297"/>
    <n v="5434242"/>
    <s v="OŘ"/>
    <d v="2022-04-11T00:00:00"/>
    <d v="2022-06-03T00:00:00"/>
    <d v="2022-06-30T00:00:00"/>
    <s v="Takeda Pharmaceuticals Czech Republic s.r.o."/>
    <m/>
    <n v="5434240.5300000003"/>
    <n v="5977664.5800000001"/>
    <d v="2022-06-30T00:00:00"/>
    <s v="SMLN-2022-617-000456"/>
    <d v="2022-07-28T00:00:00"/>
    <d v="2022-08-10T00:00:00"/>
    <d v="2025-07-27T00:00:00"/>
    <s v="28.7.-31.12.2022"/>
    <n v="2023"/>
    <n v="2024"/>
    <s v="1.1.-27.7.2025"/>
    <m/>
    <m/>
    <m/>
    <m/>
    <m/>
    <m/>
    <m/>
    <m/>
    <m/>
  </r>
  <r>
    <n v="2022"/>
    <d v="2022-03-29T00:00:00"/>
    <s v="VZ-2022-000331"/>
    <x v="358"/>
    <s v="originál"/>
    <x v="361"/>
    <s v="EVUSHELD- účtovat na IO 5221"/>
    <s v="Ondráčková"/>
    <m/>
    <s v="Evusheld"/>
    <m/>
    <m/>
    <s v="33651520-9"/>
    <s v="0 - 5 %"/>
    <n v="0"/>
    <n v="0"/>
    <n v="6521834"/>
    <s v="JŘBU"/>
    <d v="2022-05-09T00:00:00"/>
    <d v="2022-06-17T00:00:00"/>
    <d v="2022-07-07T00:00:00"/>
    <s v="AstraZeneca Czech Republic s.r.o."/>
    <m/>
    <n v="6521834"/>
    <n v="7174017.4000000004"/>
    <d v="2022-07-15T00:00:00"/>
    <s v="SMLN-2022-617-000460"/>
    <d v="2022-08-08T00:00:00"/>
    <d v="2022-08-17T00:00:00"/>
    <d v="2023-08-07T00:00:00"/>
    <s v="8.8.-31.12.2022"/>
    <s v="1.1.-7.8.2023"/>
    <m/>
    <m/>
    <m/>
    <m/>
    <m/>
    <m/>
    <m/>
    <m/>
    <m/>
    <m/>
    <m/>
  </r>
  <r>
    <n v="2022"/>
    <d v="2022-03-30T00:00:00"/>
    <s v="VZ-2022-000335"/>
    <x v="359"/>
    <s v="originál"/>
    <x v="362"/>
    <s v="VINCRISTINE-TEVA"/>
    <s v="Ondráčková"/>
    <m/>
    <s v="Rostlinné alkaloidy 2022"/>
    <n v="1"/>
    <s v="VINKRISTIN "/>
    <s v="33652100-6"/>
    <s v="0 - 5 %"/>
    <n v="5.4037342350197314E-3"/>
    <n v="3656.4799999999814"/>
    <n v="676658"/>
    <s v="OŘ"/>
    <d v="2022-04-11T00:00:00"/>
    <d v="2022-07-20T00:00:00"/>
    <s v=" "/>
    <s v="PHARMOS, a.s., a.s."/>
    <m/>
    <n v="673001.52"/>
    <n v="740301.67"/>
    <d v="2022-10-19T00:00:00"/>
    <s v="SMLN-2022-617-000739"/>
    <d v="2022-11-10T00:00:00"/>
    <d v="2022-12-07T00:00:00"/>
    <d v="2026-11-09T00:00:00"/>
    <s v="10.11.-31.12.2022"/>
    <n v="2023"/>
    <n v="2024"/>
    <n v="2025"/>
    <s v="1.1.-9.11.2026"/>
    <m/>
    <m/>
    <m/>
    <m/>
    <m/>
    <m/>
    <m/>
    <m/>
  </r>
  <r>
    <n v="2022"/>
    <d v="2022-03-30T00:00:00"/>
    <s v="VZ-2022-000335"/>
    <x v="360"/>
    <s v="off-patent"/>
    <x v="363"/>
    <s v="ETOPOSID EBEWE"/>
    <s v="Ondráčková"/>
    <m/>
    <s v="Rostlinné alkaloidy 2022"/>
    <n v="2"/>
    <s v="ETOPOSID  "/>
    <s v="33652100-6"/>
    <s v="0 - 5 %"/>
    <n v="2.4299816324499391E-2"/>
    <n v="18799.479999999981"/>
    <n v="773647"/>
    <s v="OŘ"/>
    <d v="2022-04-11T00:00:00"/>
    <d v="2022-07-20T00:00:00"/>
    <d v="2022-10-19T00:00:00"/>
    <s v="Alliance Healthcare s.r.o."/>
    <m/>
    <n v="754847.52"/>
    <n v="830332.27"/>
    <d v="2022-10-19T00:00:00"/>
    <s v="SMLN-2022-617-000740"/>
    <d v="2022-12-19T00:00:00"/>
    <d v="2023-01-17T00:00:00"/>
    <d v="2026-12-18T00:00:00"/>
    <s v="19.12.-31.12.2022"/>
    <n v="2023"/>
    <n v="2024"/>
    <n v="2025"/>
    <s v="1.1.-18.12.2026"/>
    <m/>
    <m/>
    <m/>
    <m/>
    <m/>
    <m/>
    <m/>
    <m/>
  </r>
  <r>
    <n v="2022"/>
    <d v="2022-04-28T00:00:00"/>
    <s v="VZ-2022-000426"/>
    <x v="211"/>
    <s v="off-patent"/>
    <x v="117"/>
    <s v="SUNITINIB PHARMAGEN"/>
    <s v="Ondráčková"/>
    <m/>
    <s v="Inhibitory proteinkináz III. 2022"/>
    <n v="1"/>
    <s v="SUNITINIB "/>
    <s v="33652000-5"/>
    <s v="66% a víc"/>
    <n v="0.93790108860677701"/>
    <n v="8710381.1999999993"/>
    <n v="9287100"/>
    <s v="OŘ"/>
    <d v="2022-05-09T00:00:00"/>
    <d v="2022-06-13T00:00:00"/>
    <d v="2022-06-27T00:00:00"/>
    <s v="Alliance Healthcare s.r.o."/>
    <m/>
    <n v="576718.80000000005"/>
    <n v="634390.68000000005"/>
    <d v="2022-06-27T00:00:00"/>
    <s v="SMLN-2022-617-000436"/>
    <d v="2022-07-22T00:00:00"/>
    <d v="2022-08-15T00:00:00"/>
    <d v="2025-07-21T00:00:00"/>
    <s v="22.7.-31.12.2022"/>
    <n v="2023"/>
    <n v="2024"/>
    <s v="1.1.-21.7.2025"/>
    <m/>
    <m/>
    <m/>
    <m/>
    <m/>
    <m/>
    <m/>
    <m/>
    <m/>
  </r>
  <r>
    <n v="2022"/>
    <d v="2022-04-28T00:00:00"/>
    <s v="VZ-2022-000426"/>
    <x v="128"/>
    <s v="originál"/>
    <x v="128"/>
    <s v="STIVARGA"/>
    <s v="Ondráčková"/>
    <m/>
    <s v="Inhibitory proteinkináz III. 2022"/>
    <n v="2"/>
    <s v="REGORAFENIB"/>
    <s v="33652000-5"/>
    <s v="0 - 5 %"/>
    <n v="8.7884247944375494E-7"/>
    <n v="13.640000000596046"/>
    <n v="15520415"/>
    <s v="OŘ"/>
    <d v="2022-05-09T00:00:00"/>
    <d v="2022-06-13T00:00:00"/>
    <d v="2022-06-27T00:00:00"/>
    <s v="BAYER s.r.o."/>
    <m/>
    <n v="15520401.359999999"/>
    <n v="17072441.5"/>
    <d v="2022-06-27T00:00:00"/>
    <s v="SMLN-2022-617-000437"/>
    <d v="2022-08-12T00:00:00"/>
    <d v="2022-08-15T00:00:00"/>
    <d v="2025-08-11T00:00:00"/>
    <s v="12.8.-31.12.2022"/>
    <n v="2023"/>
    <n v="2024"/>
    <s v="1.1.-11.8.2025"/>
    <m/>
    <m/>
    <m/>
    <m/>
    <m/>
    <m/>
    <m/>
    <m/>
    <m/>
  </r>
  <r>
    <n v="2022"/>
    <d v="2022-04-28T00:00:00"/>
    <s v="VZ-2022-000427"/>
    <x v="110"/>
    <s v="off-patent"/>
    <x v="111"/>
    <s v="DYSPORT 500 Speywood jednotek"/>
    <s v="Ondráčková"/>
    <m/>
    <s v="Jiná periferně působící myorelaxancia 2022"/>
    <n v="1"/>
    <s v="BOTULOTOXIN TYP A"/>
    <s v="33632200-1"/>
    <s v="0 - 5 %"/>
    <n v="2.6326355283277196E-2"/>
    <n v="171328.83999999985"/>
    <n v="6507883"/>
    <s v="OŘ"/>
    <d v="2022-05-02T00:00:00"/>
    <d v="2022-06-06T00:00:00"/>
    <d v="2022-06-29T00:00:00"/>
    <s v="PHOENIX lék.velkoobchod, s.r.o."/>
    <m/>
    <n v="6336554.1600000001"/>
    <n v="6970209.5800000001"/>
    <d v="2022-06-29T00:00:00"/>
    <s v="SMLN-2022-617-000447"/>
    <d v="2022-07-22T00:00:00"/>
    <d v="2022-07-27T00:00:00"/>
    <d v="2025-07-21T00:00:00"/>
    <s v="22.7.-31.12.2022"/>
    <n v="2023"/>
    <n v="2024"/>
    <s v="1.1.-21.7.2025"/>
    <m/>
    <m/>
    <m/>
    <m/>
    <m/>
    <m/>
    <m/>
    <m/>
    <m/>
  </r>
  <r>
    <n v="2022"/>
    <d v="2022-05-12T00:00:00"/>
    <s v="VZ-2022-000496"/>
    <x v="33"/>
    <s v="off-patent"/>
    <x v="33"/>
    <s v="IMATINIB SANDOZ"/>
    <s v="Ondráčková"/>
    <m/>
    <s v="LP s obsahem imatinibu 2022"/>
    <m/>
    <m/>
    <s v="33652000-5"/>
    <s v="16 - 35 %"/>
    <n v="0.26567196075425414"/>
    <n v="1039786.9199999999"/>
    <n v="3913800"/>
    <s v="OŘ"/>
    <d v="2022-05-19T00:00:00"/>
    <d v="2022-06-23T00:00:00"/>
    <d v="2022-07-15T00:00:00"/>
    <s v="Alliance Healthcare s.r.o."/>
    <m/>
    <n v="2874013.08"/>
    <n v="3161414.39"/>
    <d v="2022-07-15T00:00:00"/>
    <s v="SMLN-2022-617-000462"/>
    <d v="2022-08-12T00:00:00"/>
    <d v="2022-08-15T00:00:00"/>
    <d v="2025-08-11T00:00:00"/>
    <s v="12.8.-31.12.2022"/>
    <n v="2023"/>
    <n v="2024"/>
    <s v="1.1.-11.8.2025"/>
    <m/>
    <m/>
    <m/>
    <m/>
    <m/>
    <m/>
    <m/>
    <m/>
    <m/>
  </r>
  <r>
    <n v="2022"/>
    <d v="2022-05-12T00:00:00"/>
    <s v="VZ-2022-000497"/>
    <x v="15"/>
    <s v="originál"/>
    <x v="15"/>
    <s v="VOTRIENT 400 MG Novartis"/>
    <s v="Ondráčková"/>
    <m/>
    <s v="LP s obsahem pazopanibu 2022 - sdružený nákup"/>
    <m/>
    <m/>
    <s v="33652000-5"/>
    <s v="0 - 5 %"/>
    <n v="1.3351848811389601E-7"/>
    <n v="1.9600000008940697"/>
    <n v="14679615"/>
    <s v="OŘ"/>
    <d v="2022-06-06T00:00:00"/>
    <d v="2022-07-11T00:00:00"/>
    <d v="2022-08-24T00:00:00"/>
    <s v="Alliance Healthcare s.r.o."/>
    <m/>
    <n v="14679613.039999999"/>
    <n v="16147574.34"/>
    <d v="2022-08-24T00:00:00"/>
    <s v="SMLN-2022-617-000586"/>
    <d v="2022-11-01T00:00:00"/>
    <d v="2022-11-07T00:00:00"/>
    <d v="2026-10-31T00:00:00"/>
    <s v="1.11.-31.12.2022"/>
    <n v="2023"/>
    <n v="2024"/>
    <n v="2025"/>
    <s v="1.1.-31.10.2026"/>
    <m/>
    <m/>
    <m/>
    <m/>
    <m/>
    <m/>
    <m/>
    <m/>
  </r>
  <r>
    <n v="2022"/>
    <d v="2022-05-13T00:00:00"/>
    <s v="VZ-2022-000503-01"/>
    <x v="199"/>
    <s v="off-patent"/>
    <x v="202"/>
    <s v="LUIVAC"/>
    <s v="Ondráčková"/>
    <m/>
    <s v="Jiná imunostimulancia II. 2022"/>
    <n v="1"/>
    <s v="SMĚS BAKTERIÁLNÍHO LYZÁTU (LYSATUM BACTERIALE MIXTUM) "/>
    <s v="33652000-5"/>
    <s v="0 - 5 %"/>
    <n v="2.2742474916387962E-3"/>
    <n v="255"/>
    <n v="112125"/>
    <s v="OŘ"/>
    <d v="2022-05-24T00:00:00"/>
    <d v="2022-07-11T00:00:00"/>
    <d v="2022-08-23T00:00:00"/>
    <s v="PHOENIX lék.velkoobchod, s.r.o."/>
    <m/>
    <n v="111870"/>
    <n v="123057"/>
    <d v="2022-08-24T00:00:00"/>
    <s v="SMLN-2022-617-000584"/>
    <d v="2022-10-13T00:00:00"/>
    <d v="2022-10-17T00:00:00"/>
    <d v="2025-10-12T00:00:00"/>
    <s v="13.10.-31.12.2022"/>
    <n v="2023"/>
    <n v="2024"/>
    <s v="1.1.-12.10.2025"/>
    <m/>
    <m/>
    <m/>
    <m/>
    <m/>
    <m/>
    <m/>
    <m/>
    <m/>
  </r>
  <r>
    <n v="2022"/>
    <d v="2022-05-13T00:00:00"/>
    <s v="VZ-2022-000503-02"/>
    <x v="95"/>
    <s v="originál"/>
    <x v="96"/>
    <s v="BCG-MEDAC"/>
    <s v="Ondráčková"/>
    <m/>
    <s v="Jiná imunostimulancia II. 2022"/>
    <n v="2"/>
    <s v="BACILLUS CALMETTE-GUERIN (BACILLUS CALMETTE-GUERIN) "/>
    <s v="33652000-5"/>
    <s v="0 - 5 %"/>
    <n v="3.6119250654961209E-2"/>
    <n v="83272.209999999963"/>
    <n v="2305480"/>
    <s v="OŘ"/>
    <d v="2022-05-24T00:00:00"/>
    <d v="2022-07-11T00:00:00"/>
    <d v="2022-08-23T00:00:00"/>
    <s v="PHOENIX lék.velkoobchod, s.r.o."/>
    <m/>
    <n v="2222207.79"/>
    <n v="2444428.5699999998"/>
    <d v="2022-08-24T00:00:00"/>
    <s v="SMLN-2022-617-000585"/>
    <d v="2022-10-13T00:00:00"/>
    <d v="2022-10-17T00:00:00"/>
    <d v="2025-10-12T00:00:00"/>
    <s v="13.10.-31.12.2022"/>
    <n v="2023"/>
    <n v="2024"/>
    <s v="1.1.-12.10.2025"/>
    <m/>
    <m/>
    <m/>
    <m/>
    <m/>
    <m/>
    <m/>
    <m/>
    <m/>
  </r>
  <r>
    <n v="2022"/>
    <d v="2022-05-13T00:00:00"/>
    <s v="VZ-2022-000504-01"/>
    <x v="361"/>
    <s v="originál"/>
    <x v="364"/>
    <s v="TENSIOMIN"/>
    <s v="Ondráčková"/>
    <m/>
    <s v="ACE inhibitory 2022"/>
    <n v="1"/>
    <s v="KAPTOPRIL "/>
    <s v="33622200-8"/>
    <s v="0 - 5 %"/>
    <n v="1.0753100145386133E-2"/>
    <n v="628.68000000000029"/>
    <n v="58465"/>
    <s v="VZMR"/>
    <d v="2022-06-09T00:00:00"/>
    <d v="2022-06-28T00:00:00"/>
    <d v="2022-08-16T00:00:00"/>
    <s v="Alliance Healthcare s.r.o."/>
    <m/>
    <n v="57836.32"/>
    <n v="63619.95"/>
    <d v="2022-08-16T00:00:00"/>
    <s v="SMLN-2022-617-000548"/>
    <d v="2022-10-18T00:00:00"/>
    <d v="2022-10-20T00:00:00"/>
    <d v="2026-10-17T00:00:00"/>
    <s v="18.10.-31.12.2022"/>
    <n v="2023"/>
    <n v="2024"/>
    <n v="2025"/>
    <s v="1.1.-17.10.2026"/>
    <m/>
    <m/>
    <m/>
    <m/>
    <m/>
    <m/>
    <m/>
    <m/>
  </r>
  <r>
    <n v="2022"/>
    <d v="2022-05-13T00:00:00"/>
    <s v="VZ-2022-000504-02"/>
    <x v="362"/>
    <s v="off-patent"/>
    <x v="365"/>
    <s v="ENAP I.V."/>
    <s v="Ondráčková"/>
    <m/>
    <s v="ACE inhibitory 2022"/>
    <n v="2"/>
    <s v="_x000a_ENALAPRIL I."/>
    <s v="33622200-8"/>
    <s v="0 - 5 %"/>
    <n v="0"/>
    <n v="0"/>
    <n v="42573"/>
    <s v="VZMR"/>
    <d v="2022-06-09T00:00:00"/>
    <d v="2022-06-28T00:00:00"/>
    <d v="2022-08-16T00:00:00"/>
    <s v="PHOENIX lék.velkoobchod, s.r.o."/>
    <m/>
    <n v="42573"/>
    <n v="46830.3"/>
    <d v="2022-08-16T00:00:00"/>
    <s v="SMLN-2022-617-000549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n v="2022"/>
    <d v="2022-05-13T00:00:00"/>
    <s v="VZ-2022-000504-03"/>
    <x v="362"/>
    <s v="off-patent"/>
    <x v="365"/>
    <s v="ENAPO TBL A VŠECHNY BRANDY"/>
    <s v="Ondráčková"/>
    <m/>
    <s v="ACE inhibitory 2022"/>
    <n v="3"/>
    <s v="_x000a_ENALAPRIL II."/>
    <s v="33622200-8"/>
    <s v="0 - 5 %"/>
    <n v="2.2525352239075817E-4"/>
    <n v="10.040000000000873"/>
    <n v="44572"/>
    <s v="VZMR"/>
    <d v="2022-06-09T00:00:00"/>
    <d v="2022-06-28T00:00:00"/>
    <d v="2022-08-16T00:00:00"/>
    <s v="PHOENIX lék.velkoobchod, s.r.o."/>
    <m/>
    <n v="44561.96"/>
    <n v="49018.16"/>
    <d v="2022-08-16T00:00:00"/>
    <s v="SMLN-2022-617-000550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n v="2022"/>
    <d v="2022-05-13T00:00:00"/>
    <s v="VZ-2022-000504-04"/>
    <x v="363"/>
    <s v="off-patent"/>
    <x v="366"/>
    <s v="PRENESA + VŠECHNY BRANDY"/>
    <s v="Ondráčková"/>
    <m/>
    <s v="ACE inhibitory 2022"/>
    <n v="4"/>
    <s v="PERINDOPRIL I."/>
    <s v="33622200-8"/>
    <s v="6 - 15 %"/>
    <n v="0.10842342342342341"/>
    <n v="10879.64"/>
    <n v="100344"/>
    <s v="VZMR"/>
    <d v="2022-06-09T00:00:00"/>
    <d v="2022-06-28T00:00:00"/>
    <d v="2022-08-16T00:00:00"/>
    <s v="PHOENIX lék.velkoobchod, s.r.o."/>
    <m/>
    <n v="89464.36"/>
    <n v="98410.8"/>
    <d v="2022-08-16T00:00:00"/>
    <s v="SMLN-2022-617-000551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n v="2022"/>
    <d v="2022-05-13T00:00:00"/>
    <s v="VZ-2022-000504-05"/>
    <x v="363"/>
    <s v="off-patent"/>
    <x v="366"/>
    <s v="PRESTARIUM"/>
    <s v="Ondráčková"/>
    <m/>
    <s v="ACE inhibitory 2022"/>
    <n v="5"/>
    <s v="PERINDOPRIL II."/>
    <s v="33622200-8"/>
    <s v="0 - 5 %"/>
    <n v="1.6702211059334781E-6"/>
    <n v="1.5999999999767169"/>
    <n v="957957"/>
    <s v="VZMR"/>
    <d v="2022-06-09T00:00:00"/>
    <d v="2022-06-28T00:00:00"/>
    <d v="2022-08-16T00:00:00"/>
    <s v="PHOENIX lék.velkoobchod, s.r.o."/>
    <m/>
    <n v="957955.4"/>
    <n v="1053750.94"/>
    <d v="2022-08-16T00:00:00"/>
    <s v="SMLN-2022-617-000552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n v="2022"/>
    <d v="2022-05-13T00:00:00"/>
    <s v="VZ-2022-000504-06"/>
    <x v="364"/>
    <s v="off-patent"/>
    <x v="367"/>
    <s v="AMPRILAN + VŠECHNY BRANDY"/>
    <s v="Ondráčková"/>
    <m/>
    <s v="ACE inhibitory 2022"/>
    <n v="6"/>
    <s v="_x000a_RAMIPRIL"/>
    <s v="33622200-8"/>
    <s v="0 - 5 %"/>
    <n v="6.8421579994560624E-4"/>
    <n v="239"/>
    <n v="349305"/>
    <s v="VZMR"/>
    <d v="2022-06-09T00:00:00"/>
    <d v="2022-06-28T00:00:00"/>
    <d v="2022-08-16T00:00:00"/>
    <s v="PHOENIX lék.velkoobchod, s.r.o."/>
    <m/>
    <n v="349066"/>
    <n v="383972.6"/>
    <d v="2022-08-16T00:00:00"/>
    <s v="SMLN-2022-617-000553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n v="2022"/>
    <d v="2022-05-13T00:00:00"/>
    <s v="VZ-2022-000504-07"/>
    <x v="365"/>
    <s v="originál"/>
    <x v="368"/>
    <s v="MONOPRIL"/>
    <s v="Ondráčková"/>
    <m/>
    <s v="ACE inhibitory 2022"/>
    <n v="7"/>
    <s v="_x000a__x000a_FOSINOPRIL  "/>
    <s v="33622200-8"/>
    <s v="0 - 5 %"/>
    <n v="9.2941121801368824E-7"/>
    <n v="8.000000000174623E-2"/>
    <n v="86076"/>
    <s v="VZMR"/>
    <d v="2022-06-09T00:00:00"/>
    <d v="2022-06-28T00:00:00"/>
    <d v="2022-08-16T00:00:00"/>
    <s v="PHOENIX lék.velkoobchod, s.r.o."/>
    <m/>
    <n v="86075.92"/>
    <n v="94683.51"/>
    <d v="2022-08-16T00:00:00"/>
    <s v="SMLN-2022-617-000554"/>
    <d v="2022-09-22T00:00:00"/>
    <d v="2022-09-22T00:00:00"/>
    <d v="2026-09-21T00:00:00"/>
    <s v="22.9.-31.12.2022"/>
    <n v="2023"/>
    <n v="2024"/>
    <n v="2025"/>
    <s v="1.1.-21.9.2026"/>
    <m/>
    <m/>
    <m/>
    <m/>
    <m/>
    <m/>
    <m/>
    <m/>
  </r>
  <r>
    <n v="2022"/>
    <d v="2022-05-13T00:00:00"/>
    <s v="VZ-2022-000504-08"/>
    <x v="366"/>
    <s v="originál"/>
    <x v="369"/>
    <s v="GOPTEN"/>
    <s v="Ondráčková"/>
    <m/>
    <s v="ACE inhibitory 2022"/>
    <n v="8"/>
    <s v="TRANDOLAPRIL  "/>
    <s v="33622200-8"/>
    <s v="6 - 15 %"/>
    <n v="0.10523846295274872"/>
    <n v="8585.8800000000047"/>
    <n v="81585"/>
    <s v="VZMR"/>
    <d v="2022-06-09T00:00:00"/>
    <d v="2022-06-28T00:00:00"/>
    <d v="2022-08-16T00:00:00"/>
    <s v="Alliance Healthcare s.r.o."/>
    <m/>
    <n v="72999.12"/>
    <n v="80299.03"/>
    <d v="2022-08-16T00:00:00"/>
    <s v="SMLN-2022-617-000555"/>
    <d v="2022-10-18T00:00:00"/>
    <d v="2022-10-20T00:00:00"/>
    <d v="2026-10-17T00:00:00"/>
    <s v="18.10.-31.12.2022"/>
    <n v="2023"/>
    <n v="2024"/>
    <n v="2025"/>
    <s v="1.1.-17.10.2026"/>
    <m/>
    <m/>
    <m/>
    <m/>
    <m/>
    <m/>
    <m/>
    <m/>
  </r>
  <r>
    <n v="2022"/>
    <d v="2022-05-13T00:00:00"/>
    <s v="VZ-2022-000506-01"/>
    <x v="181"/>
    <s v="originál"/>
    <x v="185"/>
    <s v="PENICILKIN G"/>
    <s v="Ondráčková"/>
    <m/>
    <s v="Antibakteriální léčiva pro systémovou aplikaci VI. 2022"/>
    <n v="1"/>
    <s v="BENZYLPENICILIN"/>
    <s v="33651100-9"/>
    <s v="0 - 5 %"/>
    <n v="8.6745331144922177E-3"/>
    <n v="2346.5999999999767"/>
    <n v="270516"/>
    <s v="OŘ"/>
    <d v="2022-06-27T00:00:00"/>
    <d v="2022-08-01T00:00:00"/>
    <d v="2022-10-21T00:00:00"/>
    <s v="PHOENIX lék.velkoobchod, s.r.o."/>
    <m/>
    <n v="268169.40000000002"/>
    <n v="294986.34000000003"/>
    <d v="2022-10-21T00:00:00"/>
    <s v="SMLN-2022-617-000751"/>
    <d v="2022-11-28T00:00:00"/>
    <d v="2022-12-06T00:00:00"/>
    <d v="2025-11-27T00:00:00"/>
    <s v="28.11.-31.12.2022"/>
    <n v="2023"/>
    <n v="2024"/>
    <s v="1.1.-27.11.2025"/>
    <m/>
    <m/>
    <m/>
    <m/>
    <m/>
    <m/>
    <m/>
    <m/>
    <m/>
  </r>
  <r>
    <n v="2022"/>
    <d v="2022-05-13T00:00:00"/>
    <s v="VZ-2022-000506-02"/>
    <x v="79"/>
    <s v="off-patent"/>
    <x v="79"/>
    <s v="BISEPTOL"/>
    <s v="Ondráčková"/>
    <m/>
    <s v="Antibakteriální léčiva pro systémovou aplikaci VI. 2022"/>
    <n v="2"/>
    <s v="SULFAMETHOXAZOL A TRIMETHOPRIM I."/>
    <s v="33651100-9"/>
    <s v="0 - 5 %"/>
    <n v="5.1071815548154639E-2"/>
    <n v="35822.180000000051"/>
    <n v="701408"/>
    <s v="OŘ"/>
    <d v="2022-06-27T00:00:00"/>
    <d v="2022-08-01T00:00:00"/>
    <d v="2022-10-21T00:00:00"/>
    <s v="PHARMOS, a.s., a.s."/>
    <m/>
    <n v="665585.81999999995"/>
    <n v="732144.4"/>
    <d v="2022-10-21T00:00:00"/>
    <s v="SMLN-2022-617-000752"/>
    <d v="2022-11-24T00:00:00"/>
    <d v="2022-12-06T00:00:00"/>
    <d v="2025-11-23T00:00:00"/>
    <s v="24.11.-31.12.2022"/>
    <n v="2023"/>
    <n v="2024"/>
    <s v="1.1.-23.11.2025"/>
    <m/>
    <m/>
    <m/>
    <m/>
    <m/>
    <m/>
    <m/>
    <m/>
    <m/>
  </r>
  <r>
    <n v="2022"/>
    <d v="2022-05-13T00:00:00"/>
    <s v="VZ-2022-000506-03"/>
    <x v="79"/>
    <s v="off-patent"/>
    <x v="79"/>
    <s v="COTRIMAZOL AL"/>
    <s v="Ondráčková"/>
    <m/>
    <s v="Antibakteriální léčiva pro systémovou aplikaci VI. 2022"/>
    <n v="3"/>
    <s v="SULFAMETHOXAZOL A TRIMETHOPRIM II."/>
    <s v="33651100-9"/>
    <s v="6 - 15 %"/>
    <n v="0.10743088580618429"/>
    <n v="10888.550000000003"/>
    <n v="101354"/>
    <s v="OŘ"/>
    <d v="2022-06-27T00:00:00"/>
    <d v="2022-08-01T00:00:00"/>
    <d v="2022-10-21T00:00:00"/>
    <s v="Alliance Healthcare s.r.o."/>
    <m/>
    <n v="90465.45"/>
    <n v="99512"/>
    <d v="2022-10-21T00:00:00"/>
    <s v="SMLN-2022-617-000753"/>
    <d v="2022-11-28T00:00:00"/>
    <d v="2022-12-06T00:00:00"/>
    <d v="2025-11-27T00:00:00"/>
    <s v="28.11.-31.12.2022"/>
    <n v="2023"/>
    <n v="2024"/>
    <s v="1.1.-27.11.2025"/>
    <m/>
    <m/>
    <m/>
    <m/>
    <m/>
    <m/>
    <m/>
    <m/>
    <m/>
  </r>
  <r>
    <n v="2022"/>
    <d v="2022-05-25T00:00:00"/>
    <s v="VZ-2022-000551"/>
    <x v="47"/>
    <s v="off-patent"/>
    <x v="47"/>
    <s v="REVLIMID 10 MG - Maitenance"/>
    <s v="Ondráčková"/>
    <m/>
    <s v="LP s obsahem lenalidomidu IV. 2022"/>
    <m/>
    <m/>
    <s v="33652300-8"/>
    <s v="0 - 5 %"/>
    <n v="1.7964845811784667E-2"/>
    <n v="2374735.0799999982"/>
    <n v="132187891"/>
    <s v="OŘ"/>
    <d v="2022-06-06T00:00:00"/>
    <d v="2022-07-11T00:00:00"/>
    <d v="2022-09-01T00:00:00"/>
    <s v="PHOENIX lék.velkoobchod, s.r.o."/>
    <m/>
    <n v="129813155.92"/>
    <n v="142794471.50999999"/>
    <d v="2022-09-01T00:00:00"/>
    <s v="SMLN-2022-617-000607"/>
    <d v="2022-10-24T00:00:00"/>
    <d v="2022-10-26T00:00:00"/>
    <d v="2026-10-23T00:00:00"/>
    <s v="24.10.-31.12.2022"/>
    <n v="2023"/>
    <n v="2024"/>
    <n v="2025"/>
    <s v="1.1.-23.10.2026"/>
    <m/>
    <m/>
    <m/>
    <m/>
    <m/>
    <m/>
    <m/>
    <m/>
  </r>
  <r>
    <n v="2022"/>
    <d v="2022-06-01T00:00:00"/>
    <s v="VZ-2022-000575-02"/>
    <x v="367"/>
    <s v="originál"/>
    <x v="370"/>
    <s v="KANAVIT"/>
    <s v="Ondráčková"/>
    <m/>
    <s v="Vitamín K a jiná hemostatika 2022 "/>
    <n v="2"/>
    <s v="_x000a_FYTOMENADION II."/>
    <s v="33621000-9"/>
    <s v="0 - 5 %"/>
    <n v="6.3508582353185121E-3"/>
    <n v="3056.1599999999744"/>
    <n v="481220"/>
    <s v="OŘ"/>
    <d v="2022-06-13T00:00:00"/>
    <d v="2022-08-02T00:00:00"/>
    <d v="2022-09-29T00:00:00"/>
    <s v="PHARMOS, a.s., a.s."/>
    <m/>
    <n v="478163.84"/>
    <n v="525980.22"/>
    <d v="2022-09-29T00:00:00"/>
    <s v="SMLN-2022-617-000669"/>
    <d v="2022-10-24T00:00:00"/>
    <d v="2022-10-31T00:00:00"/>
    <d v="2026-10-23T00:00:00"/>
    <s v="24.10.-31.12.2022"/>
    <n v="2023"/>
    <n v="2024"/>
    <n v="2025"/>
    <s v="1.1.-23.10.2026"/>
    <s v="29.6.2023 výpověď"/>
    <m/>
    <m/>
    <m/>
    <m/>
    <m/>
    <m/>
    <m/>
  </r>
  <r>
    <n v="2022"/>
    <d v="2022-06-01T00:00:00"/>
    <s v="VZ-2022-000575-04"/>
    <x v="143"/>
    <s v="originál"/>
    <x v="143"/>
    <s v="TACHOSIL"/>
    <s v="Ondráčková"/>
    <m/>
    <s v="Vitamín K a jiná hemostatika 2022 "/>
    <n v="4"/>
    <s v="FIBRINOGEN, THROMBIN"/>
    <s v="33621000-9"/>
    <s v="0 - 5 %"/>
    <n v="1.3407774213518716E-2"/>
    <n v="34348.759999999776"/>
    <n v="2561854"/>
    <s v="OŘ"/>
    <d v="2022-06-13T00:00:00"/>
    <d v="2022-08-02T00:00:00"/>
    <d v="2022-09-29T00:00:00"/>
    <s v="Alliance Healthcare s.r.o."/>
    <m/>
    <n v="2527505.2400000002"/>
    <n v="2780255.76"/>
    <d v="2022-09-29T00:00:00"/>
    <s v="SMLN-2022-617-000670"/>
    <d v="2022-10-24T00:00:00"/>
    <d v="2022-10-31T00:00:00"/>
    <d v="2026-10-23T00:00:00"/>
    <s v="24.10.-31.12.2022"/>
    <n v="2023"/>
    <n v="2024"/>
    <n v="2025"/>
    <s v="1.1.-23.10.2026"/>
    <m/>
    <m/>
    <m/>
    <m/>
    <m/>
    <m/>
    <m/>
    <m/>
  </r>
  <r>
    <n v="2022"/>
    <d v="2022-06-01T00:00:00"/>
    <s v="VZ-2022-000576-01"/>
    <x v="103"/>
    <s v="off-patent"/>
    <x v="104"/>
    <s v="LITALIR"/>
    <s v="Ondráčková"/>
    <m/>
    <s v="Jiná cytostatika III. 2022"/>
    <n v="1"/>
    <s v="HYDROXYKARBAMID "/>
    <s v="33652000-5"/>
    <s v="0 - 5 %"/>
    <n v="9.8781868657572599E-3"/>
    <n v="9230"/>
    <n v="934382"/>
    <s v="OŘ"/>
    <d v="2022-06-14T00:00:00"/>
    <d v="2022-08-17T00:00:00"/>
    <d v="2022-09-29T00:00:00"/>
    <s v="PHOENIX lék.velkoobchod, s.r.o."/>
    <m/>
    <n v="925152"/>
    <n v="1017667.2"/>
    <d v="2022-09-29T00:00:00"/>
    <s v="SMLN-2022-617-000671"/>
    <d v="2022-10-26T00:00:00"/>
    <d v="2022-10-27T00:00:00"/>
    <d v="2026-10-25T00:00:00"/>
    <s v="26.10.-31.12.2022"/>
    <n v="2023"/>
    <n v="2024"/>
    <n v="2025"/>
    <s v="1.1.-25.10.2026"/>
    <m/>
    <m/>
    <m/>
    <m/>
    <m/>
    <m/>
    <m/>
    <m/>
  </r>
  <r>
    <n v="2022"/>
    <d v="2022-06-01T00:00:00"/>
    <s v="VZ-2022-000576-02"/>
    <x v="368"/>
    <s v="originál"/>
    <x v="371"/>
    <s v="VESANOID"/>
    <s v="Ondráčková"/>
    <m/>
    <s v="Jiná cytostatika III. 2022"/>
    <n v="2"/>
    <s v="TRETINOIN"/>
    <s v="33652000-5"/>
    <s v="0 - 5 %"/>
    <n v="9.8746643710669818E-7"/>
    <n v="0.68000000005122274"/>
    <n v="688631"/>
    <s v="OŘ"/>
    <d v="2022-06-14T00:00:00"/>
    <d v="2022-08-17T00:00:00"/>
    <d v="2022-09-29T00:00:00"/>
    <s v="PHOENIX lék.velkoobchod, s.r.o."/>
    <m/>
    <n v="688630.32"/>
    <n v="757493.35"/>
    <d v="2022-09-29T00:00:00"/>
    <s v="SMLN-2022-617-000672"/>
    <d v="2022-10-26T00:00:00"/>
    <d v="2022-10-27T00:00:00"/>
    <d v="2026-10-25T00:00:00"/>
    <s v="26.10.-31.12.2022"/>
    <n v="2023"/>
    <n v="2024"/>
    <n v="2025"/>
    <s v="1.1.-25.10.2026"/>
    <m/>
    <m/>
    <m/>
    <m/>
    <m/>
    <m/>
    <m/>
    <m/>
  </r>
  <r>
    <n v="2022"/>
    <d v="2022-06-01T00:00:00"/>
    <s v="VZ-2022-000576-03"/>
    <x v="369"/>
    <s v="originál"/>
    <x v="372"/>
    <s v="LYSODREN"/>
    <s v="Ondráčková"/>
    <m/>
    <s v="Jiná cytostatika III. 2022"/>
    <n v="3"/>
    <s v="_x000a_MITOTAN  "/>
    <s v="33652000-5"/>
    <s v="0 - 5 %"/>
    <n v="1.6487232346916535E-2"/>
    <n v="15019.439999999944"/>
    <n v="910974"/>
    <s v="OŘ"/>
    <d v="2022-06-14T00:00:00"/>
    <d v="2022-08-17T00:00:00"/>
    <d v="2022-09-29T00:00:00"/>
    <s v="PHOENIX lék.velkoobchod, s.r.o."/>
    <m/>
    <n v="895954.56"/>
    <n v="985550.02"/>
    <d v="2022-09-29T00:00:00"/>
    <s v="SMLN-2022-617-000673"/>
    <d v="2022-10-26T00:00:00"/>
    <d v="2022-10-27T00:00:00"/>
    <d v="2026-10-25T00:00:00"/>
    <s v="26.10.-31.12.2022"/>
    <n v="2023"/>
    <n v="2024"/>
    <n v="2025"/>
    <s v="1.1.-25.10.2026"/>
    <m/>
    <m/>
    <m/>
    <m/>
    <m/>
    <m/>
    <m/>
    <m/>
  </r>
  <r>
    <n v="2022"/>
    <d v="2022-06-14T00:00:00"/>
    <s v="VZ-2022-000628-03"/>
    <x v="370"/>
    <s v="originál"/>
    <x v="373"/>
    <s v="PROSTIN"/>
    <s v="Ondráčková"/>
    <m/>
    <s v="Jiná gynekologika 2022"/>
    <n v="3"/>
    <s v="DINOPROSTON II."/>
    <s v="33641200-7"/>
    <s v="0 - 5 %"/>
    <n v="1.3443492884058501E-2"/>
    <n v="4316.8400000000256"/>
    <n v="321110"/>
    <s v="ZPŘ"/>
    <d v="2022-02-27T00:00:00"/>
    <d v="2022-08-11T00:00:00"/>
    <d v="2022-10-27T00:00:00"/>
    <s v="Alliance Healthcare s.r.o."/>
    <m/>
    <n v="316793.15999999997"/>
    <n v="248472.48"/>
    <d v="2022-10-27T00:00:00"/>
    <s v="SMLN-2022-617-000762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n v="2022"/>
    <d v="2022-06-14T00:00:00"/>
    <s v="VZ-2022-000628-04"/>
    <x v="371"/>
    <s v="originál"/>
    <x v="374"/>
    <s v="PROSTIN"/>
    <s v="Ondráčková"/>
    <m/>
    <s v="Jiná gynekologika 2022"/>
    <n v="4"/>
    <s v="KARBOPROST  "/>
    <s v="33641200-7"/>
    <s v="0 - 5 %"/>
    <n v="1.3454098863985313E-2"/>
    <n v="87.640000000000327"/>
    <n v="6514"/>
    <s v="ZPŘ"/>
    <d v="2022-02-27T00:00:00"/>
    <d v="2022-08-11T00:00:00"/>
    <d v="2022-10-27T00:00:00"/>
    <s v="Alliance Healthcare s.r.o."/>
    <m/>
    <n v="6426.36"/>
    <n v="7069"/>
    <d v="2022-10-27T00:00:00"/>
    <s v="SMLN-2022-617-000763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n v="2022"/>
    <d v="2022-06-14T00:00:00"/>
    <s v="VZ-2022-000628-06"/>
    <x v="372"/>
    <s v="originál"/>
    <x v="375"/>
    <s v="MISPREGNOL"/>
    <s v="Ondráčková"/>
    <m/>
    <s v="Jiná gynekologika 2022"/>
    <n v="6"/>
    <s v="MISOPROSTOL II."/>
    <s v="33641200-7"/>
    <s v="0 - 5 %"/>
    <n v="3.645136186770425E-2"/>
    <n v="1873.5999999999985"/>
    <n v="51400"/>
    <s v="ZPŘ"/>
    <d v="2022-02-27T00:00:00"/>
    <d v="2022-08-11T00:00:00"/>
    <d v="2022-10-27T00:00:00"/>
    <s v="Alliance Healthcare s.r.o."/>
    <m/>
    <n v="49526.400000000001"/>
    <n v="54479.040000000001"/>
    <d v="2022-10-27T00:00:00"/>
    <s v="SMLN-2022-617-000764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n v="2022"/>
    <d v="2022-06-14T00:00:00"/>
    <s v="VZ-2022-000628-07"/>
    <x v="373"/>
    <s v="originál"/>
    <x v="376"/>
    <s v="GINYPRAL"/>
    <s v="Ondráčková"/>
    <m/>
    <s v="Jiná gynekologika 2022"/>
    <n v="7"/>
    <s v="HEXOPRENALIN-SULFÁT"/>
    <s v="33641200-7"/>
    <s v="0 - 5 %"/>
    <n v="1.3735346139607514E-2"/>
    <n v="2003.5199999999895"/>
    <n v="145866"/>
    <s v="ZPŘ"/>
    <d v="2022-02-27T00:00:00"/>
    <d v="2022-08-11T00:00:00"/>
    <d v="2022-10-27T00:00:00"/>
    <s v="Alliance Healthcare s.r.o."/>
    <m/>
    <n v="143862.48000000001"/>
    <n v="158248.73000000001"/>
    <d v="2022-10-27T00:00:00"/>
    <s v="SMLN-2022-617-000765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n v="2022"/>
    <d v="2022-06-14T00:00:00"/>
    <s v="VZ-2022-000628-08"/>
    <x v="374"/>
    <s v="originál"/>
    <x v="377"/>
    <s v="DOSTINEX"/>
    <s v="Ondráčková"/>
    <m/>
    <s v="Jiná gynekologika 2022"/>
    <n v="8"/>
    <s v="KABERGOLIN  "/>
    <s v="33641200-7"/>
    <s v="0 - 5 %"/>
    <n v="4.9987266217021552E-3"/>
    <n v="2963.8000000000466"/>
    <n v="592911"/>
    <s v="ZPŘ"/>
    <d v="2022-02-27T00:00:00"/>
    <d v="2022-08-11T00:00:00"/>
    <d v="2022-10-27T00:00:00"/>
    <s v="Alliance Healthcare s.r.o."/>
    <m/>
    <n v="589947.19999999995"/>
    <n v="648941.92000000004"/>
    <d v="2022-10-27T00:00:00"/>
    <s v="SMLN-2022-617-000766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n v="2022"/>
    <d v="2022-06-14T00:00:00"/>
    <s v="VZ-2022-000628-09"/>
    <x v="375"/>
    <s v="off-patent"/>
    <x v="378"/>
    <s v="ATOSIBAN AVMC "/>
    <s v="Ondráčková"/>
    <m/>
    <s v="Jiná gynekologika 2022"/>
    <n v="9"/>
    <s v="ATOSIBAN "/>
    <s v="33641200-7"/>
    <s v="16 - 35 %"/>
    <n v="0.26590843916427698"/>
    <n v="51926.600000000006"/>
    <n v="195280"/>
    <s v="ZPŘ"/>
    <d v="2022-02-27T00:00:00"/>
    <d v="2022-08-11T00:00:00"/>
    <d v="2022-10-27T00:00:00"/>
    <s v="Alliance Healthcare s.r.o."/>
    <m/>
    <n v="143353.4"/>
    <n v="157688.74"/>
    <d v="2022-10-27T00:00:00"/>
    <s v="SMLN-2022-617-000767"/>
    <d v="2022-12-12T00:00:00"/>
    <d v="2022-12-19T00:00:00"/>
    <d v="2026-12-11T00:00:00"/>
    <s v="12.12.-31.12.2022"/>
    <n v="2023"/>
    <n v="2024"/>
    <n v="2025"/>
    <s v="1.1.-11.12.2026"/>
    <m/>
    <m/>
    <m/>
    <m/>
    <m/>
    <m/>
    <m/>
    <m/>
  </r>
  <r>
    <n v="2022"/>
    <d v="2022-06-14T00:00:00"/>
    <s v="VZ-2022-000629-01"/>
    <x v="376"/>
    <s v="originál"/>
    <x v="379"/>
    <s v="DIPIDOLOR + VŠECHNY BRANDY"/>
    <s v="Ondráčková"/>
    <m/>
    <s v="Opioidní analgetika 2022"/>
    <n v="1"/>
    <s v="PIRITRAMID "/>
    <s v="33661200-3"/>
    <s v="0 - 5 %"/>
    <n v="1.5580745408896512E-2"/>
    <n v="19417.800000000047"/>
    <n v="1246269"/>
    <s v="OŘ"/>
    <d v="2022-06-27T00:00:00"/>
    <d v="2022-08-15T00:00:00"/>
    <d v="2022-10-11T00:00:00"/>
    <s v="Alliance Healthcare s.r.o."/>
    <m/>
    <n v="1226851.2"/>
    <n v="1349536.32"/>
    <d v="2022-10-11T00:00:00"/>
    <s v="SMLN-2022-617-000696"/>
    <d v="2022-11-10T00:00:00"/>
    <d v="2022-12-05T00:00:00"/>
    <d v="2026-11-09T00:00:00"/>
    <s v="10.11.-31.12.2022"/>
    <n v="2023"/>
    <n v="2024"/>
    <n v="2025"/>
    <s v="1.1.-9.11.2026"/>
    <m/>
    <m/>
    <m/>
    <m/>
    <m/>
    <m/>
    <m/>
    <m/>
  </r>
  <r>
    <n v="2022"/>
    <d v="2022-06-14T00:00:00"/>
    <s v="VZ-2022-000629-02"/>
    <x v="377"/>
    <s v="originál"/>
    <x v="380"/>
    <s v="NALBUPHIN ORPHA "/>
    <s v="Ondráčková"/>
    <m/>
    <s v="Opioidní analgetika 2022"/>
    <n v="2"/>
    <s v="NALBUFIN "/>
    <s v="33661200-3"/>
    <s v="0 - 5 %"/>
    <n v="1.831835559306848E-3"/>
    <n v="1770.9599999999627"/>
    <n v="966768"/>
    <s v="OŘ"/>
    <d v="2022-06-27T00:00:00"/>
    <d v="2022-08-15T00:00:00"/>
    <d v="2022-10-11T00:00:00"/>
    <s v="Alliance Healthcare s.r.o."/>
    <m/>
    <n v="964997.04"/>
    <n v="1061496.74"/>
    <d v="2022-10-11T00:00:00"/>
    <s v="SMLN-2022-617-000697"/>
    <d v="2022-11-10T00:00:00"/>
    <d v="2022-12-05T00:00:00"/>
    <d v="2026-11-09T00:00:00"/>
    <s v="10.11.-31.12.2022"/>
    <n v="2023"/>
    <n v="2024"/>
    <n v="2025"/>
    <s v="1.1.-9.11.2026"/>
    <m/>
    <m/>
    <m/>
    <m/>
    <m/>
    <m/>
    <m/>
    <m/>
  </r>
  <r>
    <n v="2022"/>
    <d v="2022-06-14T00:00:00"/>
    <s v="VZ-2022-000629-03"/>
    <x v="378"/>
    <s v="off-patent"/>
    <x v="381"/>
    <s v="DORETA"/>
    <s v="Ondráčková"/>
    <m/>
    <s v="Opioidní analgetika 2022"/>
    <n v="3"/>
    <s v="TRAMADOL A PARACETAMOL  "/>
    <s v="33661200-3"/>
    <s v="6 - 15 %"/>
    <n v="7.8742236962500822E-2"/>
    <n v="204728.31999999983"/>
    <n v="2599981"/>
    <s v="OŘ"/>
    <d v="2022-06-27T00:00:00"/>
    <d v="2022-08-15T00:00:00"/>
    <d v="2022-10-11T00:00:00"/>
    <s v="Alliance Healthcare s.r.o."/>
    <m/>
    <n v="2395252.6800000002"/>
    <n v="2634777.9500000002"/>
    <d v="2022-10-11T00:00:00"/>
    <s v="SMLN-2022-617-000698"/>
    <d v="2022-11-10T00:00:00"/>
    <d v="2022-12-05T00:00:00"/>
    <d v="2026-11-09T00:00:00"/>
    <s v="10.11.-31.12.2022"/>
    <n v="2023"/>
    <n v="2024"/>
    <n v="2025"/>
    <s v="1.1.-9.11.2026"/>
    <m/>
    <m/>
    <m/>
    <m/>
    <m/>
    <m/>
    <m/>
    <m/>
  </r>
  <r>
    <n v="2022"/>
    <d v="2022-06-14T00:00:00"/>
    <s v="VZ-2022-000629-04"/>
    <x v="379"/>
    <s v="originál"/>
    <x v="382"/>
    <s v="SKUDEXA"/>
    <s v="Ondráčková"/>
    <m/>
    <s v="Opioidní analgetika 2022"/>
    <n v="4"/>
    <s v="TRAMADOL A DEXKETOPROFEN  "/>
    <s v="33661200-3"/>
    <s v="16 - 35 %"/>
    <n v="0.16317876381407234"/>
    <n v="35260.320000000007"/>
    <n v="216084"/>
    <s v="OŘ"/>
    <d v="2022-06-27T00:00:00"/>
    <d v="2022-08-15T00:00:00"/>
    <d v="2022-10-11T00:00:00"/>
    <s v="Alliance Healthcare s.r.o."/>
    <m/>
    <n v="180823.67999999999"/>
    <n v="198906.05"/>
    <d v="2022-10-11T00:00:00"/>
    <s v="SMLN-2022-617-000699"/>
    <d v="2022-11-10T00:00:00"/>
    <d v="2022-12-05T00:00:00"/>
    <d v="2026-11-09T00:00:00"/>
    <s v="10.11.-31.12.2022"/>
    <n v="2023"/>
    <n v="2024"/>
    <n v="2025"/>
    <s v="1.1.-9.11.2026"/>
    <m/>
    <m/>
    <m/>
    <m/>
    <m/>
    <m/>
    <m/>
    <m/>
  </r>
  <r>
    <n v="2022"/>
    <d v="2022-06-14T00:00:00"/>
    <s v="VZ-2022-000629-06"/>
    <x v="380"/>
    <s v="off-patent"/>
    <x v="383"/>
    <s v="TRAMABENE "/>
    <s v="Ondráčková"/>
    <m/>
    <s v="Opioidní analgetika 2022"/>
    <n v="6"/>
    <s v="TRAMADOL II."/>
    <s v="33661200-3"/>
    <s v="0 - 5 %"/>
    <n v="-4.4774659272870992E-4"/>
    <n v="-86.959999999991851"/>
    <n v="194217"/>
    <s v="OŘ"/>
    <d v="2022-06-27T00:00:00"/>
    <d v="2022-08-15T00:00:00"/>
    <d v="2022-10-11T00:00:00"/>
    <s v="Alliance Healthcare s.r.o."/>
    <m/>
    <n v="194303.96"/>
    <n v="213734.36"/>
    <d v="2022-10-11T00:00:00"/>
    <s v="SMLN-2022-617-000700"/>
    <d v="2022-11-11T00:00:00"/>
    <d v="2022-12-05T00:00:00"/>
    <d v="2026-11-10T00:00:00"/>
    <s v="11.11.-31.12.2022"/>
    <n v="2023"/>
    <n v="2024"/>
    <n v="2025"/>
    <s v="1.1.-10.11.2026"/>
    <m/>
    <m/>
    <m/>
    <m/>
    <m/>
    <m/>
    <m/>
    <m/>
  </r>
  <r>
    <n v="2022"/>
    <d v="2022-06-14T00:00:00"/>
    <s v="VZ-2022-000629-07"/>
    <x v="380"/>
    <s v="off-patent"/>
    <x v="383"/>
    <s v="TRAMAL ČÍPKY "/>
    <s v="Ondráčková"/>
    <m/>
    <s v="Opioidní analgetika 2022"/>
    <n v="7"/>
    <s v="TRAMADOL III."/>
    <s v="33661200-3"/>
    <s v="0 - 5 %"/>
    <n v="1.5526472337894056E-2"/>
    <n v="52.199999999999818"/>
    <n v="3362"/>
    <s v="OŘ"/>
    <d v="2022-06-27T00:00:00"/>
    <d v="2022-08-15T00:00:00"/>
    <d v="2022-10-11T00:00:00"/>
    <s v="Alliance Healthcare s.r.o."/>
    <m/>
    <n v="3309.8"/>
    <n v="3640.78"/>
    <d v="2022-10-11T00:00:00"/>
    <s v="SMLN-2022-617-000701"/>
    <d v="2022-11-11T00:00:00"/>
    <d v="2022-12-05T00:00:00"/>
    <d v="2026-11-10T00:00:00"/>
    <s v="11.11.-31.12.2022"/>
    <n v="2023"/>
    <n v="2024"/>
    <n v="2025"/>
    <s v="1.1.-10.11.2026"/>
    <m/>
    <m/>
    <m/>
    <m/>
    <m/>
    <m/>
    <m/>
    <m/>
  </r>
  <r>
    <n v="2022"/>
    <d v="2022-06-14T00:00:00"/>
    <s v="VZ-2022-000629-08"/>
    <x v="380"/>
    <s v="off-patent"/>
    <x v="383"/>
    <s v="TRAMAL RETARD "/>
    <s v="Ondráčková"/>
    <m/>
    <s v="Opioidní analgetika 2022"/>
    <n v="8"/>
    <s v="TRAMADOL IV."/>
    <s v="33661200-3"/>
    <s v="zdražení"/>
    <n v="-6.3015673705337201E-3"/>
    <n v="-3723.7600000000093"/>
    <n v="590926"/>
    <s v="OŘ"/>
    <d v="2022-06-27T00:00:00"/>
    <d v="2022-08-15T00:00:00"/>
    <d v="2022-10-11T00:00:00"/>
    <s v="PHOENIX lék.velkoobchod, s.r.o."/>
    <m/>
    <n v="594649.76"/>
    <n v="654114.74"/>
    <d v="2022-10-11T00:00:00"/>
    <s v="SMLN-2022-617-000702"/>
    <d v="2022-11-28T00:00:00"/>
    <d v="2022-12-05T00:00:00"/>
    <d v="2026-11-27T00:00:00"/>
    <s v="28.11.-31.12.2022"/>
    <n v="2023"/>
    <n v="2024"/>
    <n v="2025"/>
    <s v="1.1.-27.11.2026"/>
    <m/>
    <m/>
    <m/>
    <m/>
    <m/>
    <m/>
    <m/>
    <m/>
  </r>
  <r>
    <n v="2022"/>
    <d v="2022-06-14T00:00:00"/>
    <s v="VZ-2022-000630-01"/>
    <x v="381"/>
    <s v="off-patent"/>
    <x v="384"/>
    <s v="JANUMET "/>
    <s v="Ondráčková"/>
    <m/>
    <s v="Perorální antidiabetika I. 2022"/>
    <n v="1"/>
    <s v="METFORMIN A SITAGLIPTIN "/>
    <s v="33615000-4"/>
    <s v="0 - 5 %"/>
    <n v="3.5410890265192156E-6"/>
    <n v="2"/>
    <n v="564798"/>
    <s v="OŘ"/>
    <d v="2022-06-30T00:00:00"/>
    <d v="2022-08-18T00:00:00"/>
    <d v="2022-10-21T00:00:00"/>
    <s v="Merck Sharp &amp; Dohme s.r.o."/>
    <m/>
    <n v="564796"/>
    <n v="621275.6"/>
    <d v="2022-10-21T00:00:00"/>
    <s v="SMLN-2022-617-000748"/>
    <d v="2022-12-01T00:00:00"/>
    <d v="2022-12-16T00:00:00"/>
    <d v="2026-11-30T00:00:00"/>
    <s v="1.12.-31.12.2022"/>
    <n v="2023"/>
    <n v="2024"/>
    <n v="2025"/>
    <s v="1.1.-30.11.2026"/>
    <m/>
    <m/>
    <m/>
    <m/>
    <m/>
    <m/>
    <m/>
    <m/>
  </r>
  <r>
    <n v="2022"/>
    <d v="2022-06-14T00:00:00"/>
    <s v="VZ-2022-000630-02"/>
    <x v="382"/>
    <s v="off-patent"/>
    <x v="385"/>
    <s v="EUCREAS "/>
    <s v="Ondráčková"/>
    <m/>
    <s v="Perorální antidiabetika I. 2022"/>
    <n v="2"/>
    <s v="METFORMIN A VILDAGLIPTIN "/>
    <s v="33615000-4"/>
    <s v="0 - 5 %"/>
    <n v="4.5375996852170067E-7"/>
    <n v="0.23999999999068677"/>
    <n v="528914"/>
    <s v="OŘ"/>
    <d v="2022-06-30T00:00:00"/>
    <d v="2022-08-18T00:00:00"/>
    <d v="2022-10-21T00:00:00"/>
    <s v="Alliance Healthcare s.r.o."/>
    <m/>
    <n v="528913.76"/>
    <n v="581805.14"/>
    <d v="2022-10-21T00:00:00"/>
    <s v="SMLN-2022-617-000749"/>
    <d v="2022-11-28T00:00:00"/>
    <d v="2022-12-16T00:00:00"/>
    <d v="2026-11-27T00:00:00"/>
    <s v="28.11.-31.12.2022"/>
    <n v="2023"/>
    <n v="2024"/>
    <n v="2025"/>
    <s v="1.1.-27.11.2026"/>
    <m/>
    <m/>
    <m/>
    <m/>
    <m/>
    <m/>
    <m/>
    <m/>
  </r>
  <r>
    <n v="2022"/>
    <d v="2022-06-14T00:00:00"/>
    <s v="VZ-2022-000630-03"/>
    <x v="383"/>
    <s v="originál"/>
    <x v="386"/>
    <s v="JENTADUETO "/>
    <s v="Ondráčková"/>
    <m/>
    <s v="Perorální antidiabetika I. 2022"/>
    <n v="3"/>
    <s v="METFORMIN A LINAGLIPTIN "/>
    <s v="33615000-4"/>
    <s v="0 - 5 %"/>
    <n v="2.741858323099313E-6"/>
    <n v="1.9200000000419095"/>
    <n v="700255"/>
    <s v="OŘ"/>
    <d v="2022-06-30T00:00:00"/>
    <d v="2022-08-18T00:00:00"/>
    <d v="2022-10-21T00:00:00"/>
    <s v="Boehringer Ingelheim, spol. s r.o."/>
    <m/>
    <n v="700253.08"/>
    <n v="770278.39"/>
    <d v="2022-10-21T00:00:00"/>
    <s v="SMLN-2022-617-000750"/>
    <d v="2022-12-13T00:00:00"/>
    <d v="2022-12-16T00:00:00"/>
    <d v="2026-12-12T00:00:00"/>
    <s v="13.12.-31.12.2022"/>
    <n v="2023"/>
    <n v="2024"/>
    <n v="2025"/>
    <s v="1.1.-12.12.2026"/>
    <m/>
    <m/>
    <m/>
    <m/>
    <m/>
    <m/>
    <m/>
    <m/>
  </r>
  <r>
    <n v="2022"/>
    <d v="2022-06-14T00:00:00"/>
    <s v="VZ-2022-000631-01"/>
    <x v="384"/>
    <s v="originál"/>
    <x v="387"/>
    <s v="XIGDUO "/>
    <s v="Ondráčková"/>
    <m/>
    <s v="Perorální antidiabetika II. 2022"/>
    <n v="1"/>
    <s v="METFORMIN A DAPAGLIFLOZIN "/>
    <s v="33615000-4"/>
    <s v="0 - 5 %"/>
    <n v="5.3348658941310486E-7"/>
    <n v="0.43999999994412065"/>
    <n v="824763"/>
    <s v="OŘ"/>
    <d v="2022-06-22T00:00:00"/>
    <d v="2022-08-19T00:00:00"/>
    <d v="2022-10-04T00:00:00"/>
    <s v="PHOENIX lék.velkoobchod, s.r.o."/>
    <m/>
    <n v="824762.56"/>
    <n v="907238.82"/>
    <d v="2022-10-04T00:00:00"/>
    <s v="SMLN-2022-617-000676"/>
    <d v="2022-10-26T00:00:00"/>
    <d v="2022-11-22T00:00:00"/>
    <d v="2026-10-25T00:00:00"/>
    <s v="26.10.-31.12.2022"/>
    <n v="2023"/>
    <n v="2024"/>
    <n v="2025"/>
    <s v="1.1.-25.10.2026"/>
    <m/>
    <m/>
    <m/>
    <m/>
    <m/>
    <m/>
    <m/>
    <m/>
  </r>
  <r>
    <n v="2022"/>
    <d v="2022-06-14T00:00:00"/>
    <s v="VZ-2022-000631-02"/>
    <x v="385"/>
    <s v="originál"/>
    <x v="388"/>
    <s v="VOKANAMET "/>
    <s v="Ondráčková"/>
    <m/>
    <s v="Perorální antidiabetika II. 2022"/>
    <n v="2"/>
    <s v="METFORMIN A KANAGLIFLOZIN "/>
    <s v="33615000-4"/>
    <s v="0 - 5 %"/>
    <n v="1.218050786703391E-2"/>
    <n v="645.63999999999942"/>
    <n v="53006"/>
    <s v="OŘ"/>
    <d v="2022-06-22T00:00:00"/>
    <d v="2022-08-19T00:00:00"/>
    <d v="2022-10-04T00:00:00"/>
    <s v="PHOENIX lék.velkoobchod, s.r.o."/>
    <m/>
    <n v="52360.36"/>
    <n v="57596.4"/>
    <d v="2022-10-04T00:00:00"/>
    <s v="SMLN-2022-617-000678"/>
    <d v="2022-10-26T00:00:00"/>
    <d v="2022-11-22T00:00:00"/>
    <d v="2026-10-25T00:00:00"/>
    <s v="26.10.-31.12.2022"/>
    <n v="2023"/>
    <n v="2024"/>
    <n v="2025"/>
    <s v="1.1.-25.10.2026"/>
    <m/>
    <m/>
    <m/>
    <m/>
    <m/>
    <m/>
    <m/>
    <m/>
  </r>
  <r>
    <n v="2022"/>
    <d v="2022-06-14T00:00:00"/>
    <s v="VZ-2022-000631-03"/>
    <x v="386"/>
    <s v="originál"/>
    <x v="389"/>
    <s v="SYNJARDY"/>
    <s v="Ondráčková"/>
    <m/>
    <s v="Perorální antidiabetika II. 2022"/>
    <n v="3"/>
    <s v="METFORMIN A EMPAGLIFLOZIN "/>
    <s v="33615000-4"/>
    <s v="0 - 5 %"/>
    <n v="1.4708471782496863E-2"/>
    <n v="30963.760000000009"/>
    <n v="2105165"/>
    <s v="OŘ"/>
    <d v="2022-06-22T00:00:00"/>
    <d v="2022-08-19T00:00:00"/>
    <d v="2022-10-04T00:00:00"/>
    <s v="PHARMOS, a.s., a.s."/>
    <m/>
    <n v="2074201.24"/>
    <n v="2281621.36"/>
    <d v="2022-10-04T00:00:00"/>
    <s v="SMLN-2022-617-000679"/>
    <d v="2022-12-13T00:00:00"/>
    <d v="2022-12-15T00:00:00"/>
    <d v="2026-12-12T00:00:00"/>
    <s v="13.12.-31.12.2022"/>
    <n v="2023"/>
    <n v="2024"/>
    <n v="2025"/>
    <s v="1.1.-12.12.2026"/>
    <m/>
    <m/>
    <m/>
    <m/>
    <m/>
    <m/>
    <m/>
    <m/>
  </r>
  <r>
    <n v="2022"/>
    <d v="2022-06-14T00:00:00"/>
    <s v="VZ-2022-000649"/>
    <x v="205"/>
    <s v="off-patent"/>
    <x v="208"/>
    <s v="REQUIP-MODUTAB + VŠECHNY BRANDY"/>
    <s v="Ondráčková"/>
    <m/>
    <s v="Agonisté dopaminu I. 2022"/>
    <m/>
    <m/>
    <s v="33661400-5"/>
    <s v="6 - 15 %"/>
    <n v="8.5925342946594097E-2"/>
    <n v="144060.1100000001"/>
    <n v="1676573"/>
    <s v="OŘ"/>
    <d v="2022-06-22T00:00:00"/>
    <d v="2022-08-15T00:00:00"/>
    <d v="2022-10-18T00:00:00"/>
    <s v="PHARMOS, a.s., a.s."/>
    <m/>
    <n v="1532512.89"/>
    <n v="1685764.18"/>
    <d v="2022-10-18T00:00:00"/>
    <s v="SMLN-2022-617-000733"/>
    <d v="2022-11-08T00:00:00"/>
    <d v="2022-11-10T00:00:00"/>
    <d v="2025-11-07T00:00:00"/>
    <s v="8.11.-31.12.2022"/>
    <n v="2023"/>
    <n v="2024"/>
    <s v="1.1.-7.11.2025"/>
    <m/>
    <m/>
    <m/>
    <m/>
    <m/>
    <m/>
    <m/>
    <m/>
    <m/>
  </r>
  <r>
    <n v="2022"/>
    <d v="2022-06-14T00:00:00"/>
    <s v="VZ-2022-000650-01"/>
    <x v="387"/>
    <s v="off-patent"/>
    <x v="390"/>
    <s v="OPRYMEA"/>
    <s v="Ondráčková"/>
    <m/>
    <s v="Agonisté dopaminu II. 2022"/>
    <n v="1"/>
    <s v="PRAMIPEXOL"/>
    <s v="33661400-5"/>
    <s v="66% a víc"/>
    <n v="0.85119812979105125"/>
    <n v="234849.82"/>
    <n v="275905"/>
    <s v="OŘ"/>
    <d v="2022-06-22T00:00:00"/>
    <d v="2022-07-29T00:00:00"/>
    <d v="2022-08-31T00:00:00"/>
    <s v="Alliance Healthcare s.r.o."/>
    <m/>
    <n v="41055.18"/>
    <n v="45160.7"/>
    <d v="2022-08-31T00:00:00"/>
    <s v="SMLN-2022-617-000604"/>
    <d v="2022-09-27T00:00:00"/>
    <d v="2022-09-29T00:00:00"/>
    <d v="2025-09-26T00:00:00"/>
    <s v="27.9.-31.12.2022"/>
    <n v="2023"/>
    <n v="2024"/>
    <s v="1.1.-26.9.2025"/>
    <m/>
    <m/>
    <m/>
    <m/>
    <m/>
    <m/>
    <m/>
    <m/>
    <m/>
  </r>
  <r>
    <n v="2022"/>
    <d v="2022-06-14T00:00:00"/>
    <s v="VZ-2022-000651-01"/>
    <x v="283"/>
    <s v="off-patent"/>
    <x v="287"/>
    <s v="GRAZAX "/>
    <s v="Ondráčková"/>
    <m/>
    <s v="Extrakty alergenů 2022"/>
    <n v="1"/>
    <s v="ALERGENOVÝ EXTRAKT Z TRAVNÍHO PYLU"/>
    <s v="33675000-2"/>
    <s v="0 - 5 %"/>
    <n v="8.6629711506847566E-3"/>
    <n v="14122.929999999935"/>
    <n v="1630264"/>
    <s v="OŘ"/>
    <d v="2022-07-15T00:00:00"/>
    <d v="2022-08-19T00:00:00"/>
    <d v="2022-10-05T00:00:00"/>
    <s v="Alliance Healthcare s.r.o."/>
    <m/>
    <n v="1616141.07"/>
    <n v="1777755.18"/>
    <d v="2022-10-06T00:00:00"/>
    <s v="SMLN-2022-617-000682"/>
    <d v="2022-11-10T00:00:00"/>
    <d v="2022-11-14T00:00:00"/>
    <d v="2025-11-09T00:00:00"/>
    <s v="10.11.-31.12.2022"/>
    <n v="2023"/>
    <n v="2024"/>
    <s v="1.1.-9.11.2025"/>
    <m/>
    <m/>
    <m/>
    <m/>
    <m/>
    <m/>
    <m/>
    <m/>
    <m/>
  </r>
  <r>
    <n v="2022"/>
    <d v="2022-06-14T00:00:00"/>
    <s v="VZ-2022-000651-03"/>
    <x v="388"/>
    <s v="off-patent"/>
    <x v="391"/>
    <s v="ACARIZAX "/>
    <s v="Ondráčková"/>
    <m/>
    <s v="Extrakty alergenů 2022"/>
    <n v="3"/>
    <s v="DOMÁCÍ PRACH, ROZTOČI"/>
    <s v="33675000-2"/>
    <s v="zdražení"/>
    <n v="-0.15758485260048644"/>
    <n v="-437310.10000000009"/>
    <n v="2775077"/>
    <s v="OŘ"/>
    <d v="2022-07-15T00:00:00"/>
    <d v="2022-08-19T00:00:00"/>
    <d v="2022-10-05T00:00:00"/>
    <s v="Alliance Healthcare s.r.o."/>
    <m/>
    <n v="3212387.1"/>
    <n v="3533625.81"/>
    <d v="2022-10-06T00:00:00"/>
    <s v="SMLN-2022-617-000683"/>
    <d v="2022-11-10T00:00:00"/>
    <d v="2022-11-14T00:00:00"/>
    <d v="2025-11-09T00:00:00"/>
    <s v="10.11.-31.12.2022"/>
    <n v="2023"/>
    <n v="2024"/>
    <s v="1.1.-9.11.2025"/>
    <m/>
    <m/>
    <m/>
    <m/>
    <m/>
    <m/>
    <m/>
    <m/>
    <m/>
  </r>
  <r>
    <n v="2022"/>
    <d v="2022-06-14T00:00:00"/>
    <s v="VZ-2022-000651-04"/>
    <x v="284"/>
    <s v="off-patent"/>
    <x v="288"/>
    <s v="ITULAZAX"/>
    <s v="Ondráčková"/>
    <m/>
    <s v="Extrakty alergenů 2022"/>
    <n v="4"/>
    <s v="ALERGENY Z PYLU BŘÍZY"/>
    <s v="33675000-2"/>
    <s v="16 - 35 %"/>
    <n v="0.22436511970623665"/>
    <n v="175237.45999999996"/>
    <n v="781037"/>
    <s v="OŘ"/>
    <d v="2022-07-15T00:00:00"/>
    <d v="2022-08-19T00:00:00"/>
    <d v="2022-10-05T00:00:00"/>
    <s v="Alliance Healthcare s.r.o."/>
    <m/>
    <n v="605799.54"/>
    <n v="666379.49"/>
    <d v="2022-10-06T00:00:00"/>
    <s v="SMLN-2022-617-000684"/>
    <d v="2022-11-10T00:00:00"/>
    <d v="2022-11-14T00:00:00"/>
    <d v="2025-11-09T00:00:00"/>
    <s v="10.11.-31.12.2022"/>
    <n v="2023"/>
    <n v="2024"/>
    <s v="1.1.-9.11.2025"/>
    <m/>
    <m/>
    <m/>
    <m/>
    <m/>
    <m/>
    <m/>
    <m/>
    <m/>
  </r>
  <r>
    <n v="2022"/>
    <d v="2022-06-20T00:00:00"/>
    <s v="VZ-2022-000665-01"/>
    <x v="389"/>
    <s v="off-patent"/>
    <x v="392"/>
    <s v="TROMBEX"/>
    <s v="Ondráčková"/>
    <m/>
    <s v="Antiagregancia 2022"/>
    <n v="1"/>
    <s v="KLOPIDOGREL "/>
    <s v="33621100-0"/>
    <s v="36 - 65 %"/>
    <n v="0.47619167039856697"/>
    <n v="350900.88"/>
    <n v="736890"/>
    <s v="ZPŘ"/>
    <d v="2022-07-07T00:00:00"/>
    <d v="2022-07-27T00:00:00"/>
    <d v="2022-09-13T00:00:00"/>
    <s v="PHARMOS, a.s., a.s."/>
    <m/>
    <n v="385989.12"/>
    <n v="424588.03"/>
    <d v="2022-09-13T00:00:00"/>
    <s v="SMLN-2022-617-000633"/>
    <d v="2022-10-10T00:00:00"/>
    <d v="2022-11-01T00:00:00"/>
    <d v="2026-10-09T00:00:00"/>
    <s v="10.10.-31.12.2022"/>
    <n v="2023"/>
    <n v="2024"/>
    <n v="2025"/>
    <s v="1.1.-9.10.2026"/>
    <m/>
    <m/>
    <m/>
    <m/>
    <m/>
    <m/>
    <m/>
    <m/>
  </r>
  <r>
    <n v="2022"/>
    <d v="2022-06-20T00:00:00"/>
    <s v="VZ-2022-000665-02"/>
    <x v="390"/>
    <s v="off-patent"/>
    <x v="393"/>
    <s v="ANOPIRYN"/>
    <s v="Ondráčková"/>
    <m/>
    <s v="Antiagregancia 2022"/>
    <n v="2"/>
    <s v="KYSELINA ACETYLSALICYLOVÁ I."/>
    <s v="33621100-0"/>
    <s v="66% a víc"/>
    <n v="0.7879900186679295"/>
    <n v="544098.43999999994"/>
    <n v="690489"/>
    <s v="ZPŘ"/>
    <d v="2022-07-07T00:00:00"/>
    <d v="2022-07-27T00:00:00"/>
    <d v="2022-09-13T00:00:00"/>
    <s v="PHARMOS, a.s., a.s."/>
    <m/>
    <n v="146390.56"/>
    <n v="161029.62"/>
    <d v="2022-09-13T00:00:00"/>
    <s v="SMLN-2022-617-000634"/>
    <d v="2022-10-10T00:00:00"/>
    <d v="2022-11-01T00:00:00"/>
    <d v="2026-10-09T00:00:00"/>
    <s v="10.10.-31.12.2022"/>
    <n v="2023"/>
    <n v="2024"/>
    <n v="2025"/>
    <s v="1.1.-9.10.2026"/>
    <m/>
    <m/>
    <m/>
    <m/>
    <m/>
    <m/>
    <m/>
    <m/>
  </r>
  <r>
    <n v="2022"/>
    <d v="2022-06-20T00:00:00"/>
    <s v="VZ-2022-000665-03"/>
    <x v="390"/>
    <s v="off-patent"/>
    <x v="393"/>
    <s v="STACYL"/>
    <s v="Ondráčková"/>
    <m/>
    <s v="Antiagregancia 2022"/>
    <n v="3"/>
    <s v="KYSELINA ACETYLSALICYLOVÁ II."/>
    <s v="33621100-0"/>
    <s v="0 - 5 %"/>
    <n v="1.0907528180588129E-2"/>
    <n v="1878.2000000000116"/>
    <n v="172193"/>
    <s v="ZPŘ"/>
    <d v="2022-07-07T00:00:00"/>
    <d v="2022-07-27T00:00:00"/>
    <d v="2022-09-13T00:00:00"/>
    <s v="PHARMOS, a.s., a.s."/>
    <m/>
    <n v="170314.8"/>
    <n v="187346.28"/>
    <d v="2022-09-13T00:00:00"/>
    <s v="SMLN-2022-617-000635"/>
    <d v="2022-10-10T00:00:00"/>
    <d v="2022-11-01T00:00:00"/>
    <d v="2026-10-09T00:00:00"/>
    <s v="10.10.-31.12.2022"/>
    <n v="2023"/>
    <n v="2024"/>
    <n v="2025"/>
    <s v="1.1.-9.10.2026"/>
    <m/>
    <m/>
    <m/>
    <m/>
    <m/>
    <m/>
    <m/>
    <m/>
  </r>
  <r>
    <n v="2022"/>
    <d v="2022-06-20T00:00:00"/>
    <s v="VZ-2022-000665-05"/>
    <x v="390"/>
    <s v="off-patent"/>
    <x v="393"/>
    <s v="GODASAL"/>
    <s v="Ondráčková"/>
    <m/>
    <s v="Antiagregancia 2022"/>
    <n v="5"/>
    <s v="KYSELINA ACETYLSALICYLOVÁ A GLYCIN"/>
    <s v="33621100-0"/>
    <s v="16 - 35 %"/>
    <n v="0.20801611132047182"/>
    <n v="51334.84"/>
    <n v="246783"/>
    <s v="ZPŘ"/>
    <d v="2022-07-07T00:00:00"/>
    <d v="2022-07-27T00:00:00"/>
    <d v="2022-09-13T00:00:00"/>
    <s v="PHARMOS, a.s., a.s."/>
    <m/>
    <n v="195448.16"/>
    <n v="214992.98"/>
    <d v="2022-09-13T00:00:00"/>
    <s v="SMLN-2022-617-000636"/>
    <d v="2022-10-10T00:00:00"/>
    <d v="2022-11-01T00:00:00"/>
    <d v="2026-10-09T00:00:00"/>
    <s v="10.10.-31.12.2022"/>
    <n v="2023"/>
    <n v="2024"/>
    <n v="2025"/>
    <s v="1.1.-9.10.2026"/>
    <m/>
    <m/>
    <m/>
    <m/>
    <m/>
    <m/>
    <m/>
    <m/>
  </r>
  <r>
    <n v="2022"/>
    <d v="2022-06-20T00:00:00"/>
    <s v="VZ-2022-000665-06"/>
    <x v="390"/>
    <s v="off-patent"/>
    <x v="393"/>
    <s v="KARDEGIC "/>
    <s v="Ondráčková"/>
    <m/>
    <s v="Antiagregancia 2022"/>
    <n v="6"/>
    <s v="RACEMICKÝ LYSIN-ACETYLSALICYLÁT "/>
    <s v="33621100-0"/>
    <s v="0 - 5 %"/>
    <n v="1.0960212201591548E-2"/>
    <n v="1404.8800000000047"/>
    <n v="128180"/>
    <s v="ZPŘ"/>
    <d v="2022-07-07T00:00:00"/>
    <d v="2022-07-27T00:00:00"/>
    <d v="2022-09-13T00:00:00"/>
    <s v="PHARMOS, a.s., a.s."/>
    <m/>
    <n v="126775.12"/>
    <n v="139452.63"/>
    <d v="2022-09-13T00:00:00"/>
    <s v="SMLN-2022-617-000637"/>
    <d v="2022-10-10T00:00:00"/>
    <d v="2022-11-01T00:00:00"/>
    <d v="2026-10-09T00:00:00"/>
    <s v="10.10.-31.12.2022"/>
    <n v="2023"/>
    <n v="2024"/>
    <n v="2025"/>
    <s v="1.1.-9.10.2026"/>
    <m/>
    <m/>
    <m/>
    <m/>
    <m/>
    <m/>
    <m/>
    <m/>
  </r>
  <r>
    <n v="2022"/>
    <d v="2022-06-20T00:00:00"/>
    <s v="VZ-2022-000665-07"/>
    <x v="391"/>
    <s v="originál"/>
    <x v="394"/>
    <s v="INTEGRILIN"/>
    <s v="Ondráčková"/>
    <m/>
    <s v="Antiagregancia 2022"/>
    <n v="7"/>
    <s v="EPTIFIBATID "/>
    <s v="33621100-0"/>
    <s v="0 - 5 %"/>
    <n v="1.1200710009420045E-2"/>
    <n v="7193.5999999999767"/>
    <n v="642245"/>
    <s v="ZPŘ"/>
    <d v="2022-07-07T00:00:00"/>
    <d v="2022-07-27T00:00:00"/>
    <d v="2022-09-13T00:00:00"/>
    <s v="PHOENIX lék.velkoobchod, s.r.o."/>
    <m/>
    <n v="635051.4"/>
    <n v="698556.54"/>
    <d v="2022-09-13T00:00:00"/>
    <s v="SMLN-2022-617-000638"/>
    <d v="2022-10-26T00:00:00"/>
    <d v="2022-11-01T00:00:00"/>
    <d v="2026-10-25T00:00:00"/>
    <s v="26.10.-31.12.2022"/>
    <n v="2023"/>
    <n v="2024"/>
    <n v="2025"/>
    <s v="1.1.-25.10.2026"/>
    <m/>
    <m/>
    <m/>
    <m/>
    <m/>
    <m/>
    <m/>
    <m/>
  </r>
  <r>
    <n v="2022"/>
    <d v="2022-06-20T00:00:00"/>
    <s v="VZ-2022-000667-01"/>
    <x v="40"/>
    <s v="off-patent"/>
    <x v="40"/>
    <s v="EVEROLISMUS KRKA"/>
    <s v="Ondráčková"/>
    <m/>
    <s v="LP s obsahem everolimu a deferasiroxu 2022"/>
    <n v="1"/>
    <s v="EVEROLIMUS  "/>
    <s v="33652000-5"/>
    <s v="36 - 65 %"/>
    <n v="0.46896834198719561"/>
    <n v="1339621.2"/>
    <n v="2856528"/>
    <s v="OŘ"/>
    <d v="2022-06-27T00:00:00"/>
    <d v="2022-08-01T00:00:00"/>
    <d v="2022-10-17T00:00:00"/>
    <s v="PHOENIX lék.velkoobchod, s.r.o."/>
    <m/>
    <n v="1516906.8"/>
    <n v="1668597.48"/>
    <d v="2022-10-17T00:00:00"/>
    <s v="SMLN-2022-617-000727"/>
    <d v="2022-11-28T00:00:00"/>
    <d v="2022-11-30T00:00:00"/>
    <d v="2025-11-27T00:00:00"/>
    <s v="28.11.-31.12.2022"/>
    <n v="2023"/>
    <n v="2024"/>
    <s v="1.1.-27.11.2025"/>
    <m/>
    <m/>
    <m/>
    <m/>
    <m/>
    <m/>
    <m/>
    <m/>
    <m/>
  </r>
  <r>
    <n v="2022"/>
    <d v="2022-06-20T00:00:00"/>
    <s v="VZ-2022-000667-02"/>
    <x v="149"/>
    <s v="off-patent"/>
    <x v="151"/>
    <s v="DEFERASIROX ZENTIVA"/>
    <s v="Ondráčková"/>
    <m/>
    <s v="LP s obsahem everolimu a deferasiroxu 2022"/>
    <n v="2"/>
    <s v="DEFERASIROX"/>
    <s v="33652000-5"/>
    <s v="66% a víc"/>
    <n v="0.9050156739811912"/>
    <n v="2173911"/>
    <n v="2402070"/>
    <s v="OŘ"/>
    <d v="2022-06-27T00:00:00"/>
    <d v="2022-08-01T00:00:00"/>
    <d v="2022-10-17T00:00:00"/>
    <s v="PROMEDICA PRAHA GROUP, a.s."/>
    <m/>
    <n v="228159"/>
    <n v="250974.9"/>
    <d v="2022-10-17T00:00:00"/>
    <s v="SMLN-2022-617-000728"/>
    <d v="2022-11-16T00:00:00"/>
    <d v="2022-11-30T00:00:00"/>
    <d v="2025-11-15T00:00:00"/>
    <s v="16.11.-31.12.2022"/>
    <n v="2023"/>
    <n v="2024"/>
    <s v="1.1.-15.11.2025"/>
    <m/>
    <m/>
    <m/>
    <m/>
    <m/>
    <m/>
    <m/>
    <m/>
    <m/>
  </r>
  <r>
    <n v="2022"/>
    <d v="2022-06-28T00:00:00"/>
    <s v="VZ-2022-000713-03"/>
    <x v="392"/>
    <s v="originál"/>
    <x v="395"/>
    <s v="OVITRELLE "/>
    <s v="Ondráčková"/>
    <m/>
    <s v="Gonadotropiny 2022"/>
    <n v="3"/>
    <s v="CHORIONGONADOTROPIN ALFA"/>
    <s v="33641300-8"/>
    <s v="0 - 5 %"/>
    <n v="8.9285714285769607E-5"/>
    <n v="165.36000000010245"/>
    <n v="1852032"/>
    <s v="OŘ"/>
    <d v="2022-07-15T00:00:00"/>
    <d v="2022-08-18T00:00:00"/>
    <d v="2022-09-19T00:00:00"/>
    <s v="Alliance Healthcare s.r.o."/>
    <m/>
    <n v="1851866.64"/>
    <n v="2037053.3"/>
    <d v="2022-09-19T00:00:00"/>
    <s v="SMLN-2022-617-000652"/>
    <d v="2022-10-11T00:00:00"/>
    <d v="2022-10-13T00:00:00"/>
    <d v="2025-10-10T00:00:00"/>
    <s v="11.10.-31.12.2022"/>
    <n v="2023"/>
    <n v="2024"/>
    <s v="1.1.-10.10.2025"/>
    <m/>
    <m/>
    <m/>
    <m/>
    <m/>
    <m/>
    <m/>
    <m/>
    <m/>
  </r>
  <r>
    <n v="2022"/>
    <d v="2022-06-28T00:00:00"/>
    <s v="VZ-2022-000713-04"/>
    <x v="393"/>
    <s v="originál"/>
    <x v="396"/>
    <s v="PERGOVERIS "/>
    <s v="Ondráčková"/>
    <m/>
    <s v="Gonadotropiny 2022"/>
    <n v="4"/>
    <s v="GONADOTROPINY v KOMBINACI"/>
    <s v="33641300-8"/>
    <s v="0 - 5 %"/>
    <n v="1.6772949901289691E-2"/>
    <n v="52964.379999999888"/>
    <n v="3157726"/>
    <s v="OŘ"/>
    <d v="2022-07-15T00:00:00"/>
    <d v="2022-08-18T00:00:00"/>
    <d v="2022-09-19T00:00:00"/>
    <s v="Alliance Healthcare s.r.o."/>
    <m/>
    <n v="3104761.62"/>
    <n v="3415237.78"/>
    <d v="2022-09-19T00:00:00"/>
    <s v="SMLN-2022-617-000653"/>
    <d v="2022-10-11T00:00:00"/>
    <d v="2022-10-13T00:00:00"/>
    <d v="2025-10-10T00:00:00"/>
    <s v="11.10.-31.12.2022"/>
    <n v="2023"/>
    <n v="2024"/>
    <s v="1.1.-10.10.2025"/>
    <m/>
    <m/>
    <m/>
    <m/>
    <m/>
    <m/>
    <m/>
    <m/>
    <m/>
  </r>
  <r>
    <n v="2022"/>
    <d v="2022-06-28T00:00:00"/>
    <s v="VZ-2022-000714"/>
    <x v="394"/>
    <s v="originál"/>
    <x v="397"/>
    <s v="ENTRESTO Novartis"/>
    <s v="Ondráčková"/>
    <m/>
    <s v="Blokátory receptorů pro angoitensin II 2022"/>
    <m/>
    <m/>
    <s v="33622200-8"/>
    <s v="0 - 5 %"/>
    <n v="3.1820505898375234E-2"/>
    <n v="284537.5"/>
    <n v="8941954"/>
    <s v="OŘ"/>
    <d v="2022-07-15T00:00:00"/>
    <d v="2022-08-18T00:00:00"/>
    <d v="2022-09-16T00:00:00"/>
    <s v="Alliance Healthcare s.r.o."/>
    <m/>
    <n v="8657416.5"/>
    <n v="9523158.1500000004"/>
    <d v="2022-09-16T00:00:00"/>
    <s v="SMLN-2022-617-000650"/>
    <d v="2022-10-11T00:00:00"/>
    <d v="2022-10-12T00:00:00"/>
    <d v="2025-10-10T00:00:00"/>
    <s v="11.10.-31.12.2022"/>
    <n v="2023"/>
    <n v="2024"/>
    <s v="1.1.-10.10.2025"/>
    <m/>
    <m/>
    <m/>
    <m/>
    <m/>
    <m/>
    <m/>
    <m/>
    <m/>
  </r>
  <r>
    <n v="2022"/>
    <d v="2022-06-29T00:00:00"/>
    <s v="VZ-2022-000715-01"/>
    <x v="395"/>
    <s v="off-patent"/>
    <x v="398"/>
    <s v="OXYTOCIN"/>
    <s v="Ondráčková"/>
    <m/>
    <s v="Hormony zadního laloku hypofýzy 2022 "/>
    <n v="1"/>
    <s v="OXYTOCIN"/>
    <s v="33642100-3"/>
    <s v="36 - 65 %"/>
    <n v="0.4226376303967106"/>
    <n v="44404"/>
    <n v="105064"/>
    <s v="VZMR"/>
    <d v="2022-07-15T00:00:00"/>
    <d v="2022-07-26T00:00:00"/>
    <d v="2022-08-11T00:00:00"/>
    <s v="PHARMOS, a.s., a.s."/>
    <m/>
    <n v="60660"/>
    <n v="66726"/>
    <d v="2022-08-11T00:00:00"/>
    <s v="SMLN-2022-617-000527"/>
    <d v="2022-09-07T00:00:00"/>
    <d v="2022-09-12T00:00:00"/>
    <d v="2025-09-06T00:00:00"/>
    <d v="2022-09-07T00:00:00"/>
    <n v="2023"/>
    <n v="2024"/>
    <s v="1.1.-6.9.2025"/>
    <m/>
    <m/>
    <m/>
    <m/>
    <m/>
    <m/>
    <m/>
    <m/>
    <m/>
  </r>
  <r>
    <n v="2022"/>
    <d v="2022-06-29T00:00:00"/>
    <s v="VZ-2022-000715-02"/>
    <x v="396"/>
    <s v="off-patent"/>
    <x v="399"/>
    <s v="KARBETOCIN AVMC"/>
    <s v="Ondráčková"/>
    <m/>
    <s v="Hormony zadního laloku hypofýzy 2022 "/>
    <n v="2"/>
    <s v="KARBETOCIN"/>
    <s v="33642100-3"/>
    <s v="6 - 15 %"/>
    <n v="7.7740000000000004E-2"/>
    <n v="122440.5"/>
    <n v="1575000"/>
    <s v="VZMR"/>
    <d v="2022-07-15T00:00:00"/>
    <d v="2022-07-26T00:00:00"/>
    <d v="2022-08-11T00:00:00"/>
    <s v="PHARMOS, a.s., a.s."/>
    <m/>
    <n v="1452559.5"/>
    <n v="1597815.45"/>
    <d v="2022-08-11T00:00:00"/>
    <s v="SMLN-2022-617-000528"/>
    <d v="2022-09-07T00:00:00"/>
    <d v="2022-09-12T00:00:00"/>
    <d v="2025-09-06T00:00:00"/>
    <d v="2022-09-07T00:00:00"/>
    <n v="2023"/>
    <n v="2024"/>
    <s v="1.1.-6.9.2025"/>
    <m/>
    <m/>
    <m/>
    <m/>
    <m/>
    <m/>
    <m/>
    <m/>
    <m/>
  </r>
  <r>
    <n v="2022"/>
    <d v="2022-06-29T00:00:00"/>
    <s v="VZ-2022-000716-02"/>
    <x v="397"/>
    <s v="off-patent"/>
    <x v="400"/>
    <s v="PREDUCTAL"/>
    <s v="Ondráčková"/>
    <m/>
    <s v="Jiná kardiaka 2022"/>
    <n v="2"/>
    <s v="TRIMETAZIDIN-DIHYDROCHLORID "/>
    <s v="33622100-7"/>
    <s v="0 - 5 %"/>
    <n v="1.1312720023752011E-2"/>
    <n v="2933.9200000000128"/>
    <n v="259347"/>
    <s v="ZPŘ"/>
    <d v="2022-07-22T00:00:00"/>
    <d v="2022-08-11T00:00:00"/>
    <d v="2022-10-11T00:00:00"/>
    <s v="Alliance Healthcare s.r.o."/>
    <m/>
    <n v="256413.08"/>
    <n v="282054.39"/>
    <d v="2022-10-11T00:00:00"/>
    <s v="SMLN-2022-617-000703"/>
    <d v="2022-11-10T00:00:00"/>
    <d v="2022-11-30T00:00:00"/>
    <d v="2026-11-09T00:00:00"/>
    <s v="10.11.-31.12.2022"/>
    <n v="2023"/>
    <n v="2024"/>
    <n v="2025"/>
    <s v="1.1.-9.11.2026"/>
    <m/>
    <m/>
    <m/>
    <m/>
    <m/>
    <m/>
    <m/>
    <m/>
  </r>
  <r>
    <n v="2022"/>
    <d v="2022-06-29T00:00:00"/>
    <s v="VZ-2022-000716-03"/>
    <x v="398"/>
    <s v="off-patent"/>
    <x v="401"/>
    <s v="BIXEBR + VŠECHNY BRANDY"/>
    <s v="Ondráčková"/>
    <m/>
    <s v="Jiná kardiaka 2022"/>
    <n v="3"/>
    <s v="IVABRADIN I."/>
    <s v="33622100-7"/>
    <s v="0 - 5 %"/>
    <n v="2.8194148420848716E-2"/>
    <n v="1164.0800000000017"/>
    <n v="41288"/>
    <s v="ZPŘ"/>
    <d v="2022-07-22T00:00:00"/>
    <d v="2022-08-11T00:00:00"/>
    <d v="2022-10-11T00:00:00"/>
    <s v="Alliance Healthcare s.r.o."/>
    <m/>
    <n v="40123.919999999998"/>
    <n v="44136.31"/>
    <d v="2022-10-11T00:00:00"/>
    <s v="SMLN-2022-617-000704"/>
    <d v="2022-11-10T00:00:00"/>
    <d v="2022-11-30T00:00:00"/>
    <d v="2026-11-09T00:00:00"/>
    <s v="10.11.-31.12.2022"/>
    <n v="2023"/>
    <n v="2024"/>
    <n v="2025"/>
    <s v="1.1.-9.11.2026"/>
    <m/>
    <m/>
    <m/>
    <m/>
    <m/>
    <m/>
    <m/>
    <m/>
  </r>
  <r>
    <n v="2022"/>
    <d v="2022-06-29T00:00:00"/>
    <s v="VZ-2022-000716-04"/>
    <x v="398"/>
    <s v="off-patent"/>
    <x v="401"/>
    <s v="PROCORALAN "/>
    <s v="Ondráčková"/>
    <m/>
    <s v="Jiná kardiaka 2022"/>
    <n v="4"/>
    <s v="IVABRADIN II."/>
    <s v="33622100-7"/>
    <s v="zdražení"/>
    <n v="-9.28009058024791E-2"/>
    <n v="-43767.320000000007"/>
    <n v="471626"/>
    <s v="ZPŘ"/>
    <d v="2022-07-22T00:00:00"/>
    <d v="2022-08-11T00:00:00"/>
    <d v="2022-10-11T00:00:00"/>
    <s v="PHOENIX lék.velkoobchod, s.r.o."/>
    <m/>
    <n v="515393.32"/>
    <n v="566932.65"/>
    <d v="2022-10-11T00:00:00"/>
    <s v="SMLN-2022-617-000705"/>
    <d v="2022-11-28T00:00:00"/>
    <d v="2022-11-30T00:00:00"/>
    <d v="2026-11-27T00:00:00"/>
    <s v="28.11.-31.12.2022"/>
    <n v="2023"/>
    <n v="2024"/>
    <n v="2025"/>
    <s v="1.1.-27.11.2026"/>
    <m/>
    <m/>
    <m/>
    <m/>
    <m/>
    <m/>
    <m/>
    <m/>
  </r>
  <r>
    <n v="2022"/>
    <d v="2022-06-29T00:00:00"/>
    <s v="VZ-2022-000716-05"/>
    <x v="399"/>
    <s v="originál"/>
    <x v="402"/>
    <s v="RAPISCAN "/>
    <s v="Ondráčková"/>
    <m/>
    <s v="Jiná kardiaka 2022"/>
    <n v="5"/>
    <s v="REGADENOSON"/>
    <s v="33622100-7"/>
    <s v="0 - 5 %"/>
    <n v="0"/>
    <n v="0"/>
    <n v="1392000"/>
    <s v="ZPŘ"/>
    <d v="2022-07-22T00:00:00"/>
    <d v="2022-08-11T00:00:00"/>
    <d v="2022-10-11T00:00:00"/>
    <s v="M.G.P. spol. s r.o."/>
    <m/>
    <n v="1392000"/>
    <n v="1531200"/>
    <d v="2022-10-11T00:00:00"/>
    <s v="SMLN-2022-617-000706"/>
    <d v="2022-11-04T00:00:00"/>
    <d v="2022-11-30T00:00:00"/>
    <d v="2026-11-03T00:00:00"/>
    <s v="4.11.-31.12.2022"/>
    <n v="2023"/>
    <n v="2024"/>
    <n v="2025"/>
    <s v="1.1.-3.11.2026"/>
    <m/>
    <m/>
    <m/>
    <m/>
    <m/>
    <m/>
    <m/>
    <m/>
  </r>
  <r>
    <n v="2022"/>
    <d v="2022-06-29T00:00:00"/>
    <s v="VZ-2022-000718"/>
    <x v="68"/>
    <s v="originál"/>
    <x v="68"/>
    <s v="ISOPRINOSINE"/>
    <s v="Ondráčková"/>
    <m/>
    <s v="Jiná antivirotika 2022"/>
    <m/>
    <m/>
    <s v="33651400-2"/>
    <s v="0 - 5 %"/>
    <n v="1.1159900687647125E-2"/>
    <n v="15453.360000000102"/>
    <n v="1384722"/>
    <s v="VZMR"/>
    <d v="2022-07-15T00:00:00"/>
    <d v="2022-07-27T00:00:00"/>
    <d v="2022-08-11T00:00:00"/>
    <s v="Alliance Healthcare s.r.o."/>
    <m/>
    <n v="1369268.64"/>
    <n v="1506195.5"/>
    <d v="2022-08-11T00:00:00"/>
    <s v="SMLN-2022-617-000531"/>
    <d v="2022-09-07T00:00:00"/>
    <d v="2022-09-14T00:00:00"/>
    <d v="2026-09-06T00:00:00"/>
    <s v="7.9.-31.12.2022"/>
    <n v="2023"/>
    <n v="2024"/>
    <n v="2025"/>
    <s v="1.1.-6.9.2026"/>
    <m/>
    <m/>
    <m/>
    <m/>
    <m/>
    <m/>
    <m/>
    <m/>
  </r>
  <r>
    <n v="2022"/>
    <d v="2022-06-29T00:00:00"/>
    <s v="VZ-2022-000719-01"/>
    <x v="400"/>
    <s v="off-patent"/>
    <x v="403"/>
    <s v="TEMOZOLOMIDE ACCORD "/>
    <s v="Ondráčková"/>
    <m/>
    <s v="Alkylační látky 2022"/>
    <n v="1"/>
    <s v="TEMOZOLOMID I."/>
    <s v="33652000-5"/>
    <s v="6 - 15 %"/>
    <n v="8.6758542231466215E-2"/>
    <n v="225581.83999999985"/>
    <n v="2600111"/>
    <s v="OŘ"/>
    <d v="2022-07-15T00:00:00"/>
    <d v="2022-08-30T00:00:00"/>
    <d v="2022-10-18T00:00:00"/>
    <s v="PHOENIX lék.velkoobchod, s.r.o."/>
    <m/>
    <n v="2374529.16"/>
    <n v="2611982.08"/>
    <d v="2022-10-18T00:00:00"/>
    <s v="SMLN-2022-617-000729"/>
    <d v="2022-12-01T00:00:00"/>
    <d v="2022-12-05T00:00:00"/>
    <d v="2026-11-30T00:00:00"/>
    <s v="1.12.-31.12.2022"/>
    <n v="2023"/>
    <n v="2024"/>
    <n v="2025"/>
    <s v="1.1.-30.11.2026"/>
    <m/>
    <m/>
    <m/>
    <m/>
    <m/>
    <m/>
    <m/>
    <m/>
  </r>
  <r>
    <n v="2022"/>
    <d v="2022-06-29T00:00:00"/>
    <s v="VZ-2022-000719-02"/>
    <x v="400"/>
    <s v="off-patent"/>
    <x v="403"/>
    <s v="TEMOZOLOMIDE GLENMARK "/>
    <s v="Ondráčková"/>
    <m/>
    <s v="Alkylační látky 2022"/>
    <n v="2"/>
    <s v="TEMOZOLOMID II."/>
    <s v="33652000-5"/>
    <s v="0 - 5 %"/>
    <n v="1.999880774320793E-2"/>
    <n v="51999.120000000112"/>
    <n v="2600111"/>
    <s v="OŘ"/>
    <d v="2022-07-15T00:00:00"/>
    <d v="2022-08-30T00:00:00"/>
    <d v="2022-10-18T00:00:00"/>
    <s v="PROMEDICA PRAHA GROUP, a.s."/>
    <m/>
    <n v="2548111.88"/>
    <n v="2802923.07"/>
    <d v="2022-10-18T00:00:00"/>
    <s v="SMLN-2022-617-000730"/>
    <d v="2022-11-16T00:00:00"/>
    <d v="2022-12-05T00:00:00"/>
    <d v="2026-11-15T00:00:00"/>
    <s v="16.11.-31.12.2022"/>
    <n v="2023"/>
    <n v="2024"/>
    <n v="2025"/>
    <s v="1.1.-15.11.2026"/>
    <m/>
    <m/>
    <m/>
    <m/>
    <m/>
    <m/>
    <m/>
    <m/>
  </r>
  <r>
    <n v="2022"/>
    <d v="2022-06-29T00:00:00"/>
    <s v="VZ-2022-000719-03"/>
    <x v="401"/>
    <s v="originál"/>
    <x v="404"/>
    <s v="DACARBAZINE MEDAC "/>
    <s v="Ondráčková"/>
    <m/>
    <s v="Alkylační látky 2022"/>
    <n v="3"/>
    <s v="DAKARBAZIN"/>
    <s v="33652000-5"/>
    <s v="0 - 5 %"/>
    <n v="1.6745526481748329E-2"/>
    <n v="9506"/>
    <n v="567674"/>
    <s v="OŘ"/>
    <d v="2022-07-15T00:00:00"/>
    <d v="2022-08-30T00:00:00"/>
    <d v="2022-10-18T00:00:00"/>
    <s v="PHOENIX lék.velkoobchod, s.r.o."/>
    <m/>
    <n v="558168"/>
    <n v="613984.80000000005"/>
    <d v="2022-10-18T00:00:00"/>
    <s v="SMLN-2022-617-000731"/>
    <d v="2022-12-01T00:00:00"/>
    <d v="2022-12-05T00:00:00"/>
    <d v="2026-11-30T00:00:00"/>
    <s v="1.12.-31.12.2022"/>
    <n v="2023"/>
    <n v="2024"/>
    <n v="2025"/>
    <s v="1.1.-30.11.2026"/>
    <m/>
    <m/>
    <m/>
    <m/>
    <m/>
    <m/>
    <m/>
    <m/>
  </r>
  <r>
    <n v="2022"/>
    <d v="2022-07-14T00:00:00"/>
    <s v="VZ-2022-000752-01"/>
    <x v="402"/>
    <s v="originál"/>
    <x v="405"/>
    <s v="DOPTELET "/>
    <s v="Ondráčková"/>
    <m/>
    <s v="Jiná systémová hemostatika"/>
    <n v="1"/>
    <s v="AVATROMBOPAG"/>
    <s v="33652000-5"/>
    <s v="0 - 5 %"/>
    <n v="2.9979631928318349E-6"/>
    <n v="1.9899999999906868"/>
    <n v="663784"/>
    <s v="OŘ"/>
    <d v="2022-07-22T00:00:00"/>
    <d v="2022-08-26T00:00:00"/>
    <d v="2022-09-14T00:00:00"/>
    <s v="PHARMOS, a.s., a.s."/>
    <m/>
    <n v="663782.01"/>
    <n v="730160.21"/>
    <d v="2022-09-14T00:00:00"/>
    <s v="SMLN-2022-617-000641"/>
    <d v="2022-10-10T00:00:00"/>
    <d v="2022-10-12T00:00:00"/>
    <d v="2025-10-09T00:00:00"/>
    <s v="10.10.-31.12.2022"/>
    <s v="§"/>
    <n v="2024"/>
    <s v="1.1.-9.10.2025"/>
    <m/>
    <m/>
    <m/>
    <m/>
    <m/>
    <m/>
    <m/>
    <m/>
    <m/>
  </r>
  <r>
    <n v="2022"/>
    <d v="2022-07-14T00:00:00"/>
    <s v="VZ-2022-000752-02"/>
    <x v="403"/>
    <s v="originál"/>
    <x v="406"/>
    <s v="TAVLESSE "/>
    <s v="Ondráčková"/>
    <m/>
    <s v="Jiná systémová hemostatika"/>
    <n v="2"/>
    <s v="FOSTAMATINIB"/>
    <s v="33652000-5"/>
    <s v="0 - 5 %"/>
    <n v="0"/>
    <n v="0"/>
    <n v="5234100"/>
    <s v="OŘ"/>
    <d v="2022-07-22T00:00:00"/>
    <d v="2022-08-26T00:00:00"/>
    <d v="2022-09-14T00:00:00"/>
    <s v="Grifols s.r.o."/>
    <m/>
    <n v="5234100"/>
    <n v="5757510"/>
    <d v="2022-09-14T00:00:00"/>
    <s v="SMLN-2022-617-000642"/>
    <d v="2022-10-07T00:00:00"/>
    <d v="2022-10-12T00:00:00"/>
    <d v="2025-10-06T00:00:00"/>
    <s v="7.10.-31.12.2022"/>
    <n v="2023"/>
    <n v="2024"/>
    <s v="1.1.-6.10.2025"/>
    <m/>
    <m/>
    <m/>
    <m/>
    <m/>
    <m/>
    <m/>
    <m/>
    <m/>
  </r>
  <r>
    <n v="2022"/>
    <d v="2022-07-14T00:00:00"/>
    <s v="VZ-2022-000753-01"/>
    <x v="404"/>
    <s v="originál"/>
    <x v="407"/>
    <s v="POTELIGEO"/>
    <s v="Ondráčková"/>
    <m/>
    <s v="Monoklonální protilátky III. 2022"/>
    <n v="1"/>
    <s v="MOGAMULIZUMAB"/>
    <s v="33652000-5"/>
    <s v="0 - 5 %"/>
    <n v="4.5200370419666576E-7"/>
    <n v="0.80000000004656613"/>
    <n v="1769897"/>
    <s v="OŘ"/>
    <d v="2022-07-26T00:00:00"/>
    <d v="2022-08-29T00:00:00"/>
    <d v="2022-10-19T00:00:00"/>
    <s v="Alliance Healthcare s.r.o."/>
    <m/>
    <n v="1769896.2"/>
    <n v="1946885.82"/>
    <d v="2022-10-19T00:00:00"/>
    <s v="SMLN-2022-617-000736"/>
    <d v="2022-11-24T00:00:00"/>
    <d v="2022-12-19T00:00:00"/>
    <d v="2025-11-23T00:00:00"/>
    <s v="24.11.-31.12.2022"/>
    <n v="2023"/>
    <n v="2024"/>
    <s v="1.1.-23.11.2025"/>
    <m/>
    <m/>
    <m/>
    <m/>
    <m/>
    <m/>
    <m/>
    <m/>
    <m/>
  </r>
  <r>
    <n v="2022"/>
    <d v="2022-07-14T00:00:00"/>
    <s v="VZ-2022-000753-03"/>
    <x v="405"/>
    <s v="originál"/>
    <x v="408"/>
    <s v="BLENREP"/>
    <s v="Ondráčková"/>
    <m/>
    <s v="Monoklonální protilátky III. 2022"/>
    <n v="3"/>
    <s v="BELANTAMAB MAFODOTIN"/>
    <s v="33652000-5"/>
    <s v="0 - 5 %"/>
    <n v="2.4860043854548663E-2"/>
    <n v="595796.87999999896"/>
    <n v="23966043"/>
    <s v="OŘ"/>
    <d v="2022-07-26T00:00:00"/>
    <d v="2022-08-29T00:00:00"/>
    <d v="2022-10-19T00:00:00"/>
    <s v="PHOENIX lék.velkoobchod, s.r.o."/>
    <m/>
    <n v="23370246.120000001"/>
    <n v="25707270.73"/>
    <d v="2022-10-19T00:00:00"/>
    <s v="SMLN-2022-617-000738"/>
    <d v="2022-12-13T00:00:00"/>
    <d v="2022-12-19T00:00:00"/>
    <d v="2025-12-12T00:00:00"/>
    <s v="13.12.-31.12.2022"/>
    <n v="2023"/>
    <n v="2024"/>
    <s v="1.1.-12.12.2025"/>
    <m/>
    <m/>
    <m/>
    <m/>
    <m/>
    <m/>
    <m/>
    <m/>
    <m/>
  </r>
  <r>
    <n v="2022"/>
    <d v="2022-07-14T00:00:00"/>
    <s v="VZ-2022-000754-01"/>
    <x v="406"/>
    <s v="originál"/>
    <x v="409"/>
    <s v="NATPAR "/>
    <s v="Ondráčková"/>
    <m/>
    <s v="LP s obsahem parathormonu a ravulizumabu"/>
    <n v="1"/>
    <s v="PARATHORMON"/>
    <s v="33642000-2"/>
    <s v="0 - 5 %"/>
    <n v="5.2493845599161739E-8"/>
    <n v="2.2999999970197678"/>
    <n v="43814660"/>
    <s v="OŘ"/>
    <d v="2022-07-22T00:00:00"/>
    <d v="2022-10-03T00:00:00"/>
    <d v="2022-11-15T00:00:00"/>
    <s v="Takeda Pharmaceuticals Czech Republic s.r.o."/>
    <m/>
    <n v="43814657.700000003"/>
    <n v="48196123.469999999"/>
    <d v="2022-11-15T00:00:00"/>
    <s v="SMLN-2022-617-000801"/>
    <d v="2022-12-06T00:00:00"/>
    <d v="2022-12-22T00:00:00"/>
    <d v="2025-12-05T00:00:00"/>
    <s v="6.12.-31.12.2022"/>
    <n v="2023"/>
    <n v="2024"/>
    <s v="1.1.-5.12.2025"/>
    <m/>
    <m/>
    <m/>
    <m/>
    <m/>
    <m/>
    <m/>
    <m/>
    <m/>
  </r>
  <r>
    <n v="2022"/>
    <d v="2022-07-14T00:00:00"/>
    <s v="VZ-2022-000754-02"/>
    <x v="407"/>
    <s v="originál"/>
    <x v="410"/>
    <s v="ULTOMIRIS"/>
    <s v="Ondráčková"/>
    <m/>
    <s v="LP s obsahem parathormonu a ravulizumabu"/>
    <n v="2"/>
    <s v="RAVULIZUMAB"/>
    <s v="33652300-8"/>
    <s v="0 - 5 %"/>
    <n v="2.0092755392282717E-8"/>
    <n v="0.5"/>
    <n v="24884591"/>
    <s v="OŘ"/>
    <d v="2022-07-22T00:00:00"/>
    <d v="2022-10-03T00:00:00"/>
    <d v="2022-11-15T00:00:00"/>
    <s v="PHOENIX lék.velkoobchod, s.r.o."/>
    <m/>
    <n v="24884590.5"/>
    <n v="27373049.550000001"/>
    <d v="2022-11-15T00:00:00"/>
    <s v="SMLN-2022-617-000802"/>
    <d v="2022-12-19T00:00:00"/>
    <d v="2022-12-22T00:00:00"/>
    <d v="2025-12-18T00:00:00"/>
    <s v="19.12.-31.12.2022"/>
    <n v="2023"/>
    <n v="2024"/>
    <s v="1.1.-18.12.2025"/>
    <m/>
    <m/>
    <m/>
    <m/>
    <m/>
    <m/>
    <m/>
    <m/>
    <m/>
  </r>
  <r>
    <n v="2022"/>
    <d v="2022-07-14T00:00:00"/>
    <s v="VZ-2022-000755-01"/>
    <x v="408"/>
    <s v="originál"/>
    <x v="411"/>
    <s v="ROZLYTREK"/>
    <s v="Ondráčková"/>
    <m/>
    <s v="Inhibitory proteinkináz IV. 2022"/>
    <n v="1"/>
    <s v="ENTREKTINIB"/>
    <s v="33652000-5"/>
    <s v="36 - 65 %"/>
    <n v="0.41849906749366361"/>
    <n v="1725146.9"/>
    <n v="4122224"/>
    <s v="OŘ"/>
    <d v="2022-07-22T00:00:00"/>
    <d v="2022-09-16T00:00:00"/>
    <d v="2022-10-26T00:00:00"/>
    <s v="ROCHE s.r.o."/>
    <m/>
    <n v="2397077.1"/>
    <n v="2636784.81"/>
    <d v="2022-10-26T00:00:00"/>
    <s v="SMLN-2022-617-000760"/>
    <d v="2022-12-12T00:00:00"/>
    <d v="2022-12-16T00:00:00"/>
    <d v="2025-12-11T00:00:00"/>
    <s v="12.12.-31.12.2022"/>
    <n v="2023"/>
    <n v="2024"/>
    <s v="1.1.-11.12.2025"/>
    <m/>
    <m/>
    <m/>
    <m/>
    <m/>
    <m/>
    <m/>
    <m/>
    <m/>
  </r>
  <r>
    <n v="2022"/>
    <d v="2022-07-14T00:00:00"/>
    <s v="VZ-2022-000755-02"/>
    <x v="409"/>
    <s v="originál"/>
    <x v="412"/>
    <s v="INREBIC"/>
    <s v="Ondráčková"/>
    <m/>
    <s v="Inhibitory proteinkináz IV. 2022"/>
    <n v="2"/>
    <s v="FEDRATINIB"/>
    <s v="33652000-5"/>
    <s v="0 - 5 %"/>
    <n v="4.7011833789620082E-8"/>
    <n v="0.59999999962747097"/>
    <n v="12762744"/>
    <s v="OŘ"/>
    <d v="2022-07-22T00:00:00"/>
    <d v="2022-09-16T00:00:00"/>
    <d v="2022-10-26T00:00:00"/>
    <s v="PHOENIX lék.velkoobchod, s.r.o."/>
    <m/>
    <n v="12762743.4"/>
    <n v="14039017.74"/>
    <d v="2022-10-26T00:00:00"/>
    <s v="SMLN-2022-617-000761"/>
    <d v="2022-12-06T00:00:00"/>
    <d v="2022-12-16T00:00:00"/>
    <d v="2025-12-05T00:00:00"/>
    <s v="6.12.-31.12.2022"/>
    <n v="2023"/>
    <n v="2024"/>
    <s v="1.1.-5.12.2025"/>
    <m/>
    <m/>
    <m/>
    <m/>
    <m/>
    <m/>
    <m/>
    <m/>
    <m/>
  </r>
  <r>
    <n v="2022"/>
    <s v="opakovaná VZ"/>
    <s v="VZ-2022-000813"/>
    <x v="410"/>
    <s v="originál"/>
    <x v="413"/>
    <s v="SOMAKIT TOC 4"/>
    <s v="Ondráčková"/>
    <m/>
    <s v="Gallium-68 Generátory II."/>
    <m/>
    <m/>
    <s v="33600000-6"/>
    <s v="0 - 5 %"/>
    <n v="0"/>
    <n v="0"/>
    <n v="10353800"/>
    <s v="OŘ"/>
    <d v="2022-08-03T00:00:00"/>
    <d v="2022-09-05T00:00:00"/>
    <d v="2022-10-12T00:00:00"/>
    <s v="M.G.P. spol. s r.o."/>
    <m/>
    <n v="10353800"/>
    <n v="11414590"/>
    <d v="2022-10-12T00:00:00"/>
    <s v="SMLN-2022-617-000709"/>
    <d v="2022-11-10T00:00:00"/>
    <d v="2022-11-11T00:00:00"/>
    <d v="2025-11-09T00:00:00"/>
    <s v="10.11.-31.12.2022"/>
    <n v="2023"/>
    <n v="2024"/>
    <s v="1.1.-9.11.2025"/>
    <m/>
    <m/>
    <m/>
    <m/>
    <m/>
    <m/>
    <m/>
    <m/>
    <m/>
  </r>
  <r>
    <n v="2022"/>
    <d v="2022-08-04T00:00:00"/>
    <s v="VZ-2022-000849"/>
    <x v="163"/>
    <s v="off-patent"/>
    <x v="163"/>
    <s v="MICALCET"/>
    <s v="Ondráčková"/>
    <m/>
    <s v="LP s obsahem cinakalcetu 2022"/>
    <m/>
    <m/>
    <s v="33642000-2"/>
    <s v="0 - 5 %"/>
    <n v="3.5160849346865898E-2"/>
    <n v="207643.30999999959"/>
    <n v="5905526"/>
    <s v="OŘ"/>
    <d v="2022-08-11T00:00:00"/>
    <d v="2022-09-13T00:00:00"/>
    <d v="2022-11-01T00:00:00"/>
    <s v="ViaPharma s.r.o."/>
    <m/>
    <n v="5697882.6900000004"/>
    <n v="6267670.96"/>
    <d v="2022-11-01T00:00:00"/>
    <s v="SMLN-2022-617-000770"/>
    <d v="2022-12-12T00:00:00"/>
    <d v="2022-12-15T00:00:00"/>
    <d v="2025-12-11T00:00:00"/>
    <s v="12.12.-31.12.2022"/>
    <n v="2023"/>
    <n v="2024"/>
    <s v="1.1.-11.12.2025"/>
    <m/>
    <m/>
    <m/>
    <m/>
    <m/>
    <m/>
    <m/>
    <m/>
    <m/>
  </r>
  <r>
    <n v="2022"/>
    <d v="2022-08-10T00:00:00"/>
    <s v="VZ-2022-000861-01"/>
    <x v="411"/>
    <s v="off-patent"/>
    <x v="414"/>
    <s v="ELIGARD"/>
    <s v="Ondráčková"/>
    <m/>
    <s v="Analoga gonadotropin-releasing hormonu a degarelix 2022"/>
    <n v="1"/>
    <s v=" LEUPRORELIN"/>
    <s v="33642000-2"/>
    <s v="36 - 65 %"/>
    <n v="0.4947182528835416"/>
    <n v="720320.66"/>
    <n v="1456022"/>
    <s v="OŘ"/>
    <d v="2022-08-19T00:00:00"/>
    <d v="2022-09-23T00:00:00"/>
    <d v="2022-11-08T00:00:00"/>
    <s v="PHOENIX lék.velkoobchod, s.r.o."/>
    <m/>
    <n v="735701.34"/>
    <n v="809271.47"/>
    <d v="2022-11-08T00:00:00"/>
    <s v="SMLN-2022-617-000789"/>
    <d v="2022-12-19T00:00:00"/>
    <d v="2022-12-22T00:00:00"/>
    <d v="2025-12-18T00:00:00"/>
    <s v="19.12.-31.12.2022"/>
    <n v="2023"/>
    <n v="2024"/>
    <s v="1.1.-18.12.2025"/>
    <m/>
    <m/>
    <m/>
    <m/>
    <m/>
    <m/>
    <m/>
    <m/>
    <m/>
  </r>
  <r>
    <n v="2022"/>
    <d v="2022-08-10T00:00:00"/>
    <s v="VZ-2022-000861-02"/>
    <x v="411"/>
    <s v="off-patent"/>
    <x v="414"/>
    <s v="LEPTOPROL "/>
    <s v="Ondráčková"/>
    <m/>
    <s v="Analoga gonadotropin-releasing hormonu a degarelix 2022"/>
    <n v="2"/>
    <s v="LEUPRORELIN IMPLANTÁT"/>
    <s v="33642000-2"/>
    <s v="0 - 5 %"/>
    <n v="2.2390645427103245E-4"/>
    <n v="153.80000000004657"/>
    <n v="686894"/>
    <s v="OŘ"/>
    <d v="2022-08-19T00:00:00"/>
    <d v="2022-09-23T00:00:00"/>
    <d v="2022-11-08T00:00:00"/>
    <s v="Alliance Healthcare s.r.o."/>
    <m/>
    <n v="686740.2"/>
    <n v="755414.22"/>
    <d v="2022-11-08T00:00:00"/>
    <s v="SMLN-2022-617-000790"/>
    <d v="2022-12-12T00:00:00"/>
    <d v="2022-12-22T00:00:00"/>
    <d v="2025-12-11T00:00:00"/>
    <s v="12.12.-31.12.2022"/>
    <n v="2023"/>
    <n v="2024"/>
    <s v="1.1.-11.12.2025"/>
    <m/>
    <m/>
    <m/>
    <m/>
    <m/>
    <m/>
    <m/>
    <m/>
    <m/>
  </r>
  <r>
    <n v="2022"/>
    <d v="2022-08-10T00:00:00"/>
    <s v="VZ-2022-000861-03"/>
    <x v="412"/>
    <s v="off-patent"/>
    <x v="415"/>
    <s v="DIPHERELINE "/>
    <s v="Ondráčková"/>
    <m/>
    <s v="Analoga gonadotropin-releasing hormonu a degarelix 2022"/>
    <n v="3"/>
    <s v=" TRIPTORELIN"/>
    <s v="33642000-2"/>
    <s v="6 - 15 %"/>
    <n v="8.7170813983834097E-2"/>
    <n v="888831.18999999948"/>
    <n v="10196431"/>
    <s v="OŘ"/>
    <d v="2022-08-19T00:00:00"/>
    <d v="2022-09-23T00:00:00"/>
    <d v="2022-11-08T00:00:00"/>
    <s v="Alliance Healthcare s.r.o."/>
    <m/>
    <n v="9307599.8100000005"/>
    <n v="10238359.789999999"/>
    <d v="2022-11-08T00:00:00"/>
    <s v="SMLN-2022-617-000791"/>
    <d v="2022-12-12T00:00:00"/>
    <d v="2022-12-22T00:00:00"/>
    <d v="2025-12-11T00:00:00"/>
    <s v="12.12.-31.12.2022"/>
    <n v="2023"/>
    <n v="2024"/>
    <s v="1.1.-11.12.2025"/>
    <m/>
    <m/>
    <m/>
    <m/>
    <m/>
    <m/>
    <m/>
    <m/>
    <m/>
  </r>
  <r>
    <n v="2022"/>
    <d v="2022-08-10T00:00:00"/>
    <s v="VZ-2022-000861-04"/>
    <x v="146"/>
    <s v="originál"/>
    <x v="146"/>
    <s v="FIRMAGON"/>
    <s v="Ondráčková"/>
    <m/>
    <s v="Analoga gonadotropin-releasing hormonu a degarelix 2022"/>
    <n v="4"/>
    <s v="DEGARELIX"/>
    <s v="33642000-2"/>
    <s v="36 - 65 %"/>
    <n v="0.49999940627417333"/>
    <n v="2054818.06"/>
    <n v="4109641"/>
    <s v="OŘ"/>
    <d v="2022-08-19T00:00:00"/>
    <d v="2022-09-23T00:00:00"/>
    <d v="2022-11-08T00:00:00"/>
    <s v="PHOENIX lék.velkoobchod, s.r.o."/>
    <m/>
    <n v="2054822.94"/>
    <n v="2260305.23"/>
    <d v="2022-11-08T00:00:00"/>
    <s v="SMLN-2022-617-000792"/>
    <d v="2022-12-19T00:00:00"/>
    <d v="2022-12-22T00:00:00"/>
    <d v="2025-12-18T00:00:00"/>
    <s v="19.12.-31.12.2022"/>
    <n v="2023"/>
    <n v="2024"/>
    <s v="1.1.-18.12.2025"/>
    <m/>
    <m/>
    <m/>
    <m/>
    <m/>
    <m/>
    <m/>
    <m/>
    <m/>
  </r>
  <r>
    <n v="2022"/>
    <d v="2022-08-10T00:00:00"/>
    <s v="VZ-2022-000864-02"/>
    <x v="413"/>
    <s v="off-patent"/>
    <x v="416"/>
    <s v="TROZEL, LIKARDA A DALŠÍ BRANDY TÉTO ATC SKUPINY"/>
    <s v="Ondráčková"/>
    <m/>
    <s v="Inhibitory aromatasy 2022"/>
    <n v="2"/>
    <s v="LETROZOL"/>
    <s v="33642000-2"/>
    <s v="16 - 35 %"/>
    <n v="0.31583360817681966"/>
    <n v="1001666.9199999999"/>
    <n v="3171502"/>
    <s v="OŘ"/>
    <d v="2022-08-19T00:00:00"/>
    <d v="2022-10-27T00:00:00"/>
    <d v="2022-11-16T00:00:00"/>
    <s v="PHOENIX lék.velkoobchod, s.r.o."/>
    <m/>
    <n v="2169835.08"/>
    <n v="1386818.59"/>
    <d v="2022-11-16T00:00:00"/>
    <s v="SMLN-2022-617-000804"/>
    <d v="2022-12-19T00:00:00"/>
    <d v="2023-01-04T00:00:00"/>
    <d v="2025-12-18T00:00:00"/>
    <s v="19.12.-31.12.2022"/>
    <n v="2023"/>
    <n v="2024"/>
    <s v="1.1.-18.12.2025"/>
    <m/>
    <m/>
    <m/>
    <m/>
    <m/>
    <m/>
    <m/>
    <m/>
    <m/>
  </r>
  <r>
    <n v="2022"/>
    <d v="2022-08-10T00:00:00"/>
    <s v="VZ-2022-000865-01"/>
    <x v="201"/>
    <s v="off-patent"/>
    <x v="204"/>
    <s v="GRAFALON"/>
    <s v="Ondráčková"/>
    <m/>
    <s v="Antithymocitálení imunoglobuliny 2022"/>
    <n v="1"/>
    <s v="Králičí imunoglobulin proti buňkám brzlíku I."/>
    <s v="33652300-8"/>
    <s v="16 - 35 %"/>
    <n v="0.23686266333055328"/>
    <n v="51119.700000000012"/>
    <n v="215820"/>
    <s v="OŘ"/>
    <d v="2022-08-23T00:00:00"/>
    <d v="2022-09-27T00:00:00"/>
    <d v="2022-11-29T00:00:00"/>
    <s v="PHARMOS, a.s., a.s."/>
    <m/>
    <n v="164700.29999999999"/>
    <n v="181170.33"/>
    <d v="2022-11-29T00:00:00"/>
    <s v="SMLN-2022-617-000829"/>
    <d v="2022-12-20T00:00:00"/>
    <d v="2022-12-29T00:00:00"/>
    <d v="2025-12-19T00:00:00"/>
    <s v="20.12.-31.12.2022"/>
    <n v="2023"/>
    <n v="2024"/>
    <s v="1.1.-19.12.2025"/>
    <m/>
    <m/>
    <m/>
    <m/>
    <m/>
    <m/>
    <m/>
    <m/>
    <m/>
  </r>
  <r>
    <n v="2022"/>
    <d v="2022-08-10T00:00:00"/>
    <s v="VZ-2022-000865-02"/>
    <x v="201"/>
    <s v="originál"/>
    <x v="204"/>
    <s v="THYMOGLOBULIN"/>
    <s v="Ondráčková"/>
    <m/>
    <s v="Antithymocitálení imunoglobuliny 2022"/>
    <n v="2"/>
    <s v="Králičí imunoglobulin proti buňkám brzlíku II."/>
    <s v="33652300-8"/>
    <s v="0 - 5 %"/>
    <n v="2.2220762524984283E-2"/>
    <n v="78144"/>
    <n v="3516711"/>
    <s v="OŘ"/>
    <d v="2022-08-23T00:00:00"/>
    <d v="2022-09-27T00:00:00"/>
    <d v="2022-11-29T00:00:00"/>
    <s v="PROMEDICA PRAHA GROUP, a.s."/>
    <m/>
    <n v="3438567"/>
    <n v="3782423.7"/>
    <d v="2022-11-29T00:00:00"/>
    <s v="SMLN-2022-617-000830"/>
    <d v="2022-12-20T00:00:00"/>
    <d v="2022-12-29T00:00:00"/>
    <d v="2025-12-19T00:00:00"/>
    <s v="20.12.-31.12.2022"/>
    <n v="2023"/>
    <n v="2024"/>
    <s v="1.1.-19.12.2025"/>
    <m/>
    <m/>
    <m/>
    <m/>
    <m/>
    <m/>
    <m/>
    <m/>
    <m/>
  </r>
  <r>
    <n v="2022"/>
    <d v="2022-08-30T00:00:00"/>
    <s v="VZ-2022-000937"/>
    <x v="259"/>
    <s v="originál"/>
    <x v="263"/>
    <s v="KANUMA"/>
    <s v="Ondráčková"/>
    <m/>
    <s v="LP s obsahem segelipasy alfa 2022"/>
    <m/>
    <m/>
    <s v="24965000-6"/>
    <s v="0 - 5 %"/>
    <n v="4.9357794804077337E-9"/>
    <n v="0.43999999761581421"/>
    <n v="89144987"/>
    <s v="OŘ"/>
    <d v="2022-09-05T00:00:00"/>
    <d v="2022-10-10T00:00:00"/>
    <d v="2022-10-24T00:00:00"/>
    <s v="PHOENIX lék.velkoobchod, s.r.o."/>
    <m/>
    <n v="89144986.560000002"/>
    <n v="98059485.219999999"/>
    <d v="2022-10-24T00:00:00"/>
    <s v="SMLN-2022-617-000756"/>
    <d v="2022-12-06T00:00:00"/>
    <d v="2022-12-08T00:00:00"/>
    <d v="2025-12-05T00:00:00"/>
    <s v="6.12.-31.12.2022"/>
    <n v="2023"/>
    <n v="2024"/>
    <s v="1.1.-5.12.2025"/>
    <m/>
    <m/>
    <m/>
    <m/>
    <m/>
    <m/>
    <m/>
    <m/>
    <m/>
  </r>
  <r>
    <n v="2023"/>
    <d v="2022-02-08T00:00:00"/>
    <s v="VZ-2022-000157"/>
    <x v="414"/>
    <s v="off-patent"/>
    <x v="417"/>
    <s v="SPIRIVA INH"/>
    <s v="Ondráčková"/>
    <s v="Bodinková"/>
    <s v="LP ze skupiny anticholinergik 2022 - sdružený nákup"/>
    <n v="1"/>
    <s v="TIOTROPIUM-BROMID I."/>
    <s v="33670000-7"/>
    <s v="0 - 5 %"/>
    <n v="8.2563730005870615E-5"/>
    <n v="45.800000000046566"/>
    <n v="554723"/>
    <s v="OŘ"/>
    <d v="2022-10-04T00:00:00"/>
    <d v="2022-12-06T00:00:00"/>
    <d v="2023-01-30T00:00:00"/>
    <s v="Boehringer Ingelheim, spol. s r.o."/>
    <m/>
    <n v="554677.19999999995"/>
    <n v="610144.92000000004"/>
    <d v="2023-01-30T00:00:00"/>
    <s v="SMLN-2023-617-000072"/>
    <d v="2023-03-07T00:00:00"/>
    <d v="2023-03-24T00:00:00"/>
    <s v="6.3..2027"/>
    <m/>
    <m/>
    <m/>
    <m/>
    <m/>
    <m/>
    <m/>
    <m/>
    <m/>
    <m/>
    <m/>
    <m/>
    <m/>
  </r>
  <r>
    <n v="2023"/>
    <d v="2022-02-08T00:00:00"/>
    <s v="VZ-2022-000157"/>
    <x v="414"/>
    <s v="off-patent"/>
    <x v="417"/>
    <s v="BRALTUS"/>
    <s v="Ondráčková"/>
    <s v="Bodinková"/>
    <s v="LP ze skupiny anticholinergik 2022 - sdružený nákup"/>
    <n v="2"/>
    <s v="TIOTROPIUM-BROMID II."/>
    <s v="33670000-7"/>
    <s v="0 - 5 %"/>
    <n v="2.0030182466731191E-3"/>
    <n v="29.200000000000728"/>
    <n v="14578"/>
    <s v="OŘ"/>
    <d v="2022-10-04T00:00:00"/>
    <d v="2022-12-06T00:00:00"/>
    <d v="2023-01-30T00:00:00"/>
    <s v="Alliance Healthcare s.r.o."/>
    <m/>
    <n v="14548.8"/>
    <n v="16003.68"/>
    <d v="2023-01-30T00:00:00"/>
    <s v="SMLN-2023-617-000074"/>
    <d v="2023-03-06T00:00:00"/>
    <d v="2023-03-24T00:00:00"/>
    <d v="2027-03-05T00:00:00"/>
    <m/>
    <m/>
    <m/>
    <m/>
    <m/>
    <m/>
    <m/>
    <m/>
    <m/>
    <m/>
    <m/>
    <m/>
    <m/>
  </r>
  <r>
    <n v="2023"/>
    <d v="2022-02-08T00:00:00"/>
    <s v="VZ-2022-000157"/>
    <x v="414"/>
    <s v="off-patent"/>
    <x v="417"/>
    <s v="SPIRIVA RESPIMAT"/>
    <s v="Ondráčková"/>
    <s v="Bodinková"/>
    <s v="LP ze skupiny anticholinergik 2022 - sdružený nákup"/>
    <n v="3"/>
    <s v="TIOTROPIUM-BROMID  III."/>
    <s v="33670000-7"/>
    <s v="0 - 5 %"/>
    <n v="-4.3655571577740603E-4"/>
    <n v="-3709.519999999553"/>
    <n v="8497243"/>
    <s v="OŘ"/>
    <d v="2022-10-04T00:00:00"/>
    <d v="2022-12-06T00:00:00"/>
    <d v="2023-01-30T00:00:00"/>
    <s v="Boehringer Ingelheim, spol. s r.o."/>
    <m/>
    <n v="8500952.5199999996"/>
    <n v="9351047.7699999996"/>
    <d v="2023-01-30T00:00:00"/>
    <s v="SMLN-2023-617-000075"/>
    <d v="2023-03-07T00:00:00"/>
    <d v="2023-03-24T00:00:00"/>
    <d v="2027-03-06T00:00:00"/>
    <m/>
    <m/>
    <m/>
    <m/>
    <m/>
    <m/>
    <m/>
    <m/>
    <m/>
    <m/>
    <m/>
    <m/>
    <m/>
  </r>
  <r>
    <n v="2023"/>
    <d v="2022-02-09T00:00:00"/>
    <s v="VZ-2022-000160"/>
    <x v="415"/>
    <s v="originál"/>
    <x v="418"/>
    <s v="ENHERTU"/>
    <s v="Ondráčková"/>
    <s v="Bodinková"/>
    <s v="LP s obsahem trastuzumab deruxtekanu 2022 - sdružený nákup"/>
    <m/>
    <s v="TRASTUZUMAB DERUXTEKAN"/>
    <s v="33652000-5"/>
    <s v="0 - 5 %"/>
    <n v="6.528844222303443E-9"/>
    <n v="0.59999999403953552"/>
    <n v="91899879"/>
    <s v="OŘ"/>
    <d v="2022-10-20T00:00:00"/>
    <d v="2023-01-04T00:00:00"/>
    <d v="2023-02-09T00:00:00"/>
    <s v="PHOENIX lék. velkoobchod, s.r.o."/>
    <m/>
    <n v="91899878.400000006"/>
    <n v="101089866.23999999"/>
    <d v="2023-02-09T00:00:00"/>
    <s v="SMLN-2023-617-000092"/>
    <d v="2023-03-22T00:00:00"/>
    <d v="2023-04-12T00:00:00"/>
    <d v="2027-03-21T00:00:00"/>
    <m/>
    <m/>
    <m/>
    <m/>
    <m/>
    <m/>
    <m/>
    <m/>
    <m/>
    <m/>
    <m/>
    <m/>
    <m/>
  </r>
  <r>
    <n v="2023"/>
    <d v="2022-02-15T00:00:00"/>
    <s v="VZ-2022-000195"/>
    <x v="187"/>
    <s v="originál"/>
    <x v="191"/>
    <s v="KEVZARA"/>
    <s v="Ondráčková"/>
    <s v="Bodinková"/>
    <s v="LP s obsahem sarilumabu 2022 - sdružený nákup"/>
    <m/>
    <s v="SARILUMAB"/>
    <s v="33652300-8"/>
    <s v="0 - 5 %"/>
    <n v="1.3001096525455145E-2"/>
    <n v="149523.96000000089"/>
    <n v="11500873"/>
    <s v="OŘ"/>
    <d v="2022-11-28T00:00:00"/>
    <d v="2023-01-20T00:00:00"/>
    <d v="2023-02-22T00:00:00"/>
    <s v="sanofi-aventis, s.r.o."/>
    <m/>
    <n v="11351349.039999999"/>
    <n v="12486483.939999999"/>
    <d v="2023-02-22T00:00:00"/>
    <s v="SMLN-2023-617-000110"/>
    <d v="2023-03-30T00:00:00"/>
    <d v="2023-04-13T00:00:00"/>
    <d v="2027-03-29T00:00:00"/>
    <m/>
    <m/>
    <m/>
    <m/>
    <m/>
    <m/>
    <m/>
    <m/>
    <m/>
    <m/>
    <m/>
    <m/>
    <m/>
  </r>
  <r>
    <n v="2023"/>
    <d v="2022-02-15T00:00:00"/>
    <s v="VZ-2022-000196 "/>
    <x v="188"/>
    <s v="originál"/>
    <x v="192"/>
    <s v="KINERET"/>
    <s v="Ondráčková"/>
    <s v="Bodinková"/>
    <s v="LP s obsahem anakinry 2022 - sdružený nákup"/>
    <m/>
    <s v="ANAKINRA"/>
    <s v="33652300-8"/>
    <s v="0 - 5 %"/>
    <n v="9.4521951530473994E-3"/>
    <n v="243173.60000000149"/>
    <n v="25726680"/>
    <s v="OŘ"/>
    <d v="2022-11-22T00:00:00"/>
    <d v="2022-12-27T00:00:00"/>
    <d v="2023-01-13T00:00:00"/>
    <s v="PHARMOS, a.s."/>
    <m/>
    <n v="25483506.399999999"/>
    <n v="28031857.039999999"/>
    <d v="2023-01-13T00:00:00"/>
    <s v="SMLN-2023-617-000037"/>
    <d v="2023-02-01T00:00:00"/>
    <d v="2023-03-10T00:00:00"/>
    <d v="2027-01-31T00:00:00"/>
    <m/>
    <m/>
    <m/>
    <m/>
    <m/>
    <m/>
    <m/>
    <m/>
    <m/>
    <m/>
    <m/>
    <m/>
    <m/>
  </r>
  <r>
    <n v="2023"/>
    <d v="2022-02-18T00:00:00"/>
    <s v="VZ-2022-000206"/>
    <x v="416"/>
    <s v="originál"/>
    <x v="419"/>
    <s v="CALQUENCE-AZ"/>
    <s v="Ondráčková"/>
    <s v="Bodinková"/>
    <s v="LP s obsahem akalabrutinibu 2022 - sdružený nákup"/>
    <m/>
    <s v="AKALABRUTINIB"/>
    <s v="33652000-5"/>
    <s v="6 - 15 %"/>
    <n v="0.12751678292613383"/>
    <n v="17183822.599999994"/>
    <n v="134757341"/>
    <s v="OŘ"/>
    <d v="2022-09-02T00:00:00"/>
    <d v="2022-10-31T00:00:00"/>
    <d v="2022-11-24T00:00:00"/>
    <s v="PHOENIX lék. velkoobchod, s.r.o."/>
    <m/>
    <n v="117573518.40000001"/>
    <n v="129330870.23999999"/>
    <d v="2022-11-24T00:00:00"/>
    <s v="SMLN-2022-617-000824"/>
    <d v="2023-01-10T00:00:00"/>
    <d v="2023-01-18T00:00:00"/>
    <d v="2027-01-09T00:00:00"/>
    <s v="27.4.2023 výpověď"/>
    <m/>
    <m/>
    <m/>
    <m/>
    <m/>
    <m/>
    <m/>
    <m/>
    <m/>
    <m/>
    <m/>
    <m/>
  </r>
  <r>
    <n v="2023"/>
    <d v="2022-02-18T00:00:00"/>
    <s v="VZ-2022-000207"/>
    <x v="44"/>
    <s v="originál"/>
    <x v="44"/>
    <s v="JAKAVI 20 MG Novartis"/>
    <s v="Ondráčková"/>
    <s v="Bodinková"/>
    <s v="LP s obsahem ruxolitinibu 2022 - sdružený nákup"/>
    <m/>
    <s v="RUXOLITINIB"/>
    <s v="33652000-5"/>
    <s v="0 - 5 %"/>
    <n v="3.0308517328479002E-3"/>
    <n v="405842.43999999762"/>
    <n v="133903759"/>
    <s v="OŘ"/>
    <d v="2022-09-30T00:00:00"/>
    <d v="2022-11-04T00:00:00"/>
    <d v="2022-12-15T00:00:00"/>
    <s v="Alliance Healthcare s.r.o."/>
    <m/>
    <n v="133497916.56"/>
    <n v="146847708.22"/>
    <d v="2022-12-15T00:00:00"/>
    <s v="SMLN-2022-617-000862"/>
    <d v="2023-02-06T00:00:00"/>
    <d v="2023-02-21T00:00:00"/>
    <d v="2027-02-05T00:00:00"/>
    <m/>
    <m/>
    <m/>
    <m/>
    <m/>
    <m/>
    <m/>
    <m/>
    <m/>
    <m/>
    <m/>
    <m/>
    <m/>
  </r>
  <r>
    <n v="2023"/>
    <d v="2022-03-22T00:00:00"/>
    <s v="VZ-2022-000309"/>
    <x v="417"/>
    <s v="originál"/>
    <x v="420"/>
    <s v="KESIMPTA"/>
    <s v="Ondráčková"/>
    <s v="Bodinková"/>
    <s v="LP s obsahem ofatumumabu 2022 - sdružený nákup"/>
    <n v="1"/>
    <s v="_x000a_OFATUMUMAB  "/>
    <s v="33652300-8"/>
    <s v="0 - 5 %"/>
    <n v="2.6841327158696221E-9"/>
    <n v="0.20000000298023224"/>
    <n v="74511965"/>
    <s v="OŘ"/>
    <d v="2022-10-24T00:00:00"/>
    <d v="2022-12-20T00:00:00"/>
    <d v="2023-01-16T00:00:00"/>
    <s v="Alliance Healthcare s.r.o."/>
    <m/>
    <n v="74511964.799999997"/>
    <n v="81963161.280000001"/>
    <d v="2023-01-16T00:00:00"/>
    <s v="SMLN-2023-617-000040"/>
    <d v="2023-02-13T00:00:00"/>
    <d v="2023-02-24T00:00:00"/>
    <d v="2027-02-12T00:00:00"/>
    <m/>
    <m/>
    <m/>
    <m/>
    <m/>
    <m/>
    <m/>
    <m/>
    <m/>
    <m/>
    <m/>
    <m/>
    <m/>
  </r>
  <r>
    <n v="2023"/>
    <d v="2022-03-22T00:00:00"/>
    <s v="VZ-2022-000312"/>
    <x v="418"/>
    <s v="originál"/>
    <x v="421"/>
    <s v="SOLIRIS 300 MG - objednat u AZ"/>
    <s v="Ondráčková"/>
    <s v="Bodinková"/>
    <s v="LP s obsahem ekulizumabu 2022 - sdružený nákup"/>
    <n v="1"/>
    <s v="EKULIZUMAB  "/>
    <s v="33652300-8"/>
    <s v="0 - 5 %"/>
    <n v="2.063973841012242E-2"/>
    <n v="5583839.6800000072"/>
    <n v="270538297"/>
    <s v="OŘ"/>
    <d v="2022-09-01T00:00:00"/>
    <d v="2022-10-31T00:00:00"/>
    <d v="2022-12-07T00:00:00"/>
    <s v="PHOENIX lék. velkoobchod, s.r.o."/>
    <m/>
    <n v="264954457.31999999"/>
    <n v="291449903.05000001"/>
    <d v="2022-12-07T00:00:00"/>
    <s v="SMLN-2022-617-000845"/>
    <d v="2023-02-08T00:00:00"/>
    <d v="2023-02-22T00:00:00"/>
    <d v="2027-02-07T00:00:00"/>
    <m/>
    <m/>
    <m/>
    <m/>
    <m/>
    <m/>
    <m/>
    <m/>
    <m/>
    <m/>
    <m/>
    <m/>
    <m/>
  </r>
  <r>
    <n v="2023"/>
    <d v="2022-03-30T00:00:00"/>
    <s v="VZ-2022-000335"/>
    <x v="216"/>
    <s v="off-patent"/>
    <x v="218"/>
    <s v="TOPOTECAN ACCORD"/>
    <s v="Ondráčková"/>
    <s v="Bodinková"/>
    <s v="Rostlinné alkaloidy 2022"/>
    <n v="3"/>
    <s v="TOPOTEKAN  "/>
    <s v="33652100-6"/>
    <s v="0 - 5 %"/>
    <n v="2.463054187192118E-4"/>
    <n v="43"/>
    <n v="174580"/>
    <s v="OŘ"/>
    <d v="2022-04-11T00:00:00"/>
    <d v="2022-07-20T00:00:00"/>
    <d v="2022-10-19T00:00:00"/>
    <s v="ViaPharma s.r.o."/>
    <m/>
    <n v="174537"/>
    <n v="191990.7"/>
    <d v="2022-10-19T00:00:00"/>
    <s v="SMLN-2022-617-000741"/>
    <d v="2023-01-13T00:00:00"/>
    <d v="2023-01-17T00:00:00"/>
    <d v="2027-01-12T00:00:00"/>
    <m/>
    <m/>
    <m/>
    <m/>
    <m/>
    <m/>
    <m/>
    <m/>
    <m/>
    <m/>
    <m/>
    <m/>
    <m/>
  </r>
  <r>
    <n v="2023"/>
    <d v="2022-05-10T00:00:00"/>
    <s v="VZ-2022-000545"/>
    <x v="18"/>
    <s v="originál"/>
    <x v="98"/>
    <s v="Kit PSMA"/>
    <s v="Ondráčková"/>
    <s v="Bodinková"/>
    <s v="Kit PSMA"/>
    <m/>
    <m/>
    <s v="09343000-5"/>
    <s v="0 - 5 %"/>
    <n v="0"/>
    <n v="0"/>
    <n v="8949024"/>
    <s v="OŘ"/>
    <d v="2022-06-13T00:00:00"/>
    <d v="2022-08-01T00:00:00"/>
    <d v="2022-09-19T00:00:00"/>
    <s v="THP Medical Products Vertriebs GmbH"/>
    <m/>
    <n v="8949024"/>
    <n v="9843926.4000000004"/>
    <d v="2022-09-19T00:00:00"/>
    <s v="SMLN-2022-617-000654"/>
    <d v="2023-01-20T00:00:00"/>
    <d v="2023-01-24T00:00:00"/>
    <d v="2025-01-19T00:00:00"/>
    <m/>
    <m/>
    <m/>
    <m/>
    <m/>
    <m/>
    <m/>
    <m/>
    <m/>
    <m/>
    <m/>
    <m/>
    <m/>
  </r>
  <r>
    <n v="2023"/>
    <d v="2022-06-14T00:00:00"/>
    <s v="VZ-2022-000645-01"/>
    <x v="135"/>
    <s v="off-patent"/>
    <x v="135"/>
    <s v="GENOTROPIN "/>
    <s v="Ondráčková"/>
    <s v="Bodinková"/>
    <s v="Somatropin a agonisté somatropinu I. 2022 - sdružený nákup"/>
    <n v="1"/>
    <s v="Somatropin I."/>
    <s v="33642100-3"/>
    <s v="6 - 15 %"/>
    <n v="8.1409714038999367E-2"/>
    <n v="8044222.9599999934"/>
    <n v="98811586"/>
    <s v="OŘ"/>
    <d v="2022-09-01T00:00:00"/>
    <d v="2022-11-10T00:00:00"/>
    <d v="2023-01-12T00:00:00"/>
    <s v="Alliance Healthcare s.r.o."/>
    <m/>
    <n v="90767363.040000007"/>
    <n v="99844099.340000004"/>
    <d v="2023-01-12T00:00:00"/>
    <s v="SMLN-2023-617-000032"/>
    <d v="2023-02-03T00:00:00"/>
    <d v="2023-02-14T00:00:00"/>
    <d v="2027-01-09T00:00:00"/>
    <m/>
    <m/>
    <m/>
    <m/>
    <m/>
    <m/>
    <m/>
    <m/>
    <m/>
    <m/>
    <m/>
    <m/>
    <m/>
  </r>
  <r>
    <n v="2023"/>
    <d v="2022-06-14T00:00:00"/>
    <s v="VZ-2022-000645-02"/>
    <x v="135"/>
    <s v="off-patent"/>
    <x v="135"/>
    <s v="HUMATROPE "/>
    <s v="Ondráčková"/>
    <s v="Bodinková"/>
    <s v="Somatropin a agonisté somatropinu I. 2022 - sdružený nákup"/>
    <n v="2"/>
    <s v="Somatropin II."/>
    <s v="33642100-3"/>
    <s v="0 - 5 %"/>
    <n v="1.3197405200610707E-2"/>
    <n v="426892.51999999955"/>
    <n v="32346701"/>
    <s v="OŘ"/>
    <d v="2022-09-01T00:00:00"/>
    <d v="2022-11-10T00:00:00"/>
    <d v="2023-01-12T00:00:00"/>
    <s v="Alliance Healthcare s.r.o."/>
    <m/>
    <n v="31919808.48"/>
    <n v="35111789.329999998"/>
    <d v="2023-01-12T00:00:00"/>
    <s v="SMLN-2023-617-000033"/>
    <d v="2023-02-03T00:00:00"/>
    <d v="2023-02-14T00:00:00"/>
    <d v="2027-01-09T00:00:00"/>
    <m/>
    <m/>
    <m/>
    <m/>
    <m/>
    <m/>
    <m/>
    <m/>
    <m/>
    <m/>
    <m/>
    <m/>
    <m/>
  </r>
  <r>
    <n v="2023"/>
    <d v="2022-06-14T00:00:00"/>
    <s v="VZ-2022-000645-03"/>
    <x v="135"/>
    <s v="off-patent"/>
    <x v="135"/>
    <s v="NORDITROPIN NORDIFLEX "/>
    <s v="Ondráčková"/>
    <s v="Bodinková"/>
    <s v="Somatropin a agonisté somatropinu I. 2022 - sdružený nákup"/>
    <n v="3"/>
    <s v="Somatropin III."/>
    <s v="33642100-3"/>
    <s v="0 - 5 %"/>
    <n v="1.7745456612377558E-2"/>
    <n v="1878183.4399999976"/>
    <n v="105840243"/>
    <s v="OŘ"/>
    <d v="2022-09-01T00:00:00"/>
    <d v="2022-11-10T00:00:00"/>
    <d v="2023-01-12T00:00:00"/>
    <s v="Alliance Healthcare s.r.o."/>
    <m/>
    <n v="103962059.56"/>
    <n v="114358265.52"/>
    <d v="2023-01-12T00:00:00"/>
    <s v="SMLN-2023-617-000035"/>
    <d v="2023-02-03T00:00:00"/>
    <d v="2023-02-14T00:00:00"/>
    <d v="2027-01-09T00:00:00"/>
    <m/>
    <m/>
    <m/>
    <m/>
    <m/>
    <m/>
    <m/>
    <m/>
    <m/>
    <m/>
    <m/>
    <m/>
    <m/>
  </r>
  <r>
    <n v="2023"/>
    <d v="2022-06-14T00:00:00"/>
    <s v="VZ-2022-000646-01"/>
    <x v="135"/>
    <s v="off-patent"/>
    <x v="135"/>
    <s v="NUTROPIN AQ"/>
    <s v="Ondráčková"/>
    <s v="Bodinková"/>
    <s v="Somatropin a agonisté somatropinu II. 2022 - sdružený nákup"/>
    <n v="1"/>
    <s v="Somatropin IV."/>
    <s v="33642100-3"/>
    <s v="0 - 5 %"/>
    <n v="1.7647128627730362E-2"/>
    <n v="255783.19999999925"/>
    <n v="14494324"/>
    <s v="OŘ"/>
    <d v="2022-09-02T00:00:00"/>
    <d v="2022-11-09T00:00:00"/>
    <d v="2022-12-20T00:00:00"/>
    <s v="PHOENIX lék. velkoobchod, s.r.o."/>
    <m/>
    <n v="14238540.800000001"/>
    <n v="15662394.880000001"/>
    <d v="2022-12-20T00:00:00"/>
    <s v="SMLN-2022-617-000873"/>
    <d v="2023-01-26T00:00:00"/>
    <d v="2023-02-02T00:00:00"/>
    <d v="2027-01-25T00:00:00"/>
    <m/>
    <m/>
    <m/>
    <m/>
    <m/>
    <m/>
    <m/>
    <m/>
    <m/>
    <m/>
    <m/>
    <m/>
    <m/>
  </r>
  <r>
    <n v="2023"/>
    <d v="2022-06-14T00:00:00"/>
    <s v="VZ-2022-000646-02"/>
    <x v="135"/>
    <s v="off-patent"/>
    <x v="135"/>
    <s v="OMNITROPE"/>
    <s v="Ondráčková"/>
    <s v="Bodinková"/>
    <s v="Somatropin a agonisté somatropinu II. 2022 - sdružený nákup"/>
    <n v="2"/>
    <s v="Somatropin V."/>
    <s v="33642100-3"/>
    <s v="0 - 5 %"/>
    <n v="1.9806810581766459E-2"/>
    <n v="609837.12000000104"/>
    <n v="30789264"/>
    <s v="OŘ"/>
    <d v="2022-09-02T00:00:00"/>
    <d v="2022-11-09T00:00:00"/>
    <d v="2022-12-20T00:00:00"/>
    <s v="PROMEDICA PRAHA GROUP, a.s."/>
    <m/>
    <n v="30179426.879999999"/>
    <n v="33197369.57"/>
    <d v="2022-12-20T00:00:00"/>
    <s v="SMLN-2022-617-000874"/>
    <d v="2023-01-20T00:00:00"/>
    <d v="2023-02-02T00:00:00"/>
    <d v="2027-01-19T00:00:00"/>
    <m/>
    <m/>
    <m/>
    <m/>
    <m/>
    <m/>
    <m/>
    <m/>
    <m/>
    <m/>
    <m/>
    <m/>
    <m/>
  </r>
  <r>
    <n v="2023"/>
    <d v="2022-06-14T00:00:00"/>
    <s v="VZ-2022-000646-03"/>
    <x v="135"/>
    <s v="off-patent"/>
    <x v="135"/>
    <s v="SAIZEN"/>
    <s v="Ondráčková"/>
    <s v="Bodinková"/>
    <s v="Somatropin a agonisté somatropinu II. 2022 - sdružený nákup"/>
    <n v="3"/>
    <s v="Somatropin VI."/>
    <s v="33642100-3"/>
    <s v="0 - 5 %"/>
    <n v="4.7988647924641567E-2"/>
    <n v="1888284.9600000009"/>
    <n v="39348576"/>
    <s v="OŘ"/>
    <d v="2022-09-02T00:00:00"/>
    <d v="2022-11-09T00:00:00"/>
    <d v="2022-12-20T00:00:00"/>
    <s v="PROMEDICA PRAHA GROUP, a.s."/>
    <m/>
    <n v="37460291.039999999"/>
    <n v="41206320.140000001"/>
    <d v="2022-12-20T00:00:00"/>
    <s v="SMLN-2022-617-000875"/>
    <d v="2023-01-20T00:00:00"/>
    <d v="2023-02-02T00:00:00"/>
    <d v="2027-01-19T00:00:00"/>
    <m/>
    <m/>
    <m/>
    <m/>
    <m/>
    <m/>
    <m/>
    <m/>
    <m/>
    <m/>
    <m/>
    <m/>
    <m/>
  </r>
  <r>
    <n v="2023"/>
    <d v="2022-06-14T00:00:00"/>
    <s v="VZ-2022-000648"/>
    <x v="419"/>
    <s v="off-patent"/>
    <x v="422"/>
    <s v="SONTILEN 50 mcg"/>
    <s v="Ondráčková"/>
    <s v="Bodinková"/>
    <s v="LP s obsahem sufentanilu 2022 - sdružený nákup"/>
    <m/>
    <m/>
    <s v="33661100-2"/>
    <s v="zdražení"/>
    <n v="-1.1278401332680321"/>
    <n v="-6408819.5999999996"/>
    <n v="5682383"/>
    <s v="OŘ"/>
    <d v="2022-09-22T00:00:00"/>
    <d v="2022-11-11T00:00:00"/>
    <d v="2022-12-08T00:00:00"/>
    <s v="Alliance Healthcare s.r.o."/>
    <m/>
    <n v="12091202.6"/>
    <n v="13300322.859999999"/>
    <d v="2022-12-08T00:00:00"/>
    <s v="SMLN-2022-617-000850"/>
    <d v="2023-01-13T00:00:00"/>
    <d v="2023-01-18T00:00:00"/>
    <d v="2027-01-12T00:00:00"/>
    <m/>
    <m/>
    <m/>
    <m/>
    <m/>
    <m/>
    <m/>
    <m/>
    <m/>
    <m/>
    <m/>
    <m/>
    <m/>
  </r>
  <r>
    <n v="2023"/>
    <d v="2022-06-17T00:00:00"/>
    <s v="VZ-2022-000663"/>
    <x v="420"/>
    <s v="originál"/>
    <x v="423"/>
    <s v="PREVYMIS"/>
    <s v="Ondráčková"/>
    <s v="Bodinková"/>
    <s v="LP s obsahem letermoviru 2022 - sdružený nákup"/>
    <m/>
    <m/>
    <s v="33651400-2"/>
    <s v="6 - 15 %"/>
    <n v="9.6479529647573073E-2"/>
    <n v="3641092.200000003"/>
    <n v="37739531"/>
    <s v="OŘ"/>
    <d v="2022-09-16T00:00:00"/>
    <d v="2022-11-22T00:00:00"/>
    <d v="2022-12-07T00:00:00"/>
    <s v="Merck Sharp &amp; Dohme s.r.o."/>
    <m/>
    <n v="34098438.799999997"/>
    <n v="37508282.880000003"/>
    <d v="2022-12-07T00:00:00"/>
    <s v="SMLN-2022-617-000846"/>
    <d v="2023-01-13T00:00:00"/>
    <d v="2023-01-20T00:00:00"/>
    <d v="2027-01-12T00:00:00"/>
    <m/>
    <m/>
    <m/>
    <m/>
    <m/>
    <m/>
    <m/>
    <m/>
    <m/>
    <m/>
    <m/>
    <m/>
    <m/>
  </r>
  <r>
    <n v="2023"/>
    <s v="opakovaná VZ"/>
    <s v="VZ-2022-000680"/>
    <x v="421"/>
    <s v="originál"/>
    <x v="424"/>
    <s v="VEKLURY"/>
    <s v="Ondráčková"/>
    <s v="Bodinková"/>
    <s v="LP s obsahem remdesiviru 2022 II."/>
    <m/>
    <s v="REMDESIVIR"/>
    <s v="33651400-2"/>
    <s v="0 - 5 %"/>
    <n v="1.2361044329441956E-2"/>
    <n v="502716.59000000358"/>
    <n v="40669427"/>
    <s v="OŘ"/>
    <d v="2022-07-22T00:00:00"/>
    <d v="2022-08-26T00:00:00"/>
    <d v="2022-11-07T00:00:00"/>
    <s v="Gilead Sciences s.r.o."/>
    <m/>
    <n v="40166710.409999996"/>
    <n v="44183381.450000003"/>
    <d v="2022-11-07T00:00:00"/>
    <s v="SMLN-2022-617-000788"/>
    <d v="2023-01-03T00:00:00"/>
    <d v="2023-01-04T00:00:00"/>
    <d v="2026-01-02T00:00:00"/>
    <m/>
    <m/>
    <m/>
    <m/>
    <m/>
    <m/>
    <m/>
    <m/>
    <m/>
    <m/>
    <m/>
    <m/>
    <m/>
  </r>
  <r>
    <n v="2023"/>
    <d v="2022-07-14T00:00:00"/>
    <s v="VZ-2022-000753-02"/>
    <x v="217"/>
    <s v="originál"/>
    <x v="219"/>
    <s v="YERVOY "/>
    <s v="Ondráčková"/>
    <s v="Bodinková"/>
    <s v="Monoklonální protilátky III. 2022"/>
    <n v="2"/>
    <s v="IPILIMUMAB"/>
    <s v="33652000-5"/>
    <s v="6 - 15 %"/>
    <n v="0.13878851827008731"/>
    <n v="7137809.25"/>
    <n v="51429393"/>
    <s v="OŘ"/>
    <d v="2022-07-26T00:00:00"/>
    <d v="2022-08-29T00:00:00"/>
    <d v="2022-10-19T00:00:00"/>
    <s v="Bristol-Myers Squibb spol. s r.o."/>
    <m/>
    <n v="44291583.75"/>
    <n v="48720742.130000003"/>
    <d v="2022-10-19T00:00:00"/>
    <s v="SMLN-2022-617-000737"/>
    <d v="2023-01-23T00:00:00"/>
    <d v="2023-01-24T00:00:00"/>
    <d v="2026-01-22T00:00:00"/>
    <m/>
    <m/>
    <m/>
    <m/>
    <m/>
    <m/>
    <m/>
    <m/>
    <m/>
    <m/>
    <m/>
    <m/>
    <m/>
  </r>
  <r>
    <n v="2023"/>
    <d v="2022-07-14T00:00:00"/>
    <s v="VZ-2022-000756-01"/>
    <x v="422"/>
    <s v="originál"/>
    <x v="425"/>
    <s v="TARGRETIN "/>
    <s v="Ondráčková"/>
    <s v="Bodinková"/>
    <s v="Jiná cytostatika IV. 2022"/>
    <n v="1"/>
    <s v="BEXAROTEN"/>
    <s v="33652300-8"/>
    <s v="0 - 5 %"/>
    <n v="1.4034082238606201E-2"/>
    <n v="12875.260000000009"/>
    <n v="917428"/>
    <s v="OŘ"/>
    <d v="2022-08-23T00:00:00"/>
    <d v="2022-11-09T00:00:00"/>
    <d v="2023-01-11T00:00:00"/>
    <s v="PHOENIX lék. velkoobchod, s.r.o."/>
    <m/>
    <n v="904552.74"/>
    <n v="995008.01"/>
    <d v="2023-01-11T00:00:00"/>
    <s v="SMLN-2023-617-000022"/>
    <d v="2023-02-27T00:00:00"/>
    <d v="2023-03-08T00:00:00"/>
    <d v="2026-02-26T00:00:00"/>
    <m/>
    <m/>
    <m/>
    <m/>
    <m/>
    <m/>
    <m/>
    <m/>
    <m/>
    <m/>
    <m/>
    <m/>
    <m/>
  </r>
  <r>
    <n v="2023"/>
    <d v="2022-07-14T00:00:00"/>
    <s v="VZ-2022-000756-02"/>
    <x v="423"/>
    <s v="originál"/>
    <x v="426"/>
    <s v="PHESGO"/>
    <s v="Ondráčková"/>
    <s v="Bodinková"/>
    <s v="Jiná cytostatika IV. 2022"/>
    <n v="2"/>
    <s v="PERTUZUMAB A TRASTUZUMAB"/>
    <s v="33652300-8"/>
    <s v="36 - 65 %"/>
    <n v="0.38774570860059238"/>
    <n v="906523.10000000009"/>
    <n v="2337932"/>
    <s v="OŘ"/>
    <d v="2022-08-23T00:00:00"/>
    <d v="2022-11-09T00:00:00"/>
    <d v="2023-01-11T00:00:00"/>
    <s v="ROCHE s.r.o."/>
    <m/>
    <n v="1431408.9"/>
    <n v="1574549.79"/>
    <d v="2023-01-11T00:00:00"/>
    <s v="SMLN-2023-617-000023"/>
    <d v="2023-02-27T00:00:00"/>
    <d v="2023-03-08T00:00:00"/>
    <d v="2026-02-26T00:00:00"/>
    <m/>
    <m/>
    <m/>
    <m/>
    <m/>
    <m/>
    <m/>
    <m/>
    <m/>
    <m/>
    <m/>
    <m/>
    <m/>
  </r>
  <r>
    <n v="2023"/>
    <d v="2022-07-14T00:00:00"/>
    <s v="VZ-2022-000756-03"/>
    <x v="424"/>
    <s v="originál"/>
    <x v="427"/>
    <s v="VYXEOS LIPOSOMAL"/>
    <s v="Ondráčková"/>
    <s v="Bodinková"/>
    <s v="Jiná cytostatika IV. 2022"/>
    <n v="3"/>
    <s v="CYTARABIN A DAUNORUBICIN"/>
    <s v="33652300-8"/>
    <s v="0 - 5 %"/>
    <n v="6.3878021962579049E-8"/>
    <n v="0.90000000037252903"/>
    <n v="14089353"/>
    <s v="OŘ"/>
    <d v="2022-08-23T00:00:00"/>
    <d v="2022-11-09T00:00:00"/>
    <d v="2023-01-11T00:00:00"/>
    <s v="Swixx Biopharma s.r.o."/>
    <m/>
    <n v="14089352.1"/>
    <n v="15498287.310000001"/>
    <d v="2023-01-11T00:00:00"/>
    <s v="SMLN-2023-617-000024"/>
    <d v="2023-02-27T00:00:00"/>
    <d v="2023-03-08T00:00:00"/>
    <d v="2026-02-26T00:00:00"/>
    <m/>
    <m/>
    <m/>
    <m/>
    <m/>
    <m/>
    <m/>
    <m/>
    <m/>
    <m/>
    <m/>
    <m/>
    <m/>
  </r>
  <r>
    <n v="2023"/>
    <d v="2022-08-01T00:00:00"/>
    <s v="VZ-2022-000851"/>
    <x v="425"/>
    <s v="originál"/>
    <x v="428"/>
    <s v="NEODOLPASSE"/>
    <s v="Ondráčková"/>
    <s v="Bodinková"/>
    <s v="LP s obsahem orfenadrinu 2022 - sdružený nákup"/>
    <m/>
    <m/>
    <s v="33632200-1"/>
    <s v="zdražení"/>
    <n v="-0.21160036440935312"/>
    <n v="-2880571.1999999993"/>
    <n v="13613262"/>
    <s v="OŘ"/>
    <d v="2022-11-15T00:00:00"/>
    <d v="2023-03-27T00:00:00"/>
    <d v="2023-04-05T00:00:00"/>
    <s v="Fresenius Kabi s.r.o."/>
    <m/>
    <n v="16493833.199999999"/>
    <n v="18143216.52"/>
    <d v="2023-04-05T00:00:00"/>
    <s v="SMLN-2023-617-100080"/>
    <d v="2023-06-01T00:00:00"/>
    <d v="2023-06-12T00:00:00"/>
    <d v="2027-05-31T00:00:00"/>
    <m/>
    <m/>
    <m/>
    <m/>
    <m/>
    <m/>
    <m/>
    <m/>
    <m/>
    <m/>
    <m/>
    <m/>
    <m/>
  </r>
  <r>
    <n v="2023"/>
    <d v="2022-08-01T00:00:00"/>
    <s v="VZ-2022-000852"/>
    <x v="426"/>
    <s v="originál"/>
    <x v="429"/>
    <s v="Bridion 100mg/ml inj.10x2ml/200mg"/>
    <s v="Ondráčková"/>
    <s v="Bodinková"/>
    <s v="LP s obshem sugammadexu 2022 - sdružený nákup"/>
    <m/>
    <m/>
    <s v="33693000-4"/>
    <s v="0 - 5 %"/>
    <n v="8.9117641680877147E-3"/>
    <n v="60435.200000000186"/>
    <n v="6781508"/>
    <s v="OŘ"/>
    <d v="2022-11-22T00:00:00"/>
    <d v="2023-01-26T00:00:00"/>
    <d v="2023-02-24T00:00:00"/>
    <s v="Merck Sharp &amp; Dohme s.r.o."/>
    <m/>
    <n v="6721072.7999999998"/>
    <n v="7393183.2000000002"/>
    <d v="2023-03-02T00:00:00"/>
    <s v="SMLN-2023-617-000123"/>
    <d v="2023-04-06T00:00:00"/>
    <d v="2023-04-17T00:00:00"/>
    <d v="2027-04-05T00:00:00"/>
    <m/>
    <m/>
    <m/>
    <m/>
    <m/>
    <m/>
    <m/>
    <m/>
    <m/>
    <m/>
    <m/>
    <m/>
    <m/>
  </r>
  <r>
    <n v="2023"/>
    <d v="2022-08-01T00:00:00"/>
    <s v="VZ-2022-000853"/>
    <x v="427"/>
    <s v="originál"/>
    <x v="430"/>
    <s v="NUBEQA"/>
    <s v="Ondráčková"/>
    <s v="Bodinková"/>
    <s v="LP s obsahem darolutamidu 2022 - sdružený nákup"/>
    <m/>
    <m/>
    <s v="33652200-7"/>
    <s v="0 - 5 %"/>
    <n v="1.0019648754932968E-6"/>
    <n v="12.519999999552965"/>
    <n v="12495448"/>
    <s v="OŘ"/>
    <d v="2022-10-17T00:00:00"/>
    <d v="2022-11-21T00:00:00"/>
    <d v="2022-12-21T00:00:00"/>
    <s v="BAYER s.r.o."/>
    <m/>
    <n v="12495435.48"/>
    <n v="13744979.029999999"/>
    <d v="2022-12-21T00:00:00"/>
    <s v="SMLN-2022-617-000880"/>
    <d v="2023-01-26T00:00:00"/>
    <d v="2023-02-08T00:00:00"/>
    <d v="2027-01-25T00:00:00"/>
    <m/>
    <m/>
    <m/>
    <m/>
    <m/>
    <m/>
    <m/>
    <m/>
    <m/>
    <m/>
    <m/>
    <m/>
    <m/>
  </r>
  <r>
    <n v="2023"/>
    <d v="2022-08-10T00:00:00"/>
    <s v="VZ-2022-000862"/>
    <x v="428"/>
    <s v="originál"/>
    <x v="431"/>
    <s v="JINARC"/>
    <s v="Ondráčková"/>
    <s v="Bodinková"/>
    <s v="LP s obsahem tolvaptanu 2022 - sdružený nákup"/>
    <m/>
    <m/>
    <s v="33622300-9"/>
    <s v="0 - 5 %"/>
    <n v="1.5441355014922432E-2"/>
    <n v="125631.75999999978"/>
    <n v="8136058"/>
    <s v="OŘ"/>
    <d v="2022-09-16T00:00:00"/>
    <d v="2022-10-27T00:00:00"/>
    <d v="2022-11-29T00:00:00"/>
    <s v="PHOENIX lék. velkoobchod, s.r.o."/>
    <m/>
    <n v="8010426.2400000002"/>
    <n v="8811468.8599999994"/>
    <d v="2022-11-29T00:00:00"/>
    <s v="SMLN-2022-617-000828"/>
    <d v="2023-01-10T00:00:00"/>
    <d v="2023-01-13T00:00:00"/>
    <d v="2027-01-09T00:00:00"/>
    <m/>
    <m/>
    <m/>
    <m/>
    <m/>
    <m/>
    <m/>
    <m/>
    <m/>
    <m/>
    <m/>
    <m/>
    <m/>
  </r>
  <r>
    <n v="2023"/>
    <d v="2022-08-10T00:00:00"/>
    <s v="VZ-2022-000863"/>
    <x v="162"/>
    <s v="originál"/>
    <x v="162"/>
    <s v="SYNAGIS 100 MG/ML"/>
    <s v="Ondráčková"/>
    <s v="Bodinková"/>
    <s v="LP s obsahem palivizumabu 2022 - sdružený nákup"/>
    <m/>
    <m/>
    <s v="33652100-6"/>
    <s v="0 - 5 %"/>
    <n v="-5.1503300707581331E-6"/>
    <n v="-310.39999999850988"/>
    <n v="60267982"/>
    <s v="OŘ"/>
    <d v="2022-09-16T00:00:00"/>
    <d v="2022-11-28T00:00:00"/>
    <d v="2023-01-06T00:00:00"/>
    <s v="PHOENIX lék. velkoobchod, s.r.o."/>
    <m/>
    <n v="60268292.399999999"/>
    <n v="66295121.640000001"/>
    <d v="2023-01-06T00:00:00"/>
    <s v="SMLN-2023-617-000012"/>
    <d v="2023-01-27T00:00:00"/>
    <d v="2023-02-08T00:00:00"/>
    <d v="2027-01-26T00:00:00"/>
    <m/>
    <m/>
    <m/>
    <m/>
    <m/>
    <m/>
    <m/>
    <m/>
    <m/>
    <m/>
    <m/>
    <m/>
    <m/>
  </r>
  <r>
    <n v="2023"/>
    <d v="2022-08-10T00:00:00"/>
    <s v="VZ-2022-000864-03"/>
    <x v="429"/>
    <s v="off-patent"/>
    <x v="432"/>
    <s v="AROMASIN "/>
    <s v="Ondráčková"/>
    <s v="Bodinková"/>
    <s v="Inhibitory aromatasy 2022"/>
    <n v="3"/>
    <s v="EXEMASTAN"/>
    <s v="33642000-2"/>
    <s v="0 - 5 %"/>
    <n v="9.3403523494564496E-3"/>
    <n v="5075.3699999999953"/>
    <n v="543381"/>
    <s v="OŘ"/>
    <d v="2022-08-19T00:00:00"/>
    <d v="2022-10-27T00:00:00"/>
    <d v="2022-11-16T00:00:00"/>
    <s v="ViaPharma s.r.o."/>
    <m/>
    <n v="538305.63"/>
    <n v="592136.18999999994"/>
    <d v="2022-11-16T00:00:00"/>
    <s v="SMLN-2022-617-000807"/>
    <d v="2023-01-03T00:00:00"/>
    <d v="2023-01-05T00:00:00"/>
    <d v="2026-01-02T00:00:00"/>
    <m/>
    <m/>
    <m/>
    <m/>
    <m/>
    <m/>
    <m/>
    <m/>
    <m/>
    <m/>
    <m/>
    <m/>
    <m/>
  </r>
  <r>
    <n v="2023"/>
    <d v="2022-08-12T00:00:00"/>
    <s v="VZ-2022-000877"/>
    <x v="231"/>
    <s v="off-patent"/>
    <x v="233"/>
    <s v="ELIQUIS 2,5 MG"/>
    <s v="Ondráčková"/>
    <s v="Bodinková"/>
    <s v="Přímé inhibitory faktoru XA I. 2022"/>
    <m/>
    <m/>
    <s v="33621100-0"/>
    <s v="0 - 5 %"/>
    <n v="1.8154209911455076E-2"/>
    <n v="231201.96000000089"/>
    <n v="12735446"/>
    <s v="OŘ"/>
    <d v="2022-10-21T00:00:00"/>
    <d v="2022-11-25T00:00:00"/>
    <d v="2022-12-08T00:00:00"/>
    <s v="Alliance Healthcare s.r.o."/>
    <m/>
    <n v="12504244.039999999"/>
    <n v="13754668.439999999"/>
    <d v="2022-12-08T00:00:00"/>
    <s v="SMLN-2022-617-000855"/>
    <d v="2023-01-13T00:00:00"/>
    <d v="2023-01-18T00:00:00"/>
    <d v="2027-01-12T00:00:00"/>
    <m/>
    <m/>
    <m/>
    <m/>
    <m/>
    <m/>
    <m/>
    <m/>
    <m/>
    <m/>
    <m/>
    <m/>
    <m/>
  </r>
  <r>
    <n v="2023"/>
    <d v="2022-08-22T00:00:00"/>
    <s v="VZ-2022-000909-01"/>
    <x v="430"/>
    <s v="off-patent"/>
    <x v="433"/>
    <s v="DOTAREM "/>
    <s v="Ondráčková"/>
    <s v="Bodinková"/>
    <s v="Paramagnetické kontrastní látky 2022 "/>
    <n v="1"/>
    <s v="KYSELINA GADOTEROVÁ"/>
    <s v="33696800-3"/>
    <s v="0 - 5 %"/>
    <n v="0"/>
    <n v="0"/>
    <n v="3301280"/>
    <s v="OŘ"/>
    <d v="2022-11-29T00:00:00"/>
    <d v="2023-01-23T00:00:00"/>
    <d v="2023-03-15T00:00:00"/>
    <s v="Diagnostic Pharmaceuticals a.s."/>
    <m/>
    <n v="3301280"/>
    <n v="3631408"/>
    <d v="2023-03-15T00:00:00"/>
    <s v="SMLN-2023-617-100017"/>
    <d v="2023-04-14T00:00:00"/>
    <d v="2023-04-20T00:00:00"/>
    <d v="2027-04-13T00:00:00"/>
    <m/>
    <m/>
    <m/>
    <m/>
    <m/>
    <m/>
    <m/>
    <m/>
    <m/>
    <m/>
    <m/>
    <m/>
    <m/>
  </r>
  <r>
    <n v="2023"/>
    <d v="2022-08-22T00:00:00"/>
    <s v="VZ-2022-000909-02"/>
    <x v="83"/>
    <s v="originál"/>
    <x v="83"/>
    <s v="MULTIHANCE "/>
    <s v="Ondráčková"/>
    <s v="Bodinková"/>
    <s v="Paramagnetické kontrastní látky 2022 "/>
    <n v="2"/>
    <s v="KYSELINA GADOBENOVÁ"/>
    <s v="33696800-3"/>
    <s v="0 - 5 %"/>
    <n v="0"/>
    <n v="0"/>
    <n v="385268"/>
    <s v="OŘ"/>
    <d v="2022-11-29T00:00:00"/>
    <d v="2023-01-23T00:00:00"/>
    <d v="2023-03-15T00:00:00"/>
    <s v="Bracco Imaging Czech s.r.o."/>
    <m/>
    <n v="385268"/>
    <n v="423794.8"/>
    <d v="2023-03-15T00:00:00"/>
    <s v="SMLN-2023-617-100018"/>
    <d v="2023-04-14T00:00:00"/>
    <d v="2023-04-20T00:00:00"/>
    <d v="2027-04-13T00:00:00"/>
    <m/>
    <m/>
    <m/>
    <m/>
    <m/>
    <m/>
    <m/>
    <m/>
    <m/>
    <m/>
    <m/>
    <m/>
    <m/>
  </r>
  <r>
    <n v="2023"/>
    <d v="2022-08-22T00:00:00"/>
    <s v="VZ-2022-000909-03"/>
    <x v="84"/>
    <s v="originál"/>
    <x v="84"/>
    <s v="GADOVIST"/>
    <s v="Ondráčková"/>
    <s v="Bodinková"/>
    <s v="Paramagnetické kontrastní látky 2022 "/>
    <n v="3"/>
    <s v=" GADOBUTROL"/>
    <s v="33696800-3"/>
    <s v="zdražení"/>
    <n v="-0.16670808216865521"/>
    <n v="-980593.11000000034"/>
    <n v="5882097"/>
    <s v="OŘ"/>
    <d v="2022-11-29T00:00:00"/>
    <d v="2023-01-23T00:00:00"/>
    <d v="2023-03-15T00:00:00"/>
    <s v="BAYER s.r.o."/>
    <m/>
    <n v="6862690.1100000003"/>
    <n v="7548959.1200000001"/>
    <d v="2023-03-15T00:00:00"/>
    <s v="SMLN-2023-617-100019"/>
    <d v="2023-04-14T00:00:00"/>
    <d v="2023-04-20T00:00:00"/>
    <d v="2027-04-13T00:00:00"/>
    <m/>
    <m/>
    <m/>
    <m/>
    <m/>
    <m/>
    <m/>
    <m/>
    <m/>
    <m/>
    <m/>
    <m/>
    <m/>
  </r>
  <r>
    <n v="2023"/>
    <d v="2022-08-30T00:00:00"/>
    <s v="VZ-2022-000936-01"/>
    <x v="431"/>
    <s v="off-patent"/>
    <x v="434"/>
    <s v="BINOCRIT"/>
    <s v="Ondráčková"/>
    <s v="Bodinková"/>
    <s v="Jiná antianemika 2022 - sdružený nákup"/>
    <n v="1"/>
    <s v="EPOETIN ALFA I."/>
    <s v="33652200-7 "/>
    <s v="0 - 5 %"/>
    <n v="3.2261697907576162E-4"/>
    <n v="4136"/>
    <n v="12820156"/>
    <s v="OŘ"/>
    <d v="2022-09-09T00:00:00"/>
    <d v="2022-10-31T00:00:00"/>
    <d v="2022-12-07T00:00:00"/>
    <s v="PROMEDICA PRAHA GROUP, a.s."/>
    <m/>
    <n v="12816020"/>
    <n v="14097622"/>
    <d v="2022-12-07T00:00:00"/>
    <s v="SMLN-2022-617-000847"/>
    <d v="2023-01-03T00:00:00"/>
    <d v="2023-01-20T00:00:00"/>
    <d v="2027-01-02T00:00:00"/>
    <m/>
    <m/>
    <m/>
    <m/>
    <m/>
    <m/>
    <m/>
    <m/>
    <m/>
    <m/>
    <m/>
    <m/>
    <m/>
  </r>
  <r>
    <n v="2023"/>
    <d v="2022-08-30T00:00:00"/>
    <s v="VZ-2022-000936-03"/>
    <x v="19"/>
    <s v="originál"/>
    <x v="19"/>
    <s v="ARANESP"/>
    <s v="Ondráčková"/>
    <s v="Bodinková"/>
    <s v="Jiná antianemika 2022 - sdružený nákup"/>
    <n v="3"/>
    <s v="DARBEPOETIN ALFA"/>
    <s v="33652200-7 "/>
    <s v="0 - 5 %"/>
    <n v="-2.5571551913348728E-4"/>
    <n v="-1110.3600000003353"/>
    <n v="4342169"/>
    <s v="OŘ"/>
    <d v="2022-09-09T00:00:00"/>
    <d v="2022-10-31T00:00:00"/>
    <d v="2022-12-07T00:00:00"/>
    <s v="Amgen s.r.o."/>
    <m/>
    <n v="4343279.3600000003"/>
    <n v="4777607.3"/>
    <d v="2022-12-07T00:00:00"/>
    <s v="SMLN-2022-617-000848"/>
    <d v="2023-01-18T00:00:00"/>
    <d v="2023-01-20T00:00:00"/>
    <d v="2027-01-17T00:00:00"/>
    <m/>
    <m/>
    <m/>
    <m/>
    <m/>
    <m/>
    <m/>
    <m/>
    <m/>
    <m/>
    <m/>
    <m/>
    <m/>
  </r>
  <r>
    <n v="2023"/>
    <d v="2022-08-30T00:00:00"/>
    <s v="VZ-2022-000936-04"/>
    <x v="20"/>
    <s v="originál"/>
    <x v="20"/>
    <s v="MIRCERA"/>
    <s v="Ondráčková"/>
    <s v="Bodinková"/>
    <s v="Jiná antianemika 2022 - sdružený nákup"/>
    <n v="4"/>
    <s v="PEGEPOETIN BETA"/>
    <s v="33652200-7 "/>
    <s v="0 - 5 %"/>
    <n v="1.2485780084116466E-6"/>
    <n v="3.6000000000931323"/>
    <n v="2883280"/>
    <s v="OŘ"/>
    <d v="2022-09-09T00:00:00"/>
    <d v="2022-10-31T00:00:00"/>
    <d v="2022-12-07T00:00:00"/>
    <s v="PROMEDICA PRAHA GROUP, a.s."/>
    <m/>
    <n v="2883276.4"/>
    <n v="3171604.04"/>
    <d v="2022-12-07T00:00:00"/>
    <s v="SMLN-2022-617-000849"/>
    <d v="2023-01-03T00:00:00"/>
    <d v="2023-01-20T00:00:00"/>
    <d v="2027-01-02T00:00:00"/>
    <m/>
    <m/>
    <m/>
    <m/>
    <m/>
    <m/>
    <m/>
    <m/>
    <m/>
    <m/>
    <m/>
    <m/>
    <m/>
  </r>
  <r>
    <n v="2023"/>
    <d v="2022-08-26T00:00:00"/>
    <s v="VZ-2022-000946-01"/>
    <x v="432"/>
    <s v="off-patent"/>
    <x v="435"/>
    <s v="LANTUS"/>
    <s v="Ondráčková"/>
    <s v="Bodinková"/>
    <s v="Insuliny a analoga dlouze působící 2022 - sdružený nákup"/>
    <n v="1"/>
    <s v="INSULINUM GLARGINUM 100U"/>
    <s v="33615100-5"/>
    <s v="0 - 5 %"/>
    <n v="1.4195216468068561E-2"/>
    <n v="100823.20000000019"/>
    <n v="7102618"/>
    <s v="OŘ"/>
    <d v="2022-12-06T00:00:00"/>
    <d v="2023-01-25T00:00:00"/>
    <d v="2023-02-17T00:00:00"/>
    <s v="Alliance Healthcare s.r.o."/>
    <m/>
    <n v="7001794.7999999998"/>
    <n v="7701974.2800000003"/>
    <d v="2023-02-17T00:00:00"/>
    <s v="SMLN-2023-617-000106"/>
    <d v="2023-03-22T00:00:00"/>
    <d v="2023-04-11T00:00:00"/>
    <d v="2027-03-21T00:00:00"/>
    <m/>
    <m/>
    <m/>
    <m/>
    <m/>
    <m/>
    <m/>
    <m/>
    <m/>
    <m/>
    <m/>
    <m/>
    <m/>
  </r>
  <r>
    <n v="2023"/>
    <d v="2022-08-26T00:00:00"/>
    <s v="VZ-2022-000946-02"/>
    <x v="432"/>
    <s v="off-patent"/>
    <x v="435"/>
    <s v="LANTUS"/>
    <s v="Ondráčková"/>
    <s v="Bodinková"/>
    <s v="Insuliny a analoga dlouze působící 2022 - sdružený nákup"/>
    <n v="2"/>
    <s v="INSULINUM GLARGINUM 300U"/>
    <s v="33615100-5"/>
    <s v="0 - 5 %"/>
    <n v="1.3931122399058473E-2"/>
    <n v="79732.160000000149"/>
    <n v="5723312"/>
    <s v="OŘ"/>
    <d v="2022-12-06T00:00:00"/>
    <d v="2023-01-25T00:00:00"/>
    <d v="2023-02-17T00:00:00"/>
    <s v="Alliance Healthcare s.r.o."/>
    <m/>
    <n v="5643579.8399999999"/>
    <n v="6207937.8200000003"/>
    <d v="2023-02-17T00:00:00"/>
    <s v="SMLN-2023-617-000107"/>
    <d v="2023-03-22T00:00:00"/>
    <d v="2023-04-11T00:00:00"/>
    <d v="2027-03-21T00:00:00"/>
    <m/>
    <m/>
    <m/>
    <m/>
    <m/>
    <m/>
    <m/>
    <m/>
    <m/>
    <m/>
    <m/>
    <m/>
    <m/>
  </r>
  <r>
    <n v="2023"/>
    <d v="2022-09-08T00:00:00"/>
    <s v="VZ-2022-000987-01"/>
    <x v="433"/>
    <s v="off-patent"/>
    <x v="436"/>
    <s v="DEXAMED "/>
    <s v="Ondráčková"/>
    <s v="Bodinková"/>
    <s v="Glukokortikoidy 2022"/>
    <n v="1"/>
    <s v="DEXAMETHASON I.V."/>
    <s v="33642200-4"/>
    <s v="0 - 5 %"/>
    <n v="1.020408163265306E-2"/>
    <n v="6994.5"/>
    <n v="685461"/>
    <s v="OŘ"/>
    <d v="2022-09-26T00:00:00"/>
    <d v="2022-12-13T00:00:00"/>
    <d v="2023-01-12T00:00:00"/>
    <s v="PHARMOS, a.s."/>
    <m/>
    <n v="678466.5"/>
    <n v="746313.15"/>
    <d v="2023-01-12T00:00:00"/>
    <s v="SMLN-2023-617-000028"/>
    <d v="2023-02-14T00:00:00"/>
    <d v="2023-02-16T00:00:00"/>
    <d v="2026-02-13T00:00:00"/>
    <m/>
    <m/>
    <m/>
    <m/>
    <m/>
    <m/>
    <m/>
    <m/>
    <m/>
    <m/>
    <m/>
    <m/>
    <m/>
  </r>
  <r>
    <n v="2023"/>
    <d v="2022-09-08T00:00:00"/>
    <s v="VZ-2022-000987-02"/>
    <x v="433"/>
    <s v="off-patent"/>
    <x v="436"/>
    <s v="FORTECORTIN + OSTATNÍ BRANDY"/>
    <s v="Ondráčková"/>
    <s v="Bodinková"/>
    <s v="Glukokortikoidy 2022"/>
    <n v="2"/>
    <s v="DEXAMETHASON "/>
    <s v="33642200-4"/>
    <s v="0 - 5 %"/>
    <n v="3.7020525825702313E-6"/>
    <n v="19.980000000447035"/>
    <n v="5397006"/>
    <s v="OŘ"/>
    <d v="2022-09-26T00:00:00"/>
    <d v="2022-12-13T00:00:00"/>
    <d v="2023-01-12T00:00:00"/>
    <s v="Alliance Healthcare s.r.o."/>
    <m/>
    <n v="5396986.0199999996"/>
    <n v="5936684.6200000001"/>
    <d v="2023-01-12T00:00:00"/>
    <s v="SMLN-2023-617-000029"/>
    <d v="2023-02-14T00:00:00"/>
    <d v="2023-02-16T00:00:00"/>
    <d v="2026-02-13T00:00:00"/>
    <m/>
    <m/>
    <m/>
    <m/>
    <m/>
    <m/>
    <m/>
    <m/>
    <m/>
    <m/>
    <m/>
    <m/>
    <m/>
  </r>
  <r>
    <n v="2023"/>
    <d v="2022-09-08T00:00:00"/>
    <s v="VZ-2022-000987-04"/>
    <x v="434"/>
    <s v="off-patent"/>
    <x v="437"/>
    <s v="RECTODELT, PREDNISON LÉČIVA, PRADNISON AVMC"/>
    <s v="Ondráčková"/>
    <s v="Bodinková"/>
    <s v="Glukokortikoidy 2022"/>
    <n v="4"/>
    <s v="PREDNISON"/>
    <s v="33642200-4"/>
    <s v="16 - 35 %"/>
    <n v="0.22905803137326855"/>
    <n v="561816.3600000001"/>
    <n v="2452725"/>
    <s v="OŘ"/>
    <d v="2022-09-26T00:00:00"/>
    <d v="2022-12-13T00:00:00"/>
    <d v="2023-01-12T00:00:00"/>
    <s v="PHARMOS, a.s."/>
    <m/>
    <n v="1890908.64"/>
    <n v="2079999.5"/>
    <d v="2023-01-12T00:00:00"/>
    <s v="SMLN-2023-617-000030"/>
    <d v="2023-02-14T00:00:00"/>
    <d v="2023-02-16T00:00:00"/>
    <d v="2026-02-13T00:00:00"/>
    <s v="29.6.2023 výpověď"/>
    <m/>
    <m/>
    <m/>
    <m/>
    <m/>
    <m/>
    <m/>
    <m/>
    <m/>
    <m/>
    <m/>
    <m/>
  </r>
  <r>
    <n v="2023"/>
    <d v="2022-09-08T00:00:00"/>
    <s v="VZ-2022-000987-05"/>
    <x v="435"/>
    <s v="off-patent"/>
    <x v="438"/>
    <s v="HYDROCORTISONE QUINTESENCE"/>
    <s v="Ondráčková"/>
    <s v="Bodinková"/>
    <s v="Glukokortikoidy 2022"/>
    <n v="5"/>
    <s v="HYDROKORTISON"/>
    <s v="33642200-4"/>
    <s v="0 - 5 %"/>
    <n v="9.5128578424381969E-3"/>
    <n v="25816.649999999907"/>
    <n v="2713869"/>
    <s v="OŘ"/>
    <d v="2022-09-26T00:00:00"/>
    <d v="2022-12-13T00:00:00"/>
    <d v="2023-01-12T00:00:00"/>
    <s v="Alliance Healthcare s.r.o."/>
    <m/>
    <n v="2688052.35"/>
    <n v="2956857.59"/>
    <d v="2023-01-12T00:00:00"/>
    <s v="SMLN-2023-617-000031"/>
    <d v="2023-02-14T00:00:00"/>
    <d v="2023-02-16T00:00:00"/>
    <d v="2026-02-13T00:00:00"/>
    <m/>
    <m/>
    <m/>
    <m/>
    <m/>
    <m/>
    <m/>
    <m/>
    <m/>
    <m/>
    <m/>
    <m/>
    <m/>
  </r>
  <r>
    <n v="2023"/>
    <d v="2022-09-08T00:00:00"/>
    <s v="VZ-2022-000988-01"/>
    <x v="436"/>
    <s v="originál"/>
    <x v="439"/>
    <s v="EMBESIN"/>
    <s v="Ondráčková"/>
    <s v="Bodinková"/>
    <s v="Vazopresin a analoga 2022"/>
    <n v="1"/>
    <s v="ARGIPRESIN-ACETÁT"/>
    <s v="33642000-2"/>
    <s v="6 - 15 %"/>
    <n v="0.10743187690641225"/>
    <n v="142819.39999999991"/>
    <n v="1329395"/>
    <s v="OŘ"/>
    <d v="2022-11-04T00:00:00"/>
    <d v="2022-12-09T00:00:00"/>
    <d v="2023-01-09T00:00:00"/>
    <s v="Alliance Healthcare s.r.o."/>
    <m/>
    <n v="1186575.6000000001"/>
    <n v="1305233.1599999999"/>
    <d v="2023-01-09T00:00:00"/>
    <s v="SMLN-2023-617-000015"/>
    <d v="2023-02-20T00:00:00"/>
    <d v="2023-02-21T00:00:00"/>
    <d v="2026-02-19T00:00:00"/>
    <m/>
    <m/>
    <m/>
    <m/>
    <m/>
    <m/>
    <m/>
    <m/>
    <m/>
    <m/>
    <m/>
    <m/>
    <m/>
  </r>
  <r>
    <n v="2023"/>
    <d v="2022-09-08T00:00:00"/>
    <s v="VZ-2022-000988-02"/>
    <x v="437"/>
    <s v="off-patent"/>
    <x v="440"/>
    <s v="MINIRIN"/>
    <s v="Ondráčková"/>
    <s v="Bodinková"/>
    <s v="Vazopresin a analoga 2022"/>
    <n v="2"/>
    <s v="DESMOPRESIN-ACETÁT"/>
    <s v="33642000-2"/>
    <s v="0 - 5 %"/>
    <n v="1.0539284821141861E-2"/>
    <n v="24906.870000000112"/>
    <n v="2363241"/>
    <s v="OŘ"/>
    <d v="2022-11-04T00:00:00"/>
    <d v="2022-12-09T00:00:00"/>
    <d v="2023-01-09T00:00:00"/>
    <s v="PHOENIX lék. velkoobchod, s.r.o."/>
    <m/>
    <n v="2338334.13"/>
    <n v="2572167.54"/>
    <d v="2023-01-09T00:00:00"/>
    <s v="SMLN-2023-617-000016"/>
    <d v="2023-01-31T00:00:00"/>
    <d v="2023-02-21T00:00:00"/>
    <d v="2026-01-30T00:00:00"/>
    <m/>
    <m/>
    <m/>
    <m/>
    <m/>
    <m/>
    <m/>
    <m/>
    <m/>
    <m/>
    <m/>
    <m/>
    <m/>
  </r>
  <r>
    <n v="2023"/>
    <d v="2022-09-08T00:00:00"/>
    <s v="VZ-2022-000988-03"/>
    <x v="438"/>
    <s v="off-patent"/>
    <x v="441"/>
    <s v="REMESTYP "/>
    <s v="Ondráčková"/>
    <s v="Bodinková"/>
    <s v="Vazopresin a analoga 2022"/>
    <n v="3"/>
    <s v="TERLIPRESIN-ACETÁT"/>
    <s v="33642000-2"/>
    <s v="6 - 15 %"/>
    <n v="8.6558038313915675E-2"/>
    <n v="81457"/>
    <n v="941068"/>
    <s v="OŘ"/>
    <d v="2022-11-04T00:00:00"/>
    <d v="2022-12-09T00:00:00"/>
    <d v="2023-01-09T00:00:00"/>
    <s v="Alliance Healthcare s.r.o."/>
    <m/>
    <n v="859611"/>
    <n v="945572.1"/>
    <d v="2023-01-09T00:00:00"/>
    <s v="SMLN-2023-617-000017"/>
    <d v="2023-02-20T00:00:00"/>
    <d v="2023-02-21T00:00:00"/>
    <d v="2026-02-19T00:00:00"/>
    <m/>
    <m/>
    <m/>
    <m/>
    <m/>
    <m/>
    <m/>
    <m/>
    <m/>
    <m/>
    <m/>
    <m/>
    <m/>
  </r>
  <r>
    <n v="2023"/>
    <d v="2022-09-19T00:00:00"/>
    <s v="VZ-2022-001025"/>
    <x v="439"/>
    <s v="off-patent"/>
    <x v="442"/>
    <s v="MARCAINE"/>
    <s v="Ondráčková"/>
    <s v="Bodinková"/>
    <s v="Anestetika lokální 2022"/>
    <n v="3"/>
    <s v="BUPIVAKAIN  "/>
    <s v="33661100-2"/>
    <s v="16 - 35 %"/>
    <n v="0.27960953624156148"/>
    <n v="659094.76"/>
    <n v="2357197"/>
    <s v="OŘ"/>
    <d v="2022-10-13T00:00:00"/>
    <d v="2022-11-15T00:00:00"/>
    <d v="2022-12-21T00:00:00"/>
    <s v="PHOENIX lék. velkoobchod, s.r.o."/>
    <m/>
    <n v="1698102.24"/>
    <n v="1867912.46"/>
    <d v="2022-12-21T00:00:00"/>
    <s v="SMLN-2022-617-000885"/>
    <d v="2023-01-26T00:00:00"/>
    <d v="2023-02-08T00:00:00"/>
    <d v="2027-01-25T00:00:00"/>
    <m/>
    <m/>
    <m/>
    <m/>
    <m/>
    <m/>
    <m/>
    <m/>
    <m/>
    <m/>
    <m/>
    <m/>
    <m/>
  </r>
  <r>
    <n v="2023"/>
    <d v="2022-09-19T00:00:00"/>
    <s v="VZ-2022-001025"/>
    <x v="440"/>
    <s v="originál"/>
    <x v="443"/>
    <s v="LIDOCAIN INJ"/>
    <s v="Ondráčková"/>
    <s v="Bodinková"/>
    <s v="Anestetika lokální 2022"/>
    <n v="4"/>
    <s v="LIDOKAIN "/>
    <s v="33661100-2"/>
    <s v="0 - 5 %"/>
    <n v="4.9990999791680009E-3"/>
    <n v="2471.7199999999721"/>
    <n v="494433"/>
    <s v="OŘ"/>
    <d v="2022-10-13T00:00:00"/>
    <d v="2022-11-15T00:00:00"/>
    <d v="2022-12-21T00:00:00"/>
    <s v="PHOENIX lék. velkoobchod, s.r.o."/>
    <m/>
    <n v="491961.28"/>
    <n v="541157.41"/>
    <d v="2022-12-21T00:00:00"/>
    <s v="SMLN-2022-617-000886"/>
    <d v="2023-01-26T00:00:00"/>
    <d v="2023-02-08T00:00:00"/>
    <d v="2027-01-25T00:00:00"/>
    <m/>
    <m/>
    <m/>
    <m/>
    <m/>
    <m/>
    <m/>
    <m/>
    <m/>
    <m/>
    <m/>
    <m/>
    <m/>
  </r>
  <r>
    <n v="2023"/>
    <d v="2022-09-19T00:00:00"/>
    <s v="VZ-2022-001025"/>
    <x v="441"/>
    <s v="originál"/>
    <x v="444"/>
    <s v="EMLA"/>
    <s v="Ondráčková"/>
    <s v="Bodinková"/>
    <s v="Anestetika lokální 2022"/>
    <n v="6"/>
    <s v="LIDOKAIN/PRILOKAIN"/>
    <s v="33661100-2"/>
    <s v="6 - 15 %"/>
    <n v="0.13032424246712992"/>
    <n v="18416.64"/>
    <n v="141314"/>
    <s v="OŘ"/>
    <d v="2022-10-13T00:00:00"/>
    <d v="2022-11-15T00:00:00"/>
    <d v="2022-12-21T00:00:00"/>
    <s v="PHOENIX lék. velkoobchod, s.r.o."/>
    <m/>
    <n v="122897.36"/>
    <n v="135187.1"/>
    <d v="2022-12-21T00:00:00"/>
    <s v="SMLN-2022-617-000887"/>
    <d v="2023-01-26T00:00:00"/>
    <d v="2023-02-08T00:00:00"/>
    <d v="2027-01-25T00:00:00"/>
    <m/>
    <m/>
    <m/>
    <m/>
    <m/>
    <m/>
    <m/>
    <m/>
    <m/>
    <m/>
    <m/>
    <m/>
    <m/>
  </r>
  <r>
    <n v="2023"/>
    <d v="2022-09-19T00:00:00"/>
    <s v="VZ-2022-001026"/>
    <x v="165"/>
    <s v="off-patent"/>
    <x v="165"/>
    <s v="KREON 10 000"/>
    <s v="Ondráčková"/>
    <s v="Bodinková"/>
    <s v="Multienzymové přípravky 2022"/>
    <m/>
    <m/>
    <s v="33610000-9"/>
    <s v="6 - 15 %"/>
    <n v="7.6282715726607303E-2"/>
    <n v="692078.59999999963"/>
    <n v="9072548"/>
    <s v="OŘ"/>
    <d v="2022-10-20T00:00:00"/>
    <d v="2023-01-12T00:00:00"/>
    <d v="2023-01-30T00:00:00"/>
    <s v="PHOENIX lék. velkoobchod, s.r.o."/>
    <m/>
    <n v="8380469.4000000004"/>
    <n v="9218516.3399999999"/>
    <d v="2023-01-30T00:00:00"/>
    <s v="SMLN-2023-617-000071"/>
    <d v="2023-02-23T00:00:00"/>
    <d v="2023-02-24T00:00:00"/>
    <d v="2027-02-22T00:00:00"/>
    <m/>
    <m/>
    <m/>
    <m/>
    <m/>
    <m/>
    <m/>
    <m/>
    <m/>
    <m/>
    <m/>
    <m/>
    <m/>
  </r>
  <r>
    <n v="2023"/>
    <d v="2022-09-30T00:00:00"/>
    <s v="VZ-2022-001064"/>
    <x v="442"/>
    <s v="originál"/>
    <x v="445"/>
    <s v="Fluorocholine (18F)"/>
    <s v="Ondráčková"/>
    <s v="Bodinková"/>
    <s v="Radiofarmakum fluorocholine (18F) 2022"/>
    <m/>
    <m/>
    <s v="09343000-5"/>
    <s v="0 - 5 %"/>
    <n v="0"/>
    <n v="0"/>
    <n v="4407468"/>
    <s v="OŘ"/>
    <d v="2022-12-15T00:00:00"/>
    <d v="2023-02-22T00:00:00"/>
    <d v="2023-03-30T00:00:00"/>
    <s v="ÚJV Řež, a.s."/>
    <m/>
    <n v="4407468"/>
    <n v="4848214.8"/>
    <d v="2023-03-30T00:00:00"/>
    <s v="SMLN-2023-617-100063"/>
    <d v="2023-05-19T00:00:00"/>
    <d v="2023-05-23T00:00:00"/>
    <d v="2026-05-18T00:00:00"/>
    <m/>
    <m/>
    <m/>
    <m/>
    <m/>
    <m/>
    <m/>
    <m/>
    <m/>
    <m/>
    <m/>
    <m/>
    <m/>
  </r>
  <r>
    <n v="2023"/>
    <s v="opakovaná VZ"/>
    <s v="VZ-2022-001073"/>
    <x v="23"/>
    <s v="off-patent"/>
    <x v="23"/>
    <s v="HYRIMOZ"/>
    <s v="Ondráčková"/>
    <s v="Bodinková"/>
    <s v="LP s obsahem Adalimumabu 2022 II."/>
    <m/>
    <m/>
    <s v="33652300-8"/>
    <s v="0 - 5 %"/>
    <n v="1.0192177988253377E-2"/>
    <n v="3521"/>
    <n v="345461"/>
    <s v="OŘ"/>
    <d v="2022-10-13T00:00:00"/>
    <d v="2022-11-15T00:00:00"/>
    <d v="2023-03-14T00:00:00"/>
    <s v="Alliance Healthcare s.r.o."/>
    <m/>
    <n v="341940"/>
    <n v="376134"/>
    <d v="2023-03-14T00:00:00"/>
    <s v="SMLN-2023-617-100012"/>
    <d v="2023-04-28T00:00:00"/>
    <d v="2023-05-03T00:00:00"/>
    <d v="2028-09-26T00:00:00"/>
    <m/>
    <m/>
    <m/>
    <m/>
    <m/>
    <m/>
    <m/>
    <m/>
    <m/>
    <m/>
    <m/>
    <m/>
    <m/>
  </r>
  <r>
    <n v="2023"/>
    <d v="2022-10-06T00:00:00"/>
    <s v="VZ-2022-001102"/>
    <x v="160"/>
    <s v="originál"/>
    <x v="160"/>
    <s v="LONSURF 15MG/6,14MG"/>
    <s v="Ondráčková"/>
    <s v="Bodinková"/>
    <s v="LP s obsahem trifluridinu v kombinaci 2022"/>
    <m/>
    <m/>
    <s v="33652000-5"/>
    <s v="0 - 5 %"/>
    <n v="4.2161311486939488E-8"/>
    <n v="0.33000000007450581"/>
    <n v="7827081"/>
    <s v="OŘ"/>
    <d v="2022-10-21T00:00:00"/>
    <d v="2022-11-28T00:00:00"/>
    <d v="2022-12-16T00:00:00"/>
    <s v="PHOENIX lék. velkoobchod, s.r.o."/>
    <m/>
    <n v="7827080.6699999999"/>
    <n v="8609788.7400000002"/>
    <d v="2022-12-16T00:00:00"/>
    <s v="SMLN-2022-617-000869"/>
    <d v="2023-01-10T00:00:00"/>
    <d v="2023-01-19T00:00:00"/>
    <d v="2026-01-09T00:00:00"/>
    <m/>
    <m/>
    <m/>
    <m/>
    <m/>
    <m/>
    <m/>
    <m/>
    <m/>
    <m/>
    <m/>
    <m/>
    <m/>
  </r>
  <r>
    <n v="2023"/>
    <d v="2022-10-06T00:00:00"/>
    <s v="VZ-2022-001104-03"/>
    <x v="443"/>
    <s v="off-patent"/>
    <x v="446"/>
    <s v="URIZIA"/>
    <s v="Ondráčková"/>
    <s v="Bodinková"/>
    <s v="ANTAGONISTÉ ALFA-ADRENERGNÍCH RECEPTORŮ 2022"/>
    <n v="3"/>
    <s v="TAMSULOSIN A SOLIFENACIN"/>
    <s v="33641000-5"/>
    <s v="0 - 5 %"/>
    <n v="1.5454404960237127E-6"/>
    <n v="1.5300000000279397"/>
    <n v="990009"/>
    <s v="ZPŘ"/>
    <d v="2023-01-02T00:00:00"/>
    <d v="2023-01-31T00:00:00"/>
    <d v="2023-03-27T00:00:00"/>
    <s v="PHOENIX lék. velkoobchod, s.r.o."/>
    <m/>
    <n v="990007.47"/>
    <n v="1089008.22"/>
    <d v="2023-03-27T00:00:00"/>
    <s v="SMLN-2023-617-100054"/>
    <d v="2023-04-26T00:00:00"/>
    <d v="2023-04-28T00:00:00"/>
    <d v="2026-04-25T00:00:00"/>
    <m/>
    <m/>
    <m/>
    <m/>
    <m/>
    <m/>
    <m/>
    <m/>
    <m/>
    <m/>
    <m/>
    <m/>
    <m/>
  </r>
  <r>
    <n v="2023"/>
    <d v="2022-10-18T00:00:00"/>
    <s v="VZ-2022-001158-01"/>
    <x v="92"/>
    <s v="originál"/>
    <x v="93"/>
    <s v="HEPARIN LECIVA "/>
    <s v="Ondráčková"/>
    <s v="Bodinková"/>
    <s v="Hepariny 2022"/>
    <n v="1"/>
    <s v="HEPARIN"/>
    <s v="33141550-0"/>
    <s v="0 - 5 %"/>
    <n v="7.1395765748864725E-3"/>
    <n v="36117.639999999665"/>
    <n v="5058793"/>
    <s v="OŘ"/>
    <d v="2022-11-15T00:00:00"/>
    <d v="2022-12-27T00:00:00"/>
    <d v="2023-02-22T00:00:00"/>
    <s v="PROMEDICA PRAHA GROUP, a.s."/>
    <m/>
    <n v="5022675.3600000003"/>
    <n v="5524942.9000000004"/>
    <d v="2023-02-22T00:00:00"/>
    <s v="SMLN-2023-617-000115"/>
    <d v="2023-03-28T00:00:00"/>
    <d v="2023-04-06T00:00:00"/>
    <d v="2026-03-27T00:00:00"/>
    <m/>
    <m/>
    <m/>
    <m/>
    <m/>
    <m/>
    <m/>
    <m/>
    <m/>
    <m/>
    <m/>
    <m/>
    <m/>
  </r>
  <r>
    <n v="2023"/>
    <d v="2022-10-18T00:00:00"/>
    <s v="VZ-2022-001158-02"/>
    <x v="97"/>
    <s v="off-patent"/>
    <x v="99"/>
    <s v="CLEXANE"/>
    <s v="Ondráčková"/>
    <s v="Bodinková"/>
    <s v="Hepariny 2022"/>
    <n v="2"/>
    <s v="ENOXAPARIN I."/>
    <s v="33141550-0"/>
    <s v="0 - 5 %"/>
    <n v="3.1527785967912503E-2"/>
    <n v="59880.850000000093"/>
    <n v="1899304"/>
    <s v="OŘ"/>
    <d v="2022-11-15T00:00:00"/>
    <d v="2022-12-27T00:00:00"/>
    <d v="2023-02-22T00:00:00"/>
    <s v="sanofi-aventis, s.r.o."/>
    <m/>
    <n v="1839423.15"/>
    <n v="2023365.47"/>
    <d v="2023-02-22T00:00:00"/>
    <s v="SMLN-2023-617-000116"/>
    <d v="2023-03-28T00:00:00"/>
    <d v="2023-04-06T00:00:00"/>
    <d v="2026-03-27T00:00:00"/>
    <m/>
    <m/>
    <m/>
    <m/>
    <m/>
    <m/>
    <m/>
    <m/>
    <m/>
    <m/>
    <m/>
    <m/>
    <m/>
  </r>
  <r>
    <n v="2023"/>
    <d v="2022-10-18T00:00:00"/>
    <s v="VZ-2022-001158-03"/>
    <x v="97"/>
    <s v="off-patent"/>
    <x v="99"/>
    <s v="INHIXA"/>
    <s v="Ondráčková"/>
    <s v="Bodinková"/>
    <s v="Hepariny 2022"/>
    <n v="3"/>
    <s v="ENOXAPARIN II."/>
    <s v="33141550-0"/>
    <s v="0 - 5 %"/>
    <n v="2.4414331780053186E-2"/>
    <n v="219165.4299999997"/>
    <n v="8976917"/>
    <s v="OŘ"/>
    <d v="2022-11-15T00:00:00"/>
    <d v="2022-12-27T00:00:00"/>
    <d v="2023-02-22T00:00:00"/>
    <s v="PROMEDICA PRAHA GROUP, a.s."/>
    <m/>
    <n v="8757751.5700000003"/>
    <n v="9633526.7300000004"/>
    <d v="2023-02-22T00:00:00"/>
    <s v="SMLN-2023-617-000117"/>
    <d v="2023-03-28T00:00:00"/>
    <d v="2023-04-06T00:00:00"/>
    <d v="2026-03-27T00:00:00"/>
    <m/>
    <m/>
    <m/>
    <m/>
    <m/>
    <m/>
    <m/>
    <m/>
    <m/>
    <m/>
    <m/>
    <m/>
    <m/>
  </r>
  <r>
    <n v="2023"/>
    <d v="2022-10-18T00:00:00"/>
    <s v="VZ-2022-001158-04"/>
    <x v="93"/>
    <s v="off-patent"/>
    <x v="94"/>
    <s v="FRAXIPARINE"/>
    <s v="Ondráčková"/>
    <s v="Bodinková"/>
    <s v="Hepariny 2022"/>
    <n v="4"/>
    <s v="NADROPARIN"/>
    <s v="33141550-0"/>
    <s v="0 - 5 %"/>
    <n v="9.0663493820379391E-3"/>
    <n v="486541.46000000089"/>
    <n v="53664539"/>
    <s v="OŘ"/>
    <d v="2022-11-15T00:00:00"/>
    <d v="2022-12-27T00:00:00"/>
    <d v="2023-02-22T00:00:00"/>
    <s v="ViaPharma s.r.o."/>
    <m/>
    <n v="53177997.539999999"/>
    <n v="58495797.289999999"/>
    <d v="2023-02-22T00:00:00"/>
    <s v="SMLN-2023-617-000118"/>
    <d v="2023-03-28T00:00:00"/>
    <d v="2023-04-06T00:00:00"/>
    <d v="2026-03-27T00:00:00"/>
    <m/>
    <m/>
    <m/>
    <m/>
    <m/>
    <m/>
    <m/>
    <m/>
    <m/>
    <m/>
    <m/>
    <m/>
    <m/>
  </r>
  <r>
    <n v="2023"/>
    <d v="2022-10-18T00:00:00"/>
    <s v="VZ-2022-001158-05"/>
    <x v="444"/>
    <s v="originál"/>
    <x v="447"/>
    <s v="ZIBOR"/>
    <s v="Ondráčková"/>
    <s v="Bodinková"/>
    <s v="Hepariny 2022"/>
    <n v="5"/>
    <s v="BEMIPARIN"/>
    <s v="33141550-0"/>
    <s v="16 - 35 %"/>
    <n v="0.35077251855100744"/>
    <n v="78375.91"/>
    <n v="223438"/>
    <s v="OŘ"/>
    <d v="2022-11-15T00:00:00"/>
    <d v="2022-12-27T00:00:00"/>
    <d v="2023-02-22T00:00:00"/>
    <s v="Alliance Healthcare s.r.o."/>
    <m/>
    <n v="145062.09"/>
    <n v="159568.29999999999"/>
    <d v="2023-02-22T00:00:00"/>
    <s v="SMLN-2023-617-000119"/>
    <d v="2023-03-28T00:00:00"/>
    <d v="2023-04-06T00:00:00"/>
    <d v="2026-03-27T00:00:00"/>
    <m/>
    <m/>
    <m/>
    <m/>
    <m/>
    <m/>
    <m/>
    <m/>
    <m/>
    <m/>
    <m/>
    <m/>
    <m/>
  </r>
  <r>
    <n v="2023"/>
    <d v="2022-10-20T00:00:00"/>
    <s v="VZ-2022-001163-01"/>
    <x v="445"/>
    <s v="originál"/>
    <x v="448"/>
    <s v="PADCEV"/>
    <s v="Ondráčková"/>
    <s v="Bodinková"/>
    <s v="LP ze skupiny cytostatik 2022"/>
    <n v="1"/>
    <s v="ENFORTUMAB VEDOTIN"/>
    <s v="33652000-5"/>
    <s v="0 - 5 %"/>
    <n v="0"/>
    <n v="0"/>
    <n v="8676720"/>
    <s v="OŘ"/>
    <d v="2022-11-03T00:00:00"/>
    <d v="2023-01-24T00:00:00"/>
    <d v="2023-03-15T00:00:00"/>
    <s v="PHOENIX lék. velkoobchod, s.r.o."/>
    <m/>
    <n v="8676720"/>
    <n v="9544392"/>
    <d v="2023-03-15T00:00:00"/>
    <s v="SMLN-2023-617-100014"/>
    <d v="2023-04-24T00:00:00"/>
    <d v="2023-05-05T00:00:00"/>
    <d v="2026-04-23T00:00:00"/>
    <m/>
    <m/>
    <m/>
    <m/>
    <m/>
    <m/>
    <m/>
    <m/>
    <m/>
    <m/>
    <m/>
    <m/>
    <m/>
  </r>
  <r>
    <n v="2023"/>
    <d v="2022-10-20T00:00:00"/>
    <s v="VZ-2022-001163-04"/>
    <x v="446"/>
    <s v="originál"/>
    <x v="449"/>
    <s v="KIMMTRAK"/>
    <s v="Ondráčková"/>
    <s v="Bodinková"/>
    <s v="LP ze skupiny cytostatik 2022"/>
    <n v="4"/>
    <s v="TEBENTAFUSP "/>
    <s v="33652000-5"/>
    <s v="0 - 5 %"/>
    <n v="1.6300084687062633E-3"/>
    <n v="96903.119999997318"/>
    <n v="59449458"/>
    <s v="OŘ"/>
    <d v="2022-11-03T00:00:00"/>
    <d v="2023-01-24T00:00:00"/>
    <d v="2023-03-15T00:00:00"/>
    <s v="Avenier a.s."/>
    <m/>
    <n v="59352554.880000003"/>
    <n v="65287810.359999999"/>
    <d v="2023-03-15T00:00:00"/>
    <s v="SMLN-2023-617-100015"/>
    <d v="2023-04-24T00:00:00"/>
    <d v="2023-05-05T00:00:00"/>
    <d v="2026-04-23T00:00:00"/>
    <m/>
    <m/>
    <m/>
    <m/>
    <m/>
    <m/>
    <m/>
    <m/>
    <m/>
    <m/>
    <m/>
    <m/>
    <m/>
  </r>
  <r>
    <n v="2023"/>
    <d v="2022-10-20T00:00:00"/>
    <s v="VZ-2022-001163-05"/>
    <x v="447"/>
    <s v="originál"/>
    <x v="450"/>
    <s v="GAVRETO"/>
    <s v="Ondráčková"/>
    <s v="Bodinková"/>
    <s v="LP ze skupiny cytostatik 2022"/>
    <n v="5"/>
    <s v="PRALSETINIB"/>
    <s v="33652000-5"/>
    <s v="zdražení"/>
    <n v="-1.0000213309321606E-2"/>
    <n v="-66102.599999999627"/>
    <n v="6610119"/>
    <s v="OŘ"/>
    <d v="2022-11-03T00:00:00"/>
    <d v="2023-01-24T00:00:00"/>
    <d v="2023-03-15T00:00:00"/>
    <s v="ROCHE s.r.o."/>
    <m/>
    <n v="6676221.5999999996"/>
    <n v="7343843.7599999998"/>
    <d v="2023-03-15T00:00:00"/>
    <s v="SMLN-2023-617-100016"/>
    <d v="2023-04-24T00:00:00"/>
    <d v="2023-05-05T00:00:00"/>
    <d v="2026-04-23T00:00:00"/>
    <m/>
    <m/>
    <m/>
    <m/>
    <m/>
    <m/>
    <m/>
    <m/>
    <m/>
    <m/>
    <m/>
    <m/>
    <m/>
  </r>
  <r>
    <n v="2023"/>
    <d v="2022-10-20T00:00:00"/>
    <s v="VZ-2022-001165"/>
    <x v="193"/>
    <s v="off-patent"/>
    <x v="197"/>
    <s v="ABIRATERON TEVA"/>
    <s v="Ondráčková"/>
    <s v="Bodinková"/>
    <s v="LP s obsahem abirateronu 2022"/>
    <m/>
    <m/>
    <s v="33642000-2"/>
    <s v="16 - 35 %"/>
    <n v="0.25570516324584314"/>
    <n v="1311656"/>
    <n v="5129564"/>
    <s v="OŘ"/>
    <d v="2022-10-31T00:00:00"/>
    <d v="2022-12-05T00:00:00"/>
    <d v="2023-01-31T00:00:00"/>
    <s v="PHOENIX lék. velkoobchod, s.r.o."/>
    <m/>
    <n v="3817908"/>
    <n v="4199698.8"/>
    <d v="2023-01-31T00:00:00"/>
    <s v="SMLN-2023-617-000076"/>
    <d v="2023-03-14T00:00:00"/>
    <d v="2023-03-21T00:00:00"/>
    <d v="2026-03-13T00:00:00"/>
    <m/>
    <m/>
    <m/>
    <m/>
    <m/>
    <m/>
    <m/>
    <m/>
    <m/>
    <m/>
    <m/>
    <m/>
    <m/>
  </r>
  <r>
    <n v="2023"/>
    <d v="2022-10-27T00:00:00"/>
    <s v="VZ-2022-001195"/>
    <x v="316"/>
    <s v="off-patent"/>
    <x v="321"/>
    <s v="XARELTO 20 MG"/>
    <s v="Ondráčková"/>
    <s v="Bodinková"/>
    <s v="Přímé inhibitory faktoru XA II. 2022 "/>
    <m/>
    <m/>
    <s v="33621100-0"/>
    <s v="0 - 5 %"/>
    <n v="1.5911650152707329E-2"/>
    <n v="176707.68999999948"/>
    <n v="11105554"/>
    <s v="OŘ"/>
    <d v="2022-11-15T00:00:00"/>
    <d v="2022-12-19T00:00:00"/>
    <d v="2023-02-22T00:00:00"/>
    <s v="PHOENIX lék. velkoobchod, s.r.o."/>
    <m/>
    <n v="10928846.310000001"/>
    <n v="12021730.939999999"/>
    <d v="2023-02-22T00:00:00"/>
    <s v="SMLN-2023-617-000111"/>
    <d v="2023-03-30T00:00:00"/>
    <d v="2023-04-04T00:00:00"/>
    <d v="2026-03-29T00:00:00"/>
    <m/>
    <m/>
    <m/>
    <m/>
    <m/>
    <m/>
    <m/>
    <m/>
    <m/>
    <m/>
    <m/>
    <m/>
    <m/>
  </r>
  <r>
    <n v="2023"/>
    <s v="opakovaná VZ"/>
    <s v="VZ-2022-001196"/>
    <x v="255"/>
    <s v="off-patent"/>
    <x v="259"/>
    <s v="LYUMJEV KWIKPEN"/>
    <s v="Ondráčková"/>
    <s v="Bodinková"/>
    <s v="Insulin Lispro II. 2022"/>
    <m/>
    <m/>
    <s v="33615100-5"/>
    <s v="0 - 5 %"/>
    <n v="1.1756555654641544E-2"/>
    <n v="8397.7900000000373"/>
    <n v="714307"/>
    <s v="OŘ"/>
    <d v="2022-11-25T00:00:00"/>
    <d v="2022-12-27T00:00:00"/>
    <d v="2023-01-16T00:00:00"/>
    <s v="Alliance Healthcare s.r.o."/>
    <m/>
    <n v="705909.21"/>
    <n v="776500.13"/>
    <d v="2023-01-16T00:00:00"/>
    <s v="SMLN-2023-617-000039"/>
    <d v="2023-02-14T00:00:00"/>
    <d v="2023-02-15T00:00:00"/>
    <d v="2024-04-07T00:00:00"/>
    <m/>
    <m/>
    <m/>
    <m/>
    <m/>
    <m/>
    <m/>
    <m/>
    <m/>
    <m/>
    <m/>
    <m/>
    <m/>
  </r>
  <r>
    <n v="2023"/>
    <d v="2022-10-31T00:00:00"/>
    <s v="VZ-2022-001203"/>
    <x v="448"/>
    <s v="originál"/>
    <x v="451"/>
    <s v="CIDOFOVIR"/>
    <s v="Ondráčková"/>
    <s v="Bodinková"/>
    <s v="LP s obsahem cidofoviru 2022"/>
    <m/>
    <m/>
    <s v="33651400-2"/>
    <s v="0 - 5 %"/>
    <n v="3.796745532705835E-2"/>
    <n v="136287.56000000006"/>
    <n v="3589589"/>
    <s v="OŘ"/>
    <d v="2022-12-09T00:00:00"/>
    <d v="2023-01-13T00:00:00"/>
    <d v="2023-01-31T00:00:00"/>
    <s v="PHOENIX lék. velkoobchod, s.r.o."/>
    <m/>
    <n v="3453301.44"/>
    <n v="3798631.58"/>
    <d v="2023-01-31T00:00:00"/>
    <s v="SMLN-2023-617-000077"/>
    <d v="2023-03-14T00:00:00"/>
    <d v="2023-03-22T00:00:00"/>
    <d v="2026-03-13T00:00:00"/>
    <m/>
    <m/>
    <m/>
    <m/>
    <m/>
    <m/>
    <m/>
    <m/>
    <m/>
    <m/>
    <m/>
    <m/>
    <m/>
  </r>
  <r>
    <n v="2023"/>
    <d v="2022-12-01T00:00:00"/>
    <s v="VZ-2022-001354-01"/>
    <x v="449"/>
    <s v="off-patent"/>
    <x v="452"/>
    <s v="BALCOGA"/>
    <s v="Ondráčková"/>
    <s v="Bodinková"/>
    <s v="LP s obsahem sildenafilu 2022"/>
    <n v="1"/>
    <s v="Sildenafil pro pacienty s indikací arteriální plicní hypertenze ve funkční třídě II. dle klasifikace NYHA"/>
    <s v="33642000-2"/>
    <s v="0 - 5 %"/>
    <n v="3.0190909090909154E-2"/>
    <n v="96541.470000000205"/>
    <n v="3197700"/>
    <s v="OŘ"/>
    <d v="2023-01-02T00:00:00"/>
    <d v="2023-02-06T00:00:00"/>
    <d v="2023-03-02T00:00:00"/>
    <s v="PROMEDICA PRAHA GROUP, a.s."/>
    <m/>
    <n v="3101158.53"/>
    <n v="3411274.38"/>
    <d v="2023-03-02T00:00:00"/>
    <s v="SMLN-2023-617-000125"/>
    <d v="2023-03-31T00:00:00"/>
    <d v="2023-04-05T00:00:00"/>
    <d v="2026-03-30T00:00:00"/>
    <m/>
    <m/>
    <m/>
    <m/>
    <m/>
    <m/>
    <m/>
    <m/>
    <m/>
    <m/>
    <m/>
    <m/>
    <m/>
  </r>
  <r>
    <n v="2023"/>
    <s v="opakovaná VZ"/>
    <s v="VZ-2022-001361"/>
    <x v="176"/>
    <s v="off-patent"/>
    <x v="179"/>
    <s v="DEXMEDETOMIDINE EVER PHARMA"/>
    <s v="Ondráčková"/>
    <s v="Bodinková"/>
    <s v="LP s obsahem dexmedetomidinu 2022 II."/>
    <m/>
    <m/>
    <s v="33661500-6"/>
    <s v="6 - 15 %"/>
    <n v="0.11427048533945079"/>
    <n v="79697.949999999953"/>
    <n v="697450"/>
    <s v="VZMR"/>
    <d v="2022-12-07T00:00:00"/>
    <d v="2022-12-16T00:00:00"/>
    <d v="2022-12-22T00:00:00"/>
    <s v="Alliance Healthcare s.r.o."/>
    <m/>
    <n v="617752.05000000005"/>
    <n v="679527.26"/>
    <d v="2022-12-22T00:00:00"/>
    <s v="SMLN-2022-617-000888"/>
    <d v="2023-01-18T00:00:00"/>
    <d v="2023-01-20T00:00:00"/>
    <d v="2026-01-17T00:00:00"/>
    <m/>
    <m/>
    <m/>
    <m/>
    <m/>
    <m/>
    <m/>
    <m/>
    <m/>
    <m/>
    <m/>
    <m/>
    <m/>
  </r>
  <r>
    <n v="2023"/>
    <d v="2022-12-29T00:00:00"/>
    <s v="VZ-2023-000005-01"/>
    <x v="450"/>
    <s v="originál"/>
    <x v="453"/>
    <s v="OLIMEL"/>
    <s v="Vondrková"/>
    <s v="Bodinková"/>
    <s v="Parenterální výživa I."/>
    <n v="1"/>
    <s v="tříkomorové vaky k aplikaci do centrální žíly I."/>
    <s v="33692510-5"/>
    <s v="zdražení"/>
    <n v="-4.9997020275084701E-2"/>
    <n v="-81042.919999999925"/>
    <n v="1620955"/>
    <s v="OŘ"/>
    <d v="2023-03-16T00:00:00"/>
    <d v="2023-05-24T00:00:00"/>
    <d v="2023-06-28T00:00:00"/>
    <s v="BAXTER CZECH spol. s r.o."/>
    <m/>
    <n v="1701997.92"/>
    <n v="1872197.71"/>
    <d v="2023-06-28T00:00:00"/>
    <s v="SMLN-2023-617-100273"/>
    <d v="2023-07-31T00:00:00"/>
    <d v="2023-08-14T00:00:00"/>
    <d v="2026-07-30T00:00:00"/>
    <m/>
    <m/>
    <m/>
    <m/>
    <m/>
    <m/>
    <m/>
    <m/>
    <m/>
    <m/>
    <m/>
    <m/>
    <m/>
  </r>
  <r>
    <n v="2023"/>
    <d v="2022-12-29T00:00:00"/>
    <s v="VZ-2023-000005-02"/>
    <x v="450"/>
    <s v="originál"/>
    <x v="453"/>
    <s v="KABIVEN"/>
    <s v="Vondrková"/>
    <s v="Bodinková"/>
    <s v="Parenterální výživa I."/>
    <n v="2"/>
    <s v="tříkomorové vaky k aplikaci do centrální žíly II."/>
    <s v="33692510-5"/>
    <s v="0 - 5 %"/>
    <n v="1.4292991561524094E-2"/>
    <n v="15488"/>
    <n v="1083608"/>
    <s v="OŘ"/>
    <d v="2023-03-16T00:00:00"/>
    <d v="2023-05-24T00:00:00"/>
    <d v="2023-06-28T00:00:00"/>
    <s v="Fresenius Kabi s.r.o."/>
    <m/>
    <n v="1068120"/>
    <n v="1174932"/>
    <d v="2023-06-28T00:00:00"/>
    <s v="SMLN-2023-617-100274"/>
    <d v="2023-07-31T00:00:00"/>
    <d v="2023-08-14T00:00:00"/>
    <d v="2026-07-30T00:00:00"/>
    <m/>
    <m/>
    <m/>
    <m/>
    <m/>
    <m/>
    <m/>
    <m/>
    <m/>
    <m/>
    <m/>
    <m/>
    <m/>
  </r>
  <r>
    <n v="2023"/>
    <d v="2022-12-29T00:00:00"/>
    <s v="VZ-2023-000005-03"/>
    <x v="450"/>
    <s v="originál"/>
    <x v="453"/>
    <s v="KABIVEN"/>
    <s v="Vondrková"/>
    <s v="Bodinková"/>
    <s v="Parenterální výživa I."/>
    <n v="3"/>
    <s v="tříkomorové vaky k aplikaci do centrální žíly III."/>
    <s v="33692510-5"/>
    <s v="0 - 5 %"/>
    <n v="1.4084507042253521E-2"/>
    <n v="10080"/>
    <n v="715680"/>
    <s v="OŘ"/>
    <d v="2023-03-16T00:00:00"/>
    <d v="2023-05-24T00:00:00"/>
    <d v="2023-06-28T00:00:00"/>
    <s v="Fresenius Kabi s.r.o."/>
    <m/>
    <n v="705600"/>
    <n v="776160"/>
    <d v="2023-06-28T00:00:00"/>
    <s v="SMLN-2023-617-100275"/>
    <d v="2023-07-31T00:00:00"/>
    <d v="2023-08-14T00:00:00"/>
    <d v="2026-07-30T00:00:00"/>
    <m/>
    <m/>
    <m/>
    <m/>
    <m/>
    <m/>
    <m/>
    <m/>
    <m/>
    <m/>
    <m/>
    <m/>
    <m/>
  </r>
  <r>
    <n v="2023"/>
    <d v="2022-12-29T00:00:00"/>
    <s v="VZ-2023-000005-04"/>
    <x v="450"/>
    <s v="originál"/>
    <x v="453"/>
    <s v="OLIMEL"/>
    <s v="Vondrková"/>
    <s v="Bodinková"/>
    <s v="Parenterální výživa I."/>
    <n v="4"/>
    <s v="tříkomorové vaky k aplikaci do centrální žíly IV."/>
    <s v="33692510-5"/>
    <s v="zdražení"/>
    <n v="-3.0805943057435472E-2"/>
    <n v="-118122"/>
    <n v="3834390"/>
    <s v="OŘ"/>
    <d v="2023-03-16T00:00:00"/>
    <d v="2023-05-24T00:00:00"/>
    <d v="2023-06-28T00:00:00"/>
    <s v="BAXTER CZECH spol. s r.o."/>
    <m/>
    <n v="3952512"/>
    <n v="4347763.2"/>
    <d v="2023-06-28T00:00:00"/>
    <s v="SMLN-2023-617-100276"/>
    <d v="2023-07-31T00:00:00"/>
    <d v="2023-08-14T00:00:00"/>
    <d v="2026-07-30T00:00:00"/>
    <m/>
    <m/>
    <m/>
    <m/>
    <m/>
    <m/>
    <m/>
    <m/>
    <m/>
    <m/>
    <m/>
    <m/>
    <m/>
  </r>
  <r>
    <n v="2023"/>
    <d v="2022-12-29T00:00:00"/>
    <s v="VZ-2023-000005-05"/>
    <x v="450"/>
    <s v="originál"/>
    <x v="453"/>
    <s v="OLIMEL"/>
    <s v="Vondrková"/>
    <s v="Bodinková"/>
    <s v="Parenterální výživa I."/>
    <n v="5"/>
    <s v="tříkomorové vaky k aplikaci do centrální žíly V."/>
    <s v="33692510-5"/>
    <s v="zdražení"/>
    <n v="-5.0313091073577274E-2"/>
    <n v="-28808.319999999949"/>
    <n v="572581"/>
    <s v="OŘ"/>
    <d v="2023-03-16T00:00:00"/>
    <d v="2023-05-24T00:00:00"/>
    <d v="2023-06-28T00:00:00"/>
    <s v="BAXTER CZECH spol. s r.o."/>
    <m/>
    <n v="601389.31999999995"/>
    <n v="661528.25"/>
    <d v="2023-06-28T00:00:00"/>
    <s v="SMLN-2023-617-100277"/>
    <d v="2023-07-31T00:00:00"/>
    <d v="2023-08-14T00:00:00"/>
    <d v="2026-07-30T00:00:00"/>
    <m/>
    <m/>
    <m/>
    <m/>
    <m/>
    <m/>
    <m/>
    <m/>
    <m/>
    <m/>
    <m/>
    <m/>
    <m/>
  </r>
  <r>
    <n v="2023"/>
    <d v="2022-12-29T00:00:00"/>
    <s v="VZ-2023-000005-06"/>
    <x v="450"/>
    <s v="originál"/>
    <x v="453"/>
    <s v="OLICLINOMEL"/>
    <s v="Vondrková"/>
    <s v="Bodinková"/>
    <s v="Parenterální výživa I."/>
    <n v="6"/>
    <s v="tříkomorové vaky k aplikaci do centrální žíly VI."/>
    <s v="33692510-5"/>
    <s v="zdražení"/>
    <n v="-7.6923076923076927E-2"/>
    <n v="-600"/>
    <n v="7800"/>
    <s v="OŘ"/>
    <d v="2023-03-16T00:00:00"/>
    <d v="2023-05-24T00:00:00"/>
    <d v="2023-06-28T00:00:00"/>
    <s v="BAXTER CZECH spol. s r.o."/>
    <m/>
    <n v="8400"/>
    <n v="9240"/>
    <d v="2023-06-28T00:00:00"/>
    <s v="SMLN-2023-617-100278"/>
    <d v="2023-07-31T00:00:00"/>
    <d v="2023-08-14T00:00:00"/>
    <d v="2026-07-30T00:00:00"/>
    <m/>
    <m/>
    <m/>
    <m/>
    <m/>
    <m/>
    <m/>
    <m/>
    <m/>
    <m/>
    <m/>
    <m/>
    <m/>
  </r>
  <r>
    <n v="2023"/>
    <d v="2022-12-29T00:00:00"/>
    <s v="VZ-2023-000006-01"/>
    <x v="450"/>
    <s v="originál"/>
    <x v="453"/>
    <s v="NUTRIFLEX OMEGA"/>
    <s v="Vondrková"/>
    <s v="Bodinková"/>
    <s v="Parenterální výživa II."/>
    <n v="1"/>
    <s v="tříkomorové vaky k aplikaci do centrální žíly VII."/>
    <s v="33692510-5"/>
    <s v="0 - 5 %"/>
    <n v="1.283975269609127E-7"/>
    <n v="0.75"/>
    <n v="5841234"/>
    <s v="OŘ"/>
    <d v="2023-03-21T00:00:00"/>
    <d v="2023-05-22T00:00:00"/>
    <d v="2023-06-28T00:00:00"/>
    <s v="B. Braun Medical s.r.o."/>
    <m/>
    <n v="5841233.25"/>
    <n v="6425356.5800000001"/>
    <d v="2023-06-28T00:00:00"/>
    <s v="SMLN-2023-617-100279"/>
    <d v="2023-07-31T00:00:00"/>
    <d v="2023-08-10T00:00:00"/>
    <d v="2026-07-30T00:00:00"/>
    <m/>
    <m/>
    <m/>
    <m/>
    <m/>
    <m/>
    <m/>
    <m/>
    <m/>
    <m/>
    <m/>
    <m/>
    <m/>
  </r>
  <r>
    <n v="2023"/>
    <d v="2022-12-29T00:00:00"/>
    <s v="VZ-2023-000006-02"/>
    <x v="450"/>
    <s v="originál"/>
    <x v="453"/>
    <s v="NUTRIFLEX OMEGA"/>
    <s v="Vondrková"/>
    <s v="Bodinková"/>
    <s v="Parenterální výživa II."/>
    <n v="2"/>
    <s v="tříkomorové vaky k aplikaci do centrální žíly VIII."/>
    <s v="33692510-5"/>
    <s v="0 - 5 %"/>
    <n v="2.9247527637052264E-2"/>
    <n v="25298"/>
    <n v="864962"/>
    <s v="OŘ"/>
    <d v="2023-03-21T00:00:00"/>
    <d v="2023-05-22T00:00:00"/>
    <d v="2023-06-28T00:00:00"/>
    <s v="B. Braun Medical s.r.o."/>
    <m/>
    <n v="839664"/>
    <n v="923630.4"/>
    <d v="2023-06-28T00:00:00"/>
    <s v="SMLN-2023-617-100280"/>
    <d v="2023-07-31T00:00:00"/>
    <d v="2023-08-10T00:00:00"/>
    <d v="2026-07-30T00:00:00"/>
    <m/>
    <m/>
    <m/>
    <m/>
    <m/>
    <m/>
    <m/>
    <m/>
    <m/>
    <m/>
    <m/>
    <m/>
    <m/>
  </r>
  <r>
    <n v="2023"/>
    <d v="2022-12-29T00:00:00"/>
    <s v="VZ-2023-000006-03"/>
    <x v="450"/>
    <s v="originál"/>
    <x v="453"/>
    <s v="FINOMEL"/>
    <s v="Vondrková"/>
    <s v="Bodinková"/>
    <s v="Parenterální výživa II."/>
    <n v="3"/>
    <s v="tříkomorové vaky k aplikaci do centrální žíly IX."/>
    <s v="33692510-5"/>
    <s v="0 - 5 %"/>
    <n v="4.0322580645161289E-3"/>
    <n v="1479"/>
    <n v="366792"/>
    <s v="OŘ"/>
    <d v="2023-03-21T00:00:00"/>
    <d v="2023-05-22T00:00:00"/>
    <d v="2023-06-28T00:00:00"/>
    <s v="BAXTER CZECH spol. s r.o."/>
    <m/>
    <n v="365313"/>
    <n v="401844.3"/>
    <d v="2023-06-28T00:00:00"/>
    <s v="SMLN-2023-617-100281"/>
    <d v="2023-07-31T00:00:00"/>
    <d v="2023-08-10T00:00:00"/>
    <d v="2026-07-30T00:00:00"/>
    <m/>
    <m/>
    <m/>
    <m/>
    <m/>
    <m/>
    <m/>
    <m/>
    <m/>
    <m/>
    <m/>
    <m/>
    <m/>
  </r>
  <r>
    <n v="2023"/>
    <d v="2022-12-29T00:00:00"/>
    <s v="VZ-2023-000006-04"/>
    <x v="450"/>
    <s v="originál"/>
    <x v="453"/>
    <s v="NUTRIFLEX OMEGA"/>
    <s v="Vondrková"/>
    <s v="Bodinková"/>
    <s v="Parenterální výživa II."/>
    <n v="4"/>
    <s v="tříkomorové vaky k aplikaci do centrální žíly X."/>
    <s v="33692510-5"/>
    <s v="6 - 15 %"/>
    <n v="6.9969664953562952E-2"/>
    <n v="154239.80000000005"/>
    <n v="2204381"/>
    <s v="OŘ"/>
    <d v="2023-03-21T00:00:00"/>
    <d v="2023-05-22T00:00:00"/>
    <d v="2023-06-28T00:00:00"/>
    <s v="B. Braun Medical s.r.o."/>
    <m/>
    <n v="2050141.2"/>
    <n v="2255155.3199999998"/>
    <d v="2023-06-28T00:00:00"/>
    <s v="SMLN-2023-617-100282"/>
    <d v="2023-07-31T00:00:00"/>
    <d v="2023-08-10T00:00:00"/>
    <d v="2026-07-30T00:00:00"/>
    <m/>
    <m/>
    <m/>
    <m/>
    <m/>
    <m/>
    <m/>
    <m/>
    <m/>
    <m/>
    <m/>
    <m/>
    <m/>
  </r>
  <r>
    <n v="2023"/>
    <d v="2022-12-29T00:00:00"/>
    <s v="VZ-2023-000006-05"/>
    <x v="450"/>
    <s v="originál"/>
    <x v="453"/>
    <s v="FINOMEL"/>
    <s v="Vondrková"/>
    <s v="Bodinková"/>
    <s v="Parenterální výživa II."/>
    <n v="5"/>
    <s v="tříkomorové vaky k aplikaci do centrální žíly XI."/>
    <s v="33692510-5"/>
    <s v="0 - 5 %"/>
    <n v="1.6911764705882293E-2"/>
    <n v="26019.899999999907"/>
    <n v="1538568"/>
    <s v="OŘ"/>
    <d v="2023-03-21T00:00:00"/>
    <d v="2023-05-22T00:00:00"/>
    <d v="2023-06-28T00:00:00"/>
    <s v="BAXTER CZECH spol. s r.o."/>
    <m/>
    <n v="1512548.1"/>
    <n v="1663802.91"/>
    <d v="2023-06-28T00:00:00"/>
    <s v="SMLN-2023-617-100283"/>
    <d v="2023-07-31T00:00:00"/>
    <d v="2023-08-10T00:00:00"/>
    <d v="2026-07-30T00:00:00"/>
    <m/>
    <m/>
    <m/>
    <m/>
    <m/>
    <m/>
    <m/>
    <m/>
    <m/>
    <m/>
    <m/>
    <m/>
    <m/>
  </r>
  <r>
    <n v="2023"/>
    <d v="2022-12-29T00:00:00"/>
    <s v="VZ-2023-000006-06"/>
    <x v="450"/>
    <s v="originál"/>
    <x v="453"/>
    <s v="SMOFKABIVEN"/>
    <s v="Vondrková"/>
    <s v="Bodinková"/>
    <s v="Parenterální výživa II."/>
    <n v="6"/>
    <s v="tříkomorové vaky k aplikaci do centrální žíly XII."/>
    <s v="33692510-5"/>
    <s v="0 - 5 %"/>
    <n v="1.487001733102257E-2"/>
    <n v="163.02000000000044"/>
    <n v="10963"/>
    <s v="OŘ"/>
    <d v="2023-03-21T00:00:00"/>
    <d v="2023-05-22T00:00:00"/>
    <d v="2023-06-28T00:00:00"/>
    <s v="Fresenius Kabi s.r.o."/>
    <m/>
    <n v="10799.98"/>
    <n v="11879.98"/>
    <d v="2023-06-28T00:00:00"/>
    <s v="SMLN-2023-617-100284"/>
    <d v="2023-07-31T00:00:00"/>
    <d v="2023-08-10T00:00:00"/>
    <d v="2026-07-30T00:00:00"/>
    <m/>
    <m/>
    <m/>
    <m/>
    <m/>
    <m/>
    <m/>
    <m/>
    <m/>
    <m/>
    <m/>
    <m/>
    <m/>
  </r>
  <r>
    <n v="2023"/>
    <d v="2022-12-29T00:00:00"/>
    <s v="VZ-2023-000007-01"/>
    <x v="450"/>
    <s v="originál"/>
    <x v="453"/>
    <s v="SMOFKABIVEN"/>
    <s v="Vondrková"/>
    <s v="Bodinková"/>
    <s v="Parenterální výživa III."/>
    <n v="1"/>
    <s v="tříkomorové vaky k aplikaci do centrální žíly XIII."/>
    <s v="33692510-5"/>
    <s v="zdražení"/>
    <n v="-10.350395461715811"/>
    <n v="-2558928.27"/>
    <n v="247230"/>
    <s v="OŘ"/>
    <d v="2023-03-22T00:00:00"/>
    <d v="2023-05-24T00:00:00"/>
    <d v="2023-06-28T00:00:00"/>
    <s v="Fresenius Kabi s.r.o."/>
    <m/>
    <n v="2806158.27"/>
    <n v="3086774.1"/>
    <d v="2023-06-29T00:00:00"/>
    <s v="SMLN-2023-617-100285"/>
    <d v="2023-07-19T00:00:00"/>
    <d v="2023-07-24T00:00:00"/>
    <d v="2026-07-18T00:00:00"/>
    <m/>
    <m/>
    <m/>
    <m/>
    <m/>
    <m/>
    <m/>
    <m/>
    <m/>
    <m/>
    <m/>
    <m/>
    <m/>
  </r>
  <r>
    <n v="2023"/>
    <d v="2022-12-29T00:00:00"/>
    <s v="VZ-2023-000007-02"/>
    <x v="450"/>
    <s v="originál"/>
    <x v="453"/>
    <s v="SMOFKABIVEN EXTRA NITROGEN"/>
    <s v="Vondrková"/>
    <s v="Bodinková"/>
    <s v="Parenterální výživa III."/>
    <n v="2"/>
    <s v="tříkomorové vaky k aplikaci do centrální žíly XIV."/>
    <s v="33692510-5"/>
    <s v="0 - 5 %"/>
    <n v="1.811811770357517E-6"/>
    <n v="1.75"/>
    <n v="965884"/>
    <s v="OŘ"/>
    <d v="2023-03-22T00:00:00"/>
    <d v="2023-05-24T00:00:00"/>
    <d v="2023-06-28T00:00:00"/>
    <s v="Fresenius Kabi s.r.o."/>
    <m/>
    <n v="965882.25"/>
    <n v="1062470.48"/>
    <d v="2023-06-29T00:00:00"/>
    <s v="SMLN-2023-617-100286"/>
    <d v="2023-07-19T00:00:00"/>
    <d v="2023-07-24T00:00:00"/>
    <d v="2026-07-18T00:00:00"/>
    <m/>
    <m/>
    <m/>
    <m/>
    <m/>
    <m/>
    <m/>
    <m/>
    <m/>
    <m/>
    <m/>
    <m/>
    <m/>
  </r>
  <r>
    <n v="2023"/>
    <d v="2022-12-29T00:00:00"/>
    <s v="VZ-2023-000008-03"/>
    <x v="450"/>
    <s v="originál"/>
    <x v="453"/>
    <s v="SMOFKABIVEN EXTRA NITROGEN"/>
    <s v="Vondrková"/>
    <s v="Bodinková"/>
    <s v="Parenterální výživa IV."/>
    <n v="3"/>
    <s v="tříkomorové vaky k aplikaci do centrální žíly XVII."/>
    <s v="33692510-5"/>
    <s v="0 - 5 %"/>
    <n v="3.8384032242261258E-6"/>
    <n v="0.11999999999898137"/>
    <n v="31263"/>
    <s v="OŘ"/>
    <d v="2023-03-22T00:00:00"/>
    <d v="2023-04-26T00:00:00"/>
    <d v="2023-05-25T00:00:00"/>
    <s v="Fresenius Kabi s.r.o."/>
    <m/>
    <n v="31262.880000000001"/>
    <n v="34389.17"/>
    <d v="2023-05-26T00:00:00"/>
    <s v="SMLN-2023-617-100217"/>
    <d v="2023-06-09T00:00:00"/>
    <d v="2023-06-12T00:00:00"/>
    <d v="2026-06-08T00:00:00"/>
    <m/>
    <m/>
    <m/>
    <m/>
    <m/>
    <m/>
    <m/>
    <m/>
    <m/>
    <m/>
    <m/>
    <m/>
    <m/>
  </r>
  <r>
    <n v="2023"/>
    <d v="2022-12-29T00:00:00"/>
    <s v="VZ-2023-000008-04"/>
    <x v="450"/>
    <s v="originál"/>
    <x v="453"/>
    <s v="SMOFKABIVEN ELECTROLYTE FREE"/>
    <s v="Vondrková"/>
    <s v="Bodinková"/>
    <s v="Parenterální výživa IV."/>
    <n v="4"/>
    <s v="tříkomorové vaky k aplikaci do centrální žíly XVIII."/>
    <s v="33692510-5"/>
    <s v="0 - 5 %"/>
    <n v="4.1604754829085491E-5"/>
    <n v="0.55999999999949068"/>
    <n v="13460"/>
    <s v="OŘ"/>
    <d v="2023-03-22T00:00:00"/>
    <d v="2023-04-26T00:00:00"/>
    <d v="2023-05-25T00:00:00"/>
    <s v="Fresenius Kabi s.r.o."/>
    <m/>
    <n v="13459.44"/>
    <n v="14805.38"/>
    <d v="2023-05-26T00:00:00"/>
    <s v="SMLN-2023-617-100218"/>
    <d v="2023-06-09T00:00:00"/>
    <d v="2023-06-12T00:00:00"/>
    <d v="2026-06-08T00:00:00"/>
    <m/>
    <m/>
    <m/>
    <m/>
    <m/>
    <m/>
    <m/>
    <m/>
    <m/>
    <m/>
    <m/>
    <m/>
    <m/>
  </r>
  <r>
    <n v="2023"/>
    <d v="2022-12-29T00:00:00"/>
    <s v="VZ-2023-000009-02"/>
    <x v="450"/>
    <s v="originál"/>
    <x v="453"/>
    <s v="NUMETA"/>
    <s v="Vondrková"/>
    <s v="Bodinková"/>
    <s v="Parenterální výživa V."/>
    <n v="2"/>
    <s v="tříkomorové vaky k aplikaci do centrální a periferní žíly II."/>
    <s v="33692510-5"/>
    <s v="0 - 5 %"/>
    <n v="0"/>
    <n v="0"/>
    <n v="25686"/>
    <s v="OŘ"/>
    <d v="2023-03-24T00:00:00"/>
    <d v="2023-05-25T00:00:00"/>
    <d v="2023-06-28T00:00:00"/>
    <s v="BAXTER CZECH spol. s r.o."/>
    <m/>
    <n v="25686"/>
    <n v="28254.6"/>
    <d v="2023-06-29T00:00:00"/>
    <s v="SMLN-2023-617-100287"/>
    <d v="2023-07-31T00:00:00"/>
    <d v="2023-08-15T00:00:00"/>
    <d v="2026-07-30T00:00:00"/>
    <m/>
    <m/>
    <m/>
    <m/>
    <m/>
    <m/>
    <m/>
    <m/>
    <m/>
    <m/>
    <m/>
    <m/>
    <m/>
  </r>
  <r>
    <n v="2023"/>
    <d v="2022-12-29T00:00:00"/>
    <s v="VZ-2023-000009-03"/>
    <x v="450"/>
    <s v="originál"/>
    <x v="453"/>
    <s v="NUTRIFLEX OMEGA"/>
    <s v="Vondrková"/>
    <s v="Bodinková"/>
    <s v="Parenterální výživa V."/>
    <n v="3"/>
    <s v="tříkomorové vaky k aplikaci do centrální a periferní žíly III."/>
    <s v="33692510-5"/>
    <s v="0 - 5 %"/>
    <n v="4.9834716171544891E-2"/>
    <n v="13658.399999999994"/>
    <n v="274074"/>
    <s v="OŘ"/>
    <d v="2023-03-24T00:00:00"/>
    <d v="2023-05-25T00:00:00"/>
    <d v="2023-06-28T00:00:00"/>
    <s v="B. Braun Medical s.r.o."/>
    <m/>
    <n v="260415.6"/>
    <n v="286457.15999999997"/>
    <d v="2023-06-29T00:00:00"/>
    <s v="SMLN-2023-617-100288"/>
    <d v="2023-07-31T00:00:00"/>
    <d v="2023-08-15T00:00:00"/>
    <d v="2026-07-30T00:00:00"/>
    <m/>
    <m/>
    <m/>
    <m/>
    <m/>
    <m/>
    <m/>
    <m/>
    <m/>
    <m/>
    <m/>
    <m/>
    <m/>
  </r>
  <r>
    <n v="2023"/>
    <d v="2022-12-29T00:00:00"/>
    <s v="VZ-2023-000009-04"/>
    <x v="450"/>
    <s v="originál"/>
    <x v="453"/>
    <s v="FINOMEL PERI"/>
    <s v="Vondrková"/>
    <s v="Bodinková"/>
    <s v="Parenterální výživa V."/>
    <n v="4"/>
    <s v="tříkomorové vaky k aplikaci do centrální a periferní žíly IV."/>
    <s v="33692510-5"/>
    <s v="0 - 5 %"/>
    <n v="1.5710163513946777E-2"/>
    <n v="147"/>
    <n v="9357"/>
    <s v="OŘ"/>
    <d v="2023-03-24T00:00:00"/>
    <d v="2023-05-25T00:00:00"/>
    <d v="2023-06-28T00:00:00"/>
    <s v="BAXTER CZECH spol. s r.o."/>
    <m/>
    <n v="9210"/>
    <n v="10131"/>
    <d v="2023-06-29T00:00:00"/>
    <s v="SMLN-2023-617-100289"/>
    <d v="2023-07-31T00:00:00"/>
    <d v="2023-08-15T00:00:00"/>
    <d v="2026-07-30T00:00:00"/>
    <m/>
    <m/>
    <m/>
    <m/>
    <m/>
    <m/>
    <m/>
    <m/>
    <m/>
    <m/>
    <m/>
    <m/>
    <m/>
  </r>
  <r>
    <n v="2023"/>
    <d v="2022-12-29T00:00:00"/>
    <s v="VZ-2023-000009-05"/>
    <x v="450"/>
    <s v="originál"/>
    <x v="453"/>
    <s v="SMOFKABIVEN PERIPHERAL"/>
    <s v="Vondrková"/>
    <s v="Bodinková"/>
    <s v="Parenterální výživa V."/>
    <n v="5"/>
    <s v="tříkomorové vaky k aplikaci do centrální a periferní žíly V."/>
    <s v="33692510-5"/>
    <s v="0 - 5 %"/>
    <n v="1.1141779139609742E-5"/>
    <n v="0.44000000000232831"/>
    <n v="39491"/>
    <s v="OŘ"/>
    <d v="2023-03-24T00:00:00"/>
    <d v="2023-05-25T00:00:00"/>
    <d v="2023-06-28T00:00:00"/>
    <s v="Fresenius Kabi s.r.o."/>
    <m/>
    <n v="39490.559999999998"/>
    <n v="43439.62"/>
    <d v="2023-06-29T00:00:00"/>
    <s v="SMLN-2023-617-100290"/>
    <d v="2023-07-31T00:00:00"/>
    <d v="2023-08-15T00:00:00"/>
    <d v="2026-07-30T00:00:00"/>
    <m/>
    <m/>
    <m/>
    <m/>
    <m/>
    <m/>
    <m/>
    <m/>
    <m/>
    <m/>
    <m/>
    <m/>
    <m/>
  </r>
  <r>
    <n v="2023"/>
    <d v="2022-12-29T00:00:00"/>
    <s v="VZ-2023-000009-07"/>
    <x v="450"/>
    <s v="originál"/>
    <x v="453"/>
    <s v="OLICINOMEL"/>
    <s v="Vondrková"/>
    <s v="Bodinková"/>
    <s v="Parenterální výživa V."/>
    <n v="7"/>
    <s v="tříkomorové vaky k aplikaci do centrální a periferní žíly VII."/>
    <s v="33692510-5"/>
    <s v="0 - 5 %"/>
    <n v="1.0545980474870435E-3"/>
    <n v="175"/>
    <n v="165940"/>
    <s v="OŘ"/>
    <d v="2023-03-24T00:00:00"/>
    <d v="2023-05-25T00:00:00"/>
    <d v="2023-06-28T00:00:00"/>
    <s v="BAXTER CZECH spol. s r.o."/>
    <m/>
    <n v="165765"/>
    <n v="182341.5"/>
    <d v="2023-06-29T00:00:00"/>
    <s v="SMLN-2023-617-100291"/>
    <d v="2023-07-31T00:00:00"/>
    <d v="2023-08-15T00:00:00"/>
    <d v="2026-07-30T00:00:00"/>
    <m/>
    <m/>
    <m/>
    <m/>
    <m/>
    <m/>
    <m/>
    <m/>
    <m/>
    <m/>
    <m/>
    <m/>
    <m/>
  </r>
  <r>
    <n v="2023"/>
    <d v="2023-01-18T00:00:00"/>
    <s v="VZ-2023-000071"/>
    <x v="154"/>
    <s v="off-patent"/>
    <x v="154"/>
    <s v="ATOMOXETIN všechny brandy"/>
    <s v="Vondrková"/>
    <s v="Bodinková"/>
    <s v="Centrálně působící sympatomimetika 2023"/>
    <m/>
    <m/>
    <s v="33661600-7"/>
    <s v="16 - 35 %"/>
    <n v="0.22713791660103635"/>
    <n v="361949.04000000004"/>
    <n v="1593521"/>
    <s v="VZMR"/>
    <d v="2023-02-14T00:00:00"/>
    <d v="2023-03-03T00:00:00"/>
    <d v="2023-03-31T00:00:00"/>
    <s v="PHOENIX lék. velkoobchod, s.r.o."/>
    <m/>
    <n v="1231571.96"/>
    <n v="1354729.16"/>
    <d v="2023-03-31T00:00:00"/>
    <s v="SMLN-2023-617-100065"/>
    <d v="2023-04-28T00:00:00"/>
    <d v="2023-04-28T00:00:00"/>
    <d v="2027-04-27T00:00:00"/>
    <m/>
    <m/>
    <m/>
    <m/>
    <m/>
    <m/>
    <m/>
    <m/>
    <m/>
    <m/>
    <m/>
    <m/>
    <m/>
  </r>
  <r>
    <n v="2023"/>
    <d v="2023-01-18T00:00:00"/>
    <s v="VZ-2023-000073-01"/>
    <x v="451"/>
    <s v="off-patent"/>
    <x v="454"/>
    <s v="Stabimed fresh"/>
    <s v="Vlčková"/>
    <s v="Bodinková"/>
    <s v="Dezinfekční přípravky 2023"/>
    <n v="1"/>
    <s v="Dezinfekční přípravky pro operační instrumentárium"/>
    <s v="33631600-8"/>
    <s v="66% a víc"/>
    <n v="0.72324795524506214"/>
    <n v="1265924.04"/>
    <n v="1750332"/>
    <s v="OŘ"/>
    <d v="2023-04-11T00:00:00"/>
    <d v="2023-07-07T00:00:00"/>
    <d v="2023-11-22T00:00:00"/>
    <s v="PROMEDICA PRAHA GROUP, a.s."/>
    <m/>
    <n v="484407.96"/>
    <n v="586133.63"/>
    <d v="2023-11-22T00:00:00"/>
    <s v="SMLN-2023-617-100635"/>
    <d v="2023-12-13T00:00:00"/>
    <d v="2023-12-14T00:00:00"/>
    <d v="2025-12-12T00:00:00"/>
    <m/>
    <m/>
    <m/>
    <m/>
    <m/>
    <m/>
    <m/>
    <m/>
    <m/>
    <m/>
    <m/>
    <m/>
    <m/>
  </r>
  <r>
    <n v="2023"/>
    <d v="2023-01-18T00:00:00"/>
    <s v="VZ-2023-000073-02"/>
    <x v="451"/>
    <s v="off-patent"/>
    <x v="454"/>
    <s v="Discleen Extra"/>
    <s v="Vlčková"/>
    <s v="Bodinková"/>
    <s v="Dezinfekční přípravky 2023"/>
    <n v="2"/>
    <s v="Dezinfekční přípravky na nástroje"/>
    <s v="33631600-8"/>
    <s v="66% a víc"/>
    <n v="0.73934254946797651"/>
    <n v="1476952.08"/>
    <n v="1997656"/>
    <s v="OŘ"/>
    <d v="2023-04-11T00:00:00"/>
    <d v="2023-07-07T00:00:00"/>
    <d v="2023-11-22T00:00:00"/>
    <s v="PROMEDICA PRAHA GROUP, a.s."/>
    <m/>
    <n v="520703.92"/>
    <n v="630051.74"/>
    <d v="2023-11-22T00:00:00"/>
    <s v="SMLN-2023-617-100636"/>
    <d v="2023-12-13T00:00:00"/>
    <d v="2023-12-14T00:00:00"/>
    <d v="2025-12-12T00:00:00"/>
    <m/>
    <m/>
    <m/>
    <m/>
    <m/>
    <m/>
    <m/>
    <m/>
    <m/>
    <m/>
    <m/>
    <m/>
    <m/>
  </r>
  <r>
    <n v="2023"/>
    <d v="2023-01-18T00:00:00"/>
    <s v="VZ-2023-000074-01"/>
    <x v="451"/>
    <s v="off-patent"/>
    <x v="454"/>
    <s v="Softasept"/>
    <s v="Vlčková"/>
    <s v="Bodinková"/>
    <s v="Dezinfekce operačního pole a kůže před vpichem, dezinfekce sliznic 2023"/>
    <n v="1"/>
    <s v="Dezinfekce kůže před vpichem a operačního pole "/>
    <s v="33631600-8"/>
    <s v="16 - 35 %"/>
    <n v="0.16564813514435328"/>
    <n v="247692"/>
    <n v="1495290"/>
    <s v="OŘ"/>
    <d v="2023-07-17T00:00:00"/>
    <d v="2023-10-04T00:00:00"/>
    <d v="2023-11-09T00:00:00"/>
    <s v="B. Braun Medical s.r.o."/>
    <m/>
    <n v="1247598"/>
    <n v="1509593.58"/>
    <d v="2023-11-09T00:00:00"/>
    <s v="SMLN-2023-617-100604"/>
    <d v="2023-11-28T00:00:00"/>
    <d v="2023-11-29T00:00:00"/>
    <d v="2026-11-27T00:00:00"/>
    <m/>
    <m/>
    <m/>
    <m/>
    <m/>
    <m/>
    <m/>
    <m/>
    <m/>
    <m/>
    <m/>
    <m/>
    <m/>
  </r>
  <r>
    <n v="2023"/>
    <d v="2023-01-18T00:00:00"/>
    <s v="VZ-2023-000074-03"/>
    <x v="452"/>
    <s v="off-patent"/>
    <x v="455"/>
    <s v="Octicide"/>
    <s v="Vlčková"/>
    <s v="Bodinková"/>
    <s v="Dezinfekce operačního pole a kůže před vpichem, dezinfekce sliznic 2023"/>
    <n v="3"/>
    <s v="Oktenidin"/>
    <s v="33631600-8"/>
    <s v="0 - 5 %"/>
    <n v="9.0643724074301093E-5"/>
    <n v="8.2599999999947613"/>
    <n v="91126"/>
    <s v="OŘ"/>
    <d v="2023-07-17T00:00:00"/>
    <d v="2023-10-04T00:00:00"/>
    <d v="2023-11-09T00:00:00"/>
    <s v="PHOENIX lék. Velkoobchod, s.r.o."/>
    <m/>
    <n v="91117.74"/>
    <n v="100229.51"/>
    <d v="2023-11-09T00:00:00"/>
    <s v="SMLN-2023-617-100605"/>
    <d v="2023-11-21T00:00:00"/>
    <d v="2023-11-29T00:00:00"/>
    <d v="2026-11-20T00:00:00"/>
    <m/>
    <m/>
    <m/>
    <m/>
    <m/>
    <m/>
    <m/>
    <m/>
    <m/>
    <m/>
    <m/>
    <m/>
    <m/>
  </r>
  <r>
    <n v="2023"/>
    <d v="2023-01-18T00:00:00"/>
    <s v="VZ-2023-000078-01"/>
    <x v="451"/>
    <s v="off-patent"/>
    <x v="454"/>
    <s v="Mikrozid AF wibes"/>
    <s v="Vlčková"/>
    <s v="Bodinková"/>
    <s v="Dezinfekční přípravky na podklady, povrchy a předměty 2023"/>
    <n v="1"/>
    <s v="Dezinfekční ubrousky na bázi alkoholu"/>
    <s v="33631600-8"/>
    <s v="16 - 35 %"/>
    <n v="0.16073390988580438"/>
    <n v="161472"/>
    <n v="1004592"/>
    <s v="OŘ"/>
    <d v="2023-08-23T00:00:00"/>
    <d v="2023-12-27T00:00:00"/>
    <d v="2024-04-16T00:00:00"/>
    <s v="PROMEDICA PRAHA GROUP, a.s."/>
    <m/>
    <n v="843120"/>
    <n v="1020175.2"/>
    <d v="2024-04-16T00:00:00"/>
    <s v="SMLN-2024-617-100225"/>
    <d v="2024-05-07T00:00:00"/>
    <d v="2024-05-10T00:00:00"/>
    <d v="2026-05-06T00:00:00"/>
    <m/>
    <m/>
    <m/>
    <m/>
    <m/>
    <m/>
    <m/>
    <m/>
    <m/>
    <m/>
    <m/>
    <m/>
    <m/>
  </r>
  <r>
    <n v="2023"/>
    <d v="2023-01-18T00:00:00"/>
    <s v="VZ-2023-000078-02"/>
    <x v="451"/>
    <s v="off-patent"/>
    <x v="454"/>
    <s v="Mikrozid sensitive wibes"/>
    <s v="Vlčková"/>
    <s v="Bodinková"/>
    <s v="Dezinfekční přípravky na podklady, povrchy a předměty 2023"/>
    <n v="2"/>
    <s v="Dezinfekční ubrousky na citlivé povrchy"/>
    <s v="33631600-8"/>
    <s v="36 - 65 %"/>
    <n v="0.57944218768777234"/>
    <n v="853437.8"/>
    <n v="1472861"/>
    <s v="OŘ"/>
    <d v="2023-08-23T00:00:00"/>
    <d v="2023-12-27T00:00:00"/>
    <d v="2024-04-16T00:00:00"/>
    <s v="PROMEDICA PRAHA GROUP, a.s."/>
    <m/>
    <n v="619423.19999999995"/>
    <n v="749502.07"/>
    <d v="2024-04-16T00:00:00"/>
    <s v="SMLN-2024-617-100226"/>
    <d v="2024-05-07T00:00:00"/>
    <d v="2024-05-10T00:00:00"/>
    <d v="2026-05-06T00:00:00"/>
    <m/>
    <m/>
    <m/>
    <m/>
    <m/>
    <m/>
    <m/>
    <m/>
    <m/>
    <m/>
    <m/>
    <m/>
    <m/>
  </r>
  <r>
    <n v="2023"/>
    <d v="2023-01-18T00:00:00"/>
    <s v="VZ-2023-000078-03"/>
    <x v="451"/>
    <s v="off-patent"/>
    <x v="454"/>
    <s v="Meliseptol wipes"/>
    <s v="Vlčková"/>
    <s v="Bodinková"/>
    <s v="Dezinfekční přípravky na podklady, povrchy a předměty 2023"/>
    <n v="3"/>
    <s v="Dezinfekční ubrousky pro ultrazvukové sondy"/>
    <s v="33631600-8"/>
    <s v="36 - 65 %"/>
    <n v="0.5713467048710601"/>
    <n v="783243.2"/>
    <n v="1370872"/>
    <s v="OŘ"/>
    <d v="2023-08-23T00:00:00"/>
    <d v="2023-12-27T00:00:00"/>
    <d v="2024-04-16T00:00:00"/>
    <s v="B. Braun Medical s.r.o."/>
    <m/>
    <n v="587628.80000000005"/>
    <n v="711030.85"/>
    <d v="2024-04-16T00:00:00"/>
    <s v="SMLN-2024-617-100228"/>
    <d v="2024-05-07T00:00:00"/>
    <d v="2024-05-10T00:00:00"/>
    <d v="2026-05-06T00:00:00"/>
    <m/>
    <m/>
    <m/>
    <m/>
    <m/>
    <m/>
    <m/>
    <m/>
    <m/>
    <m/>
    <m/>
    <m/>
    <m/>
  </r>
  <r>
    <n v="2023"/>
    <d v="2023-01-18T00:00:00"/>
    <s v="VZ-2023-000078-04"/>
    <x v="451"/>
    <s v="off-patent"/>
    <x v="454"/>
    <s v="Meliseptol new formula"/>
    <s v="Vlčková"/>
    <s v="Bodinková"/>
    <s v="Dezinfekční přípravky na podklady, povrchy a předměty 2023"/>
    <n v="4"/>
    <s v="Dezinfekční přípravky s rozprašovačem I."/>
    <s v="33631600-8"/>
    <s v="6 - 15 %"/>
    <n v="5.530275536696351E-2"/>
    <n v="29715"/>
    <n v="537315"/>
    <s v="OŘ"/>
    <d v="2023-08-23T00:00:00"/>
    <d v="2023-12-27T00:00:00"/>
    <d v="2024-04-16T00:00:00"/>
    <s v="B. Braun Medical s.r.o."/>
    <m/>
    <n v="507600"/>
    <n v="614196"/>
    <d v="2024-04-16T00:00:00"/>
    <s v="SMLN-2024-617-100229"/>
    <d v="2024-05-07T00:00:00"/>
    <d v="2024-05-10T00:00:00"/>
    <d v="2026-05-06T00:00:00"/>
    <m/>
    <m/>
    <m/>
    <m/>
    <m/>
    <m/>
    <m/>
    <m/>
    <m/>
    <m/>
    <m/>
    <m/>
    <m/>
  </r>
  <r>
    <n v="2023"/>
    <d v="2023-01-18T00:00:00"/>
    <s v="VZ-2023-000078-05"/>
    <x v="451"/>
    <s v="off-patent"/>
    <x v="454"/>
    <s v="Meliseptol foam pure"/>
    <s v="Vlčková"/>
    <s v="Bodinková"/>
    <s v="Dezinfekční přípravky na podklady, povrchy a předměty 2023"/>
    <n v="5"/>
    <s v="Dezinfekční přípravky s rozprašovačem II."/>
    <s v="33631600-8"/>
    <s v="0 - 5 %"/>
    <n v="1.8928055179321411E-2"/>
    <n v="1663"/>
    <n v="87859"/>
    <s v="OŘ"/>
    <d v="2023-08-23T00:00:00"/>
    <d v="2023-12-27T00:00:00"/>
    <d v="2024-04-16T00:00:00"/>
    <s v="B. Braun Medical s.r.o."/>
    <m/>
    <n v="86196"/>
    <n v="104297.16"/>
    <d v="2024-04-16T00:00:00"/>
    <s v="SMLN-2024-617-100230"/>
    <d v="2024-05-07T00:00:00"/>
    <d v="2024-05-10T00:00:00"/>
    <d v="2026-05-06T00:00:00"/>
    <m/>
    <m/>
    <m/>
    <m/>
    <m/>
    <m/>
    <m/>
    <m/>
    <m/>
    <m/>
    <m/>
    <m/>
    <m/>
  </r>
  <r>
    <n v="2023"/>
    <d v="2023-01-18T00:00:00"/>
    <s v="VZ-2023-000078-06"/>
    <x v="451"/>
    <s v="off-patent"/>
    <x v="454"/>
    <s v="Bacilol foam"/>
    <s v="Vlčková"/>
    <s v="Bodinková"/>
    <s v="Dezinfekční přípravky na podklady, povrchy a předměty 2023"/>
    <n v="6"/>
    <s v="Dezinfekční přípravky ve formě pěny"/>
    <s v="33631600-8"/>
    <s v="6 - 15 %"/>
    <n v="0.15475223589466916"/>
    <n v="14915.330000000002"/>
    <n v="96382"/>
    <s v="OŘ"/>
    <d v="2023-08-23T00:00:00"/>
    <d v="2023-12-27T00:00:00"/>
    <d v="2024-04-16T00:00:00"/>
    <s v="PROMEDICA PRAHA GROUP, a.s."/>
    <m/>
    <n v="81466.67"/>
    <n v="98574.67"/>
    <d v="2024-04-16T00:00:00"/>
    <s v="SMLN-2024-617-100231"/>
    <d v="2024-05-07T00:00:00"/>
    <d v="2024-05-10T00:00:00"/>
    <d v="2026-05-06T00:00:00"/>
    <m/>
    <m/>
    <m/>
    <m/>
    <m/>
    <m/>
    <m/>
    <m/>
    <m/>
    <m/>
    <m/>
    <m/>
    <m/>
  </r>
  <r>
    <n v="2023"/>
    <d v="2023-01-18T00:00:00"/>
    <s v="VZ-2023-000078-07"/>
    <x v="451"/>
    <s v="off-patent"/>
    <x v="454"/>
    <s v="Hexaquart"/>
    <s v="Vlčková"/>
    <s v="Bodinková"/>
    <s v="Dezinfekční přípravky na podklady, povrchy a předměty 2023"/>
    <n v="7"/>
    <s v="Tekutý koncentrát pro malé plochy, utěrky a zásobníky"/>
    <s v="33631600-8"/>
    <s v="6 - 15 %"/>
    <n v="5.8903756276728905E-2"/>
    <n v="143629.27000000002"/>
    <n v="2438372"/>
    <s v="OŘ"/>
    <d v="2023-08-23T00:00:00"/>
    <d v="2023-12-27T00:00:00"/>
    <d v="2024-04-16T00:00:00"/>
    <s v="B. Braun Medical s.r.o."/>
    <m/>
    <n v="2294742.73"/>
    <n v="2776638.7"/>
    <d v="2024-04-16T00:00:00"/>
    <s v="SMLN-2024-617-100232"/>
    <d v="2024-05-07T00:00:00"/>
    <d v="2024-05-10T00:00:00"/>
    <d v="2026-05-06T00:00:00"/>
    <m/>
    <m/>
    <m/>
    <m/>
    <m/>
    <m/>
    <m/>
    <m/>
    <m/>
    <m/>
    <m/>
    <m/>
    <m/>
  </r>
  <r>
    <n v="2023"/>
    <d v="2022-12-01T00:00:00"/>
    <s v="VZ-2023-000083-01"/>
    <x v="214"/>
    <s v="off-patent"/>
    <x v="216"/>
    <s v="THYROGEN"/>
    <s v="Vondrková"/>
    <s v="Bodinková"/>
    <s v="Jiné hormony předního laloku hypofýzy a analoga 2022 - sdružený nákup"/>
    <n v="1"/>
    <s v="THYROTROPIN ALFA"/>
    <s v="33642000-2"/>
    <s v="36 - 65 %"/>
    <n v="0.62068968628606591"/>
    <n v="6053523.2000000002"/>
    <n v="9752898"/>
    <s v="OŘ"/>
    <d v="2023-01-24T00:00:00"/>
    <d v="2023-03-21T00:00:00"/>
    <d v="2023-04-20T00:00:00"/>
    <s v="sanofi-aventis, s.r.o."/>
    <m/>
    <n v="3699374.8"/>
    <n v="4069312.28"/>
    <d v="2023-04-20T00:00:00"/>
    <s v="SMLN-2023-617-100110"/>
    <d v="2023-05-18T00:00:00"/>
    <d v="2023-06-09T00:00:00"/>
    <d v="2027-05-17T00:00:00"/>
    <m/>
    <m/>
    <m/>
    <m/>
    <m/>
    <m/>
    <m/>
    <m/>
    <m/>
    <m/>
    <m/>
    <m/>
    <m/>
  </r>
  <r>
    <n v="2023"/>
    <d v="2022-12-01T00:00:00"/>
    <s v="VZ-2023-000083-02"/>
    <x v="215"/>
    <s v="originál"/>
    <x v="217"/>
    <s v="SOMAVERT"/>
    <s v="Vondrková"/>
    <s v="Bodinková"/>
    <s v="Jiné hormony předního laloku hypofýzy a analoga 2022 - sdružený nákup"/>
    <n v="2"/>
    <s v="PEGVISOMANT"/>
    <s v="33642000-2"/>
    <s v="0 - 5 %"/>
    <n v="5.1854859486408196E-3"/>
    <n v="23831"/>
    <n v="4595712"/>
    <s v="OŘ"/>
    <d v="2023-01-24T00:00:00"/>
    <d v="2023-03-21T00:00:00"/>
    <d v="2023-04-20T00:00:00"/>
    <s v="PHOENIX lék. velkoobchod, s.r.o."/>
    <m/>
    <n v="30583103.359999999"/>
    <n v="33641413.700000003"/>
    <d v="2023-04-20T00:00:00"/>
    <s v="SMLN-2023-617-100112"/>
    <d v="2023-05-18T00:00:00"/>
    <d v="2023-06-09T00:00:00"/>
    <d v="2027-05-17T00:00:00"/>
    <m/>
    <m/>
    <m/>
    <m/>
    <m/>
    <m/>
    <m/>
    <m/>
    <m/>
    <m/>
    <m/>
    <m/>
    <m/>
  </r>
  <r>
    <n v="2023"/>
    <d v="2022-12-01T00:00:00"/>
    <s v="VZ-2023-000084-01"/>
    <x v="453"/>
    <s v="off-patent"/>
    <x v="456"/>
    <s v="ONDASETRON KALCEKS"/>
    <s v="Vondrková"/>
    <s v="Bodinková"/>
    <s v="Antagonisté serotoninových 5TH3 receptorů 2022 - sdružený nákup"/>
    <n v="1"/>
    <s v="ONDANSETRON"/>
    <s v="33652200-7 "/>
    <s v="0 - 5 %"/>
    <n v="4.5398773006134999E-2"/>
    <n v="39338.400000000023"/>
    <n v="866508"/>
    <s v="OŘ"/>
    <d v="2023-02-14T00:00:00"/>
    <d v="2023-04-24T00:00:00"/>
    <d v="2023-05-25T00:00:00"/>
    <s v="Alliance Healthcare s.r.o."/>
    <m/>
    <n v="827169.6"/>
    <n v="909886.56"/>
    <d v="2023-05-25T00:00:00"/>
    <s v="SMLN-2023-617-100210"/>
    <d v="2023-06-19T00:00:00"/>
    <d v="2023-07-07T00:00:00"/>
    <d v="2027-06-18T00:00:00"/>
    <m/>
    <m/>
    <m/>
    <m/>
    <m/>
    <m/>
    <m/>
    <m/>
    <m/>
    <m/>
    <m/>
    <m/>
    <m/>
  </r>
  <r>
    <n v="2023"/>
    <d v="2022-12-01T00:00:00"/>
    <s v="VZ-2023-000084-02"/>
    <x v="454"/>
    <s v="off-patent"/>
    <x v="457"/>
    <s v="KYTRIL"/>
    <s v="Vondrková"/>
    <s v="Bodinková"/>
    <s v="Antagonisté serotoninových 5TH3 receptorů 2022 - sdružený nákup"/>
    <n v="2"/>
    <s v="GRANISETRON"/>
    <s v="33652200-7 "/>
    <s v="36 - 65 %"/>
    <n v="0.50965207631874299"/>
    <n v="112616.8"/>
    <n v="220968"/>
    <s v="OŘ"/>
    <d v="2023-02-14T00:00:00"/>
    <d v="2023-04-24T00:00:00"/>
    <d v="2023-05-25T00:00:00"/>
    <s v="PHOENIX lék. velkoobchod, s.r.o."/>
    <m/>
    <n v="108351.2"/>
    <n v="119186.32"/>
    <d v="2023-05-25T00:00:00"/>
    <s v="SMLN-2023-617-100211"/>
    <d v="2023-06-19T00:00:00"/>
    <d v="2023-07-07T00:00:00"/>
    <d v="2027-06-18T00:00:00"/>
    <m/>
    <m/>
    <m/>
    <m/>
    <m/>
    <m/>
    <m/>
    <m/>
    <m/>
    <m/>
    <m/>
    <m/>
    <m/>
  </r>
  <r>
    <n v="2023"/>
    <d v="2022-12-01T00:00:00"/>
    <s v="VZ-2023-000084-03"/>
    <x v="455"/>
    <s v="off-patent"/>
    <x v="458"/>
    <s v="PALONOSETRON KALCEKS"/>
    <s v="Vondrková"/>
    <s v="Bodinková"/>
    <s v="Antagonisté serotoninových 5TH3 receptorů 2022 - sdružený nákup"/>
    <n v="3"/>
    <s v="PALONOSETRON"/>
    <s v="33652200-7 "/>
    <s v="16 - 35 %"/>
    <n v="0.27647463197729083"/>
    <n v="312254.31999999995"/>
    <n v="1129414"/>
    <s v="OŘ"/>
    <d v="2023-02-14T00:00:00"/>
    <d v="2023-04-24T00:00:00"/>
    <d v="2023-05-25T00:00:00"/>
    <s v="Alliance Healthcare s.r.o."/>
    <m/>
    <n v="817159.68000000005"/>
    <n v="898875.65"/>
    <d v="2023-05-25T00:00:00"/>
    <s v="SMLN-2023-617-100212"/>
    <d v="2023-06-19T00:00:00"/>
    <d v="2023-07-07T00:00:00"/>
    <d v="2027-06-18T00:00:00"/>
    <m/>
    <m/>
    <m/>
    <m/>
    <m/>
    <m/>
    <m/>
    <m/>
    <m/>
    <m/>
    <m/>
    <m/>
    <m/>
  </r>
  <r>
    <n v="2023"/>
    <d v="2023-01-31T00:00:00"/>
    <s v="VZ-2023-000106"/>
    <x v="339"/>
    <s v="originál"/>
    <x v="344"/>
    <s v="KYMRIAH"/>
    <s v="Vondrková"/>
    <s v="Bodinková"/>
    <s v="LP s obsahem tisagenlekleucelu 2023"/>
    <m/>
    <m/>
    <s v="33652000-5"/>
    <s v="6 - 15 %"/>
    <n v="0.11832250773227755"/>
    <n v="11476809.959999993"/>
    <n v="96996000"/>
    <s v="OŘ"/>
    <d v="2023-02-03T00:00:00"/>
    <d v="2023-03-10T00:00:00"/>
    <d v="2023-09-27T00:00:00"/>
    <s v="Novartis s.r.o."/>
    <m/>
    <n v="85519190.040000007"/>
    <n v="94071109.040000007"/>
    <d v="2023-09-27T00:00:00"/>
    <s v="SMLN-2023-617-100523"/>
    <d v="2023-10-11T00:00:00"/>
    <d v="2023-10-17T00:00:00"/>
    <d v="2026-10-10T00:00:00"/>
    <m/>
    <m/>
    <m/>
    <m/>
    <m/>
    <m/>
    <m/>
    <m/>
    <m/>
    <m/>
    <m/>
    <m/>
    <m/>
  </r>
  <r>
    <n v="2023"/>
    <d v="2023-01-31T00:00:00"/>
    <s v="VZ-2023-000107"/>
    <x v="234"/>
    <s v="originál"/>
    <x v="236"/>
    <s v="HEMLIBRA"/>
    <s v="Vondrková"/>
    <s v="Bodinková"/>
    <s v="LP s obsahem emicizumabu 2023"/>
    <m/>
    <m/>
    <s v="33621200-1"/>
    <s v="zdražení"/>
    <n v="-9.6331284192327522E-3"/>
    <n v="-238119.5"/>
    <n v="24718813"/>
    <s v="OŘ"/>
    <d v="2023-02-03T00:00:00"/>
    <d v="2023-03-15T00:00:00"/>
    <d v="2023-03-31T00:00:00"/>
    <s v="ROCHE s.r.o."/>
    <m/>
    <n v="24956932.5"/>
    <n v="27452625.75"/>
    <d v="2023-03-31T00:00:00"/>
    <s v="SMLN-2023-617-100066"/>
    <d v="2023-04-26T00:00:00"/>
    <d v="2023-05-03T00:00:00"/>
    <d v="2026-04-25T00:00:00"/>
    <m/>
    <m/>
    <m/>
    <m/>
    <m/>
    <m/>
    <m/>
    <m/>
    <m/>
    <m/>
    <m/>
    <m/>
    <m/>
  </r>
  <r>
    <n v="2023"/>
    <d v="2023-01-31T00:00:00"/>
    <s v="VZ-2023-000108"/>
    <x v="143"/>
    <s v="originál"/>
    <x v="143"/>
    <s v="ARTIS, TISSEEL, TISSEEL LYO"/>
    <s v="Vondrková"/>
    <s v="Bodinková"/>
    <s v="Jiná hemostatika 2023"/>
    <m/>
    <m/>
    <s v="33621000-9"/>
    <s v="0 - 5 %"/>
    <n v="1.0804518952527583E-5"/>
    <n v="61.820000000298023"/>
    <n v="5721680"/>
    <s v="OŘ"/>
    <d v="2023-02-03T00:00:00"/>
    <d v="2023-04-11T00:00:00"/>
    <d v="2023-04-28T00:00:00"/>
    <s v="BAXTER CZECH spol. s r.o."/>
    <m/>
    <n v="5721618.1799999997"/>
    <n v="6293780"/>
    <d v="2023-04-28T00:00:00"/>
    <s v="SMLN-2023-617-100137"/>
    <d v="2023-06-13T00:00:00"/>
    <d v="2023-06-20T00:00:00"/>
    <d v="2026-06-12T00:00:00"/>
    <m/>
    <m/>
    <m/>
    <m/>
    <m/>
    <m/>
    <m/>
    <m/>
    <m/>
    <m/>
    <m/>
    <m/>
    <m/>
  </r>
  <r>
    <n v="2023"/>
    <d v="2023-02-06T00:00:00"/>
    <s v="VZ-2023-000118"/>
    <x v="227"/>
    <s v="originál"/>
    <x v="229"/>
    <s v="KEYTRUDA"/>
    <s v="Vondrková"/>
    <s v="Bodinková"/>
    <s v="LP s obsahem pembrolizumabu 2023"/>
    <m/>
    <m/>
    <s v="33652000-5"/>
    <s v="0 - 5 %"/>
    <n v="3.8027523233363175E-9"/>
    <n v="0.80000001192092896"/>
    <n v="210373946"/>
    <s v="OŘ"/>
    <d v="2023-02-16T00:00:00"/>
    <d v="2023-04-24T00:00:00"/>
    <d v="2023-05-11T00:00:00"/>
    <s v="Merck Sharp &amp; Dohme s.r.o."/>
    <m/>
    <n v="210373945.19999999"/>
    <n v="231411368.88"/>
    <d v="2023-05-11T00:00:00"/>
    <s v="SMLN-2023-617-100166"/>
    <d v="2023-06-06T00:00:00"/>
    <d v="2023-06-06T00:00:00"/>
    <d v="2026-07-19T00:00:00"/>
    <s v="účinnost 20.7.2023"/>
    <m/>
    <m/>
    <m/>
    <m/>
    <m/>
    <m/>
    <m/>
    <m/>
    <m/>
    <m/>
    <m/>
    <m/>
  </r>
  <r>
    <n v="2023"/>
    <d v="2023-02-06T00:00:00"/>
    <s v="VZ-2023-000119"/>
    <x v="141"/>
    <s v="off-patent"/>
    <x v="141"/>
    <s v="SUPRANE"/>
    <s v="Vondrková"/>
    <s v="Bodinková"/>
    <s v="LP s obsahem desfluranu 2023"/>
    <m/>
    <m/>
    <s v="33661100-2"/>
    <s v="0 - 5 %"/>
    <n v="0"/>
    <n v="0"/>
    <n v="6598800"/>
    <s v="OŘ"/>
    <d v="2023-02-16T00:00:00"/>
    <d v="2023-05-25T00:00:00"/>
    <d v="2023-06-27T00:00:00"/>
    <s v="BAXTER CZECH spol. s r.o."/>
    <m/>
    <n v="6598800"/>
    <n v="7258680"/>
    <d v="2023-06-27T00:00:00"/>
    <s v="SMLN-2023-617-100262"/>
    <d v="2023-07-19T00:00:00"/>
    <d v="2023-07-20T00:00:00"/>
    <d v="2026-07-18T00:00:00"/>
    <m/>
    <m/>
    <m/>
    <m/>
    <m/>
    <m/>
    <m/>
    <m/>
    <m/>
    <m/>
    <m/>
    <m/>
    <m/>
  </r>
  <r>
    <n v="2023"/>
    <d v="2023-02-15T00:00:00"/>
    <s v="VZ-2023-000187"/>
    <x v="0"/>
    <s v="off-patent"/>
    <x v="0"/>
    <s v="PIRFENIDON ZENTIVA"/>
    <s v="Vondrková"/>
    <s v="Štýbnarová"/>
    <s v="LP s obsahem pirfenidonu 2023"/>
    <m/>
    <m/>
    <s v="33652300-8"/>
    <s v="36 - 65 %"/>
    <n v="0.460380441898527"/>
    <n v="843877.35"/>
    <n v="1833000"/>
    <s v="VZMR"/>
    <d v="2023-02-27T00:00:00"/>
    <d v="2023-03-10T00:00:00"/>
    <d v="2023-03-28T00:00:00"/>
    <s v="PROMEDICA PRAHA GROUP, a.s."/>
    <m/>
    <n v="989122.65"/>
    <n v="1088034.92"/>
    <d v="2023-03-28T00:00:00"/>
    <s v="SMLN-2023-617-100060"/>
    <d v="2023-04-06T00:00:00"/>
    <d v="2023-04-11T00:00:00"/>
    <d v="2026-04-05T00:00:00"/>
    <m/>
    <m/>
    <m/>
    <m/>
    <m/>
    <m/>
    <m/>
    <m/>
    <m/>
    <m/>
    <m/>
    <m/>
    <m/>
  </r>
  <r>
    <n v="2023"/>
    <d v="2023-02-15T00:00:00"/>
    <s v="VZ-2023-000188"/>
    <x v="223"/>
    <s v="originál"/>
    <x v="225"/>
    <s v="MAVENCLAD "/>
    <s v="Vondrková"/>
    <s v="Bodinková"/>
    <s v="LP s obsahem kladribinu 2023"/>
    <m/>
    <m/>
    <s v="33652300-8"/>
    <s v="16 - 35 %"/>
    <n v="0.21063589706708172"/>
    <n v="13630590.340000004"/>
    <n v="64711621"/>
    <s v="OŘ"/>
    <d v="2023-03-10T00:00:00"/>
    <d v="2023-04-13T00:00:00"/>
    <d v="2023-05-11T00:00:00"/>
    <s v="Alliance Healthcare s.r.o."/>
    <m/>
    <n v="51081030.659999996"/>
    <n v="56189133.729999997"/>
    <d v="2023-05-11T00:00:00"/>
    <s v="SMLN-2023-617-100167"/>
    <d v="2023-06-05T00:00:00"/>
    <d v="2023-06-06T00:00:00"/>
    <d v="2026-07-23T00:00:00"/>
    <s v="účinnost 24.7.2023"/>
    <m/>
    <m/>
    <m/>
    <m/>
    <m/>
    <m/>
    <m/>
    <m/>
    <m/>
    <m/>
    <m/>
    <m/>
  </r>
  <r>
    <n v="2023"/>
    <d v="2023-02-15T00:00:00"/>
    <s v="VZ-2023-000189"/>
    <x v="88"/>
    <s v="originál"/>
    <x v="88"/>
    <s v="ZALTRAP "/>
    <s v="Vondrková"/>
    <s v="Bodinková"/>
    <s v="LP s obsahem afliberceptu 2023"/>
    <m/>
    <m/>
    <s v="33652000-5"/>
    <s v="0 - 5 %"/>
    <n v="9.0195296526114223E-8"/>
    <n v="0.75999999977648258"/>
    <n v="8426160"/>
    <s v="OŘ"/>
    <d v="2023-02-17T00:00:00"/>
    <d v="2023-03-24T00:00:00"/>
    <d v="2023-04-03T00:00:00"/>
    <s v="sanofi-aventis, s.r.o."/>
    <m/>
    <n v="8426159.2400000002"/>
    <n v="9268775.1600000001"/>
    <d v="2023-04-03T00:00:00"/>
    <s v="SMLN-2023-617-100069"/>
    <d v="2023-04-24T00:00:00"/>
    <d v="2023-05-02T00:00:00"/>
    <d v="2027-04-23T00:00:00"/>
    <m/>
    <m/>
    <m/>
    <m/>
    <m/>
    <m/>
    <m/>
    <m/>
    <m/>
    <m/>
    <m/>
    <m/>
    <m/>
  </r>
  <r>
    <n v="2023"/>
    <d v="2023-02-15T00:00:00"/>
    <s v="VZ-2023-000191-01"/>
    <x v="456"/>
    <s v="originál"/>
    <x v="459"/>
    <s v="PAXLOVID"/>
    <s v="Vondrková"/>
    <s v="Bodinková"/>
    <s v="LP s obsahem nirmatrelviru/ritonaviru a molnupiraviru 2023 - sdružený nákup"/>
    <n v="1"/>
    <s v="NIRMATRELVIR/RITONAVIR"/>
    <s v="33651400-2"/>
    <s v="0 - 5 %"/>
    <n v="2.0068092688239367E-2"/>
    <n v="683137"/>
    <n v="34040953"/>
    <s v="OŘ"/>
    <d v="2023-05-16T00:00:00"/>
    <d v="2023-06-20T00:00:00"/>
    <d v="2023-07-28T00:00:00"/>
    <s v="Alliance Healthcare s.r.o."/>
    <m/>
    <n v="33357816"/>
    <n v="36693597.600000001"/>
    <d v="2023-07-28T00:00:00"/>
    <s v="SMLN-2023-617-100413"/>
    <d v="2023-09-08T00:00:00"/>
    <d v="2023-10-04T00:00:00"/>
    <d v="2024-09-07T00:00:00"/>
    <m/>
    <m/>
    <m/>
    <m/>
    <m/>
    <m/>
    <m/>
    <m/>
    <m/>
    <m/>
    <m/>
    <m/>
    <m/>
  </r>
  <r>
    <n v="2023"/>
    <d v="2023-03-06T00:00:00"/>
    <s v="VZ-2023-000293"/>
    <x v="39"/>
    <s v="off-patent"/>
    <x v="39"/>
    <s v="GILENYA "/>
    <s v="Vondrková"/>
    <s v="Bodinková"/>
    <s v="LP s obsahem fingolimodu"/>
    <m/>
    <m/>
    <s v="33652300-8"/>
    <s v="16 - 35 %"/>
    <n v="0.33494195928377746"/>
    <n v="53646490.700000003"/>
    <n v="160166528"/>
    <s v="OŘ"/>
    <d v="2023-03-24T00:00:00"/>
    <d v="2023-04-27T00:00:00"/>
    <d v="2023-05-11T00:00:00"/>
    <s v="Alliance Healthcare s.r.o."/>
    <m/>
    <n v="106520037.3"/>
    <n v="117172041.03"/>
    <d v="2023-05-11T00:00:00"/>
    <s v="SMLN-2023-617-100169"/>
    <d v="2023-06-05T00:00:00"/>
    <d v="2023-06-05T00:00:00"/>
    <d v="2026-07-23T00:00:00"/>
    <s v="účinnost 24.7.2023"/>
    <m/>
    <m/>
    <m/>
    <m/>
    <m/>
    <m/>
    <m/>
    <m/>
    <m/>
    <m/>
    <m/>
    <m/>
  </r>
  <r>
    <n v="2023"/>
    <d v="2023-03-06T00:00:00"/>
    <s v="VZ-2023-000294-02"/>
    <x v="457"/>
    <s v="off-patent"/>
    <x v="460"/>
    <s v="SALAZOPYRIN, SULFASALAZIN-K"/>
    <s v="Vondrková"/>
    <s v="Bodinková"/>
    <s v="KYSELINA AMINOSALICYLOVÁ A PODOBNÉ LÁTKY 2023"/>
    <n v="2"/>
    <s v="SULFASALIZIN S POVIDONEM"/>
    <s v="33614000-7"/>
    <s v="0 - 5 %"/>
    <n v="1.355224158532607E-2"/>
    <n v="5239.9199999999837"/>
    <n v="386646"/>
    <s v="OŘ"/>
    <d v="2023-04-03T00:00:00"/>
    <d v="2023-05-09T00:00:00"/>
    <d v="2023-05-31T00:00:00"/>
    <s v="Alliance Healthcare s.r.o."/>
    <m/>
    <n v="381406.08"/>
    <n v="419546.69"/>
    <d v="2023-05-31T00:00:00"/>
    <s v="SMLN-2023-617-100224"/>
    <d v="2023-06-20T00:00:00"/>
    <d v="2023-06-21T00:00:00"/>
    <d v="2026-06-19T00:00:00"/>
    <m/>
    <m/>
    <m/>
    <m/>
    <m/>
    <m/>
    <m/>
    <m/>
    <m/>
    <m/>
    <m/>
    <m/>
    <m/>
  </r>
  <r>
    <n v="2023"/>
    <s v="opakovaná VZ"/>
    <s v="VZ-2023-000323-01"/>
    <x v="450"/>
    <s v="off-patent"/>
    <x v="453"/>
    <s v="AMINOMIX"/>
    <s v="Vondrková"/>
    <s v="Bodinková"/>
    <s v="Parenterální výživa VIII. 2023"/>
    <n v="1"/>
    <s v="dvoukomorové vaky s apikací do centrální žíly I."/>
    <s v="33692510-5"/>
    <s v="0 - 5 %"/>
    <n v="5.3777783124766101E-7"/>
    <n v="0.76000000000931323"/>
    <n v="1413223"/>
    <s v="OŘ"/>
    <d v="2023-03-24T00:00:00"/>
    <d v="2023-05-26T00:00:00"/>
    <d v="2023-06-28T00:00:00"/>
    <s v="Fresenius Kabi s.r.o."/>
    <m/>
    <n v="1413222.24"/>
    <n v="1554544.46"/>
    <d v="2023-06-29T00:00:00"/>
    <s v="SMLN-2023-617-100292"/>
    <d v="2023-07-31T00:00:00"/>
    <d v="2023-08-11T00:00:00"/>
    <d v="2026-07-30T00:00:00"/>
    <m/>
    <m/>
    <m/>
    <m/>
    <m/>
    <m/>
    <m/>
    <m/>
    <m/>
    <m/>
    <m/>
    <m/>
    <m/>
  </r>
  <r>
    <n v="2023"/>
    <s v="opakovaná VZ"/>
    <s v="VZ-2023-000323-02"/>
    <x v="450"/>
    <s v="off-patent"/>
    <x v="453"/>
    <s v="NUTRIFLEX BASAL"/>
    <s v="Vondrková"/>
    <s v="Bodinková"/>
    <s v="Parenterální výživa VIII. 2023"/>
    <n v="2"/>
    <s v="dvoukomorové vaky s apikací do centrální žíly II."/>
    <s v="33692510-5"/>
    <s v="0 - 5 %"/>
    <n v="0"/>
    <n v="0"/>
    <n v="6300"/>
    <s v="OŘ"/>
    <d v="2023-03-24T00:00:00"/>
    <d v="2023-05-26T00:00:00"/>
    <d v="2023-06-28T00:00:00"/>
    <s v="B. Braun Medical s.r.o."/>
    <m/>
    <n v="6300"/>
    <n v="6930"/>
    <d v="2023-06-29T00:00:00"/>
    <s v="SMLN-2023-617-100293"/>
    <d v="2023-07-31T00:00:00"/>
    <d v="2023-08-11T00:00:00"/>
    <d v="2026-07-30T00:00:00"/>
    <m/>
    <m/>
    <m/>
    <m/>
    <m/>
    <m/>
    <m/>
    <m/>
    <m/>
    <m/>
    <m/>
    <m/>
    <m/>
  </r>
  <r>
    <n v="2023"/>
    <s v="opakovaná VZ"/>
    <s v="VZ-2023-000323-03"/>
    <x v="450"/>
    <s v="off-patent"/>
    <x v="453"/>
    <s v="NUTRIFLEX PLUS"/>
    <s v="Vondrková"/>
    <s v="Bodinková"/>
    <s v="Parenterální výživa VIII. 2023"/>
    <n v="3"/>
    <s v="dvoukomorové vaky s apikací do centrální žíly III."/>
    <s v="33692510-5"/>
    <s v="6 - 15 %"/>
    <n v="5.9523809523809521E-2"/>
    <n v="220125"/>
    <n v="3698100"/>
    <s v="OŘ"/>
    <d v="2023-03-24T00:00:00"/>
    <d v="2023-05-26T00:00:00"/>
    <d v="2023-06-28T00:00:00"/>
    <s v="BAXTER CZECH spol. s r.o."/>
    <m/>
    <n v="3477975"/>
    <n v="3825772.5"/>
    <d v="2023-06-29T00:00:00"/>
    <s v="SMLN-2023-617-100294"/>
    <d v="2023-07-31T00:00:00"/>
    <d v="2023-08-11T00:00:00"/>
    <d v="2026-07-30T00:00:00"/>
    <m/>
    <m/>
    <m/>
    <m/>
    <m/>
    <m/>
    <m/>
    <m/>
    <m/>
    <m/>
    <m/>
    <m/>
    <m/>
  </r>
  <r>
    <n v="2023"/>
    <s v="opakovaná VZ"/>
    <s v="VZ-2023-000323-04"/>
    <x v="450"/>
    <s v="off-patent"/>
    <x v="453"/>
    <s v="NUTRIFLEX PLUS"/>
    <s v="Vondrková"/>
    <s v="Bodinková"/>
    <s v="Parenterální výživa VIII. 2023"/>
    <n v="4"/>
    <s v="dvoukomorové vaky s apikací do centrální žíly IV."/>
    <s v="33692510-5"/>
    <s v="0 - 5 %"/>
    <n v="0"/>
    <n v="0"/>
    <n v="500550"/>
    <s v="OŘ"/>
    <d v="2023-03-24T00:00:00"/>
    <d v="2023-05-26T00:00:00"/>
    <d v="2023-06-28T00:00:00"/>
    <s v="B. Braun Medical s.r.o."/>
    <m/>
    <n v="500550"/>
    <n v="550605"/>
    <d v="2023-06-29T00:00:00"/>
    <s v="SMLN-2023-617-100295"/>
    <d v="2023-07-31T00:00:00"/>
    <d v="2023-08-11T00:00:00"/>
    <d v="2026-07-30T00:00:00"/>
    <m/>
    <m/>
    <m/>
    <m/>
    <m/>
    <m/>
    <m/>
    <m/>
    <m/>
    <m/>
    <m/>
    <m/>
    <m/>
  </r>
  <r>
    <n v="2023"/>
    <s v="opakovaná VZ"/>
    <s v="VZ-2023-000323-06"/>
    <x v="450"/>
    <s v="off-patent"/>
    <x v="453"/>
    <s v="NUTRIFLEX SPECIAL"/>
    <s v="Vondrková"/>
    <s v="Bodinková"/>
    <s v="Parenterální výživa VIII. 2023"/>
    <n v="6"/>
    <s v="dvoukomorové vaky s apikací do centrální žíly VI."/>
    <s v="33692510-5"/>
    <s v="zdražení"/>
    <n v="-6.4560484994889936E-2"/>
    <n v="-13897.290000000008"/>
    <n v="215260"/>
    <s v="OŘ"/>
    <d v="2023-03-24T00:00:00"/>
    <d v="2023-05-26T00:00:00"/>
    <d v="2023-06-28T00:00:00"/>
    <s v="B. Braun Medical s.r.o."/>
    <m/>
    <n v="229157.29"/>
    <n v="252073.02"/>
    <d v="2023-06-29T00:00:00"/>
    <s v="SMLN-2023-617-100296"/>
    <d v="2023-07-31T00:00:00"/>
    <d v="2023-08-11T00:00:00"/>
    <d v="2026-07-30T00:00:00"/>
    <m/>
    <m/>
    <m/>
    <m/>
    <m/>
    <m/>
    <m/>
    <m/>
    <m/>
    <m/>
    <m/>
    <m/>
    <m/>
  </r>
  <r>
    <n v="2023"/>
    <s v="opakovaná VZ"/>
    <s v="VZ-2023-000324-01"/>
    <x v="450"/>
    <s v="off-patent"/>
    <x v="453"/>
    <s v="NUTRIFLEX PERI"/>
    <s v="Vondrková"/>
    <s v="Bodinková"/>
    <s v="Parenterální výživa IX. 2023"/>
    <n v="1"/>
    <s v="dvoukomorové vaky s apikací do centrální a periferní žíly I."/>
    <s v="33692510-5"/>
    <s v="0 - 5 %"/>
    <n v="1.7857142857142856E-2"/>
    <n v="71136"/>
    <n v="3983616"/>
    <s v="OŘ"/>
    <d v="2023-03-24T00:00:00"/>
    <d v="2023-05-31T00:00:00"/>
    <d v="2023-06-28T00:00:00"/>
    <s v="B. Braun Medical s.r.o."/>
    <m/>
    <n v="3912480"/>
    <n v="4303728"/>
    <d v="2023-06-29T00:00:00"/>
    <s v="SMLN-2023-617-100297"/>
    <d v="2023-07-19T00:00:00"/>
    <d v="2023-07-24T00:00:00"/>
    <d v="2026-07-18T00:00:00"/>
    <m/>
    <m/>
    <m/>
    <m/>
    <m/>
    <m/>
    <m/>
    <m/>
    <m/>
    <m/>
    <m/>
    <m/>
    <m/>
  </r>
  <r>
    <n v="2023"/>
    <s v="opakovaná VZ"/>
    <s v="VZ-2023-000324-02"/>
    <x v="450"/>
    <s v="off-patent"/>
    <x v="453"/>
    <s v="NUTRIFLEX PERI"/>
    <s v="Vondrková"/>
    <s v="Bodinková"/>
    <s v="Parenterální výživa IX. 2023"/>
    <n v="2"/>
    <s v="dvoukomorové vaky s apikací do centrální a periferní žíly II."/>
    <s v="33692510-5"/>
    <s v="0 - 5 %"/>
    <n v="1.1285473546421832E-3"/>
    <n v="1107"/>
    <n v="980907"/>
    <s v="OŘ"/>
    <d v="2023-03-24T00:00:00"/>
    <d v="2023-05-31T00:00:00"/>
    <d v="2023-06-28T00:00:00"/>
    <s v="B. Braun Medical s.r.o."/>
    <m/>
    <n v="979800"/>
    <n v="1077780"/>
    <d v="2023-06-29T00:00:00"/>
    <s v="SMLN-2023-617-100298"/>
    <d v="2023-07-19T00:00:00"/>
    <d v="2023-07-24T00:00:00"/>
    <d v="2026-07-18T00:00:00"/>
    <m/>
    <m/>
    <m/>
    <m/>
    <m/>
    <m/>
    <m/>
    <m/>
    <m/>
    <m/>
    <m/>
    <m/>
    <m/>
  </r>
  <r>
    <n v="2023"/>
    <d v="2023-03-16T00:00:00"/>
    <s v="VZ-2023-000334"/>
    <x v="240"/>
    <s v="originál"/>
    <x v="243"/>
    <s v="SOMATULINE AUTOGEL 120 MG"/>
    <s v="Vlčková"/>
    <s v="Zdražilová"/>
    <s v="LP s obsahem lanreotidu 2023"/>
    <m/>
    <m/>
    <s v="33642100-3"/>
    <s v="0 - 5 %"/>
    <n v="5.4344840873446869E-3"/>
    <n v="88569.699999999255"/>
    <n v="16297720"/>
    <s v="OŘ"/>
    <d v="2023-03-23T00:00:00"/>
    <d v="2023-04-26T00:00:00"/>
    <d v="2023-05-12T00:00:00"/>
    <s v="PHOENIX lék. velkoobchod, s.r.o."/>
    <m/>
    <n v="16209150.300000001"/>
    <n v="17830065.329999998"/>
    <d v="2023-05-12T00:00:00"/>
    <s v="SMLN-2023-617-100174"/>
    <d v="2023-06-19T00:00:00"/>
    <d v="2023-06-26T00:00:00"/>
    <d v="2026-06-18T00:00:00"/>
    <m/>
    <m/>
    <m/>
    <m/>
    <m/>
    <m/>
    <m/>
    <m/>
    <m/>
    <m/>
    <m/>
    <m/>
    <m/>
  </r>
  <r>
    <n v="2023"/>
    <d v="2023-03-16T00:00:00"/>
    <s v="VZ-2023-000335-01"/>
    <x v="239"/>
    <s v="originál"/>
    <x v="242"/>
    <s v="SANDOSTATIN"/>
    <s v="Vlčková"/>
    <s v="Zdražilová"/>
    <s v="LP s obsahem oktreotidu 2023"/>
    <n v="1"/>
    <s v="Oktreotid"/>
    <s v="33642100-3"/>
    <s v="0 - 5 %"/>
    <n v="0"/>
    <n v="0"/>
    <n v="941250"/>
    <s v="OŘ"/>
    <d v="2023-03-23T00:00:00"/>
    <d v="2023-04-26T00:00:00"/>
    <d v="2023-05-12T00:00:00"/>
    <s v="Alliance Healthcare s.r.o."/>
    <m/>
    <n v="941250"/>
    <n v="1035375"/>
    <d v="2023-05-12T00:00:00"/>
    <s v="SMLN-2023-617-100172"/>
    <d v="2023-06-07T00:00:00"/>
    <d v="2023-06-13T00:00:00"/>
    <d v="2026-09-10T00:00:00"/>
    <s v="účinnost od 11.9.2023"/>
    <m/>
    <m/>
    <m/>
    <m/>
    <m/>
    <m/>
    <m/>
    <m/>
    <m/>
    <m/>
    <m/>
    <m/>
  </r>
  <r>
    <n v="2023"/>
    <d v="2023-03-16T00:00:00"/>
    <s v="VZ-2023-000335-02"/>
    <x v="239"/>
    <s v="originál"/>
    <x v="242"/>
    <s v="SANDOSTATIN"/>
    <s v="Vlčková"/>
    <s v="Zdražilová"/>
    <s v="LP s obsahem oktreotidu 2023"/>
    <n v="2"/>
    <s v="Oktreotid - Acetát"/>
    <s v="33642100-3"/>
    <s v="0 - 5 %"/>
    <n v="6.624991062432078E-8"/>
    <n v="0.20000000018626451"/>
    <n v="3018872"/>
    <s v="OŘ"/>
    <d v="2023-03-23T00:00:00"/>
    <d v="2023-04-26T00:00:00"/>
    <d v="2023-05-12T00:00:00"/>
    <s v="Alliance Healthcare s.r.o."/>
    <m/>
    <n v="3018871.8"/>
    <n v="3320758.98"/>
    <d v="2023-05-12T00:00:00"/>
    <s v="SMLN-2023-617-100173"/>
    <d v="2023-06-07T00:00:00"/>
    <d v="2023-06-13T00:00:00"/>
    <d v="2026-09-10T00:00:00"/>
    <s v="účinnost od 11.9.2023"/>
    <m/>
    <m/>
    <m/>
    <m/>
    <m/>
    <m/>
    <m/>
    <m/>
    <m/>
    <m/>
    <m/>
    <m/>
  </r>
  <r>
    <n v="2023"/>
    <d v="2023-03-16T00:00:00"/>
    <s v="VZ-2023-000336"/>
    <x v="125"/>
    <s v="off-patent"/>
    <x v="125"/>
    <s v="AUBAGIO 14 MG"/>
    <s v="Vlčková"/>
    <s v="Zdražilová"/>
    <s v="LP s obsahem teriflunomidu 2023"/>
    <m/>
    <m/>
    <s v="33652300-8"/>
    <s v="0 - 5 %"/>
    <n v="4.1797392543135158E-9"/>
    <n v="0.2800000011920929"/>
    <n v="66989825"/>
    <s v="OŘ"/>
    <d v="2023-03-24T00:00:00"/>
    <d v="2023-04-28T00:00:00"/>
    <d v="2023-05-12T00:00:00"/>
    <s v="sanofi-aventis, s.r.o."/>
    <m/>
    <n v="66989824.719999999"/>
    <n v="73688807.189999998"/>
    <d v="2023-05-12T00:00:00"/>
    <s v="SMLN-2023-617-100171"/>
    <d v="2023-06-05T00:00:00"/>
    <d v="2023-06-12T00:00:00"/>
    <d v="2026-06-04T00:00:00"/>
    <m/>
    <m/>
    <m/>
    <m/>
    <m/>
    <m/>
    <m/>
    <m/>
    <m/>
    <m/>
    <m/>
    <m/>
    <m/>
  </r>
  <r>
    <n v="2023"/>
    <d v="2023-03-16T00:00:00"/>
    <s v="VZ-2023-000337"/>
    <x v="222"/>
    <s v="originál"/>
    <x v="224"/>
    <s v="OLUMIANT"/>
    <s v="Vlčková"/>
    <s v="Zdražilová"/>
    <s v="LP s obsahem baricitinibu 2023"/>
    <m/>
    <m/>
    <s v="33652300-8"/>
    <s v="0 - 5 %"/>
    <n v="1.0439652785741173E-7"/>
    <n v="0.91000000014901161"/>
    <n v="8716765"/>
    <s v="OŘ"/>
    <d v="2023-03-24T00:00:00"/>
    <d v="2023-06-15T00:00:00"/>
    <d v="2023-07-12T00:00:00"/>
    <s v="ELI LILLY ČR, s.r.o."/>
    <m/>
    <n v="8716764.0899999999"/>
    <n v="9588440.4989999998"/>
    <d v="2023-07-12T00:00:00"/>
    <s v="SMLN-2023-617-100316"/>
    <d v="2023-08-01T00:00:00"/>
    <d v="2023-08-11T00:00:00"/>
    <d v="2026-07-31T00:00:00"/>
    <m/>
    <m/>
    <m/>
    <m/>
    <m/>
    <m/>
    <m/>
    <m/>
    <m/>
    <m/>
    <m/>
    <m/>
    <m/>
  </r>
  <r>
    <n v="2023"/>
    <d v="2023-03-16T00:00:00"/>
    <s v="VZ-2023-000338"/>
    <x v="45"/>
    <s v="originál"/>
    <x v="45"/>
    <s v="TAFINLAR"/>
    <s v="Vlčková"/>
    <s v="Zdražilová"/>
    <s v="LP s obsahem dabrafenibu 2023"/>
    <m/>
    <m/>
    <s v="33652300-8"/>
    <s v="0 - 5 %"/>
    <n v="2.1087681782982457E-8"/>
    <n v="1.5799999982118607"/>
    <n v="74925258"/>
    <s v="OŘ"/>
    <d v="2023-03-24T00:00:00"/>
    <d v="2023-04-27T00:00:00"/>
    <d v="2023-05-04T00:00:00"/>
    <s v="Alliance Healthcare s.r.o."/>
    <m/>
    <n v="74925256.420000002"/>
    <n v="82417782.060000002"/>
    <d v="2023-05-04T00:00:00"/>
    <s v="SMLN-2023-617-100157"/>
    <d v="2023-05-26T00:00:00"/>
    <d v="2023-05-31T00:00:00"/>
    <d v="2026-05-25T00:00:00"/>
    <m/>
    <m/>
    <m/>
    <m/>
    <m/>
    <m/>
    <m/>
    <m/>
    <m/>
    <m/>
    <m/>
    <m/>
    <m/>
  </r>
  <r>
    <n v="2023"/>
    <d v="2023-03-16T00:00:00"/>
    <s v="VZ-2023-000349"/>
    <x v="18"/>
    <s v="originál"/>
    <x v="241"/>
    <s v="MULTIVITAMÍNOVÉ ŠUMIVÉ TABLETY"/>
    <s v="Vondrková"/>
    <s v="Staňková"/>
    <s v="Multivitamínové šumivé tablety 2023"/>
    <m/>
    <m/>
    <s v="33616000-1"/>
    <s v="0 - 5 %"/>
    <n v="0"/>
    <n v="0"/>
    <n v="1709316"/>
    <s v="VZMR"/>
    <d v="2023-04-26T00:00:00"/>
    <d v="2023-05-09T00:00:00"/>
    <d v="2023-05-11T00:00:00"/>
    <s v="Maxpharma servis s. r.o."/>
    <m/>
    <n v="1709316"/>
    <n v="1965713.4"/>
    <d v="2023-05-11T00:00:00"/>
    <s v="SMLN-2023-617-100165"/>
    <d v="2023-05-30T00:00:00"/>
    <d v="2023-06-02T00:00:00"/>
    <d v="2026-09-10T00:00:00"/>
    <s v="účinnost od 11.9.2023"/>
    <m/>
    <m/>
    <m/>
    <m/>
    <m/>
    <m/>
    <m/>
    <m/>
    <m/>
    <m/>
    <m/>
    <m/>
  </r>
  <r>
    <n v="2023"/>
    <d v="2023-03-20T00:00:00"/>
    <s v="VZ-2023-000356"/>
    <x v="139"/>
    <s v="off-patent"/>
    <x v="139"/>
    <s v="TRESUVI"/>
    <s v="Vlčková"/>
    <s v="Zdražilová"/>
    <s v="LP s obsahem sorafenibu pro ca štítné žlázy 2023"/>
    <m/>
    <m/>
    <s v="33652000-5"/>
    <s v="0 - 5 %"/>
    <n v="1.505709462008044E-7"/>
    <n v="0.9599999999627471"/>
    <n v="6375732"/>
    <s v="OŘ"/>
    <d v="2023-04-06T00:00:00"/>
    <d v="2023-05-11T00:00:00"/>
    <d v="2023-06-09T00:00:00"/>
    <s v="BAYER s.r.o."/>
    <m/>
    <n v="6375731.04"/>
    <n v="7013304.1399999997"/>
    <d v="2023-06-09T00:00:00"/>
    <s v="SMLN-2023-617-100240"/>
    <d v="2023-07-13T00:00:00"/>
    <d v="2023-07-17T00:00:00"/>
    <d v="2026-07-12T00:00:00"/>
    <m/>
    <m/>
    <m/>
    <m/>
    <m/>
    <m/>
    <m/>
    <m/>
    <m/>
    <m/>
    <m/>
    <m/>
    <m/>
  </r>
  <r>
    <n v="2023"/>
    <d v="2023-03-23T00:00:00"/>
    <s v="VZ-2023-000375"/>
    <x v="139"/>
    <s v="off-patent"/>
    <x v="139"/>
    <s v="TRESUVI"/>
    <s v="Vondrková"/>
    <s v="Bodinková"/>
    <s v="LP s obsahem treprostinilu I. 2023"/>
    <m/>
    <m/>
    <s v="33622200-8"/>
    <s v="6 - 15 %"/>
    <n v="9.5392671675372201E-2"/>
    <n v="3710496"/>
    <n v="38897076"/>
    <s v="OŘ"/>
    <d v="2023-04-11T00:00:00"/>
    <d v="2023-06-15T00:00:00"/>
    <d v="2023-07-21T00:00:00"/>
    <s v="Alliance Healthcare s.r.o."/>
    <m/>
    <n v="35186580"/>
    <n v="38705238"/>
    <d v="2023-07-21T00:00:00"/>
    <s v="SMLN-2023-617-100407"/>
    <d v="2023-08-11T00:00:00"/>
    <d v="2023-08-16T00:00:00"/>
    <d v="2026-08-10T00:00:00"/>
    <m/>
    <m/>
    <m/>
    <m/>
    <m/>
    <m/>
    <m/>
    <m/>
    <m/>
    <m/>
    <m/>
    <m/>
    <m/>
  </r>
  <r>
    <n v="2023"/>
    <d v="2023-03-24T00:00:00"/>
    <s v="VZ-2023-000393-01"/>
    <x v="236"/>
    <s v="off-patent"/>
    <x v="238"/>
    <s v="NUWIQ"/>
    <s v="Vondrková"/>
    <s v="Bodinková"/>
    <s v="Hemofilie A - Rekombinantní fkator VIII. 2023"/>
    <n v="1"/>
    <s v="Rekombinantní přípravky na prevenci a léčbu krvácení u hemofilie A, dále u nemocných hemofilií A s inhibitorem proti FVIII (titr do 5 BU) 3. a vyšší generace"/>
    <s v="33621000-9"/>
    <s v="16 - 35 %"/>
    <n v="0.2530183727034121"/>
    <n v="11105280"/>
    <n v="43891200"/>
    <s v="OŘ"/>
    <d v="2023-05-02T00:00:00"/>
    <d v="2023-07-10T00:00:00"/>
    <d v="2023-08-08T00:00:00"/>
    <s v="PHOENIX lék. velkoobchod, s.r.o."/>
    <m/>
    <n v="32785920"/>
    <n v="36064512"/>
    <d v="2023-08-08T00:00:00"/>
    <s v="SMLN-2023-617-100426"/>
    <d v="2023-08-31T00:00:00"/>
    <d v="2023-09-05T00:00:00"/>
    <d v="2026-09-09T00:00:00"/>
    <s v="účinnost od 10.9.2023"/>
    <m/>
    <m/>
    <m/>
    <m/>
    <m/>
    <m/>
    <m/>
    <m/>
    <m/>
    <m/>
    <m/>
    <m/>
  </r>
  <r>
    <n v="2023"/>
    <d v="2023-03-24T00:00:00"/>
    <s v="VZ-2023-000393-02"/>
    <x v="236"/>
    <s v="off-patent"/>
    <x v="238"/>
    <s v="ELOCTA"/>
    <s v="Vondrková"/>
    <s v="Bodinková"/>
    <s v="Hemofilie A - Rekombinantní fkator VIII. 2023"/>
    <n v="2"/>
    <s v="Hemofilie A-Koagulační faktor VIII - rekombinantní s delším biologickým poločasem-pro pacienty do 12 let"/>
    <s v="33621000-9"/>
    <s v="0 - 5 %"/>
    <n v="1.7977237225019649E-7"/>
    <n v="0.60000000009313226"/>
    <n v="3337554"/>
    <s v="OŘ"/>
    <d v="2023-05-02T00:00:00"/>
    <d v="2023-07-10T00:00:00"/>
    <d v="2023-08-08T00:00:00"/>
    <s v="PHARMOS, a.s."/>
    <m/>
    <n v="3337553.4"/>
    <n v="3671308.74"/>
    <d v="2023-08-08T00:00:00"/>
    <s v="SMLN-2023-617-100427"/>
    <d v="2023-08-31T00:00:00"/>
    <d v="2023-09-05T00:00:00"/>
    <d v="2026-09-09T00:00:00"/>
    <s v="účinnost od 10.9.2023"/>
    <m/>
    <m/>
    <m/>
    <m/>
    <m/>
    <m/>
    <m/>
    <m/>
    <m/>
    <m/>
    <m/>
    <m/>
  </r>
  <r>
    <n v="2023"/>
    <d v="2023-03-24T00:00:00"/>
    <s v="VZ-2023-000393-03"/>
    <x v="236"/>
    <s v="off-patent"/>
    <x v="238"/>
    <s v="ELOCTA"/>
    <s v="Vondrková"/>
    <s v="Bodinková"/>
    <s v="Hemofilie A - Rekombinantní fkator VIII. 2023"/>
    <n v="3"/>
    <s v="Hemofilie A-Koagulační faktor VIII - rekombinantní s delším biologickým poločasem- pro pacienty od 13 let bez předléčení  FVIII z plazmy nebo rFVIII "/>
    <s v="33621000-9"/>
    <s v="0 - 5 %"/>
    <n v="8.622970621795168E-9"/>
    <n v="0.19999999925494194"/>
    <n v="23193863"/>
    <s v="OŘ"/>
    <d v="2023-05-02T00:00:00"/>
    <d v="2023-07-10T00:00:00"/>
    <d v="2023-08-08T00:00:00"/>
    <s v="PHARMOS, a.s."/>
    <m/>
    <n v="23193862.800000001"/>
    <n v="25513249.079999998"/>
    <d v="2023-08-08T00:00:00"/>
    <s v="SMLN-2023-617-100428"/>
    <d v="2023-09-04T00:00:00"/>
    <d v="2023-09-05T00:00:00"/>
    <d v="2026-09-09T00:00:00"/>
    <s v="účinnost od 10.9.2023"/>
    <m/>
    <m/>
    <m/>
    <m/>
    <m/>
    <m/>
    <m/>
    <m/>
    <m/>
    <m/>
    <m/>
    <m/>
  </r>
  <r>
    <n v="2023"/>
    <d v="2023-03-24T00:00:00"/>
    <s v="VZ-2023-000393-04"/>
    <x v="236"/>
    <s v="off-patent"/>
    <x v="238"/>
    <s v="ESPEROCT"/>
    <s v="Vondrková"/>
    <s v="Bodinková"/>
    <s v="Hemofilie A - Rekombinantní fkator VIII. 2023"/>
    <n v="4"/>
    <s v="Hemofilie A-Koagulační faktor VIII - rekombinantní s delším biologickým poločasem- pro pacienty od 13 let kteří jsou předléčení FVIII z plazmy nebo rFVIII min. 150 expozičních dní"/>
    <s v="33621000-9"/>
    <s v="0 - 5 %"/>
    <n v="3.7499999999999357E-3"/>
    <n v="39090.779999999329"/>
    <n v="10424208"/>
    <s v="OŘ"/>
    <d v="2023-05-02T00:00:00"/>
    <d v="2023-07-10T00:00:00"/>
    <d v="2023-08-08T00:00:00"/>
    <s v="Alliance Healthcare s.r.o."/>
    <m/>
    <n v="10385117.220000001"/>
    <n v="11423628.939999999"/>
    <d v="2023-08-08T00:00:00"/>
    <s v="SMLN-2023-617-100429"/>
    <d v="2023-08-31T00:00:00"/>
    <d v="2023-09-05T00:00:00"/>
    <d v="2026-09-09T00:00:00"/>
    <s v="účinnost od 10.9.2023"/>
    <m/>
    <m/>
    <m/>
    <m/>
    <m/>
    <m/>
    <m/>
    <m/>
    <m/>
    <m/>
    <m/>
    <m/>
  </r>
  <r>
    <n v="2023"/>
    <d v="2023-03-24T00:00:00"/>
    <s v="VZ-2023-000394-02"/>
    <x v="98"/>
    <s v="off-patent"/>
    <x v="100"/>
    <s v="GAMMANORM"/>
    <s v="Vondrková"/>
    <s v="Zdražilová"/>
    <s v="Imunoglobuliny normální lidské 2023"/>
    <n v="2"/>
    <s v="GAMMANORM"/>
    <s v="33651520-9"/>
    <s v="0 - 5 %"/>
    <n v="1.3389121338912135E-3"/>
    <n v="160"/>
    <n v="119500"/>
    <s v="OŘ"/>
    <d v="2023-04-11T00:00:00"/>
    <d v="2023-06-20T00:00:00"/>
    <d v="2023-06-29T00:00:00"/>
    <s v="PHOENIX lék. velkoobchod, s.r.o."/>
    <m/>
    <n v="119340"/>
    <n v="131274"/>
    <d v="2023-06-29T00:00:00"/>
    <s v="SMLN-2023-617-100306"/>
    <d v="2023-07-31T00:00:00"/>
    <d v="2023-08-11T00:00:00"/>
    <d v="2026-07-30T00:00:00"/>
    <m/>
    <m/>
    <m/>
    <m/>
    <m/>
    <m/>
    <m/>
    <m/>
    <m/>
    <m/>
    <m/>
    <m/>
    <m/>
  </r>
  <r>
    <n v="2023"/>
    <d v="2023-03-28T00:00:00"/>
    <s v="VZ-2023-000402-01"/>
    <x v="452"/>
    <s v="off-patent"/>
    <x v="455"/>
    <s v="OCTENISEPT"/>
    <s v="Vlčková"/>
    <s v="Bodinková"/>
    <s v="Dezinfekce sliznic 2023"/>
    <n v="1"/>
    <s v="Oktenidin I."/>
    <s v="33631600-8"/>
    <s v="0 - 5 %"/>
    <n v="5.2286953203176882E-4"/>
    <n v="522"/>
    <n v="998337"/>
    <s v="OŘ"/>
    <d v="2023-04-06T00:00:00"/>
    <d v="2023-05-11T00:00:00"/>
    <d v="2023-06-27T00:00:00"/>
    <s v="Perfect Distribution a.s."/>
    <m/>
    <n v="997815"/>
    <n v="1097596.5"/>
    <d v="2023-06-27T00:00:00"/>
    <s v="SMLN-2023-617-100263"/>
    <d v="2023-08-07T00:00:00"/>
    <d v="2023-08-16T00:00:00"/>
    <d v="2026-08-06T00:00:00"/>
    <m/>
    <m/>
    <m/>
    <m/>
    <m/>
    <m/>
    <m/>
    <m/>
    <m/>
    <m/>
    <m/>
    <m/>
    <m/>
  </r>
  <r>
    <n v="2023"/>
    <d v="2023-03-29T00:00:00"/>
    <s v="VZ-2023-000403-01"/>
    <x v="458"/>
    <s v="off-patent"/>
    <x v="461"/>
    <s v="FEIBA"/>
    <s v="Vondrková"/>
    <s v="Bodinková"/>
    <s v="Komplex koagulačních faktorů 2023"/>
    <n v="1"/>
    <s v="Antiinhibační komplex koagulačních faktoru FII, VII, IX a X vyráběných z plasmy, přičemž FVII je aktivovaný"/>
    <s v="33621000-9"/>
    <s v="0 - 5 %"/>
    <n v="9.5739719307461348E-8"/>
    <n v="0.98000000044703484"/>
    <n v="10236086"/>
    <s v="OŘ"/>
    <d v="2023-04-18T00:00:00"/>
    <d v="2023-07-12T00:00:00"/>
    <d v="2023-08-08T00:00:00"/>
    <s v="Takeda Pharmaceuticals Czech Republic s.r.o. "/>
    <m/>
    <n v="10236085.02"/>
    <n v="11259693.52"/>
    <d v="2023-08-08T00:00:00"/>
    <s v="SMLN-2023-617-100424"/>
    <d v="2023-08-28T00:00:00"/>
    <d v="2023-08-29T00:00:00"/>
    <d v="2026-09-28T00:00:00"/>
    <s v="účinnost od 29.9.2023"/>
    <m/>
    <m/>
    <m/>
    <m/>
    <m/>
    <m/>
    <m/>
    <m/>
    <m/>
    <m/>
    <m/>
    <m/>
  </r>
  <r>
    <n v="2023"/>
    <d v="2023-03-29T00:00:00"/>
    <s v="VZ-2023-000403-02"/>
    <x v="235"/>
    <s v="originál"/>
    <x v="237"/>
    <s v="NOVOSEVEN"/>
    <s v="Vondrková"/>
    <s v="Bodinková"/>
    <s v="Komplex koagulačních faktorů 2023"/>
    <n v="2"/>
    <s v="KOAGULAČNÍ FAKTOR VIIA"/>
    <s v="33621000-9"/>
    <s v="0 - 5 %"/>
    <n v="1.9757184329054853E-2"/>
    <n v="124265.3200000003"/>
    <n v="6289627"/>
    <s v="OŘ"/>
    <d v="2023-04-18T00:00:00"/>
    <d v="2023-07-12T00:00:00"/>
    <d v="2023-08-08T00:00:00"/>
    <s v="Alliance Healthcare s.r.o."/>
    <m/>
    <n v="6165361.6799999997"/>
    <n v="6781897.8499999996"/>
    <d v="2023-08-08T00:00:00"/>
    <s v="SMLN-2023-617-100425"/>
    <d v="2023-08-28T00:00:00"/>
    <d v="2023-08-29T00:00:00"/>
    <d v="2026-08-27T00:00:00"/>
    <m/>
    <m/>
    <m/>
    <m/>
    <m/>
    <m/>
    <m/>
    <m/>
    <m/>
    <m/>
    <m/>
    <m/>
    <m/>
  </r>
  <r>
    <n v="2023"/>
    <d v="2023-04-04T00:00:00"/>
    <s v="VZ-2023-000435-01"/>
    <x v="345"/>
    <s v="off-patent"/>
    <x v="350"/>
    <s v="OCTANINE F"/>
    <s v="Vondrková"/>
    <s v="Bodinková"/>
    <s v="Hemofilie B - faktor IX. vyráběný z plasmy 2023"/>
    <n v="1"/>
    <s v="Přípravky na prevenci a léčbu krvácení u hemofilie B, dále u nemocných hemofilií B s inhibitorem proti FIX  (titr do 5 BU) vyráběný z plasmy pro pacienty do 6 let"/>
    <s v="33621000-9"/>
    <s v="6 - 15 %"/>
    <n v="7.7137372564201889E-2"/>
    <n v="57382.800000000047"/>
    <n v="743904"/>
    <s v="OŘ"/>
    <d v="2023-04-28T00:00:00"/>
    <d v="2023-06-02T00:00:00"/>
    <d v="2023-06-27T00:00:00"/>
    <s v="PHOENIX lék. velkoobchod, s.r.o."/>
    <m/>
    <n v="686521.2"/>
    <n v="755173.32"/>
    <d v="2023-06-27T00:00:00"/>
    <s v="SMLN-2023-617-100264"/>
    <d v="2023-07-19T00:00:00"/>
    <d v="2023-07-20T00:00:00"/>
    <d v="2026-09-28T00:00:00"/>
    <s v="účinnost od 29.9.2023"/>
    <m/>
    <m/>
    <m/>
    <m/>
    <m/>
    <m/>
    <m/>
    <m/>
    <m/>
    <m/>
    <m/>
    <m/>
  </r>
  <r>
    <n v="2023"/>
    <d v="2023-04-04T00:00:00"/>
    <s v="VZ-2023-000435-02"/>
    <x v="345"/>
    <s v="off-patent"/>
    <x v="350"/>
    <s v="OCTANINE F"/>
    <s v="Vondrková"/>
    <s v="Bodinková"/>
    <s v="Hemofilie B - faktor IX. vyráběný z plasmy 2023"/>
    <n v="2"/>
    <s v="Přípravky na prevenci a léčbu krvácení u hemofilie B, dále u nemocných hemofilií B s inhibitorem proti FIX  (titr do 5 BU) vyráběný z plasmy pro pacienty od 7 let"/>
    <s v="33621000-9"/>
    <s v="6 - 15 %"/>
    <n v="7.6693766937669341E-2"/>
    <n v="181346.39999999991"/>
    <n v="2364552"/>
    <s v="OŘ"/>
    <d v="2023-04-28T00:00:00"/>
    <d v="2023-06-02T00:00:00"/>
    <d v="2023-06-27T00:00:00"/>
    <s v="PHOENIX lék. velkoobchod, s.r.o."/>
    <m/>
    <n v="2183205.6"/>
    <n v="2401526.16"/>
    <d v="2023-06-27T00:00:00"/>
    <s v="SMLN-2023-617-100265"/>
    <d v="2023-07-19T00:00:00"/>
    <d v="2023-07-20T00:00:00"/>
    <d v="2026-09-28T00:00:00"/>
    <s v="účinnost od 29.9.2023"/>
    <m/>
    <m/>
    <m/>
    <m/>
    <m/>
    <m/>
    <m/>
    <m/>
    <m/>
    <m/>
    <m/>
    <m/>
  </r>
  <r>
    <n v="2023"/>
    <d v="2023-04-24T00:00:00"/>
    <s v="VZ-2023-000547-01"/>
    <x v="87"/>
    <s v="off-patent"/>
    <x v="87"/>
    <s v="XIMLUCI"/>
    <s v="Vlčková"/>
    <s v="Zdražilová"/>
    <s v="LP s obsahem ranibizumabu 2023"/>
    <n v="1"/>
    <s v="Ranibizumab I"/>
    <s v="33662100-9"/>
    <s v="16 - 35 %"/>
    <n v="0.25405413059553117"/>
    <n v="5726015.7899999991"/>
    <n v="22538566"/>
    <s v="OŘ"/>
    <d v="2023-05-29T00:00:00"/>
    <d v="2023-07-31T00:00:00"/>
    <d v="2023-08-23T00:00:00"/>
    <s v="Alliance Healthcare s.r.o."/>
    <m/>
    <n v="16812550.210000001"/>
    <n v="18493805.23"/>
    <d v="2023-08-23T00:00:00"/>
    <s v="SMLN-2023-617-100458"/>
    <d v="2023-09-14T00:00:00"/>
    <d v="2023-09-15T00:00:00"/>
    <d v="2026-09-13T00:00:00"/>
    <m/>
    <m/>
    <m/>
    <m/>
    <m/>
    <m/>
    <m/>
    <m/>
    <m/>
    <m/>
    <m/>
    <m/>
    <m/>
  </r>
  <r>
    <n v="2023"/>
    <d v="2023-04-24T00:00:00"/>
    <s v="VZ-2023-000547-02"/>
    <x v="87"/>
    <s v="off-patent"/>
    <x v="87"/>
    <s v="LUCENTIS"/>
    <s v="Vlčková"/>
    <s v="Zdražilová"/>
    <s v="LP s obsahem ranibizumabu 2023"/>
    <n v="2"/>
    <s v="Ranibizumab II"/>
    <s v="33662100-9"/>
    <s v="0 - 5 %"/>
    <n v="4.4469792228601755E-7"/>
    <n v="0.40000000002328306"/>
    <n v="899487"/>
    <s v="OŘ"/>
    <d v="2023-05-29T00:00:00"/>
    <d v="2023-07-31T00:00:00"/>
    <d v="2023-08-23T00:00:00"/>
    <s v="Alliance Healthcare s.r.o."/>
    <m/>
    <n v="899486.6"/>
    <n v="989435.26"/>
    <d v="2023-08-23T00:00:00"/>
    <s v="SMLN-2023-617-100459"/>
    <d v="2023-09-14T00:00:00"/>
    <d v="2023-09-15T00:00:00"/>
    <d v="2026-09-13T00:00:00"/>
    <m/>
    <m/>
    <m/>
    <m/>
    <m/>
    <m/>
    <m/>
    <m/>
    <m/>
    <m/>
    <m/>
    <m/>
    <m/>
  </r>
  <r>
    <n v="2023"/>
    <d v="2023-04-24T00:00:00"/>
    <s v="VZ-2023-000548-01"/>
    <x v="22"/>
    <s v="off-patent"/>
    <x v="22"/>
    <s v="ENBREL"/>
    <s v="Vlčková"/>
    <s v="Zdražilová"/>
    <s v="LP s obsahem etanerceptu 2023"/>
    <n v="1"/>
    <s v="Etanercept I"/>
    <s v="33652300-8"/>
    <s v="0 - 5 %"/>
    <n v="9.3606484460420688E-3"/>
    <n v="172927"/>
    <n v="18473827"/>
    <s v="OŘ"/>
    <d v="2023-05-11T00:00:00"/>
    <d v="2023-06-15T00:00:00"/>
    <d v="2023-06-29T00:00:00"/>
    <s v="PHOENIX lék. velkoobchod, s.r.o."/>
    <m/>
    <n v="18300900"/>
    <n v="20130990"/>
    <d v="2023-06-29T00:00:00"/>
    <s v="SMLN-2023-617-100301"/>
    <d v="2023-07-31T00:00:00"/>
    <d v="2023-08-11T00:00:00"/>
    <d v="2026-09-10T00:00:00"/>
    <s v="účinnost od 11.9.2023"/>
    <m/>
    <m/>
    <m/>
    <m/>
    <m/>
    <m/>
    <m/>
    <m/>
    <m/>
    <m/>
    <m/>
    <m/>
  </r>
  <r>
    <n v="2023"/>
    <d v="2023-04-24T00:00:00"/>
    <s v="VZ-2023-000548-02"/>
    <x v="22"/>
    <s v="off-patent"/>
    <x v="22"/>
    <s v="ENBREL"/>
    <s v="Vlčková"/>
    <s v="Zdražilová"/>
    <s v="LP s obsahem etanerceptu 2023"/>
    <n v="2"/>
    <s v="Etanercept II"/>
    <s v="33652300-8"/>
    <s v="0 - 5 %"/>
    <n v="1.5268023206802798E-6"/>
    <n v="1.3199999999487773"/>
    <n v="864552"/>
    <s v="OŘ"/>
    <d v="2023-05-11T00:00:00"/>
    <d v="2023-06-15T00:00:00"/>
    <d v="2023-06-29T00:00:00"/>
    <s v="PHOENIX lék. velkoobchod, s.r.o."/>
    <m/>
    <n v="864550.68"/>
    <n v="951005.75"/>
    <d v="2023-06-29T00:00:00"/>
    <s v="SMLN-2023-617-100302"/>
    <d v="2023-07-31T00:00:00"/>
    <d v="2023-08-11T00:00:00"/>
    <d v="2026-09-10T00:00:00"/>
    <s v="účinnost od 11.9.2023"/>
    <m/>
    <m/>
    <m/>
    <m/>
    <m/>
    <m/>
    <m/>
    <m/>
    <m/>
    <m/>
    <m/>
    <m/>
  </r>
  <r>
    <n v="2023"/>
    <d v="2023-04-25T00:00:00"/>
    <s v="VZ-2023-000553"/>
    <x v="386"/>
    <s v="originál"/>
    <x v="389"/>
    <s v="SYNJARDY 5 MG/850 MG"/>
    <s v="Vondrková"/>
    <s v="Zdražilová"/>
    <s v="Perorální antidiabetika 2023"/>
    <m/>
    <m/>
    <s v="33615000-4"/>
    <s v="0 - 5 %"/>
    <n v="1.2540584705381218E-6"/>
    <n v="2.6400000001303852"/>
    <n v="2105165"/>
    <s v="ZPŘ"/>
    <d v="2023-05-05T00:00:00"/>
    <d v="2023-06-01T00:00:00"/>
    <d v="2023-03-22T00:00:00"/>
    <s v="Boehringer Ingelheim, spol. s r.o."/>
    <m/>
    <n v="2105162.36"/>
    <n v="2315678.6"/>
    <d v="2023-03-22T00:00:00"/>
    <s v="SMLN-2023-617-100256"/>
    <d v="2023-07-24T00:00:00"/>
    <d v="2023-08-03T00:00:00"/>
    <d v="2027-07-23T00:00:00"/>
    <m/>
    <m/>
    <m/>
    <m/>
    <m/>
    <m/>
    <m/>
    <m/>
    <m/>
    <m/>
    <m/>
    <m/>
    <m/>
  </r>
  <r>
    <n v="2023"/>
    <d v="2023-04-25T00:00:00"/>
    <s v="VZ-2023-000554-02"/>
    <x v="459"/>
    <s v="originál"/>
    <x v="462"/>
    <s v="EXTERNEAL"/>
    <s v="Vlčková"/>
    <s v="Bodinková"/>
    <s v="Hypertonické roztoky 2023"/>
    <n v="2"/>
    <s v="Dialyzační roztok izotonický pro peritoneální dialýzu"/>
    <s v="33692800-5"/>
    <s v="0 - 5 %"/>
    <n v="6.7607766773251649E-7"/>
    <n v="0.89999999990686774"/>
    <n v="1331208"/>
    <s v="OŘ"/>
    <d v="2023-05-19T00:00:00"/>
    <d v="2023-08-29T00:00:00"/>
    <d v="2023-10-18T00:00:00"/>
    <s v="BAXTER CZECH spol. s r.o."/>
    <m/>
    <n v="1331207.1000000001"/>
    <n v="1464327.81"/>
    <d v="2023-10-18T00:00:00"/>
    <s v="SMLN-2023-617-100569"/>
    <d v="2023-10-31T00:00:00"/>
    <d v="2023-11-02T00:00:00"/>
    <d v="2026-10-30T00:00:00"/>
    <m/>
    <m/>
    <m/>
    <m/>
    <m/>
    <m/>
    <m/>
    <m/>
    <m/>
    <m/>
    <m/>
    <m/>
    <m/>
  </r>
  <r>
    <n v="2023"/>
    <d v="2023-04-25T00:00:00"/>
    <s v="VZ-2023-000554-03"/>
    <x v="460"/>
    <s v="originál"/>
    <x v="463"/>
    <s v="BICAVERA, BALANCE"/>
    <s v="Vlčková"/>
    <s v="Bodinková"/>
    <s v="Hypertonické roztoky 2023"/>
    <n v="3"/>
    <s v="Dialyzační roztok hypertonický pro peritoneální dialýzu ll"/>
    <s v="33692800-5"/>
    <s v="0 - 5 %"/>
    <n v="0"/>
    <n v="0"/>
    <n v="8962776"/>
    <s v="OŘ"/>
    <d v="2023-05-19T00:00:00"/>
    <d v="2023-08-29T00:00:00"/>
    <d v="2023-10-18T00:00:00"/>
    <s v="Fresenius Medical Care - ČR, s.r.o."/>
    <m/>
    <n v="8962776"/>
    <n v="9859053.5999999996"/>
    <d v="2023-10-18T00:00:00"/>
    <s v="SMLN-2023-617-100570"/>
    <d v="2023-10-31T00:00:00"/>
    <d v="2023-11-02T00:00:00"/>
    <d v="2026-10-30T00:00:00"/>
    <m/>
    <m/>
    <m/>
    <m/>
    <m/>
    <m/>
    <m/>
    <m/>
    <m/>
    <m/>
    <m/>
    <m/>
    <m/>
  </r>
  <r>
    <n v="2023"/>
    <d v="2023-04-25T00:00:00"/>
    <s v="VZ-2023-000556-01"/>
    <x v="461"/>
    <s v="off-patent"/>
    <x v="464"/>
    <s v="PENTASA"/>
    <s v="Vondrková"/>
    <s v="Bodinková"/>
    <s v="LP s obsahem mesalazinu 2023"/>
    <n v="1"/>
    <s v="MESALAZIN I."/>
    <s v="33614000-7"/>
    <s v="0 - 5 %"/>
    <n v="3.0187459645892403E-3"/>
    <n v="12544.100000000093"/>
    <n v="4155401"/>
    <s v="OŘ"/>
    <d v="2023-05-11T00:00:00"/>
    <d v="2023-07-19T00:00:00"/>
    <d v="2023-08-04T00:00:00"/>
    <s v="PHOENIX lék. velkoobchod, s.r.o."/>
    <m/>
    <n v="4142856.9"/>
    <n v="4557142.59"/>
    <d v="2023-08-04T00:00:00"/>
    <s v="SMLN-2023-617-100418"/>
    <d v="2023-08-31T00:00:00"/>
    <d v="2023-09-05T00:00:00"/>
    <d v="2026-08-30T00:00:00"/>
    <m/>
    <m/>
    <m/>
    <m/>
    <m/>
    <m/>
    <m/>
    <m/>
    <m/>
    <m/>
    <m/>
    <m/>
    <m/>
  </r>
  <r>
    <n v="2023"/>
    <d v="2023-04-25T00:00:00"/>
    <s v="VZ-2023-000556-02"/>
    <x v="461"/>
    <s v="off-patent"/>
    <x v="464"/>
    <s v="SALOFALK"/>
    <s v="Vondrková"/>
    <s v="Bodinková"/>
    <s v="LP s obsahem mesalazinu 2023"/>
    <n v="2"/>
    <s v="MESALAZIN II."/>
    <s v="33614000-7"/>
    <s v="0 - 5 %"/>
    <n v="6.3057046989370782E-7"/>
    <n v="1.8300000000745058"/>
    <n v="2902134"/>
    <s v="OŘ"/>
    <d v="2023-05-11T00:00:00"/>
    <d v="2023-07-19T00:00:00"/>
    <d v="2023-08-04T00:00:00"/>
    <s v="PHOENIX lék. velkoobchod, s.r.o."/>
    <m/>
    <n v="2902132.17"/>
    <n v="3192345.39"/>
    <d v="2023-08-04T00:00:00"/>
    <s v="SMLN-2023-617-100419"/>
    <d v="2023-08-31T00:00:00"/>
    <d v="2023-09-05T00:00:00"/>
    <d v="2026-08-30T00:00:00"/>
    <m/>
    <m/>
    <m/>
    <m/>
    <m/>
    <m/>
    <m/>
    <m/>
    <m/>
    <m/>
    <m/>
    <m/>
    <m/>
  </r>
  <r>
    <n v="2023"/>
    <d v="2023-04-25T00:00:00"/>
    <s v="VZ-2023-000556-03"/>
    <x v="461"/>
    <s v="off-patent"/>
    <x v="464"/>
    <s v="ASACOL"/>
    <s v="Vondrková"/>
    <s v="Bodinková"/>
    <s v="LP s obsahem mesalazinu 2023"/>
    <n v="3"/>
    <s v="MESALAZIN III."/>
    <s v="33614000-7"/>
    <s v="0 - 5 %"/>
    <n v="1.8315877919828162E-6"/>
    <n v="3.1999999999534339"/>
    <n v="1747118"/>
    <s v="OŘ"/>
    <d v="2023-05-11T00:00:00"/>
    <d v="2023-07-19T00:00:00"/>
    <d v="2023-08-04T00:00:00"/>
    <s v="Alliance Healthcare s.r.o."/>
    <m/>
    <n v="1747114.8"/>
    <n v="1921826.28"/>
    <d v="2023-08-04T00:00:00"/>
    <s v="SMLN-2023-617-100420"/>
    <d v="2023-08-31T00:00:00"/>
    <d v="2023-09-05T00:00:00"/>
    <d v="2026-08-30T00:00:00"/>
    <m/>
    <m/>
    <m/>
    <m/>
    <m/>
    <m/>
    <m/>
    <m/>
    <m/>
    <m/>
    <m/>
    <m/>
    <m/>
  </r>
  <r>
    <n v="2023"/>
    <d v="2023-04-28T00:00:00"/>
    <s v="VZ-2023-000575-01"/>
    <x v="462"/>
    <s v="originál"/>
    <x v="465"/>
    <s v="ISOLYTE, BENELYTE"/>
    <s v="Vondrková"/>
    <s v="Bodinková"/>
    <s v="Roztoky ovlivňující rovnováhu elektrolytů II. 2023"/>
    <n v="1"/>
    <s v="Roztoky pro parenterální použití I."/>
    <s v="33692510-5"/>
    <s v="0 - 5 %"/>
    <n v="6.4545454545454552E-5"/>
    <n v="71"/>
    <n v="1100000"/>
    <s v="OŘ"/>
    <d v="2023-06-15T00:00:00"/>
    <d v="2023-11-15T00:00:00"/>
    <d v="2023-12-20T00:00:00"/>
    <s v="BAXTER CZECH spol. s r.o."/>
    <m/>
    <n v="1099929"/>
    <n v="1209921.8999999999"/>
    <d v="2023-12-20T00:00:00"/>
    <s v="SMLN-2023-617-100690"/>
    <d v="2024-01-19T00:00:00"/>
    <d v="2024-01-23T00:00:00"/>
    <d v="2027-01-18T00:00:00"/>
    <m/>
    <m/>
    <m/>
    <m/>
    <m/>
    <m/>
    <m/>
    <m/>
    <m/>
    <m/>
    <m/>
    <m/>
    <m/>
  </r>
  <r>
    <n v="2023"/>
    <d v="2023-04-28T00:00:00"/>
    <s v="VZ-2023-000575-02"/>
    <x v="462"/>
    <s v="originál"/>
    <x v="465"/>
    <s v="CHLORID SODNÝ BAXTER, PLASMALYTE"/>
    <s v="Vondrková"/>
    <s v="Bodinková"/>
    <s v="Roztoky ovlivňující rovnováhu elektrolytů II. 2023"/>
    <n v="2"/>
    <s v="Roztoky pro parenterální použití II."/>
    <s v="33692510-5"/>
    <s v="0 - 5 %"/>
    <n v="9.2578893161559923E-5"/>
    <n v="773.40000000037253"/>
    <n v="8353956"/>
    <s v="OŘ"/>
    <d v="2023-06-15T00:00:00"/>
    <d v="2023-11-15T00:00:00"/>
    <d v="2023-12-20T00:00:00"/>
    <s v="Fresenius Kabi s.r.o."/>
    <m/>
    <n v="8353182.5999999996"/>
    <n v="9188500.8599999994"/>
    <d v="2023-12-20T00:00:00"/>
    <s v="SMLN-2023-617-100691"/>
    <d v="2024-01-19T00:00:00"/>
    <d v="2024-01-23T00:00:00"/>
    <d v="2027-01-18T00:00:00"/>
    <m/>
    <m/>
    <m/>
    <m/>
    <m/>
    <m/>
    <m/>
    <m/>
    <m/>
    <m/>
    <m/>
    <m/>
    <m/>
  </r>
  <r>
    <n v="2023"/>
    <d v="2023-05-10T00:00:00"/>
    <s v="VZ-2023-000616"/>
    <x v="26"/>
    <s v="originál"/>
    <x v="26"/>
    <s v="SIMPONI 50 MG (PEN)"/>
    <s v="Vlčková"/>
    <s v="Bodinková"/>
    <s v="LP s obsahem golimumabu  2023"/>
    <m/>
    <m/>
    <s v="33652300-8"/>
    <s v="0 - 5 %"/>
    <n v="1.4623899213763746E-8"/>
    <n v="0.19999999925494194"/>
    <n v="13676243"/>
    <s v="OŘ"/>
    <d v="2023-05-19T00:00:00"/>
    <d v="2023-07-25T00:00:00"/>
    <d v="2023-08-16T00:00:00"/>
    <s v="Merck Sharp &amp; Dohme s.r.o."/>
    <m/>
    <n v="13676242.800000001"/>
    <n v="15043868.4"/>
    <d v="2023-08-16T00:00:00"/>
    <s v="SMLN-2023-617-100445"/>
    <d v="2023-09-05T00:00:00"/>
    <d v="2023-09-07T00:00:00"/>
    <d v="2023-09-10T00:00:00"/>
    <s v="účinnost od 11.9.2023"/>
    <m/>
    <m/>
    <m/>
    <m/>
    <m/>
    <m/>
    <m/>
    <m/>
    <m/>
    <m/>
    <m/>
    <m/>
  </r>
  <r>
    <n v="2023"/>
    <d v="2023-05-10T00:00:00"/>
    <s v="VZ-2023-000617"/>
    <x v="21"/>
    <s v="originál"/>
    <x v="21"/>
    <s v="CIMZIA 200mg AUTOCLICKS"/>
    <s v="Vlčková"/>
    <s v="Bodinková"/>
    <s v="LP s obsahem certolizumab pegolu  2023"/>
    <m/>
    <m/>
    <s v="33652300-8"/>
    <s v="0 - 5 %"/>
    <n v="0"/>
    <n v="0"/>
    <n v="10883691"/>
    <s v="OŘ"/>
    <d v="2023-05-19T00:00:00"/>
    <d v="2023-06-23T00:00:00"/>
    <d v="2023-07-18T00:00:00"/>
    <s v="Alliance Healthcare s.r.o."/>
    <m/>
    <n v="10883691"/>
    <n v="11972060.1"/>
    <d v="2023-07-18T00:00:00"/>
    <s v="SMLN-2023-617-100328"/>
    <d v="2023-08-07T00:00:00"/>
    <d v="2023-08-16T00:00:00"/>
    <d v="2026-09-10T00:00:00"/>
    <s v="účinost od 11.9.2023"/>
    <m/>
    <m/>
    <m/>
    <m/>
    <m/>
    <m/>
    <m/>
    <m/>
    <m/>
    <m/>
    <m/>
    <m/>
  </r>
  <r>
    <n v="2023"/>
    <d v="2023-05-15T00:00:00"/>
    <s v="VZ-2023-000628"/>
    <x v="122"/>
    <s v="originál"/>
    <x v="123"/>
    <s v="KYPROLIS"/>
    <s v="Vlčková"/>
    <s v="Bodinková"/>
    <s v="LP s obsahem karfilzomibu 2023"/>
    <m/>
    <m/>
    <s v="33652300-8"/>
    <s v="0 - 5 %"/>
    <n v="4.7017868227399172E-8"/>
    <n v="1.3000000007450581"/>
    <n v="27649063"/>
    <s v="OŘ"/>
    <d v="2023-05-25T00:00:00"/>
    <d v="2023-06-30T00:00:00"/>
    <d v="2023-07-14T00:00:00"/>
    <s v="Amgen s.r.o."/>
    <m/>
    <n v="27649061.699999999"/>
    <n v="30413967.870000001"/>
    <d v="2023-07-14T00:00:00"/>
    <s v="SMLN-2023-617-100320"/>
    <d v="2023-08-01T00:00:00"/>
    <d v="2023-08-16T00:00:00"/>
    <d v="2026-09-10T00:00:00"/>
    <s v="účinnost od 11.9.2023"/>
    <m/>
    <m/>
    <m/>
    <m/>
    <m/>
    <m/>
    <m/>
    <m/>
    <m/>
    <m/>
    <m/>
    <m/>
  </r>
  <r>
    <n v="2023"/>
    <d v="2023-05-18T00:00:00"/>
    <s v="VZ-2023-000641"/>
    <x v="463"/>
    <s v="originál"/>
    <x v="466"/>
    <s v="VISIPAQUE 320 MG I/ML"/>
    <s v="Vlčková"/>
    <s v="Bodinková"/>
    <s v="Vodorozpustné isoosmolární nefrotropní rtg-kontrastní látky"/>
    <m/>
    <m/>
    <s v="33696800-3 "/>
    <s v="0 - 5 %"/>
    <n v="2.1956879432550687E-7"/>
    <n v="0.47999999998137355"/>
    <n v="2186103"/>
    <s v="ZPŘ"/>
    <d v="2023-06-01T00:00:00"/>
    <d v="2023-06-21T00:00:00"/>
    <d v="2023-07-26T00:00:00"/>
    <s v="PHOENIX lék. Velkoobchod, s.r.o."/>
    <m/>
    <n v="2186102.52"/>
    <n v="2404712.77"/>
    <d v="2023-07-26T00:00:00"/>
    <s v="SMLN-2023-617-100411"/>
    <d v="2023-08-30T00:00:00"/>
    <d v="2023-08-30T00:00:00"/>
    <d v="2025-05-25T00:00:00"/>
    <m/>
    <m/>
    <m/>
    <m/>
    <m/>
    <m/>
    <m/>
    <m/>
    <m/>
    <m/>
    <m/>
    <m/>
    <m/>
  </r>
  <r>
    <n v="2023"/>
    <d v="2023-06-13T00:00:00"/>
    <s v="VZ-2023-000760"/>
    <x v="246"/>
    <s v="originál"/>
    <x v="250"/>
    <s v="BRILIQUE 90 MG-AZ"/>
    <s v="Vondrková"/>
    <s v="Bodinková"/>
    <s v="LP s obashem tikagreloru 2023"/>
    <m/>
    <m/>
    <s v="33621100-0"/>
    <s v="0 - 5 %"/>
    <n v="5.740292753912203E-7"/>
    <n v="1.2599999997764826"/>
    <n v="2195010"/>
    <s v="ZPŘ"/>
    <d v="2023-06-16T00:00:00"/>
    <d v="2023-07-11T00:00:00"/>
    <d v="2023-08-23T00:00:00"/>
    <s v="PHOENIX lék. Velkoobchod, s.r.o."/>
    <m/>
    <n v="2195008.7400000002"/>
    <n v="2414509.61"/>
    <d v="2023-08-23T00:00:00"/>
    <s v="SMLN-2023-617-100450"/>
    <d v="2023-09-22T00:00:00"/>
    <d v="2023-09-25T00:00:00"/>
    <d v="2026-11-01T00:00:00"/>
    <s v="účinnost od 2.11.2023"/>
    <m/>
    <m/>
    <m/>
    <m/>
    <m/>
    <m/>
    <m/>
    <m/>
    <m/>
    <m/>
    <m/>
    <m/>
  </r>
  <r>
    <n v="2023"/>
    <d v="2023-06-15T00:00:00"/>
    <s v="VZ-2023-000775-01"/>
    <x v="241"/>
    <s v="originál"/>
    <x v="244"/>
    <s v="VINBLASTIN TEVA "/>
    <s v="Vondrková"/>
    <s v="Bodinková"/>
    <s v="Vinka alkaloidy a analoga 2023"/>
    <n v="1"/>
    <s v="VINBLASTIN-SULFÁT"/>
    <s v="33652100-6"/>
    <s v="0 - 5 %"/>
    <n v="1.3073444019724521E-3"/>
    <n v="224.01999999998952"/>
    <n v="171355"/>
    <s v="ZPŘ"/>
    <d v="2023-06-27T00:00:00"/>
    <d v="2023-07-18T00:00:00"/>
    <d v="2023-09-12T00:00:00"/>
    <s v="PHARMOS, a.s."/>
    <m/>
    <n v="171130.98"/>
    <n v="188244.08"/>
    <d v="2023-09-12T00:00:00"/>
    <s v="SMLN-2023-617-100495"/>
    <d v="2023-10-06T00:00:00"/>
    <d v="2023-10-10T00:00:00"/>
    <d v="2026-10-05T00:00:00"/>
    <m/>
    <m/>
    <m/>
    <m/>
    <m/>
    <m/>
    <m/>
    <m/>
    <m/>
    <m/>
    <m/>
    <m/>
    <m/>
  </r>
  <r>
    <n v="2023"/>
    <d v="2023-06-15T00:00:00"/>
    <s v="VZ-2023-000775-02"/>
    <x v="242"/>
    <s v="off-patent"/>
    <x v="245"/>
    <s v="NAVELBINE ORAL"/>
    <s v="Vondrková"/>
    <s v="Bodinková"/>
    <s v="Vinka alkaloidy a analoga 2023"/>
    <n v="2"/>
    <s v="VINORELBIN-DITARTARÁT I."/>
    <s v="33652100-6"/>
    <s v="0 - 5 %"/>
    <n v="2.1098433352926618E-2"/>
    <n v="39698.770000000019"/>
    <n v="1881598"/>
    <s v="ZPŘ"/>
    <d v="2023-06-27T00:00:00"/>
    <d v="2023-07-18T00:00:00"/>
    <d v="2023-09-12T00:00:00"/>
    <s v="PHOENIX lék. Velkoobchod, s.r.o."/>
    <m/>
    <n v="1841899.23"/>
    <n v="2026089.15"/>
    <d v="2023-09-12T00:00:00"/>
    <s v="SMLN-2023-617-100496"/>
    <d v="2023-10-06T00:00:00"/>
    <d v="2023-10-10T00:00:00"/>
    <d v="2026-10-05T00:00:00"/>
    <m/>
    <m/>
    <m/>
    <m/>
    <m/>
    <m/>
    <m/>
    <m/>
    <m/>
    <m/>
    <m/>
    <m/>
    <m/>
  </r>
  <r>
    <n v="2023"/>
    <d v="2023-06-15T00:00:00"/>
    <s v="VZ-2023-000775-03"/>
    <x v="242"/>
    <s v="off-patent"/>
    <x v="245"/>
    <s v="NAVELBINE"/>
    <s v="Vondrková"/>
    <s v="Bodinková"/>
    <s v="Vinka alkaloidy a analoga 2023"/>
    <n v="3"/>
    <s v="VINORELBIN-DITARTARÁT II. "/>
    <s v="33652100-6"/>
    <s v="16 - 35 %"/>
    <n v="0.23289880105669583"/>
    <n v="137531.40000000002"/>
    <n v="590520"/>
    <s v="ZPŘ"/>
    <d v="2023-06-27T00:00:00"/>
    <d v="2023-07-18T00:00:00"/>
    <d v="2023-09-12T00:00:00"/>
    <s v="PHOENIX lék. Velkoobchod, s.r.o."/>
    <m/>
    <n v="452988.6"/>
    <n v="498287.46"/>
    <d v="2023-09-12T00:00:00"/>
    <s v="SMLN-2023-617-100497"/>
    <d v="2023-10-06T00:00:00"/>
    <d v="2023-10-10T00:00:00"/>
    <d v="2026-10-05T00:00:00"/>
    <m/>
    <m/>
    <m/>
    <m/>
    <m/>
    <m/>
    <m/>
    <m/>
    <m/>
    <m/>
    <m/>
    <m/>
    <m/>
  </r>
  <r>
    <n v="2023"/>
    <d v="2023-06-15T00:00:00"/>
    <s v="VZ-2023-000775-04"/>
    <x v="243"/>
    <s v="originál"/>
    <x v="246"/>
    <s v="JAVLOR"/>
    <s v="Vondrková"/>
    <s v="Bodinková"/>
    <s v="Vinka alkaloidy a analoga 2023"/>
    <n v="4"/>
    <s v="VINFLUNIN-DITARTARÁT"/>
    <s v="33652100-6"/>
    <s v="0 - 5 %"/>
    <n v="1.0884025801920091E-2"/>
    <n v="3966.890000000014"/>
    <n v="364469"/>
    <s v="ZPŘ"/>
    <d v="2023-06-27T00:00:00"/>
    <d v="2023-07-18T00:00:00"/>
    <d v="2023-09-12T00:00:00"/>
    <s v="Alliance Healthcare s.r.o."/>
    <m/>
    <n v="360502.11"/>
    <n v="396552.32"/>
    <d v="2023-09-12T00:00:00"/>
    <s v="SMLN-2023-617-100498"/>
    <d v="2023-10-06T00:00:00"/>
    <d v="2023-10-10T00:00:00"/>
    <d v="2026-10-05T00:00:00"/>
    <m/>
    <m/>
    <m/>
    <m/>
    <m/>
    <m/>
    <m/>
    <m/>
    <m/>
    <m/>
    <m/>
    <m/>
    <m/>
  </r>
  <r>
    <n v="2023"/>
    <d v="2023-06-15T00:00:00"/>
    <s v="VZ-2023-000780"/>
    <x v="464"/>
    <s v="originál"/>
    <x v="467"/>
    <s v="LEQVIO Novartis"/>
    <s v="Vlčková"/>
    <s v="Bodinková"/>
    <s v="LP s obsahem inklisiranu 2023"/>
    <m/>
    <m/>
    <s v="33622000-6"/>
    <s v="0 - 5 %"/>
    <n v="-3.2554556010113615E-6"/>
    <n v="-9"/>
    <n v="2764590"/>
    <s v="ZPŘ"/>
    <d v="2023-06-26T00:00:00"/>
    <d v="2023-07-17T00:00:00"/>
    <d v="2023-08-04T00:00:00"/>
    <s v="Alliance Healthcare s.r.o."/>
    <m/>
    <n v="2764599"/>
    <n v="3041058.9"/>
    <d v="2023-08-04T00:00:00"/>
    <s v="SMLN-2023-617-100421"/>
    <d v="2023-08-28T00:00:00"/>
    <d v="2023-08-31T00:00:00"/>
    <d v="2025-02-27T00:00:00"/>
    <m/>
    <m/>
    <m/>
    <m/>
    <m/>
    <m/>
    <m/>
    <m/>
    <m/>
    <m/>
    <m/>
    <m/>
    <m/>
  </r>
  <r>
    <n v="2023"/>
    <d v="2023-06-23T00:00:00"/>
    <s v="VZ-2023-000818"/>
    <x v="159"/>
    <s v="off-patent"/>
    <x v="159"/>
    <s v="ONUREG"/>
    <s v="Vondrková"/>
    <s v="Zdražilová"/>
    <s v="LP s obsahem Azacitidinu 2023"/>
    <m/>
    <m/>
    <s v="33652000-5"/>
    <s v="0 - 5 %"/>
    <n v="2.4753043123853669E-3"/>
    <n v="148396.10000000149"/>
    <n v="59950649"/>
    <s v="OŘ"/>
    <d v="2023-06-28T00:00:00"/>
    <d v="2023-08-02T00:00:00"/>
    <d v="2023-08-16T00:00:00"/>
    <s v="PHOENIX lék. Velkoobchod, s.r.o."/>
    <m/>
    <n v="59802252.899999999"/>
    <n v="65782478.189999998"/>
    <d v="2023-08-16T00:00:00"/>
    <s v="SMLN-2023-617-100446"/>
    <d v="2023-09-06T00:00:00"/>
    <d v="2023-09-07T00:00:00"/>
    <d v="2026-09-05T00:00:00"/>
    <m/>
    <m/>
    <m/>
    <m/>
    <m/>
    <m/>
    <m/>
    <m/>
    <m/>
    <m/>
    <m/>
    <m/>
    <m/>
  </r>
  <r>
    <n v="2023"/>
    <d v="2023-06-26T00:00:00"/>
    <s v="VZ-2023-000824-03"/>
    <x v="7"/>
    <s v="off-patent"/>
    <x v="7"/>
    <s v="POSAKONAZOL ZENTIVA"/>
    <s v="Vlčková"/>
    <s v="Bodinková"/>
    <s v="LP s obsahem posakonazolu 2023"/>
    <n v="3"/>
    <s v="POSAKONAZOL III."/>
    <s v="33651200-0"/>
    <s v="0 - 5 %"/>
    <n v="7.1979324633161751E-3"/>
    <n v="5729"/>
    <n v="795923"/>
    <s v="OŘ"/>
    <d v="2023-07-13T00:00:00"/>
    <d v="2023-09-13T00:00:00"/>
    <d v="2023-10-16T00:00:00"/>
    <s v="PROMEDICA PRAHA GROUP, a.s."/>
    <m/>
    <n v="790194"/>
    <n v="869213.4"/>
    <d v="2023-10-16T00:00:00"/>
    <s v="SMLN-2023-617-100558"/>
    <d v="2023-11-07T00:00:00"/>
    <d v="2023-11-08T00:00:00"/>
    <d v="2026-11-06T00:00:00"/>
    <m/>
    <m/>
    <m/>
    <m/>
    <m/>
    <m/>
    <m/>
    <m/>
    <m/>
    <m/>
    <m/>
    <m/>
    <m/>
  </r>
  <r>
    <n v="2023"/>
    <d v="2023-06-26T00:00:00"/>
    <s v="VZ-2023-000824-04"/>
    <x v="7"/>
    <s v="off-patent"/>
    <x v="7"/>
    <s v="POSAKONAZOL TEVA"/>
    <s v="Vlčková"/>
    <s v="Bodinková"/>
    <s v="LP s obsahem posakonazolu 2023"/>
    <n v="4"/>
    <s v="POSAKONAZOL IV."/>
    <s v="33651200-0"/>
    <s v="6 - 15 %"/>
    <n v="7.5242102565197949E-2"/>
    <n v="59886.920000000042"/>
    <n v="795923"/>
    <s v="OŘ"/>
    <d v="2023-07-13T00:00:00"/>
    <d v="2023-09-13T00:00:00"/>
    <d v="2023-10-16T00:00:00"/>
    <s v="PROMEDICA PRAHA GROUP, a.s."/>
    <m/>
    <n v="736036.08"/>
    <n v="809639.69"/>
    <d v="2023-10-16T00:00:00"/>
    <s v="SMLN-2023-617-100559"/>
    <d v="2023-11-07T00:00:00"/>
    <d v="2023-11-08T00:00:00"/>
    <d v="2026-11-06T00:00:00"/>
    <m/>
    <m/>
    <m/>
    <m/>
    <m/>
    <m/>
    <m/>
    <m/>
    <m/>
    <m/>
    <m/>
    <m/>
    <m/>
  </r>
  <r>
    <n v="2023"/>
    <d v="2023-06-27T00:00:00"/>
    <s v="VZ-2023-000833-01"/>
    <x v="465"/>
    <s v="off-patent"/>
    <x v="468"/>
    <s v="ALBUTEIN"/>
    <s v="Vondrková"/>
    <s v="Zdražilová"/>
    <s v="LP s obsahem Albuminu 2023"/>
    <n v="1"/>
    <s v="Albuminum humanum 5%"/>
    <s v="33621400-3"/>
    <s v="6 - 15 %"/>
    <n v="8.9123941849144406E-2"/>
    <n v="10802"/>
    <n v="121202"/>
    <s v="OŘ"/>
    <d v="2023-06-29T00:00:00"/>
    <d v="2023-09-29T00:00:00"/>
    <d v="2023-10-17T00:00:00"/>
    <s v="Grifols s.r.o."/>
    <m/>
    <n v="110400"/>
    <n v="121440"/>
    <d v="2023-10-17T00:00:00"/>
    <s v="SMLN-2023-617-100565"/>
    <d v="2023-12-04T00:00:00"/>
    <d v="2023-12-05T00:00:00"/>
    <d v="2027-03-31T00:00:00"/>
    <s v="účinnost od 1.4.2024"/>
    <m/>
    <m/>
    <m/>
    <m/>
    <m/>
    <m/>
    <m/>
    <m/>
    <m/>
    <m/>
    <m/>
    <m/>
  </r>
  <r>
    <n v="2023"/>
    <d v="2023-06-27T00:00:00"/>
    <s v="VZ-2023-000833-02"/>
    <x v="465"/>
    <s v="off-patent"/>
    <x v="468"/>
    <s v="ALBUREX"/>
    <s v="Vondrková"/>
    <s v="Zdražilová"/>
    <s v="LP s obsahem Albuminu 2023"/>
    <n v="2"/>
    <s v="Albuminum humanum 20%"/>
    <s v="33621400-3"/>
    <s v="16 - 35 %"/>
    <n v="0.18557070454545455"/>
    <n v="4082555.5"/>
    <n v="22000000"/>
    <s v="OŘ"/>
    <d v="2023-06-29T00:00:00"/>
    <d v="2023-09-29T00:00:00"/>
    <d v="2023-10-17T00:00:00"/>
    <s v="CSL Behring s.r.o."/>
    <m/>
    <n v="17917444.5"/>
    <n v="19709188.949999999"/>
    <d v="2023-10-17T00:00:00"/>
    <s v="SMLN-2023-617-100566"/>
    <d v="2023-12-04T00:00:00"/>
    <d v="2023-12-05T00:00:00"/>
    <d v="2027-03-31T00:00:00"/>
    <m/>
    <m/>
    <m/>
    <m/>
    <m/>
    <m/>
    <m/>
    <m/>
    <m/>
    <m/>
    <m/>
    <m/>
    <m/>
  </r>
  <r>
    <n v="2023"/>
    <d v="2023-06-29T00:00:00"/>
    <s v="VZ-2023-000845"/>
    <x v="247"/>
    <s v="originál"/>
    <x v="251"/>
    <s v="REPATHA 140 MG"/>
    <s v="Vlčková"/>
    <s v="Zdražilová"/>
    <s v="LP s obsahem evolokumabu 2023 "/>
    <m/>
    <m/>
    <s v="33622000-6"/>
    <s v="0 - 5 %"/>
    <n v="0"/>
    <n v="0"/>
    <n v="29920269.600000001"/>
    <s v="OŘ"/>
    <d v="2023-07-13T00:00:00"/>
    <d v="2023-08-17T00:00:00"/>
    <d v="2023-08-29T00:00:00"/>
    <s v="Amgen s.r.o."/>
    <m/>
    <n v="29920269.600000001"/>
    <n v="32912296.559999999"/>
    <d v="2023-08-29T00:00:00"/>
    <s v="SMLN-2023-617-100476"/>
    <d v="2023-09-18T00:00:00"/>
    <d v="2023-09-22T00:00:00"/>
    <d v="2026-11-15T00:00:00"/>
    <s v="účinnost od 16.11.2023"/>
    <m/>
    <m/>
    <m/>
    <m/>
    <m/>
    <m/>
    <m/>
    <m/>
    <m/>
    <m/>
    <m/>
    <m/>
  </r>
  <r>
    <n v="2023"/>
    <d v="2023-06-29T00:00:00"/>
    <s v="VZ-2023-000846"/>
    <x v="248"/>
    <s v="originál"/>
    <x v="252"/>
    <s v="PRALUENT 150MG"/>
    <s v="Vlčková"/>
    <s v="Zdražilová"/>
    <s v="LP s obsahem alirokumabu 2023"/>
    <m/>
    <m/>
    <s v="33622000-6"/>
    <s v="0 - 5 %"/>
    <n v="3.8410488367548237E-8"/>
    <n v="1.5600000023841858"/>
    <n v="40613907"/>
    <s v="OŘ"/>
    <d v="2023-07-12T00:00:00"/>
    <d v="2023-08-16T00:00:00"/>
    <d v="2023-08-29T00:00:00"/>
    <s v="sanofi-aventis, s.r.o."/>
    <m/>
    <n v="40613905.439999998"/>
    <n v="44675295.979999997"/>
    <d v="2023-08-29T00:00:00"/>
    <s v="SMLN-2023-617-100475"/>
    <d v="2023-09-18T00:00:00"/>
    <d v="2023-09-25T00:00:00"/>
    <d v="2026-11-14T00:00:00"/>
    <s v="účinnost od 15.11.2023"/>
    <m/>
    <m/>
    <m/>
    <m/>
    <m/>
    <m/>
    <m/>
    <m/>
    <m/>
    <m/>
    <m/>
    <m/>
  </r>
  <r>
    <n v="2023"/>
    <d v="2023-07-03T00:00:00"/>
    <s v="VZ-2023-000860"/>
    <x v="251"/>
    <s v="off-patent"/>
    <x v="255"/>
    <s v="ABRAXANE 5 MG/ML"/>
    <s v="Vlčková"/>
    <s v="Bodinková"/>
    <s v="LP s obsahem paklitaxelu 2023"/>
    <m/>
    <m/>
    <s v="33652100-6"/>
    <s v="0 - 5 %"/>
    <n v="0"/>
    <n v="0"/>
    <n v="6789744"/>
    <s v="OŘ"/>
    <d v="2023-07-13T00:00:00"/>
    <d v="2023-08-17T00:00:00"/>
    <d v="2023-09-22T00:00:00"/>
    <s v="PHOENIX lék. Velkoobchod, s.r.o."/>
    <m/>
    <n v="6789744"/>
    <n v="7468718.4000000004"/>
    <d v="2023-09-22T00:00:00"/>
    <s v="SMLN-2023-617-100515"/>
    <d v="2023-10-18T00:00:00"/>
    <d v="2023-10-20T00:00:00"/>
    <d v="2026-12-27T00:00:00"/>
    <s v="účinnost od 28.12.2023"/>
    <m/>
    <m/>
    <m/>
    <m/>
    <m/>
    <m/>
    <m/>
    <m/>
    <m/>
    <m/>
    <m/>
    <m/>
  </r>
  <r>
    <n v="2023"/>
    <d v="2023-07-03T00:00:00"/>
    <s v="VZ-2023-000861"/>
    <x v="16"/>
    <s v="off-patent"/>
    <x v="16"/>
    <s v="ZARZIO 48 MU/0,5 ML"/>
    <s v="Vlčková"/>
    <s v="Bodinková"/>
    <s v="LP s obsahem filgrastimu 2023"/>
    <m/>
    <m/>
    <s v="33652000-5"/>
    <s v="16 - 35 %"/>
    <n v="0.21354371005007511"/>
    <n v="855111.87000000011"/>
    <n v="4004388"/>
    <s v="OŘ"/>
    <d v="2023-07-13T00:00:00"/>
    <d v="2023-08-17T00:00:00"/>
    <d v="2023-09-18T00:00:00"/>
    <s v="PROMEDICA PRAHA GROUP, a.s."/>
    <m/>
    <n v="3149276.13"/>
    <n v="3464203.74"/>
    <d v="2023-09-18T00:00:00"/>
    <s v="SMLN-2023-617-100508"/>
    <d v="2023-10-10T00:00:00"/>
    <d v="2023-10-16T00:00:00"/>
    <d v="2026-11-19T00:00:00"/>
    <m/>
    <m/>
    <m/>
    <m/>
    <m/>
    <m/>
    <m/>
    <m/>
    <m/>
    <m/>
    <m/>
    <m/>
    <m/>
  </r>
  <r>
    <n v="2023"/>
    <d v="2023-07-13T00:00:00"/>
    <s v="VZ-2023-000882"/>
    <x v="466"/>
    <s v="originál"/>
    <x v="469"/>
    <s v="LUMYKRAS"/>
    <s v="Vondrková"/>
    <s v="Bodinková"/>
    <s v="LP s obsahem sotorasibu  2023"/>
    <m/>
    <m/>
    <s v="33652300-8"/>
    <s v="36 - 65 %"/>
    <n v="0.48134947193731842"/>
    <n v="3171971.72"/>
    <n v="6589748"/>
    <s v="OŘ"/>
    <d v="2023-07-17T00:00:00"/>
    <d v="2023-08-21T00:00:00"/>
    <d v="2023-08-24T00:00:00"/>
    <s v="Amgen s.r.o."/>
    <m/>
    <n v="3417776.28"/>
    <n v="3759553.91"/>
    <d v="2023-08-24T00:00:00"/>
    <s v="SMLN-2023-617-100462"/>
    <d v="2023-09-06T00:00:00"/>
    <d v="2023-09-07T00:00:00"/>
    <d v="2026-09-05T00:00:00"/>
    <m/>
    <m/>
    <m/>
    <m/>
    <m/>
    <m/>
    <m/>
    <m/>
    <m/>
    <m/>
    <m/>
    <m/>
    <m/>
  </r>
  <r>
    <n v="2023"/>
    <d v="2023-07-13T00:00:00"/>
    <s v="VZ-2023-000883"/>
    <x v="467"/>
    <s v="originál"/>
    <x v="470"/>
    <s v="JYSELECA"/>
    <s v="Vondrková"/>
    <s v="Bodinková"/>
    <s v="LP s obsahem filgotinibu 2023"/>
    <m/>
    <m/>
    <s v="33652300-8"/>
    <s v="6 - 15 %"/>
    <n v="0.1033297932832124"/>
    <n v="304925.60000000009"/>
    <n v="2950994"/>
    <s v="ZPŘ"/>
    <d v="2023-07-19T00:00:00"/>
    <d v="2023-08-10T00:00:00"/>
    <d v="2023-08-23T00:00:00"/>
    <s v="PHARMOS, a.s."/>
    <m/>
    <n v="2646068.4"/>
    <n v="2910675.24"/>
    <d v="2023-08-23T00:00:00"/>
    <s v="SMLN-2023-617-100449"/>
    <d v="2023-10-04T00:00:00"/>
    <d v="2023-10-05T00:00:00"/>
    <d v="2026-10-03T00:00:00"/>
    <m/>
    <m/>
    <m/>
    <m/>
    <m/>
    <m/>
    <m/>
    <m/>
    <m/>
    <m/>
    <m/>
    <m/>
    <m/>
  </r>
  <r>
    <n v="2023"/>
    <d v="2023-07-27T00:00:00"/>
    <s v="VZ-2023-000925"/>
    <x v="468"/>
    <s v="originál"/>
    <x v="471"/>
    <s v="SARCLISA"/>
    <s v="Vondrková"/>
    <s v="Bodinková"/>
    <s v="LP s obsahem izatuximabu 2023"/>
    <m/>
    <m/>
    <s v="33652000-5"/>
    <s v="6 - 15 %"/>
    <n v="6.2496901184229535E-2"/>
    <n v="2045791"/>
    <n v="32734279"/>
    <s v="OŘ"/>
    <d v="2023-08-10T00:00:00"/>
    <d v="2023-09-15T00:00:00"/>
    <d v="2023-10-17T00:00:00"/>
    <s v="sanofi-aventis, s.r.o."/>
    <m/>
    <n v="30688488"/>
    <n v="33757336.799999997"/>
    <d v="2023-10-17T00:00:00"/>
    <s v="SMLN-2023-617-100564"/>
    <d v="2023-10-24T00:00:00"/>
    <d v="2023-10-25T00:00:00"/>
    <d v="2026-10-23T00:00:00"/>
    <m/>
    <m/>
    <m/>
    <m/>
    <m/>
    <m/>
    <m/>
    <m/>
    <m/>
    <m/>
    <m/>
    <m/>
    <m/>
  </r>
  <r>
    <n v="2023"/>
    <d v="2023-08-02T00:00:00"/>
    <s v="VZ-2023-000948"/>
    <x v="469"/>
    <s v="originál"/>
    <x v="472"/>
    <s v="SCEMBLIX"/>
    <s v="Vlčková"/>
    <s v="Bodinková"/>
    <s v="LP s obsahem asciminib 2023"/>
    <m/>
    <m/>
    <s v="33652000-5"/>
    <s v="0 - 5 %"/>
    <n v="3.8992359483480789E-8"/>
    <n v="0.16000000014901161"/>
    <n v="4103368"/>
    <s v="OŘ"/>
    <d v="2023-08-16T00:00:00"/>
    <d v="2023-09-20T00:00:00"/>
    <d v="2023-10-17T00:00:00"/>
    <s v="Alliance Healthcare s.r.o."/>
    <m/>
    <n v="4103367.84"/>
    <n v="4513704.62"/>
    <d v="2023-10-17T00:00:00"/>
    <s v="SMLN-2023-617-100567"/>
    <d v="2023-10-24T00:00:00"/>
    <d v="2023-10-25T00:00:00"/>
    <d v="2026-10-23T00:00:00"/>
    <m/>
    <m/>
    <m/>
    <m/>
    <m/>
    <m/>
    <m/>
    <m/>
    <m/>
    <m/>
    <m/>
    <m/>
    <m/>
  </r>
  <r>
    <n v="2023"/>
    <d v="2023-08-09T00:00:00"/>
    <s v="VZ-2023-000973-01"/>
    <x v="267"/>
    <s v="off-patent"/>
    <x v="271"/>
    <s v="AIRFLUSAN"/>
    <s v="Vlčková"/>
    <s v="Bodinková"/>
    <s v="LP ze skupiny inhalačních sympatomimetik 2023"/>
    <n v="1"/>
    <s v="Salmeterol a flutikason I."/>
    <s v="33670000-7"/>
    <s v="36 - 65 %"/>
    <n v="0.45000161979831327"/>
    <n v="616745.67000000004"/>
    <n v="1370541"/>
    <s v="OŘ"/>
    <d v="2023-09-13T00:00:00"/>
    <d v="2023-11-27T00:00:00"/>
    <d v="2024-01-03T00:00:00"/>
    <s v="Alliance Healthcare s.r.o."/>
    <m/>
    <n v="753795.33"/>
    <n v="829174.86"/>
    <d v="2024-01-03T00:00:00"/>
    <s v="SMLN-2024-617-100006"/>
    <d v="2024-01-26T00:00:00"/>
    <d v="2024-02-14T00:00:00"/>
    <d v="2027-03-10T00:00:00"/>
    <s v="účinnost od 11.3.2024"/>
    <m/>
    <m/>
    <m/>
    <m/>
    <m/>
    <m/>
    <m/>
    <m/>
    <m/>
    <m/>
    <m/>
    <m/>
  </r>
  <r>
    <n v="2023"/>
    <d v="2023-08-09T00:00:00"/>
    <s v="VZ-2023-000973-03"/>
    <x v="267"/>
    <s v="off-patent"/>
    <x v="271"/>
    <s v="EVERIO"/>
    <s v="Vlčková"/>
    <s v="Bodinková"/>
    <s v="LP ze skupiny inhalačních sympatomimetik 2023"/>
    <n v="3"/>
    <s v="Salmeterol a flutikason III."/>
    <s v="33670000-7"/>
    <s v="36 - 65 %"/>
    <n v="0.36936562073669849"/>
    <n v="5414.9"/>
    <n v="14660"/>
    <s v="OŘ"/>
    <d v="2023-09-13T00:00:00"/>
    <d v="2023-11-27T00:00:00"/>
    <d v="2024-01-03T00:00:00"/>
    <s v="PHOENIX lék. Velkoobchod, s.r.o."/>
    <m/>
    <n v="9245.1"/>
    <n v="10169.61"/>
    <d v="2024-01-03T00:00:00"/>
    <s v="SMLN-2024-617-100008"/>
    <d v="2024-01-26T00:00:00"/>
    <d v="2024-02-14T00:00:00"/>
    <d v="2027-03-10T00:00:00"/>
    <s v="účinnost od 11.3.2024"/>
    <m/>
    <m/>
    <m/>
    <m/>
    <m/>
    <m/>
    <m/>
    <m/>
    <m/>
    <m/>
    <m/>
    <m/>
  </r>
  <r>
    <n v="2023"/>
    <d v="2023-08-09T00:00:00"/>
    <s v="VZ-2023-000973-04"/>
    <x v="267"/>
    <s v="off-patent"/>
    <x v="271"/>
    <s v="FULLHALE"/>
    <s v="Vlčková"/>
    <s v="Bodinková"/>
    <s v="LP ze skupiny inhalačních sympatomimetik 2023"/>
    <n v="4"/>
    <s v="Salmeterol a flutikason IV."/>
    <s v="33670000-7"/>
    <s v="6 - 15 %"/>
    <n v="8.0835429694602542E-2"/>
    <n v="35121.619999999995"/>
    <n v="434483"/>
    <s v="OŘ"/>
    <d v="2023-09-13T00:00:00"/>
    <d v="2023-11-27T00:00:00"/>
    <d v="2024-01-03T00:00:00"/>
    <s v="Alliance Healthcare s.r.o."/>
    <m/>
    <n v="399361.38"/>
    <n v="439297.52"/>
    <d v="2024-01-03T00:00:00"/>
    <s v="SMLN-2024-617-100010"/>
    <d v="2024-01-26T00:00:00"/>
    <d v="2024-02-14T00:00:00"/>
    <d v="2027-03-10T00:00:00"/>
    <s v="účinnost od 11.3.2024"/>
    <m/>
    <m/>
    <m/>
    <m/>
    <m/>
    <m/>
    <m/>
    <m/>
    <m/>
    <m/>
    <m/>
    <m/>
  </r>
  <r>
    <n v="2023"/>
    <d v="2023-08-09T00:00:00"/>
    <s v="VZ-2023-000973-05"/>
    <x v="267"/>
    <s v="off-patent"/>
    <x v="271"/>
    <s v="SERETIDE"/>
    <s v="Vlčková"/>
    <s v="Bodinková"/>
    <s v="LP ze skupiny inhalačních sympatomimetik 2023"/>
    <n v="5"/>
    <s v="Salmeterol a flutikason V."/>
    <s v="33670000-7"/>
    <s v="36 - 65 %"/>
    <n v="0.55728659615384624"/>
    <n v="1159156.1200000001"/>
    <n v="2080000"/>
    <s v="OŘ"/>
    <d v="2023-09-13T00:00:00"/>
    <d v="2023-11-27T00:00:00"/>
    <d v="2024-01-03T00:00:00"/>
    <s v="PHOENIX lék. Velkoobchod, s.r.o."/>
    <m/>
    <n v="920843.88"/>
    <n v="1012928.27"/>
    <d v="2024-01-03T00:00:00"/>
    <s v="SMLN-2024-617-100009"/>
    <d v="2024-01-26T00:00:00"/>
    <d v="2024-02-14T00:00:00"/>
    <d v="2027-03-17T00:00:00"/>
    <s v="účinnost od 18.3.2024"/>
    <m/>
    <m/>
    <m/>
    <m/>
    <m/>
    <m/>
    <m/>
    <m/>
    <m/>
    <m/>
    <m/>
    <m/>
  </r>
  <r>
    <n v="2023"/>
    <d v="2023-08-09T00:00:00"/>
    <s v="VZ-2023-000974"/>
    <x v="470"/>
    <s v="originál"/>
    <x v="473"/>
    <s v="AKYNZEO"/>
    <s v="Vondrková"/>
    <s v="Bodinková"/>
    <s v="LP s obsahem palonosetronu v kombinaci 2023 - sduržený nákup"/>
    <m/>
    <m/>
    <s v="33652200-7"/>
    <s v="0 - 5 %"/>
    <n v="1.3640132021461309E-2"/>
    <n v="130800"/>
    <n v="9589350"/>
    <s v="OŘ"/>
    <d v="2023-09-15T00:00:00"/>
    <d v="2023-11-07T00:00:00"/>
    <d v="2023-11-23T00:00:00"/>
    <s v="Alliance Healthcare s.r.o."/>
    <m/>
    <n v="9458550"/>
    <n v="10404405"/>
    <d v="2023-11-23T00:00:00"/>
    <s v="SMLN-2023-617-100638"/>
    <d v="2023-12-13T00:00:00"/>
    <d v="2023-12-20T00:00:00"/>
    <d v="2027-12-12T00:00:00"/>
    <m/>
    <m/>
    <m/>
    <m/>
    <m/>
    <m/>
    <m/>
    <m/>
    <m/>
    <m/>
    <m/>
    <m/>
    <m/>
  </r>
  <r>
    <n v="2023"/>
    <d v="2023-08-09T00:00:00"/>
    <s v="VZ-2023-000976"/>
    <x v="471"/>
    <s v="originál"/>
    <x v="223"/>
    <s v="RAPAMUNE 1 MG"/>
    <s v="Vondrková"/>
    <s v="Bodinková"/>
    <s v="LP s bosahem sirolimu 2023 - sdružený nákup"/>
    <m/>
    <m/>
    <s v="33652300-8"/>
    <s v="0 - 5 %"/>
    <n v="1.6787290655117409E-3"/>
    <n v="8279.480000000447"/>
    <n v="4931993"/>
    <s v="OŘ"/>
    <d v="2023-09-08T00:00:00"/>
    <d v="2023-11-06T00:00:00"/>
    <d v="2023-11-22T00:00:00"/>
    <s v="PHOENIX lék. velkoobchod, s.r.o."/>
    <m/>
    <n v="4923713.5199999996"/>
    <n v="5416084.8700000001"/>
    <d v="2023-11-22T00:00:00"/>
    <s v="SMLN-2023-617-100634"/>
    <d v="2024-01-16T00:00:00"/>
    <d v="2024-02-08T00:00:00"/>
    <d v="2028-01-15T00:00:00"/>
    <m/>
    <m/>
    <m/>
    <m/>
    <m/>
    <m/>
    <m/>
    <m/>
    <m/>
    <m/>
    <m/>
    <m/>
    <m/>
  </r>
  <r>
    <n v="2023"/>
    <d v="2023-08-16T00:00:00"/>
    <s v="VZ-2023-001009"/>
    <x v="472"/>
    <s v="originál"/>
    <x v="474"/>
    <s v="TABRECTA"/>
    <s v="Vondrková"/>
    <s v="Bodinková"/>
    <s v="LP s obsahem kapmatinibu 2023"/>
    <m/>
    <m/>
    <s v="33652000-5"/>
    <s v="0 - 5 %"/>
    <n v="1.4589497527008716E-7"/>
    <n v="1.8399999998509884"/>
    <n v="12611812"/>
    <s v="OŘ"/>
    <d v="2023-08-22T00:00:00"/>
    <d v="2023-10-05T00:00:00"/>
    <d v="2023-10-17T00:00:00"/>
    <s v="Alliance Healthcare s.r.o."/>
    <m/>
    <n v="12611810.16"/>
    <n v="13872991.18"/>
    <d v="2023-10-17T00:00:00"/>
    <s v="SMLN-2023-617-100563"/>
    <d v="2023-10-27T00:00:00"/>
    <d v="2023-10-31T00:00:00"/>
    <d v="2026-10-26T00:00:00"/>
    <m/>
    <m/>
    <m/>
    <m/>
    <m/>
    <m/>
    <m/>
    <m/>
    <m/>
    <m/>
    <m/>
    <m/>
    <m/>
  </r>
  <r>
    <n v="2023"/>
    <d v="2023-08-16T00:00:00"/>
    <s v="VZ-2023-001010"/>
    <x v="473"/>
    <s v="originál"/>
    <x v="475"/>
    <s v="TEPMETKO"/>
    <s v="Vondrková"/>
    <s v="Bodinková"/>
    <s v="LP s obsahem tepotinibu 2023"/>
    <m/>
    <m/>
    <s v="33652000-5"/>
    <s v="0 - 5 %"/>
    <n v="0"/>
    <n v="0"/>
    <n v="15606000"/>
    <s v="OŘ"/>
    <d v="2023-08-22T00:00:00"/>
    <d v="2023-09-27T00:00:00"/>
    <d v="2023-10-17T00:00:00"/>
    <s v="Alliance Healthcare s.r.o."/>
    <m/>
    <n v="15606000"/>
    <n v="17166600"/>
    <d v="2023-10-17T00:00:00"/>
    <s v="SMLN-2023-617-100560"/>
    <d v="2023-10-24T00:00:00"/>
    <d v="2023-10-25T00:00:00"/>
    <d v="2026-10-23T00:00:00"/>
    <m/>
    <m/>
    <m/>
    <m/>
    <m/>
    <m/>
    <m/>
    <m/>
    <m/>
    <m/>
    <m/>
    <m/>
    <m/>
  </r>
  <r>
    <n v="2023"/>
    <d v="2023-08-16T00:00:00"/>
    <s v="VZ-2023-001011-01"/>
    <x v="110"/>
    <s v="off-patent"/>
    <x v="111"/>
    <s v="BOTOX"/>
    <s v="Vondrková"/>
    <s v="Bodinková"/>
    <s v="Periferně působící myorelaxancia 2023"/>
    <n v="1"/>
    <s v="Botulotoxinum typ A I."/>
    <s v="33632200-1"/>
    <s v="0 - 5 %"/>
    <n v="6.5378650814163315E-3"/>
    <n v="1922.4199999999837"/>
    <n v="294044"/>
    <s v="OŘ"/>
    <d v="2023-08-22T00:00:00"/>
    <d v="2023-09-27T00:00:00"/>
    <d v="2023-10-17T00:00:00"/>
    <s v="PHOENIX lék. velkoobchod, s.r.o."/>
    <m/>
    <n v="292121.58"/>
    <n v="321333.74"/>
    <d v="2023-10-17T00:00:00"/>
    <s v="SMLN-2023-617-100561"/>
    <d v="2023-11-07T00:00:00"/>
    <d v="2023-11-08T00:00:00"/>
    <d v="2026-11-06T00:00:00"/>
    <m/>
    <m/>
    <m/>
    <m/>
    <m/>
    <m/>
    <m/>
    <m/>
    <m/>
    <m/>
    <m/>
    <m/>
    <m/>
  </r>
  <r>
    <n v="2023"/>
    <d v="2023-08-16T00:00:00"/>
    <s v="VZ-2023-001011-02"/>
    <x v="110"/>
    <s v="off-patent"/>
    <x v="111"/>
    <s v="XEOMIN"/>
    <s v="Vondrková"/>
    <s v="Bodinková"/>
    <s v="Periferně působící myorelaxancia 2023"/>
    <n v="2"/>
    <s v="Botulotoxinum typ A II."/>
    <s v="33632200-1"/>
    <s v="0 - 5 %"/>
    <n v="3.9808179966453668E-4"/>
    <n v="6025.640000000596"/>
    <n v="15136688"/>
    <s v="OŘ"/>
    <d v="2023-08-22T00:00:00"/>
    <d v="2023-09-27T00:00:00"/>
    <d v="2023-10-17T00:00:00"/>
    <s v="PHOENIX lék. velkoobchod, s.r.o."/>
    <m/>
    <n v="15130662.359999999"/>
    <n v="16643728.6"/>
    <d v="2023-10-17T00:00:00"/>
    <s v="SMLN-2023-617-100562"/>
    <d v="2023-11-07T00:00:00"/>
    <d v="2023-11-08T00:00:00"/>
    <d v="2026-11-06T00:00:00"/>
    <m/>
    <m/>
    <m/>
    <m/>
    <m/>
    <m/>
    <m/>
    <m/>
    <m/>
    <m/>
    <m/>
    <m/>
    <m/>
  </r>
  <r>
    <n v="2023"/>
    <d v="2023-08-17T00:00:00"/>
    <s v="VZ-2023-001015-01"/>
    <x v="220"/>
    <s v="off-patent"/>
    <x v="222"/>
    <s v="IMURAN"/>
    <s v="Vondrková"/>
    <s v="Bodinková"/>
    <s v="Jiná imunosupresiva 2023"/>
    <n v="1"/>
    <s v="AZATHIOPRIN"/>
    <s v="33652300-8"/>
    <s v="16 - 35 %"/>
    <n v="0.16991667869862354"/>
    <n v="169465.38"/>
    <n v="997344"/>
    <s v="OŘ"/>
    <d v="2023-09-06T00:00:00"/>
    <d v="2023-10-11T00:00:00"/>
    <d v="2023-11-01T00:00:00"/>
    <s v="PHOENIX lék. velkoobchod, s.r.o."/>
    <m/>
    <n v="827878.62"/>
    <n v="910666.48"/>
    <d v="2023-11-01T00:00:00"/>
    <s v="SMLN-2023-617-100592"/>
    <d v="2023-11-21T00:00:00"/>
    <d v="2023-11-22T00:00:00"/>
    <d v="2026-11-20T00:00:00"/>
    <m/>
    <m/>
    <m/>
    <m/>
    <m/>
    <m/>
    <m/>
    <m/>
    <m/>
    <m/>
    <m/>
    <m/>
    <m/>
  </r>
  <r>
    <n v="2023"/>
    <d v="2023-08-17T00:00:00"/>
    <s v="VZ-2023-001015-03"/>
    <x v="119"/>
    <s v="off-patent"/>
    <x v="120"/>
    <s v="METHOTREXAT INJ všechny brandy"/>
    <s v="Vondrková"/>
    <s v="Bodinková"/>
    <s v="Jiná imunosupresiva 2023"/>
    <n v="3"/>
    <s v="METHOTREXAT I."/>
    <s v="33652300-8"/>
    <s v="0 - 5 %"/>
    <n v="2.3279099033982707E-3"/>
    <n v="10899.05999999959"/>
    <n v="4681908"/>
    <s v="OŘ"/>
    <d v="2023-09-06T00:00:00"/>
    <d v="2023-10-11T00:00:00"/>
    <d v="2023-11-01T00:00:00"/>
    <s v="PHOENIX lék. velkoobchod, s.r.o."/>
    <m/>
    <n v="4671008.9400000004"/>
    <n v="5138109.83"/>
    <d v="2023-11-01T00:00:00"/>
    <s v="SMLN-2023-617-100593"/>
    <d v="2023-11-21T00:00:00"/>
    <d v="2023-11-22T00:00:00"/>
    <d v="2026-11-20T00:00:00"/>
    <m/>
    <m/>
    <m/>
    <m/>
    <m/>
    <m/>
    <m/>
    <m/>
    <m/>
    <m/>
    <m/>
    <m/>
    <m/>
  </r>
  <r>
    <n v="2023"/>
    <d v="2023-08-17T00:00:00"/>
    <s v="VZ-2023-001015-04"/>
    <x v="119"/>
    <s v="off-patent"/>
    <x v="120"/>
    <s v="METHOTREXATE EBEWE"/>
    <s v="Vondrková"/>
    <s v="Bodinková"/>
    <s v="Jiná imunosupresiva 2023"/>
    <n v="4"/>
    <s v="METHOTREXAT II."/>
    <s v="33652300-8"/>
    <s v="6 - 15 %"/>
    <n v="7.7828092996826956E-2"/>
    <n v="53691.5"/>
    <n v="689873"/>
    <s v="OŘ"/>
    <d v="2023-09-06T00:00:00"/>
    <d v="2023-10-11T00:00:00"/>
    <d v="2023-11-01T00:00:00"/>
    <s v="Alliance Healthcare s.r.o."/>
    <m/>
    <n v="636181.5"/>
    <n v="699799.65"/>
    <d v="2023-11-01T00:00:00"/>
    <s v="SMLN-2023-617-100594"/>
    <d v="2023-11-21T00:00:00"/>
    <d v="2023-11-22T00:00:00"/>
    <d v="2026-11-20T00:00:00"/>
    <m/>
    <m/>
    <m/>
    <m/>
    <m/>
    <m/>
    <m/>
    <m/>
    <m/>
    <m/>
    <m/>
    <m/>
    <m/>
  </r>
  <r>
    <n v="2023"/>
    <d v="2023-08-25T00:00:00"/>
    <s v="VZ-2023-001059-01"/>
    <x v="24"/>
    <s v="off-patent"/>
    <x v="24"/>
    <s v="REMSIMA"/>
    <s v="Vondrková"/>
    <s v="Bodinková"/>
    <s v="LP s obsahem infliximabu 2023"/>
    <n v="1"/>
    <s v="INFLIXIMAB  I."/>
    <s v="33652300-8"/>
    <s v="0 - 5 %"/>
    <n v="1.6978417266187051E-2"/>
    <n v="733960"/>
    <n v="43229000"/>
    <s v="OŘ"/>
    <d v="2023-09-07T00:00:00"/>
    <d v="2023-10-17T00:00:00"/>
    <d v="2023-11-09T00:00:00"/>
    <s v="PHOENIX lék. velkoobchod, s.r.o."/>
    <m/>
    <n v="42495040"/>
    <n v="46744544"/>
    <d v="2023-11-09T00:00:00"/>
    <s v="SMLN-2023-617-100607"/>
    <d v="2023-11-21T00:00:00"/>
    <d v="2023-11-22T00:00:00"/>
    <d v="2029-01-12T00:00:00"/>
    <s v="účinnost od 13.1.2024"/>
    <m/>
    <m/>
    <m/>
    <m/>
    <m/>
    <m/>
    <m/>
    <m/>
    <m/>
    <m/>
    <m/>
    <m/>
  </r>
  <r>
    <n v="2023"/>
    <d v="2023-08-25T00:00:00"/>
    <s v="VZ-2023-001059-02"/>
    <x v="24"/>
    <s v="off-patent"/>
    <x v="24"/>
    <s v="REMSIMA"/>
    <s v="Vondrková"/>
    <s v="Bodinková"/>
    <s v="LP s obsahem infliximabu 2023"/>
    <n v="2"/>
    <s v="INFLIXIMAB  II."/>
    <s v="33652300-8"/>
    <s v="0 - 5 %"/>
    <n v="1.9618206033443969E-2"/>
    <n v="371200"/>
    <n v="18921200"/>
    <s v="OŘ"/>
    <d v="2023-09-07T00:00:00"/>
    <d v="2023-10-17T00:00:00"/>
    <d v="2023-11-09T00:00:00"/>
    <s v="PHOENIX lék. velkoobchod, s.r.o."/>
    <m/>
    <n v="18550000"/>
    <n v="20405000"/>
    <d v="2023-11-09T00:00:00"/>
    <s v="SMLN-2023-617-100608"/>
    <d v="2023-11-21T00:00:00"/>
    <d v="2023-11-22T00:00:00"/>
    <d v="2029-01-12T00:00:00"/>
    <s v="účinnost od 13.1.2024"/>
    <m/>
    <m/>
    <m/>
    <m/>
    <m/>
    <m/>
    <m/>
    <m/>
    <m/>
    <m/>
    <m/>
    <m/>
  </r>
  <r>
    <n v="2023"/>
    <d v="2023-08-25T00:00:00"/>
    <s v="VZ-2023-001060"/>
    <x v="474"/>
    <s v="originál"/>
    <x v="476"/>
    <s v="SIGNIFOR"/>
    <s v="Vondrková"/>
    <s v="Bodinková"/>
    <s v="LP s obsahem pasireotidu 2023"/>
    <m/>
    <m/>
    <s v="33642000-2"/>
    <s v="0 - 5 %"/>
    <n v="6.7714995109277929E-6"/>
    <n v="38.879999999888241"/>
    <n v="5741712"/>
    <s v="OŘ"/>
    <d v="2023-09-01T00:00:00"/>
    <d v="2023-11-30T00:00:00"/>
    <d v="2023-12-20T00:00:00"/>
    <s v="VIVAX Management (CZ), s.r.o."/>
    <m/>
    <n v="5741673.1200000001"/>
    <n v="6315840"/>
    <d v="2023-12-20T00:00:00"/>
    <s v="SMLN-2023-617-100689"/>
    <d v="2023-12-28T00:00:00"/>
    <d v="2024-01-03T00:00:00"/>
    <d v="2026-12-27T00:00:00"/>
    <m/>
    <m/>
    <m/>
    <m/>
    <m/>
    <m/>
    <m/>
    <m/>
    <m/>
    <m/>
    <m/>
    <m/>
    <m/>
  </r>
  <r>
    <n v="2023"/>
    <d v="2023-08-25T00:00:00"/>
    <s v="VZ-2023-001061"/>
    <x v="237"/>
    <s v="originál"/>
    <x v="239"/>
    <s v="ONCASPAR"/>
    <s v="Vondrková"/>
    <s v="Bodinková"/>
    <s v="Jiná cytostatika 2023 "/>
    <m/>
    <m/>
    <s v="33652300-8"/>
    <s v="0 - 5 %"/>
    <n v="9.2702268904838351E-8"/>
    <n v="0.40000000037252903"/>
    <n v="4314889"/>
    <s v="OŘ"/>
    <d v="2023-08-31T00:00:00"/>
    <d v="2023-10-20T00:00:00"/>
    <d v="2023-11-14T00:00:00"/>
    <s v="PHOENIX lék. velkoobchod, s.r.o."/>
    <m/>
    <n v="4314888.5999999996"/>
    <n v="4746377.46"/>
    <d v="2023-11-14T00:00:00"/>
    <s v="SMLN-2023-617-100620"/>
    <d v="2023-11-24T00:00:00"/>
    <d v="2023-11-24T00:00:00"/>
    <d v="2026-11-23T00:00:00"/>
    <m/>
    <m/>
    <m/>
    <m/>
    <m/>
    <m/>
    <m/>
    <m/>
    <m/>
    <m/>
    <m/>
    <m/>
    <m/>
  </r>
  <r>
    <n v="2023"/>
    <d v="2023-08-25T00:00:00"/>
    <s v="VZ-2023-001063"/>
    <x v="238"/>
    <s v="originál"/>
    <x v="240"/>
    <s v="EMPLICITY"/>
    <s v="Vondrková"/>
    <s v="Bodinková"/>
    <s v="LP s obsahem elotuzumabu II. 2023"/>
    <m/>
    <m/>
    <s v="33652100-6"/>
    <s v="0 - 5 %"/>
    <n v="4.9915144829592254E-3"/>
    <n v="29647.259999999776"/>
    <n v="5939532"/>
    <s v="OŘ"/>
    <d v="2023-08-30T00:00:00"/>
    <d v="2023-10-13T00:00:00"/>
    <s v="22.11.20223"/>
    <s v="Bristol-Myers Squibb spol. s r.o."/>
    <m/>
    <n v="5909884.7400000002"/>
    <n v="6500873.21"/>
    <d v="2023-11-22T00:00:00"/>
    <s v="SMLN-2023-617-100633"/>
    <d v="2024-01-12T00:00:00"/>
    <d v="2024-01-12T00:00:00"/>
    <d v="2027-01-11T00:00:00"/>
    <m/>
    <m/>
    <m/>
    <m/>
    <m/>
    <m/>
    <m/>
    <m/>
    <m/>
    <m/>
    <m/>
    <m/>
    <m/>
  </r>
  <r>
    <n v="2023"/>
    <d v="2023-08-28T00:00:00"/>
    <s v="VZ-2023-001065"/>
    <x v="33"/>
    <s v="off-patent"/>
    <x v="33"/>
    <s v="IMATINIB ACCORD"/>
    <s v="Vlčková"/>
    <s v="Bodinková"/>
    <s v="LP s obsahem imatinibu 2023"/>
    <m/>
    <m/>
    <s v="33652000-5"/>
    <s v="6 - 15 %"/>
    <n v="7.8233152338240533E-2"/>
    <n v="259257"/>
    <n v="3313902"/>
    <s v="ZPŘ"/>
    <d v="2023-08-31T00:00:00"/>
    <d v="2023-09-22T00:00:00"/>
    <d v="2023-10-06T00:00:00"/>
    <s v="ViaPharma s.r.o."/>
    <m/>
    <n v="3054645"/>
    <n v="3360109.5"/>
    <d v="2023-10-06T00:00:00"/>
    <s v="SMLN-2023-617-100541"/>
    <d v="2023-12-04T00:00:00"/>
    <d v="2023-12-05T00:00:00"/>
    <d v="2026-12-03T00:00:00"/>
    <m/>
    <m/>
    <m/>
    <m/>
    <m/>
    <m/>
    <m/>
    <m/>
    <m/>
    <m/>
    <m/>
    <m/>
    <m/>
  </r>
  <r>
    <n v="2023"/>
    <d v="2023-08-28T00:00:00"/>
    <s v="VZ-2023-001067"/>
    <x v="475"/>
    <s v="originál"/>
    <x v="477"/>
    <s v="GALLIUM"/>
    <s v="Vlčková"/>
    <s v="Bodinková"/>
    <s v="Kit PSMA 2023"/>
    <m/>
    <m/>
    <s v="09343000-5"/>
    <s v="0 - 5 %"/>
    <n v="0"/>
    <n v="0"/>
    <n v="15874704"/>
    <s v="OŘ"/>
    <d v="2023-10-18T00:00:00"/>
    <d v="2023-11-22T00:00:00"/>
    <d v="2023-12-06T00:00:00"/>
    <s v="M.G.P. spol. s r.o."/>
    <m/>
    <n v="15874704"/>
    <n v="17462174.399999999"/>
    <d v="2023-12-06T00:00:00"/>
    <s v="SMLN-2023-617-100664"/>
    <d v="2023-12-12T00:00:00"/>
    <d v="2023-12-12T00:00:00"/>
    <d v="2026-12-11T00:00:00"/>
    <m/>
    <m/>
    <m/>
    <m/>
    <m/>
    <m/>
    <m/>
    <m/>
    <m/>
    <m/>
    <m/>
    <m/>
    <m/>
  </r>
  <r>
    <n v="2023"/>
    <s v="opakovaná VZ"/>
    <s v="VZ-2023-001071"/>
    <x v="451"/>
    <s v="off-patent"/>
    <x v="454"/>
    <s v="DZ EndoHigh Detergent"/>
    <s v="Vlčková"/>
    <s v="Bodinková"/>
    <s v="Dezinfekce myček endoskopů 2023 II."/>
    <m/>
    <m/>
    <s v="33631600-8"/>
    <s v="0 - 5 %"/>
    <n v="0"/>
    <n v="0"/>
    <n v="1399800"/>
    <s v="OŘ"/>
    <d v="2023-10-04T00:00:00"/>
    <d v="2023-11-08T00:00:00"/>
    <d v="2023-12-12T00:00:00"/>
    <s v="Suppmed s.r.o."/>
    <m/>
    <n v="1399800"/>
    <n v="1693758"/>
    <d v="2023-12-12T00:00:00"/>
    <s v="SMLN-2023-617-100675"/>
    <d v="2023-12-18T00:00:00"/>
    <d v="2023-12-20T00:00:00"/>
    <d v="2026-12-17T00:00:00"/>
    <m/>
    <m/>
    <m/>
    <m/>
    <m/>
    <m/>
    <m/>
    <m/>
    <m/>
    <m/>
    <m/>
    <m/>
    <m/>
  </r>
  <r>
    <n v="2023"/>
    <s v="VZ-2023-000554-01"/>
    <s v="VZ-2023-001087"/>
    <x v="460"/>
    <s v="originál"/>
    <x v="463"/>
    <s v="PHYSIONEAL 40 CLEAR-FLEX GLUCOSE 13,6 MG/ML"/>
    <s v="Vlčková"/>
    <s v="Bodinková"/>
    <s v="Hypertonické roztoky II. 2023"/>
    <m/>
    <m/>
    <s v="33692800-5"/>
    <s v="0 - 5 %"/>
    <n v="1.2127162575344806E-6"/>
    <n v="7.9100000001490116"/>
    <n v="6522548"/>
    <s v="OŘ"/>
    <d v="2023-09-29T00:00:00"/>
    <d v="2023-11-02T00:00:00"/>
    <d v="2023-11-22T00:00:00"/>
    <s v="Baxter Czech spol. s r.o."/>
    <m/>
    <n v="6522540.0899999999"/>
    <n v="7174794.0999999996"/>
    <d v="2023-11-22T00:00:00"/>
    <s v="SMLN-2023-617-100632"/>
    <d v="2023-12-06T00:00:00"/>
    <d v="2023-12-07T00:00:00"/>
    <d v="2026-12-05T00:00:00"/>
    <m/>
    <m/>
    <m/>
    <m/>
    <m/>
    <m/>
    <m/>
    <m/>
    <m/>
    <m/>
    <m/>
    <m/>
    <m/>
  </r>
  <r>
    <n v="2023"/>
    <d v="2023-09-18T00:00:00"/>
    <s v="VZ-2023-001142"/>
    <x v="476"/>
    <s v="originál"/>
    <x v="478"/>
    <s v="ALUNBRIG"/>
    <s v="Vlčková"/>
    <s v="Bodinková"/>
    <s v="LP s obsahem brigatinibu 2023 "/>
    <m/>
    <m/>
    <s v="33652000-5"/>
    <s v="0 - 5 %"/>
    <n v="1.1174184039864546E-6"/>
    <n v="2.8599999998696148"/>
    <n v="2559471"/>
    <s v="ZPŘ"/>
    <d v="2023-10-05T00:00:00"/>
    <d v="2023-11-09T00:00:00"/>
    <d v="2023-11-24T00:00:00"/>
    <s v="Takeda Pharmaceuticals Czech Republic s.r.o."/>
    <m/>
    <n v="2559468.14"/>
    <n v="2815414.95"/>
    <d v="2023-11-24T00:00:00"/>
    <s v="SMLN-2023-617-100639"/>
    <d v="2023-12-18T00:00:00"/>
    <d v="2023-12-20T00:00:00"/>
    <d v="2026-12-17T00:00:00"/>
    <m/>
    <m/>
    <m/>
    <m/>
    <m/>
    <m/>
    <m/>
    <m/>
    <m/>
    <m/>
    <m/>
    <m/>
    <m/>
  </r>
  <r>
    <n v="2023"/>
    <d v="2023-09-18T00:00:00"/>
    <s v="VZ-2023-001143"/>
    <x v="299"/>
    <s v="off-patent"/>
    <x v="304"/>
    <s v="URSOFALK 500 MG POTAHOVANÉ TABLETY"/>
    <s v="Vondrková"/>
    <s v="Hašková"/>
    <s v="Žlučové kyseliny a deriváty 2023 "/>
    <m/>
    <m/>
    <s v="33610000-9"/>
    <s v="0 - 5 %"/>
    <n v="1.6837524690712476E-2"/>
    <n v="92095.669999999925"/>
    <n v="5469668"/>
    <s v="OŘ"/>
    <d v="2023-09-22T00:00:00"/>
    <d v="2023-11-21T00:00:00"/>
    <d v="2023-12-07T00:00:00"/>
    <s v="Alliance Healthcare s.r.o."/>
    <m/>
    <n v="5377572.3300000001"/>
    <n v="5915329.5599999996"/>
    <d v="2023-12-07T00:00:00"/>
    <s v="SMLN-2023-617-100670"/>
    <d v="2024-01-09T00:00:00"/>
    <d v="2024-01-10T00:00:00"/>
    <d v="2027-01-08T00:00:00"/>
    <m/>
    <m/>
    <m/>
    <m/>
    <m/>
    <m/>
    <m/>
    <m/>
    <m/>
    <m/>
    <m/>
    <m/>
    <m/>
  </r>
  <r>
    <n v="2023"/>
    <d v="2023-09-21T00:00:00"/>
    <s v="VZ-2023-001161"/>
    <x v="254"/>
    <s v="off-patent"/>
    <x v="258"/>
    <s v="ACTRAPID PENFILL 100IU/ML"/>
    <s v="Vondrková"/>
    <s v="Hašková"/>
    <s v="Insuliny rychle působící 2023"/>
    <m/>
    <m/>
    <s v="33615100-5"/>
    <s v="6 - 15 %"/>
    <n v="0.10238754776098564"/>
    <n v="297043.16999999993"/>
    <n v="2901165"/>
    <s v="OŘ"/>
    <d v="2023-09-29T00:00:00"/>
    <d v="2023-12-04T00:00:00"/>
    <d v="2024-01-12T00:00:00"/>
    <s v="PHARMOS, a.s."/>
    <m/>
    <n v="2604121.83"/>
    <n v="2916616.45"/>
    <d v="2024-01-12T00:00:00"/>
    <s v="SMLN-2024-617-100020"/>
    <d v="2024-02-16T00:00:00"/>
    <d v="2024-02-21T00:00:00"/>
    <d v="2027-03-17T00:00:00"/>
    <s v="účinnost od 18.3.2024"/>
    <m/>
    <m/>
    <m/>
    <m/>
    <m/>
    <m/>
    <m/>
    <m/>
    <m/>
    <m/>
    <m/>
    <m/>
  </r>
  <r>
    <n v="2023"/>
    <d v="2023-09-21T00:00:00"/>
    <s v="VZ-2023-001162"/>
    <x v="477"/>
    <s v="originál"/>
    <x v="88"/>
    <s v="EYLEA"/>
    <s v="Vondrková"/>
    <s v="Bodinková"/>
    <s v="LP s obsahem afliberceptu 2023 - sdružený nákup"/>
    <m/>
    <m/>
    <s v="33662100-9"/>
    <s v="0 - 5 %"/>
    <n v="1.7005272092278218E-2"/>
    <n v="2034262"/>
    <n v="119625372"/>
    <s v="OŘ"/>
    <d v="2023-10-25T00:00:00"/>
    <d v="2023-11-29T00:00:00"/>
    <d v="2024-01-22T00:00:00"/>
    <s v="BAYER s.r.o."/>
    <m/>
    <n v="117591110"/>
    <n v="131702043.2"/>
    <d v="2024-01-22T00:00:00"/>
    <s v="SMLN-2024-617-100037"/>
    <d v="2024-01-26T00:00:00"/>
    <d v="2024-02-09T00:00:00"/>
    <d v="2028-01-25T00:00:00"/>
    <m/>
    <m/>
    <m/>
    <m/>
    <m/>
    <m/>
    <m/>
    <m/>
    <m/>
    <m/>
    <m/>
    <m/>
    <m/>
  </r>
  <r>
    <n v="2023"/>
    <d v="2023-09-27T00:00:00"/>
    <s v="VZ-2023-001186"/>
    <x v="478"/>
    <s v="originál"/>
    <x v="479"/>
    <s v="LATUDA"/>
    <s v="Vondrková"/>
    <s v="Bodinková"/>
    <s v="LP s obsahem lurasidonu 2023 - sdružený nákup"/>
    <m/>
    <m/>
    <s v="33661500-6"/>
    <s v="0 - 5 %"/>
    <n v="6.8984750445026093E-3"/>
    <n v="12877.679999999935"/>
    <n v="1866743"/>
    <s v="OŘ"/>
    <d v="2023-12-01T00:00:00"/>
    <d v="2024-01-10T00:00:00"/>
    <d v="2024-03-04T00:00:00"/>
    <s v="PHOENIX lék. velkoobchod, s.r.o."/>
    <m/>
    <n v="1853865.32"/>
    <n v="2076329.16"/>
    <d v="2024-03-04T00:00:00"/>
    <s v="SMLN-2024-617-100122"/>
    <d v="2024-03-26T00:00:00"/>
    <d v="2024-04-11T00:00:00"/>
    <d v="2028-03-25T00:00:00"/>
    <m/>
    <m/>
    <m/>
    <m/>
    <m/>
    <m/>
    <m/>
    <m/>
    <m/>
    <m/>
    <m/>
    <m/>
    <m/>
  </r>
  <r>
    <n v="2023"/>
    <d v="2023-09-27T00:00:00"/>
    <s v="VZ-2023-001189-01"/>
    <x v="333"/>
    <s v="off-patent"/>
    <x v="338"/>
    <s v="INVEGA"/>
    <s v="Vondrková"/>
    <s v="Bodinková"/>
    <s v="LP s obsahem paliperidonu 2023 - sdružený nákup"/>
    <n v="1"/>
    <s v="PALIPERIDON I."/>
    <s v="33661500-6"/>
    <s v="zdražení"/>
    <n v="-16.422565053385334"/>
    <n v="-513730.68000000005"/>
    <n v="31282"/>
    <s v="OŘ"/>
    <d v="2023-10-18T00:00:00"/>
    <d v="2023-12-18T00:00:00"/>
    <d v="2024-01-15T00:00:00"/>
    <s v="Alliance Healthcare s.r.o."/>
    <m/>
    <n v="545012.68000000005"/>
    <n v="610414.19999999995"/>
    <d v="2024-01-15T00:00:00"/>
    <s v="SMLN-2024-617-100026"/>
    <d v="2024-02-06T00:00:00"/>
    <d v="2024-02-19T00:00:00"/>
    <d v="2028-02-05T00:00:00"/>
    <m/>
    <m/>
    <m/>
    <m/>
    <m/>
    <m/>
    <m/>
    <m/>
    <m/>
    <m/>
    <m/>
    <m/>
    <m/>
  </r>
  <r>
    <n v="2023"/>
    <d v="2023-09-27T00:00:00"/>
    <s v="VZ-2023-001189-02"/>
    <x v="333"/>
    <s v="off-patent"/>
    <x v="338"/>
    <s v="EGOROPAL"/>
    <s v="Vondrková"/>
    <s v="Bodinková"/>
    <s v="LP s obsahem paliperidonu 2023 - sdružený nákup"/>
    <n v="2"/>
    <s v="PALIPERIDON II."/>
    <s v="33661500-6"/>
    <s v="zdražení"/>
    <n v="-3.2486686041195392"/>
    <n v="-4902884.16"/>
    <n v="1509198"/>
    <s v="OŘ"/>
    <d v="2023-10-18T00:00:00"/>
    <d v="2023-12-18T00:00:00"/>
    <d v="2024-01-15T00:00:00"/>
    <s v="PROMEDICA PRAHA GROUP, a.s."/>
    <m/>
    <n v="6412082.1600000001"/>
    <n v="7181532.0199999996"/>
    <d v="2024-01-15T00:00:00"/>
    <s v="SMLN-2024-617-100027"/>
    <d v="2024-02-06T00:00:00"/>
    <d v="2024-02-19T00:00:00"/>
    <d v="2028-02-05T00:00:00"/>
    <m/>
    <m/>
    <m/>
    <m/>
    <m/>
    <m/>
    <m/>
    <m/>
    <m/>
    <m/>
    <m/>
    <m/>
    <m/>
  </r>
  <r>
    <n v="2023"/>
    <d v="2023-09-27T00:00:00"/>
    <s v="VZ-2023-001197-01"/>
    <x v="232"/>
    <s v="off-patent"/>
    <x v="234"/>
    <s v="PRADAXA"/>
    <s v="Vondrková"/>
    <s v="Hašková"/>
    <s v="Antikoagulancia 2023"/>
    <n v="1"/>
    <s v="DABIGATRAN-ETEXILÁT I."/>
    <s v="33621100-0"/>
    <s v="0 - 5 %"/>
    <n v="3.1655221993223005E-6"/>
    <n v="4.3899999998975545"/>
    <n v="1386817"/>
    <s v="OŘ"/>
    <d v="2023-10-05T00:00:00"/>
    <d v="2023-11-21T00:00:00"/>
    <d v="2023-12-06T00:00:00"/>
    <s v="Boehringer Ingelheim, spol. s r.o."/>
    <m/>
    <n v="1386812.61"/>
    <n v="1525493.87"/>
    <d v="2023-12-06T00:00:00"/>
    <s v="SMLN-2023-617-100665"/>
    <d v="2024-01-02T00:00:00"/>
    <d v="2024-01-04T00:00:00"/>
    <d v="2027-01-02T00:00:00"/>
    <m/>
    <m/>
    <m/>
    <m/>
    <m/>
    <m/>
    <m/>
    <m/>
    <m/>
    <m/>
    <m/>
    <m/>
    <m/>
  </r>
  <r>
    <n v="2023"/>
    <d v="2023-09-27T00:00:00"/>
    <s v="VZ-2023-001197-02"/>
    <x v="232"/>
    <s v="off-patent"/>
    <x v="234"/>
    <s v="DABIGATRAN ETEXILATE ACCORD"/>
    <s v="Vondrková"/>
    <s v="Hašková"/>
    <s v="Antikoagulancia 2023"/>
    <n v="2"/>
    <s v="DABIGATRAN-ETEXILÁT II."/>
    <s v="33621100-0"/>
    <s v="6 - 15 %"/>
    <n v="0.13215034981968224"/>
    <n v="327448.48"/>
    <n v="2477848"/>
    <s v="OŘ"/>
    <d v="2023-10-05T00:00:00"/>
    <d v="2023-11-21T00:00:00"/>
    <d v="2023-12-06T00:00:00"/>
    <s v="PHOENIX lék. velkoobchod, s.r.o."/>
    <m/>
    <n v="2150399.52"/>
    <n v="2365439.4700000002"/>
    <d v="2023-12-06T00:00:00"/>
    <s v="SMLN-2023-617-100666"/>
    <d v="2024-01-02T00:00:00"/>
    <d v="2024-01-04T00:00:00"/>
    <d v="2027-01-02T00:00:00"/>
    <m/>
    <m/>
    <m/>
    <m/>
    <m/>
    <m/>
    <m/>
    <m/>
    <m/>
    <m/>
    <m/>
    <m/>
    <m/>
  </r>
  <r>
    <n v="2023"/>
    <d v="2023-10-02T00:00:00"/>
    <s v="VZ-2023-001203"/>
    <x v="479"/>
    <s v="originál"/>
    <x v="480"/>
    <s v="SEVOFLURANE BAXTER 100%"/>
    <s v="Vlčková"/>
    <s v="Bodinková"/>
    <s v="LP s obsahem sevofluranu s výpůjčkou odpařovačů 2023"/>
    <m/>
    <m/>
    <s v="33661100-2"/>
    <s v="0 - 5 %"/>
    <n v="0"/>
    <n v="0"/>
    <n v="4291800"/>
    <s v="OŘ"/>
    <d v="2023-11-03T00:00:00"/>
    <d v="2023-02-20T00:00:00"/>
    <d v="2024-04-26T00:00:00"/>
    <s v="Baxter Czech spol. s r.o."/>
    <m/>
    <n v="4291800"/>
    <n v="4806816"/>
    <d v="2024-04-26T00:00:00"/>
    <s v="SMLN-2024-617-100268_x000a_SMLN-2024-616-100032"/>
    <d v="2024-05-03T00:00:00"/>
    <d v="2024-05-06T00:00:00"/>
    <d v="2027-05-02T00:00:00"/>
    <m/>
    <m/>
    <m/>
    <m/>
    <m/>
    <m/>
    <m/>
    <m/>
    <m/>
    <m/>
    <m/>
    <m/>
    <m/>
  </r>
  <r>
    <n v="2023"/>
    <d v="2023-10-05T00:00:00"/>
    <s v="VZ-2023-001230"/>
    <x v="480"/>
    <s v="originál"/>
    <x v="481"/>
    <s v="TEZSPIRE "/>
    <s v="Vlčková"/>
    <s v="Bodinková"/>
    <s v="LP s obsahem tezepelumabu  2023"/>
    <m/>
    <m/>
    <s v="33670000-7"/>
    <s v="0 - 5 %"/>
    <n v="1.703443298042917E-7"/>
    <n v="0.32000000006519258"/>
    <n v="1878548"/>
    <s v="VZMR"/>
    <d v="2023-10-24T00:00:00"/>
    <d v="2023-11-07T00:00:00"/>
    <d v="2023-11-09T00:00:00"/>
    <s v="PHOENIX lék. velkoobchod, s.r.o."/>
    <m/>
    <n v="1878547.68"/>
    <n v="2066402.45"/>
    <d v="2023-11-09T00:00:00"/>
    <s v="SMLN-2023-617-100606"/>
    <d v="2023-11-21T00:00:00"/>
    <d v="2023-11-22T00:00:00"/>
    <d v="2026-11-20T00:00:00"/>
    <m/>
    <m/>
    <m/>
    <m/>
    <m/>
    <m/>
    <m/>
    <m/>
    <m/>
    <m/>
    <m/>
    <m/>
    <m/>
  </r>
  <r>
    <n v="2023"/>
    <s v="VZ-2023-000190"/>
    <s v="VZ-2023-001233"/>
    <x v="13"/>
    <s v="off-patent"/>
    <x v="13"/>
    <s v="DASATINIB MYLAN"/>
    <s v="Vondrková"/>
    <s v="Bodinková"/>
    <s v="LP s o bsahem dasatinibu II. 2023"/>
    <m/>
    <m/>
    <s v="33652000-5"/>
    <s v="0 - 5 %"/>
    <n v="1.3477385813315751E-2"/>
    <n v="116564.3599999994"/>
    <n v="8648885"/>
    <s v="OŘ"/>
    <d v="2023-10-13T00:00:00"/>
    <d v="2023-11-23T00:00:00"/>
    <d v="2023-12-15T00:00:00"/>
    <s v="PROMEDICA PRAHA GROUP, a.s."/>
    <m/>
    <n v="8532320.6400000006"/>
    <n v="9385552.6999999993"/>
    <d v="2023-12-15T00:00:00"/>
    <s v="SMLN-2023-617-100680"/>
    <d v="2023-12-21T00:00:00"/>
    <d v="2023-12-29T00:00:00"/>
    <d v="2026-12-20T00:00:00"/>
    <m/>
    <m/>
    <m/>
    <m/>
    <m/>
    <m/>
    <m/>
    <m/>
    <m/>
    <m/>
    <m/>
    <m/>
    <m/>
  </r>
  <r>
    <n v="2023"/>
    <s v="opakovaná VZ"/>
    <s v="VZ-2023-001234-01"/>
    <x v="481"/>
    <s v="off-patent"/>
    <x v="482"/>
    <s v="CHLORID SODNÝ 0.9% "/>
    <s v="Vondrková"/>
    <s v="Bodinková"/>
    <s v="Roztoky ovlivňující rovnováhu elektrolytů III. 2023"/>
    <n v="1"/>
    <s v="Roztok pro parenterální použití I."/>
    <s v="33692510-5"/>
    <s v="0 - 5 %"/>
    <n v="1.492063492063492E-3"/>
    <n v="1880"/>
    <n v="1260000"/>
    <s v="OŘ"/>
    <d v="2023-10-16T00:00:00"/>
    <d v="2023-12-04T00:00:00"/>
    <d v="2023-12-22T00:00:00"/>
    <s v="B. Braun Medical s.r.o."/>
    <m/>
    <n v="1258120"/>
    <n v="1383932"/>
    <d v="2023-12-22T00:00:00"/>
    <s v="SMLN-2023-617-100698"/>
    <d v="2024-01-09T00:00:00"/>
    <d v="2024-01-10T00:00:00"/>
    <d v="2026-01-08T00:00:00"/>
    <m/>
    <m/>
    <m/>
    <m/>
    <m/>
    <m/>
    <m/>
    <m/>
    <m/>
    <m/>
    <m/>
    <m/>
    <m/>
  </r>
  <r>
    <n v="2023"/>
    <s v="opakovaná VZ"/>
    <s v="VZ-2023-001234-02"/>
    <x v="481"/>
    <s v="off-patent"/>
    <x v="482"/>
    <s v="RINGERFUNDIN "/>
    <s v="Vondrková"/>
    <s v="Bodinková"/>
    <s v="Roztoky ovlivňující rovnováhu elektrolytů III. 2023"/>
    <n v="2"/>
    <s v="Roztok pro parenterální použití II."/>
    <s v="33692510-5"/>
    <s v="6 - 15 %"/>
    <n v="0.13828947154088642"/>
    <n v="195261"/>
    <n v="1411973"/>
    <s v="OŘ"/>
    <d v="2023-10-16T00:00:00"/>
    <d v="2023-12-04T00:00:00"/>
    <d v="2023-12-22T00:00:00"/>
    <s v="B. Braun Medical s.r.o."/>
    <m/>
    <n v="1216712"/>
    <n v="1338383.2"/>
    <d v="2023-12-22T00:00:00"/>
    <s v="SMLN-2023-617-100699"/>
    <d v="2024-01-09T00:00:00"/>
    <d v="2024-01-10T00:00:00"/>
    <d v="2026-01-08T00:00:00"/>
    <m/>
    <m/>
    <m/>
    <m/>
    <m/>
    <m/>
    <m/>
    <m/>
    <m/>
    <m/>
    <m/>
    <m/>
    <m/>
  </r>
  <r>
    <n v="2023"/>
    <d v="2023-10-09T00:00:00"/>
    <s v="VZ-2023-001236"/>
    <x v="482"/>
    <s v="originál"/>
    <x v="483"/>
    <s v="ILUMETRI"/>
    <s v="Vondrková"/>
    <s v="Bodinková"/>
    <s v="LP s obsahem tildrakizumabu 2023 - sdružený nákup"/>
    <m/>
    <m/>
    <s v="33652300-8"/>
    <s v="0 - 5 %"/>
    <n v="1.5579448385191307E-8"/>
    <n v="0.48000000044703484"/>
    <n v="30809820"/>
    <s v="OŘ"/>
    <d v="2023-10-31T00:00:00"/>
    <d v="2023-12-14T00:00:00"/>
    <d v="2024-01-24T00:00:00"/>
    <s v="Movianto Česká republika s.r.o."/>
    <m/>
    <n v="30809819.52"/>
    <n v="34506997.859999999"/>
    <d v="2024-01-24T00:00:00"/>
    <s v="SMLN-2024-617-100041"/>
    <d v="2024-01-26T00:00:00"/>
    <d v="2024-02-08T00:00:00"/>
    <d v="2028-01-25T00:00:00"/>
    <m/>
    <m/>
    <m/>
    <m/>
    <m/>
    <m/>
    <m/>
    <m/>
    <m/>
    <m/>
    <m/>
    <m/>
    <m/>
  </r>
  <r>
    <n v="2023"/>
    <d v="2023-10-12T00:00:00"/>
    <s v="VZ-2023-001255-01"/>
    <x v="233"/>
    <s v="off-patent"/>
    <x v="235"/>
    <s v="HAEMOCOMPLETTAN P "/>
    <s v="Vondrková"/>
    <s v="Bodinková"/>
    <s v="LP s obsahem lidského fibrinogenu II. 2023"/>
    <n v="1"/>
    <s v="LIDSKÝ FIBRINOGEN pro profylaxi a léčbu hemoragických onemocnění na základě získané hypofibrinogenemie vznikající z poruch syntézy v případech závažného poškození jaterního parenchymu, zvýšené intra"/>
    <s v="33621200-1"/>
    <s v="0 - 5 %"/>
    <n v="5.4088952654232428E-2"/>
    <n v="380016"/>
    <n v="7025760"/>
    <s v="OŘ"/>
    <d v="2023-10-20T00:00:00"/>
    <d v="2023-12-08T00:00:00"/>
    <d v="2024-02-26T00:00:00"/>
    <s v="CSL Behring s.r.o."/>
    <m/>
    <n v="6645744"/>
    <n v="7443233.2800000003"/>
    <d v="2024-02-26T00:00:00"/>
    <s v="SMLN-2024-617-100092"/>
    <d v="2024-04-04T00:00:00"/>
    <d v="2024-04-08T00:00:00"/>
    <d v="2028-04-03T00:00:00"/>
    <m/>
    <m/>
    <m/>
    <m/>
    <m/>
    <m/>
    <m/>
    <m/>
    <m/>
    <m/>
    <m/>
    <m/>
    <m/>
  </r>
  <r>
    <n v="2023"/>
    <d v="2023-10-12T00:00:00"/>
    <s v="VZ-2023-001255-02"/>
    <x v="233"/>
    <s v="off-patent"/>
    <x v="235"/>
    <s v="FIBRYGA "/>
    <s v="Vondrková"/>
    <s v="Bodinková"/>
    <s v="LP s obsahem lidského fibrinogenu II. 2023"/>
    <n v="2"/>
    <s v="LIDSKÝ FIBRINOGEN pro pacienty s vrozenou  hypo-, nebo afibrinogenemií"/>
    <s v="33621200-1"/>
    <s v="0 - 5 %"/>
    <n v="5.4292682926829226E-2"/>
    <n v="7568.3999999999942"/>
    <n v="139400"/>
    <s v="OŘ"/>
    <d v="2023-10-20T00:00:00"/>
    <d v="2023-12-08T00:00:00"/>
    <d v="2024-02-26T00:00:00"/>
    <s v="PHOENIX lék. velkoobchod, s.r.o."/>
    <m/>
    <n v="131831.6"/>
    <n v="147651.39000000001"/>
    <d v="2024-02-26T00:00:00"/>
    <s v="SMLN-2024-617-100093"/>
    <d v="2024-04-04T00:00:00"/>
    <d v="2024-04-08T00:00:00"/>
    <d v="2028-04-03T00:00:00"/>
    <m/>
    <m/>
    <m/>
    <m/>
    <m/>
    <m/>
    <m/>
    <m/>
    <m/>
    <m/>
    <m/>
    <m/>
    <m/>
  </r>
  <r>
    <n v="2023"/>
    <d v="2023-10-12T00:00:00"/>
    <s v="VZ-2023-001255-03"/>
    <x v="233"/>
    <s v="off-patent"/>
    <x v="235"/>
    <s v="HAEMOCOMPLETTAN P "/>
    <s v="Vondrková"/>
    <s v="Bodinková"/>
    <s v="LP s obsahem lidského fibrinogenu II. 2023"/>
    <n v="3"/>
    <s v="LIDSKÝ FIBRINOGEN pro pacienty s vrozenou  dysfibrinogenemií"/>
    <s v="33621200-1"/>
    <s v="0 - 5 %"/>
    <n v="5.4088952654232428E-2"/>
    <n v="7540"/>
    <n v="139400"/>
    <s v="OŘ"/>
    <d v="2023-10-20T00:00:00"/>
    <d v="2023-12-08T00:00:00"/>
    <d v="2024-02-26T00:00:00"/>
    <s v="CSL Behring s.r.o."/>
    <m/>
    <n v="131860"/>
    <n v="147683.20000000001"/>
    <d v="2024-02-26T00:00:00"/>
    <s v="SMLN-2024-617-100094"/>
    <d v="2024-04-04T00:00:00"/>
    <d v="2024-04-08T00:00:00"/>
    <d v="2028-04-03T00:00:00"/>
    <m/>
    <m/>
    <m/>
    <m/>
    <m/>
    <m/>
    <m/>
    <m/>
    <m/>
    <m/>
    <m/>
    <m/>
    <m/>
  </r>
  <r>
    <n v="2023"/>
    <d v="2023-10-12T00:00:00"/>
    <s v="VZ-2023-001255-04"/>
    <x v="233"/>
    <s v="off-patent"/>
    <x v="235"/>
    <s v="FIBRYGA "/>
    <s v="Vondrková"/>
    <s v="Bodinková"/>
    <s v="LP s obsahem lidského fibrinogenu II. 2023"/>
    <n v="4"/>
    <s v="LIDSKÝ FIBRINOGEN pro řešení nekontrolovaného krvácení u pacientů se získanou hypofibrinogenemií při chirurgickém zákroku. Do této specifikace zadavatel zahrnuje i získanou hypofibrinogenemii vznik"/>
    <s v="33621200-1"/>
    <s v="0 - 5 %"/>
    <n v="5.4292682926829303E-2"/>
    <n v="1886045.2800000012"/>
    <n v="34738480"/>
    <s v="OŘ"/>
    <d v="2023-10-20T00:00:00"/>
    <d v="2023-12-08T00:00:00"/>
    <d v="2024-02-26T00:00:00"/>
    <s v="PHOENIX lék. velkoobchod, s.r.o."/>
    <m/>
    <n v="32852434.719999999"/>
    <n v="36794726.890000001"/>
    <d v="2024-02-26T00:00:00"/>
    <s v="SMLN-2024-617-100095"/>
    <d v="2024-04-04T00:00:00"/>
    <d v="2024-04-08T00:00:00"/>
    <d v="2028-04-03T00:00:00"/>
    <m/>
    <m/>
    <m/>
    <m/>
    <m/>
    <m/>
    <m/>
    <m/>
    <m/>
    <m/>
    <m/>
    <m/>
    <m/>
  </r>
  <r>
    <n v="2023"/>
    <d v="2023-10-12T00:00:00"/>
    <s v="VZ-2023-001256"/>
    <x v="483"/>
    <s v="originál"/>
    <x v="484"/>
    <s v="CIBINQO"/>
    <s v="Vondrková"/>
    <s v="Bodinková"/>
    <s v="LP s obsahem abrocitinibu 2023 - sdružený nákup"/>
    <m/>
    <m/>
    <s v="33630000-5"/>
    <s v="36 - 65 %"/>
    <n v="0.47460681834200125"/>
    <n v="8188387.6400000006"/>
    <n v="17252992"/>
    <s v="OŘ"/>
    <d v="2023-10-31T00:00:00"/>
    <d v="2023-12-27T00:00:00"/>
    <d v="2024-01-24T00:00:00"/>
    <s v="PHOENIX lék. velkoobchod, s.r.o."/>
    <m/>
    <n v="9064604.3599999994"/>
    <n v="10152356.880000001"/>
    <d v="2024-01-24T00:00:00"/>
    <s v="SMLN-2024-617-100040"/>
    <d v="2024-02-09T00:00:00"/>
    <d v="2024-02-21T00:00:00"/>
    <d v="2028-02-08T00:00:00"/>
    <m/>
    <m/>
    <m/>
    <m/>
    <m/>
    <m/>
    <m/>
    <m/>
    <m/>
    <m/>
    <m/>
    <m/>
    <m/>
  </r>
  <r>
    <n v="2023"/>
    <d v="2023-10-12T00:00:00"/>
    <s v="VZ-2023-001258"/>
    <x v="224"/>
    <s v="off-patent"/>
    <x v="226"/>
    <s v="WILATE KD-STATIM"/>
    <s v="Vondrková"/>
    <s v="Bodinková"/>
    <s v="Terapie a prevence von Willebrandovy choroby 2023 II."/>
    <m/>
    <m/>
    <s v="33621000-9"/>
    <s v="6 - 15 %"/>
    <n v="0.12332695984703633"/>
    <n v="296055"/>
    <n v="2400570"/>
    <s v="OŘ"/>
    <d v="2023-10-30T00:00:00"/>
    <d v="2023-12-04T00:00:00"/>
    <d v="2023-12-28T00:00:00"/>
    <s v="PHOENIX lék. velkoobchod, s.r.o."/>
    <m/>
    <n v="2104515"/>
    <n v="2314966.5"/>
    <d v="2023-12-28T00:00:00"/>
    <s v="SMLN-2023-617-100701"/>
    <d v="2024-01-24T00:00:00"/>
    <d v="2024-01-25T00:00:00"/>
    <d v="2027-01-23T00:00:00"/>
    <m/>
    <m/>
    <m/>
    <m/>
    <m/>
    <m/>
    <m/>
    <m/>
    <m/>
    <m/>
    <m/>
    <m/>
    <m/>
  </r>
  <r>
    <n v="2023"/>
    <d v="2023-10-12T00:00:00"/>
    <s v="VZ-2023-001262-02"/>
    <x v="481"/>
    <s v="off-patent"/>
    <x v="482"/>
    <s v="FYZIOLOGICKÝ ROZTOK VIAFLO "/>
    <s v="Vondrková"/>
    <s v="Bodinková"/>
    <s v="Fyziologické roztoky pro parenterální použití II. 2023"/>
    <n v="2"/>
    <s v="Fyziologický roztok pro parenterální použití II."/>
    <s v="33692510-5"/>
    <s v="0 - 5 %"/>
    <n v="1.9229229765374014E-7"/>
    <n v="0.91999999992549419"/>
    <n v="4784383"/>
    <s v="OŘ"/>
    <d v="2023-11-14T00:00:00"/>
    <d v="2024-01-22T00:00:00"/>
    <d v="2024-02-28T00:00:00"/>
    <s v="Baxter Czech spol. s r.o."/>
    <m/>
    <n v="4784382.08"/>
    <n v="5358507.93"/>
    <d v="2024-02-28T00:00:00"/>
    <s v="SMLN-2024-617-100110"/>
    <d v="2024-03-15T00:00:00"/>
    <d v="2024-04-02T00:00:00"/>
    <d v="2028-03-14T00:00:00"/>
    <m/>
    <m/>
    <m/>
    <m/>
    <m/>
    <m/>
    <m/>
    <m/>
    <m/>
    <m/>
    <m/>
    <m/>
    <m/>
  </r>
  <r>
    <n v="2023"/>
    <d v="2023-10-12T00:00:00"/>
    <s v="VZ-2023-001262-04"/>
    <x v="481"/>
    <s v="off-patent"/>
    <x v="482"/>
    <s v="FYZIOLOGICKÝ ROZTOK VIAFLO "/>
    <s v="Vondrková"/>
    <s v="Bodinková"/>
    <s v="Fyziologické roztoky pro parenterální použití II. 2023"/>
    <n v="4"/>
    <s v="Fyziologický roztok pro parenterální použití IV."/>
    <s v="33692510-5"/>
    <s v="0 - 5 %"/>
    <n v="0"/>
    <n v="0"/>
    <n v="5685038"/>
    <s v="OŘ"/>
    <d v="2023-11-14T00:00:00"/>
    <d v="2024-01-22T00:00:00"/>
    <d v="2024-02-28T00:00:00"/>
    <s v="Baxter Czech spol. s r.o."/>
    <m/>
    <n v="5685038"/>
    <n v="6367242.5599999996"/>
    <d v="2024-02-28T00:00:00"/>
    <s v="SMLN-2024-617-100111"/>
    <d v="2024-03-15T00:00:00"/>
    <d v="2024-04-02T00:00:00"/>
    <d v="2028-03-14T00:00:00"/>
    <m/>
    <m/>
    <m/>
    <m/>
    <m/>
    <m/>
    <m/>
    <m/>
    <m/>
    <m/>
    <m/>
    <m/>
    <m/>
  </r>
  <r>
    <n v="2023"/>
    <d v="2023-10-12T00:00:00"/>
    <s v="VZ-2023-001262-05"/>
    <x v="481"/>
    <s v="off-patent"/>
    <x v="482"/>
    <s v="FYZIOLOGICKÝ ROZTOK VIAFLO "/>
    <s v="Vondrková"/>
    <s v="Bodinková"/>
    <s v="Fyziologické roztoky pro parenterální použití II. 2023"/>
    <n v="5"/>
    <s v="Fyziologický roztok pro parenterální použití V."/>
    <s v="33692510-5"/>
    <s v="0 - 5 %"/>
    <n v="0"/>
    <n v="0"/>
    <n v="234192"/>
    <s v="OŘ"/>
    <d v="2023-11-14T00:00:00"/>
    <d v="2024-01-22T00:00:00"/>
    <d v="2024-02-28T00:00:00"/>
    <s v="Baxter Czech spol. s r.o."/>
    <m/>
    <n v="234192"/>
    <n v="262295.03999999998"/>
    <d v="2024-02-28T00:00:00"/>
    <s v="SMLN-2024-617-100112"/>
    <d v="2024-03-15T00:00:00"/>
    <d v="2024-04-02T00:00:00"/>
    <d v="2028-03-14T00:00:00"/>
    <m/>
    <m/>
    <m/>
    <m/>
    <m/>
    <m/>
    <m/>
    <m/>
    <m/>
    <m/>
    <m/>
    <m/>
    <m/>
  </r>
  <r>
    <n v="2023"/>
    <d v="2023-10-24T00:00:00"/>
    <s v="VZ-2023-001310"/>
    <x v="484"/>
    <s v="off-patent"/>
    <x v="485"/>
    <s v="TRABECTEDIN EVER PHARMA "/>
    <s v="Vondrková"/>
    <s v="Hašková"/>
    <s v="LP s obsahem trabektedinu 2023"/>
    <m/>
    <m/>
    <s v="33652100-6"/>
    <s v="16 - 35 %"/>
    <n v="0.17589443527686105"/>
    <n v="306985.04000000004"/>
    <n v="1745280"/>
    <s v="VZMR"/>
    <d v="2023-10-26T00:00:00"/>
    <d v="2023-11-10T00:00:00"/>
    <d v="2023-11-16T00:00:00"/>
    <s v="PROMEDICA PRAHA GROUP, a.s."/>
    <m/>
    <n v="1438294.96"/>
    <n v="1582113.46"/>
    <d v="2023-11-16T00:00:00"/>
    <s v="SMLN-2023-617-100624"/>
    <d v="2023-12-15T00:00:00"/>
    <d v="2023-12-15T00:00:00"/>
    <d v="2026-12-14T00:00:00"/>
    <m/>
    <m/>
    <m/>
    <m/>
    <m/>
    <m/>
    <m/>
    <m/>
    <m/>
    <m/>
    <m/>
    <m/>
    <m/>
  </r>
  <r>
    <n v="2023"/>
    <d v="2023-10-24T00:00:00"/>
    <s v="VZ-2023-001312-02"/>
    <x v="485"/>
    <s v="off-patent"/>
    <x v="486"/>
    <s v="IBUPROFEN VŠECHNY BRANDY"/>
    <s v="Vondrková"/>
    <s v="Bodinková"/>
    <s v="LP s obsahem ibuprofenu 2023"/>
    <n v="2"/>
    <s v="IBUPROFEN II."/>
    <s v="33632100-0"/>
    <s v="zdražení"/>
    <n v="-8.4857966358490397E-2"/>
    <n v="-336722.69000000041"/>
    <n v="3968074"/>
    <s v="OŘ"/>
    <d v="2023-10-26T00:00:00"/>
    <d v="2024-02-14T00:00:00"/>
    <d v="2024-03-19T00:00:00"/>
    <s v="PHOENIX lék. velkoobchod, s.r.o."/>
    <m/>
    <n v="4304796.6900000004"/>
    <n v="4821372.3"/>
    <d v="2024-03-19T00:00:00"/>
    <s v="SMLN-2024-617-100153"/>
    <d v="2024-04-16T00:00:00"/>
    <d v="2024-05-03T00:00:00"/>
    <d v="2027-04-15T00:00:00"/>
    <m/>
    <m/>
    <m/>
    <m/>
    <m/>
    <m/>
    <m/>
    <m/>
    <m/>
    <m/>
    <m/>
    <m/>
    <m/>
  </r>
  <r>
    <n v="2023"/>
    <d v="2023-10-24T00:00:00"/>
    <s v="VZ-2023-001312-03"/>
    <x v="485"/>
    <s v="off-patent"/>
    <x v="486"/>
    <s v="IBUPROFEN DRMAX"/>
    <s v="Vondrková"/>
    <s v="Bodinková"/>
    <s v="LP s obsahem ibuprofenu 2023"/>
    <n v="3"/>
    <s v="IBUPROFEN III."/>
    <s v="33632100-0"/>
    <s v="16 - 35 %"/>
    <n v="0.23182266009852218"/>
    <n v="141.18"/>
    <n v="609"/>
    <s v="OŘ"/>
    <d v="2023-10-26T00:00:00"/>
    <d v="2024-02-14T00:00:00"/>
    <d v="2024-03-19T00:00:00"/>
    <s v="ViaPharma s.r.o."/>
    <m/>
    <n v="467.82"/>
    <n v="523.96"/>
    <d v="2024-03-19T00:00:00"/>
    <s v="SMLN-2024-617-100154"/>
    <d v="2024-04-30T00:00:00"/>
    <d v="2024-05-03T00:00:00"/>
    <d v="2027-04-29T00:00:00"/>
    <m/>
    <m/>
    <m/>
    <m/>
    <m/>
    <m/>
    <m/>
    <m/>
    <m/>
    <m/>
    <m/>
    <m/>
    <m/>
  </r>
  <r>
    <n v="2023"/>
    <d v="2023-11-01T00:00:00"/>
    <s v="VZ-2023-001352-01"/>
    <x v="108"/>
    <s v="originál"/>
    <x v="109"/>
    <s v="SIMULECT"/>
    <s v="Vlčková"/>
    <s v="Bodinková"/>
    <s v="LP s ATC skupinou L04AC02 a L01BB04 2023"/>
    <n v="1"/>
    <s v="BASILIXIMAB"/>
    <s v="33652300-8"/>
    <s v="0 - 5 %"/>
    <n v="2.0624999358670191E-7"/>
    <n v="0.60000000009313226"/>
    <n v="2909091"/>
    <s v="OŘ"/>
    <d v="2023-11-13T00:00:00"/>
    <d v="2024-02-23T00:00:00"/>
    <d v="2024-03-11T00:00:00"/>
    <s v="Alliance Healthcare s.r.o."/>
    <m/>
    <n v="2909090.4"/>
    <n v="3258181.25"/>
    <d v="2024-03-11T00:00:00"/>
    <s v="SMLN-2024-617-100132"/>
    <d v="2024-03-27T00:00:00"/>
    <d v="2024-04-03T00:00:00"/>
    <d v="2027-03-26T00:00:00"/>
    <m/>
    <m/>
    <m/>
    <m/>
    <m/>
    <m/>
    <m/>
    <m/>
    <m/>
    <m/>
    <m/>
    <m/>
    <m/>
  </r>
  <r>
    <n v="2023"/>
    <d v="2023-11-01T00:00:00"/>
    <s v="VZ-2023-001352-02"/>
    <x v="486"/>
    <s v="originál"/>
    <x v="225"/>
    <s v="LITAK"/>
    <s v="Vlčková"/>
    <s v="Bodinková"/>
    <s v="LP s ATC skupinou L04AC02 a L01BB04 2023"/>
    <n v="2"/>
    <s v="Kladribin"/>
    <s v="33652300-8"/>
    <s v="0 - 5 %"/>
    <n v="8.9005429118752791E-4"/>
    <n v="419"/>
    <n v="470757.8"/>
    <s v="OŘ"/>
    <d v="2023-11-13T00:00:00"/>
    <d v="2024-02-23T00:00:00"/>
    <d v="2024-03-11T00:00:00"/>
    <s v="PHOENIX lék. velkoobchod, s.r.o."/>
    <m/>
    <n v="470338.8"/>
    <n v="526779.46"/>
    <d v="2024-03-11T00:00:00"/>
    <s v="SMLN-2024-617-100133"/>
    <d v="2024-03-19T00:00:00"/>
    <d v="2024-04-03T00:00:00"/>
    <d v="2027-03-18T00:00:00"/>
    <m/>
    <m/>
    <m/>
    <m/>
    <m/>
    <m/>
    <m/>
    <m/>
    <m/>
    <m/>
    <m/>
    <m/>
    <m/>
  </r>
  <r>
    <n v="2023"/>
    <d v="2023-11-01T00:00:00"/>
    <s v="VZ-2023-001353"/>
    <x v="258"/>
    <s v="originál"/>
    <x v="262"/>
    <s v="UPTRAVI "/>
    <s v="Vlčková"/>
    <s v="Bodinková"/>
    <s v="LP s obsahem selexipagu 2023"/>
    <m/>
    <m/>
    <s v="33621100-0"/>
    <s v="0 - 5 %"/>
    <n v="1.032874805261225E-7"/>
    <n v="4.8400000035762787"/>
    <n v="46859503"/>
    <s v="OŘ"/>
    <d v="2023-11-10T00:00:00"/>
    <d v="2023-12-15T00:00:00"/>
    <d v="2024-01-09T00:00:00"/>
    <s v="Janssen-Cilag s.r.o."/>
    <m/>
    <n v="46859498.159999996"/>
    <n v="52482637.939999998"/>
    <d v="2024-01-09T00:00:00"/>
    <s v="SMLN-2024-617-100014"/>
    <d v="2024-01-16T00:00:00"/>
    <d v="2024-01-17T00:00:00"/>
    <d v="2027-03-10T00:00:00"/>
    <s v="účinnost od11.3.2024"/>
    <m/>
    <m/>
    <m/>
    <m/>
    <m/>
    <m/>
    <m/>
    <m/>
    <m/>
    <m/>
    <m/>
    <m/>
  </r>
  <r>
    <n v="2023"/>
    <d v="2023-11-06T00:00:00"/>
    <s v="VZ-2023-001377"/>
    <x v="487"/>
    <s v="originál"/>
    <x v="487"/>
    <s v="TALTZ "/>
    <s v="Vlčková"/>
    <s v="Bodinková"/>
    <s v="LP s obsahem ixekizumabu 2023"/>
    <m/>
    <m/>
    <s v="33652300-8"/>
    <s v="0 - 5 %"/>
    <n v="2.6377929325751153E-9"/>
    <n v="0.10000000149011612"/>
    <n v="37910482"/>
    <s v="OŘ"/>
    <d v="2023-11-10T00:00:00"/>
    <d v="2024-01-09T00:00:00"/>
    <d v="2024-02-01T00:00:00"/>
    <s v="ELI LILLY ČR, s.r.o."/>
    <m/>
    <n v="37910481.899999999"/>
    <n v="42459739.729999997"/>
    <d v="2024-02-01T00:00:00"/>
    <s v="SMLN-2024-617-100049"/>
    <d v="2024-02-08T00:00:00"/>
    <d v="2024-02-12T00:00:00"/>
    <d v="2027-04-21T00:00:00"/>
    <s v="účinnost od 22.4.2024"/>
    <m/>
    <m/>
    <m/>
    <m/>
    <m/>
    <m/>
    <m/>
    <m/>
    <m/>
    <m/>
    <m/>
    <m/>
  </r>
  <r>
    <n v="2023"/>
    <d v="2023-11-06T00:00:00"/>
    <s v="VZ-2023-001378"/>
    <x v="488"/>
    <s v="originál"/>
    <x v="488"/>
    <s v="OCREVUS"/>
    <s v="Vlčková"/>
    <s v="Hašková"/>
    <s v="LP s obsahem okrelizumabu 2023"/>
    <m/>
    <m/>
    <s v="33652300-8"/>
    <s v="0 - 5 %"/>
    <n v="3.8515445103490567E-9"/>
    <n v="0.40000000596046448"/>
    <n v="103854442"/>
    <s v="OŘ"/>
    <d v="2023-11-09T00:00:00"/>
    <d v="2023-12-29T00:00:00"/>
    <d v="2024-01-10T00:00:00"/>
    <s v="ROCHE s.r.o."/>
    <m/>
    <n v="103854441.59999999"/>
    <n v="116316974.59"/>
    <d v="2024-01-11T00:00:00"/>
    <s v="SMLN-2024-617-100016"/>
    <d v="2024-01-25T00:00:00"/>
    <d v="2024-01-26T00:00:00"/>
    <d v="2027-01-24T00:00:00"/>
    <m/>
    <m/>
    <m/>
    <m/>
    <m/>
    <m/>
    <m/>
    <m/>
    <m/>
    <m/>
    <m/>
    <m/>
    <m/>
  </r>
  <r>
    <n v="2023"/>
    <d v="2023-11-10T00:00:00"/>
    <s v="VZ-2023-001401-02"/>
    <x v="244"/>
    <s v="off-patent"/>
    <x v="247"/>
    <s v="ENTERÁLNÍ VÝŽIVA NUTRICIE VŠE"/>
    <s v="Vondrková"/>
    <s v="Bodinková"/>
    <s v="Enterální výživa II. 2023"/>
    <n v="2"/>
    <s v="ENTERÁLNÍ VÝŽIVA V"/>
    <s v="33695000-8"/>
    <s v="6 - 15 %"/>
    <n v="5.5583839761531154E-2"/>
    <n v="1402396.7300000004"/>
    <n v="25230296"/>
    <s v="OŘ"/>
    <d v="2023-11-22T00:00:00"/>
    <d v="2024-02-21T00:00:00"/>
    <d v="2024-04-16T00:00:00"/>
    <s v="ViaPharma s.r.o."/>
    <m/>
    <n v="23827899.27"/>
    <n v="26687247.18"/>
    <d v="2024-04-16T00:00:00"/>
    <s v="SMLN-2024-617-100233"/>
    <d v="2024-05-28T00:00:00"/>
    <d v="2024-05-29T00:00:00"/>
    <d v="2027-05-27T00:00:00"/>
    <m/>
    <m/>
    <m/>
    <m/>
    <m/>
    <m/>
    <m/>
    <m/>
    <m/>
    <m/>
    <m/>
    <m/>
    <m/>
  </r>
  <r>
    <n v="2023"/>
    <d v="2023-11-10T00:00:00"/>
    <s v="VZ-2023-001402-01"/>
    <x v="244"/>
    <s v="off-patent"/>
    <x v="247"/>
    <s v="ENTERÁLNÍ VÝŽIVA ABBOT VŠE"/>
    <s v="Vondrková"/>
    <s v="Hašková"/>
    <s v="Enterální výživa I. 2023"/>
    <n v="1"/>
    <s v="ENTERÁLNÍ VÝŽIVA I"/>
    <s v="33695000-8"/>
    <s v="6 - 15 %"/>
    <n v="0.13839443629245882"/>
    <n v="661999.96"/>
    <n v="4783429"/>
    <s v="OŘ"/>
    <d v="2023-11-15T00:00:00"/>
    <d v="2024-01-24T00:00:00"/>
    <d v="2024-02-12T00:00:00"/>
    <s v="PHARMOS, a.s."/>
    <m/>
    <n v="4121429.04"/>
    <n v="4616001.53"/>
    <d v="2024-02-12T00:00:00"/>
    <s v="SMLN-2024-617-100063"/>
    <d v="2024-03-15T00:00:00"/>
    <d v="2024-03-28T00:00:00"/>
    <d v="2027-03-14T00:00:00"/>
    <m/>
    <m/>
    <m/>
    <m/>
    <m/>
    <m/>
    <m/>
    <m/>
    <m/>
    <m/>
    <m/>
    <m/>
    <m/>
  </r>
  <r>
    <n v="2023"/>
    <d v="2023-11-10T00:00:00"/>
    <s v="VZ-2023-001402-03"/>
    <x v="244"/>
    <s v="off-patent"/>
    <x v="247"/>
    <s v="ENTERÁLNÍ VÝŽIVA NESTLÉ VŠE"/>
    <s v="Vondrková"/>
    <s v="Hašková"/>
    <s v="Enterální výživa I. 2023"/>
    <n v="3"/>
    <s v="ENTERÁLNÍ VÝŽIVA III"/>
    <s v="33695000-8"/>
    <s v="16 - 35 %"/>
    <n v="0.18424984167071054"/>
    <n v="851256.00999999978"/>
    <n v="4620118"/>
    <s v="OŘ"/>
    <d v="2023-11-15T00:00:00"/>
    <d v="2024-01-24T00:00:00"/>
    <d v="2024-02-12T00:00:00"/>
    <s v="PHARMOS, a.s."/>
    <m/>
    <n v="3768861.99"/>
    <n v="4221125.43"/>
    <d v="2024-02-12T00:00:00"/>
    <s v="SMLN-2024-617-100065"/>
    <d v="2024-03-15T00:00:00"/>
    <d v="2024-03-28T00:00:00"/>
    <d v="2027-03-14T00:00:00"/>
    <m/>
    <m/>
    <m/>
    <m/>
    <m/>
    <m/>
    <m/>
    <m/>
    <m/>
    <m/>
    <m/>
    <m/>
    <m/>
  </r>
  <r>
    <n v="2023"/>
    <d v="2023-11-14T00:00:00"/>
    <s v="VZ-2023-001416-01"/>
    <x v="98"/>
    <s v="off-patent"/>
    <x v="100"/>
    <s v="HYQUIA"/>
    <s v="Vlčková"/>
    <s v="Bodinková"/>
    <s v="Imunoglobuliny normální lidské s výpůjčkou pump 2023"/>
    <n v="1"/>
    <s v="LP pro s.c. podání, s obsahem normálního lidského imunoglobulinu (IG 10%) a rekombinantní vorhyaluronidasu alfa (rHuPH20)"/>
    <s v="33651520-9"/>
    <s v="0 - 5 %"/>
    <n v="0"/>
    <n v="0"/>
    <n v="46317000"/>
    <s v="OŘ"/>
    <d v="2023-12-12T00:00:00"/>
    <d v="2024-02-26T00:00:00"/>
    <d v="2024-04-05T00:00:00"/>
    <s v="Takeda Pharmaceuticals Czech Republic s.r.o."/>
    <m/>
    <n v="46317000"/>
    <n v="51875040"/>
    <d v="2024-04-05T00:00:00"/>
    <s v="SMLN-2024-617-100198_x000a_SMLN-2024-616-100026"/>
    <d v="2024-04-30T00:00:00"/>
    <d v="2024-05-02T00:00:00"/>
    <d v="2027-04-29T00:00:00"/>
    <m/>
    <m/>
    <m/>
    <m/>
    <m/>
    <m/>
    <m/>
    <m/>
    <m/>
    <m/>
    <m/>
    <m/>
    <m/>
  </r>
  <r>
    <n v="2023"/>
    <d v="2023-11-14T00:00:00"/>
    <s v="VZ-2023-001416-02"/>
    <x v="98"/>
    <s v="off-patent"/>
    <x v="100"/>
    <s v="XEMBIFY"/>
    <s v="Vlčková"/>
    <s v="Bodinková"/>
    <s v="Imunoglobuliny normální lidské s výpůjčkou pump 2023"/>
    <n v="2"/>
    <s v="Přípravek pro s.c. podání, obsahující normální lidský imunoglobulin (IG 20%)"/>
    <s v="33651520-9"/>
    <s v="6 - 15 %"/>
    <n v="7.5342465753424653E-2"/>
    <n v="1213410"/>
    <n v="16105260"/>
    <s v="OŘ"/>
    <d v="2023-12-12T00:00:00"/>
    <d v="2024-02-26T00:00:00"/>
    <d v="2024-04-05T00:00:00"/>
    <s v="Grifols s.r.o."/>
    <m/>
    <n v="14891850"/>
    <n v="16678872"/>
    <d v="2024-04-05T00:00:00"/>
    <s v="SMLN-2024-617-100200_x000a_SMLN-2024-616-100027"/>
    <d v="2024-04-30T00:00:00"/>
    <d v="2024-05-02T00:00:00"/>
    <d v="2027-04-29T00:00:00"/>
    <m/>
    <m/>
    <m/>
    <m/>
    <m/>
    <m/>
    <m/>
    <m/>
    <m/>
    <m/>
    <m/>
    <m/>
    <m/>
  </r>
  <r>
    <n v="2023"/>
    <d v="2023-11-14T00:00:00"/>
    <s v="VZ-2023-001419-03"/>
    <x v="249"/>
    <s v="off-patent"/>
    <x v="253"/>
    <s v="FLEBOGAMMA"/>
    <s v="Vlčková"/>
    <s v="Hašková"/>
    <s v="Imunoglobuliny pro intravaskulární podání 2023"/>
    <n v="3"/>
    <s v="Flebogamma - pro chronické pacienty nasazené na tomto LP"/>
    <s v="33651520-9"/>
    <s v="0 - 5 %"/>
    <n v="0"/>
    <n v="0"/>
    <n v="12000000"/>
    <s v="OŘ"/>
    <d v="2023-12-05T00:00:00"/>
    <d v="2024-02-06T00:00:00"/>
    <d v="2024-02-28T00:00:00"/>
    <s v="Grifols s.r.o."/>
    <m/>
    <n v="12000000"/>
    <n v="13440000"/>
    <d v="2024-02-28T00:00:00"/>
    <s v="SMLN-2024-617-100107"/>
    <d v="2024-03-19T00:00:00"/>
    <d v="2024-03-20T00:00:00"/>
    <d v="2028-03-18T00:00:00"/>
    <m/>
    <m/>
    <m/>
    <m/>
    <m/>
    <m/>
    <m/>
    <m/>
    <m/>
    <m/>
    <m/>
    <m/>
    <m/>
  </r>
  <r>
    <n v="2023"/>
    <d v="2023-11-14T00:00:00"/>
    <s v="VZ-2023-001419-04"/>
    <x v="249"/>
    <s v="off-patent"/>
    <x v="253"/>
    <s v="FLEBOGAMMA"/>
    <s v="Vlčková"/>
    <s v="Hašková"/>
    <s v="Imunoglobuliny pro intravaskulární podání 2023"/>
    <n v="4"/>
    <s v="Imunoglobulin v lahvičce ve formě infuzního roztoku"/>
    <s v="33651520-9"/>
    <s v="0 - 5 %"/>
    <n v="4.583333333333333E-2"/>
    <n v="7452830"/>
    <n v="162607200"/>
    <s v="OŘ"/>
    <d v="2023-12-05T00:00:00"/>
    <d v="2024-02-06T00:00:00"/>
    <d v="2024-02-28T00:00:00"/>
    <s v="Grifols s.r.o."/>
    <m/>
    <n v="155154370"/>
    <n v="173772894.40000001"/>
    <d v="2024-02-28T00:00:00"/>
    <s v="SMLN-2024-617-100108"/>
    <d v="2024-03-19T00:00:00"/>
    <d v="2024-03-20T00:00:00"/>
    <d v="2028-03-18T00:00:00"/>
    <m/>
    <m/>
    <m/>
    <m/>
    <m/>
    <m/>
    <m/>
    <m/>
    <m/>
    <m/>
    <m/>
    <m/>
    <m/>
  </r>
  <r>
    <n v="2023"/>
    <d v="2023-11-23T00:00:00"/>
    <s v="VZ-2023-001451-07"/>
    <x v="257"/>
    <s v="off-patent"/>
    <x v="261"/>
    <s v="APIDRA"/>
    <s v="Vlčková"/>
    <s v="Bodinková"/>
    <s v="Inzulíny 2023"/>
    <n v="7"/>
    <s v="APIDRA"/>
    <s v="33615100-5"/>
    <s v="0 - 5 %"/>
    <n v="8.3970725465666168E-3"/>
    <n v="2060.6499999999942"/>
    <n v="245401"/>
    <s v="OŘ"/>
    <d v="2023-11-29T00:00:00"/>
    <d v="2024-02-01T00:00:00"/>
    <d v="2024-02-21T00:00:00"/>
    <s v="PROMEDICA PRAHA GROUP, a.s."/>
    <m/>
    <n v="243340.35"/>
    <n v="272541.19"/>
    <d v="2024-02-21T00:00:00"/>
    <s v="SMLN-2024-617-100083"/>
    <d v="2024-03-15T00:00:00"/>
    <d v="2024-03-18T00:00:00"/>
    <d v="2027-03-14T00:00:00"/>
    <m/>
    <m/>
    <m/>
    <m/>
    <m/>
    <m/>
    <m/>
    <m/>
    <m/>
    <m/>
    <m/>
    <m/>
    <m/>
  </r>
  <r>
    <n v="2023"/>
    <d v="2023-12-18T00:00:00"/>
    <s v="VZ-2023-001514-01"/>
    <x v="183"/>
    <s v="off-patent"/>
    <x v="187"/>
    <s v="CIPROFLOXACIN KABI "/>
    <s v="Vondrková"/>
    <s v="Bodinková"/>
    <s v="Antibakteriální léčiva pro systémovou aplikaci IV. 2023"/>
    <n v="1"/>
    <s v="CIPROFLOXACIN i.v."/>
    <s v="33651100-9"/>
    <s v="0 - 5 %"/>
    <n v="3.95216822494893E-7"/>
    <n v="0.89999999990686774"/>
    <n v="2277231"/>
    <s v="OŘ"/>
    <d v="2023-12-27T00:00:00"/>
    <d v="2024-01-31T00:00:00"/>
    <d v="2024-02-29T00:00:00"/>
    <s v="Fresenius Kabi s.r.o."/>
    <m/>
    <n v="2277230.1"/>
    <n v="2550497.71"/>
    <d v="2024-02-29T00:00:00"/>
    <s v="SMLN-2024-617-100114"/>
    <d v="2024-03-11T00:00:00"/>
    <d v="2024-03-12T00:00:00"/>
    <d v="2027-03-10T00:00:00"/>
    <m/>
    <m/>
    <m/>
    <m/>
    <m/>
    <m/>
    <m/>
    <m/>
    <m/>
    <m/>
    <m/>
    <m/>
    <m/>
  </r>
  <r>
    <n v="2023"/>
    <d v="2023-12-18T00:00:00"/>
    <s v="VZ-2023-001515-01"/>
    <x v="265"/>
    <s v="originál"/>
    <x v="269"/>
    <s v="AMPICILLIN AND SULBACTAM IBI "/>
    <s v="Vondrková"/>
    <s v="Hašková"/>
    <s v="Antibakteriální léčiva pro systémovou aplikaci I. 2023"/>
    <n v="1"/>
    <s v="Ampicilin a inhibitor beta-laktamasy"/>
    <s v="33651100-9"/>
    <s v="16 - 35 %"/>
    <n v="0.19015151515151521"/>
    <n v="293444.10000000009"/>
    <n v="1543212"/>
    <s v="OŘ"/>
    <d v="2023-12-28T00:00:00"/>
    <d v="2024-02-01T00:00:00"/>
    <d v="2024-02-26T00:00:00"/>
    <s v="Alliance Healthcare s.r.o."/>
    <m/>
    <n v="1249767.8999999999"/>
    <n v="1399740.05"/>
    <d v="2024-02-26T00:00:00"/>
    <s v="SMLN-2024-617-100096"/>
    <d v="2024-03-27T00:00:00"/>
    <d v="2024-04-03T00:00:00"/>
    <d v="2027-03-26T00:00:00"/>
    <m/>
    <m/>
    <m/>
    <m/>
    <m/>
    <m/>
    <m/>
    <m/>
    <m/>
    <m/>
    <m/>
    <m/>
    <m/>
  </r>
  <r>
    <n v="2023"/>
    <d v="2023-12-18T00:00:00"/>
    <s v="VZ-2023-001515-02"/>
    <x v="63"/>
    <s v="originál"/>
    <x v="63"/>
    <s v="PIPERACILLIN/TAZOBACTAM KABI "/>
    <s v="Vondrková"/>
    <s v="Hašková"/>
    <s v="Antibakteriální léčiva pro systémovou aplikaci I. 2023"/>
    <n v="2"/>
    <s v="Piperacilin a inhibitor beta-laktamasy"/>
    <s v="33651100-9"/>
    <s v="16 - 35 %"/>
    <n v="0.32555282555282555"/>
    <n v="3706290"/>
    <n v="11384604"/>
    <s v="OŘ"/>
    <d v="2023-12-28T00:00:00"/>
    <d v="2024-02-01T00:00:00"/>
    <d v="2024-02-26T00:00:00"/>
    <s v="Fresenius Kabi s.r.o."/>
    <m/>
    <n v="7678314"/>
    <n v="8599711.6799999997"/>
    <d v="2024-02-26T00:00:00"/>
    <s v="SMLN-2024-617-100097"/>
    <d v="2024-03-27T00:00:00"/>
    <d v="2024-04-03T00:00:00"/>
    <d v="2027-03-26T00:00:00"/>
    <m/>
    <m/>
    <m/>
    <m/>
    <m/>
    <m/>
    <m/>
    <m/>
    <m/>
    <m/>
    <m/>
    <m/>
    <m/>
  </r>
  <r>
    <n v="2023"/>
    <d v="2023-12-18T00:00:00"/>
    <s v="VZ-2023-001517"/>
    <x v="266"/>
    <s v="originál"/>
    <x v="270"/>
    <s v="CEFTAZIDIM KABI "/>
    <s v="Vondrková"/>
    <s v="Hašková"/>
    <s v="Antibakteriální léčiva pro systémovou aplikaci II. 2023"/>
    <m/>
    <s v="CEFTAZIDIM"/>
    <s v="33651100-9"/>
    <s v="0 - 5 %"/>
    <n v="2.0059155929735031E-2"/>
    <n v="39999"/>
    <n v="1994052"/>
    <s v="OŘ"/>
    <d v="2023-12-28T00:00:00"/>
    <d v="2024-02-01T00:00:00"/>
    <d v="2024-03-26T00:00:00"/>
    <s v="Fresenius Kabi s.r.o."/>
    <m/>
    <n v="1954053"/>
    <n v="2188539.36"/>
    <d v="2024-03-26T00:00:00"/>
    <s v="SMLN-2024-617-100175"/>
    <d v="2024-04-16T00:00:00"/>
    <d v="2024-04-17T00:00:00"/>
    <d v="2027-04-15T00:00:00"/>
    <m/>
    <m/>
    <m/>
    <m/>
    <m/>
    <m/>
    <m/>
    <m/>
    <m/>
    <m/>
    <m/>
    <m/>
    <m/>
  </r>
  <r>
    <n v="2023"/>
    <d v="2023-12-18T00:00:00"/>
    <s v="VZ-2023-001519-01"/>
    <x v="168"/>
    <s v="off-patent"/>
    <x v="170"/>
    <s v="KLACID "/>
    <s v="Vondrková"/>
    <s v="Bodinková"/>
    <s v="Antibakteriální léčiva pro systémovou aplikaci III. 2023"/>
    <n v="1"/>
    <s v="KLARITHROMYCIN i.v."/>
    <s v="33651100-9"/>
    <s v="16 - 35 %"/>
    <n v="0.20324675324675318"/>
    <n v="69861.599999999977"/>
    <n v="343728"/>
    <s v="OŘ"/>
    <d v="2023-12-27T00:00:00"/>
    <d v="2024-02-12T00:00:00"/>
    <d v="2024-03-11T00:00:00"/>
    <s v="Alliance Healthcare s.r.o."/>
    <m/>
    <n v="273866.40000000002"/>
    <n v="306730.37"/>
    <d v="2024-03-11T00:00:00"/>
    <s v="SMLN-2024-617-100134"/>
    <d v="2024-04-02T00:00:00"/>
    <d v="2024-04-12T00:00:00"/>
    <d v="2027-04-01T00:00:00"/>
    <m/>
    <m/>
    <m/>
    <m/>
    <m/>
    <m/>
    <m/>
    <m/>
    <m/>
    <m/>
    <m/>
    <m/>
    <m/>
  </r>
  <r>
    <n v="2023"/>
    <d v="2023-12-21T00:00:00"/>
    <s v="VZ-2023-001529-01"/>
    <x v="64"/>
    <s v="off-patent"/>
    <x v="64"/>
    <s v="ACICLOVIR OLIKLA "/>
    <s v="Vondrková"/>
    <s v="Bodinková"/>
    <s v="Nukleosidy a nukleotidy 2023"/>
    <n v="1"/>
    <s v="ACIKLOVIR I.V."/>
    <s v="33651400-2"/>
    <s v="0 - 5 %"/>
    <n v="1.471617466943285E-2"/>
    <n v="35325"/>
    <n v="2400420"/>
    <s v="OŘ"/>
    <d v="2023-12-27T00:00:00"/>
    <d v="2024-03-01T00:00:00"/>
    <d v="2024-04-05T00:00:00"/>
    <s v="PHOENIX lék. velkoobchod, s.r.o."/>
    <m/>
    <n v="2365095"/>
    <n v="2648906.4"/>
    <d v="2024-04-05T00:00:00"/>
    <s v="SMLN-2024-617-100194"/>
    <d v="2024-04-30T00:00:00"/>
    <d v="2024-05-02T00:00:00"/>
    <d v="2027-04-29T00:00:00"/>
    <n v="3"/>
    <m/>
    <m/>
    <m/>
    <m/>
    <m/>
    <m/>
    <m/>
    <m/>
    <m/>
    <m/>
    <m/>
    <m/>
  </r>
  <r>
    <n v="2023"/>
    <d v="2023-12-21T00:00:00"/>
    <s v="VZ-2023-001529-02"/>
    <x v="64"/>
    <s v="off-patent"/>
    <x v="64"/>
    <s v="HERPESIN, ZIRVIN, ZOVIRAX"/>
    <s v="Vondrková"/>
    <s v="Bodinková"/>
    <s v="Nukleosidy a nukleotidy 2023"/>
    <n v="2"/>
    <s v="ACIKLOVIR TBL."/>
    <s v="33651400-2"/>
    <s v="16 - 35 %"/>
    <n v="0.16508649205347845"/>
    <n v="434398.68999999994"/>
    <n v="2631340"/>
    <s v="OŘ"/>
    <d v="2023-12-27T00:00:00"/>
    <d v="2024-03-01T00:00:00"/>
    <d v="2024-04-05T00:00:00"/>
    <s v="Alliance Healthcare s.r.o."/>
    <m/>
    <n v="2196941.31"/>
    <n v="2460574.27"/>
    <d v="2024-04-05T00:00:00"/>
    <s v="SMLN-2024-617-100195"/>
    <d v="2024-04-30T00:00:00"/>
    <d v="2024-05-02T00:00:00"/>
    <d v="2027-04-29T00:00:00"/>
    <n v="3"/>
    <m/>
    <m/>
    <m/>
    <m/>
    <m/>
    <m/>
    <m/>
    <m/>
    <m/>
    <m/>
    <m/>
    <m/>
  </r>
  <r>
    <n v="2023"/>
    <d v="2023-12-21T00:00:00"/>
    <s v="VZ-2023-001529-03"/>
    <x v="65"/>
    <s v="originál"/>
    <x v="65"/>
    <s v="CYMEVENE "/>
    <s v="Vondrková"/>
    <s v="Bodinková"/>
    <s v="Nukleosidy a nukleotidy 2023"/>
    <n v="3"/>
    <s v="GANCIKLIViR i.v."/>
    <s v="33651400-2"/>
    <s v="0 - 5 %"/>
    <n v="3.5781123987759719E-3"/>
    <n v="5829.8400000000838"/>
    <n v="1629306"/>
    <s v="OŘ"/>
    <d v="2023-12-27T00:00:00"/>
    <d v="2024-03-01T00:00:00"/>
    <d v="2024-04-05T00:00:00"/>
    <s v="PHARMOS, a.s."/>
    <m/>
    <n v="1623476.16"/>
    <n v="1818293.3"/>
    <d v="2024-04-05T00:00:00"/>
    <s v="SMLN-2024-617-100196"/>
    <d v="2024-04-30T00:00:00"/>
    <d v="2024-05-02T00:00:00"/>
    <d v="2027-04-29T00:00:00"/>
    <n v="2"/>
    <m/>
    <m/>
    <m/>
    <m/>
    <m/>
    <m/>
    <m/>
    <m/>
    <m/>
    <m/>
    <m/>
    <m/>
  </r>
  <r>
    <n v="2023"/>
    <d v="2023-12-21T00:00:00"/>
    <s v="VZ-2023-001529-04"/>
    <x v="489"/>
    <s v="originál"/>
    <x v="65"/>
    <s v="VIRGAN "/>
    <s v="Vondrková"/>
    <s v="Bodinková"/>
    <s v="Nukleosidy a nukleotidy 2023"/>
    <n v="4"/>
    <s v="GANCIKLOVIR"/>
    <s v="33651400-2"/>
    <s v="0 - 5 %"/>
    <n v="1.3878360277442558E-2"/>
    <n v="2092.9400000000023"/>
    <n v="150806"/>
    <s v="OŘ"/>
    <d v="2023-12-27T00:00:00"/>
    <d v="2024-03-01T00:00:00"/>
    <d v="2024-04-05T00:00:00"/>
    <s v="PHARMOS, a.s."/>
    <m/>
    <n v="148713.06"/>
    <n v="166558.63"/>
    <d v="2024-04-05T00:00:00"/>
    <s v="SMLN-2024-617-100197"/>
    <d v="2024-04-30T00:00:00"/>
    <d v="2024-05-02T00:00:00"/>
    <d v="2027-04-29T00:00:00"/>
    <n v="2"/>
    <m/>
    <m/>
    <m/>
    <m/>
    <m/>
    <m/>
    <m/>
    <m/>
    <m/>
    <m/>
    <m/>
    <m/>
  </r>
  <r>
    <n v="2024"/>
    <d v="2023-12-20T00:00:00"/>
    <s v="VZ-2023-001525-01"/>
    <x v="268"/>
    <s v="off-patent"/>
    <x v="272"/>
    <s v="SYMBICORT TURBUHALER"/>
    <s v="Vlčková"/>
    <s v="Hašková"/>
    <s v="R03AK LP ze skupiny inhalačních sympatomimetik 2024 II"/>
    <n v="1"/>
    <s v="SYMBICORT"/>
    <s v="33670000-7"/>
    <s v="0 - 5 %"/>
    <n v="1.7076228481661987E-3"/>
    <n v="10474.480000000447"/>
    <n v="6133954"/>
    <s v="OŘ"/>
    <d v="2024-01-09T00:00:00"/>
    <d v="2024-03-30T00:00:00"/>
    <d v="2024-04-24T00:00:00"/>
    <s v="PHOENIX lék. velkoobchod, s.r.o."/>
    <m/>
    <n v="6123479.5199999996"/>
    <n v="6858297.0599999996"/>
    <d v="2024-04-24T00:00:00"/>
    <s v="SMLN-2024-617-100253"/>
    <d v="2024-05-17T00:00:00"/>
    <d v="2024-05-20T00:00:00"/>
    <d v="2027-05-16T00:00:00"/>
    <m/>
    <m/>
    <m/>
    <m/>
    <m/>
    <m/>
    <m/>
    <m/>
    <m/>
    <m/>
    <m/>
    <n v="1"/>
    <m/>
  </r>
  <r>
    <n v="2024"/>
    <d v="2023-12-20T00:00:00"/>
    <s v="VZ-2023-001525-03"/>
    <x v="269"/>
    <s v="originál"/>
    <x v="273"/>
    <s v="RELVAR ELLIPTA "/>
    <s v="Vlčková"/>
    <s v="Hašková"/>
    <s v="R03AK LP ze skupiny inhalačních sympatomimetik 2024 II"/>
    <n v="3"/>
    <s v="Relvar Ellipta"/>
    <s v="33670000-7"/>
    <s v="0 - 5 %"/>
    <n v="9.8365338137756792E-5"/>
    <n v="447.70000000018626"/>
    <n v="4551400"/>
    <s v="OŘ"/>
    <d v="2024-01-09T00:00:00"/>
    <d v="2024-03-30T00:00:00"/>
    <d v="2024-04-24T00:00:00"/>
    <s v="PHARMOS, a.s."/>
    <m/>
    <n v="4550952.3"/>
    <n v="5097066.58"/>
    <d v="2024-04-24T00:00:00"/>
    <s v="SMLN-2024-617-100254"/>
    <d v="2024-05-17T00:00:00"/>
    <d v="2024-05-20T00:00:00"/>
    <d v="2027-05-16T00:00:00"/>
    <m/>
    <m/>
    <m/>
    <m/>
    <m/>
    <m/>
    <m/>
    <m/>
    <m/>
    <m/>
    <m/>
    <n v="2"/>
    <m/>
  </r>
  <r>
    <n v="2024"/>
    <d v="2023-12-20T00:00:00"/>
    <s v="VZ-2023-001525-04"/>
    <x v="270"/>
    <s v="off-patent"/>
    <x v="274"/>
    <s v="COMBAIR "/>
    <s v="Vlčková"/>
    <s v="Hašková"/>
    <s v="R03AK LP ze skupiny inhalačních sympatomimetik 2024 II"/>
    <n v="4"/>
    <s v="FORMOTEROL A BEKLOMETASON"/>
    <s v="33670000-7"/>
    <s v="0 - 5 %"/>
    <n v="1.0650287076693648E-2"/>
    <n v="46394.280000000261"/>
    <n v="4356153"/>
    <s v="OŘ"/>
    <d v="2024-01-09T00:00:00"/>
    <d v="2024-03-30T00:00:00"/>
    <d v="2024-04-24T00:00:00"/>
    <s v="PHOENIX lék. velkoobchod, s.r.o."/>
    <m/>
    <n v="4309758.72"/>
    <n v="4826929.7699999996"/>
    <d v="2024-04-24T00:00:00"/>
    <s v="SMLN-2024-617-100255"/>
    <d v="2024-05-17T00:00:00"/>
    <d v="2024-05-20T00:00:00"/>
    <d v="2027-05-16T00:00:00"/>
    <m/>
    <m/>
    <m/>
    <m/>
    <m/>
    <m/>
    <m/>
    <m/>
    <m/>
    <m/>
    <m/>
    <n v="2"/>
    <m/>
  </r>
  <r>
    <n v="2024"/>
    <d v="2023-12-20T00:00:00"/>
    <s v="VZ-2023-001525-06"/>
    <x v="490"/>
    <s v="originál"/>
    <x v="489"/>
    <s v="ATECTURA BREEZHALER"/>
    <s v="Vlčková"/>
    <s v="Hašková"/>
    <s v="R03AK LP ze skupiny inhalačních sympatomimetik 2024 II"/>
    <n v="6"/>
    <s v="ATECTURA BREEZHALER "/>
    <s v="33670000-7"/>
    <s v="0 - 5 %"/>
    <n v="9.3317531564655057E-6"/>
    <n v="1"/>
    <n v="107161"/>
    <s v="OŘ"/>
    <d v="2024-01-09T00:00:00"/>
    <d v="2024-03-30T00:00:00"/>
    <d v="2024-04-24T00:00:00"/>
    <s v="Alliance Healthcare s.r.o."/>
    <m/>
    <n v="107160"/>
    <n v="120019.2"/>
    <d v="2024-04-24T00:00:00"/>
    <s v="SMLN-2024-617-100256"/>
    <d v="2024-05-17T00:00:00"/>
    <d v="2024-05-20T00:00:00"/>
    <d v="2027-05-16T00:00:00"/>
    <m/>
    <m/>
    <m/>
    <m/>
    <m/>
    <m/>
    <m/>
    <m/>
    <m/>
    <m/>
    <m/>
    <n v="1"/>
    <m/>
  </r>
  <r>
    <n v="2024"/>
    <d v="2023-12-20T00:00:00"/>
    <s v="VZ-2023-001526-02"/>
    <x v="274"/>
    <s v="off-patent"/>
    <x v="278"/>
    <s v="AMBROBENE "/>
    <s v="Vlčková"/>
    <s v="Hašková"/>
    <s v="Mukolytika 2024"/>
    <n v="2"/>
    <s v="Ambroxol-hydrochlorid"/>
    <s v="33670000-7"/>
    <s v="6 - 15 %"/>
    <n v="7.5874202771057844E-2"/>
    <n v="16560"/>
    <n v="218256"/>
    <s v="OŘ"/>
    <d v="2024-01-09T00:00:00"/>
    <d v="2024-02-13T00:00:00"/>
    <d v="2024-04-03T00:00:00"/>
    <s v="PHARMOS, a.s."/>
    <m/>
    <n v="201696"/>
    <n v="225899.51999999999"/>
    <d v="2024-04-03T00:00:00"/>
    <s v="SMLN-2024-617-100188"/>
    <d v="2024-04-22T00:00:00"/>
    <d v="2024-04-23T00:00:00"/>
    <d v="2027-04-21T00:00:00"/>
    <m/>
    <m/>
    <m/>
    <m/>
    <m/>
    <m/>
    <m/>
    <m/>
    <m/>
    <m/>
    <m/>
    <n v="4"/>
    <m/>
  </r>
  <r>
    <n v="2024"/>
    <d v="2023-12-20T00:00:00"/>
    <s v="VZ-2023-001526-03"/>
    <x v="275"/>
    <s v="originál"/>
    <x v="279"/>
    <s v="PULMOZYME"/>
    <s v="Vlčková"/>
    <s v="Hašková"/>
    <s v="Mukolytika 2024"/>
    <n v="3"/>
    <s v="DORNASA ALFA "/>
    <s v="33670000-7"/>
    <s v="0 - 5 %"/>
    <n v="3.0013387714431449E-4"/>
    <n v="1426.7199999997392"/>
    <n v="4753612"/>
    <s v="OŘ"/>
    <d v="2024-01-09T00:00:00"/>
    <d v="2024-02-13T00:00:00"/>
    <d v="2024-04-03T00:00:00"/>
    <s v="PHOENIX lék. velkoobchod, s.r.o."/>
    <m/>
    <n v="4752185.28"/>
    <n v="5322447.51"/>
    <d v="2024-04-03T00:00:00"/>
    <s v="SMLN-2024-617-100189"/>
    <d v="2024-04-22T00:00:00"/>
    <d v="2024-04-23T00:00:00"/>
    <d v="2027-04-21T00:00:00"/>
    <m/>
    <m/>
    <m/>
    <m/>
    <m/>
    <m/>
    <m/>
    <m/>
    <m/>
    <m/>
    <m/>
    <n v="2"/>
    <m/>
  </r>
  <r>
    <n v="2024"/>
    <d v="2023-12-20T00:00:00"/>
    <s v="VZ-2023-001526-04"/>
    <x v="276"/>
    <s v="originál"/>
    <x v="280"/>
    <s v="ERDOMED "/>
    <s v="Vlčková"/>
    <s v="Hašková"/>
    <s v="Mukolytika 2024"/>
    <n v="4"/>
    <s v="ERDOSTEIN "/>
    <s v="33670000-7"/>
    <s v="0 - 5 %"/>
    <n v="3.4937725446772773E-3"/>
    <n v="19840.169999999925"/>
    <n v="5678724"/>
    <s v="OŘ"/>
    <d v="2024-01-09T00:00:00"/>
    <d v="2024-02-13T00:00:00"/>
    <d v="2024-04-03T00:00:00"/>
    <s v="PHARMOS, a.s."/>
    <m/>
    <n v="5658883.8300000001"/>
    <n v="6337949.8899999997"/>
    <d v="2024-04-03T00:00:00"/>
    <s v="SMLN-2024-617-100190"/>
    <d v="2024-04-22T00:00:00"/>
    <d v="2024-04-23T00:00:00"/>
    <d v="2027-04-21T00:00:00"/>
    <m/>
    <m/>
    <m/>
    <m/>
    <m/>
    <m/>
    <m/>
    <m/>
    <m/>
    <m/>
    <m/>
    <n v="3"/>
    <m/>
  </r>
  <r>
    <n v="2024"/>
    <d v="2023-12-11T00:00:00"/>
    <s v="VZ-2024-000008-02"/>
    <x v="277"/>
    <s v="originál"/>
    <x v="281"/>
    <s v="ULTIBRO"/>
    <s v="Vlčková"/>
    <s v="Bodinková"/>
    <s v="R03AL LP ze skupiny inhalačních sympatomimetik 2024 III"/>
    <n v="2"/>
    <s v="Ultibro Brezhaler"/>
    <s v="33670000-7"/>
    <s v="0 - 5 %"/>
    <n v="2.6790797360066841E-7"/>
    <n v="0.23999999999068677"/>
    <n v="895830"/>
    <s v="OŘ"/>
    <d v="2024-01-10T00:00:00"/>
    <d v="2024-03-22T00:00:00"/>
    <d v="2024-04-24T00:00:00"/>
    <s v="Alliance Healthcare s.r.o."/>
    <m/>
    <n v="895829.76"/>
    <n v="1003329.33"/>
    <d v="2024-04-24T00:00:00"/>
    <s v="SMLN-2024-617-100263"/>
    <d v="2024-05-24T00:00:00"/>
    <d v="2024-05-27T00:00:00"/>
    <d v="2027-05-23T00:00:00"/>
    <m/>
    <m/>
    <m/>
    <m/>
    <m/>
    <m/>
    <m/>
    <m/>
    <m/>
    <m/>
    <m/>
    <n v="1"/>
    <m/>
  </r>
  <r>
    <n v="2024"/>
    <d v="2023-12-11T00:00:00"/>
    <s v="VZ-2024-000008-03"/>
    <x v="278"/>
    <s v="off-patent"/>
    <x v="282"/>
    <s v="BRIMICA, DUAKLIR"/>
    <s v="Vlčková"/>
    <s v="Bodinková"/>
    <s v="R03AL LP ze skupiny inhalačních sympatomimetik 2024 III"/>
    <n v="3"/>
    <s v="FORMOTEROL A AKLIDINIUM-BROMID"/>
    <s v="33670000-7"/>
    <s v="0 - 5 %"/>
    <n v="3.1699105064481124E-3"/>
    <n v="2541.0699999999488"/>
    <n v="801622"/>
    <s v="OŘ"/>
    <d v="2024-01-10T00:00:00"/>
    <d v="2024-03-22T00:00:00"/>
    <d v="2024-04-24T00:00:00"/>
    <s v="PHOENIX lék. velkoobchod, s.r.o."/>
    <m/>
    <n v="799080.93"/>
    <n v="894970.64"/>
    <d v="2024-04-24T00:00:00"/>
    <s v="SMLN-2024-617-100264"/>
    <d v="2024-05-23T00:00:00"/>
    <d v="2024-05-27T00:00:00"/>
    <d v="2027-05-22T00:00:00"/>
    <m/>
    <m/>
    <m/>
    <m/>
    <m/>
    <m/>
    <m/>
    <m/>
    <m/>
    <m/>
    <m/>
    <n v="2"/>
    <m/>
  </r>
  <r>
    <n v="2024"/>
    <d v="2023-12-11T00:00:00"/>
    <s v="VZ-2024-000008-04"/>
    <x v="279"/>
    <s v="originál"/>
    <x v="283"/>
    <s v="BEVESPI"/>
    <s v="Vlčková"/>
    <s v="Bodinková"/>
    <s v="R03AL LP ze skupiny inhalačních sympatomimetik 2024 III"/>
    <n v="4"/>
    <s v="Bevespi aerosphere"/>
    <s v="33670000-7"/>
    <s v="0 - 5 %"/>
    <n v="0"/>
    <n v="0"/>
    <n v="250008"/>
    <s v="OŘ"/>
    <d v="2024-01-10T00:00:00"/>
    <d v="2024-03-22T00:00:00"/>
    <d v="2024-04-24T00:00:00"/>
    <s v="PHOENIX lék. velkoobchod, s.r.o."/>
    <m/>
    <n v="250008"/>
    <n v="280008.96000000002"/>
    <d v="2024-04-24T00:00:00"/>
    <s v="SMLN-2024-617-100265"/>
    <d v="2024-05-23T00:00:00"/>
    <d v="2024-05-27T00:00:00"/>
    <d v="2027-05-22T00:00:00"/>
    <m/>
    <m/>
    <m/>
    <m/>
    <m/>
    <m/>
    <m/>
    <m/>
    <m/>
    <m/>
    <m/>
    <n v="1"/>
    <m/>
  </r>
  <r>
    <n v="2024"/>
    <d v="2024-01-09T00:00:00"/>
    <s v="VZ-2024-000031"/>
    <x v="53"/>
    <s v="originál"/>
    <x v="53"/>
    <s v="COLOMYCIN INJEKCE 1 000 000 MJ"/>
    <s v="Vondrková"/>
    <s v="Hašková"/>
    <s v="Antibakteriální léčiva pro systémovou aplikaci VI. 2024"/>
    <m/>
    <m/>
    <s v="33651100-9"/>
    <s v="0 - 5 %"/>
    <n v="1.5106464607711491E-2"/>
    <n v="93082.5"/>
    <n v="6161766"/>
    <s v="OŘ"/>
    <d v="2024-01-15T00:00:00"/>
    <d v="2024-02-19T00:00:00"/>
    <d v="2024-03-26T00:00:00"/>
    <s v="Alliance Healthcare s.r.o."/>
    <m/>
    <n v="6068683.5"/>
    <n v="6796925.5199999996"/>
    <d v="2024-03-26T00:00:00"/>
    <s v="SMLN-2024-617-100171"/>
    <d v="2024-04-22T00:00:00"/>
    <d v="2024-04-23T00:00:00"/>
    <d v="2027-04-21T00:00:00"/>
    <m/>
    <m/>
    <m/>
    <m/>
    <m/>
    <m/>
    <m/>
    <m/>
    <m/>
    <m/>
    <m/>
    <n v="5"/>
    <m/>
  </r>
  <r>
    <n v="2024"/>
    <d v="2024-01-09T00:00:00"/>
    <s v="VZ-2024-000032"/>
    <x v="260"/>
    <s v="originál"/>
    <x v="264"/>
    <s v="ENDOXAN"/>
    <s v="Vondrková"/>
    <s v="Hašková"/>
    <s v="LP s obsahem cyklofosfamidu 2024"/>
    <m/>
    <m/>
    <s v="33652000-5"/>
    <s v="0 - 5 %"/>
    <n v="3.34367677369821E-2"/>
    <n v="50257"/>
    <n v="1503046"/>
    <s v="VZMR"/>
    <d v="2024-01-17T00:00:00"/>
    <d v="2024-02-08T00:00:00"/>
    <d v="2024-02-27T00:00:00"/>
    <s v="BAXTER CZECH spol. s r.o."/>
    <m/>
    <n v="1452789"/>
    <n v="1627123.68"/>
    <d v="2024-02-27T00:00:00"/>
    <s v="SMLN-2024-617-100105"/>
    <d v="2024-03-13T00:00:00"/>
    <d v="2024-03-14T00:00:00"/>
    <d v="2027-05-03T00:00:00"/>
    <m/>
    <m/>
    <m/>
    <m/>
    <m/>
    <m/>
    <m/>
    <m/>
    <m/>
    <m/>
    <m/>
    <n v="1"/>
    <s v="účinnost od 4.5.2024"/>
  </r>
  <r>
    <n v="2024"/>
    <d v="2024-01-09T00:00:00"/>
    <s v="VZ-2024-000033"/>
    <x v="273"/>
    <s v="off-patent"/>
    <x v="277"/>
    <s v="FULVESTRANT EVER PHARMA"/>
    <s v="Vondrková"/>
    <s v="Hašková"/>
    <s v="LP s obsahem fulvestrantu 2024"/>
    <m/>
    <m/>
    <s v="33652200-7"/>
    <s v="6 - 15 %"/>
    <n v="0.11823690332332226"/>
    <n v="150192.19999999995"/>
    <n v="1270265"/>
    <s v="VZMR"/>
    <d v="2024-01-17T00:00:00"/>
    <d v="2024-01-31T00:00:00"/>
    <d v="2024-02-21T00:00:00"/>
    <s v="Alliance Healthcare s.r.o."/>
    <m/>
    <n v="1120072.8"/>
    <n v="1254481.54"/>
    <d v="2024-02-21T00:00:00"/>
    <s v="SMLN-2024-617-100084"/>
    <d v="2024-02-28T00:00:00"/>
    <d v="2024-03-01T00:00:00"/>
    <d v="2027-06-09T00:00:00"/>
    <m/>
    <m/>
    <m/>
    <m/>
    <m/>
    <m/>
    <m/>
    <m/>
    <m/>
    <m/>
    <m/>
    <n v="1"/>
    <s v="účinnost od 10.6.2024"/>
  </r>
  <r>
    <n v="2024"/>
    <d v="2024-01-09T00:00:00"/>
    <s v="VZ-2024-000039-01"/>
    <x v="147"/>
    <s v="off-patent"/>
    <x v="147"/>
    <s v="XGEVA"/>
    <s v="Vlčková"/>
    <s v="Bodinková"/>
    <s v="Léčiva k terapii nemocí kostí 2024"/>
    <n v="1"/>
    <s v="DENOSUMAB"/>
    <s v="33632000-9"/>
    <s v="0 - 5 %"/>
    <n v="8.741806194625338E-3"/>
    <n v="288920.41000000015"/>
    <n v="33050425"/>
    <s v="OŘ"/>
    <d v="2024-01-18T00:00:00"/>
    <d v="2024-02-22T00:00:00"/>
    <d v="2024-03-19T00:00:00"/>
    <s v="Amgen s.r.o."/>
    <m/>
    <n v="32761504.59"/>
    <n v="36692885.140000001"/>
    <d v="2024-03-19T00:00:00"/>
    <s v="SMLN-2024-617-100151"/>
    <d v="2024-04-04T00:00:00"/>
    <d v="2024-04-08T00:00:00"/>
    <d v="2027-06-15T00:00:00"/>
    <m/>
    <m/>
    <m/>
    <m/>
    <m/>
    <m/>
    <m/>
    <m/>
    <m/>
    <m/>
    <m/>
    <n v="1"/>
    <s v="účinnost od 16.6.2024"/>
  </r>
  <r>
    <n v="2024"/>
    <d v="2024-01-09T00:00:00"/>
    <s v="VZ-2024-000039-02"/>
    <x v="296"/>
    <s v="originál"/>
    <x v="301"/>
    <s v="CRYSVITA"/>
    <s v="Vlčková"/>
    <s v="Bodinková"/>
    <s v="Léčiva k terapii nemocí kostí 2024"/>
    <n v="2"/>
    <s v="BUROZUMAB"/>
    <s v="33632000-9"/>
    <s v="zdražení"/>
    <n v="-2.0154361200269234E-2"/>
    <n v="-270119.34999999963"/>
    <n v="13402526"/>
    <s v="OŘ"/>
    <d v="2024-01-18T00:00:00"/>
    <d v="2024-02-22T00:00:00"/>
    <d v="2024-03-19T00:00:00"/>
    <s v="PHOENIX lék. velkoobchod, s.r.o."/>
    <m/>
    <n v="13672645.35"/>
    <n v="15313362.789999999"/>
    <d v="2024-03-19T00:00:00"/>
    <s v="SMLN-2024-617-100152"/>
    <d v="2024-04-04T00:00:00"/>
    <d v="2024-04-08T00:00:00"/>
    <d v="2027-06-06T00:00:00"/>
    <m/>
    <m/>
    <m/>
    <m/>
    <m/>
    <m/>
    <m/>
    <m/>
    <m/>
    <m/>
    <m/>
    <n v="1"/>
    <s v="účinnost od 7.6.2024"/>
  </r>
  <r>
    <n v="2024"/>
    <d v="2024-01-09T00:00:00"/>
    <s v="VZ-2024-000040"/>
    <x v="308"/>
    <s v="originál"/>
    <x v="313"/>
    <s v="DUPIXENT"/>
    <s v="Vlčková"/>
    <s v="Bodinková"/>
    <s v="LP s obsahem dupilumabu 2024"/>
    <m/>
    <m/>
    <s v="33630000-5"/>
    <s v="0 - 5 %"/>
    <n v="3.8735854822245716E-8"/>
    <n v="2.0700000002980232"/>
    <n v="53438862"/>
    <s v="OŘ"/>
    <d v="2024-01-16T00:00:00"/>
    <d v="2024-02-21T00:00:00"/>
    <d v="2024-03-11T00:00:00"/>
    <s v="Sanofi s.r.o."/>
    <m/>
    <n v="53438859.93"/>
    <n v="59851523.119999997"/>
    <d v="2024-03-11T00:00:00"/>
    <s v="SMLN-2024-617-100136"/>
    <d v="2024-03-19T00:00:00"/>
    <d v="2024-03-20T00:00:00"/>
    <d v="2027-07-20T00:00:00"/>
    <m/>
    <m/>
    <m/>
    <m/>
    <m/>
    <m/>
    <m/>
    <m/>
    <m/>
    <m/>
    <m/>
    <n v="1"/>
    <s v="účinnost od 21.7.2024"/>
  </r>
  <r>
    <n v="2024"/>
    <d v="2024-01-17T00:00:00"/>
    <s v="VZ-2024-000063"/>
    <x v="287"/>
    <s v="originál"/>
    <x v="291"/>
    <s v="LORVIQUA"/>
    <s v="Vlčková"/>
    <s v="Bodinková"/>
    <s v="LP s obsahem loratinibu 2024"/>
    <m/>
    <m/>
    <s v="33652000-5"/>
    <s v="0 - 5 %"/>
    <n v="2.2479076355745039E-7"/>
    <n v="1.1799999997019768"/>
    <n v="5249326"/>
    <s v="OŘ"/>
    <d v="2024-01-23T00:00:00"/>
    <d v="2024-02-27T00:00:00"/>
    <d v="2024-03-04T00:00:00"/>
    <s v="PHOENIX lék. velkoobchod, s.r.o."/>
    <m/>
    <n v="5249324.82"/>
    <n v="5879243.7999999998"/>
    <d v="2024-03-04T00:00:00"/>
    <s v="SMLN-2024-617-100123"/>
    <d v="2024-03-19T00:00:00"/>
    <d v="2024-03-21T00:00:00"/>
    <d v="2027-06-02T00:00:00"/>
    <m/>
    <m/>
    <m/>
    <m/>
    <m/>
    <m/>
    <m/>
    <m/>
    <m/>
    <m/>
    <m/>
    <n v="1"/>
    <s v="účinnost od 3.6.2024"/>
  </r>
  <r>
    <n v="2024"/>
    <d v="2024-01-17T00:00:00"/>
    <s v="VZ-2024-000066"/>
    <x v="261"/>
    <s v="originál"/>
    <x v="265"/>
    <s v="HOLOXAN"/>
    <s v="Vondrková"/>
    <s v="Staňková"/>
    <s v="LP s obsahem ifosfamidu"/>
    <m/>
    <m/>
    <s v="33652000-5"/>
    <s v="0 - 5 %"/>
    <n v="3.9794421446083354E-2"/>
    <n v="51486.5"/>
    <n v="1293812"/>
    <s v="VZMR"/>
    <d v="2024-01-19T00:00:00"/>
    <d v="2024-02-08T00:00:00"/>
    <d v="2024-02-15T00:00:00"/>
    <s v="BAXTER CZECH spol. s r.o."/>
    <m/>
    <n v="1242325.5"/>
    <n v="1391404.56"/>
    <d v="2024-02-15T00:00:00"/>
    <s v="SMLN-2024-617-100073"/>
    <d v="2024-02-23T00:00:00"/>
    <d v="2024-02-23T00:00:00"/>
    <d v="2027-05-03T00:00:00"/>
    <m/>
    <m/>
    <m/>
    <m/>
    <m/>
    <m/>
    <m/>
    <m/>
    <m/>
    <m/>
    <m/>
    <n v="1"/>
    <s v="účinnost od 4.5.2024"/>
  </r>
  <r>
    <n v="2024"/>
    <d v="2024-01-17T00:00:00"/>
    <s v="VZ-2024-000068"/>
    <x v="272"/>
    <s v="originál"/>
    <x v="276"/>
    <s v="TAMOXIFEN EBEWE 20 mg"/>
    <s v="Vondrková"/>
    <s v="Štýbnarová"/>
    <s v="LP s obsahem tamoxifenu 2024"/>
    <m/>
    <m/>
    <s v="33652200-7"/>
    <s v="0 - 5 %"/>
    <n v="2.5330184475536959E-2"/>
    <n v="19327.640000000014"/>
    <n v="763028"/>
    <s v="VZMR"/>
    <d v="2024-01-22T00:00:00"/>
    <d v="2024-02-02T00:00:00"/>
    <d v="2024-02-08T00:00:00"/>
    <s v="PROMEDICA PRAHA GROUP, a.s."/>
    <m/>
    <n v="743700.36"/>
    <n v="832244.04"/>
    <d v="2024-02-08T00:00:00"/>
    <s v="SMLN-2024-617-100062"/>
    <d v="2024-02-16T00:00:00"/>
    <d v="2024-02-16T00:00:00"/>
    <d v="2027-02-15T00:00:00"/>
    <m/>
    <m/>
    <m/>
    <m/>
    <m/>
    <m/>
    <m/>
    <m/>
    <m/>
    <m/>
    <m/>
    <n v="3"/>
    <m/>
  </r>
  <r>
    <n v="2024"/>
    <d v="2024-01-22T00:00:00"/>
    <s v="VZ-2024-000086"/>
    <x v="155"/>
    <s v="off-patent"/>
    <x v="155"/>
    <s v="FORSTEO, TERROSA, MOVYMIA,VSONDEBAY "/>
    <s v="Vlčková"/>
    <s v="Hašková"/>
    <s v="LP s obsahem teriparatidu 2024"/>
    <m/>
    <m/>
    <s v="33642000-2"/>
    <s v="0 - 5 %"/>
    <n v="1.788165799350807E-2"/>
    <n v="63016.589999999851"/>
    <n v="3524091"/>
    <s v="OŘ"/>
    <d v="2024-01-25T00:00:00"/>
    <d v="2024-02-29T00:00:00"/>
    <d v="2024-03-26T00:00:00"/>
    <s v="Alliance Healthcare s.r.o."/>
    <m/>
    <n v="3461074.41"/>
    <n v="3876403.34"/>
    <d v="2024-03-26T00:00:00"/>
    <s v="SMLN-2024-617-100169"/>
    <d v="2024-04-30T00:00:00"/>
    <d v="2024-05-02T00:00:00"/>
    <d v="2027-07-20T00:00:00"/>
    <m/>
    <m/>
    <m/>
    <m/>
    <m/>
    <m/>
    <m/>
    <m/>
    <m/>
    <m/>
    <m/>
    <n v="2"/>
    <s v="účinnost od 21.7.2024"/>
  </r>
  <r>
    <n v="2024"/>
    <d v="2024-01-22T00:00:00"/>
    <s v="VZ-2024-000087-02"/>
    <x v="10"/>
    <s v="off-patent"/>
    <x v="10"/>
    <s v="AVONEX"/>
    <s v="Vlčková"/>
    <s v="Hašková"/>
    <s v="Interferony beta-1A 2024"/>
    <n v="2"/>
    <s v="INTERFERON BETA-1A II."/>
    <s v="33652000-5"/>
    <s v="0 - 5 %"/>
    <n v="5.881181766435044E-4"/>
    <n v="23834.920000001788"/>
    <n v="40527433"/>
    <s v="OŘ"/>
    <d v="2024-01-25T00:00:00"/>
    <d v="2024-02-29T00:00:00"/>
    <d v="2024-03-26T00:00:00"/>
    <s v="Avenier a.s."/>
    <m/>
    <n v="40503598.079999998"/>
    <n v="45364029.850000001"/>
    <d v="2024-03-26T00:00:00"/>
    <s v="SMLN-2024-617-100173"/>
    <d v="2024-04-22T00:00:00"/>
    <d v="2024-04-23T00:00:00"/>
    <d v="2027-05-12T00:00:00"/>
    <m/>
    <m/>
    <m/>
    <m/>
    <m/>
    <m/>
    <m/>
    <m/>
    <m/>
    <m/>
    <m/>
    <n v="2"/>
    <s v="účinnost od 13.5.2024"/>
  </r>
  <r>
    <n v="2024"/>
    <d v="2024-01-17T00:00:00"/>
    <s v="VZ-2024-000088-01"/>
    <x v="229"/>
    <s v="originál"/>
    <x v="231"/>
    <s v="SYMKEVI "/>
    <s v="Vlčková"/>
    <s v="Bodinková"/>
    <s v="Léčiva respiračního systému z ATC R07AX30 a R07AX31 2024, část I. IVAKAFTOR A TEZAKAFTOR"/>
    <n v="1"/>
    <s v="IVAKAFTOR A TEZAKAFTOR"/>
    <s v="33670000-7"/>
    <s v="0 - 5 %"/>
    <n v="1.4676140090689861E-7"/>
    <n v="1.4499999992549419"/>
    <n v="9879982"/>
    <s v="OŘ"/>
    <d v="2024-01-26T00:00:00"/>
    <d v="2024-06-18T00:00:00"/>
    <d v="2024-08-09T00:00:00"/>
    <s v="Vertex Pharmaceuticals (Ireland) Limited"/>
    <m/>
    <n v="9879980.5500000007"/>
    <n v="11065578.220000001"/>
    <d v="2024-08-09T00:00:00"/>
    <s v="SMLN-2024-617-100448"/>
    <d v="2024-08-27T00:00:00"/>
    <d v="2024-08-28T00:00:00"/>
    <d v="2027-08-26T00:00:00"/>
    <m/>
    <m/>
    <m/>
    <m/>
    <m/>
    <m/>
    <m/>
    <m/>
    <m/>
    <m/>
    <m/>
    <n v="1"/>
    <m/>
  </r>
  <r>
    <n v="2024"/>
    <d v="2024-01-17T00:00:00"/>
    <s v="VZ-2024-000088-02"/>
    <x v="230"/>
    <s v="originál"/>
    <x v="232"/>
    <s v="ORKAMBI "/>
    <s v="Vlčková"/>
    <s v="Bodinková"/>
    <s v="Léčiva respiračního systému z ATC R07AX30 a R07AX31 2024, část I. IVAKAFTOR A TEZAKAFTOR"/>
    <n v="2"/>
    <s v="IVAKAFTOR A LUMAKAFTOR"/>
    <s v="33670000-7"/>
    <s v="0 - 5 %"/>
    <n v="8.1868844337371297E-3"/>
    <n v="1000001.5799999982"/>
    <n v="122146781"/>
    <s v="OŘ"/>
    <d v="2024-01-26T00:00:00"/>
    <d v="2024-06-18T00:00:00"/>
    <d v="2024-08-09T00:00:00"/>
    <s v="Vertex Pharmaceuticals (Ireland) Limited"/>
    <m/>
    <n v="121146779.42"/>
    <n v="136804392.94999999"/>
    <d v="2024-08-09T00:00:00"/>
    <s v="SMLN-2024-617-100449"/>
    <d v="2024-08-27T00:00:00"/>
    <d v="2024-08-28T00:00:00"/>
    <d v="2027-08-26T00:00:00"/>
    <m/>
    <m/>
    <m/>
    <m/>
    <m/>
    <m/>
    <m/>
    <m/>
    <m/>
    <m/>
    <m/>
    <n v="1"/>
    <m/>
  </r>
  <r>
    <n v="2024"/>
    <d v="2024-01-23T00:00:00"/>
    <s v="VZ-2024-000098"/>
    <x v="491"/>
    <s v="originál"/>
    <x v="490"/>
    <s v="RYBREVANT"/>
    <s v="Vlčková"/>
    <s v="Bodinková"/>
    <s v="LP s obsahem amivantamabu 2024"/>
    <m/>
    <m/>
    <s v="33652300-8"/>
    <s v="0 - 5 %"/>
    <n v="1.3254647016107826E-5"/>
    <n v="105.83999999985099"/>
    <n v="7985124"/>
    <s v="OŘ"/>
    <d v="2024-01-26T00:00:00"/>
    <d v="2024-03-01T00:00:00"/>
    <d v="2024-04-03T00:00:00"/>
    <s v="Janssen-Cilag s.r.o."/>
    <m/>
    <n v="7985018.1600000001"/>
    <n v="8943220.3399999999"/>
    <d v="2024-04-03T00:00:00"/>
    <s v="SMLN-2024-617-100187"/>
    <d v="2024-04-16T00:00:00"/>
    <d v="2024-04-17T00:00:00"/>
    <d v="2027-04-15T00:00:00"/>
    <m/>
    <m/>
    <m/>
    <m/>
    <m/>
    <m/>
    <m/>
    <m/>
    <m/>
    <m/>
    <m/>
    <n v="1"/>
    <m/>
  </r>
  <r>
    <n v="2024"/>
    <d v="2024-01-24T00:00:00"/>
    <s v="VZ-2024-000099"/>
    <x v="492"/>
    <s v="originál"/>
    <x v="491"/>
    <s v="PONVORY"/>
    <s v="Vondrková"/>
    <s v="Bodinková"/>
    <s v="LP s obsahem ponesimodu 2024"/>
    <m/>
    <m/>
    <s v="33652300-8"/>
    <s v="0 - 5 %"/>
    <n v="1.0673469222492258E-7"/>
    <n v="0.83999999985098839"/>
    <n v="7869981"/>
    <s v="OŘ"/>
    <d v="2024-01-26T00:00:00"/>
    <d v="2024-03-01T00:00:00"/>
    <d v="2024-03-26T00:00:00"/>
    <s v="Janssen-Cilag s.r.o."/>
    <m/>
    <n v="7869980.1600000001"/>
    <n v="8814377.7799999993"/>
    <d v="2024-03-26T00:00:00"/>
    <s v="SMLN-2024-617-100174"/>
    <d v="2024-04-16T00:00:00"/>
    <d v="2024-04-17T00:00:00"/>
    <d v="2027-04-15T00:00:00"/>
    <m/>
    <m/>
    <m/>
    <m/>
    <m/>
    <m/>
    <m/>
    <m/>
    <m/>
    <m/>
    <m/>
    <n v="1"/>
    <m/>
  </r>
  <r>
    <n v="2024"/>
    <d v="2024-01-24T00:00:00"/>
    <s v="VZ-2024-000100"/>
    <x v="286"/>
    <s v="originál"/>
    <x v="290"/>
    <s v="ZYKADIA"/>
    <s v="Vondrková"/>
    <s v="Bodinková"/>
    <s v="LP s obsahem ceritinibu 2024"/>
    <m/>
    <m/>
    <s v="33652100-6"/>
    <s v="0 - 5 %"/>
    <n v="2.0561242475887652E-7"/>
    <n v="0.87999999988824129"/>
    <n v="4279897"/>
    <s v="OŘ"/>
    <d v="2024-01-26T00:00:00"/>
    <d v="2024-03-01T00:00:00"/>
    <d v="2024-04-04T00:00:00"/>
    <s v="Alliance Healthcare s.r.o."/>
    <m/>
    <n v="4279896.12"/>
    <n v="4793483.6500000004"/>
    <d v="2024-04-05T00:00:00"/>
    <s v="SMLN-2024-617-100193"/>
    <d v="2024-04-18T00:00:00"/>
    <d v="2024-04-22T00:00:00"/>
    <d v="2028-05-25T00:00:00"/>
    <m/>
    <m/>
    <m/>
    <m/>
    <m/>
    <m/>
    <m/>
    <m/>
    <m/>
    <m/>
    <m/>
    <n v="1"/>
    <s v="účinnost od  26.5.2024"/>
  </r>
  <r>
    <n v="2024"/>
    <d v="2024-02-05T00:00:00"/>
    <s v="VZ-2024-000135"/>
    <x v="493"/>
    <s v="off-patent"/>
    <x v="492"/>
    <s v="SOLU-MEDROL"/>
    <s v="Vondrková"/>
    <s v="Bodinková"/>
    <s v="LP s obsahem methylprednisonu 2024"/>
    <m/>
    <m/>
    <s v="33642200-4"/>
    <s v="0 - 5 %"/>
    <n v="3.5741446829083326E-2"/>
    <n v="78956.180000000168"/>
    <n v="2209093"/>
    <s v="DNS"/>
    <d v="2024-02-19T00:00:00"/>
    <d v="2024-03-13T00:00:00"/>
    <d v="2024-04-23T00:00:00"/>
    <s v="PHOENIX lék. velkoobchod, s.r.o."/>
    <m/>
    <n v="2130136.8199999998"/>
    <n v="2385753.2400000002"/>
    <d v="2024-04-23T00:00:00"/>
    <s v="SMLN-2024-617-100252"/>
    <d v="2024-05-21T00:00:00"/>
    <d v="2024-05-23T00:00:00"/>
    <d v="2025-05-20T00:00:00"/>
    <m/>
    <m/>
    <m/>
    <m/>
    <m/>
    <m/>
    <m/>
    <m/>
    <m/>
    <m/>
    <m/>
    <n v="2"/>
    <m/>
  </r>
  <r>
    <n v="2024"/>
    <d v="2024-02-07T00:00:00"/>
    <s v="VZ-2024-000147-01"/>
    <x v="137"/>
    <s v="off-patent"/>
    <x v="137"/>
    <s v="AMB. ACCORD,"/>
    <s v="Vlčková"/>
    <s v="Hašková"/>
    <s v="LP s obsahem ambrisentanu 2024"/>
    <n v="1"/>
    <s v="AMBRISENTAN I."/>
    <s v="33622200-8"/>
    <s v="36 - 65 %"/>
    <n v="0.55034892179197792"/>
    <n v="3785955.9"/>
    <n v="6879192"/>
    <s v="OŘ"/>
    <d v="2024-02-19T00:00:00"/>
    <d v="2024-03-25T00:00:00"/>
    <d v="2024-04-19T00:00:00"/>
    <s v="Alliance Healthcare s.r.o."/>
    <m/>
    <n v="3093236.1"/>
    <n v="3464424.43"/>
    <d v="2024-04-19T00:00:00"/>
    <s v="SMLN-2024-617-100244"/>
    <d v="2024-05-21T00:00:00"/>
    <d v="2024-05-23T00:00:00"/>
    <d v="2027-08-08T00:00:00"/>
    <m/>
    <m/>
    <m/>
    <m/>
    <m/>
    <m/>
    <m/>
    <m/>
    <m/>
    <m/>
    <m/>
    <n v="2"/>
    <s v="účinnost od 9.8.2024"/>
  </r>
  <r>
    <n v="2024"/>
    <d v="2024-02-07T00:00:00"/>
    <s v="VZ-2024-000147-02"/>
    <x v="137"/>
    <s v="off-patent"/>
    <x v="137"/>
    <s v="AMB. ZENTIVA"/>
    <s v="Vlčková"/>
    <s v="Hašková"/>
    <s v="LP s obsahem ambrisentanu 2024"/>
    <n v="2"/>
    <s v="AMBRISENTAN II."/>
    <s v="33622200-8"/>
    <s v="36 - 65 %"/>
    <n v="0.43737206137325457"/>
    <n v="187681.6"/>
    <n v="429112"/>
    <s v="OŘ"/>
    <d v="2024-02-19T00:00:00"/>
    <d v="2024-03-25T00:00:00"/>
    <d v="2024-04-19T00:00:00"/>
    <s v="PROMEDICA PRAHA GROUP, a.s."/>
    <m/>
    <n v="241430.39999999999"/>
    <n v="270402.05"/>
    <d v="2024-04-19T00:00:00"/>
    <s v="SMLN-2024-617-100245"/>
    <d v="2024-05-21T00:00:00"/>
    <d v="2024-05-23T00:00:00"/>
    <d v="2027-08-08T00:00:00"/>
    <m/>
    <m/>
    <m/>
    <m/>
    <m/>
    <m/>
    <m/>
    <m/>
    <m/>
    <m/>
    <m/>
    <n v="1"/>
    <s v="účinnost od 9.8.2024"/>
  </r>
  <r>
    <n v="2024"/>
    <d v="2024-02-07T00:00:00"/>
    <s v="VZ-2024-000153"/>
    <x v="494"/>
    <s v="originál"/>
    <x v="493"/>
    <s v="TECARTUS, XESCARTA"/>
    <s v="Vlčková"/>
    <s v="Bodinková"/>
    <s v="LP Yescarta a Tecartus 2024 "/>
    <m/>
    <m/>
    <s v="33600000-6"/>
    <s v="6 - 15 %"/>
    <n v="0.10714285819469245"/>
    <n v="24738100.849999994"/>
    <n v="230888939"/>
    <s v="JŘBU"/>
    <d v="2024-02-16T00:00:00"/>
    <d v="2024-02-19T00:00:00"/>
    <d v="2024-02-23T00:00:00"/>
    <s v="Gilead Sciences s.r.o."/>
    <m/>
    <n v="206150838.15000001"/>
    <n v="230888938.80000001"/>
    <d v="2024-02-14T00:00:00"/>
    <s v="SMLN-2024-617-100068"/>
    <d v="2024-02-27T00:00:00"/>
    <d v="2024-02-28T00:00:00"/>
    <d v="2027-02-26T00:00:00"/>
    <m/>
    <m/>
    <m/>
    <m/>
    <m/>
    <m/>
    <m/>
    <m/>
    <m/>
    <m/>
    <m/>
    <n v="1"/>
    <m/>
  </r>
  <r>
    <n v="2024"/>
    <d v="2024-02-13T00:00:00"/>
    <s v="VZ-2024-000163-01"/>
    <x v="450"/>
    <s v="off-patent"/>
    <x v="453"/>
    <s v="AMINOMIX, KABIVEN, SMOFKABIVEN"/>
    <s v="Vondrková"/>
    <s v="Bodinková"/>
    <s v="Parenterální výživa pro domácí použití 2024"/>
    <n v="1"/>
    <s v="Parenterální výživa pro domácí použití I."/>
    <s v="33692510-5"/>
    <s v="6 - 15 %"/>
    <n v="7.084726294191486E-2"/>
    <n v="30592.840000000026"/>
    <n v="431814"/>
    <s v="DNS"/>
    <d v="2024-02-26T00:00:00"/>
    <d v="2024-03-18T00:00:00"/>
    <d v="2024-04-24T00:00:00"/>
    <s v="Fresenius Kabi s.r.o."/>
    <m/>
    <n v="401221.16"/>
    <n v="449367.7"/>
    <d v="2024-04-24T00:00:00"/>
    <s v="SMLN-2024-617-100257"/>
    <d v="2024-05-13T00:00:00"/>
    <d v="2024-05-14T00:00:00"/>
    <d v="2025-05-12T00:00:00"/>
    <m/>
    <m/>
    <m/>
    <m/>
    <m/>
    <m/>
    <m/>
    <m/>
    <m/>
    <m/>
    <m/>
    <n v="1"/>
    <m/>
  </r>
  <r>
    <n v="2024"/>
    <d v="2024-02-13T00:00:00"/>
    <s v="VZ-2024-000163-02"/>
    <x v="450"/>
    <s v="off-patent"/>
    <x v="453"/>
    <s v="NUTRIFLEX"/>
    <s v="Vondrková"/>
    <s v="Bodinková"/>
    <s v="Parenterální výživa pro domácí použití 2024"/>
    <n v="2"/>
    <s v="Parenterální výživa pro domácí použití II."/>
    <s v="33692510-5"/>
    <s v="0 - 5 %"/>
    <n v="2.4617337476611663E-2"/>
    <n v="38825.800000000047"/>
    <n v="1577173"/>
    <s v="DNS"/>
    <d v="2024-02-26T00:00:00"/>
    <d v="2024-03-18T00:00:00"/>
    <d v="2024-04-24T00:00:00"/>
    <s v="B. Braun Medical s.r.o."/>
    <m/>
    <n v="1538347.2"/>
    <n v="1722948.86"/>
    <d v="2024-04-24T00:00:00"/>
    <s v="SMLN-2024-617-100259"/>
    <d v="2024-05-13T00:00:00"/>
    <d v="2024-05-14T00:00:00"/>
    <d v="2025-05-12T00:00:00"/>
    <m/>
    <m/>
    <m/>
    <m/>
    <m/>
    <m/>
    <m/>
    <m/>
    <m/>
    <m/>
    <m/>
    <n v="1"/>
    <m/>
  </r>
  <r>
    <n v="2024"/>
    <d v="2024-02-13T00:00:00"/>
    <s v="VZ-2024-000163-03"/>
    <x v="450"/>
    <s v="off-patent"/>
    <x v="453"/>
    <s v="OLIMEL"/>
    <s v="Vondrková"/>
    <s v="Bodinková"/>
    <s v="Parenterální výživa pro domácí použití 2024"/>
    <n v="3"/>
    <s v="Parenterální výživa pro domácí použití III."/>
    <s v="33692510-5"/>
    <s v="0 - 5 %"/>
    <n v="0"/>
    <n v="0"/>
    <n v="494239.34"/>
    <s v="DNS"/>
    <d v="2024-02-26T00:00:00"/>
    <d v="2024-03-18T00:00:00"/>
    <d v="2024-04-24T00:00:00"/>
    <s v="BAXTER CZECH spol. s r.o."/>
    <m/>
    <n v="494239.34"/>
    <n v="553548.06000000006"/>
    <d v="2024-04-24T00:00:00"/>
    <s v="SMLN-2024-617-100260"/>
    <d v="2024-05-13T00:00:00"/>
    <d v="2024-05-14T00:00:00"/>
    <d v="2025-05-12T00:00:00"/>
    <m/>
    <m/>
    <m/>
    <m/>
    <m/>
    <m/>
    <m/>
    <m/>
    <m/>
    <m/>
    <m/>
    <n v="1"/>
    <m/>
  </r>
  <r>
    <n v="2024"/>
    <d v="2024-02-19T00:00:00"/>
    <s v="VZ-2024-000180"/>
    <x v="305"/>
    <s v="originál"/>
    <x v="310"/>
    <s v="ZEJULA"/>
    <s v="Vondrková"/>
    <s v="Bodinková"/>
    <s v="LP s obsahem niraparibu 2024"/>
    <m/>
    <m/>
    <s v="33652000-5"/>
    <s v="16 - 35 %"/>
    <n v="0.18376017119014076"/>
    <n v="6319223.6000000015"/>
    <n v="34388429"/>
    <s v="DNS"/>
    <d v="2024-02-26T00:00:00"/>
    <d v="2024-04-02T00:00:00"/>
    <d v="2024-04-22T00:00:00"/>
    <s v="GlaxoSmithKline, s.r.o."/>
    <m/>
    <n v="28069205.399999999"/>
    <n v="31437510.050000001"/>
    <d v="2024-04-22T00:00:00"/>
    <s v="SMLN-2024-617-100249"/>
    <d v="2024-05-06T00:00:00"/>
    <d v="2024-05-09T00:00:00"/>
    <d v="2027-05-05T00:00:00"/>
    <m/>
    <m/>
    <m/>
    <m/>
    <m/>
    <m/>
    <m/>
    <m/>
    <m/>
    <m/>
    <m/>
    <n v="1"/>
    <m/>
  </r>
  <r>
    <n v="2024"/>
    <d v="2024-02-22T00:00:00"/>
    <s v="VZ-2024-000197"/>
    <x v="31"/>
    <s v="off-patent"/>
    <x v="31"/>
    <s v="OGIVRI"/>
    <s v="Vondrková"/>
    <s v="Bodinková"/>
    <s v="LP s obsahem trastuzumabu 2024"/>
    <m/>
    <m/>
    <s v="33652100-6"/>
    <s v="16 - 35 %"/>
    <n v="0.18694999999999998"/>
    <n v="924841.64999999991"/>
    <n v="4947000"/>
    <s v="OŘ"/>
    <d v="2024-02-29T00:00:00"/>
    <d v="2024-04-05T00:00:00"/>
    <d v="2024-04-24T00:00:00"/>
    <s v="PROMEDICA PRAHA GROUP, a.s."/>
    <m/>
    <n v="4022158.35"/>
    <n v="4504817.3499999996"/>
    <d v="2024-04-24T00:00:00"/>
    <s v="SMLN-2024-617-100262"/>
    <d v="2024-05-13T00:00:00"/>
    <d v="2024-05-14T00:00:00"/>
    <d v="2027-05-31T00:00:00"/>
    <m/>
    <m/>
    <m/>
    <m/>
    <m/>
    <m/>
    <m/>
    <m/>
    <m/>
    <m/>
    <m/>
    <n v="2"/>
    <s v="účinnost od 1.6.2024"/>
  </r>
  <r>
    <n v="2024"/>
    <d v="2024-02-23T00:00:00"/>
    <s v="VZ-2024-000204"/>
    <x v="18"/>
    <s v="originál"/>
    <x v="494"/>
    <s v="PLUVICTO"/>
    <s v="Vlčková"/>
    <s v="Bodinková"/>
    <s v="Pluvicto  2024"/>
    <m/>
    <m/>
    <s v="09343000-5"/>
    <s v="0 - 5 %"/>
    <n v="4.5281682673273078E-8"/>
    <n v="0.40000000037252903"/>
    <n v="8833594"/>
    <s v="DNS"/>
    <d v="2024-03-11T00:00:00"/>
    <d v="2024-03-22T00:00:00"/>
    <d v="2024-04-04T00:00:00"/>
    <s v="M.G.P. spol. s r.o."/>
    <m/>
    <n v="8833593.5999999996"/>
    <n v="9893624.8300000001"/>
    <d v="2024-04-05T00:00:00"/>
    <s v="SMLN-2024-617-100192"/>
    <d v="2024-04-11T00:00:00"/>
    <d v="2024-04-11T00:00:00"/>
    <d v="2024-09-30T00:00:00"/>
    <m/>
    <m/>
    <m/>
    <m/>
    <m/>
    <m/>
    <m/>
    <m/>
    <m/>
    <m/>
    <m/>
    <n v="1"/>
    <m/>
  </r>
  <r>
    <n v="2024"/>
    <d v="2024-02-26T00:00:00"/>
    <s v="VZ-2024-000206"/>
    <x v="226"/>
    <s v="originál"/>
    <x v="228"/>
    <s v="KYNTHEUM"/>
    <s v="Vlčková"/>
    <s v="Hašková"/>
    <s v="LP s obsahem brodalumabu 2024"/>
    <m/>
    <m/>
    <s v="33652300-8"/>
    <s v="0 - 5 %"/>
    <n v="4.3443474001812452E-8"/>
    <n v="0.47000000067055225"/>
    <n v="10818656"/>
    <s v="OŘ"/>
    <d v="2024-03-12T00:00:00"/>
    <d v="2024-04-16T00:00:00"/>
    <d v="2024-05-03T00:00:00"/>
    <s v="Alliance Healthcare s.r.o."/>
    <m/>
    <n v="10818655.529999999"/>
    <n v="12116894.189999999"/>
    <d v="2024-05-03T00:00:00"/>
    <s v="SMLN-2024-617-100286"/>
    <d v="2024-05-24T00:00:00"/>
    <d v="2024-05-27T00:00:00"/>
    <d v="2027-09-02T00:00:00"/>
    <m/>
    <m/>
    <m/>
    <m/>
    <m/>
    <m/>
    <m/>
    <m/>
    <m/>
    <m/>
    <m/>
    <n v="1"/>
    <s v="účinnost od 3.9.2024"/>
  </r>
  <r>
    <n v="2024"/>
    <d v="2024-03-06T00:00:00"/>
    <s v="VZ-2024-000216-02"/>
    <x v="495"/>
    <s v="off-patent"/>
    <x v="495"/>
    <s v="OMNIC TOCAS"/>
    <s v="Vondrková"/>
    <s v="Hašková"/>
    <s v="LP s obsahem tamsulosinu v monoterapii a fixní kombinaci 2024"/>
    <n v="2"/>
    <s v="TAMSULOSIN II."/>
    <s v="33641000-5"/>
    <s v="0 - 5 %"/>
    <n v="9.204114780725501E-3"/>
    <n v="374"/>
    <n v="40634"/>
    <s v="OŘ"/>
    <d v="2024-03-12T00:00:00"/>
    <d v="2024-04-16T00:00:00"/>
    <d v="2024-05-21T00:00:00"/>
    <s v="PHOENIX lék. velkoobchod, s.r.o."/>
    <m/>
    <n v="40260"/>
    <n v="45091.199999999997"/>
    <d v="2024-05-21T00:00:00"/>
    <s v="SMLN-2024-617-100317"/>
    <d v="2024-06-19T00:00:00"/>
    <d v="2024-06-20T00:00:00"/>
    <d v="2027-06-18T00:00:00"/>
    <m/>
    <m/>
    <m/>
    <m/>
    <m/>
    <m/>
    <m/>
    <m/>
    <m/>
    <m/>
    <m/>
    <n v="1"/>
    <m/>
  </r>
  <r>
    <n v="2024"/>
    <d v="2024-03-06T00:00:00"/>
    <s v="VZ-2024-000216-03"/>
    <x v="496"/>
    <s v="off-patent"/>
    <x v="496"/>
    <s v="DUODART + VŠECHNY BRANDY"/>
    <s v="Vondrková"/>
    <s v="Hašková"/>
    <s v="LP s obsahem tamsulosinu v monoterapii a fixní kombinaci 2024"/>
    <n v="3"/>
    <s v="TAMSULOSIN A DUTASTERID ve fixní kombinaci"/>
    <s v="33641000-5"/>
    <s v="0 - 5 %"/>
    <n v="3.1983888955056236E-3"/>
    <n v="3544.8000000000466"/>
    <n v="1108308"/>
    <s v="OŘ"/>
    <d v="2024-03-12T00:00:00"/>
    <d v="2024-04-16T00:00:00"/>
    <d v="2024-05-21T00:00:00"/>
    <s v="PHOENIX lék. velkoobchod, s.r.o."/>
    <m/>
    <n v="1104763.2"/>
    <n v="1237334.78"/>
    <d v="2024-05-21T00:00:00"/>
    <s v="SMLN-2024-617-100318"/>
    <d v="2024-06-19T00:00:00"/>
    <d v="2024-06-20T00:00:00"/>
    <d v="2027-06-18T00:00:00"/>
    <m/>
    <m/>
    <m/>
    <m/>
    <m/>
    <m/>
    <m/>
    <m/>
    <m/>
    <m/>
    <m/>
    <n v="1"/>
    <m/>
  </r>
  <r>
    <n v="2024"/>
    <d v="2024-03-06T00:00:00"/>
    <s v="VZ-2024-000216-04"/>
    <x v="443"/>
    <s v="off-patent"/>
    <x v="446"/>
    <s v="ZELIFTAN + OSTATNÍ BRANDY"/>
    <s v="Vondrková"/>
    <s v="Hašková"/>
    <s v="LP s obsahem tamsulosinu v monoterapii a fixní kombinaci 2024"/>
    <n v="4"/>
    <s v="TAMSULOSIN A SOLIFENACIN ve fixní kombinaci I."/>
    <s v="33641000-5"/>
    <s v="0 - 5 %"/>
    <n v="1.628784620677785E-2"/>
    <n v="757.44999999999709"/>
    <n v="46504"/>
    <s v="OŘ"/>
    <d v="2024-03-12T00:00:00"/>
    <d v="2024-04-16T00:00:00"/>
    <d v="2024-05-21T00:00:00"/>
    <s v="PHOENIX lék. velkoobchod, s.r.o."/>
    <m/>
    <n v="45746.55"/>
    <n v="51236.14"/>
    <d v="2024-05-21T00:00:00"/>
    <s v="SMLN-2024-617-100319"/>
    <d v="2024-06-19T00:00:00"/>
    <d v="2024-06-20T00:00:00"/>
    <d v="2027-06-18T00:00:00"/>
    <m/>
    <m/>
    <m/>
    <m/>
    <m/>
    <m/>
    <m/>
    <m/>
    <m/>
    <m/>
    <m/>
    <n v="1"/>
    <m/>
  </r>
  <r>
    <n v="2024"/>
    <d v="2024-03-06T00:00:00"/>
    <s v="VZ-2024-000216-05"/>
    <x v="443"/>
    <s v="off-patent"/>
    <x v="446"/>
    <s v="URIZIA"/>
    <s v="Vondrková"/>
    <s v="Hašková"/>
    <s v="LP s obsahem tamsulosinu v monoterapii a fixní kombinaci 2024"/>
    <n v="5"/>
    <s v="TAMSULOSIN A SOLIFENACIN ve fixní kombinaci  II."/>
    <s v="33641000-5"/>
    <s v="0 - 5 %"/>
    <n v="1.9607414414046443E-2"/>
    <n v="17764.689999999944"/>
    <n v="906019"/>
    <s v="OŘ"/>
    <d v="2024-03-12T00:00:00"/>
    <d v="2024-04-16T00:00:00"/>
    <d v="2024-05-21T00:00:00"/>
    <s v="PHOENIX lék. velkoobchod, s.r.o."/>
    <m/>
    <n v="888254.31"/>
    <n v="994844.83"/>
    <d v="2024-05-21T00:00:00"/>
    <s v="SMLN-2024-617-100320"/>
    <d v="2024-06-19T00:00:00"/>
    <d v="2024-06-20T00:00:00"/>
    <d v="2027-06-18T00:00:00"/>
    <m/>
    <m/>
    <m/>
    <m/>
    <m/>
    <m/>
    <m/>
    <m/>
    <m/>
    <m/>
    <m/>
    <n v="1"/>
    <m/>
  </r>
  <r>
    <n v="2024"/>
    <d v="2024-03-06T00:00:00"/>
    <s v="VZ-2024-000222"/>
    <x v="282"/>
    <s v="off-patent"/>
    <x v="286"/>
    <s v="MYCAMINE 100 MG"/>
    <s v="Vondrková"/>
    <s v="Hašková"/>
    <s v="Jiná antimykotika pro systémovou aplikaci 2024"/>
    <m/>
    <m/>
    <s v="33651400-2"/>
    <s v="36 - 65 %"/>
    <n v="0.54706251859688559"/>
    <n v="3474870"/>
    <n v="6351870"/>
    <s v="OŘ"/>
    <d v="2024-03-18T00:00:00"/>
    <d v="2024-04-22T00:00:00"/>
    <d v="2024-05-07T00:00:00"/>
    <s v="PHOENIX lék. velkoobchod, s.r.o."/>
    <m/>
    <n v="2877000"/>
    <n v="3222240"/>
    <d v="2024-05-07T00:00:00"/>
    <s v="SMLN-2024-617-100292"/>
    <d v="2024-06-04T00:00:00"/>
    <d v="2024-06-06T00:00:00"/>
    <d v="2027-06-03T00:00:00"/>
    <m/>
    <m/>
    <m/>
    <m/>
    <m/>
    <m/>
    <m/>
    <m/>
    <m/>
    <m/>
    <m/>
    <n v="3"/>
    <m/>
  </r>
  <r>
    <n v="2024"/>
    <d v="2024-03-13T00:00:00"/>
    <s v="VZ-2024-000242"/>
    <x v="142"/>
    <s v="originál"/>
    <x v="142"/>
    <s v="FLUDEOXYGLUKOSA-(18F)"/>
    <s v="Vlčková"/>
    <s v="Bodinková"/>
    <s v="FLUDEOXYGLUKÓZA S DODÁVKOU KONTEJNERŮ 2024 "/>
    <m/>
    <m/>
    <s v="09343000-5"/>
    <s v="0 - 5 %"/>
    <n v="1.8444179234024087E-3"/>
    <n v="173400"/>
    <n v="94013400"/>
    <s v="OŘ"/>
    <d v="2024-04-15T00:00:00"/>
    <d v="2024-06-20T00:00:00"/>
    <d v="2024-07-15T00:00:00"/>
    <s v="RadioMedic s.r.o."/>
    <m/>
    <n v="93840000"/>
    <n v="105100800"/>
    <d v="2024-07-15T00:00:00"/>
    <s v="SMLN-2024-617-100407"/>
    <d v="2024-08-09T00:00:00"/>
    <d v="2024-08-21T00:00:00"/>
    <d v="2027-08-07T00:00:00"/>
    <m/>
    <m/>
    <m/>
    <m/>
    <m/>
    <m/>
    <m/>
    <m/>
    <m/>
    <m/>
    <m/>
    <n v="2"/>
    <m/>
  </r>
  <r>
    <n v="2024"/>
    <d v="2024-03-20T00:00:00"/>
    <s v="VZ-2024-000256"/>
    <x v="132"/>
    <s v="off-patent"/>
    <x v="132"/>
    <s v="VIREXAN"/>
    <s v="Vondrková"/>
    <s v="Hašková"/>
    <s v="LP s obsahem valgancikloviru 2024"/>
    <m/>
    <m/>
    <s v="33651400-2"/>
    <s v="0 - 5 %"/>
    <n v="1.5996069591353152E-2"/>
    <n v="141141.48000000045"/>
    <n v="8823510"/>
    <s v="DNS"/>
    <d v="2024-03-26T00:00:00"/>
    <d v="2024-04-09T00:00:00"/>
    <d v="2024-04-22T00:00:00"/>
    <s v="Alliance Healthcare s.r.o."/>
    <m/>
    <n v="8682368.5199999996"/>
    <n v="9724252.7400000002"/>
    <d v="2024-04-22T00:00:00"/>
    <s v="SMLN-2024-617-100248"/>
    <d v="2024-05-02T00:00:00"/>
    <d v="2024-05-02T00:00:00"/>
    <d v="2027-05-01T00:00:00"/>
    <m/>
    <m/>
    <m/>
    <m/>
    <m/>
    <m/>
    <m/>
    <m/>
    <m/>
    <m/>
    <m/>
    <n v="3"/>
    <m/>
  </r>
  <r>
    <n v="2024"/>
    <d v="2024-03-26T00:00:00"/>
    <s v="VZ-2024-000264"/>
    <x v="301"/>
    <s v="originál"/>
    <x v="306"/>
    <s v="LUTATHERA 370 MBQ"/>
    <s v="Vlčková"/>
    <s v="Bodinková"/>
    <s v="Jiná terapeutická radiofarmaka V10X 2024"/>
    <m/>
    <m/>
    <s v="09343000-5"/>
    <s v="0 - 5 %"/>
    <n v="3.5205277148764397E-2"/>
    <n v="303943"/>
    <n v="8633450"/>
    <s v="DNS"/>
    <d v="2024-04-04T00:00:00"/>
    <d v="2024-04-16T00:00:00"/>
    <d v="2024-04-24T00:00:00"/>
    <s v="M.G.P. spol. s r.o."/>
    <m/>
    <n v="8329507"/>
    <n v="9329047.8399999999"/>
    <d v="2024-04-24T00:00:00"/>
    <s v="SMLN-2024-617-100261"/>
    <d v="2024-04-30T00:00:00"/>
    <d v="2024-05-02T00:00:00"/>
    <d v="2024-09-30T00:00:00"/>
    <m/>
    <m/>
    <m/>
    <m/>
    <m/>
    <m/>
    <m/>
    <m/>
    <m/>
    <m/>
    <m/>
    <n v="1"/>
    <m/>
  </r>
  <r>
    <n v="2024"/>
    <d v="2024-03-26T00:00:00"/>
    <s v="VZ-2024-000265"/>
    <x v="300"/>
    <s v="originál"/>
    <x v="305"/>
    <s v="XOFIGO"/>
    <s v="Vlčková"/>
    <s v="Bodinková"/>
    <s v="Radium-(223RA)-Dichlorid V10XX03 2024"/>
    <m/>
    <m/>
    <s v="09343000-5"/>
    <s v="0 - 5 %"/>
    <n v="0"/>
    <n v="0"/>
    <n v="3947520"/>
    <s v="OŘ"/>
    <d v="2024-04-10T00:00:00"/>
    <d v="2024-05-15T00:00:00"/>
    <d v="2024-05-28T00:00:00"/>
    <s v="BAYER s.r.o."/>
    <m/>
    <n v="3947520"/>
    <n v="4421222.4000000004"/>
    <d v="2024-05-28T00:00:00"/>
    <s v="SMLN-2024-617-100327"/>
    <d v="2024-05-29T00:00:00"/>
    <d v="2024-05-30T00:00:00"/>
    <d v="2027-05-28T00:00:00"/>
    <m/>
    <m/>
    <m/>
    <m/>
    <m/>
    <m/>
    <m/>
    <m/>
    <m/>
    <m/>
    <m/>
    <n v="1"/>
    <m/>
  </r>
  <r>
    <n v="2024"/>
    <s v="VZ-2024-000121"/>
    <s v="VZ-2024-000267"/>
    <x v="497"/>
    <s v="off-patent"/>
    <x v="497"/>
    <s v="OXALIPLATIN ACCORD"/>
    <s v="Vondrková"/>
    <s v="Staňková"/>
    <s v="LP s obsahem oxaliplatiny II. 2024"/>
    <m/>
    <m/>
    <s v="33652100-6"/>
    <s v="0 - 5 %"/>
    <n v="1.0726030529735331E-5"/>
    <n v="13.040000000037253"/>
    <n v="1215734"/>
    <s v="VZMR"/>
    <d v="2024-03-26T00:00:00"/>
    <d v="2024-04-08T00:00:00"/>
    <d v="2024-04-16T00:00:00"/>
    <s v="ViaPharma, s.r.o."/>
    <m/>
    <n v="1215720.96"/>
    <n v="1361607.48"/>
    <d v="2024-04-16T00:00:00"/>
    <s v="SMLN-2024-617-100221"/>
    <d v="2024-04-24T00:00:00"/>
    <d v="2024-04-24T00:00:00"/>
    <d v="2027-04-23T00:00:00"/>
    <m/>
    <m/>
    <m/>
    <m/>
    <m/>
    <m/>
    <m/>
    <m/>
    <m/>
    <m/>
    <m/>
    <n v="1"/>
    <m/>
  </r>
  <r>
    <n v="2024"/>
    <d v="2024-03-25T00:00:00"/>
    <s v="VZ-2024-000268-01"/>
    <x v="324"/>
    <s v="off-patent"/>
    <x v="329"/>
    <s v="CERNEVIT"/>
    <s v="Vlčková"/>
    <s v="Hašková"/>
    <s v="Vitamíny B05XC 2024"/>
    <n v="1"/>
    <s v="CERNEVIT"/>
    <s v="33692510-5"/>
    <s v="0 - 5 %"/>
    <n v="0"/>
    <n v="0"/>
    <n v="1624320"/>
    <s v="ZPŘ"/>
    <d v="2024-03-28T00:00:00"/>
    <d v="2024-04-19T00:00:00"/>
    <d v="2024-04-30T00:00:00"/>
    <s v="BAXTER CZECH spol. s r.o."/>
    <m/>
    <n v="1624320"/>
    <n v="1819238.3999999999"/>
    <d v="2024-04-30T00:00:00"/>
    <s v="SMLN-2024-617-100279"/>
    <d v="2024-06-19T00:00:00"/>
    <d v="2024-06-20T00:00:00"/>
    <d v="2027-06-18T00:00:00"/>
    <m/>
    <m/>
    <m/>
    <m/>
    <m/>
    <m/>
    <m/>
    <m/>
    <m/>
    <m/>
    <m/>
    <n v="1"/>
    <m/>
  </r>
  <r>
    <n v="2024"/>
    <d v="2024-03-25T00:00:00"/>
    <s v="VZ-2024-000268-02"/>
    <x v="324"/>
    <s v="off-patent"/>
    <x v="329"/>
    <s v="SOLUVIT"/>
    <s v="Vlčková"/>
    <s v="Hašková"/>
    <s v="Vitamíny B05XC 2024"/>
    <n v="2"/>
    <s v="SOLUVIT"/>
    <s v="33692510-5"/>
    <s v="0 - 5 %"/>
    <n v="6.3351282866606796E-7"/>
    <n v="0.33000000001629815"/>
    <n v="520905"/>
    <s v="ZPŘ"/>
    <d v="2024-03-28T00:00:00"/>
    <d v="2024-04-19T00:00:00"/>
    <d v="2024-04-30T00:00:00"/>
    <s v="Fresenius Kabi s.r.o."/>
    <m/>
    <n v="520904.67"/>
    <n v="583413.23"/>
    <d v="2024-04-30T00:00:00"/>
    <s v="SMLN-2024-617-100280"/>
    <d v="2024-06-19T00:00:00"/>
    <d v="2024-06-20T00:00:00"/>
    <d v="2027-06-18T00:00:00"/>
    <m/>
    <m/>
    <m/>
    <m/>
    <m/>
    <m/>
    <m/>
    <m/>
    <m/>
    <m/>
    <m/>
    <n v="1"/>
    <m/>
  </r>
  <r>
    <n v="2024"/>
    <d v="2024-03-25T00:00:00"/>
    <s v="VZ-2024-000268-03"/>
    <x v="324"/>
    <s v="off-patent"/>
    <x v="329"/>
    <s v="VITALAPID N ADULT"/>
    <s v="Vlčková"/>
    <s v="Hašková"/>
    <s v="Vitamíny B05XC 2024"/>
    <n v="3"/>
    <s v="VITALAPID N ADULT"/>
    <s v="33692510-5"/>
    <s v="0 - 5 %"/>
    <n v="5.2954882440674709E-6"/>
    <n v="0.60000000000582077"/>
    <n v="113304"/>
    <s v="ZPŘ"/>
    <d v="2024-03-28T00:00:00"/>
    <d v="2024-04-19T00:00:00"/>
    <d v="2024-04-30T00:00:00"/>
    <s v="Fresenius Kabi s.r.o."/>
    <m/>
    <n v="113303.4"/>
    <n v="126899.81"/>
    <d v="2024-04-30T00:00:00"/>
    <s v="SMLN-2024-617-100281"/>
    <d v="2024-06-19T00:00:00"/>
    <d v="2024-06-20T00:00:00"/>
    <d v="2027-06-18T00:00:00"/>
    <m/>
    <m/>
    <m/>
    <m/>
    <m/>
    <m/>
    <m/>
    <m/>
    <m/>
    <m/>
    <m/>
    <n v="1"/>
    <m/>
  </r>
  <r>
    <n v="2024"/>
    <d v="2024-03-25T00:00:00"/>
    <s v="VZ-2024-000268-04"/>
    <x v="324"/>
    <s v="off-patent"/>
    <x v="329"/>
    <s v="VITALAPID N INFANT"/>
    <s v="Vlčková"/>
    <s v="Hašková"/>
    <s v="Vitamíny B05XC 2024"/>
    <n v="4"/>
    <s v="VITALAPID N INFANT"/>
    <s v="33692510-5"/>
    <s v="0 - 5 %"/>
    <n v="1.052757506884384E-6"/>
    <n v="0.22000000000116415"/>
    <n v="208975"/>
    <s v="ZPŘ"/>
    <d v="2024-03-28T00:00:00"/>
    <d v="2024-04-19T00:00:00"/>
    <d v="2024-04-30T00:00:00"/>
    <s v="Fresenius Kabi s.r.o."/>
    <m/>
    <n v="208974.78"/>
    <n v="234051.75"/>
    <d v="2024-04-30T00:00:00"/>
    <s v="SMLN-2024-617-100282"/>
    <d v="2024-06-19T00:00:00"/>
    <d v="2024-06-20T00:00:00"/>
    <d v="2027-06-18T00:00:00"/>
    <m/>
    <m/>
    <m/>
    <m/>
    <m/>
    <m/>
    <m/>
    <m/>
    <m/>
    <m/>
    <m/>
    <n v="1"/>
    <m/>
  </r>
  <r>
    <n v="2024"/>
    <d v="2024-03-25T00:00:00"/>
    <s v="VZ-2024-000269"/>
    <x v="111"/>
    <s v="off-patent"/>
    <x v="112"/>
    <s v="EQUORAL 50 MG"/>
    <s v="Vlčková"/>
    <s v="Staňková"/>
    <s v="Cyklosporin 2024"/>
    <m/>
    <m/>
    <s v="33652300-8"/>
    <s v="0 - 5 %"/>
    <n v="9.3462955833013197E-3"/>
    <n v="6117.3000000000466"/>
    <n v="654516"/>
    <s v="VZMR"/>
    <d v="2024-03-27T00:00:00"/>
    <d v="2024-04-17T00:00:00"/>
    <d v="2024-04-22T00:00:00"/>
    <s v="PROMEDICA PRAHA GROUP, a.s."/>
    <m/>
    <n v="648398.69999999995"/>
    <n v="726206.54"/>
    <d v="2024-04-22T00:00:00"/>
    <s v="SMLN-2024-617-100246"/>
    <d v="2024-05-13T00:00:00"/>
    <d v="2024-05-13T00:00:00"/>
    <d v="2026-01-12T00:00:00"/>
    <m/>
    <m/>
    <m/>
    <m/>
    <m/>
    <m/>
    <m/>
    <m/>
    <m/>
    <m/>
    <m/>
    <n v="4"/>
    <m/>
  </r>
  <r>
    <n v="2024"/>
    <d v="2024-04-08T00:00:00"/>
    <s v="VZ-2024-000270"/>
    <x v="291"/>
    <s v="originál"/>
    <x v="295"/>
    <s v="LIBTAYO"/>
    <s v="Vondrková"/>
    <s v="Zdražilová"/>
    <s v="LP s obsahem cemiplimabu 2024"/>
    <m/>
    <m/>
    <s v="33652100-6"/>
    <s v="0 - 5 %"/>
    <n v="3.5681605327111271E-7"/>
    <n v="10.559999998658895"/>
    <n v="29595081"/>
    <s v="OŘ"/>
    <d v="2024-04-11T00:00:00"/>
    <d v="2024-05-16T00:00:00"/>
    <d v="2024-06-05T00:00:00"/>
    <s v="Avenier a.s."/>
    <m/>
    <n v="29595070.440000001"/>
    <n v="33146478.890000001"/>
    <d v="2024-06-05T00:00:00"/>
    <s v="SMLN-2024-617-100340"/>
    <d v="2024-06-11T00:00:00"/>
    <d v="2024-06-12T00:00:00"/>
    <d v="2027-06-10T00:00:00"/>
    <m/>
    <m/>
    <m/>
    <m/>
    <m/>
    <m/>
    <m/>
    <m/>
    <m/>
    <m/>
    <m/>
    <n v="1"/>
    <m/>
  </r>
  <r>
    <n v="2024"/>
    <d v="2024-05-06T00:00:00"/>
    <s v="VZ-2024-000273"/>
    <x v="193"/>
    <s v="off-patent"/>
    <x v="197"/>
    <s v="ABIRATERONE SANDOZ"/>
    <s v="Vondrková"/>
    <s v="Bodinková"/>
    <s v="LP s obsahem abirateronu 2024"/>
    <m/>
    <m/>
    <s v="33642000-2"/>
    <s v="36 - 65 %"/>
    <n v="0.39148229027882453"/>
    <n v="2078282"/>
    <n v="5308751"/>
    <s v="OŘ"/>
    <d v="2024-05-09T00:00:00"/>
    <d v="2024-06-13T00:00:00"/>
    <d v="2024-06-24T00:00:00"/>
    <s v="Alliance Healthcare s.r.o."/>
    <m/>
    <n v="3230469"/>
    <n v="3618125.28"/>
    <d v="2024-06-24T00:00:00"/>
    <s v="SMLN-2024-617-100374"/>
    <d v="2024-07-19T00:00:00"/>
    <d v="2024-07-29T00:00:00"/>
    <d v="2027-07-18T00:00:00"/>
    <m/>
    <m/>
    <m/>
    <m/>
    <m/>
    <m/>
    <m/>
    <m/>
    <m/>
    <m/>
    <m/>
    <n v="3"/>
    <m/>
  </r>
  <r>
    <n v="2024"/>
    <d v="2024-03-26T00:00:00"/>
    <s v="VZ-2024-000274"/>
    <x v="159"/>
    <s v="off-patent"/>
    <x v="159"/>
    <s v="AZACITIDIN ACCORD"/>
    <s v="Vlčková"/>
    <s v="Bodinková"/>
    <s v="LP s obsahem azacitidinu 2024"/>
    <m/>
    <m/>
    <s v="33652000-5"/>
    <s v="36 - 65 %"/>
    <n v="0.62841075794621026"/>
    <n v="1455761.28"/>
    <n v="2316576"/>
    <s v="OŘ"/>
    <d v="2024-04-05T00:00:00"/>
    <d v="2024-05-30T00:00:00"/>
    <d v="2024-06-17T00:00:00"/>
    <s v="Alliance Healthcare s.r.o."/>
    <m/>
    <n v="860814.72"/>
    <n v="964112.49"/>
    <d v="2024-06-17T00:00:00"/>
    <s v="SMLN-2024-617-100350"/>
    <d v="2024-07-16T00:00:00"/>
    <d v="2024-07-29T00:00:00"/>
    <d v="2027-09-12T00:00:00"/>
    <m/>
    <m/>
    <m/>
    <m/>
    <m/>
    <m/>
    <m/>
    <m/>
    <m/>
    <m/>
    <m/>
    <n v="5"/>
    <s v="účinnost od 13.9.2024"/>
  </r>
  <r>
    <n v="2024"/>
    <d v="2024-04-08T00:00:00"/>
    <s v="VZ-2024-000285"/>
    <x v="317"/>
    <s v="originál"/>
    <x v="322"/>
    <s v="EMGALITY"/>
    <s v="Vondrková"/>
    <s v="Hašková"/>
    <s v="LP s obsahem galkanezumabu 2024"/>
    <m/>
    <m/>
    <s v="33661200-3"/>
    <s v="16 - 35 %"/>
    <n v="0.17585304218143394"/>
    <n v="3282053.3000000007"/>
    <n v="18663614"/>
    <s v="OŘ"/>
    <d v="2024-04-11T00:00:00"/>
    <d v="2024-05-16T00:00:00"/>
    <d v="2024-06-03T00:00:00"/>
    <s v="PHOENIX lék. velkoobchod, s.r.o."/>
    <m/>
    <n v="15381560.699999999"/>
    <n v="17227347.98"/>
    <d v="2024-06-03T00:00:00"/>
    <s v="SMLN-2024-617-100336"/>
    <d v="2024-06-25T00:00:00"/>
    <d v="2024-06-27T00:00:00"/>
    <d v="2027-06-24T00:00:00"/>
    <m/>
    <m/>
    <m/>
    <m/>
    <m/>
    <m/>
    <m/>
    <m/>
    <m/>
    <m/>
    <m/>
    <n v="2"/>
    <m/>
  </r>
  <r>
    <n v="2024"/>
    <d v="2024-04-08T00:00:00"/>
    <s v="VZ-2024-000292"/>
    <x v="481"/>
    <s v="off-patent"/>
    <x v="482"/>
    <s v="CHLORID SODNÝ 0,9% BRAUN"/>
    <s v="Vondrková"/>
    <s v="Bodinková"/>
    <s v="Fyziologické roztoky pro parenterální použití 2024"/>
    <m/>
    <m/>
    <s v="33692510-5"/>
    <s v="0 - 5 %"/>
    <n v="5.2359496815911864E-2"/>
    <n v="1081257.8000000007"/>
    <n v="20650653"/>
    <s v="OŘ"/>
    <d v="2024-04-16T00:00:00"/>
    <d v="2024-06-17T00:00:00"/>
    <d v="2024-07-19T00:00:00"/>
    <s v="B. Braun Medical s.r.o."/>
    <m/>
    <n v="19569395.199999999"/>
    <n v="21917722.620000001"/>
    <d v="2024-07-19T00:00:00"/>
    <s v="SMLN-2024-617-100414"/>
    <d v="2024-08-02T00:00:00"/>
    <d v="2024-08-05T00:00:00"/>
    <d v="2028-08-01T00:00:00"/>
    <m/>
    <m/>
    <m/>
    <m/>
    <m/>
    <m/>
    <m/>
    <m/>
    <m/>
    <m/>
    <m/>
    <n v="1"/>
    <m/>
  </r>
  <r>
    <n v="2024"/>
    <d v="2024-04-11T00:00:00"/>
    <s v="VZ-2024-000293"/>
    <x v="319"/>
    <s v="originál"/>
    <x v="324"/>
    <s v="ADEMPAS"/>
    <s v="Vondrková"/>
    <s v="Hašková"/>
    <s v="LP s obsahem riociguátu 2024"/>
    <m/>
    <m/>
    <s v="33622200-8"/>
    <s v="0 - 5 %"/>
    <n v="7.6735393298585005E-8"/>
    <n v="1.5399999991059303"/>
    <n v="20068966"/>
    <s v="OŘ"/>
    <d v="2024-04-19T00:00:00"/>
    <d v="2024-06-26T00:00:00"/>
    <d v="2024-07-15T00:00:00"/>
    <s v="Merck Sharp &amp; Dohme s.r.o."/>
    <m/>
    <n v="20068964.460000001"/>
    <n v="22477240.620000001"/>
    <d v="2024-07-15T00:00:00"/>
    <s v="SMLN-2024-617-100406"/>
    <d v="2024-08-01T00:00:00"/>
    <d v="2024-08-05T00:00:00"/>
    <d v="2027-07-31T00:00:00"/>
    <m/>
    <m/>
    <m/>
    <m/>
    <m/>
    <m/>
    <m/>
    <m/>
    <m/>
    <m/>
    <m/>
    <n v="1"/>
    <m/>
  </r>
  <r>
    <n v="2024"/>
    <d v="2024-04-11T00:00:00"/>
    <s v="VZ-2024-000304"/>
    <x v="498"/>
    <s v="originál"/>
    <x v="498"/>
    <s v="TECVAYLI"/>
    <s v="Vlčková"/>
    <s v="Hašková"/>
    <s v="LP s obsahem teklistamabu 2024"/>
    <m/>
    <m/>
    <s v="33652000-5"/>
    <s v="36 - 65 %"/>
    <n v="0.36631245961851355"/>
    <n v="3711861.37"/>
    <n v="10133047"/>
    <s v="OŘ"/>
    <d v="2024-04-18T00:00:00"/>
    <d v="2024-05-30T00:00:00"/>
    <d v="2024-06-17T00:00:00"/>
    <s v="Janssen-Cilag s.r.o."/>
    <m/>
    <n v="6421185.6299999999"/>
    <n v="7191727.9100000001"/>
    <d v="2024-06-17T00:00:00"/>
    <s v="SMLN-2024-617-100354"/>
    <d v="2024-06-25T00:00:00"/>
    <d v="2024-06-26T00:00:00"/>
    <d v="2027-06-24T00:00:00"/>
    <m/>
    <m/>
    <m/>
    <m/>
    <m/>
    <m/>
    <m/>
    <m/>
    <m/>
    <m/>
    <m/>
    <n v="1"/>
    <m/>
  </r>
  <r>
    <n v="2024"/>
    <d v="2024-04-11T00:00:00"/>
    <s v="VZ-2024-000305"/>
    <x v="499"/>
    <s v="originál"/>
    <x v="499"/>
    <s v="TRODELVY"/>
    <s v="Vlčková"/>
    <s v="Bodinková"/>
    <s v="LP s obsahem sacituzumabu govitekan 2024"/>
    <m/>
    <m/>
    <s v="33652000-5"/>
    <s v="0 - 5 %"/>
    <n v="0"/>
    <n v="0"/>
    <n v="4525920"/>
    <s v="OŘ"/>
    <d v="2024-04-15T00:00:00"/>
    <d v="2024-05-20T00:00:00"/>
    <d v="2024-06-17T00:00:00"/>
    <s v="Gilead Sciences s.r.o."/>
    <m/>
    <n v="4525920"/>
    <n v="5069030.4000000004"/>
    <d v="2024-06-17T00:00:00"/>
    <s v="SMLN-2024-617-100352"/>
    <d v="2024-07-04T00:00:00"/>
    <d v="2024-07-08T00:00:00"/>
    <d v="2027-07-03T00:00:00"/>
    <m/>
    <m/>
    <m/>
    <m/>
    <m/>
    <m/>
    <m/>
    <m/>
    <m/>
    <m/>
    <m/>
    <n v="1"/>
    <m/>
  </r>
  <r>
    <n v="2024"/>
    <d v="2024-04-11T00:00:00"/>
    <s v="VZ-2024-000306"/>
    <x v="190"/>
    <s v="originál"/>
    <x v="194"/>
    <s v="MAVIRET - za plnou cenu"/>
    <s v="Vlčková"/>
    <s v="Bodinková"/>
    <s v="LP s obsahem GLEKAPREVIRu A PIBRENTASVIRu 2024"/>
    <m/>
    <m/>
    <s v="33651400-2"/>
    <s v="0 - 5 %"/>
    <n v="4.9033599784595793E-3"/>
    <n v="54851"/>
    <n v="11186411"/>
    <s v="OŘ"/>
    <d v="2024-04-15T00:00:00"/>
    <d v="2024-05-20T00:00:00"/>
    <d v="2024-06-17T00:00:00"/>
    <s v="PHOENIX lék. velkoobchod, s.r.o."/>
    <m/>
    <n v="11131560"/>
    <n v="12467347.199999999"/>
    <d v="2024-06-17T00:00:00"/>
    <s v="SMLN-2024-617-100355"/>
    <d v="2024-07-19T00:00:00"/>
    <d v="2024-07-30T00:00:00"/>
    <d v="2027-10-15T00:00:00"/>
    <m/>
    <m/>
    <m/>
    <m/>
    <m/>
    <m/>
    <m/>
    <m/>
    <m/>
    <m/>
    <m/>
    <n v="4"/>
    <s v="účinnost od 16.10.2024"/>
  </r>
  <r>
    <n v="2024"/>
    <d v="2024-04-11T00:00:00"/>
    <s v="VZ-2024-000307"/>
    <x v="107"/>
    <s v="originál"/>
    <x v="108"/>
    <s v="ZYDELIG 150 MG"/>
    <s v="Vlčková"/>
    <s v="Bodinková"/>
    <s v="LP s obsahem idelalisibu 2024"/>
    <m/>
    <m/>
    <s v="33652100-6"/>
    <s v="0 - 5 %"/>
    <n v="7.5279856171142574E-8"/>
    <n v="1.1199999991804361"/>
    <n v="14877818"/>
    <s v="OŘ"/>
    <d v="2024-04-19T00:00:00"/>
    <d v="2024-05-24T00:00:00"/>
    <d v="2024-06-05T00:00:00"/>
    <s v="Gilead Sciences s.r.o."/>
    <m/>
    <n v="14877816.880000001"/>
    <n v="16663154.91"/>
    <d v="2024-06-05T00:00:00"/>
    <s v="SMLN-2024-617-100339"/>
    <d v="2024-07-04T00:00:00"/>
    <d v="2024-07-08T00:00:00"/>
    <d v="2027-10-15T00:00:00"/>
    <m/>
    <m/>
    <m/>
    <m/>
    <m/>
    <m/>
    <m/>
    <m/>
    <m/>
    <m/>
    <m/>
    <n v="1"/>
    <s v="účinnost od 16.10.2024"/>
  </r>
  <r>
    <n v="2024"/>
    <s v="VZ-2023-001242"/>
    <s v="VZ-2024-000309"/>
    <x v="500"/>
    <s v="off-patent"/>
    <x v="500"/>
    <s v="DZ BRAUNOL 250 ML"/>
    <s v="Vlčková"/>
    <s v="Štýbnarová"/>
    <s v="Dezinfekce kůže a operačního pole s obsahem PVP - jódu 2024"/>
    <m/>
    <m/>
    <s v="33631600-8"/>
    <s v="0 - 5 %"/>
    <n v="2.3255670370519561E-6"/>
    <n v="1.1300000000046566"/>
    <n v="485903"/>
    <s v="VZMR"/>
    <d v="2024-04-22T00:00:00"/>
    <d v="2024-05-03T00:00:00"/>
    <d v="2024-05-15T00:00:00"/>
    <s v="B. Braun Medical s.r.o."/>
    <m/>
    <n v="485901.87"/>
    <n v="544210.09"/>
    <d v="2024-05-15T00:00:00"/>
    <s v="SMLN-2024-617-100311"/>
    <d v="2024-05-21T00:00:00"/>
    <d v="2024-05-21T00:00:00"/>
    <d v="2027-05-20T00:00:00"/>
    <m/>
    <m/>
    <m/>
    <m/>
    <m/>
    <m/>
    <m/>
    <m/>
    <m/>
    <m/>
    <m/>
    <n v="1"/>
    <m/>
  </r>
  <r>
    <n v="2024"/>
    <d v="2024-04-11T00:00:00"/>
    <s v="VZ-2024-000310-01"/>
    <x v="249"/>
    <s v="off-patent"/>
    <x v="253"/>
    <s v="GAMMAGARD"/>
    <s v="Vlčková"/>
    <s v="Hašková"/>
    <s v="Imunoglobuliny pro intravaskulární podání 2024"/>
    <n v="1"/>
    <s v="Imunoglobulin ve formě prášku a rozpouštědla pro přípravu infuzního roztoku"/>
    <s v="33651520-9"/>
    <s v="0 - 5 %"/>
    <n v="0"/>
    <n v="0"/>
    <n v="598160"/>
    <s v="OŘ"/>
    <d v="2024-04-18T00:00:00"/>
    <d v="2024-05-23T00:00:00"/>
    <d v="2024-07-02T00:00:00"/>
    <s v="Takeda Pharmaceuticals Czech Republic s.r.o."/>
    <m/>
    <n v="598160"/>
    <n v="669939.19999999995"/>
    <d v="2024-07-02T00:00:00"/>
    <s v="SMLN-2024-617-100382"/>
    <d v="2024-07-17T00:00:00"/>
    <d v="2024-07-23T00:00:00"/>
    <d v="2028-07-16T00:00:00"/>
    <m/>
    <m/>
    <m/>
    <m/>
    <m/>
    <m/>
    <m/>
    <m/>
    <m/>
    <m/>
    <m/>
    <n v="1"/>
    <m/>
  </r>
  <r>
    <n v="2024"/>
    <d v="2024-04-11T00:00:00"/>
    <s v="VZ-2024-000310-02"/>
    <x v="249"/>
    <s v="off-patent"/>
    <x v="253"/>
    <s v="KIOVIG"/>
    <s v="Vlčková"/>
    <s v="Hašková"/>
    <s v="Imunoglobuliny pro intravaskulární podání 2024"/>
    <n v="2"/>
    <s v="Kiovig- pro chronické pacienty nasazené na tomto LP"/>
    <s v="33651520-9"/>
    <s v="0 - 5 %"/>
    <n v="0"/>
    <n v="0"/>
    <n v="3840000"/>
    <s v="OŘ"/>
    <d v="2024-04-18T00:00:00"/>
    <d v="2024-05-23T00:00:00"/>
    <d v="2024-07-02T00:00:00"/>
    <s v="Takeda Pharmaceuticals Czech Republic s.r.o."/>
    <m/>
    <n v="3840000"/>
    <n v="4300800"/>
    <d v="2024-07-02T00:00:00"/>
    <s v="SMLN-2024-617-100383"/>
    <d v="2024-07-17T00:00:00"/>
    <d v="2024-07-23T00:00:00"/>
    <d v="2028-07-16T00:00:00"/>
    <m/>
    <m/>
    <m/>
    <m/>
    <m/>
    <m/>
    <m/>
    <m/>
    <m/>
    <m/>
    <m/>
    <n v="1"/>
    <m/>
  </r>
  <r>
    <n v="2024"/>
    <d v="2024-04-11T00:00:00"/>
    <s v="VZ-2024-000313"/>
    <x v="501"/>
    <s v="off-patent"/>
    <x v="501"/>
    <s v="ACC INJEKT"/>
    <s v="Vlčková"/>
    <s v="Štýbnarová"/>
    <s v="Injekční acetylcystein 2024"/>
    <m/>
    <m/>
    <s v="33674000-5"/>
    <s v="0 - 5 %"/>
    <n v="3.8836177493330945E-2"/>
    <n v="14005.179999999993"/>
    <n v="360622"/>
    <s v="VZMR"/>
    <d v="2024-04-16T00:00:00"/>
    <d v="2024-04-29T00:00:00"/>
    <d v="2024-05-14T00:00:00"/>
    <s v="PROMEDICA PRAHA GROUP, a.s."/>
    <m/>
    <n v="346616.82"/>
    <n v="388210.84"/>
    <d v="2024-05-14T00:00:00"/>
    <s v="SMLN-2024-617-100307"/>
    <d v="2024-05-23T00:00:00"/>
    <d v="2024-05-23T00:00:00"/>
    <d v="2027-05-22T00:00:00"/>
    <m/>
    <m/>
    <m/>
    <m/>
    <m/>
    <m/>
    <m/>
    <m/>
    <m/>
    <m/>
    <m/>
    <n v="1"/>
    <m/>
  </r>
  <r>
    <n v="2024"/>
    <d v="2024-04-17T00:00:00"/>
    <s v="VZ-2024-000318-01"/>
    <x v="255"/>
    <s v="off-patent"/>
    <x v="259"/>
    <s v="HUMALOG"/>
    <s v="Vlčková"/>
    <s v="Bodinková"/>
    <s v="Inzulíny 2024"/>
    <n v="1"/>
    <s v="Humalog"/>
    <s v="33615100-5"/>
    <s v="0 - 5 %"/>
    <n v="2.1487731648049006E-2"/>
    <n v="18693.510000000009"/>
    <n v="869962"/>
    <s v="OŘ"/>
    <d v="2024-04-24T00:00:00"/>
    <d v="2024-05-29T00:00:00"/>
    <d v="2024-06-06T00:00:00"/>
    <s v="Alliance Healthcare s.r.o."/>
    <m/>
    <n v="851268.49"/>
    <n v="953420.71"/>
    <d v="2024-06-06T00:00:00"/>
    <s v="SMLN-2024-617-100342"/>
    <d v="2024-06-19T00:00:00"/>
    <d v="2024-06-20T00:00:00"/>
    <d v="2027-06-18T00:00:00"/>
    <m/>
    <m/>
    <m/>
    <m/>
    <m/>
    <m/>
    <m/>
    <m/>
    <m/>
    <m/>
    <m/>
    <n v="1"/>
    <m/>
  </r>
  <r>
    <n v="2024"/>
    <d v="2024-04-17T00:00:00"/>
    <s v="VZ-2024-000318-02"/>
    <x v="255"/>
    <s v="off-patent"/>
    <x v="259"/>
    <s v="LYUMJEV "/>
    <s v="Vlčková"/>
    <s v="Bodinková"/>
    <s v="Inzulíny 2024"/>
    <n v="2"/>
    <s v="Lyumjev"/>
    <s v="33615100-5"/>
    <s v="0 - 5 %"/>
    <n v="2.4569261789232431E-2"/>
    <n v="79046.169999999925"/>
    <n v="3217279"/>
    <s v="OŘ"/>
    <d v="2024-04-24T00:00:00"/>
    <d v="2024-05-29T00:00:00"/>
    <d v="2024-06-06T00:00:00"/>
    <s v="Alliance Healthcare s.r.o."/>
    <m/>
    <n v="3138232.83"/>
    <n v="3514820.77"/>
    <d v="2024-06-06T00:00:00"/>
    <s v="SMLN-2024-617-100343"/>
    <d v="2024-06-19T00:00:00"/>
    <d v="2024-06-20T00:00:00"/>
    <d v="2027-06-18T00:00:00"/>
    <m/>
    <m/>
    <m/>
    <m/>
    <m/>
    <m/>
    <m/>
    <m/>
    <m/>
    <m/>
    <m/>
    <n v="1"/>
    <m/>
  </r>
  <r>
    <n v="2024"/>
    <d v="2024-04-17T00:00:00"/>
    <s v="VZ-2024-000318-03"/>
    <x v="256"/>
    <s v="off-patent"/>
    <x v="260"/>
    <s v="Fiasp"/>
    <s v="Vlčková"/>
    <s v="Bodinková"/>
    <s v="Inzulíny 2024"/>
    <n v="3"/>
    <s v="Fiasp"/>
    <s v="33615100-5"/>
    <s v="0 - 5 %"/>
    <n v="1.7591077529360254E-2"/>
    <n v="80776.679999999702"/>
    <n v="4591912"/>
    <s v="OŘ"/>
    <d v="2024-04-24T00:00:00"/>
    <d v="2024-05-29T00:00:00"/>
    <d v="2024-06-06T00:00:00"/>
    <s v="Alliance Healthcare s.r.o."/>
    <m/>
    <n v="4511135.32"/>
    <n v="5052470.4400000004"/>
    <d v="2024-06-06T00:00:00"/>
    <s v="SMLN-2024-617-100344"/>
    <d v="2024-06-19T00:00:00"/>
    <d v="2024-06-20T00:00:00"/>
    <d v="2027-06-18T00:00:00"/>
    <m/>
    <m/>
    <m/>
    <m/>
    <m/>
    <m/>
    <m/>
    <m/>
    <m/>
    <m/>
    <m/>
    <n v="1"/>
    <m/>
  </r>
  <r>
    <n v="2024"/>
    <d v="2024-04-17T00:00:00"/>
    <s v="VZ-2024-000318-04"/>
    <x v="256"/>
    <s v="off-patent"/>
    <x v="260"/>
    <s v="Novorapid"/>
    <s v="Vlčková"/>
    <s v="Bodinková"/>
    <s v="Inzulíny 2024"/>
    <n v="4"/>
    <s v="Novorapid"/>
    <s v="33615100-5"/>
    <s v="0 - 5 %"/>
    <n v="3.3309014717156575E-2"/>
    <n v="323078.3900000006"/>
    <n v="9699428"/>
    <s v="OŘ"/>
    <d v="2024-04-24T00:00:00"/>
    <d v="2024-05-29T00:00:00"/>
    <d v="2024-06-06T00:00:00"/>
    <s v="Alliance Healthcare s.r.o."/>
    <m/>
    <n v="9376349.6099999994"/>
    <n v="10501511.560000001"/>
    <d v="2024-06-06T00:00:00"/>
    <s v="SMLN-2024-617-100345"/>
    <d v="2024-06-19T00:00:00"/>
    <d v="2024-06-20T00:00:00"/>
    <d v="2027-06-18T00:00:00"/>
    <m/>
    <m/>
    <m/>
    <m/>
    <m/>
    <m/>
    <m/>
    <m/>
    <m/>
    <m/>
    <m/>
    <n v="1"/>
    <m/>
  </r>
  <r>
    <n v="2024"/>
    <d v="2024-04-11T00:00:00"/>
    <s v="VZ-2024-000320"/>
    <x v="10"/>
    <s v="off-patent"/>
    <x v="10"/>
    <s v="REBIF 44 MCG"/>
    <s v="Vlčková"/>
    <s v="Hašková"/>
    <s v="Interferony beta - 1A 2024 II"/>
    <m/>
    <m/>
    <s v="33652000-5"/>
    <s v="zdražení"/>
    <n v="-1.9799182340555995E-2"/>
    <n v="-902884.59000000358"/>
    <n v="45602115"/>
    <s v="OŘ"/>
    <d v="2024-04-19T00:00:00"/>
    <d v="2024-05-24T00:00:00"/>
    <d v="2024-06-03T00:00:00"/>
    <s v="Alliance Healthcare s.r.o."/>
    <m/>
    <n v="46504999.590000004"/>
    <n v="52085599.539999999"/>
    <d v="2024-06-03T00:00:00"/>
    <s v="SMLN-2024-617-100337"/>
    <d v="2024-06-12T00:00:00"/>
    <d v="2024-06-13T00:00:00"/>
    <d v="2027-06-11T00:00:00"/>
    <m/>
    <m/>
    <m/>
    <m/>
    <m/>
    <m/>
    <m/>
    <m/>
    <m/>
    <m/>
    <m/>
    <n v="1"/>
    <m/>
  </r>
  <r>
    <n v="2024"/>
    <d v="2024-04-23T00:00:00"/>
    <s v="VZ-2024-000332-01"/>
    <x v="502"/>
    <s v="originál"/>
    <x v="502"/>
    <s v="BERODUAL, SPIOLTO"/>
    <s v="Vlčková"/>
    <s v="Bodinková"/>
    <s v="LP ze skupiny inhalačních sympatomimetik 2024"/>
    <n v="1"/>
    <s v="Inhalační sympatomimetika I"/>
    <s v="33670000-7"/>
    <s v="0 - 5 %"/>
    <n v="7.2499627977289476E-3"/>
    <n v="36783.519999999553"/>
    <n v="5073615"/>
    <s v="OŘ"/>
    <d v="2024-04-25T00:00:00"/>
    <d v="2024-05-31T00:00:00"/>
    <d v="2024-06-17T00:00:00"/>
    <s v="Boehringer Ingelheim, spol. s r.o."/>
    <m/>
    <n v="5036831.4800000004"/>
    <n v="5641251.2599999998"/>
    <d v="2024-06-17T00:00:00"/>
    <s v="SMLN-2024-617-100351"/>
    <d v="2024-07-17T00:00:00"/>
    <d v="2024-07-29T00:00:00"/>
    <d v="2027-07-16T00:00:00"/>
    <m/>
    <m/>
    <m/>
    <m/>
    <m/>
    <m/>
    <m/>
    <m/>
    <m/>
    <m/>
    <m/>
    <n v="1"/>
    <m/>
  </r>
  <r>
    <n v="2024"/>
    <d v="2024-04-24T00:00:00"/>
    <s v="VZ-2024-000357"/>
    <x v="451"/>
    <s v="off-patent"/>
    <x v="454"/>
    <s v="DZ Desam Effekt+ 5l"/>
    <s v="Vlčková"/>
    <s v="Bodinková"/>
    <s v="Dezinfekční prostředky na plochy, předměty 2024"/>
    <m/>
    <m/>
    <s v="33631600-8"/>
    <s v="16 - 35 %"/>
    <n v="0.24718194484679562"/>
    <n v="779875.35000000009"/>
    <n v="3155066"/>
    <s v="OŘ"/>
    <d v="2024-04-26T00:00:00"/>
    <d v="2024-06-14T00:00:00"/>
    <d v="2024-07-18T00:00:00"/>
    <s v="PROMEDICA PRAHA GROUP, a.s."/>
    <m/>
    <n v="2375190.65"/>
    <n v="2873980.68"/>
    <d v="2024-07-18T00:00:00"/>
    <s v="SMLN-2024-617-100412"/>
    <d v="2024-08-13T00:00:00"/>
    <d v="2024-08-21T00:00:00"/>
    <d v="2026-08-12T00:00:00"/>
    <m/>
    <m/>
    <m/>
    <m/>
    <m/>
    <m/>
    <m/>
    <m/>
    <m/>
    <m/>
    <m/>
    <n v="2"/>
    <m/>
  </r>
  <r>
    <n v="2024"/>
    <d v="2024-05-06T00:00:00"/>
    <s v="VZ-2024-000378-01"/>
    <x v="18"/>
    <s v="originál"/>
    <x v="503"/>
    <s v="Clear Flex Sodium Chloride 0.9% "/>
    <s v="Vondrková"/>
    <s v="Bodinková"/>
    <s v="Roztoky oplachové pro použití na operačních sálech 2024"/>
    <n v="1"/>
    <s v="Irigační roztok I."/>
    <s v="33695000-8"/>
    <s v="0 - 5 %"/>
    <n v="5.7115819841662048E-7"/>
    <n v="0.87999999988824129"/>
    <n v="1540729"/>
    <s v="OŘ"/>
    <d v="2024-05-21T00:00:00"/>
    <d v="2024-07-24T00:00:00"/>
    <d v="2024-08-08T00:00:00"/>
    <s v="BAXTER CZECH spol. s r.o."/>
    <m/>
    <n v="1540728.12"/>
    <n v="1725615.49"/>
    <d v="2024-08-08T00:00:00"/>
    <s v="SMLN-2024-617-100445"/>
    <d v="2024-08-23T00:00:00"/>
    <d v="2024-08-27T00:00:00"/>
    <d v="2027-08-22T00:00:00"/>
    <m/>
    <m/>
    <m/>
    <m/>
    <m/>
    <m/>
    <m/>
    <m/>
    <m/>
    <m/>
    <m/>
    <n v="1"/>
    <m/>
  </r>
  <r>
    <n v="2024"/>
    <d v="2024-05-06T00:00:00"/>
    <s v="VZ-2024-000378-02"/>
    <x v="18"/>
    <s v="originál"/>
    <x v="503"/>
    <s v="0.9% Sodium Chloride"/>
    <s v="Vondrková"/>
    <s v="Bodinková"/>
    <s v="Roztoky oplachové pro použití na operačních sálech 2024"/>
    <n v="2"/>
    <s v="Irigační roztok II."/>
    <s v="33695000-8"/>
    <s v="0 - 5 %"/>
    <n v="0"/>
    <n v="0"/>
    <n v="265140"/>
    <s v="OŘ"/>
    <d v="2024-05-21T00:00:00"/>
    <d v="2024-07-24T00:00:00"/>
    <d v="2024-08-08T00:00:00"/>
    <s v="BAXTER CZECH spol. s r.o."/>
    <m/>
    <n v="265140"/>
    <n v="296956.79999999999"/>
    <d v="2024-08-08T00:00:00"/>
    <s v="SMLN-2024-617-100446"/>
    <d v="2024-08-23T00:00:00"/>
    <d v="2024-08-27T00:00:00"/>
    <d v="2027-08-22T00:00:00"/>
    <m/>
    <m/>
    <m/>
    <m/>
    <m/>
    <m/>
    <m/>
    <m/>
    <m/>
    <m/>
    <m/>
    <n v="1"/>
    <m/>
  </r>
  <r>
    <n v="2024"/>
    <d v="2024-05-06T00:00:00"/>
    <s v="VZ-2024-000378-03"/>
    <x v="18"/>
    <s v="originál"/>
    <x v="503"/>
    <s v="Sterile Water "/>
    <s v="Vondrková"/>
    <s v="Bodinková"/>
    <s v="Roztoky oplachové pro použití na operačních sálech 2024"/>
    <n v="3"/>
    <s v="Irigační roztok III."/>
    <s v="33695000-8"/>
    <s v="0 - 5 %"/>
    <n v="6.620986656016672E-7"/>
    <n v="0.91999999992549419"/>
    <n v="1389521"/>
    <s v="OŘ"/>
    <d v="2024-05-21T00:00:00"/>
    <d v="2024-07-24T00:00:00"/>
    <d v="2024-08-08T00:00:00"/>
    <s v="BAXTER CZECH spol. s r.o."/>
    <m/>
    <n v="1389520.08"/>
    <n v="1556262.49"/>
    <d v="2024-08-08T00:00:00"/>
    <s v="SMLN-2024-617-100447"/>
    <d v="2024-08-23T00:00:00"/>
    <d v="2024-08-27T00:00:00"/>
    <d v="2027-08-22T00:00:00"/>
    <m/>
    <m/>
    <m/>
    <m/>
    <m/>
    <m/>
    <m/>
    <m/>
    <m/>
    <m/>
    <m/>
    <n v="1"/>
    <m/>
  </r>
  <r>
    <n v="2024"/>
    <d v="2024-05-06T00:00:00"/>
    <s v="VZ-2024-000381"/>
    <x v="174"/>
    <s v="originál"/>
    <x v="327"/>
    <s v="ALECENSA"/>
    <s v="Vondrková"/>
    <s v="Bodinková"/>
    <s v="LP s obsahem alektinibu 2024"/>
    <m/>
    <m/>
    <s v="33652000-5"/>
    <s v="0 - 5 %"/>
    <n v="0"/>
    <n v="0"/>
    <n v="21269388"/>
    <s v="OŘ"/>
    <d v="2024-05-09T00:00:00"/>
    <d v="2024-07-09T00:00:00"/>
    <d v="2024-08-07T00:00:00"/>
    <s v="ROCHE s.r.o."/>
    <m/>
    <n v="21269388"/>
    <n v="23821714.559999999"/>
    <d v="2024-08-07T00:00:00"/>
    <s v="SMLN-2024-617-100442"/>
    <d v="2024-08-21T00:00:00"/>
    <d v="2024-08-23T00:00:00"/>
    <d v="2027-11-24T00:00:00"/>
    <m/>
    <m/>
    <m/>
    <m/>
    <m/>
    <m/>
    <m/>
    <m/>
    <m/>
    <m/>
    <m/>
    <n v="1"/>
    <s v="účinnost od 25.11.2024"/>
  </r>
  <r>
    <n v="2024"/>
    <d v="2024-05-06T00:00:00"/>
    <s v="VZ-2024-000383"/>
    <x v="175"/>
    <s v="originál"/>
    <x v="178"/>
    <s v="IBRANCE"/>
    <s v="Vondrková"/>
    <s v="Bodinková"/>
    <s v="LP s obsahem palbociklibu 2024"/>
    <m/>
    <m/>
    <s v="33652000-5"/>
    <s v="0 - 5 %"/>
    <n v="1.1688896304352477E-5"/>
    <n v="148.44999999925494"/>
    <n v="12700087"/>
    <s v="OŘ"/>
    <d v="2024-05-14T00:00:00"/>
    <d v="2024-06-18T00:00:00"/>
    <d v="2024-06-24T00:00:00"/>
    <s v="PHOENIX lék. velkoobchod, s.r.o."/>
    <m/>
    <n v="12699938.550000001"/>
    <n v="14223931.18"/>
    <d v="2024-06-24T00:00:00"/>
    <s v="SMLN-2024-617-100373"/>
    <d v="2024-07-12T00:00:00"/>
    <d v="2024-07-29T00:00:00"/>
    <d v="2027-11-28T00:00:00"/>
    <m/>
    <m/>
    <m/>
    <m/>
    <m/>
    <m/>
    <m/>
    <m/>
    <m/>
    <m/>
    <m/>
    <n v="1"/>
    <s v="účinnost od 29.11.2024"/>
  </r>
  <r>
    <n v="2024"/>
    <d v="2024-05-06T00:00:00"/>
    <s v="VZ-2024-000385-01"/>
    <x v="503"/>
    <s v="off-patent"/>
    <x v="504"/>
    <s v="MESOCAIN"/>
    <s v="Vondrková"/>
    <s v="Hašková"/>
    <s v="AMIDY 2024"/>
    <n v="1"/>
    <s v="TRIMEKAIN-HYDROCHLORID i.v"/>
    <s v="33661100-2"/>
    <s v="0 - 5 %"/>
    <n v="1.1359734118429384E-2"/>
    <n v="30030.399999999907"/>
    <n v="2643583"/>
    <s v="OŘ"/>
    <d v="2024-05-15T00:00:00"/>
    <d v="2024-06-19T00:00:00"/>
    <d v="2024-07-15T00:00:00"/>
    <s v="PROMEDICA PRAHA GROUP, a.s."/>
    <m/>
    <n v="2613552.6"/>
    <n v="2927178.91"/>
    <d v="2024-07-15T00:00:00"/>
    <s v="SMLN-2024-617-100401"/>
    <d v="2024-08-06T00:00:00"/>
    <d v="2024-08-08T00:00:00"/>
    <d v="2027-08-05T00:00:00"/>
    <m/>
    <m/>
    <m/>
    <m/>
    <m/>
    <m/>
    <m/>
    <m/>
    <m/>
    <m/>
    <m/>
    <n v="2"/>
    <m/>
  </r>
  <r>
    <n v="2024"/>
    <d v="2024-05-06T00:00:00"/>
    <s v="VZ-2024-000385-02"/>
    <x v="503"/>
    <s v="off-patent"/>
    <x v="504"/>
    <s v="MESOCAIN"/>
    <s v="Vondrková"/>
    <s v="Hašková"/>
    <s v="AMIDY 2024"/>
    <n v="2"/>
    <s v=" TRIMEKAIN-HYDROCHLORID, KOMBINACE"/>
    <s v="33661100-2"/>
    <s v="0 - 5 %"/>
    <n v="5.6887446346575799E-3"/>
    <n v="7294.6999999999534"/>
    <n v="1282304"/>
    <s v="OŘ"/>
    <d v="2024-05-15T00:00:00"/>
    <d v="2024-06-19T00:00:00"/>
    <d v="2024-07-15T00:00:00"/>
    <s v="PROMEDICA PRAHA GROUP, a.s."/>
    <m/>
    <n v="1275009.3"/>
    <n v="1428010.42"/>
    <d v="2024-07-15T00:00:00"/>
    <s v="SMLN-2024-617-100402"/>
    <d v="2024-08-06T00:00:00"/>
    <d v="2024-08-08T00:00:00"/>
    <d v="2027-08-05T00:00:00"/>
    <m/>
    <m/>
    <m/>
    <m/>
    <m/>
    <m/>
    <m/>
    <m/>
    <m/>
    <m/>
    <m/>
    <n v="1"/>
    <m/>
  </r>
  <r>
    <n v="2024"/>
    <d v="2024-05-06T00:00:00"/>
    <s v="VZ-2024-000385-03"/>
    <x v="504"/>
    <s v="originál"/>
    <x v="505"/>
    <s v="LEVOBUPIVACAINE KABI"/>
    <s v="Vondrková"/>
    <s v="Hašková"/>
    <s v="AMIDY 2024"/>
    <n v="3"/>
    <s v="LEVOBUPIVAKAIN"/>
    <s v="33661100-2"/>
    <s v="0 - 5 %"/>
    <n v="0"/>
    <n v="0"/>
    <n v="3322992"/>
    <s v="OŘ"/>
    <d v="2024-05-15T00:00:00"/>
    <d v="2024-06-19T00:00:00"/>
    <d v="2024-07-15T00:00:00"/>
    <s v="Fresenius Kabi s.r.o."/>
    <m/>
    <n v="3322992"/>
    <n v="3721751.04"/>
    <d v="2024-07-15T00:00:00"/>
    <s v="SMLN-2024-617-100403"/>
    <d v="2024-08-06T00:00:00"/>
    <d v="2024-08-08T00:00:00"/>
    <d v="2027-08-05T00:00:00"/>
    <m/>
    <m/>
    <m/>
    <m/>
    <m/>
    <m/>
    <m/>
    <m/>
    <m/>
    <m/>
    <m/>
    <n v="1"/>
    <m/>
  </r>
  <r>
    <n v="2024"/>
    <d v="2024-05-06T00:00:00"/>
    <s v="VZ-2024-000385-04"/>
    <x v="505"/>
    <s v="originál"/>
    <x v="506"/>
    <s v="SUPRACAIN"/>
    <s v="Vondrková"/>
    <s v="Hašková"/>
    <s v="AMIDY 2024"/>
    <n v="4"/>
    <s v="ARTIKAIN, KOMBINACE"/>
    <s v="33661100-2"/>
    <s v="0 - 5 %"/>
    <n v="1.3660097195213244E-2"/>
    <n v="44422.799999999814"/>
    <n v="3252012"/>
    <s v="OŘ"/>
    <d v="2024-05-15T00:00:00"/>
    <d v="2024-06-19T00:00:00"/>
    <d v="2024-07-15T00:00:00"/>
    <s v="Alliance Healthcare s.r.o."/>
    <m/>
    <n v="3207589.2"/>
    <n v="3592499.9"/>
    <d v="2024-07-15T00:00:00"/>
    <s v="SMLN-2024-617-100404"/>
    <d v="2024-08-06T00:00:00"/>
    <d v="2024-08-08T00:00:00"/>
    <d v="2027-08-05T00:00:00"/>
    <m/>
    <m/>
    <m/>
    <m/>
    <m/>
    <m/>
    <m/>
    <m/>
    <m/>
    <m/>
    <m/>
    <n v="1"/>
    <m/>
  </r>
  <r>
    <n v="2024"/>
    <d v="2024-05-06T00:00:00"/>
    <s v="VZ-2024-000387"/>
    <x v="321"/>
    <s v="originál"/>
    <x v="326"/>
    <s v="GLIOLAN 30 MG/ML"/>
    <s v="Vlčková"/>
    <s v="Hašková"/>
    <s v="LP s obsahem kyseliny aminolevulové 2024"/>
    <m/>
    <m/>
    <s v="33652000-5"/>
    <s v="0 - 5 %"/>
    <n v="3.1845878013764149E-3"/>
    <n v="9788.7000000001863"/>
    <n v="3073773"/>
    <s v="OŘ"/>
    <d v="2024-05-15T00:00:00"/>
    <d v="2024-06-19T00:00:00"/>
    <d v="2024-07-15T00:00:00"/>
    <s v="Alliance Healthcare s.r.o."/>
    <m/>
    <n v="3063984.3"/>
    <n v="3431662.42"/>
    <d v="2024-07-15T00:00:00"/>
    <s v="SMLN-2024-617-100405"/>
    <d v="2024-08-13T00:00:00"/>
    <d v="2024-08-21T00:00:00"/>
    <d v="2027-12-13T00:00:00"/>
    <m/>
    <m/>
    <m/>
    <m/>
    <m/>
    <m/>
    <m/>
    <m/>
    <m/>
    <m/>
    <m/>
    <n v="4"/>
    <s v="účinnost od 14.12.2024"/>
  </r>
  <r>
    <n v="2024"/>
    <d v="2024-05-06T00:00:00"/>
    <s v="VZ-2024-000388"/>
    <x v="506"/>
    <s v="originál"/>
    <x v="507"/>
    <s v="SOFOSBUVIR, VELPATASVIR A VOXILAPREVIR"/>
    <s v="Vlčková"/>
    <s v="Bodinková"/>
    <s v="Antivirotika k léčbě infekce HCV 2024"/>
    <m/>
    <m/>
    <s v="33651400-2"/>
    <s v="0 - 5 %"/>
    <n v="1.3324232597895871E-7"/>
    <n v="1.2799999993294477"/>
    <n v="9606557"/>
    <s v="OŘ"/>
    <d v="2024-05-09T00:00:00"/>
    <d v="2024-06-13T00:00:00"/>
    <d v="2024-06-26T00:00:00"/>
    <s v="Gilead Sciences s.r.o."/>
    <m/>
    <n v="9606555.7200000007"/>
    <n v="10759342.41"/>
    <d v="2024-06-26T00:00:00"/>
    <s v="SMLN-2024-617-100376"/>
    <d v="2024-08-02T00:00:00"/>
    <d v="2024-08-06T00:00:00"/>
    <d v="2027-11-09T00:00:00"/>
    <m/>
    <m/>
    <m/>
    <m/>
    <m/>
    <m/>
    <m/>
    <m/>
    <m/>
    <m/>
    <m/>
    <n v="1"/>
    <s v="účinnost od 10.11.2024"/>
  </r>
  <r>
    <n v="2024"/>
    <d v="2024-05-06T00:00:00"/>
    <s v="VZ-2024-000389"/>
    <x v="320"/>
    <s v="originál"/>
    <x v="325"/>
    <s v="POLIVY"/>
    <s v="Vlčková"/>
    <s v="Bodinková"/>
    <s v="LP s obsahem polatuzumab vedotinu 2024"/>
    <m/>
    <m/>
    <s v="33652000-5"/>
    <s v="0 - 5 %"/>
    <n v="6.3633066286565147E-7"/>
    <n v="1.5"/>
    <n v="2357265"/>
    <s v="OŘ"/>
    <d v="2024-05-14T00:00:00"/>
    <d v="2024-07-12T00:00:00"/>
    <d v="2024-08-15T00:00:00"/>
    <s v="ROCHE s.r.o."/>
    <m/>
    <n v="2357263.5"/>
    <n v="2640135.12"/>
    <d v="2024-08-15T00:00:00"/>
    <s v="SMLN-2024-617-100459"/>
    <d v="2024-08-30T00:00:00"/>
    <d v="2024-09-02T00:00:00"/>
    <d v="2027-11-29T00:00:00"/>
    <m/>
    <m/>
    <m/>
    <m/>
    <m/>
    <m/>
    <m/>
    <m/>
    <m/>
    <m/>
    <m/>
    <n v="1"/>
    <s v="účinnosti od 30.11.2024"/>
  </r>
  <r>
    <n v="2024"/>
    <d v="2024-05-06T00:00:00"/>
    <s v="VZ-2024-000393"/>
    <x v="507"/>
    <s v="originál"/>
    <x v="508"/>
    <s v="BRIVIACT"/>
    <s v="Vlčková"/>
    <s v="Hašková"/>
    <s v="LP s obsahem brivaracetamu 2024"/>
    <m/>
    <m/>
    <s v="33661300-4"/>
    <s v="0 - 5 %"/>
    <n v="1.4913993931006E-2"/>
    <n v="26023.949999999953"/>
    <n v="1744935"/>
    <s v="OŘ"/>
    <d v="2024-05-14T00:00:00"/>
    <d v="2024-06-18T00:00:00"/>
    <d v="2024-07-02T00:00:00"/>
    <s v="Alliance Healthcare s.r.o."/>
    <m/>
    <n v="1718911.05"/>
    <n v="1925180.38"/>
    <d v="2024-07-02T00:00:00"/>
    <s v="SMLN-2024-617-100384"/>
    <d v="2024-07-19T00:00:00"/>
    <d v="2024-07-25T00:00:00"/>
    <d v="2027-11-24T00:00:00"/>
    <m/>
    <m/>
    <m/>
    <m/>
    <m/>
    <m/>
    <m/>
    <m/>
    <m/>
    <m/>
    <m/>
    <n v="1"/>
    <s v="účinnost od 25.11.2024"/>
  </r>
  <r>
    <n v="2024"/>
    <d v="2024-05-15T00:00:00"/>
    <s v="VZ-2024-000406-01"/>
    <x v="173"/>
    <s v="originál"/>
    <x v="175"/>
    <s v="CABOMETYX"/>
    <s v="Vondrková"/>
    <s v="Bodinková"/>
    <s v="LP s obsahem kabozantinibu 2024"/>
    <n v="1"/>
    <s v="KABOZANTINIB I."/>
    <s v="33652000-5"/>
    <s v="0 - 5 %"/>
    <n v="3.6665724302705302E-2"/>
    <n v="3137560.57"/>
    <n v="85572033"/>
    <s v="OŘ"/>
    <d v="2024-05-21T00:00:00"/>
    <d v="2024-06-25T00:00:00"/>
    <d v="2024-08-09T00:00:00"/>
    <s v="Alliance Healthcare s.r.o."/>
    <m/>
    <n v="85529322.370000005"/>
    <n v="95792841.060000002"/>
    <d v="2024-08-09T00:00:00"/>
    <s v="SMLN-2024-617-100450"/>
    <d v="2024-09-20T00:00:00"/>
    <d v="2024-09-24T00:00:00"/>
    <d v="2027-11-28T00:00:00"/>
    <m/>
    <m/>
    <m/>
    <m/>
    <m/>
    <m/>
    <m/>
    <m/>
    <m/>
    <m/>
    <m/>
    <n v="2"/>
    <s v="účinnost od 29.11.2024"/>
  </r>
  <r>
    <n v="2024"/>
    <d v="2024-05-15T00:00:00"/>
    <s v="VZ-2024-000407"/>
    <x v="194"/>
    <s v="off-patent"/>
    <x v="198"/>
    <s v="Transtec"/>
    <s v="Vondrková"/>
    <s v="Staňková"/>
    <s v="LP s obsahem buprenorfinu 2024"/>
    <m/>
    <m/>
    <s v="33661200-3"/>
    <s v="zdražení"/>
    <n v="-5.2873760771622313E-2"/>
    <n v="-84661.360000000102"/>
    <n v="1601198"/>
    <s v="VZMR"/>
    <d v="2024-05-20T00:00:00"/>
    <d v="2024-06-10T00:00:00"/>
    <d v="2024-06-17T00:00:00"/>
    <s v="Alliance Healthcare s.r.o."/>
    <m/>
    <n v="1685859.36"/>
    <n v="1888162.48"/>
    <d v="2024-06-17T00:00:00"/>
    <s v="SMLN-2024-617-100356"/>
    <d v="2024-06-26T00:00:00"/>
    <d v="2024-06-26T00:00:00"/>
    <d v="2027-06-25T00:00:00"/>
    <m/>
    <m/>
    <m/>
    <m/>
    <m/>
    <m/>
    <m/>
    <m/>
    <m/>
    <m/>
    <m/>
    <n v="3"/>
    <m/>
  </r>
  <r>
    <n v="2024"/>
    <d v="2024-05-22T00:00:00"/>
    <s v="VZ-2024-000422-01"/>
    <x v="508"/>
    <s v="off-patent"/>
    <x v="134"/>
    <s v="FENTANYL KALCEKS "/>
    <s v="Vondrková"/>
    <s v="Hašková"/>
    <s v="LP s obsahem fentanylu 2024"/>
    <n v="1"/>
    <s v="Fentanyl I.V."/>
    <s v="33661200-3"/>
    <s v="0 - 5 %"/>
    <n v="7.6096687555953445E-4"/>
    <n v="25.5"/>
    <n v="33510"/>
    <s v="OŘ"/>
    <d v="2024-06-05T00:00:00"/>
    <d v="2024-07-10T00:00:00"/>
    <d v="2024-08-15T00:00:00"/>
    <s v="Alliance Healthcare s.r.o."/>
    <m/>
    <n v="33484.5"/>
    <n v="37502.639999999999"/>
    <d v="2024-08-15T00:00:00"/>
    <s v="SMLN-2024-617-100457"/>
    <d v="2024-09-09T00:00:00"/>
    <d v="2024-09-11T00:00:00"/>
    <d v="2027-09-08T00:00:00"/>
    <m/>
    <m/>
    <m/>
    <m/>
    <m/>
    <m/>
    <m/>
    <m/>
    <m/>
    <m/>
    <m/>
    <n v="1"/>
    <m/>
  </r>
  <r>
    <n v="2024"/>
    <d v="2024-05-22T00:00:00"/>
    <s v="VZ-2024-000422-02"/>
    <x v="134"/>
    <s v="off-patent"/>
    <x v="134"/>
    <s v="FENTANYL NÁPLASTI + TABLETY VŠECHNY BRANDY"/>
    <s v="Vondrková"/>
    <s v="Hašková"/>
    <s v="LP s obsahem fentanylu 2024"/>
    <n v="2"/>
    <s v="Fentanyl"/>
    <s v="33661200-3"/>
    <s v="0 - 5 %"/>
    <n v="3.080065168283702E-3"/>
    <n v="52382.809999998659"/>
    <n v="17007046"/>
    <s v="OŘ"/>
    <d v="2024-06-05T00:00:00"/>
    <d v="2024-07-10T00:00:00"/>
    <d v="2024-08-15T00:00:00"/>
    <s v="Alliance Healthcare s.r.o."/>
    <m/>
    <n v="16954663.190000001"/>
    <n v="18989222.77"/>
    <d v="2024-08-15T00:00:00"/>
    <s v="SMLN-2024-617-100458"/>
    <d v="2024-09-09T00:00:00"/>
    <d v="2024-09-11T00:00:00"/>
    <d v="2027-09-08T00:00:00"/>
    <m/>
    <m/>
    <m/>
    <m/>
    <m/>
    <m/>
    <m/>
    <m/>
    <m/>
    <m/>
    <m/>
    <n v="2"/>
    <m/>
  </r>
  <r>
    <n v="2024"/>
    <d v="2024-05-21T00:00:00"/>
    <s v="VZ-2024-000423-02"/>
    <x v="509"/>
    <s v="off-patent"/>
    <x v="509"/>
    <s v="VEŠKERÉ BRANDY TÉTO ATC SKUPINY"/>
    <s v="Vlčková"/>
    <s v="Bodinková"/>
    <s v="Antiepileptika 2024"/>
    <n v="2"/>
    <s v="Levetiracetam"/>
    <s v="33661300-4"/>
    <s v="0 - 5 %"/>
    <n v="1.4601608998845853E-3"/>
    <n v="3155.910000000149"/>
    <n v="2161344"/>
    <s v="OŘ"/>
    <d v="2024-05-27T00:00:00"/>
    <d v="2024-07-10T00:00:00"/>
    <d v="2024-08-22T00:00:00"/>
    <s v="PHOENIX lék. velkoobchod, s.r.o."/>
    <m/>
    <n v="2158188.09"/>
    <n v="2417170.66"/>
    <d v="2024-08-22T00:00:00"/>
    <s v="SMLN-2024-617-100474"/>
    <d v="2024-09-05T00:00:00"/>
    <d v="2024-09-09T00:00:00"/>
    <d v="2027-11-14T00:00:00"/>
    <m/>
    <m/>
    <m/>
    <m/>
    <m/>
    <m/>
    <m/>
    <m/>
    <m/>
    <m/>
    <m/>
    <n v="1"/>
    <m/>
  </r>
  <r>
    <n v="2024"/>
    <d v="2024-05-23T00:00:00"/>
    <s v="VZ-2024-000428"/>
    <x v="316"/>
    <s v="off-patent"/>
    <x v="321"/>
    <s v="XARELTO"/>
    <s v="Vlčková"/>
    <s v="Bodinková"/>
    <s v="LP s obsahem rivaroxabanu 2024"/>
    <m/>
    <m/>
    <s v="33621100-0"/>
    <s v="0 - 5 %"/>
    <n v="0"/>
    <n v="0"/>
    <n v="820200"/>
    <s v="OŘ"/>
    <d v="2024-07-11T00:00:00"/>
    <d v="2024-07-16T00:00:00"/>
    <d v="2024-08-28T00:00:00"/>
    <s v="Alliance Healthcare s.r.o."/>
    <m/>
    <n v="820200"/>
    <n v="918624"/>
    <d v="2024-08-28T00:00:00"/>
    <s v="SMLN-2024-617-100481"/>
    <d v="2024-09-16T00:00:00"/>
    <d v="2024-09-20T00:00:00"/>
    <d v="2026-03-29T00:00:00"/>
    <m/>
    <m/>
    <m/>
    <m/>
    <m/>
    <m/>
    <m/>
    <m/>
    <m/>
    <m/>
    <m/>
    <n v="1"/>
    <s v="účinnost od 21.12.2024"/>
  </r>
  <r>
    <n v="2024"/>
    <d v="2024-06-03T00:00:00"/>
    <s v="VZ-2024-000437-01"/>
    <x v="244"/>
    <s v="off-patent"/>
    <x v="247"/>
    <s v="ENTERÁLNÍ VÝŽIVA FRESENIUS KABI VŠE"/>
    <s v="Vondrková"/>
    <s v="Bodinková"/>
    <s v="Enterální výživa 2024"/>
    <n v="1"/>
    <s v="ENTERÁLNÍ VÝŽIVA I."/>
    <s v="15880000-0"/>
    <s v="16 - 35 %"/>
    <n v="0.27534175833859165"/>
    <n v="2409127.2199999997"/>
    <n v="8749589"/>
    <s v="OŘ"/>
    <d v="2024-06-07T00:00:00"/>
    <d v="2024-07-12T00:00:00"/>
    <d v="2024-08-21T00:00:00"/>
    <s v="Fresenius Kabi s.r.o."/>
    <m/>
    <n v="6340461.7800000003"/>
    <n v="7102170.0700000003"/>
    <d v="2024-08-21T00:00:00"/>
    <s v="SMLN-2024-617-100469"/>
    <d v="2024-09-20T00:00:00"/>
    <d v="2024-09-23T00:00:00"/>
    <d v="2027-09-19T00:00:00"/>
    <m/>
    <m/>
    <m/>
    <m/>
    <m/>
    <m/>
    <m/>
    <m/>
    <m/>
    <m/>
    <m/>
    <n v="1"/>
    <m/>
  </r>
  <r>
    <n v="2024"/>
    <s v="VZ-2024-000034"/>
    <s v="VZ-2024-000449"/>
    <x v="262"/>
    <s v="originál"/>
    <x v="266"/>
    <s v="BUSULFAN FRESENIUS KABI 6 MG/ML"/>
    <s v="Vondrková"/>
    <s v="Staňková"/>
    <s v="LP s obsahem busulfanu II. 2024"/>
    <m/>
    <m/>
    <s v="33652000-5"/>
    <s v="0 - 5 %"/>
    <n v="8.7543061650266108E-6"/>
    <n v="8.1700000000419095"/>
    <n v="933255"/>
    <s v="VZMR"/>
    <d v="2024-06-06T00:00:00"/>
    <d v="2024-06-17T00:00:00"/>
    <d v="2024-06-26T00:00:00"/>
    <s v="Fresenius Kabi s.r.o."/>
    <m/>
    <n v="933246.83"/>
    <n v="1045236.45"/>
    <d v="2024-06-26T00:00:00"/>
    <s v="SMLN-2024-617-100375"/>
    <d v="2024-07-09T00:00:00"/>
    <d v="2024-07-10T00:00:00"/>
    <d v="2027-07-08T00:00:00"/>
    <m/>
    <m/>
    <m/>
    <m/>
    <m/>
    <m/>
    <m/>
    <m/>
    <m/>
    <m/>
    <m/>
    <n v="1"/>
    <m/>
  </r>
  <r>
    <n v="2024"/>
    <d v="2024-06-18T00:00:00"/>
    <s v="VZ-2024-000470"/>
    <x v="322"/>
    <s v="originál"/>
    <x v="328"/>
    <s v="OPDIVO 10 MG/ML"/>
    <s v="Vondrková"/>
    <s v="Bodinková"/>
    <s v="LP s obsahem nivolumabu 2024"/>
    <m/>
    <m/>
    <s v="33652100-6"/>
    <s v="0 - 5 %"/>
    <n v="4.2677497671456519E-8"/>
    <n v="21.160000026226044"/>
    <n v="495811638"/>
    <s v="OŘ"/>
    <d v="2024-06-21T00:00:00"/>
    <d v="2024-07-26T00:00:00"/>
    <d v="2024-08-26T00:00:00"/>
    <s v="Bristol-Myers Squibb spol. s r.o."/>
    <m/>
    <n v="495811616.83999997"/>
    <n v="555309010.86000001"/>
    <d v="2024-08-26T00:00:00"/>
    <s v="SMLN-2024-617-100475"/>
    <d v="2024-09-03T00:00:00"/>
    <d v="2024-09-05T00:00:00"/>
    <d v="2027-09-02T00:00:00"/>
    <m/>
    <m/>
    <m/>
    <m/>
    <m/>
    <m/>
    <m/>
    <m/>
    <m/>
    <m/>
    <m/>
    <n v="1"/>
    <m/>
  </r>
  <r>
    <n v="2024"/>
    <d v="2024-06-21T00:00:00"/>
    <s v="VZ-2024-000480"/>
    <x v="510"/>
    <s v="originál"/>
    <x v="510"/>
    <s v="DEFITELIO"/>
    <s v="Vlčková"/>
    <s v="Hašková"/>
    <s v="LP s obsahem defibrotidu 2024 "/>
    <m/>
    <m/>
    <s v="33600000-6"/>
    <s v="0 - 5 %"/>
    <n v="1.8807262239159172E-7"/>
    <n v="0.60000000009313226"/>
    <n v="3190257"/>
    <s v="OŘ"/>
    <d v="2024-07-08T00:00:00"/>
    <d v="2024-08-12T00:00:00"/>
    <d v="2024-09-09T00:00:00"/>
    <s v="PHOENIX lék. velkoobchod, s.r.o."/>
    <m/>
    <n v="3190256.4"/>
    <n v="3573087.17"/>
    <d v="2024-09-09T00:00:00"/>
    <s v="SMLN-2024-617-100499"/>
    <d v="2024-09-20T00:00:00"/>
    <d v="2024-09-23T00:00:00"/>
    <d v="2027-09-19T00:00:00"/>
    <m/>
    <m/>
    <m/>
    <m/>
    <m/>
    <m/>
    <m/>
    <m/>
    <m/>
    <m/>
    <m/>
    <n v="1"/>
    <m/>
  </r>
  <r>
    <n v="2024"/>
    <d v="2024-06-21T00:00:00"/>
    <s v="VZ-2024-000481"/>
    <x v="511"/>
    <s v="originál"/>
    <x v="511"/>
    <s v="BRUKINSA"/>
    <s v="Vondrková"/>
    <s v="Bodinková"/>
    <s v="LP s obsahem zanubrutinibu 2024"/>
    <m/>
    <m/>
    <s v="33652000-5"/>
    <s v="0 - 5 %"/>
    <n v="1.3412257014610419E-6"/>
    <n v="54"/>
    <n v="40261680"/>
    <s v="OŘ"/>
    <d v="2024-06-26T00:00:00"/>
    <d v="2024-07-31T00:00:00"/>
    <d v="2024-08-09T00:00:00"/>
    <s v="PHOENIX lék. velkoobchod, s.r.o."/>
    <m/>
    <n v="40261626"/>
    <n v="45093021.119999997"/>
    <d v="2024-08-09T00:00:00"/>
    <s v="SMLN-2024-617-100451"/>
    <d v="2024-08-27T00:00:00"/>
    <d v="2024-08-28T00:00:00"/>
    <d v="2027-08-26T00:00:00"/>
    <m/>
    <m/>
    <m/>
    <m/>
    <m/>
    <m/>
    <m/>
    <m/>
    <m/>
    <m/>
    <m/>
    <n v="1"/>
    <m/>
  </r>
  <r>
    <n v="2024"/>
    <d v="2024-06-21T00:00:00"/>
    <s v="VZ-2024-000485"/>
    <x v="512"/>
    <s v="originál"/>
    <x v="512"/>
    <s v="RESPREEZA"/>
    <s v="Vlčková"/>
    <s v="Bodinková"/>
    <s v="Lidský inhibitor alfa1 - proteinasy 2024"/>
    <m/>
    <m/>
    <s v="33600000-6"/>
    <s v="0 - 5 %"/>
    <n v="3.5533887678596602E-9"/>
    <n v="0.20000000298023224"/>
    <n v="56284301"/>
    <s v="OŘ"/>
    <d v="2024-06-26T00:00:00"/>
    <d v="2024-07-31T00:00:00"/>
    <d v="2024-08-21T00:00:00"/>
    <s v="CSL BEHRING s.r.o."/>
    <m/>
    <n v="56284300.799999997"/>
    <n v="63038416.899999999"/>
    <d v="2024-08-21T00:00:00"/>
    <s v="SMLN-2024-617-100468"/>
    <d v="2024-08-30T00:00:00"/>
    <d v="2024-09-02T00:00:00"/>
    <d v="2027-08-29T00:00:00"/>
    <m/>
    <m/>
    <m/>
    <m/>
    <m/>
    <m/>
    <m/>
    <m/>
    <m/>
    <m/>
    <m/>
    <n v="1"/>
    <m/>
  </r>
  <r>
    <n v="2024"/>
    <d v="2024-06-21T00:00:00"/>
    <s v="VZ-2024-000490-01"/>
    <x v="314"/>
    <s v="off-patent"/>
    <x v="319"/>
    <s v="PANTOPRAZOL OLIKLA "/>
    <s v="Vondrková"/>
    <s v="Bodinková"/>
    <s v="LP s obsahem pantoprazolu 2024"/>
    <n v="1"/>
    <s v="PANTOPRAZOL i.v."/>
    <s v="33610000-9"/>
    <s v="6 - 15 %"/>
    <n v="0.125"/>
    <n v="364125"/>
    <n v="2913000"/>
    <s v="OŘ"/>
    <d v="2024-06-27T00:00:00"/>
    <d v="2024-08-01T00:00:00"/>
    <d v="2024-08-28T00:00:00"/>
    <s v="PHARMOS a.s."/>
    <m/>
    <n v="2548875"/>
    <n v="2854740"/>
    <d v="2024-08-28T00:00:00"/>
    <s v="SMLN-2024-617-100482"/>
    <d v="2024-09-20T00:00:00"/>
    <d v="2024-09-24T00:00:00"/>
    <d v="2027-09-19T00:00:00"/>
    <m/>
    <m/>
    <m/>
    <m/>
    <m/>
    <m/>
    <m/>
    <m/>
    <m/>
    <m/>
    <m/>
    <n v="5"/>
    <m/>
  </r>
  <r>
    <n v="2024"/>
    <d v="2024-06-21T00:00:00"/>
    <s v="VZ-2024-000490-02"/>
    <x v="314"/>
    <s v="off-patent"/>
    <x v="319"/>
    <s v="PANTOPRAZOL TBL VŠECHNY BRANDY"/>
    <s v="Vondrková"/>
    <s v="Bodinková"/>
    <s v="LP s obsahem pantoprazolu 2024"/>
    <n v="2"/>
    <s v="PANTOPRAZOL vázaný na lékařský předpis"/>
    <s v="33610000-9"/>
    <s v="6 - 15 %"/>
    <n v="0.10832484559243229"/>
    <n v="355265.62999999989"/>
    <n v="3279632"/>
    <s v="OŘ"/>
    <d v="2024-06-27T00:00:00"/>
    <d v="2024-08-01T00:00:00"/>
    <d v="2024-08-28T00:00:00"/>
    <s v="Alliance Healthcare s.r.o."/>
    <m/>
    <n v="2924366.37"/>
    <n v="3275290.33"/>
    <d v="2024-08-28T00:00:00"/>
    <s v="SMLN-2024-617-100483"/>
    <d v="2024-09-20T00:00:00"/>
    <d v="2024-09-24T00:00:00"/>
    <d v="2027-09-19T00:00:00"/>
    <m/>
    <m/>
    <m/>
    <m/>
    <m/>
    <m/>
    <m/>
    <m/>
    <m/>
    <m/>
    <m/>
    <n v="2"/>
    <m/>
  </r>
  <r>
    <n v="2024"/>
    <d v="2024-06-21T00:00:00"/>
    <s v="VZ-2024-000495-01"/>
    <x v="315"/>
    <s v="off-patent"/>
    <x v="320"/>
    <s v="OMEPRAZOL ZENTIVA "/>
    <s v="Vondrková"/>
    <s v="Staňková"/>
    <s v="LP s obsahem omeprazolu 2024"/>
    <n v="1"/>
    <s v="OMEPRAZOL i.v."/>
    <s v="33610000-9"/>
    <s v="16 - 35 %"/>
    <n v="0.29213114754098357"/>
    <n v="28387.259999999995"/>
    <n v="97173"/>
    <s v="VZMR"/>
    <d v="2024-06-26T00:00:00"/>
    <d v="2024-07-10T00:00:00"/>
    <d v="2024-07-22T00:00:00"/>
    <s v="PROMEDICA PRAHA GROUP, a.s."/>
    <m/>
    <n v="68785.740000000005"/>
    <n v="77040.03"/>
    <d v="2024-07-22T00:00:00"/>
    <s v="SMLN-2024-617-100419"/>
    <d v="2024-07-25T00:00:00"/>
    <d v="2024-07-25T00:00:00"/>
    <d v="2027-07-24T00:00:00"/>
    <m/>
    <m/>
    <m/>
    <m/>
    <m/>
    <m/>
    <m/>
    <m/>
    <m/>
    <m/>
    <m/>
    <n v="3"/>
    <m/>
  </r>
  <r>
    <n v="2024"/>
    <d v="2024-07-11T00:00:00"/>
    <s v="VZ-2024-000544"/>
    <x v="513"/>
    <s v="originál"/>
    <x v="513"/>
    <s v="VYVGART"/>
    <s v="Vondrková"/>
    <s v="Bodinková"/>
    <s v="LP s obsahem efgartigimodu alfa III. 2024"/>
    <m/>
    <m/>
    <s v="33652300-8"/>
    <s v="0 - 5 %"/>
    <n v="2.7692059093327201E-7"/>
    <n v="0.85000000009313226"/>
    <n v="3069472"/>
    <s v="DNS"/>
    <d v="2024-07-17T00:00:00"/>
    <d v="2024-07-29T00:00:00"/>
    <d v="2024-08-07T00:00:00"/>
    <s v="Avenier a.s."/>
    <m/>
    <n v="3069471.15"/>
    <n v="3437807.69"/>
    <d v="2024-08-07T00:00:00"/>
    <s v="SMLN-2024-617-100441"/>
    <d v="2024-08-14T00:00:00"/>
    <d v="2024-08-23T00:00:00"/>
    <d v="2025-08-13T00:00:00"/>
    <m/>
    <m/>
    <m/>
    <m/>
    <m/>
    <m/>
    <m/>
    <m/>
    <m/>
    <m/>
    <m/>
    <n v="1"/>
    <m/>
  </r>
  <r>
    <n v="2024"/>
    <d v="2024-08-09T00:00:00"/>
    <s v="VZ-2024-000626"/>
    <x v="125"/>
    <s v="off-patent"/>
    <x v="125"/>
    <s v="BOZILOS"/>
    <s v="Vlčková"/>
    <m/>
    <s v="LP S OBSAHNEM TERIFLUNOMIDU II 2024"/>
    <n v="1"/>
    <s v="TERIFLUNOMID"/>
    <m/>
    <s v="66% a víc"/>
    <n v="0.812948"/>
    <n v="12651503.25"/>
    <n v="15562500"/>
    <s v="OŘ"/>
    <m/>
    <m/>
    <m/>
    <s v="PHARMOS a.s."/>
    <m/>
    <n v="2910996.75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BB08DD-8168-4331-A23B-D226751FA28B}" name="Kontingenční tabulka1" cacheId="5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rowHeaderCaption="účinná látka">
  <location ref="A4:F7" firstHeaderRow="0" firstDataRow="1" firstDataCol="2" rowPageCount="1" colPageCount="1"/>
  <pivotFields count="44">
    <pivotField compact="0"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compact="0" showAll="0" sortType="descending">
      <items count="532">
        <item m="1" x="514"/>
        <item x="315"/>
        <item x="470"/>
        <item x="299"/>
        <item x="191"/>
        <item x="165"/>
        <item x="254"/>
        <item x="255"/>
        <item x="386"/>
        <item x="259"/>
        <item x="357"/>
        <item x="93"/>
        <item x="209"/>
        <item x="311"/>
        <item x="139"/>
        <item x="246"/>
        <item x="258"/>
        <item x="145"/>
        <item x="316"/>
        <item x="231"/>
        <item x="318"/>
        <item x="512"/>
        <item x="143"/>
        <item x="236"/>
        <item x="345"/>
        <item x="225"/>
        <item x="224"/>
        <item x="235"/>
        <item x="192"/>
        <item x="148"/>
        <item x="234"/>
        <item x="20"/>
        <item x="481"/>
        <item x="460"/>
        <item x="328"/>
        <item x="324"/>
        <item x="177"/>
        <item x="136"/>
        <item x="137"/>
        <item x="138"/>
        <item x="319"/>
        <item x="428"/>
        <item x="325"/>
        <item x="394"/>
        <item x="247"/>
        <item x="248"/>
        <item x="464"/>
        <item x="500"/>
        <item x="308"/>
        <item x="483"/>
        <item x="135"/>
        <item x="215"/>
        <item x="239"/>
        <item x="240"/>
        <item x="474"/>
        <item x="493"/>
        <item x="155"/>
        <item x="163"/>
        <item x="61"/>
        <item x="56"/>
        <item x="58"/>
        <item x="266"/>
        <item x="179"/>
        <item m="1" x="521"/>
        <item x="180"/>
        <item x="80"/>
        <item x="81"/>
        <item x="4"/>
        <item x="183"/>
        <item x="50"/>
        <item x="52"/>
        <item x="53"/>
        <item x="55"/>
        <item x="69"/>
        <item x="71"/>
        <item x="7"/>
        <item x="282"/>
        <item x="281"/>
        <item x="64"/>
        <item x="65"/>
        <item x="66"/>
        <item x="448"/>
        <item x="132"/>
        <item x="421"/>
        <item x="351"/>
        <item x="75"/>
        <item x="72"/>
        <item x="140"/>
        <item x="312"/>
        <item x="190"/>
        <item x="68"/>
        <item x="420"/>
        <item x="98"/>
        <item x="249"/>
        <item x="162"/>
        <item x="358"/>
        <item x="260"/>
        <item x="330"/>
        <item x="261"/>
        <item x="262"/>
        <item x="27"/>
        <item x="157"/>
        <item x="159"/>
        <item x="160"/>
        <item x="359"/>
        <item x="242"/>
        <item x="251"/>
        <item x="310"/>
        <item x="33"/>
        <item x="13"/>
        <item x="34"/>
        <item x="469"/>
        <item x="118"/>
        <item x="45"/>
        <item x="42"/>
        <item x="174"/>
        <item x="476"/>
        <item x="287"/>
        <item x="178"/>
        <item x="208"/>
        <item x="250"/>
        <item x="14"/>
        <item x="307"/>
        <item x="44"/>
        <item x="46"/>
        <item x="416"/>
        <item x="107"/>
        <item x="211"/>
        <item x="15"/>
        <item x="127"/>
        <item x="184"/>
        <item x="473"/>
        <item x="152"/>
        <item x="218"/>
        <item x="468"/>
        <item x="31"/>
        <item x="3"/>
        <item x="415"/>
        <item x="90"/>
        <item x="30"/>
        <item x="322"/>
        <item x="227"/>
        <item m="1" x="523"/>
        <item x="219"/>
        <item x="291"/>
        <item x="323"/>
        <item x="91"/>
        <item x="253"/>
        <item x="35"/>
        <item x="189"/>
        <item x="499"/>
        <item x="491"/>
        <item x="498"/>
        <item x="497"/>
        <item x="321"/>
        <item x="2"/>
        <item x="122"/>
        <item x="105"/>
        <item x="305"/>
        <item x="339"/>
        <item x="494"/>
        <item x="237"/>
        <item x="123"/>
        <item x="104"/>
        <item x="88"/>
        <item x="466"/>
        <item x="272"/>
        <item x="273"/>
        <item x="350"/>
        <item x="293"/>
        <item x="427"/>
        <item x="193"/>
        <item x="16"/>
        <item x="17"/>
        <item x="113"/>
        <item x="185"/>
        <item x="10"/>
        <item x="348"/>
        <item x="86"/>
        <item x="199"/>
        <item x="94"/>
        <item x="49"/>
        <item x="223"/>
        <item x="24"/>
        <item x="23"/>
        <item x="21"/>
        <item x="26"/>
        <item x="109"/>
        <item x="25"/>
        <item x="226"/>
        <item x="487"/>
        <item x="187"/>
        <item x="482"/>
        <item x="302"/>
        <item x="111"/>
        <item x="112"/>
        <item x="39"/>
        <item x="492"/>
        <item x="222"/>
        <item x="467"/>
        <item x="126"/>
        <item x="417"/>
        <item x="471"/>
        <item x="418"/>
        <item x="356"/>
        <item x="125"/>
        <item x="220"/>
        <item x="119"/>
        <item x="47"/>
        <item x="0"/>
        <item x="48"/>
        <item x="99"/>
        <item x="110"/>
        <item x="425"/>
        <item x="147"/>
        <item x="296"/>
        <item x="141"/>
        <item x="479"/>
        <item x="419"/>
        <item x="441"/>
        <item x="195"/>
        <item x="134"/>
        <item x="194"/>
        <item x="332"/>
        <item x="252"/>
        <item x="317"/>
        <item x="204"/>
        <item x="205"/>
        <item x="207"/>
        <item x="478"/>
        <item x="333"/>
        <item x="176"/>
        <item x="154"/>
        <item x="100"/>
        <item x="341"/>
        <item x="269"/>
        <item x="278"/>
        <item x="414"/>
        <item x="213"/>
        <item x="294"/>
        <item x="480"/>
        <item x="501"/>
        <item x="276"/>
        <item x="346"/>
        <item x="245"/>
        <item x="230"/>
        <item x="32"/>
        <item x="87"/>
        <item x="477"/>
        <item x="297"/>
        <item x="283"/>
        <item x="426"/>
        <item x="149"/>
        <item x="244"/>
        <item x="85"/>
        <item x="463"/>
        <item x="430"/>
        <item x="83"/>
        <item x="142"/>
        <item x="410"/>
        <item x="301"/>
        <item n="." m="1" x="517"/>
        <item x="1"/>
        <item x="5"/>
        <item x="6"/>
        <item x="8"/>
        <item x="9"/>
        <item x="11"/>
        <item x="12"/>
        <item m="1" x="515"/>
        <item x="19"/>
        <item x="95"/>
        <item x="202"/>
        <item x="349"/>
        <item x="361"/>
        <item x="362"/>
        <item x="363"/>
        <item x="364"/>
        <item x="365"/>
        <item x="366"/>
        <item x="181"/>
        <item x="79"/>
        <item x="367"/>
        <item x="103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7"/>
        <item x="388"/>
        <item x="284"/>
        <item x="389"/>
        <item x="390"/>
        <item x="391"/>
        <item x="40"/>
        <item x="392"/>
        <item x="393"/>
        <item x="395"/>
        <item x="397"/>
        <item x="398"/>
        <item x="399"/>
        <item x="400"/>
        <item x="401"/>
        <item x="402"/>
        <item x="403"/>
        <item x="404"/>
        <item x="217"/>
        <item x="406"/>
        <item x="407"/>
        <item x="408"/>
        <item x="411"/>
        <item x="412"/>
        <item x="146"/>
        <item x="413"/>
        <item x="201"/>
        <item x="188"/>
        <item x="422"/>
        <item x="423"/>
        <item x="424"/>
        <item x="429"/>
        <item x="84"/>
        <item x="431"/>
        <item x="432"/>
        <item x="433"/>
        <item x="434"/>
        <item x="435"/>
        <item x="436"/>
        <item x="437"/>
        <item x="438"/>
        <item x="442"/>
        <item x="443"/>
        <item x="92"/>
        <item x="97"/>
        <item x="444"/>
        <item x="445"/>
        <item x="446"/>
        <item x="447"/>
        <item x="449"/>
        <item x="450"/>
        <item x="451"/>
        <item x="452"/>
        <item x="214"/>
        <item x="453"/>
        <item x="454"/>
        <item x="455"/>
        <item x="456"/>
        <item x="457"/>
        <item x="458"/>
        <item x="22"/>
        <item x="459"/>
        <item x="461"/>
        <item x="462"/>
        <item x="241"/>
        <item x="243"/>
        <item x="465"/>
        <item x="267"/>
        <item x="472"/>
        <item m="1" x="529"/>
        <item x="475"/>
        <item x="232"/>
        <item x="233"/>
        <item x="484"/>
        <item x="485"/>
        <item x="108"/>
        <item x="486"/>
        <item x="257"/>
        <item x="265"/>
        <item x="63"/>
        <item x="168"/>
        <item x="489"/>
        <item x="268"/>
        <item x="270"/>
        <item x="490"/>
        <item x="274"/>
        <item x="275"/>
        <item x="277"/>
        <item x="279"/>
        <item x="229"/>
        <item x="286"/>
        <item x="495"/>
        <item x="496"/>
        <item x="300"/>
        <item x="256"/>
        <item x="502"/>
        <item x="175"/>
        <item x="503"/>
        <item x="504"/>
        <item x="505"/>
        <item x="506"/>
        <item x="173"/>
        <item x="508"/>
        <item x="509"/>
        <item x="510"/>
        <item x="511"/>
        <item x="314"/>
        <item x="513"/>
        <item x="41"/>
        <item x="43"/>
        <item x="51"/>
        <item x="54"/>
        <item x="57"/>
        <item x="59"/>
        <item x="60"/>
        <item x="62"/>
        <item x="67"/>
        <item x="70"/>
        <item x="74"/>
        <item x="76"/>
        <item x="77"/>
        <item x="78"/>
        <item x="82"/>
        <item x="89"/>
        <item x="36"/>
        <item x="29"/>
        <item x="96"/>
        <item x="101"/>
        <item x="102"/>
        <item x="106"/>
        <item m="1" x="530"/>
        <item x="114"/>
        <item m="1" x="516"/>
        <item x="116"/>
        <item x="117"/>
        <item m="1" x="524"/>
        <item m="1" x="528"/>
        <item x="120"/>
        <item x="121"/>
        <item x="124"/>
        <item m="1" x="519"/>
        <item m="1" x="526"/>
        <item x="128"/>
        <item x="129"/>
        <item x="130"/>
        <item x="131"/>
        <item m="1" x="525"/>
        <item x="133"/>
        <item x="144"/>
        <item x="304"/>
        <item x="150"/>
        <item x="151"/>
        <item x="153"/>
        <item x="156"/>
        <item x="158"/>
        <item x="161"/>
        <item x="164"/>
        <item x="166"/>
        <item x="167"/>
        <item x="169"/>
        <item x="170"/>
        <item x="171"/>
        <item x="172"/>
        <item x="182"/>
        <item x="186"/>
        <item x="196"/>
        <item x="197"/>
        <item x="198"/>
        <item x="200"/>
        <item x="203"/>
        <item x="206"/>
        <item x="210"/>
        <item x="212"/>
        <item x="216"/>
        <item x="221"/>
        <item m="1" x="518"/>
        <item m="1" x="527"/>
        <item x="115"/>
        <item x="228"/>
        <item x="238"/>
        <item x="263"/>
        <item x="264"/>
        <item x="271"/>
        <item x="280"/>
        <item x="285"/>
        <item x="288"/>
        <item x="289"/>
        <item x="290"/>
        <item x="292"/>
        <item x="295"/>
        <item x="298"/>
        <item x="303"/>
        <item x="306"/>
        <item x="313"/>
        <item x="320"/>
        <item x="326"/>
        <item x="327"/>
        <item x="329"/>
        <item x="331"/>
        <item x="334"/>
        <item x="335"/>
        <item x="336"/>
        <item x="337"/>
        <item x="338"/>
        <item x="340"/>
        <item m="1" x="522"/>
        <item x="342"/>
        <item x="343"/>
        <item x="344"/>
        <item x="347"/>
        <item x="352"/>
        <item x="353"/>
        <item m="1" x="520"/>
        <item x="354"/>
        <item x="355"/>
        <item x="360"/>
        <item x="396"/>
        <item x="405"/>
        <item x="409"/>
        <item x="439"/>
        <item x="440"/>
        <item x="28"/>
        <item x="37"/>
        <item x="38"/>
        <item x="73"/>
        <item x="309"/>
        <item x="488"/>
        <item x="18"/>
        <item x="50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7">
        <item m="1" x="5"/>
        <item sd="0" x="0"/>
        <item sd="0" x="1"/>
        <item m="1" x="3"/>
        <item sd="0" m="1" x="4"/>
        <item x="2"/>
        <item t="default"/>
      </items>
    </pivotField>
    <pivotField axis="axisRow" compact="0" showAll="0" sortType="descending">
      <items count="595">
        <item sd="0" x="254"/>
        <item sd="0" x="197"/>
        <item x="484"/>
        <item sd="0" x="501"/>
        <item sd="0" x="64"/>
        <item sd="0" x="23"/>
        <item sd="0" x="119"/>
        <item sd="0" x="88"/>
        <item sd="0" x="419"/>
        <item x="327"/>
        <item sd="0" x="126"/>
        <item sd="0" x="512"/>
        <item sd="0" x="252"/>
        <item sd="0" x="145"/>
        <item sd="0" x="137"/>
        <item sd="0" x="444"/>
        <item sd="0" x="4"/>
        <item sd="0" x="490"/>
        <item sd="0" m="1" x="575"/>
        <item sd="0" x="105"/>
        <item sd="0" x="285"/>
        <item sd="0" x="297"/>
        <item sd="0" x="233"/>
        <item sd="0" x="472"/>
        <item x="221"/>
        <item sd="0" x="154"/>
        <item sd="0" x="294"/>
        <item sd="0" x="159"/>
        <item sd="0" x="222"/>
        <item sd="0" x="224"/>
        <item sd="0" x="29"/>
        <item sd="0" x="193"/>
        <item sd="0" x="2"/>
        <item sd="0" x="136"/>
        <item sd="0" x="111"/>
        <item sd="0" x="35"/>
        <item sd="0" x="493"/>
        <item sd="0" x="478"/>
        <item sd="0" x="228"/>
        <item sd="0" x="302"/>
        <item sd="0" x="198"/>
        <item sd="0" x="301"/>
        <item sd="0" x="266"/>
        <item sd="0" x="56"/>
        <item sd="0" x="58"/>
        <item sd="0" x="270"/>
        <item sd="0" x="183"/>
        <item sd="0" m="1" x="569"/>
        <item sd="0" x="295"/>
        <item sd="0" x="21"/>
        <item sd="0" x="91"/>
        <item sd="0" x="451"/>
        <item sd="0" x="163"/>
        <item sd="0" x="187"/>
        <item sd="0" x="264"/>
        <item sd="0" x="112"/>
        <item sd="0" x="45"/>
        <item sd="0" x="220"/>
        <item sd="0" x="430"/>
        <item sd="0" x="13"/>
        <item sd="0" x="151"/>
        <item sd="0" x="147"/>
        <item sd="0" x="141"/>
        <item sd="0" x="179"/>
        <item sd="0" x="12"/>
        <item sd="0" x="330"/>
        <item sd="0" x="313"/>
        <item sd="0" x="413"/>
        <item sd="0" x="421"/>
        <item sd="0" x="140"/>
        <item sd="0" x="482"/>
        <item x="236"/>
        <item sd="0" x="75"/>
        <item sd="0" x="355"/>
        <item sd="0" x="316"/>
        <item sd="0" x="280"/>
        <item sd="0" x="256"/>
        <item sd="0" x="196"/>
        <item sd="0" x="251"/>
        <item sd="0" x="101"/>
        <item sd="0" x="134"/>
        <item sd="0" x="470"/>
        <item sd="0" x="16"/>
        <item sd="0" x="39"/>
        <item sd="0" x="142"/>
        <item sd="0" x="69"/>
        <item sd="0" x="157"/>
        <item sd="0" x="282"/>
        <item sd="0" x="356"/>
        <item sd="0" x="277"/>
        <item sd="0" x="322"/>
        <item sd="0" x="65"/>
        <item sd="0" x="257"/>
        <item sd="0" x="95"/>
        <item sd="0" x="194"/>
        <item sd="0" x="26"/>
        <item sd="0" x="463"/>
        <item sd="0" x="46"/>
        <item sd="0" x="108"/>
        <item sd="0" x="265"/>
        <item sd="0" x="33"/>
        <item sd="0" x="100"/>
        <item sd="0" x="253"/>
        <item sd="0" x="24"/>
        <item sd="0" x="467"/>
        <item sd="0" x="68"/>
        <item sd="0" x="259"/>
        <item sd="0" x="189"/>
        <item sd="0" x="10"/>
        <item sd="0" x="249"/>
        <item sd="0" x="232"/>
        <item sd="0" x="487"/>
        <item sd="0" x="471"/>
        <item sd="0" x="202"/>
        <item sd="0" x="351"/>
        <item sd="0" x="306"/>
        <item sd="0" x="466"/>
        <item sd="0" x="500"/>
        <item sd="0" x="85"/>
        <item sd="0" x="315"/>
        <item sd="0" x="323"/>
        <item sd="0" x="123"/>
        <item sd="0" x="225"/>
        <item sd="0" x="80"/>
        <item sd="0" x="350"/>
        <item sd="0" x="227"/>
        <item sd="0" x="237"/>
        <item sd="0" x="238"/>
        <item sd="0" x="226"/>
        <item x="182"/>
        <item sd="0" x="53"/>
        <item sd="0" x="42"/>
        <item sd="0" x="326"/>
        <item sd="0" x="83"/>
        <item sd="0" x="433"/>
        <item sd="0" x="49"/>
        <item sd="0" x="195"/>
        <item sd="0" x="304"/>
        <item sd="0" x="243"/>
        <item sd="0" x="14"/>
        <item sd="0" x="206"/>
        <item sd="0" x="47"/>
        <item sd="0" x="423"/>
        <item sd="0" x="207"/>
        <item sd="0" x="258"/>
        <item sd="0" x="55"/>
        <item sd="0" m="1" x="536"/>
        <item sd="0" x="143"/>
        <item sd="0" x="291"/>
        <item sd="0" x="479"/>
        <item sd="0" x="138"/>
        <item sd="0" x="335"/>
        <item sd="0" x="298"/>
        <item sd="0" x="6"/>
        <item sd="0" x="389"/>
        <item sd="0" x="120"/>
        <item sd="0" x="492"/>
        <item sd="0" x="188"/>
        <item sd="0" x="286"/>
        <item sd="0" x="165"/>
        <item sd="0" x="94"/>
        <item sd="0" x="312"/>
        <item sd="0" x="34"/>
        <item sd="0" x="127"/>
        <item sd="0" x="310"/>
        <item sd="0" x="328"/>
        <item sd="0" x="181"/>
        <item sd="0" x="420"/>
        <item sd="0" x="242"/>
        <item sd="0" x="215"/>
        <item sd="0" x="320"/>
        <item sd="0" x="428"/>
        <item sd="0" x="497"/>
        <item sd="0" x="124"/>
        <item sd="0" x="199"/>
        <item sd="0" x="255"/>
        <item sd="0" x="338"/>
        <item sd="0" x="162"/>
        <item sd="0" x="473"/>
        <item sd="0" x="30"/>
        <item sd="0" x="476"/>
        <item sd="0" x="15"/>
        <item sd="0" x="50"/>
        <item sd="0" x="239"/>
        <item sd="0" x="20"/>
        <item sd="0" x="17"/>
        <item sd="0" x="353"/>
        <item sd="0" x="86"/>
        <item x="217"/>
        <item sd="0" x="229"/>
        <item sd="0" x="27"/>
        <item sd="0" x="0"/>
        <item sd="0" x="48"/>
        <item sd="0" x="491"/>
        <item sd="0" x="7"/>
        <item sd="0" x="247"/>
        <item sd="0" x="337"/>
        <item sd="0" x="92"/>
        <item sd="0" x="87"/>
        <item sd="0" x="424"/>
        <item sd="0" x="72"/>
        <item sd="0" x="211"/>
        <item sd="0" x="324"/>
        <item sd="0" x="307"/>
        <item sd="0" x="152"/>
        <item sd="0" x="321"/>
        <item sd="0" x="148"/>
        <item sd="0" x="208"/>
        <item sd="0" x="210"/>
        <item sd="0" x="44"/>
        <item sd="0" x="499"/>
        <item sd="0" x="191"/>
        <item sd="0" x="263"/>
        <item sd="0" x="25"/>
        <item sd="0" x="262"/>
        <item sd="0" x="480"/>
        <item sd="0" x="333"/>
        <item sd="0" x="223"/>
        <item sd="0" x="317"/>
        <item sd="0" x="135"/>
        <item x="469"/>
        <item sd="0" x="422"/>
        <item sd="0" x="429"/>
        <item sd="0" x="212"/>
        <item sd="0" x="117"/>
        <item sd="0" x="346"/>
        <item sd="0" x="113"/>
        <item sd="0" x="276"/>
        <item sd="0" x="360"/>
        <item sd="0" x="498"/>
        <item sd="0" x="475"/>
        <item sd="0" x="125"/>
        <item sd="0" x="155"/>
        <item sd="0" x="481"/>
        <item sd="0" x="250"/>
        <item sd="0" x="483"/>
        <item sd="0" x="417"/>
        <item sd="0" x="344"/>
        <item sd="0" x="361"/>
        <item sd="0" x="81"/>
        <item sd="0" x="110"/>
        <item sd="0" x="431"/>
        <item sd="0" x="31"/>
        <item sd="0" x="418"/>
        <item sd="0" x="3"/>
        <item sd="0" x="287"/>
        <item sd="0" x="139"/>
        <item sd="0" x="160"/>
        <item sd="0" x="66"/>
        <item sd="0" x="132"/>
        <item sd="0" x="397"/>
        <item sd="0" m="1" x="564"/>
        <item sd="0" x="32"/>
        <item sd="0" x="273"/>
        <item sd="0" x="362"/>
        <item sd="0" x="245"/>
        <item sd="0" x="106"/>
        <item sd="0" x="329"/>
        <item sd="0" x="71"/>
        <item n="." sd="0" m="1" x="515"/>
        <item sd="0" m="1" x="585"/>
        <item sd="0" x="1"/>
        <item sd="0" m="1" x="592"/>
        <item sd="0" x="8"/>
        <item sd="0" x="9"/>
        <item sd="0" x="11"/>
        <item sd="0" m="1" x="514"/>
        <item sd="0" x="19"/>
        <item sd="0" x="98"/>
        <item sd="0" x="96"/>
        <item sd="0" x="169"/>
        <item sd="0" x="241"/>
        <item sd="0" x="248"/>
        <item sd="0" x="205"/>
        <item sd="0" x="354"/>
        <item sd="0" m="1" x="535"/>
        <item sd="0" x="364"/>
        <item sd="0" x="365"/>
        <item sd="0" x="366"/>
        <item sd="0" x="367"/>
        <item sd="0" x="368"/>
        <item sd="0" x="369"/>
        <item sd="0" x="185"/>
        <item sd="0" x="79"/>
        <item sd="0" x="370"/>
        <item sd="0" m="1" x="516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90"/>
        <item sd="0" x="391"/>
        <item sd="0" x="288"/>
        <item sd="0" x="392"/>
        <item sd="0" x="393"/>
        <item sd="0" x="394"/>
        <item sd="0" x="40"/>
        <item sd="0" x="395"/>
        <item sd="0" x="396"/>
        <item sd="0" x="398"/>
        <item sd="0" x="400"/>
        <item sd="0" x="401"/>
        <item sd="0" x="402"/>
        <item sd="0" x="403"/>
        <item sd="0" x="404"/>
        <item sd="0" x="405"/>
        <item sd="0" x="406"/>
        <item sd="0" x="407"/>
        <item sd="0" x="219"/>
        <item sd="0" x="409"/>
        <item sd="0" x="410"/>
        <item x="411"/>
        <item sd="0" x="414"/>
        <item sd="0" x="415"/>
        <item x="146"/>
        <item sd="0" x="416"/>
        <item sd="0" x="204"/>
        <item sd="0" x="192"/>
        <item sd="0" x="425"/>
        <item sd="0" x="426"/>
        <item sd="0" x="427"/>
        <item sd="0" x="432"/>
        <item sd="0" x="84"/>
        <item sd="0" x="434"/>
        <item sd="0" x="435"/>
        <item sd="0" x="436"/>
        <item sd="0" x="437"/>
        <item sd="0" x="438"/>
        <item sd="0" x="440"/>
        <item sd="0" x="441"/>
        <item sd="0" x="445"/>
        <item sd="0" x="446"/>
        <item sd="0" x="93"/>
        <item sd="0" x="99"/>
        <item sd="0" x="447"/>
        <item sd="0" x="448"/>
        <item sd="0" x="449"/>
        <item sd="0" x="450"/>
        <item sd="0" x="452"/>
        <item sd="0" x="453"/>
        <item sd="0" x="454"/>
        <item sd="0" x="455"/>
        <item sd="0" x="216"/>
        <item sd="0" x="456"/>
        <item sd="0" x="457"/>
        <item sd="0" x="458"/>
        <item sd="0" x="459"/>
        <item sd="0" x="460"/>
        <item sd="0" m="1" x="579"/>
        <item sd="0" x="461"/>
        <item sd="0" x="22"/>
        <item sd="0" x="462"/>
        <item sd="0" x="464"/>
        <item sd="0" x="465"/>
        <item sd="0" x="244"/>
        <item sd="0" x="246"/>
        <item sd="0" x="468"/>
        <item sd="0" x="271"/>
        <item sd="0" x="474"/>
        <item sd="0" x="240"/>
        <item sd="0" x="477"/>
        <item sd="0" x="234"/>
        <item sd="0" x="235"/>
        <item sd="0" x="485"/>
        <item sd="0" x="486"/>
        <item sd="0" x="109"/>
        <item sd="0" x="488"/>
        <item sd="0" m="1" x="525"/>
        <item sd="0" m="1" x="580"/>
        <item sd="0" x="261"/>
        <item sd="0" x="269"/>
        <item sd="0" x="63"/>
        <item sd="0" x="170"/>
        <item sd="0" x="272"/>
        <item sd="0" x="274"/>
        <item sd="0" x="489"/>
        <item sd="0" m="1" x="521"/>
        <item sd="0" x="279"/>
        <item sd="0" x="281"/>
        <item sd="0" x="283"/>
        <item sd="0" m="1" x="552"/>
        <item sd="0" x="231"/>
        <item sd="0" x="290"/>
        <item sd="0" m="1" x="591"/>
        <item sd="0" x="494"/>
        <item sd="0" x="495"/>
        <item sd="0" x="496"/>
        <item sd="0" m="1" x="541"/>
        <item sd="0" m="1" x="567"/>
        <item sd="0" x="305"/>
        <item sd="0" x="260"/>
        <item sd="0" x="502"/>
        <item sd="0" x="503"/>
        <item sd="0" x="178"/>
        <item sd="0" x="504"/>
        <item sd="0" x="505"/>
        <item sd="0" x="506"/>
        <item sd="0" x="507"/>
        <item sd="0" x="325"/>
        <item sd="0" m="1" x="519"/>
        <item sd="0" x="509"/>
        <item sd="0" x="510"/>
        <item sd="0" x="511"/>
        <item sd="0" x="319"/>
        <item sd="0" x="513"/>
        <item sd="0" x="18"/>
        <item sd="0" x="28"/>
        <item sd="0" x="36"/>
        <item sd="0" x="37"/>
        <item sd="0" x="38"/>
        <item sd="0" x="41"/>
        <item sd="0" x="43"/>
        <item sd="0" x="51"/>
        <item sd="0" x="52"/>
        <item sd="0" x="54"/>
        <item sd="0" x="57"/>
        <item x="59"/>
        <item sd="0" x="60"/>
        <item sd="0" x="62"/>
        <item sd="0" x="61"/>
        <item sd="0" m="1" x="578"/>
        <item sd="0" x="67"/>
        <item sd="0" x="70"/>
        <item sd="0" x="73"/>
        <item sd="0" x="74"/>
        <item sd="0" x="76"/>
        <item sd="0" x="77"/>
        <item sd="0" x="78"/>
        <item sd="0" x="82"/>
        <item sd="0" m="1" x="550"/>
        <item sd="0" x="89"/>
        <item sd="0" x="90"/>
        <item sd="0" x="97"/>
        <item sd="0" x="102"/>
        <item sd="0" x="103"/>
        <item sd="0" x="104"/>
        <item sd="0" x="107"/>
        <item sd="0" x="114"/>
        <item sd="0" x="115"/>
        <item sd="0" x="116"/>
        <item sd="0" x="118"/>
        <item sd="0" x="121"/>
        <item sd="0" x="122"/>
        <item sd="0" x="128"/>
        <item sd="0" x="129"/>
        <item sd="0" x="130"/>
        <item sd="0" x="131"/>
        <item sd="0" m="1" x="548"/>
        <item sd="0" m="1" x="517"/>
        <item sd="0" m="1" x="551"/>
        <item sd="0" m="1" x="565"/>
        <item sd="0" m="1" x="543"/>
        <item sd="0" m="1" x="563"/>
        <item sd="0" m="1" x="547"/>
        <item sd="0" m="1" x="557"/>
        <item sd="0" m="1" x="542"/>
        <item sd="0" m="1" x="549"/>
        <item sd="0" m="1" x="573"/>
        <item sd="0" m="1" x="558"/>
        <item sd="0" m="1" x="540"/>
        <item sd="0" m="1" x="560"/>
        <item sd="0" m="1" x="528"/>
        <item sd="0" m="1" x="522"/>
        <item sd="0" m="1" x="568"/>
        <item sd="0" m="1" x="534"/>
        <item sd="0" m="1" x="555"/>
        <item sd="0" m="1" x="593"/>
        <item sd="0" m="1" x="587"/>
        <item sd="0" m="1" x="523"/>
        <item sd="0" m="1" x="545"/>
        <item sd="0" m="1" x="537"/>
        <item sd="0" m="1" x="533"/>
        <item sd="0" m="1" x="553"/>
        <item sd="0" m="1" x="527"/>
        <item sd="0" x="149"/>
        <item sd="0" x="150"/>
        <item sd="0" m="1" x="544"/>
        <item sd="0" x="153"/>
        <item sd="0" m="1" x="584"/>
        <item sd="0" m="1" x="590"/>
        <item sd="0" m="1" x="586"/>
        <item sd="0" x="158"/>
        <item sd="0" m="1" x="566"/>
        <item sd="0" m="1" x="561"/>
        <item sd="0" x="164"/>
        <item sd="0" m="1" x="570"/>
        <item sd="0" m="1" x="556"/>
        <item sd="0" x="166"/>
        <item sd="0" m="1" x="530"/>
        <item sd="0" x="168"/>
        <item sd="0" m="1" x="532"/>
        <item sd="0" x="171"/>
        <item sd="0" x="172"/>
        <item sd="0" m="1" x="518"/>
        <item sd="0" x="173"/>
        <item sd="0" x="174"/>
        <item sd="0" m="1" x="577"/>
        <item sd="0" m="1" x="589"/>
        <item sd="0" x="176"/>
        <item sd="0" x="177"/>
        <item sd="0" x="180"/>
        <item sd="0" m="1" x="524"/>
        <item sd="0" m="1" x="581"/>
        <item sd="0" x="184"/>
        <item sd="0" m="1" x="582"/>
        <item sd="0" x="190"/>
        <item sd="0" m="1" x="571"/>
        <item sd="0" x="201"/>
        <item sd="0" x="203"/>
        <item sd="0" x="209"/>
        <item sd="0" m="1" x="576"/>
        <item sd="0" m="1" x="572"/>
        <item sd="0" m="1" x="526"/>
        <item sd="0" m="1" x="559"/>
        <item sd="0" m="1" x="546"/>
        <item sd="0" m="1" x="562"/>
        <item sd="0" x="213"/>
        <item sd="0" x="214"/>
        <item sd="0" x="218"/>
        <item sd="0" x="230"/>
        <item sd="0" m="1" x="583"/>
        <item sd="0" x="267"/>
        <item sd="0" x="268"/>
        <item sd="0" x="275"/>
        <item sd="0" x="278"/>
        <item sd="0" x="284"/>
        <item sd="0" x="289"/>
        <item sd="0" x="292"/>
        <item sd="0" x="293"/>
        <item sd="0" x="296"/>
        <item sd="0" x="299"/>
        <item sd="0" x="300"/>
        <item sd="0" x="303"/>
        <item sd="0" x="308"/>
        <item sd="0" x="309"/>
        <item sd="0" x="311"/>
        <item sd="0" x="314"/>
        <item sd="0" x="318"/>
        <item sd="0" m="1" x="531"/>
        <item sd="0" x="331"/>
        <item sd="0" x="332"/>
        <item sd="0" x="334"/>
        <item sd="0" x="336"/>
        <item sd="0" x="339"/>
        <item sd="0" x="340"/>
        <item sd="0" x="341"/>
        <item sd="0" x="342"/>
        <item sd="0" x="343"/>
        <item sd="0" m="1" x="554"/>
        <item sd="0" m="1" x="574"/>
        <item sd="0" m="1" x="529"/>
        <item sd="0" m="1" x="588"/>
        <item sd="0" x="345"/>
        <item sd="0" m="1" x="538"/>
        <item sd="0" m="1" x="520"/>
        <item sd="0" x="5"/>
        <item sd="0" x="347"/>
        <item sd="0" x="167"/>
        <item sd="0" x="348"/>
        <item sd="0" x="186"/>
        <item sd="0" x="349"/>
        <item sd="0" x="352"/>
        <item sd="0" x="200"/>
        <item sd="0" x="357"/>
        <item sd="0" m="1" x="539"/>
        <item sd="0" x="358"/>
        <item sd="0" x="359"/>
        <item sd="0" x="363"/>
        <item sd="0" x="399"/>
        <item sd="0" x="408"/>
        <item sd="0" x="412"/>
        <item sd="0" x="439"/>
        <item sd="0" x="442"/>
        <item sd="0" x="443"/>
        <item sd="0" x="133"/>
        <item sd="0" x="144"/>
        <item sd="0" x="156"/>
        <item x="175"/>
        <item sd="0" x="508"/>
        <item x="161"/>
        <item t="default" sd="0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Row" showAll="0">
      <items count="916">
        <item x="895"/>
        <item x="52"/>
        <item x="148"/>
        <item x="479"/>
        <item x="717"/>
        <item x="882"/>
        <item x="370"/>
        <item x="624"/>
        <item x="889"/>
        <item x="61"/>
        <item x="150"/>
        <item x="417"/>
        <item x="175"/>
        <item x="453"/>
        <item x="379"/>
        <item x="811"/>
        <item x="538"/>
        <item x="293"/>
        <item x="36"/>
        <item x="469"/>
        <item x="125"/>
        <item x="371"/>
        <item x="331"/>
        <item x="333"/>
        <item x="132"/>
        <item x="377"/>
        <item x="397"/>
        <item x="797"/>
        <item x="789"/>
        <item x="788"/>
        <item x="477"/>
        <item x="188"/>
        <item x="498"/>
        <item x="517"/>
        <item x="809"/>
        <item x="863"/>
        <item x="864"/>
        <item x="457"/>
        <item x="851"/>
        <item x="406"/>
        <item x="4"/>
        <item x="206"/>
        <item x="85"/>
        <item x="553"/>
        <item x="756"/>
        <item x="866"/>
        <item x="201"/>
        <item x="63"/>
        <item x="545"/>
        <item x="544"/>
        <item x="392"/>
        <item x="840"/>
        <item x="593"/>
        <item x="259"/>
        <item x="627"/>
        <item x="384"/>
        <item x="19"/>
        <item x="6"/>
        <item x="86"/>
        <item x="508"/>
        <item x="690"/>
        <item x="501"/>
        <item x="750"/>
        <item x="172"/>
        <item x="776"/>
        <item x="850"/>
        <item x="284"/>
        <item x="734"/>
        <item x="607"/>
        <item x="499"/>
        <item x="248"/>
        <item x="142"/>
        <item x="558"/>
        <item x="559"/>
        <item x="30"/>
        <item x="53"/>
        <item x="88"/>
        <item x="424"/>
        <item x="59"/>
        <item x="883"/>
        <item x="458"/>
        <item x="58"/>
        <item x="550"/>
        <item x="355"/>
        <item x="744"/>
        <item x="350"/>
        <item x="721"/>
        <item x="78"/>
        <item x="427"/>
        <item x="587"/>
        <item x="103"/>
        <item x="39"/>
        <item x="436"/>
        <item x="892"/>
        <item x="425"/>
        <item x="426"/>
        <item x="240"/>
        <item x="411"/>
        <item x="773"/>
        <item x="694"/>
        <item x="82"/>
        <item x="640"/>
        <item x="649"/>
        <item x="244"/>
        <item x="136"/>
        <item x="2"/>
        <item x="487"/>
        <item x="162"/>
        <item x="214"/>
        <item x="122"/>
        <item x="448"/>
        <item x="665"/>
        <item x="547"/>
        <item x="687"/>
        <item x="357"/>
        <item x="410"/>
        <item x="854"/>
        <item x="901"/>
        <item x="264"/>
        <item x="909"/>
        <item x="389"/>
        <item x="906"/>
        <item x="468"/>
        <item x="218"/>
        <item x="483"/>
        <item x="484"/>
        <item x="669"/>
        <item x="576"/>
        <item x="193"/>
        <item x="213"/>
        <item x="391"/>
        <item x="233"/>
        <item x="540"/>
        <item x="394"/>
        <item x="842"/>
        <item x="50"/>
        <item x="877"/>
        <item x="825"/>
        <item x="720"/>
        <item x="106"/>
        <item x="21"/>
        <item x="780"/>
        <item x="237"/>
        <item x="557"/>
        <item x="395"/>
        <item x="839"/>
        <item x="894"/>
        <item x="108"/>
        <item x="83"/>
        <item x="205"/>
        <item x="552"/>
        <item x="55"/>
        <item x="396"/>
        <item x="855"/>
        <item x="402"/>
        <item x="849"/>
        <item x="184"/>
        <item x="463"/>
        <item x="102"/>
        <item x="536"/>
        <item x="25"/>
        <item x="266"/>
        <item x="531"/>
        <item x="229"/>
        <item x="597"/>
        <item x="575"/>
        <item x="435"/>
        <item x="358"/>
        <item x="342"/>
        <item x="67"/>
        <item x="845"/>
        <item x="221"/>
        <item x="99"/>
        <item x="187"/>
        <item x="816"/>
        <item x="645"/>
        <item x="276"/>
        <item x="79"/>
        <item x="211"/>
        <item x="374"/>
        <item x="294"/>
        <item x="819"/>
        <item x="633"/>
        <item x="908"/>
        <item x="18"/>
        <item x="354"/>
        <item x="346"/>
        <item x="445"/>
        <item x="482"/>
        <item x="696"/>
        <item x="225"/>
        <item x="345"/>
        <item x="249"/>
        <item x="522"/>
        <item x="472"/>
        <item x="574"/>
        <item x="658"/>
        <item x="608"/>
        <item x="736"/>
        <item x="455"/>
        <item x="252"/>
        <item x="646"/>
        <item x="610"/>
        <item x="606"/>
        <item x="153"/>
        <item x="692"/>
        <item x="871"/>
        <item x="525"/>
        <item x="271"/>
        <item x="450"/>
        <item x="253"/>
        <item x="123"/>
        <item x="583"/>
        <item x="887"/>
        <item x="893"/>
        <item x="807"/>
        <item x="149"/>
        <item x="413"/>
        <item x="815"/>
        <item x="656"/>
        <item x="316"/>
        <item x="691"/>
        <item x="764"/>
        <item x="329"/>
        <item x="700"/>
        <item x="467"/>
        <item x="705"/>
        <item x="805"/>
        <item x="589"/>
        <item x="590"/>
        <item x="22"/>
        <item x="387"/>
        <item x="667"/>
        <item x="573"/>
        <item x="835"/>
        <item x="905"/>
        <item x="836"/>
        <item x="834"/>
        <item x="636"/>
        <item x="373"/>
        <item x="461"/>
        <item x="375"/>
        <item x="881"/>
        <item x="219"/>
        <item x="98"/>
        <item x="853"/>
        <item x="408"/>
        <item x="116"/>
        <item x="260"/>
        <item x="535"/>
        <item x="430"/>
        <item x="311"/>
        <item x="0"/>
        <item x="488"/>
        <item x="765"/>
        <item x="581"/>
        <item x="616"/>
        <item x="796"/>
        <item x="632"/>
        <item x="579"/>
        <item x="446"/>
        <item x="180"/>
        <item x="11"/>
        <item x="772"/>
        <item x="80"/>
        <item x="812"/>
        <item x="305"/>
        <item x="111"/>
        <item x="230"/>
        <item x="303"/>
        <item x="432"/>
        <item x="768"/>
        <item x="308"/>
        <item x="254"/>
        <item x="902"/>
        <item x="903"/>
        <item x="173"/>
        <item x="181"/>
        <item x="174"/>
        <item x="382"/>
        <item x="824"/>
        <item x="726"/>
        <item x="731"/>
        <item x="659"/>
        <item x="176"/>
        <item x="532"/>
        <item x="368"/>
        <item x="489"/>
        <item x="199"/>
        <item x="473"/>
        <item x="170"/>
        <item x="71"/>
        <item x="707"/>
        <item x="189"/>
        <item x="403"/>
        <item x="451"/>
        <item x="185"/>
        <item x="857"/>
        <item x="697"/>
        <item x="359"/>
        <item x="570"/>
        <item x="282"/>
        <item x="712"/>
        <item x="101"/>
        <item x="363"/>
        <item x="398"/>
        <item x="856"/>
        <item x="405"/>
        <item x="827"/>
        <item x="90"/>
        <item x="806"/>
        <item x="888"/>
        <item x="367"/>
        <item x="766"/>
        <item x="542"/>
        <item x="5"/>
        <item x="716"/>
        <item x="37"/>
        <item x="190"/>
        <item x="155"/>
        <item x="675"/>
        <item x="541"/>
        <item x="141"/>
        <item x="40"/>
        <item x="605"/>
        <item x="133"/>
        <item x="471"/>
        <item x="34"/>
        <item x="629"/>
        <item x="595"/>
        <item x="661"/>
        <item x="623"/>
        <item x="319"/>
        <item x="823"/>
        <item x="138"/>
        <item x="465"/>
        <item x="320"/>
        <item x="711"/>
        <item x="100"/>
        <item x="32"/>
        <item x="66"/>
        <item x="844"/>
        <item x="524"/>
        <item x="745"/>
        <item x="343"/>
        <item x="388"/>
        <item x="381"/>
        <item x="156"/>
        <item x="676"/>
        <item x="23"/>
        <item x="380"/>
        <item x="699"/>
        <item x="837"/>
        <item x="344"/>
        <item x="109"/>
        <item x="708"/>
        <item x="562"/>
        <item x="437"/>
        <item x="64"/>
        <item x="884"/>
        <item x="820"/>
        <item x="778"/>
        <item x="224"/>
        <item x="830"/>
        <item x="829"/>
        <item x="216"/>
        <item x="822"/>
        <item x="92"/>
        <item x="223"/>
        <item x="584"/>
        <item x="47"/>
        <item x="280"/>
        <item x="529"/>
        <item x="429"/>
        <item x="551"/>
        <item x="204"/>
        <item x="302"/>
        <item x="306"/>
        <item x="226"/>
        <item x="49"/>
        <item x="327"/>
        <item x="265"/>
        <item x="296"/>
        <item x="24"/>
        <item x="107"/>
        <item x="318"/>
        <item x="134"/>
        <item x="44"/>
        <item x="653"/>
        <item x="631"/>
        <item x="239"/>
        <item x="87"/>
        <item x="814"/>
        <item x="127"/>
        <item x="137"/>
        <item x="290"/>
        <item x="272"/>
        <item x="526"/>
        <item x="777"/>
        <item x="70"/>
        <item x="625"/>
        <item x="45"/>
        <item x="670"/>
        <item x="615"/>
        <item x="341"/>
        <item x="617"/>
        <item x="456"/>
        <item x="689"/>
        <item x="793"/>
        <item x="723"/>
        <item x="3"/>
        <item x="274"/>
        <item x="356"/>
        <item x="599"/>
        <item x="663"/>
        <item x="386"/>
        <item x="638"/>
        <item x="630"/>
        <item x="566"/>
        <item x="504"/>
        <item x="671"/>
        <item x="668"/>
        <item x="242"/>
        <item x="312"/>
        <item x="715"/>
        <item x="243"/>
        <item x="366"/>
        <item x="281"/>
        <item x="674"/>
        <item x="212"/>
        <item x="843"/>
        <item x="706"/>
        <item x="198"/>
        <item x="749"/>
        <item x="518"/>
        <item x="310"/>
        <item x="139"/>
        <item x="747"/>
        <item x="502"/>
        <item x="695"/>
        <item x="813"/>
        <item x="577"/>
        <item x="270"/>
        <item x="143"/>
        <item x="246"/>
        <item x="569"/>
        <item x="313"/>
        <item x="657"/>
        <item x="784"/>
        <item x="28"/>
        <item x="898"/>
        <item x="428"/>
        <item x="704"/>
        <item x="351"/>
        <item x="231"/>
        <item x="543"/>
        <item x="831"/>
        <item x="114"/>
        <item x="126"/>
        <item x="192"/>
        <item x="709"/>
        <item x="423"/>
        <item x="770"/>
        <item x="95"/>
        <item x="586"/>
        <item x="792"/>
        <item x="257"/>
        <item x="154"/>
        <item x="441"/>
        <item x="875"/>
        <item x="117"/>
        <item x="261"/>
        <item x="506"/>
        <item x="602"/>
        <item x="890"/>
        <item x="719"/>
        <item x="273"/>
        <item x="485"/>
        <item x="486"/>
        <item x="703"/>
        <item x="301"/>
        <item x="752"/>
        <item x="245"/>
        <item x="62"/>
        <item x="514"/>
        <item x="210"/>
        <item x="217"/>
        <item x="743"/>
        <item x="742"/>
        <item x="741"/>
        <item x="203"/>
        <item x="546"/>
        <item x="897"/>
        <item x="105"/>
        <item x="801"/>
        <item x="802"/>
        <item x="297"/>
        <item x="135"/>
        <item x="555"/>
        <item x="209"/>
        <item x="56"/>
        <item x="414"/>
        <item x="655"/>
        <item x="353"/>
        <item x="739"/>
        <item x="740"/>
        <item x="195"/>
        <item x="701"/>
        <item x="20"/>
        <item x="94"/>
        <item x="604"/>
        <item x="594"/>
        <item x="207"/>
        <item x="564"/>
        <item x="89"/>
        <item x="693"/>
        <item x="762"/>
        <item x="334"/>
        <item x="873"/>
        <item x="298"/>
        <item x="528"/>
        <item x="515"/>
        <item x="516"/>
        <item x="378"/>
        <item x="527"/>
        <item x="609"/>
        <item x="650"/>
        <item x="340"/>
        <item x="783"/>
        <item x="686"/>
        <item x="364"/>
        <item x="449"/>
        <item x="17"/>
        <item x="277"/>
        <item x="533"/>
        <item x="503"/>
        <item x="130"/>
        <item x="560"/>
        <item x="262"/>
        <item x="228"/>
        <item x="157"/>
        <item x="677"/>
        <item x="332"/>
        <item x="383"/>
        <item x="321"/>
        <item x="74"/>
        <item x="179"/>
        <item x="688"/>
        <item x="431"/>
        <item x="730"/>
        <item x="867"/>
        <item x="757"/>
        <item x="725"/>
        <item x="760"/>
        <item x="758"/>
        <item x="759"/>
        <item x="678"/>
        <item x="158"/>
        <item x="763"/>
        <item x="328"/>
        <item x="247"/>
        <item x="833"/>
        <item x="330"/>
        <item x="307"/>
        <item x="767"/>
        <item x="738"/>
        <item x="144"/>
        <item x="222"/>
        <item x="554"/>
        <item x="868"/>
        <item x="733"/>
        <item x="724"/>
        <item x="722"/>
        <item x="300"/>
        <item x="913"/>
        <item x="870"/>
        <item x="159"/>
        <item x="326"/>
        <item x="746"/>
        <item x="785"/>
        <item x="478"/>
        <item x="907"/>
        <item x="622"/>
        <item x="164"/>
        <item x="251"/>
        <item x="415"/>
        <item x="315"/>
        <item x="859"/>
        <item x="196"/>
        <item x="197"/>
        <item x="634"/>
        <item x="876"/>
        <item x="256"/>
        <item x="637"/>
        <item x="454"/>
        <item x="714"/>
        <item x="521"/>
        <item x="748"/>
        <item x="464"/>
        <item x="911"/>
        <item x="912"/>
        <item x="754"/>
        <item x="565"/>
        <item x="325"/>
        <item x="27"/>
        <item x="104"/>
        <item x="235"/>
        <item x="596"/>
        <item x="774"/>
        <item x="635"/>
        <item x="97"/>
        <item x="684"/>
        <item x="808"/>
        <item x="65"/>
        <item x="841"/>
        <item x="393"/>
        <item x="511"/>
        <item x="751"/>
        <item x="166"/>
        <item x="241"/>
        <item x="93"/>
        <item x="869"/>
        <item x="470"/>
        <item x="416"/>
        <item x="861"/>
        <item x="476"/>
        <item x="475"/>
        <item x="787"/>
        <item x="786"/>
        <item x="648"/>
        <item x="317"/>
        <item x="361"/>
        <item x="790"/>
        <item x="639"/>
        <item x="507"/>
        <item x="591"/>
        <item x="592"/>
        <item x="680"/>
        <item x="641"/>
        <item x="372"/>
        <item x="177"/>
        <item x="347"/>
        <item x="549"/>
        <item x="603"/>
        <item x="852"/>
        <item x="407"/>
        <item x="299"/>
        <item x="798"/>
        <item x="642"/>
        <item x="10"/>
        <item x="891"/>
        <item x="442"/>
        <item x="698"/>
        <item x="322"/>
        <item x="561"/>
        <item x="401"/>
        <item x="848"/>
        <item x="702"/>
        <item x="362"/>
        <item x="165"/>
        <item x="803"/>
        <item x="360"/>
        <item x="275"/>
        <item x="621"/>
        <item x="365"/>
        <item x="910"/>
        <item x="578"/>
        <item x="48"/>
        <item x="227"/>
        <item x="598"/>
        <item x="433"/>
        <item x="182"/>
        <item x="75"/>
        <item x="113"/>
        <item x="821"/>
        <item x="183"/>
        <item x="530"/>
        <item x="120"/>
        <item x="444"/>
        <item x="652"/>
        <item x="860"/>
        <item x="520"/>
        <item x="238"/>
        <item x="160"/>
        <item x="755"/>
        <item x="775"/>
        <item x="124"/>
        <item x="376"/>
        <item x="335"/>
        <item x="336"/>
        <item x="794"/>
        <item x="795"/>
        <item x="60"/>
        <item x="399"/>
        <item x="817"/>
        <item x="804"/>
        <item x="26"/>
        <item x="779"/>
        <item x="119"/>
        <item x="309"/>
        <item x="611"/>
        <item x="443"/>
        <item x="727"/>
        <item x="729"/>
        <item x="728"/>
        <item x="732"/>
        <item x="900"/>
        <item x="349"/>
        <item x="737"/>
        <item x="352"/>
        <item x="29"/>
        <item x="672"/>
        <item x="862"/>
        <item x="878"/>
        <item x="654"/>
        <item x="337"/>
        <item x="761"/>
        <item x="289"/>
        <item x="679"/>
        <item x="497"/>
        <item x="412"/>
        <item x="664"/>
        <item x="666"/>
        <item x="72"/>
        <item x="13"/>
        <item x="285"/>
        <item x="735"/>
        <item x="628"/>
        <item x="1"/>
        <item x="896"/>
        <item x="348"/>
        <item x="145"/>
        <item x="279"/>
        <item x="186"/>
        <item x="582"/>
        <item x="899"/>
        <item x="169"/>
        <item x="129"/>
        <item x="400"/>
        <item x="847"/>
        <item x="314"/>
        <item x="858"/>
        <item x="194"/>
        <item x="620"/>
        <item x="771"/>
        <item x="799"/>
        <item x="46"/>
        <item x="146"/>
        <item x="147"/>
        <item x="600"/>
        <item x="832"/>
        <item x="69"/>
        <item x="404"/>
        <item x="128"/>
        <item x="8"/>
        <item x="683"/>
        <item x="35"/>
        <item x="421"/>
        <item x="537"/>
        <item x="647"/>
        <item x="202"/>
        <item x="865"/>
        <item x="295"/>
        <item x="12"/>
        <item x="110"/>
        <item x="885"/>
        <item x="510"/>
        <item x="643"/>
        <item x="644"/>
        <item x="77"/>
        <item x="572"/>
        <item x="167"/>
        <item x="588"/>
        <item x="390"/>
        <item x="800"/>
        <item x="452"/>
        <item x="112"/>
        <item x="818"/>
        <item x="115"/>
        <item x="258"/>
        <item x="662"/>
        <item x="268"/>
        <item x="288"/>
        <item x="171"/>
        <item x="84"/>
        <item x="548"/>
        <item x="673"/>
        <item x="291"/>
        <item x="286"/>
        <item x="828"/>
        <item x="612"/>
        <item x="613"/>
        <item x="614"/>
        <item x="255"/>
        <item x="267"/>
        <item x="481"/>
        <item x="500"/>
        <item x="140"/>
        <item x="886"/>
        <item x="626"/>
        <item x="660"/>
        <item x="505"/>
        <item x="9"/>
        <item x="38"/>
        <item x="14"/>
        <item x="131"/>
        <item x="409"/>
        <item x="651"/>
        <item x="419"/>
        <item x="91"/>
        <item x="556"/>
        <item x="236"/>
        <item x="385"/>
        <item x="710"/>
        <item x="563"/>
        <item x="439"/>
        <item x="810"/>
        <item x="438"/>
        <item x="151"/>
        <item x="68"/>
        <item x="208"/>
        <item x="54"/>
        <item x="220"/>
        <item x="31"/>
        <item x="681"/>
        <item x="459"/>
        <item x="534"/>
        <item x="263"/>
        <item x="369"/>
        <item x="601"/>
        <item x="283"/>
        <item x="568"/>
        <item x="904"/>
        <item x="200"/>
        <item x="491"/>
        <item x="480"/>
        <item x="76"/>
        <item x="191"/>
        <item x="81"/>
        <item x="338"/>
        <item x="782"/>
        <item x="580"/>
        <item x="339"/>
        <item x="874"/>
        <item x="152"/>
        <item x="846"/>
        <item x="420"/>
        <item x="781"/>
        <item x="33"/>
        <item x="879"/>
        <item x="880"/>
        <item x="512"/>
        <item x="619"/>
        <item x="163"/>
        <item x="492"/>
        <item x="493"/>
        <item x="494"/>
        <item x="474"/>
        <item x="495"/>
        <item x="490"/>
        <item x="496"/>
        <item x="73"/>
        <item x="462"/>
        <item x="15"/>
        <item x="278"/>
        <item x="585"/>
        <item x="41"/>
        <item x="539"/>
        <item x="914"/>
        <item x="685"/>
        <item x="304"/>
        <item x="826"/>
        <item x="43"/>
        <item x="215"/>
        <item x="466"/>
        <item x="718"/>
        <item x="269"/>
        <item x="460"/>
        <item x="838"/>
        <item x="121"/>
        <item x="509"/>
        <item x="434"/>
        <item x="178"/>
        <item x="618"/>
        <item x="769"/>
        <item x="440"/>
        <item x="287"/>
        <item x="513"/>
        <item x="567"/>
        <item x="292"/>
        <item x="682"/>
        <item x="96"/>
        <item x="753"/>
        <item x="16"/>
        <item x="791"/>
        <item x="232"/>
        <item x="519"/>
        <item x="571"/>
        <item x="447"/>
        <item x="42"/>
        <item x="872"/>
        <item x="168"/>
        <item x="234"/>
        <item x="713"/>
        <item x="324"/>
        <item x="161"/>
        <item x="418"/>
        <item x="118"/>
        <item x="323"/>
        <item x="422"/>
        <item x="250"/>
        <item x="523"/>
        <item x="57"/>
        <item x="51"/>
        <item x="7"/>
        <item t="default"/>
      </items>
    </pivotField>
    <pivotField showAll="0"/>
    <pivotField showAll="0"/>
    <pivotField showAll="0" sortType="descending">
      <items count="660">
        <item x="404"/>
        <item x="413"/>
        <item x="414"/>
        <item x="231"/>
        <item x="423"/>
        <item x="635"/>
        <item x="430"/>
        <item x="29"/>
        <item x="119"/>
        <item x="120"/>
        <item x="206"/>
        <item m="1" x="658"/>
        <item x="199"/>
        <item x="460"/>
        <item x="465"/>
        <item x="332"/>
        <item x="483"/>
        <item x="416"/>
        <item x="281"/>
        <item x="307"/>
        <item x="21"/>
        <item x="22"/>
        <item x="102"/>
        <item x="103"/>
        <item x="191"/>
        <item x="192"/>
        <item x="58"/>
        <item x="62"/>
        <item x="59"/>
        <item x="60"/>
        <item x="61"/>
        <item x="63"/>
        <item x="65"/>
        <item x="66"/>
        <item x="67"/>
        <item x="68"/>
        <item x="64"/>
        <item x="215"/>
        <item x="93"/>
        <item x="94"/>
        <item x="295"/>
        <item x="381"/>
        <item x="69"/>
        <item x="70"/>
        <item x="71"/>
        <item x="72"/>
        <item x="212"/>
        <item x="376"/>
        <item x="577"/>
        <item x="89"/>
        <item x="90"/>
        <item x="91"/>
        <item x="92"/>
        <item x="213"/>
        <item x="377"/>
        <item x="578"/>
        <item x="225"/>
        <item x="378"/>
        <item x="579"/>
        <item x="379"/>
        <item x="576"/>
        <item x="380"/>
        <item x="405"/>
        <item x="584"/>
        <item x="643"/>
        <item x="334"/>
        <item x="4"/>
        <item x="5"/>
        <item x="6"/>
        <item x="9"/>
        <item x="7"/>
        <item x="8"/>
        <item x="10"/>
        <item x="263"/>
        <item x="555"/>
        <item x="183"/>
        <item x="184"/>
        <item x="78"/>
        <item x="79"/>
        <item x="80"/>
        <item x="81"/>
        <item x="312"/>
        <item x="432"/>
        <item x="230"/>
        <item x="329"/>
        <item x="637"/>
        <item x="331"/>
        <item x="82"/>
        <item x="83"/>
        <item x="87"/>
        <item x="84"/>
        <item x="85"/>
        <item x="86"/>
        <item x="88"/>
        <item x="198"/>
        <item x="229"/>
        <item x="419"/>
        <item x="358"/>
        <item x="478"/>
        <item x="205"/>
        <item x="242"/>
        <item x="614"/>
        <item x="168"/>
        <item x="169"/>
        <item x="170"/>
        <item x="172"/>
        <item x="171"/>
        <item x="134"/>
        <item x="135"/>
        <item x="136"/>
        <item x="137"/>
        <item x="138"/>
        <item m="1" x="655"/>
        <item x="20"/>
        <item x="277"/>
        <item x="625"/>
        <item x="547"/>
        <item x="480"/>
        <item x="507"/>
        <item x="631"/>
        <item x="479"/>
        <item x="278"/>
        <item x="481"/>
        <item x="276"/>
        <item x="365"/>
        <item x="285"/>
        <item x="645"/>
        <item x="275"/>
        <item x="572"/>
        <item x="571"/>
        <item x="282"/>
        <item x="322"/>
        <item x="397"/>
        <item x="301"/>
        <item x="415"/>
        <item x="269"/>
        <item x="270"/>
        <item x="608"/>
        <item x="619"/>
        <item x="564"/>
        <item x="428"/>
        <item x="458"/>
        <item x="418"/>
        <item x="505"/>
        <item x="509"/>
        <item x="115"/>
        <item x="127"/>
        <item x="116"/>
        <item x="249"/>
        <item x="389"/>
        <item x="321"/>
        <item x="420"/>
        <item x="513"/>
        <item x="548"/>
        <item x="272"/>
        <item x="100"/>
        <item x="128"/>
        <item x="129"/>
        <item x="274"/>
        <item x="506"/>
        <item x="573"/>
        <item x="286"/>
        <item x="574"/>
        <item x="626"/>
        <item x="18"/>
        <item x="19"/>
        <item x="148"/>
        <item x="149"/>
        <item x="0"/>
        <item x="1"/>
        <item x="317"/>
        <item x="354"/>
        <item x="340"/>
        <item x="431"/>
        <item x="23"/>
        <item x="24"/>
        <item x="25"/>
        <item x="26"/>
        <item x="27"/>
        <item x="28"/>
        <item x="139"/>
        <item x="140"/>
        <item x="141"/>
        <item x="142"/>
        <item x="368"/>
        <item x="228"/>
        <item x="241"/>
        <item x="146"/>
        <item x="147"/>
        <item x="289"/>
        <item x="15"/>
        <item x="16"/>
        <item x="17"/>
        <item x="157"/>
        <item x="158"/>
        <item x="159"/>
        <item x="160"/>
        <item x="161"/>
        <item x="162"/>
        <item x="304"/>
        <item x="219"/>
        <item x="36"/>
        <item x="37"/>
        <item x="38"/>
        <item x="39"/>
        <item x="150"/>
        <item x="151"/>
        <item x="152"/>
        <item x="153"/>
        <item x="154"/>
        <item x="155"/>
        <item x="156"/>
        <item x="337"/>
        <item x="367"/>
        <item x="45"/>
        <item x="46"/>
        <item x="47"/>
        <item x="51"/>
        <item x="48"/>
        <item x="49"/>
        <item x="50"/>
        <item x="52"/>
        <item x="217"/>
        <item x="356"/>
        <item x="372"/>
        <item x="178"/>
        <item x="179"/>
        <item x="180"/>
        <item x="181"/>
        <item x="177"/>
        <item x="182"/>
        <item x="247"/>
        <item x="399"/>
        <item x="427"/>
        <item x="248"/>
        <item x="250"/>
        <item x="330"/>
        <item x="122"/>
        <item x="123"/>
        <item x="124"/>
        <item x="125"/>
        <item x="126"/>
        <item x="310"/>
        <item x="261"/>
        <item x="627"/>
        <item x="469"/>
        <item x="457"/>
        <item x="551"/>
        <item x="95"/>
        <item x="96"/>
        <item x="197"/>
        <item x="227"/>
        <item x="305"/>
        <item x="386"/>
        <item x="629"/>
        <item x="593"/>
        <item x="101"/>
        <item x="316"/>
        <item x="575"/>
        <item x="628"/>
        <item x="292"/>
        <item x="456"/>
        <item x="349"/>
        <item x="300"/>
        <item x="607"/>
        <item x="351"/>
        <item x="422"/>
        <item x="186"/>
        <item x="185"/>
        <item x="187"/>
        <item x="188"/>
        <item x="189"/>
        <item x="190"/>
        <item x="73"/>
        <item x="74"/>
        <item x="75"/>
        <item x="76"/>
        <item x="77"/>
        <item x="370"/>
        <item x="107"/>
        <item x="108"/>
        <item x="109"/>
        <item x="110"/>
        <item x="2"/>
        <item x="335"/>
        <item x="543"/>
        <item x="253"/>
        <item x="239"/>
        <item x="268"/>
        <item x="391"/>
        <item x="408"/>
        <item x="448"/>
        <item x="409"/>
        <item x="486"/>
        <item x="117"/>
        <item x="118"/>
        <item x="240"/>
        <item x="385"/>
        <item x="403"/>
        <item x="163"/>
        <item x="164"/>
        <item x="165"/>
        <item x="166"/>
        <item x="167"/>
        <item x="221"/>
        <item x="256"/>
        <item x="540"/>
        <item x="421"/>
        <item x="130"/>
        <item x="131"/>
        <item x="132"/>
        <item x="133"/>
        <item x="224"/>
        <item x="262"/>
        <item x="143"/>
        <item x="144"/>
        <item x="145"/>
        <item x="400"/>
        <item x="424"/>
        <item x="234"/>
        <item x="309"/>
        <item x="361"/>
        <item x="203"/>
        <item x="610"/>
        <item x="208"/>
        <item x="482"/>
        <item x="53"/>
        <item x="54"/>
        <item x="55"/>
        <item x="442"/>
        <item x="546"/>
        <item x="121"/>
        <item x="223"/>
        <item x="258"/>
        <item x="259"/>
        <item x="508"/>
        <item x="355"/>
        <item x="494"/>
        <item x="294"/>
        <item x="318"/>
        <item x="311"/>
        <item x="587"/>
        <item x="594"/>
        <item x="287"/>
        <item x="290"/>
        <item x="291"/>
        <item x="265"/>
        <item x="216"/>
        <item x="266"/>
        <item x="251"/>
        <item x="308"/>
        <item x="362"/>
        <item x="196"/>
        <item x="237"/>
        <item x="236"/>
        <item x="235"/>
        <item x="327"/>
        <item x="279"/>
        <item x="194"/>
        <item x="252"/>
        <item x="209"/>
        <item x="243"/>
        <item x="260"/>
        <item x="246"/>
        <item x="319"/>
        <item x="232"/>
        <item x="244"/>
        <item x="650"/>
        <item x="201"/>
        <item x="320"/>
        <item x="567"/>
        <item x="536"/>
        <item x="558"/>
        <item x="520"/>
        <item x="467"/>
        <item x="616"/>
        <item x="562"/>
        <item x="383"/>
        <item x="463"/>
        <item x="491"/>
        <item x="552"/>
        <item x="438"/>
        <item x="525"/>
        <item x="633"/>
        <item x="527"/>
        <item x="324"/>
        <item x="599"/>
        <item x="595"/>
        <item x="437"/>
        <item x="533"/>
        <item x="325"/>
        <item x="523"/>
        <item x="617"/>
        <item x="500"/>
        <item x="339"/>
        <item x="345"/>
        <item x="549"/>
        <item x="639"/>
        <item x="605"/>
        <item x="641"/>
        <item x="646"/>
        <item x="615"/>
        <item x="597"/>
        <item x="517"/>
        <item x="470"/>
        <item x="429"/>
        <item x="585"/>
        <item x="501"/>
        <item x="451"/>
        <item x="648"/>
        <item x="488"/>
        <item x="472"/>
        <item x="588"/>
        <item x="653"/>
        <item x="441"/>
        <item x="544"/>
        <item x="342"/>
        <item x="485"/>
        <item x="388"/>
        <item x="326"/>
        <item x="511"/>
        <item x="417"/>
        <item x="526"/>
        <item x="642"/>
        <item x="531"/>
        <item x="529"/>
        <item x="493"/>
        <item x="392"/>
        <item x="586"/>
        <item x="618"/>
        <item x="371"/>
        <item x="623"/>
        <item x="516"/>
        <item x="566"/>
        <item x="624"/>
        <item x="590"/>
        <item x="401"/>
        <item x="545"/>
        <item x="284"/>
        <item x="541"/>
        <item x="522"/>
        <item x="569"/>
        <item x="532"/>
        <item x="640"/>
        <item x="387"/>
        <item x="333"/>
        <item x="537"/>
        <item x="518"/>
        <item x="490"/>
        <item x="636"/>
        <item x="357"/>
        <item x="497"/>
        <item x="390"/>
        <item x="406"/>
        <item x="446"/>
        <item x="561"/>
        <item x="589"/>
        <item x="553"/>
        <item x="364"/>
        <item x="514"/>
        <item x="598"/>
        <item x="602"/>
        <item x="492"/>
        <item x="647"/>
        <item x="338"/>
        <item x="440"/>
        <item x="570"/>
        <item x="498"/>
        <item x="384"/>
        <item x="652"/>
        <item x="449"/>
        <item x="612"/>
        <item x="528"/>
        <item x="634"/>
        <item x="554"/>
        <item x="453"/>
        <item x="535"/>
        <item x="651"/>
        <item x="426"/>
        <item x="542"/>
        <item x="402"/>
        <item x="487"/>
        <item x="489"/>
        <item x="638"/>
        <item x="596"/>
        <item x="524"/>
        <item x="510"/>
        <item x="447"/>
        <item x="620"/>
        <item x="644"/>
        <item x="439"/>
        <item x="622"/>
        <item x="436"/>
        <item x="433"/>
        <item x="568"/>
        <item x="556"/>
        <item x="471"/>
        <item x="503"/>
        <item x="530"/>
        <item x="445"/>
        <item x="375"/>
        <item x="591"/>
        <item x="606"/>
        <item x="396"/>
        <item x="621"/>
        <item x="538"/>
        <item x="499"/>
        <item x="592"/>
        <item x="557"/>
        <item x="560"/>
        <item x="484"/>
        <item x="328"/>
        <item x="452"/>
        <item x="565"/>
        <item x="435"/>
        <item x="363"/>
        <item x="603"/>
        <item x="504"/>
        <item x="464"/>
        <item x="202"/>
        <item x="609"/>
        <item x="649"/>
        <item x="450"/>
        <item x="600"/>
        <item x="293"/>
        <item x="264"/>
        <item x="369"/>
        <item x="297"/>
        <item x="267"/>
        <item x="434"/>
        <item x="343"/>
        <item x="466"/>
        <item x="359"/>
        <item x="346"/>
        <item x="348"/>
        <item x="353"/>
        <item x="296"/>
        <item x="299"/>
        <item x="534"/>
        <item x="630"/>
        <item x="214"/>
        <item x="350"/>
        <item x="352"/>
        <item x="226"/>
        <item x="344"/>
        <item x="373"/>
        <item x="374"/>
        <item x="3"/>
        <item x="111"/>
        <item x="112"/>
        <item x="113"/>
        <item x="114"/>
        <item x="218"/>
        <item x="254"/>
        <item x="255"/>
        <item x="306"/>
        <item x="32"/>
        <item x="33"/>
        <item x="34"/>
        <item x="40"/>
        <item x="41"/>
        <item x="425"/>
        <item x="204"/>
        <item x="245"/>
        <item x="298"/>
        <item x="582"/>
        <item x="461"/>
        <item x="271"/>
        <item x="502"/>
        <item x="220"/>
        <item x="222"/>
        <item x="210"/>
        <item x="302"/>
        <item x="580"/>
        <item x="35"/>
        <item x="104"/>
        <item x="105"/>
        <item x="106"/>
        <item x="238"/>
        <item x="360"/>
        <item x="410"/>
        <item x="193"/>
        <item x="97"/>
        <item x="98"/>
        <item x="455"/>
        <item x="473"/>
        <item x="474"/>
        <item x="475"/>
        <item x="476"/>
        <item x="496"/>
        <item x="601"/>
        <item x="477"/>
        <item x="495"/>
        <item x="283"/>
        <item x="280"/>
        <item x="539"/>
        <item x="512"/>
        <item x="411"/>
        <item x="412"/>
        <item x="604"/>
        <item x="454"/>
        <item x="468"/>
        <item x="393"/>
        <item x="57"/>
        <item x="581"/>
        <item x="583"/>
        <item x="315"/>
        <item x="200"/>
        <item x="462"/>
        <item x="611"/>
        <item m="1" x="656"/>
        <item m="1" x="654"/>
        <item m="1" x="657"/>
        <item x="382"/>
        <item x="398"/>
        <item x="632"/>
        <item x="515"/>
        <item x="559"/>
        <item x="11"/>
        <item x="12"/>
        <item x="13"/>
        <item x="14"/>
        <item x="257"/>
        <item x="173"/>
        <item x="174"/>
        <item x="175"/>
        <item x="176"/>
        <item x="366"/>
        <item x="42"/>
        <item x="43"/>
        <item x="44"/>
        <item x="56"/>
        <item x="395"/>
        <item x="30"/>
        <item x="31"/>
        <item x="195"/>
        <item x="443"/>
        <item x="444"/>
        <item x="207"/>
        <item x="288"/>
        <item x="323"/>
        <item x="314"/>
        <item x="563"/>
        <item x="233"/>
        <item x="341"/>
        <item x="211"/>
        <item x="336"/>
        <item x="394"/>
        <item x="347"/>
        <item x="459"/>
        <item x="273"/>
        <item x="521"/>
        <item x="407"/>
        <item x="613"/>
        <item x="519"/>
        <item x="99"/>
        <item x="303"/>
        <item x="313"/>
        <item x="550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axis="axisPage" multipleItemSelectionAllowed="1" showAll="0">
      <items count="8">
        <item h="1" x="2"/>
        <item x="3"/>
        <item x="1"/>
        <item x="4"/>
        <item x="5"/>
        <item h="1" x="0"/>
        <item h="1" x="6"/>
        <item t="default"/>
      </items>
    </pivotField>
    <pivotField numFmtId="9" showAll="0"/>
    <pivotField dataField="1" numFmtId="44" showAll="0"/>
    <pivotField dataField="1"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3">
    <field x="4"/>
    <field x="5"/>
    <field x="6"/>
  </rowFields>
  <rowItems count="3"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3" hier="-1"/>
  </pageFields>
  <dataFields count="4">
    <dataField name="Součet z rozdíl v PH a nabídkové ceně v Kč bez DPH" fld="15" baseField="0" baseItem="2" numFmtId="44"/>
    <dataField name="% rozdíl proti PH" fld="43" baseField="5" baseItem="591" numFmtId="10"/>
    <dataField name="Součet z Předpokládaná hodnota VZ bez DPH" fld="16" baseField="0" baseItem="0" numFmtId="44"/>
    <dataField name="Součet z Vítězná cena bez DPH" fld="23" baseField="0" baseItem="0" numFmtId="44"/>
  </dataFields>
  <formats count="12">
    <format dxfId="73">
      <pivotArea field="5" type="button" dataOnly="0" labelOnly="1" outline="0" axis="axisRow" fieldPosition="1"/>
    </format>
    <format dxfId="74">
      <pivotArea field="3" type="button" dataOnly="0" labelOnly="1" outline="0"/>
    </format>
    <format dxfId="75">
      <pivotArea field="9" type="button" dataOnly="0" labelOnly="1" outline="0"/>
    </format>
    <format dxfId="76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77">
      <pivotArea outline="0" fieldPosition="0">
        <references count="1">
          <reference field="4294967294" count="1">
            <x v="1"/>
          </reference>
        </references>
      </pivotArea>
    </format>
    <format dxfId="78">
      <pivotArea type="all" dataOnly="0" outline="0" fieldPosition="0"/>
    </format>
    <format dxfId="79">
      <pivotArea outline="0" collapsedLevelsAreSubtotals="1" fieldPosition="0"/>
    </format>
    <format dxfId="80">
      <pivotArea field="4" type="button" dataOnly="0" labelOnly="1" outline="0" axis="axisRow" fieldPosition="0"/>
    </format>
    <format dxfId="81">
      <pivotArea field="6" type="button" dataOnly="0" labelOnly="1" outline="0" axis="axisRow" fieldPosition="2"/>
    </format>
    <format dxfId="82">
      <pivotArea dataOnly="0" labelOnly="1" fieldPosition="0">
        <references count="1">
          <reference field="4" count="0"/>
        </references>
      </pivotArea>
    </format>
    <format dxfId="83">
      <pivotArea dataOnly="0" labelOnly="1" grandRow="1" outline="0" fieldPosition="0"/>
    </format>
    <format dxfId="8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E65585-2981-4BCA-B2A0-AACA28476F38}" name="Kontingenční tabulka1" cacheId="5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rowHeaderCaption="účinná látka">
  <location ref="A3:F518" firstHeaderRow="0" firstDataRow="1" firstDataCol="2"/>
  <pivotFields count="44">
    <pivotField compact="0" showAll="0"/>
    <pivotField showAll="0"/>
    <pivotField showAll="0"/>
    <pivotField compact="0" showAll="0" sortType="descending">
      <items count="532">
        <item m="1" x="514"/>
        <item x="315"/>
        <item x="470"/>
        <item x="299"/>
        <item x="191"/>
        <item x="165"/>
        <item x="254"/>
        <item x="255"/>
        <item x="386"/>
        <item x="259"/>
        <item x="357"/>
        <item x="93"/>
        <item x="209"/>
        <item x="311"/>
        <item x="139"/>
        <item x="246"/>
        <item x="258"/>
        <item x="145"/>
        <item x="316"/>
        <item x="231"/>
        <item x="318"/>
        <item x="512"/>
        <item x="143"/>
        <item x="236"/>
        <item x="345"/>
        <item x="225"/>
        <item x="224"/>
        <item x="235"/>
        <item x="192"/>
        <item x="148"/>
        <item x="234"/>
        <item x="20"/>
        <item x="481"/>
        <item x="460"/>
        <item x="328"/>
        <item x="324"/>
        <item x="177"/>
        <item x="136"/>
        <item x="137"/>
        <item x="138"/>
        <item x="319"/>
        <item x="428"/>
        <item x="325"/>
        <item x="394"/>
        <item x="247"/>
        <item x="248"/>
        <item x="464"/>
        <item x="500"/>
        <item x="308"/>
        <item x="483"/>
        <item x="135"/>
        <item x="215"/>
        <item x="239"/>
        <item x="240"/>
        <item x="474"/>
        <item x="493"/>
        <item x="155"/>
        <item x="163"/>
        <item x="61"/>
        <item x="56"/>
        <item x="58"/>
        <item x="266"/>
        <item x="179"/>
        <item m="1" x="521"/>
        <item x="180"/>
        <item x="80"/>
        <item x="81"/>
        <item x="4"/>
        <item x="183"/>
        <item x="50"/>
        <item x="52"/>
        <item x="53"/>
        <item x="55"/>
        <item x="69"/>
        <item x="71"/>
        <item x="7"/>
        <item x="282"/>
        <item x="281"/>
        <item x="64"/>
        <item x="65"/>
        <item x="66"/>
        <item x="448"/>
        <item x="132"/>
        <item x="421"/>
        <item x="351"/>
        <item x="75"/>
        <item x="72"/>
        <item x="140"/>
        <item x="312"/>
        <item x="190"/>
        <item x="68"/>
        <item x="420"/>
        <item x="98"/>
        <item x="249"/>
        <item x="162"/>
        <item x="358"/>
        <item x="260"/>
        <item x="330"/>
        <item x="261"/>
        <item x="262"/>
        <item x="27"/>
        <item x="157"/>
        <item x="159"/>
        <item x="160"/>
        <item x="359"/>
        <item x="242"/>
        <item x="251"/>
        <item x="310"/>
        <item x="33"/>
        <item x="13"/>
        <item x="34"/>
        <item x="469"/>
        <item x="118"/>
        <item x="45"/>
        <item x="42"/>
        <item x="174"/>
        <item x="476"/>
        <item x="287"/>
        <item x="178"/>
        <item x="208"/>
        <item x="250"/>
        <item x="14"/>
        <item x="307"/>
        <item x="44"/>
        <item x="46"/>
        <item x="416"/>
        <item x="107"/>
        <item x="211"/>
        <item x="15"/>
        <item x="127"/>
        <item x="184"/>
        <item x="473"/>
        <item x="152"/>
        <item x="218"/>
        <item x="468"/>
        <item x="31"/>
        <item x="3"/>
        <item x="415"/>
        <item x="90"/>
        <item x="30"/>
        <item x="322"/>
        <item x="227"/>
        <item m="1" x="523"/>
        <item x="219"/>
        <item x="291"/>
        <item x="323"/>
        <item x="91"/>
        <item x="253"/>
        <item x="35"/>
        <item x="189"/>
        <item x="499"/>
        <item x="491"/>
        <item x="498"/>
        <item x="497"/>
        <item x="321"/>
        <item x="2"/>
        <item x="122"/>
        <item x="105"/>
        <item x="305"/>
        <item x="339"/>
        <item x="494"/>
        <item x="237"/>
        <item x="123"/>
        <item x="104"/>
        <item x="88"/>
        <item x="466"/>
        <item x="272"/>
        <item x="273"/>
        <item x="350"/>
        <item x="293"/>
        <item x="427"/>
        <item x="193"/>
        <item x="16"/>
        <item x="17"/>
        <item x="113"/>
        <item x="185"/>
        <item x="10"/>
        <item x="348"/>
        <item x="86"/>
        <item x="199"/>
        <item x="94"/>
        <item x="49"/>
        <item x="223"/>
        <item x="24"/>
        <item x="23"/>
        <item x="21"/>
        <item x="26"/>
        <item x="109"/>
        <item x="25"/>
        <item x="226"/>
        <item x="487"/>
        <item x="187"/>
        <item x="482"/>
        <item x="302"/>
        <item x="111"/>
        <item x="112"/>
        <item x="39"/>
        <item x="492"/>
        <item x="222"/>
        <item x="467"/>
        <item x="126"/>
        <item x="417"/>
        <item x="471"/>
        <item x="418"/>
        <item x="356"/>
        <item x="125"/>
        <item x="220"/>
        <item x="119"/>
        <item x="47"/>
        <item x="0"/>
        <item x="48"/>
        <item x="99"/>
        <item x="110"/>
        <item x="425"/>
        <item x="147"/>
        <item x="296"/>
        <item x="141"/>
        <item x="479"/>
        <item x="419"/>
        <item x="441"/>
        <item x="195"/>
        <item x="134"/>
        <item x="194"/>
        <item x="332"/>
        <item x="252"/>
        <item x="317"/>
        <item x="204"/>
        <item x="205"/>
        <item x="207"/>
        <item x="478"/>
        <item x="333"/>
        <item x="176"/>
        <item x="154"/>
        <item x="100"/>
        <item x="341"/>
        <item x="269"/>
        <item x="278"/>
        <item x="414"/>
        <item x="213"/>
        <item x="294"/>
        <item x="480"/>
        <item x="501"/>
        <item x="276"/>
        <item x="346"/>
        <item x="245"/>
        <item x="230"/>
        <item x="32"/>
        <item x="87"/>
        <item x="477"/>
        <item x="297"/>
        <item x="283"/>
        <item x="426"/>
        <item x="149"/>
        <item x="244"/>
        <item x="85"/>
        <item x="463"/>
        <item x="430"/>
        <item x="83"/>
        <item x="142"/>
        <item x="410"/>
        <item x="301"/>
        <item n="." m="1" x="517"/>
        <item x="1"/>
        <item x="5"/>
        <item x="6"/>
        <item x="8"/>
        <item x="9"/>
        <item x="11"/>
        <item x="12"/>
        <item m="1" x="515"/>
        <item x="19"/>
        <item x="95"/>
        <item x="202"/>
        <item x="349"/>
        <item x="361"/>
        <item x="362"/>
        <item x="363"/>
        <item x="364"/>
        <item x="365"/>
        <item x="366"/>
        <item x="181"/>
        <item x="79"/>
        <item x="367"/>
        <item x="103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7"/>
        <item x="388"/>
        <item x="284"/>
        <item x="389"/>
        <item x="390"/>
        <item x="391"/>
        <item x="40"/>
        <item x="392"/>
        <item x="393"/>
        <item x="395"/>
        <item x="397"/>
        <item x="398"/>
        <item x="399"/>
        <item x="400"/>
        <item x="401"/>
        <item x="402"/>
        <item x="403"/>
        <item x="404"/>
        <item x="217"/>
        <item x="406"/>
        <item x="407"/>
        <item x="408"/>
        <item x="411"/>
        <item x="412"/>
        <item x="146"/>
        <item x="413"/>
        <item x="201"/>
        <item x="188"/>
        <item x="422"/>
        <item x="423"/>
        <item x="424"/>
        <item x="429"/>
        <item x="84"/>
        <item x="431"/>
        <item x="432"/>
        <item x="433"/>
        <item x="434"/>
        <item x="435"/>
        <item x="436"/>
        <item x="437"/>
        <item x="438"/>
        <item x="442"/>
        <item x="443"/>
        <item x="92"/>
        <item x="97"/>
        <item x="444"/>
        <item x="445"/>
        <item x="446"/>
        <item x="447"/>
        <item x="449"/>
        <item x="450"/>
        <item x="451"/>
        <item x="452"/>
        <item x="214"/>
        <item x="453"/>
        <item x="454"/>
        <item x="455"/>
        <item x="456"/>
        <item x="457"/>
        <item x="458"/>
        <item x="22"/>
        <item x="459"/>
        <item x="461"/>
        <item x="462"/>
        <item x="241"/>
        <item x="243"/>
        <item x="465"/>
        <item x="267"/>
        <item x="472"/>
        <item m="1" x="529"/>
        <item x="475"/>
        <item x="232"/>
        <item x="233"/>
        <item x="484"/>
        <item x="485"/>
        <item x="108"/>
        <item x="486"/>
        <item x="257"/>
        <item x="265"/>
        <item x="63"/>
        <item x="168"/>
        <item x="489"/>
        <item x="268"/>
        <item x="270"/>
        <item x="490"/>
        <item x="274"/>
        <item x="275"/>
        <item x="277"/>
        <item x="279"/>
        <item x="229"/>
        <item x="286"/>
        <item x="495"/>
        <item x="496"/>
        <item x="300"/>
        <item x="256"/>
        <item x="502"/>
        <item x="175"/>
        <item x="503"/>
        <item x="504"/>
        <item x="505"/>
        <item x="506"/>
        <item x="173"/>
        <item x="508"/>
        <item x="509"/>
        <item x="510"/>
        <item x="511"/>
        <item x="314"/>
        <item x="513"/>
        <item x="41"/>
        <item x="43"/>
        <item x="51"/>
        <item x="54"/>
        <item x="57"/>
        <item x="59"/>
        <item x="60"/>
        <item x="62"/>
        <item x="67"/>
        <item x="70"/>
        <item x="74"/>
        <item x="76"/>
        <item x="77"/>
        <item x="78"/>
        <item x="82"/>
        <item x="89"/>
        <item x="36"/>
        <item x="29"/>
        <item x="96"/>
        <item x="101"/>
        <item x="102"/>
        <item x="106"/>
        <item m="1" x="530"/>
        <item x="114"/>
        <item m="1" x="516"/>
        <item x="116"/>
        <item x="117"/>
        <item m="1" x="524"/>
        <item m="1" x="528"/>
        <item x="120"/>
        <item x="121"/>
        <item x="124"/>
        <item m="1" x="519"/>
        <item m="1" x="526"/>
        <item x="128"/>
        <item x="129"/>
        <item x="130"/>
        <item x="131"/>
        <item m="1" x="525"/>
        <item x="133"/>
        <item x="144"/>
        <item x="304"/>
        <item x="150"/>
        <item x="151"/>
        <item x="153"/>
        <item x="156"/>
        <item x="158"/>
        <item x="161"/>
        <item x="164"/>
        <item x="166"/>
        <item x="167"/>
        <item x="169"/>
        <item x="170"/>
        <item x="171"/>
        <item x="172"/>
        <item x="182"/>
        <item x="186"/>
        <item x="196"/>
        <item x="197"/>
        <item x="198"/>
        <item x="200"/>
        <item x="203"/>
        <item x="206"/>
        <item x="210"/>
        <item x="212"/>
        <item x="216"/>
        <item x="221"/>
        <item m="1" x="518"/>
        <item m="1" x="527"/>
        <item x="115"/>
        <item x="228"/>
        <item x="238"/>
        <item x="263"/>
        <item x="264"/>
        <item x="271"/>
        <item x="280"/>
        <item x="285"/>
        <item x="288"/>
        <item x="289"/>
        <item x="290"/>
        <item x="292"/>
        <item x="295"/>
        <item x="298"/>
        <item x="303"/>
        <item x="306"/>
        <item x="313"/>
        <item x="320"/>
        <item x="326"/>
        <item x="327"/>
        <item x="329"/>
        <item x="331"/>
        <item x="334"/>
        <item x="335"/>
        <item x="336"/>
        <item x="337"/>
        <item x="338"/>
        <item x="340"/>
        <item m="1" x="522"/>
        <item x="342"/>
        <item x="343"/>
        <item x="344"/>
        <item x="347"/>
        <item x="352"/>
        <item x="353"/>
        <item m="1" x="520"/>
        <item x="354"/>
        <item x="355"/>
        <item x="360"/>
        <item x="396"/>
        <item x="405"/>
        <item x="409"/>
        <item x="439"/>
        <item x="440"/>
        <item x="28"/>
        <item x="37"/>
        <item x="38"/>
        <item x="73"/>
        <item x="309"/>
        <item x="488"/>
        <item x="18"/>
        <item x="50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compact="0" showAll="0" sortType="descending">
      <items count="595">
        <item sd="0" x="254"/>
        <item sd="0" x="197"/>
        <item sd="0" x="484"/>
        <item sd="0" x="501"/>
        <item sd="0" x="64"/>
        <item sd="0" x="23"/>
        <item sd="0" x="119"/>
        <item sd="0" x="88"/>
        <item sd="0" x="419"/>
        <item sd="0" x="327"/>
        <item sd="0" x="126"/>
        <item sd="0" x="512"/>
        <item sd="0" x="252"/>
        <item sd="0" x="145"/>
        <item sd="0" x="137"/>
        <item sd="0" x="444"/>
        <item sd="0" x="4"/>
        <item sd="0" x="490"/>
        <item sd="0" m="1" x="575"/>
        <item sd="0" x="105"/>
        <item sd="0" x="285"/>
        <item sd="0" x="297"/>
        <item sd="0" x="233"/>
        <item sd="0" x="472"/>
        <item sd="0" x="221"/>
        <item sd="0" x="154"/>
        <item sd="0" x="294"/>
        <item sd="0" x="159"/>
        <item sd="0" x="222"/>
        <item sd="0" x="224"/>
        <item sd="0" x="29"/>
        <item sd="0" x="193"/>
        <item sd="0" x="2"/>
        <item sd="0" x="136"/>
        <item sd="0" x="111"/>
        <item sd="0" x="35"/>
        <item sd="0" x="493"/>
        <item sd="0" x="478"/>
        <item sd="0" x="228"/>
        <item sd="0" x="302"/>
        <item sd="0" x="198"/>
        <item sd="0" x="301"/>
        <item sd="0" x="266"/>
        <item sd="0" x="56"/>
        <item sd="0" x="58"/>
        <item sd="0" x="270"/>
        <item sd="0" x="183"/>
        <item sd="0" m="1" x="569"/>
        <item sd="0" x="295"/>
        <item sd="0" x="21"/>
        <item sd="0" x="91"/>
        <item sd="0" x="451"/>
        <item sd="0" x="163"/>
        <item sd="0" x="187"/>
        <item sd="0" x="264"/>
        <item sd="0" x="112"/>
        <item sd="0" x="45"/>
        <item sd="0" x="220"/>
        <item sd="0" x="430"/>
        <item sd="0" x="13"/>
        <item sd="0" x="151"/>
        <item sd="0" x="147"/>
        <item sd="0" x="141"/>
        <item sd="0" x="179"/>
        <item sd="0" x="12"/>
        <item sd="0" x="330"/>
        <item sd="0" x="313"/>
        <item sd="0" x="413"/>
        <item sd="0" x="421"/>
        <item sd="0" x="140"/>
        <item sd="0" x="482"/>
        <item sd="0" x="236"/>
        <item sd="0" x="75"/>
        <item sd="0" x="355"/>
        <item sd="0" x="316"/>
        <item sd="0" x="280"/>
        <item sd="0" x="256"/>
        <item sd="0" x="196"/>
        <item sd="0" x="251"/>
        <item sd="0" x="101"/>
        <item sd="0" x="134"/>
        <item sd="0" x="470"/>
        <item sd="0" x="16"/>
        <item sd="0" x="39"/>
        <item sd="0" x="142"/>
        <item sd="0" x="69"/>
        <item sd="0" x="157"/>
        <item sd="0" x="282"/>
        <item sd="0" x="356"/>
        <item sd="0" x="277"/>
        <item sd="0" x="322"/>
        <item sd="0" x="65"/>
        <item sd="0" x="257"/>
        <item sd="0" x="95"/>
        <item sd="0" x="194"/>
        <item sd="0" x="26"/>
        <item sd="0" x="463"/>
        <item sd="0" x="46"/>
        <item sd="0" x="108"/>
        <item sd="0" x="265"/>
        <item sd="0" x="33"/>
        <item sd="0" x="100"/>
        <item sd="0" x="253"/>
        <item sd="0" x="24"/>
        <item sd="0" x="467"/>
        <item sd="0" x="68"/>
        <item sd="0" x="259"/>
        <item sd="0" x="189"/>
        <item sd="0" x="10"/>
        <item sd="0" x="249"/>
        <item sd="0" x="232"/>
        <item sd="0" x="487"/>
        <item sd="0" x="471"/>
        <item sd="0" x="202"/>
        <item sd="0" x="351"/>
        <item sd="0" x="306"/>
        <item sd="0" x="466"/>
        <item sd="0" x="500"/>
        <item sd="0" x="85"/>
        <item sd="0" x="315"/>
        <item sd="0" x="323"/>
        <item sd="0" x="123"/>
        <item sd="0" x="225"/>
        <item sd="0" x="80"/>
        <item sd="0" x="350"/>
        <item sd="0" x="227"/>
        <item sd="0" x="237"/>
        <item sd="0" x="238"/>
        <item sd="0" x="226"/>
        <item sd="0" x="182"/>
        <item sd="0" x="53"/>
        <item sd="0" x="42"/>
        <item sd="0" x="326"/>
        <item sd="0" x="83"/>
        <item sd="0" x="433"/>
        <item sd="0" x="49"/>
        <item sd="0" x="195"/>
        <item sd="0" x="304"/>
        <item sd="0" x="243"/>
        <item sd="0" x="14"/>
        <item sd="0" x="206"/>
        <item sd="0" x="47"/>
        <item sd="0" x="423"/>
        <item sd="0" x="207"/>
        <item sd="0" x="258"/>
        <item sd="0" x="55"/>
        <item sd="0" m="1" x="536"/>
        <item sd="0" x="143"/>
        <item sd="0" x="291"/>
        <item sd="0" x="479"/>
        <item sd="0" x="138"/>
        <item sd="0" x="335"/>
        <item sd="0" x="298"/>
        <item sd="0" x="6"/>
        <item sd="0" x="389"/>
        <item sd="0" x="120"/>
        <item sd="0" x="492"/>
        <item sd="0" x="188"/>
        <item sd="0" x="286"/>
        <item sd="0" x="165"/>
        <item sd="0" x="94"/>
        <item sd="0" x="312"/>
        <item sd="0" x="34"/>
        <item sd="0" x="127"/>
        <item sd="0" x="310"/>
        <item sd="0" x="328"/>
        <item sd="0" x="181"/>
        <item sd="0" x="420"/>
        <item sd="0" x="242"/>
        <item sd="0" x="215"/>
        <item sd="0" x="320"/>
        <item sd="0" x="428"/>
        <item sd="0" x="497"/>
        <item sd="0" x="124"/>
        <item sd="0" x="199"/>
        <item sd="0" x="255"/>
        <item sd="0" x="338"/>
        <item sd="0" x="162"/>
        <item sd="0" x="473"/>
        <item sd="0" x="30"/>
        <item sd="0" x="476"/>
        <item sd="0" x="15"/>
        <item sd="0" x="50"/>
        <item sd="0" x="239"/>
        <item sd="0" x="20"/>
        <item sd="0" x="17"/>
        <item sd="0" x="353"/>
        <item sd="0" x="86"/>
        <item sd="0" x="217"/>
        <item sd="0" x="229"/>
        <item sd="0" x="27"/>
        <item sd="0" x="0"/>
        <item sd="0" x="48"/>
        <item sd="0" x="491"/>
        <item sd="0" x="7"/>
        <item sd="0" x="247"/>
        <item sd="0" x="337"/>
        <item sd="0" x="92"/>
        <item sd="0" x="87"/>
        <item sd="0" x="424"/>
        <item sd="0" x="72"/>
        <item sd="0" x="211"/>
        <item sd="0" x="324"/>
        <item sd="0" x="307"/>
        <item sd="0" x="152"/>
        <item sd="0" x="321"/>
        <item sd="0" x="148"/>
        <item sd="0" x="208"/>
        <item sd="0" x="210"/>
        <item sd="0" x="44"/>
        <item sd="0" x="499"/>
        <item sd="0" x="191"/>
        <item sd="0" x="263"/>
        <item sd="0" x="25"/>
        <item sd="0" x="262"/>
        <item sd="0" x="480"/>
        <item sd="0" x="333"/>
        <item sd="0" x="223"/>
        <item sd="0" x="317"/>
        <item sd="0" x="135"/>
        <item sd="0" x="469"/>
        <item sd="0" x="422"/>
        <item sd="0" x="429"/>
        <item sd="0" x="212"/>
        <item sd="0" x="117"/>
        <item sd="0" x="346"/>
        <item sd="0" x="113"/>
        <item sd="0" x="276"/>
        <item sd="0" x="360"/>
        <item sd="0" x="498"/>
        <item sd="0" x="475"/>
        <item sd="0" x="125"/>
        <item sd="0" x="155"/>
        <item sd="0" x="481"/>
        <item sd="0" x="250"/>
        <item sd="0" x="483"/>
        <item sd="0" x="417"/>
        <item sd="0" x="344"/>
        <item sd="0" x="361"/>
        <item sd="0" x="81"/>
        <item sd="0" x="110"/>
        <item sd="0" x="431"/>
        <item sd="0" x="31"/>
        <item sd="0" x="418"/>
        <item sd="0" x="3"/>
        <item sd="0" x="287"/>
        <item sd="0" x="139"/>
        <item sd="0" x="160"/>
        <item sd="0" x="66"/>
        <item sd="0" x="132"/>
        <item sd="0" x="397"/>
        <item sd="0" m="1" x="564"/>
        <item sd="0" x="32"/>
        <item sd="0" x="273"/>
        <item sd="0" x="362"/>
        <item sd="0" x="245"/>
        <item sd="0" x="106"/>
        <item sd="0" x="329"/>
        <item sd="0" x="71"/>
        <item n="." sd="0" m="1" x="515"/>
        <item sd="0" m="1" x="585"/>
        <item sd="0" x="1"/>
        <item sd="0" m="1" x="592"/>
        <item sd="0" x="8"/>
        <item sd="0" x="9"/>
        <item sd="0" x="11"/>
        <item sd="0" m="1" x="514"/>
        <item sd="0" x="19"/>
        <item sd="0" x="98"/>
        <item sd="0" x="96"/>
        <item sd="0" x="169"/>
        <item sd="0" x="241"/>
        <item sd="0" x="248"/>
        <item sd="0" x="205"/>
        <item sd="0" x="354"/>
        <item sd="0" m="1" x="535"/>
        <item sd="0" x="364"/>
        <item sd="0" x="365"/>
        <item sd="0" x="366"/>
        <item sd="0" x="367"/>
        <item sd="0" x="368"/>
        <item sd="0" x="369"/>
        <item sd="0" x="185"/>
        <item sd="0" x="79"/>
        <item sd="0" x="370"/>
        <item sd="0" m="1" x="516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90"/>
        <item sd="0" x="391"/>
        <item sd="0" x="288"/>
        <item sd="0" x="392"/>
        <item sd="0" x="393"/>
        <item sd="0" x="394"/>
        <item sd="0" x="40"/>
        <item sd="0" x="395"/>
        <item sd="0" x="396"/>
        <item sd="0" x="398"/>
        <item sd="0" x="400"/>
        <item sd="0" x="401"/>
        <item sd="0" x="402"/>
        <item sd="0" x="403"/>
        <item sd="0" x="404"/>
        <item sd="0" x="405"/>
        <item sd="0" x="406"/>
        <item sd="0" x="407"/>
        <item sd="0" x="219"/>
        <item sd="0" x="409"/>
        <item sd="0" x="410"/>
        <item sd="0" x="411"/>
        <item sd="0" x="414"/>
        <item sd="0" x="415"/>
        <item sd="0" x="146"/>
        <item sd="0" x="416"/>
        <item sd="0" x="204"/>
        <item sd="0" x="192"/>
        <item sd="0" x="425"/>
        <item sd="0" x="426"/>
        <item sd="0" x="427"/>
        <item sd="0" x="432"/>
        <item sd="0" x="84"/>
        <item sd="0" x="434"/>
        <item sd="0" x="435"/>
        <item sd="0" x="436"/>
        <item sd="0" x="437"/>
        <item sd="0" x="438"/>
        <item sd="0" x="440"/>
        <item sd="0" x="441"/>
        <item sd="0" x="445"/>
        <item sd="0" x="446"/>
        <item sd="0" x="93"/>
        <item sd="0" x="99"/>
        <item sd="0" x="447"/>
        <item sd="0" x="448"/>
        <item sd="0" x="449"/>
        <item sd="0" x="450"/>
        <item sd="0" x="452"/>
        <item sd="0" x="453"/>
        <item sd="0" x="454"/>
        <item sd="0" x="455"/>
        <item sd="0" x="216"/>
        <item sd="0" x="456"/>
        <item sd="0" x="457"/>
        <item sd="0" x="458"/>
        <item sd="0" x="459"/>
        <item sd="0" x="460"/>
        <item sd="0" m="1" x="579"/>
        <item sd="0" x="461"/>
        <item sd="0" x="22"/>
        <item sd="0" x="462"/>
        <item sd="0" x="464"/>
        <item sd="0" x="465"/>
        <item sd="0" x="244"/>
        <item sd="0" x="246"/>
        <item sd="0" x="468"/>
        <item sd="0" x="271"/>
        <item sd="0" x="474"/>
        <item sd="0" x="240"/>
        <item sd="0" x="477"/>
        <item sd="0" x="234"/>
        <item sd="0" x="235"/>
        <item sd="0" x="485"/>
        <item sd="0" x="486"/>
        <item sd="0" x="109"/>
        <item sd="0" x="488"/>
        <item sd="0" m="1" x="525"/>
        <item sd="0" m="1" x="580"/>
        <item sd="0" x="261"/>
        <item sd="0" x="269"/>
        <item sd="0" x="63"/>
        <item sd="0" x="170"/>
        <item sd="0" x="272"/>
        <item sd="0" x="274"/>
        <item sd="0" x="489"/>
        <item sd="0" m="1" x="521"/>
        <item sd="0" x="279"/>
        <item sd="0" x="281"/>
        <item sd="0" x="283"/>
        <item sd="0" m="1" x="552"/>
        <item sd="0" x="231"/>
        <item sd="0" x="290"/>
        <item sd="0" m="1" x="591"/>
        <item sd="0" x="494"/>
        <item sd="0" x="495"/>
        <item sd="0" x="496"/>
        <item sd="0" m="1" x="541"/>
        <item sd="0" m="1" x="567"/>
        <item sd="0" x="305"/>
        <item sd="0" x="260"/>
        <item sd="0" x="502"/>
        <item sd="0" x="503"/>
        <item sd="0" x="178"/>
        <item sd="0" x="504"/>
        <item sd="0" x="505"/>
        <item sd="0" x="506"/>
        <item sd="0" x="507"/>
        <item sd="0" x="325"/>
        <item sd="0" m="1" x="519"/>
        <item sd="0" x="509"/>
        <item sd="0" x="510"/>
        <item sd="0" x="511"/>
        <item sd="0" x="319"/>
        <item sd="0" x="513"/>
        <item sd="0" x="18"/>
        <item sd="0" x="28"/>
        <item sd="0" x="36"/>
        <item sd="0" x="37"/>
        <item sd="0" x="38"/>
        <item sd="0" x="41"/>
        <item sd="0" x="43"/>
        <item sd="0" x="51"/>
        <item sd="0" x="52"/>
        <item sd="0" x="54"/>
        <item sd="0" x="57"/>
        <item sd="0" x="59"/>
        <item sd="0" x="60"/>
        <item sd="0" x="62"/>
        <item sd="0" x="61"/>
        <item sd="0" m="1" x="578"/>
        <item sd="0" x="67"/>
        <item sd="0" x="70"/>
        <item sd="0" x="73"/>
        <item sd="0" x="74"/>
        <item sd="0" x="76"/>
        <item sd="0" x="77"/>
        <item sd="0" x="78"/>
        <item sd="0" x="82"/>
        <item sd="0" m="1" x="550"/>
        <item sd="0" x="89"/>
        <item sd="0" x="90"/>
        <item sd="0" x="97"/>
        <item sd="0" x="102"/>
        <item sd="0" x="103"/>
        <item sd="0" x="104"/>
        <item sd="0" x="107"/>
        <item sd="0" x="114"/>
        <item sd="0" x="115"/>
        <item sd="0" x="116"/>
        <item sd="0" x="118"/>
        <item sd="0" x="121"/>
        <item sd="0" x="122"/>
        <item sd="0" x="128"/>
        <item sd="0" x="129"/>
        <item sd="0" x="130"/>
        <item sd="0" x="131"/>
        <item sd="0" m="1" x="548"/>
        <item sd="0" m="1" x="517"/>
        <item sd="0" m="1" x="551"/>
        <item sd="0" m="1" x="565"/>
        <item sd="0" m="1" x="543"/>
        <item sd="0" m="1" x="563"/>
        <item sd="0" m="1" x="547"/>
        <item sd="0" m="1" x="557"/>
        <item sd="0" m="1" x="542"/>
        <item sd="0" m="1" x="549"/>
        <item sd="0" m="1" x="573"/>
        <item sd="0" m="1" x="558"/>
        <item sd="0" m="1" x="540"/>
        <item sd="0" m="1" x="560"/>
        <item sd="0" m="1" x="528"/>
        <item sd="0" m="1" x="522"/>
        <item sd="0" m="1" x="568"/>
        <item sd="0" m="1" x="534"/>
        <item sd="0" m="1" x="555"/>
        <item sd="0" m="1" x="593"/>
        <item sd="0" m="1" x="587"/>
        <item sd="0" m="1" x="523"/>
        <item sd="0" m="1" x="545"/>
        <item sd="0" m="1" x="537"/>
        <item sd="0" m="1" x="533"/>
        <item sd="0" m="1" x="553"/>
        <item sd="0" m="1" x="527"/>
        <item sd="0" x="149"/>
        <item sd="0" x="150"/>
        <item sd="0" m="1" x="544"/>
        <item sd="0" x="153"/>
        <item sd="0" m="1" x="584"/>
        <item sd="0" m="1" x="590"/>
        <item sd="0" m="1" x="586"/>
        <item sd="0" x="158"/>
        <item sd="0" m="1" x="566"/>
        <item sd="0" m="1" x="561"/>
        <item sd="0" x="164"/>
        <item sd="0" m="1" x="570"/>
        <item sd="0" m="1" x="556"/>
        <item sd="0" x="166"/>
        <item sd="0" m="1" x="530"/>
        <item sd="0" x="168"/>
        <item sd="0" m="1" x="532"/>
        <item sd="0" x="171"/>
        <item sd="0" x="172"/>
        <item sd="0" m="1" x="518"/>
        <item sd="0" x="173"/>
        <item sd="0" x="174"/>
        <item sd="0" m="1" x="577"/>
        <item sd="0" m="1" x="589"/>
        <item sd="0" x="176"/>
        <item sd="0" x="177"/>
        <item sd="0" x="180"/>
        <item sd="0" m="1" x="524"/>
        <item sd="0" m="1" x="581"/>
        <item sd="0" x="184"/>
        <item sd="0" m="1" x="582"/>
        <item sd="0" x="190"/>
        <item sd="0" m="1" x="571"/>
        <item sd="0" x="201"/>
        <item sd="0" x="203"/>
        <item sd="0" x="209"/>
        <item sd="0" m="1" x="576"/>
        <item sd="0" m="1" x="572"/>
        <item sd="0" m="1" x="526"/>
        <item sd="0" m="1" x="559"/>
        <item sd="0" m="1" x="546"/>
        <item sd="0" m="1" x="562"/>
        <item sd="0" x="213"/>
        <item sd="0" x="214"/>
        <item sd="0" x="218"/>
        <item sd="0" x="230"/>
        <item sd="0" m="1" x="583"/>
        <item sd="0" x="267"/>
        <item sd="0" x="268"/>
        <item sd="0" x="275"/>
        <item sd="0" x="278"/>
        <item sd="0" x="284"/>
        <item sd="0" x="289"/>
        <item sd="0" x="292"/>
        <item sd="0" x="293"/>
        <item sd="0" x="296"/>
        <item sd="0" x="299"/>
        <item sd="0" x="300"/>
        <item sd="0" x="303"/>
        <item sd="0" x="308"/>
        <item sd="0" x="309"/>
        <item sd="0" x="311"/>
        <item sd="0" x="314"/>
        <item sd="0" x="318"/>
        <item sd="0" m="1" x="531"/>
        <item sd="0" x="331"/>
        <item sd="0" x="332"/>
        <item sd="0" x="334"/>
        <item sd="0" x="336"/>
        <item sd="0" x="339"/>
        <item sd="0" x="340"/>
        <item sd="0" x="341"/>
        <item sd="0" x="342"/>
        <item sd="0" x="343"/>
        <item sd="0" m="1" x="554"/>
        <item sd="0" m="1" x="574"/>
        <item sd="0" m="1" x="529"/>
        <item sd="0" m="1" x="588"/>
        <item sd="0" x="345"/>
        <item sd="0" m="1" x="538"/>
        <item sd="0" m="1" x="520"/>
        <item sd="0" x="5"/>
        <item sd="0" x="347"/>
        <item sd="0" x="167"/>
        <item sd="0" x="348"/>
        <item sd="0" x="186"/>
        <item sd="0" x="349"/>
        <item sd="0" x="352"/>
        <item sd="0" x="200"/>
        <item sd="0" x="357"/>
        <item sd="0" m="1" x="539"/>
        <item sd="0" x="358"/>
        <item sd="0" x="359"/>
        <item sd="0" x="363"/>
        <item sd="0" x="399"/>
        <item sd="0" x="408"/>
        <item sd="0" x="412"/>
        <item sd="0" x="439"/>
        <item sd="0" x="442"/>
        <item sd="0" x="443"/>
        <item sd="0" x="133"/>
        <item sd="0" x="144"/>
        <item sd="0" x="156"/>
        <item sd="0" x="175"/>
        <item sd="0" x="508"/>
        <item sd="0" x="161"/>
        <item t="default" sd="0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Row" showAll="0" sortType="descending">
      <items count="916">
        <item x="895"/>
        <item x="52"/>
        <item x="148"/>
        <item x="479"/>
        <item x="717"/>
        <item x="882"/>
        <item x="370"/>
        <item x="624"/>
        <item x="889"/>
        <item x="61"/>
        <item x="150"/>
        <item x="417"/>
        <item x="175"/>
        <item x="453"/>
        <item x="379"/>
        <item x="811"/>
        <item x="538"/>
        <item x="293"/>
        <item x="36"/>
        <item x="469"/>
        <item x="125"/>
        <item x="371"/>
        <item x="331"/>
        <item x="333"/>
        <item x="132"/>
        <item x="377"/>
        <item x="397"/>
        <item x="797"/>
        <item x="789"/>
        <item x="788"/>
        <item x="477"/>
        <item x="188"/>
        <item x="498"/>
        <item x="517"/>
        <item x="809"/>
        <item x="863"/>
        <item x="864"/>
        <item x="457"/>
        <item x="851"/>
        <item x="406"/>
        <item x="4"/>
        <item x="206"/>
        <item x="85"/>
        <item x="553"/>
        <item x="756"/>
        <item x="866"/>
        <item x="201"/>
        <item x="63"/>
        <item x="545"/>
        <item x="544"/>
        <item x="392"/>
        <item x="840"/>
        <item x="593"/>
        <item x="259"/>
        <item x="627"/>
        <item x="384"/>
        <item x="19"/>
        <item x="6"/>
        <item x="86"/>
        <item x="508"/>
        <item x="690"/>
        <item x="501"/>
        <item x="750"/>
        <item x="172"/>
        <item x="776"/>
        <item x="850"/>
        <item x="284"/>
        <item x="734"/>
        <item x="607"/>
        <item x="499"/>
        <item x="248"/>
        <item x="142"/>
        <item x="558"/>
        <item x="559"/>
        <item x="30"/>
        <item x="53"/>
        <item x="88"/>
        <item x="424"/>
        <item x="59"/>
        <item x="883"/>
        <item x="458"/>
        <item x="58"/>
        <item x="550"/>
        <item x="355"/>
        <item x="744"/>
        <item x="350"/>
        <item x="721"/>
        <item x="78"/>
        <item x="427"/>
        <item x="587"/>
        <item x="103"/>
        <item x="39"/>
        <item x="436"/>
        <item x="892"/>
        <item x="425"/>
        <item x="426"/>
        <item x="240"/>
        <item x="411"/>
        <item x="773"/>
        <item x="694"/>
        <item x="82"/>
        <item x="640"/>
        <item x="649"/>
        <item x="244"/>
        <item x="136"/>
        <item x="2"/>
        <item x="487"/>
        <item x="162"/>
        <item x="214"/>
        <item x="122"/>
        <item x="448"/>
        <item x="665"/>
        <item x="547"/>
        <item x="687"/>
        <item x="357"/>
        <item x="410"/>
        <item x="854"/>
        <item x="901"/>
        <item x="264"/>
        <item x="909"/>
        <item x="389"/>
        <item x="906"/>
        <item x="468"/>
        <item x="218"/>
        <item x="483"/>
        <item x="484"/>
        <item x="669"/>
        <item x="576"/>
        <item x="193"/>
        <item x="213"/>
        <item x="391"/>
        <item x="233"/>
        <item x="540"/>
        <item x="394"/>
        <item x="842"/>
        <item x="50"/>
        <item x="877"/>
        <item x="825"/>
        <item x="720"/>
        <item x="106"/>
        <item x="21"/>
        <item x="780"/>
        <item x="237"/>
        <item x="557"/>
        <item x="395"/>
        <item x="839"/>
        <item x="894"/>
        <item x="108"/>
        <item x="83"/>
        <item x="205"/>
        <item x="552"/>
        <item x="55"/>
        <item x="396"/>
        <item x="855"/>
        <item x="402"/>
        <item x="849"/>
        <item x="184"/>
        <item x="463"/>
        <item x="102"/>
        <item x="536"/>
        <item x="25"/>
        <item x="266"/>
        <item x="531"/>
        <item x="229"/>
        <item x="597"/>
        <item x="575"/>
        <item x="435"/>
        <item x="358"/>
        <item x="342"/>
        <item x="67"/>
        <item x="845"/>
        <item x="221"/>
        <item x="99"/>
        <item x="187"/>
        <item x="816"/>
        <item x="645"/>
        <item x="276"/>
        <item x="79"/>
        <item x="211"/>
        <item x="374"/>
        <item x="294"/>
        <item x="819"/>
        <item x="633"/>
        <item x="908"/>
        <item x="18"/>
        <item x="354"/>
        <item x="346"/>
        <item x="445"/>
        <item x="482"/>
        <item x="696"/>
        <item x="225"/>
        <item x="345"/>
        <item x="249"/>
        <item x="522"/>
        <item x="472"/>
        <item x="574"/>
        <item x="658"/>
        <item x="608"/>
        <item x="736"/>
        <item x="455"/>
        <item x="252"/>
        <item x="646"/>
        <item x="610"/>
        <item x="606"/>
        <item x="153"/>
        <item x="692"/>
        <item x="871"/>
        <item x="525"/>
        <item x="271"/>
        <item x="450"/>
        <item x="253"/>
        <item x="123"/>
        <item x="583"/>
        <item x="887"/>
        <item x="893"/>
        <item x="807"/>
        <item x="149"/>
        <item x="413"/>
        <item x="815"/>
        <item x="656"/>
        <item x="316"/>
        <item x="691"/>
        <item x="764"/>
        <item x="329"/>
        <item x="700"/>
        <item x="467"/>
        <item x="705"/>
        <item x="805"/>
        <item x="589"/>
        <item x="590"/>
        <item x="22"/>
        <item x="387"/>
        <item x="667"/>
        <item x="573"/>
        <item x="835"/>
        <item x="905"/>
        <item x="836"/>
        <item x="834"/>
        <item x="636"/>
        <item x="373"/>
        <item x="461"/>
        <item x="375"/>
        <item x="881"/>
        <item x="219"/>
        <item x="98"/>
        <item x="853"/>
        <item x="408"/>
        <item x="116"/>
        <item x="260"/>
        <item x="535"/>
        <item x="430"/>
        <item x="311"/>
        <item x="0"/>
        <item x="488"/>
        <item x="765"/>
        <item x="581"/>
        <item x="616"/>
        <item x="796"/>
        <item x="632"/>
        <item x="579"/>
        <item x="446"/>
        <item x="180"/>
        <item x="11"/>
        <item x="772"/>
        <item x="80"/>
        <item x="812"/>
        <item x="305"/>
        <item x="111"/>
        <item x="230"/>
        <item x="303"/>
        <item x="432"/>
        <item x="768"/>
        <item x="308"/>
        <item x="254"/>
        <item x="902"/>
        <item x="903"/>
        <item x="173"/>
        <item x="181"/>
        <item x="174"/>
        <item x="382"/>
        <item x="824"/>
        <item x="726"/>
        <item x="731"/>
        <item x="659"/>
        <item x="176"/>
        <item x="532"/>
        <item x="368"/>
        <item x="489"/>
        <item x="199"/>
        <item x="473"/>
        <item x="170"/>
        <item x="71"/>
        <item x="707"/>
        <item x="189"/>
        <item x="403"/>
        <item x="451"/>
        <item x="185"/>
        <item x="857"/>
        <item x="697"/>
        <item x="359"/>
        <item x="570"/>
        <item x="282"/>
        <item x="712"/>
        <item x="101"/>
        <item x="363"/>
        <item x="398"/>
        <item x="856"/>
        <item x="405"/>
        <item x="827"/>
        <item x="90"/>
        <item x="806"/>
        <item x="888"/>
        <item x="367"/>
        <item x="766"/>
        <item x="542"/>
        <item x="5"/>
        <item x="716"/>
        <item x="37"/>
        <item x="190"/>
        <item x="155"/>
        <item x="675"/>
        <item x="541"/>
        <item x="141"/>
        <item x="40"/>
        <item x="605"/>
        <item x="133"/>
        <item x="471"/>
        <item x="34"/>
        <item x="629"/>
        <item x="595"/>
        <item x="661"/>
        <item x="623"/>
        <item x="319"/>
        <item x="823"/>
        <item x="138"/>
        <item x="465"/>
        <item x="320"/>
        <item x="711"/>
        <item x="100"/>
        <item x="32"/>
        <item x="66"/>
        <item x="844"/>
        <item x="524"/>
        <item x="745"/>
        <item x="343"/>
        <item x="388"/>
        <item x="381"/>
        <item x="156"/>
        <item x="676"/>
        <item x="23"/>
        <item x="380"/>
        <item x="699"/>
        <item x="837"/>
        <item x="344"/>
        <item x="109"/>
        <item x="708"/>
        <item x="562"/>
        <item x="437"/>
        <item x="64"/>
        <item x="884"/>
        <item x="820"/>
        <item x="778"/>
        <item x="224"/>
        <item x="830"/>
        <item x="829"/>
        <item x="216"/>
        <item x="822"/>
        <item x="92"/>
        <item x="223"/>
        <item x="584"/>
        <item x="47"/>
        <item x="280"/>
        <item x="529"/>
        <item x="429"/>
        <item x="551"/>
        <item x="204"/>
        <item x="302"/>
        <item x="306"/>
        <item x="226"/>
        <item x="49"/>
        <item x="327"/>
        <item x="265"/>
        <item x="296"/>
        <item x="24"/>
        <item x="107"/>
        <item x="318"/>
        <item x="134"/>
        <item x="44"/>
        <item x="653"/>
        <item x="631"/>
        <item x="239"/>
        <item x="87"/>
        <item x="814"/>
        <item x="127"/>
        <item x="137"/>
        <item x="290"/>
        <item x="272"/>
        <item x="526"/>
        <item x="777"/>
        <item x="70"/>
        <item x="625"/>
        <item x="45"/>
        <item x="670"/>
        <item x="615"/>
        <item x="341"/>
        <item x="617"/>
        <item x="456"/>
        <item x="689"/>
        <item x="793"/>
        <item x="723"/>
        <item x="3"/>
        <item x="274"/>
        <item x="356"/>
        <item x="599"/>
        <item x="663"/>
        <item x="386"/>
        <item x="638"/>
        <item x="630"/>
        <item x="566"/>
        <item x="504"/>
        <item x="671"/>
        <item x="668"/>
        <item x="242"/>
        <item x="312"/>
        <item x="715"/>
        <item x="243"/>
        <item x="366"/>
        <item x="281"/>
        <item x="674"/>
        <item x="212"/>
        <item x="843"/>
        <item x="706"/>
        <item x="198"/>
        <item x="749"/>
        <item x="518"/>
        <item x="310"/>
        <item x="139"/>
        <item x="747"/>
        <item x="502"/>
        <item x="695"/>
        <item x="813"/>
        <item x="577"/>
        <item x="270"/>
        <item x="143"/>
        <item x="246"/>
        <item x="569"/>
        <item x="313"/>
        <item x="657"/>
        <item x="784"/>
        <item x="28"/>
        <item x="898"/>
        <item x="428"/>
        <item x="704"/>
        <item x="351"/>
        <item x="231"/>
        <item x="543"/>
        <item x="831"/>
        <item x="114"/>
        <item x="126"/>
        <item x="192"/>
        <item x="709"/>
        <item x="423"/>
        <item x="770"/>
        <item x="95"/>
        <item x="586"/>
        <item x="792"/>
        <item x="257"/>
        <item x="154"/>
        <item x="441"/>
        <item x="875"/>
        <item x="117"/>
        <item x="261"/>
        <item x="506"/>
        <item x="602"/>
        <item x="890"/>
        <item x="719"/>
        <item x="273"/>
        <item x="485"/>
        <item x="486"/>
        <item x="703"/>
        <item x="301"/>
        <item x="752"/>
        <item x="245"/>
        <item x="62"/>
        <item x="514"/>
        <item x="210"/>
        <item x="217"/>
        <item x="743"/>
        <item x="742"/>
        <item x="741"/>
        <item x="203"/>
        <item x="546"/>
        <item x="897"/>
        <item x="105"/>
        <item x="801"/>
        <item x="802"/>
        <item x="297"/>
        <item x="135"/>
        <item x="555"/>
        <item x="209"/>
        <item x="56"/>
        <item x="414"/>
        <item x="655"/>
        <item x="353"/>
        <item x="739"/>
        <item x="740"/>
        <item x="195"/>
        <item x="701"/>
        <item x="20"/>
        <item x="94"/>
        <item x="604"/>
        <item x="594"/>
        <item x="207"/>
        <item x="564"/>
        <item x="89"/>
        <item x="693"/>
        <item x="762"/>
        <item x="334"/>
        <item x="873"/>
        <item x="298"/>
        <item x="528"/>
        <item x="515"/>
        <item x="516"/>
        <item x="378"/>
        <item x="527"/>
        <item x="609"/>
        <item x="650"/>
        <item x="340"/>
        <item x="783"/>
        <item x="686"/>
        <item x="364"/>
        <item x="449"/>
        <item x="17"/>
        <item x="277"/>
        <item x="533"/>
        <item x="503"/>
        <item x="130"/>
        <item x="560"/>
        <item x="262"/>
        <item x="228"/>
        <item x="157"/>
        <item x="677"/>
        <item x="332"/>
        <item x="383"/>
        <item x="321"/>
        <item x="74"/>
        <item x="179"/>
        <item x="688"/>
        <item x="431"/>
        <item x="730"/>
        <item x="867"/>
        <item x="757"/>
        <item x="725"/>
        <item x="760"/>
        <item x="758"/>
        <item x="759"/>
        <item x="678"/>
        <item x="158"/>
        <item x="763"/>
        <item x="328"/>
        <item x="247"/>
        <item x="833"/>
        <item x="330"/>
        <item x="307"/>
        <item x="767"/>
        <item x="738"/>
        <item x="144"/>
        <item x="222"/>
        <item x="554"/>
        <item x="868"/>
        <item x="733"/>
        <item x="724"/>
        <item x="722"/>
        <item x="300"/>
        <item x="913"/>
        <item x="870"/>
        <item x="159"/>
        <item x="326"/>
        <item x="746"/>
        <item x="785"/>
        <item x="478"/>
        <item x="907"/>
        <item x="622"/>
        <item x="164"/>
        <item x="251"/>
        <item x="415"/>
        <item x="315"/>
        <item x="859"/>
        <item x="196"/>
        <item x="197"/>
        <item x="634"/>
        <item x="876"/>
        <item x="256"/>
        <item x="637"/>
        <item x="454"/>
        <item x="714"/>
        <item x="521"/>
        <item x="748"/>
        <item x="464"/>
        <item x="911"/>
        <item x="912"/>
        <item x="754"/>
        <item x="565"/>
        <item x="325"/>
        <item x="27"/>
        <item x="104"/>
        <item x="235"/>
        <item x="596"/>
        <item x="774"/>
        <item x="635"/>
        <item x="97"/>
        <item x="684"/>
        <item x="808"/>
        <item x="65"/>
        <item x="841"/>
        <item x="393"/>
        <item x="511"/>
        <item x="751"/>
        <item x="166"/>
        <item x="241"/>
        <item x="93"/>
        <item x="869"/>
        <item x="470"/>
        <item x="416"/>
        <item x="861"/>
        <item x="476"/>
        <item x="475"/>
        <item x="787"/>
        <item x="786"/>
        <item x="648"/>
        <item x="317"/>
        <item x="361"/>
        <item x="790"/>
        <item x="639"/>
        <item x="507"/>
        <item x="591"/>
        <item x="592"/>
        <item x="680"/>
        <item x="641"/>
        <item x="372"/>
        <item x="177"/>
        <item x="347"/>
        <item x="549"/>
        <item x="603"/>
        <item x="852"/>
        <item x="407"/>
        <item x="299"/>
        <item x="798"/>
        <item x="642"/>
        <item x="10"/>
        <item x="891"/>
        <item x="442"/>
        <item x="698"/>
        <item x="322"/>
        <item x="561"/>
        <item x="401"/>
        <item x="848"/>
        <item x="702"/>
        <item x="362"/>
        <item x="165"/>
        <item x="803"/>
        <item x="360"/>
        <item x="275"/>
        <item x="621"/>
        <item x="365"/>
        <item x="910"/>
        <item x="578"/>
        <item x="48"/>
        <item x="227"/>
        <item x="598"/>
        <item x="433"/>
        <item x="182"/>
        <item x="75"/>
        <item x="113"/>
        <item x="821"/>
        <item x="183"/>
        <item x="530"/>
        <item x="120"/>
        <item x="444"/>
        <item x="652"/>
        <item x="860"/>
        <item x="520"/>
        <item x="238"/>
        <item x="160"/>
        <item x="755"/>
        <item x="775"/>
        <item x="124"/>
        <item x="376"/>
        <item x="335"/>
        <item x="336"/>
        <item x="794"/>
        <item x="795"/>
        <item x="60"/>
        <item x="399"/>
        <item x="817"/>
        <item x="804"/>
        <item x="26"/>
        <item x="779"/>
        <item x="119"/>
        <item x="309"/>
        <item x="611"/>
        <item x="443"/>
        <item x="727"/>
        <item x="729"/>
        <item x="728"/>
        <item x="732"/>
        <item x="900"/>
        <item x="349"/>
        <item x="737"/>
        <item x="352"/>
        <item x="29"/>
        <item x="672"/>
        <item x="862"/>
        <item x="878"/>
        <item x="654"/>
        <item x="337"/>
        <item x="761"/>
        <item x="289"/>
        <item x="679"/>
        <item x="497"/>
        <item x="412"/>
        <item x="664"/>
        <item x="666"/>
        <item x="72"/>
        <item x="13"/>
        <item x="285"/>
        <item x="735"/>
        <item x="628"/>
        <item x="1"/>
        <item x="896"/>
        <item x="348"/>
        <item x="145"/>
        <item x="279"/>
        <item x="186"/>
        <item x="582"/>
        <item x="899"/>
        <item x="169"/>
        <item x="129"/>
        <item x="400"/>
        <item x="847"/>
        <item x="314"/>
        <item x="858"/>
        <item x="194"/>
        <item x="620"/>
        <item x="771"/>
        <item x="799"/>
        <item x="46"/>
        <item x="146"/>
        <item x="147"/>
        <item x="600"/>
        <item x="832"/>
        <item x="69"/>
        <item x="404"/>
        <item x="128"/>
        <item x="8"/>
        <item x="683"/>
        <item x="35"/>
        <item x="421"/>
        <item x="537"/>
        <item x="647"/>
        <item x="202"/>
        <item x="865"/>
        <item x="295"/>
        <item x="12"/>
        <item x="110"/>
        <item x="885"/>
        <item x="510"/>
        <item x="643"/>
        <item x="644"/>
        <item x="77"/>
        <item x="572"/>
        <item x="167"/>
        <item x="588"/>
        <item x="390"/>
        <item x="800"/>
        <item x="452"/>
        <item x="112"/>
        <item x="818"/>
        <item x="115"/>
        <item x="258"/>
        <item x="662"/>
        <item x="268"/>
        <item x="288"/>
        <item x="171"/>
        <item x="84"/>
        <item x="548"/>
        <item x="673"/>
        <item x="291"/>
        <item x="286"/>
        <item x="828"/>
        <item x="612"/>
        <item x="613"/>
        <item x="614"/>
        <item x="255"/>
        <item x="267"/>
        <item x="481"/>
        <item x="500"/>
        <item x="140"/>
        <item x="886"/>
        <item x="626"/>
        <item x="660"/>
        <item x="505"/>
        <item x="9"/>
        <item x="38"/>
        <item x="14"/>
        <item x="131"/>
        <item x="409"/>
        <item x="651"/>
        <item x="419"/>
        <item x="91"/>
        <item x="556"/>
        <item x="236"/>
        <item x="385"/>
        <item x="710"/>
        <item x="563"/>
        <item x="439"/>
        <item x="810"/>
        <item x="438"/>
        <item x="151"/>
        <item x="68"/>
        <item x="208"/>
        <item x="54"/>
        <item x="220"/>
        <item x="31"/>
        <item x="681"/>
        <item x="459"/>
        <item x="534"/>
        <item x="263"/>
        <item x="369"/>
        <item x="601"/>
        <item x="283"/>
        <item x="568"/>
        <item x="904"/>
        <item x="200"/>
        <item x="491"/>
        <item x="480"/>
        <item x="76"/>
        <item x="191"/>
        <item x="81"/>
        <item x="338"/>
        <item x="782"/>
        <item x="580"/>
        <item x="339"/>
        <item x="874"/>
        <item x="152"/>
        <item x="846"/>
        <item x="420"/>
        <item x="781"/>
        <item x="33"/>
        <item x="879"/>
        <item x="880"/>
        <item x="512"/>
        <item x="619"/>
        <item x="163"/>
        <item x="492"/>
        <item x="493"/>
        <item x="494"/>
        <item x="474"/>
        <item x="495"/>
        <item x="490"/>
        <item x="496"/>
        <item x="73"/>
        <item x="462"/>
        <item x="15"/>
        <item x="278"/>
        <item x="585"/>
        <item x="41"/>
        <item x="539"/>
        <item x="914"/>
        <item x="685"/>
        <item x="304"/>
        <item x="826"/>
        <item x="43"/>
        <item x="215"/>
        <item x="466"/>
        <item x="718"/>
        <item x="269"/>
        <item x="460"/>
        <item x="838"/>
        <item x="121"/>
        <item x="509"/>
        <item x="434"/>
        <item x="178"/>
        <item x="618"/>
        <item x="769"/>
        <item x="440"/>
        <item x="287"/>
        <item x="513"/>
        <item x="567"/>
        <item x="292"/>
        <item x="682"/>
        <item x="96"/>
        <item x="753"/>
        <item x="16"/>
        <item x="791"/>
        <item x="232"/>
        <item x="519"/>
        <item x="571"/>
        <item x="447"/>
        <item x="42"/>
        <item x="872"/>
        <item x="168"/>
        <item x="234"/>
        <item x="713"/>
        <item x="324"/>
        <item x="161"/>
        <item x="418"/>
        <item x="118"/>
        <item x="323"/>
        <item x="422"/>
        <item x="250"/>
        <item x="523"/>
        <item x="57"/>
        <item x="51"/>
        <item x="7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 sortType="descending">
      <items count="660">
        <item x="404"/>
        <item x="413"/>
        <item x="414"/>
        <item x="231"/>
        <item x="423"/>
        <item x="635"/>
        <item x="430"/>
        <item x="29"/>
        <item x="119"/>
        <item x="120"/>
        <item x="206"/>
        <item m="1" x="658"/>
        <item x="199"/>
        <item x="460"/>
        <item x="465"/>
        <item x="332"/>
        <item x="483"/>
        <item x="416"/>
        <item x="281"/>
        <item x="307"/>
        <item x="21"/>
        <item x="22"/>
        <item x="102"/>
        <item x="103"/>
        <item x="191"/>
        <item x="192"/>
        <item x="58"/>
        <item x="62"/>
        <item x="59"/>
        <item x="60"/>
        <item x="61"/>
        <item x="63"/>
        <item x="65"/>
        <item x="66"/>
        <item x="67"/>
        <item x="68"/>
        <item x="64"/>
        <item x="215"/>
        <item x="93"/>
        <item x="94"/>
        <item x="295"/>
        <item x="381"/>
        <item x="69"/>
        <item x="70"/>
        <item x="71"/>
        <item x="72"/>
        <item x="212"/>
        <item x="376"/>
        <item x="577"/>
        <item x="89"/>
        <item x="90"/>
        <item x="91"/>
        <item x="92"/>
        <item x="213"/>
        <item x="377"/>
        <item x="578"/>
        <item x="225"/>
        <item x="378"/>
        <item x="579"/>
        <item x="379"/>
        <item x="576"/>
        <item x="380"/>
        <item x="405"/>
        <item x="584"/>
        <item x="643"/>
        <item x="334"/>
        <item x="4"/>
        <item x="5"/>
        <item x="6"/>
        <item x="9"/>
        <item x="7"/>
        <item x="8"/>
        <item x="10"/>
        <item x="263"/>
        <item x="555"/>
        <item x="183"/>
        <item x="184"/>
        <item x="78"/>
        <item x="79"/>
        <item x="80"/>
        <item x="81"/>
        <item x="312"/>
        <item x="432"/>
        <item x="230"/>
        <item x="329"/>
        <item x="637"/>
        <item x="331"/>
        <item x="82"/>
        <item x="83"/>
        <item x="87"/>
        <item x="84"/>
        <item x="85"/>
        <item x="86"/>
        <item x="88"/>
        <item x="198"/>
        <item x="229"/>
        <item x="419"/>
        <item x="358"/>
        <item x="478"/>
        <item x="205"/>
        <item x="242"/>
        <item x="614"/>
        <item x="168"/>
        <item x="169"/>
        <item x="170"/>
        <item x="172"/>
        <item x="171"/>
        <item x="134"/>
        <item x="135"/>
        <item x="136"/>
        <item x="137"/>
        <item x="138"/>
        <item m="1" x="655"/>
        <item x="20"/>
        <item x="277"/>
        <item x="625"/>
        <item x="547"/>
        <item x="480"/>
        <item x="507"/>
        <item x="631"/>
        <item x="479"/>
        <item x="278"/>
        <item x="481"/>
        <item x="276"/>
        <item x="365"/>
        <item x="285"/>
        <item x="645"/>
        <item x="275"/>
        <item x="572"/>
        <item x="571"/>
        <item x="282"/>
        <item x="322"/>
        <item x="397"/>
        <item x="301"/>
        <item x="415"/>
        <item x="269"/>
        <item x="270"/>
        <item x="608"/>
        <item x="619"/>
        <item x="564"/>
        <item x="428"/>
        <item x="458"/>
        <item x="418"/>
        <item x="505"/>
        <item x="509"/>
        <item x="115"/>
        <item x="127"/>
        <item x="116"/>
        <item x="249"/>
        <item x="389"/>
        <item x="321"/>
        <item x="420"/>
        <item x="513"/>
        <item x="548"/>
        <item x="272"/>
        <item x="100"/>
        <item x="128"/>
        <item x="129"/>
        <item x="274"/>
        <item x="506"/>
        <item x="573"/>
        <item x="286"/>
        <item x="574"/>
        <item x="626"/>
        <item x="18"/>
        <item x="19"/>
        <item x="148"/>
        <item x="149"/>
        <item x="0"/>
        <item x="1"/>
        <item x="317"/>
        <item x="354"/>
        <item x="340"/>
        <item x="431"/>
        <item x="23"/>
        <item x="24"/>
        <item x="25"/>
        <item x="26"/>
        <item x="27"/>
        <item x="28"/>
        <item x="139"/>
        <item x="140"/>
        <item x="141"/>
        <item x="142"/>
        <item x="368"/>
        <item x="228"/>
        <item x="241"/>
        <item x="146"/>
        <item x="147"/>
        <item x="289"/>
        <item x="15"/>
        <item x="16"/>
        <item x="17"/>
        <item x="157"/>
        <item x="158"/>
        <item x="159"/>
        <item x="160"/>
        <item x="161"/>
        <item x="162"/>
        <item x="304"/>
        <item x="219"/>
        <item x="36"/>
        <item x="37"/>
        <item x="38"/>
        <item x="39"/>
        <item x="150"/>
        <item x="151"/>
        <item x="152"/>
        <item x="153"/>
        <item x="154"/>
        <item x="155"/>
        <item x="156"/>
        <item x="337"/>
        <item x="367"/>
        <item x="45"/>
        <item x="46"/>
        <item x="47"/>
        <item x="51"/>
        <item x="48"/>
        <item x="49"/>
        <item x="50"/>
        <item x="52"/>
        <item x="217"/>
        <item x="356"/>
        <item x="372"/>
        <item x="178"/>
        <item x="179"/>
        <item x="180"/>
        <item x="181"/>
        <item x="177"/>
        <item x="182"/>
        <item x="247"/>
        <item x="399"/>
        <item x="427"/>
        <item x="248"/>
        <item x="250"/>
        <item x="330"/>
        <item x="122"/>
        <item x="123"/>
        <item x="124"/>
        <item x="125"/>
        <item x="126"/>
        <item x="310"/>
        <item x="261"/>
        <item x="627"/>
        <item x="469"/>
        <item x="457"/>
        <item x="551"/>
        <item x="95"/>
        <item x="96"/>
        <item x="197"/>
        <item x="227"/>
        <item x="305"/>
        <item x="386"/>
        <item x="629"/>
        <item x="593"/>
        <item x="101"/>
        <item x="316"/>
        <item x="575"/>
        <item x="628"/>
        <item x="292"/>
        <item x="456"/>
        <item x="349"/>
        <item x="300"/>
        <item x="607"/>
        <item x="351"/>
        <item x="422"/>
        <item x="186"/>
        <item x="185"/>
        <item x="187"/>
        <item x="188"/>
        <item x="189"/>
        <item x="190"/>
        <item x="73"/>
        <item x="74"/>
        <item x="75"/>
        <item x="76"/>
        <item x="77"/>
        <item x="370"/>
        <item x="107"/>
        <item x="108"/>
        <item x="109"/>
        <item x="110"/>
        <item x="2"/>
        <item x="335"/>
        <item x="543"/>
        <item x="253"/>
        <item x="239"/>
        <item x="268"/>
        <item x="391"/>
        <item x="408"/>
        <item x="448"/>
        <item x="409"/>
        <item x="486"/>
        <item x="117"/>
        <item x="118"/>
        <item x="240"/>
        <item x="385"/>
        <item x="403"/>
        <item x="163"/>
        <item x="164"/>
        <item x="165"/>
        <item x="166"/>
        <item x="167"/>
        <item x="221"/>
        <item x="256"/>
        <item x="540"/>
        <item x="421"/>
        <item x="130"/>
        <item x="131"/>
        <item x="132"/>
        <item x="133"/>
        <item x="224"/>
        <item x="262"/>
        <item x="143"/>
        <item x="144"/>
        <item x="145"/>
        <item x="400"/>
        <item x="424"/>
        <item x="234"/>
        <item x="309"/>
        <item x="361"/>
        <item x="203"/>
        <item x="610"/>
        <item x="208"/>
        <item x="482"/>
        <item x="53"/>
        <item x="54"/>
        <item x="55"/>
        <item x="442"/>
        <item x="546"/>
        <item x="121"/>
        <item x="223"/>
        <item x="258"/>
        <item x="259"/>
        <item x="508"/>
        <item x="355"/>
        <item x="494"/>
        <item x="294"/>
        <item x="318"/>
        <item x="311"/>
        <item x="587"/>
        <item x="594"/>
        <item x="287"/>
        <item x="290"/>
        <item x="291"/>
        <item x="265"/>
        <item x="216"/>
        <item x="266"/>
        <item x="251"/>
        <item x="308"/>
        <item x="362"/>
        <item x="196"/>
        <item x="237"/>
        <item x="236"/>
        <item x="235"/>
        <item x="327"/>
        <item x="279"/>
        <item x="194"/>
        <item x="252"/>
        <item x="209"/>
        <item x="243"/>
        <item x="260"/>
        <item x="246"/>
        <item x="319"/>
        <item x="232"/>
        <item x="244"/>
        <item x="650"/>
        <item x="201"/>
        <item x="320"/>
        <item x="567"/>
        <item x="536"/>
        <item x="558"/>
        <item x="520"/>
        <item x="467"/>
        <item x="616"/>
        <item x="562"/>
        <item x="383"/>
        <item x="463"/>
        <item x="491"/>
        <item x="552"/>
        <item x="438"/>
        <item x="525"/>
        <item x="633"/>
        <item x="527"/>
        <item x="324"/>
        <item x="599"/>
        <item x="595"/>
        <item x="437"/>
        <item x="533"/>
        <item x="325"/>
        <item x="523"/>
        <item x="617"/>
        <item x="500"/>
        <item x="339"/>
        <item x="345"/>
        <item x="549"/>
        <item x="639"/>
        <item x="605"/>
        <item x="641"/>
        <item x="646"/>
        <item x="615"/>
        <item x="597"/>
        <item x="517"/>
        <item x="470"/>
        <item x="429"/>
        <item x="585"/>
        <item x="501"/>
        <item x="451"/>
        <item x="648"/>
        <item x="488"/>
        <item x="472"/>
        <item x="588"/>
        <item x="653"/>
        <item x="441"/>
        <item x="544"/>
        <item x="342"/>
        <item x="485"/>
        <item x="388"/>
        <item x="326"/>
        <item x="511"/>
        <item x="417"/>
        <item x="526"/>
        <item x="642"/>
        <item x="531"/>
        <item x="529"/>
        <item x="493"/>
        <item x="392"/>
        <item x="586"/>
        <item x="618"/>
        <item x="371"/>
        <item x="623"/>
        <item x="516"/>
        <item x="566"/>
        <item x="624"/>
        <item x="590"/>
        <item x="401"/>
        <item x="545"/>
        <item x="284"/>
        <item x="541"/>
        <item x="522"/>
        <item x="569"/>
        <item x="532"/>
        <item x="640"/>
        <item x="387"/>
        <item x="333"/>
        <item x="537"/>
        <item x="518"/>
        <item x="490"/>
        <item x="636"/>
        <item x="357"/>
        <item x="497"/>
        <item x="390"/>
        <item x="406"/>
        <item x="446"/>
        <item x="561"/>
        <item x="589"/>
        <item x="553"/>
        <item x="364"/>
        <item x="514"/>
        <item x="598"/>
        <item x="602"/>
        <item x="492"/>
        <item x="647"/>
        <item x="338"/>
        <item x="440"/>
        <item x="570"/>
        <item x="498"/>
        <item x="384"/>
        <item x="652"/>
        <item x="449"/>
        <item x="612"/>
        <item x="528"/>
        <item x="634"/>
        <item x="554"/>
        <item x="453"/>
        <item x="535"/>
        <item x="651"/>
        <item x="426"/>
        <item x="542"/>
        <item x="402"/>
        <item x="487"/>
        <item x="489"/>
        <item x="638"/>
        <item x="596"/>
        <item x="524"/>
        <item x="510"/>
        <item x="447"/>
        <item x="620"/>
        <item x="644"/>
        <item x="439"/>
        <item x="622"/>
        <item x="436"/>
        <item x="433"/>
        <item x="568"/>
        <item x="556"/>
        <item x="471"/>
        <item x="503"/>
        <item x="530"/>
        <item x="445"/>
        <item x="375"/>
        <item x="591"/>
        <item x="606"/>
        <item x="396"/>
        <item x="621"/>
        <item x="538"/>
        <item x="499"/>
        <item x="592"/>
        <item x="557"/>
        <item x="560"/>
        <item x="484"/>
        <item x="328"/>
        <item x="452"/>
        <item x="565"/>
        <item x="435"/>
        <item x="363"/>
        <item x="603"/>
        <item x="504"/>
        <item x="464"/>
        <item x="202"/>
        <item x="609"/>
        <item x="649"/>
        <item x="450"/>
        <item x="600"/>
        <item x="293"/>
        <item x="264"/>
        <item x="369"/>
        <item x="297"/>
        <item x="267"/>
        <item x="434"/>
        <item x="343"/>
        <item x="466"/>
        <item x="359"/>
        <item x="346"/>
        <item x="348"/>
        <item x="353"/>
        <item x="296"/>
        <item x="299"/>
        <item x="534"/>
        <item x="630"/>
        <item x="214"/>
        <item x="350"/>
        <item x="352"/>
        <item x="226"/>
        <item x="344"/>
        <item x="373"/>
        <item x="374"/>
        <item x="3"/>
        <item x="111"/>
        <item x="112"/>
        <item x="113"/>
        <item x="114"/>
        <item x="218"/>
        <item x="254"/>
        <item x="255"/>
        <item x="306"/>
        <item x="32"/>
        <item x="33"/>
        <item x="34"/>
        <item x="40"/>
        <item x="41"/>
        <item x="425"/>
        <item x="204"/>
        <item x="245"/>
        <item x="298"/>
        <item x="582"/>
        <item x="461"/>
        <item x="271"/>
        <item x="502"/>
        <item x="220"/>
        <item x="222"/>
        <item x="210"/>
        <item x="302"/>
        <item x="580"/>
        <item x="35"/>
        <item x="104"/>
        <item x="105"/>
        <item x="106"/>
        <item x="238"/>
        <item x="360"/>
        <item x="410"/>
        <item x="193"/>
        <item x="97"/>
        <item x="98"/>
        <item x="455"/>
        <item x="473"/>
        <item x="474"/>
        <item x="475"/>
        <item x="476"/>
        <item x="496"/>
        <item x="601"/>
        <item x="477"/>
        <item x="495"/>
        <item x="283"/>
        <item x="280"/>
        <item x="539"/>
        <item x="512"/>
        <item x="411"/>
        <item x="412"/>
        <item x="604"/>
        <item x="454"/>
        <item x="468"/>
        <item x="393"/>
        <item x="57"/>
        <item x="581"/>
        <item x="583"/>
        <item x="315"/>
        <item x="200"/>
        <item x="462"/>
        <item x="611"/>
        <item m="1" x="656"/>
        <item m="1" x="654"/>
        <item m="1" x="657"/>
        <item x="382"/>
        <item x="398"/>
        <item x="632"/>
        <item x="515"/>
        <item x="559"/>
        <item x="11"/>
        <item x="12"/>
        <item x="13"/>
        <item x="14"/>
        <item x="257"/>
        <item x="173"/>
        <item x="174"/>
        <item x="175"/>
        <item x="176"/>
        <item x="366"/>
        <item x="42"/>
        <item x="43"/>
        <item x="44"/>
        <item x="56"/>
        <item x="395"/>
        <item x="30"/>
        <item x="31"/>
        <item x="195"/>
        <item x="443"/>
        <item x="444"/>
        <item x="207"/>
        <item x="288"/>
        <item x="323"/>
        <item x="314"/>
        <item x="563"/>
        <item x="233"/>
        <item x="341"/>
        <item x="211"/>
        <item x="336"/>
        <item x="394"/>
        <item x="347"/>
        <item x="459"/>
        <item x="273"/>
        <item x="521"/>
        <item x="407"/>
        <item x="613"/>
        <item x="519"/>
        <item x="99"/>
        <item x="303"/>
        <item x="313"/>
        <item x="55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9" showAll="0"/>
    <pivotField dataField="1" numFmtId="44" showAll="0"/>
    <pivotField dataField="1"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2">
    <field x="5"/>
    <field x="6"/>
  </rowFields>
  <rowItems count="515">
    <i>
      <x v="304"/>
    </i>
    <i>
      <x v="89"/>
    </i>
    <i>
      <x v="593"/>
    </i>
    <i>
      <x v="190"/>
    </i>
    <i>
      <x v="145"/>
    </i>
    <i>
      <x v="356"/>
    </i>
    <i>
      <x v="358"/>
    </i>
    <i>
      <x v="530"/>
    </i>
    <i>
      <x v="420"/>
    </i>
    <i>
      <x v="308"/>
    </i>
    <i>
      <x v="220"/>
    </i>
    <i>
      <x v="307"/>
    </i>
    <i>
      <x v="2"/>
    </i>
    <i>
      <x v="532"/>
    </i>
    <i>
      <x v="204"/>
    </i>
    <i>
      <x v="32"/>
    </i>
    <i>
      <x v="20"/>
    </i>
    <i>
      <x v="430"/>
    </i>
    <i>
      <x v="313"/>
    </i>
    <i>
      <x v="325"/>
    </i>
    <i>
      <x v="63"/>
    </i>
    <i>
      <x v="333"/>
    </i>
    <i>
      <x v="26"/>
    </i>
    <i>
      <x v="229"/>
    </i>
    <i>
      <x v="158"/>
    </i>
    <i>
      <x v="431"/>
    </i>
    <i>
      <x v="348"/>
    </i>
    <i>
      <x v="354"/>
    </i>
    <i>
      <x v="326"/>
    </i>
    <i>
      <x v="140"/>
    </i>
    <i>
      <x v="248"/>
    </i>
    <i>
      <x v="200"/>
    </i>
    <i>
      <x v="329"/>
    </i>
    <i>
      <x v="328"/>
    </i>
    <i>
      <x v="166"/>
    </i>
    <i>
      <x v="71"/>
    </i>
    <i>
      <x v="426"/>
    </i>
    <i>
      <x v="258"/>
    </i>
    <i>
      <x v="586"/>
    </i>
    <i>
      <x v="359"/>
    </i>
    <i>
      <x v="293"/>
    </i>
    <i>
      <x v="412"/>
    </i>
    <i>
      <x v="100"/>
    </i>
    <i>
      <x v="371"/>
    </i>
    <i>
      <x v="9"/>
    </i>
    <i>
      <x v="44"/>
    </i>
    <i>
      <x v="444"/>
    </i>
    <i>
      <x v="369"/>
    </i>
    <i>
      <x v="574"/>
    </i>
    <i>
      <x v="340"/>
    </i>
    <i>
      <x v="501"/>
    </i>
    <i>
      <x v="438"/>
    </i>
    <i>
      <x v="455"/>
    </i>
    <i>
      <x v="264"/>
    </i>
    <i>
      <x v="385"/>
    </i>
    <i>
      <x v="370"/>
    </i>
    <i>
      <x v="5"/>
    </i>
    <i>
      <x v="428"/>
    </i>
    <i>
      <x v="377"/>
    </i>
    <i>
      <x v="419"/>
    </i>
    <i>
      <x v="194"/>
    </i>
    <i>
      <x v="65"/>
    </i>
    <i>
      <x v="297"/>
    </i>
    <i>
      <x v="196"/>
    </i>
    <i>
      <x v="242"/>
    </i>
    <i>
      <x v="571"/>
    </i>
    <i>
      <x v="14"/>
    </i>
    <i>
      <x v="445"/>
    </i>
    <i>
      <x v="192"/>
    </i>
    <i>
      <x v="240"/>
    </i>
    <i>
      <x v="82"/>
    </i>
    <i>
      <x v="387"/>
    </i>
    <i>
      <x v="197"/>
    </i>
    <i>
      <x v="15"/>
    </i>
    <i>
      <x v="384"/>
    </i>
    <i>
      <x v="8"/>
    </i>
    <i>
      <x v="43"/>
    </i>
    <i>
      <x v="87"/>
    </i>
    <i>
      <x v="83"/>
    </i>
    <i>
      <x v="164"/>
    </i>
    <i>
      <x v="306"/>
    </i>
    <i>
      <x v="448"/>
    </i>
    <i>
      <x v="122"/>
    </i>
    <i>
      <x v="90"/>
    </i>
    <i>
      <x v="195"/>
    </i>
    <i>
      <x v="585"/>
    </i>
    <i>
      <x v="36"/>
    </i>
    <i>
      <x v="281"/>
    </i>
    <i>
      <x v="53"/>
    </i>
    <i>
      <x v="81"/>
    </i>
    <i>
      <x v="514"/>
    </i>
    <i>
      <x v="142"/>
    </i>
    <i>
      <x v="322"/>
    </i>
    <i>
      <x v="135"/>
    </i>
    <i>
      <x v="237"/>
    </i>
    <i>
      <x v="28"/>
    </i>
    <i>
      <x v="60"/>
    </i>
    <i>
      <x v="148"/>
    </i>
    <i>
      <x v="59"/>
    </i>
    <i>
      <x v="86"/>
    </i>
    <i>
      <x v="327"/>
    </i>
    <i>
      <x v="343"/>
    </i>
    <i>
      <x v="123"/>
    </i>
    <i>
      <x v="124"/>
    </i>
    <i>
      <x v="590"/>
    </i>
    <i>
      <x v="224"/>
    </i>
    <i>
      <x v="231"/>
    </i>
    <i>
      <x v="546"/>
    </i>
    <i>
      <x v="30"/>
    </i>
    <i>
      <x v="246"/>
    </i>
    <i>
      <x v="144"/>
    </i>
    <i>
      <x v="296"/>
    </i>
    <i>
      <x v="127"/>
    </i>
    <i>
      <x v="582"/>
    </i>
    <i>
      <x v="417"/>
    </i>
    <i>
      <x v="187"/>
    </i>
    <i>
      <x v="429"/>
    </i>
    <i>
      <x v="425"/>
    </i>
    <i>
      <x v="25"/>
    </i>
    <i>
      <x v="141"/>
    </i>
    <i>
      <x v="33"/>
    </i>
    <i>
      <x v="136"/>
    </i>
    <i>
      <x v="129"/>
    </i>
    <i>
      <x v="128"/>
    </i>
    <i>
      <x v="153"/>
    </i>
    <i>
      <x v="198"/>
    </i>
    <i>
      <x v="112"/>
    </i>
    <i>
      <x v="108"/>
    </i>
    <i>
      <x v="4"/>
    </i>
    <i>
      <x v="310"/>
    </i>
    <i>
      <x v="27"/>
    </i>
    <i>
      <x v="396"/>
    </i>
    <i>
      <x v="159"/>
    </i>
    <i>
      <x v="570"/>
    </i>
    <i>
      <x v="225"/>
    </i>
    <i>
      <x v="317"/>
    </i>
    <i>
      <x v="255"/>
    </i>
    <i>
      <x v="376"/>
    </i>
    <i>
      <x v="207"/>
    </i>
    <i>
      <x v="114"/>
    </i>
    <i>
      <x v="50"/>
    </i>
    <i>
      <x v="103"/>
    </i>
    <i>
      <x v="357"/>
    </i>
    <i>
      <x v="347"/>
    </i>
    <i>
      <x v="538"/>
    </i>
    <i>
      <x v="31"/>
    </i>
    <i>
      <x v="536"/>
    </i>
    <i>
      <x v="3"/>
    </i>
    <i>
      <x v="51"/>
    </i>
    <i>
      <x v="70"/>
    </i>
    <i>
      <x v="537"/>
    </i>
    <i>
      <x v="290"/>
    </i>
    <i>
      <x v="156"/>
    </i>
    <i>
      <x v="155"/>
    </i>
    <i>
      <x v="185"/>
    </i>
    <i>
      <x v="48"/>
    </i>
    <i>
      <x v="1"/>
    </i>
    <i>
      <x v="250"/>
    </i>
    <i>
      <x v="24"/>
    </i>
    <i>
      <x v="216"/>
    </i>
    <i>
      <x v="272"/>
    </i>
    <i>
      <x v="375"/>
    </i>
    <i>
      <x v="352"/>
    </i>
    <i>
      <x v="269"/>
    </i>
    <i>
      <x v="179"/>
    </i>
    <i>
      <x v="219"/>
    </i>
    <i>
      <x v="175"/>
    </i>
    <i>
      <x v="257"/>
    </i>
    <i>
      <x v="69"/>
    </i>
    <i>
      <x v="591"/>
    </i>
    <i>
      <x v="550"/>
    </i>
    <i>
      <x v="521"/>
    </i>
    <i>
      <x v="283"/>
    </i>
    <i>
      <x v="583"/>
    </i>
    <i>
      <x v="581"/>
    </i>
    <i>
      <x v="170"/>
    </i>
    <i>
      <x v="77"/>
    </i>
    <i>
      <x v="427"/>
    </i>
    <i>
      <x v="227"/>
    </i>
    <i>
      <x v="35"/>
    </i>
    <i>
      <x v="52"/>
    </i>
    <i>
      <x v="68"/>
    </i>
    <i>
      <x v="556"/>
    </i>
    <i>
      <x v="182"/>
    </i>
    <i>
      <x v="360"/>
    </i>
    <i>
      <x v="436"/>
    </i>
    <i>
      <x v="191"/>
    </i>
    <i>
      <x v="119"/>
    </i>
    <i>
      <x v="106"/>
    </i>
    <i>
      <x v="102"/>
    </i>
    <i>
      <x v="386"/>
    </i>
    <i>
      <x v="517"/>
    </i>
    <i>
      <x v="186"/>
    </i>
    <i>
      <x v="588"/>
    </i>
    <i>
      <x v="13"/>
    </i>
    <i>
      <x v="312"/>
    </i>
    <i>
      <x v="318"/>
    </i>
    <i>
      <x v="34"/>
    </i>
    <i>
      <x v="287"/>
    </i>
    <i>
      <x v="454"/>
    </i>
    <i>
      <x v="423"/>
    </i>
    <i>
      <x v="577"/>
    </i>
    <i>
      <x v="137"/>
    </i>
    <i>
      <x v="294"/>
    </i>
    <i>
      <x v="241"/>
    </i>
    <i>
      <x v="249"/>
    </i>
    <i>
      <x v="592"/>
    </i>
    <i>
      <x v="54"/>
    </i>
    <i>
      <x v="273"/>
    </i>
    <i>
      <x v="338"/>
    </i>
    <i>
      <x v="330"/>
    </i>
    <i>
      <x v="332"/>
    </i>
    <i>
      <x v="245"/>
    </i>
    <i>
      <x v="22"/>
    </i>
    <i>
      <x v="130"/>
    </i>
    <i>
      <x v="291"/>
    </i>
    <i>
      <x v="410"/>
    </i>
    <i>
      <x v="178"/>
    </i>
    <i>
      <x v="361"/>
    </i>
    <i>
      <x v="163"/>
    </i>
    <i>
      <x v="101"/>
    </i>
    <i>
      <x v="289"/>
    </i>
    <i>
      <x v="288"/>
    </i>
    <i>
      <x v="566"/>
    </i>
    <i>
      <x v="579"/>
    </i>
    <i>
      <x v="388"/>
    </i>
    <i>
      <x v="7"/>
    </i>
    <i>
      <x v="205"/>
    </i>
    <i>
      <x v="491"/>
    </i>
    <i>
      <x v="199"/>
    </i>
    <i>
      <x v="303"/>
    </i>
    <i>
      <x v="232"/>
    </i>
    <i>
      <x v="93"/>
    </i>
    <i>
      <x v="572"/>
    </i>
    <i>
      <x v="523"/>
    </i>
    <i>
      <x v="61"/>
    </i>
    <i>
      <x v="314"/>
    </i>
    <i>
      <x v="126"/>
    </i>
    <i>
      <x v="309"/>
    </i>
    <i>
      <x v="107"/>
    </i>
    <i>
      <x v="211"/>
    </i>
    <i>
      <x v="276"/>
    </i>
    <i>
      <x v="342"/>
    </i>
    <i>
      <x v="278"/>
    </i>
    <i>
      <x v="99"/>
    </i>
    <i>
      <x v="45"/>
    </i>
    <i>
      <x v="345"/>
    </i>
    <i>
      <x v="341"/>
    </i>
    <i>
      <x v="408"/>
    </i>
    <i>
      <x v="555"/>
    </i>
    <i>
      <x v="335"/>
    </i>
    <i>
      <x v="244"/>
    </i>
    <i>
      <x v="399"/>
    </i>
    <i>
      <x v="364"/>
    </i>
    <i>
      <x v="391"/>
    </i>
    <i>
      <x v="222"/>
    </i>
    <i>
      <x v="459"/>
    </i>
    <i>
      <x v="105"/>
    </i>
    <i>
      <x v="239"/>
    </i>
    <i>
      <x v="132"/>
    </i>
    <i>
      <x v="151"/>
    </i>
    <i>
      <x v="75"/>
    </i>
    <i>
      <x v="346"/>
    </i>
    <i>
      <x v="173"/>
    </i>
    <i>
      <x v="253"/>
    </i>
    <i>
      <x v="154"/>
    </i>
    <i>
      <x v="405"/>
    </i>
    <i>
      <x v="446"/>
    </i>
    <i>
      <x v="449"/>
    </i>
    <i>
      <x v="149"/>
    </i>
    <i>
      <x v="208"/>
    </i>
    <i>
      <x v="217"/>
    </i>
    <i>
      <x v="331"/>
    </i>
    <i>
      <x v="284"/>
    </i>
    <i>
      <x v="113"/>
    </i>
    <i>
      <x v="80"/>
    </i>
    <i>
      <x v="495"/>
    </i>
    <i>
      <x v="188"/>
    </i>
    <i>
      <x v="181"/>
    </i>
    <i>
      <x v="254"/>
    </i>
    <i>
      <x v="282"/>
    </i>
    <i>
      <x v="110"/>
    </i>
    <i>
      <x v="435"/>
    </i>
    <i>
      <x v="121"/>
    </i>
    <i>
      <x v="587"/>
    </i>
    <i>
      <x v="292"/>
    </i>
    <i>
      <x v="46"/>
    </i>
    <i>
      <x v="138"/>
    </i>
    <i>
      <x v="162"/>
    </i>
    <i>
      <x v="509"/>
    </i>
    <i>
      <x v="451"/>
    </i>
    <i>
      <x v="589"/>
    </i>
    <i>
      <x v="256"/>
    </i>
    <i>
      <x v="91"/>
    </i>
    <i>
      <x v="458"/>
    </i>
    <i>
      <x v="19"/>
    </i>
    <i>
      <x v="115"/>
    </i>
    <i>
      <x v="160"/>
    </i>
    <i>
      <x v="223"/>
    </i>
    <i>
      <x v="508"/>
    </i>
    <i>
      <x v="456"/>
    </i>
    <i>
      <x v="209"/>
    </i>
    <i>
      <x v="383"/>
    </i>
    <i>
      <x v="447"/>
    </i>
    <i>
      <x v="84"/>
    </i>
    <i>
      <x v="400"/>
    </i>
    <i>
      <x v="226"/>
    </i>
    <i>
      <x v="573"/>
    </i>
    <i>
      <x v="373"/>
    </i>
    <i>
      <x v="535"/>
    </i>
    <i>
      <x v="424"/>
    </i>
    <i>
      <x v="76"/>
    </i>
    <i>
      <x v="174"/>
    </i>
    <i>
      <x v="506"/>
    </i>
    <i>
      <x v="94"/>
    </i>
    <i>
      <x v="202"/>
    </i>
    <i>
      <x v="460"/>
    </i>
    <i>
      <x v="437"/>
    </i>
    <i>
      <x v="295"/>
    </i>
    <i>
      <x v="64"/>
    </i>
    <i>
      <x v="442"/>
    </i>
    <i>
      <x v="350"/>
    </i>
    <i>
      <x v="414"/>
    </i>
    <i>
      <x v="366"/>
    </i>
    <i>
      <x v="206"/>
    </i>
    <i>
      <x v="55"/>
    </i>
    <i>
      <x v="339"/>
    </i>
    <i>
      <x v="79"/>
    </i>
    <i>
      <x v="143"/>
    </i>
    <i>
      <x v="184"/>
    </i>
    <i>
      <x v="503"/>
    </i>
    <i>
      <x v="152"/>
    </i>
    <i>
      <x v="125"/>
    </i>
    <i>
      <x v="453"/>
    </i>
    <i>
      <x v="279"/>
    </i>
    <i>
      <x v="533"/>
    </i>
    <i>
      <x v="234"/>
    </i>
    <i>
      <x v="355"/>
    </i>
    <i>
      <x v="422"/>
    </i>
    <i>
      <x v="39"/>
    </i>
    <i>
      <x v="368"/>
    </i>
    <i>
      <x v="337"/>
    </i>
    <i>
      <x v="133"/>
    </i>
    <i>
      <x v="277"/>
    </i>
    <i>
      <x v="367"/>
    </i>
    <i>
      <x v="311"/>
    </i>
    <i>
      <x v="56"/>
    </i>
    <i>
      <x v="522"/>
    </i>
    <i>
      <x v="489"/>
    </i>
    <i>
      <x v="519"/>
    </i>
    <i>
      <x v="17"/>
    </i>
    <i>
      <x v="439"/>
    </i>
    <i>
      <x v="549"/>
    </i>
    <i>
      <x v="172"/>
    </i>
    <i>
      <x v="389"/>
    </i>
    <i>
      <x v="407"/>
    </i>
    <i>
      <x v="580"/>
    </i>
    <i>
      <x v="150"/>
    </i>
    <i>
      <x v="21"/>
    </i>
    <i>
      <x v="180"/>
    </i>
    <i>
      <x v="299"/>
    </i>
    <i>
      <x v="319"/>
    </i>
    <i>
      <x v="42"/>
    </i>
    <i>
      <x v="301"/>
    </i>
    <i>
      <x v="117"/>
    </i>
    <i>
      <x v="531"/>
    </i>
    <i>
      <x v="416"/>
    </i>
    <i>
      <x v="161"/>
    </i>
    <i>
      <x v="37"/>
    </i>
    <i>
      <x v="203"/>
    </i>
    <i>
      <x v="58"/>
    </i>
    <i>
      <x v="286"/>
    </i>
    <i>
      <x v="280"/>
    </i>
    <i>
      <x v="365"/>
    </i>
    <i>
      <x v="488"/>
    </i>
    <i>
      <x v="457"/>
    </i>
    <i>
      <x v="406"/>
    </i>
    <i>
      <x v="302"/>
    </i>
    <i>
      <x v="392"/>
    </i>
    <i>
      <x v="96"/>
    </i>
    <i>
      <x v="300"/>
    </i>
    <i>
      <x v="321"/>
    </i>
    <i>
      <x v="498"/>
    </i>
    <i>
      <x v="120"/>
    </i>
    <i>
      <x/>
    </i>
    <i>
      <x v="418"/>
    </i>
    <i>
      <x v="228"/>
    </i>
    <i>
      <x v="116"/>
    </i>
    <i>
      <x v="415"/>
    </i>
    <i>
      <x v="551"/>
    </i>
    <i>
      <x v="233"/>
    </i>
    <i>
      <x v="6"/>
    </i>
    <i>
      <x v="575"/>
    </i>
    <i>
      <x v="372"/>
    </i>
    <i>
      <x v="189"/>
    </i>
    <i>
      <x v="379"/>
    </i>
    <i>
      <x v="411"/>
    </i>
    <i>
      <x v="247"/>
    </i>
    <i>
      <x v="395"/>
    </i>
    <i>
      <x v="543"/>
    </i>
    <i>
      <x v="193"/>
    </i>
    <i>
      <x v="513"/>
    </i>
    <i>
      <x v="441"/>
    </i>
    <i>
      <x v="363"/>
    </i>
    <i>
      <x v="183"/>
    </i>
    <i>
      <x v="10"/>
    </i>
    <i>
      <x v="38"/>
    </i>
    <i>
      <x v="29"/>
    </i>
    <i>
      <x v="74"/>
    </i>
    <i>
      <x v="62"/>
    </i>
    <i>
      <x v="334"/>
    </i>
    <i>
      <x v="544"/>
    </i>
    <i>
      <x v="323"/>
    </i>
    <i>
      <x v="12"/>
    </i>
    <i>
      <x v="584"/>
    </i>
    <i>
      <x v="109"/>
    </i>
    <i>
      <x v="398"/>
    </i>
    <i>
      <x v="66"/>
    </i>
    <i>
      <x v="545"/>
    </i>
    <i>
      <x v="88"/>
    </i>
    <i>
      <x v="23"/>
    </i>
    <i>
      <x v="157"/>
    </i>
    <i>
      <x v="557"/>
    </i>
    <i>
      <x v="214"/>
    </i>
    <i>
      <x v="201"/>
    </i>
    <i>
      <x v="165"/>
    </i>
    <i>
      <x v="559"/>
    </i>
    <i>
      <x v="324"/>
    </i>
    <i>
      <x v="169"/>
    </i>
    <i>
      <x v="218"/>
    </i>
    <i>
      <x v="235"/>
    </i>
    <i>
      <x v="57"/>
    </i>
    <i>
      <x v="98"/>
    </i>
    <i>
      <x v="168"/>
    </i>
    <i>
      <x v="541"/>
    </i>
    <i>
      <x v="243"/>
    </i>
    <i>
      <x v="73"/>
    </i>
    <i>
      <x v="380"/>
    </i>
    <i>
      <x v="11"/>
    </i>
    <i>
      <x v="167"/>
    </i>
    <i>
      <x v="111"/>
    </i>
    <i>
      <x v="97"/>
    </i>
    <i>
      <x v="268"/>
    </i>
    <i>
      <x v="542"/>
    </i>
    <i>
      <x v="512"/>
    </i>
    <i>
      <x v="561"/>
    </i>
    <i>
      <x v="440"/>
    </i>
    <i>
      <x v="409"/>
    </i>
    <i>
      <x v="316"/>
    </i>
    <i>
      <x v="558"/>
    </i>
    <i>
      <x v="320"/>
    </i>
    <i>
      <x v="547"/>
    </i>
    <i>
      <x v="452"/>
    </i>
    <i>
      <x v="374"/>
    </i>
    <i>
      <x v="271"/>
    </i>
    <i>
      <x v="393"/>
    </i>
    <i>
      <x v="548"/>
    </i>
    <i>
      <x v="349"/>
    </i>
    <i>
      <x v="421"/>
    </i>
    <i>
      <x v="450"/>
    </i>
    <i>
      <x v="344"/>
    </i>
    <i>
      <x v="403"/>
    </i>
    <i>
      <x v="210"/>
    </i>
    <i>
      <x v="118"/>
    </i>
    <i>
      <x v="92"/>
    </i>
    <i>
      <x v="252"/>
    </i>
    <i>
      <x v="215"/>
    </i>
    <i>
      <x v="78"/>
    </i>
    <i>
      <x v="67"/>
    </i>
    <i>
      <x v="131"/>
    </i>
    <i>
      <x v="238"/>
    </i>
    <i>
      <x v="134"/>
    </i>
    <i>
      <x v="230"/>
    </i>
    <i>
      <x v="213"/>
    </i>
    <i>
      <x v="104"/>
    </i>
    <i>
      <x v="212"/>
    </i>
    <i>
      <x v="505"/>
    </i>
    <i>
      <x v="267"/>
    </i>
    <i>
      <x v="236"/>
    </i>
    <i>
      <x v="270"/>
    </i>
    <i>
      <x v="432"/>
    </i>
    <i>
      <x v="569"/>
    </i>
    <i>
      <x v="95"/>
    </i>
    <i>
      <x v="298"/>
    </i>
    <i>
      <x v="16"/>
    </i>
    <i>
      <x v="433"/>
    </i>
    <i>
      <x v="139"/>
    </i>
    <i>
      <x v="177"/>
    </i>
    <i>
      <x v="576"/>
    </i>
    <i>
      <x v="49"/>
    </i>
    <i>
      <x v="351"/>
    </i>
    <i>
      <x v="41"/>
    </i>
    <i>
      <x v="147"/>
    </i>
    <i>
      <x v="40"/>
    </i>
    <i>
      <x v="539"/>
    </i>
    <i>
      <x v="404"/>
    </i>
    <i>
      <x v="265"/>
    </i>
    <i>
      <x v="261"/>
    </i>
    <i>
      <x v="353"/>
    </i>
    <i>
      <x v="540"/>
    </i>
    <i>
      <x v="315"/>
    </i>
    <i>
      <x v="378"/>
    </i>
    <i>
      <x v="553"/>
    </i>
    <i>
      <x v="554"/>
    </i>
    <i>
      <x v="336"/>
    </i>
    <i>
      <x v="305"/>
    </i>
    <i>
      <x v="171"/>
    </i>
    <i>
      <x v="274"/>
    </i>
    <i>
      <x v="85"/>
    </i>
    <i>
      <x v="176"/>
    </i>
    <i>
      <x v="560"/>
    </i>
    <i>
      <x v="221"/>
    </i>
    <i>
      <x v="72"/>
    </i>
    <i>
      <x v="26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učet z rozdíl v PH a nabídkové ceně v Kč bez DPH" fld="15" baseField="0" baseItem="2" numFmtId="44"/>
    <dataField name="% rozdíl proti PH" fld="43" baseField="5" baseItem="591" numFmtId="10"/>
    <dataField name="Součet z Předpokládaná hodnota VZ bez DPH" fld="16" baseField="0" baseItem="0" numFmtId="44"/>
    <dataField name="Součet z Vítězná cena bez DPH" fld="23" baseField="0" baseItem="0" numFmtId="44"/>
  </dataFields>
  <formats count="5">
    <format dxfId="68">
      <pivotArea field="5" type="button" dataOnly="0" labelOnly="1" outline="0" axis="axisRow" fieldPosition="0"/>
    </format>
    <format dxfId="69">
      <pivotArea field="3" type="button" dataOnly="0" labelOnly="1" outline="0"/>
    </format>
    <format dxfId="70">
      <pivotArea field="9" type="button" dataOnly="0" labelOnly="1" outline="0"/>
    </format>
    <format dxfId="71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72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E1713A-0B86-4C47-BF78-F45CD047295C}" name="Kontingenční tabulka1" cacheId="5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rowHeaderCaption="rok VZ">
  <location ref="A4:F15" firstHeaderRow="0" firstDataRow="1" firstDataCol="1"/>
  <pivotFields count="44">
    <pivotField axis="axisRow" compact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compact="0" showAll="0" sortType="descending">
      <items count="532">
        <item m="1" x="514"/>
        <item x="315"/>
        <item x="470"/>
        <item x="299"/>
        <item x="191"/>
        <item x="165"/>
        <item x="254"/>
        <item x="255"/>
        <item x="386"/>
        <item x="259"/>
        <item x="357"/>
        <item x="93"/>
        <item x="209"/>
        <item x="311"/>
        <item x="139"/>
        <item x="246"/>
        <item x="258"/>
        <item x="145"/>
        <item x="316"/>
        <item x="231"/>
        <item x="318"/>
        <item x="512"/>
        <item x="143"/>
        <item x="236"/>
        <item x="345"/>
        <item x="225"/>
        <item x="224"/>
        <item x="235"/>
        <item x="192"/>
        <item x="148"/>
        <item x="234"/>
        <item x="20"/>
        <item x="481"/>
        <item x="460"/>
        <item x="328"/>
        <item x="324"/>
        <item x="177"/>
        <item x="136"/>
        <item x="137"/>
        <item x="138"/>
        <item x="319"/>
        <item x="428"/>
        <item x="325"/>
        <item x="394"/>
        <item x="247"/>
        <item x="248"/>
        <item x="464"/>
        <item x="500"/>
        <item x="308"/>
        <item x="483"/>
        <item x="135"/>
        <item x="215"/>
        <item x="239"/>
        <item x="240"/>
        <item x="474"/>
        <item x="493"/>
        <item x="155"/>
        <item x="163"/>
        <item x="61"/>
        <item x="56"/>
        <item x="58"/>
        <item x="266"/>
        <item x="179"/>
        <item m="1" x="521"/>
        <item x="180"/>
        <item x="80"/>
        <item x="81"/>
        <item x="4"/>
        <item x="183"/>
        <item x="50"/>
        <item x="52"/>
        <item x="53"/>
        <item x="55"/>
        <item x="69"/>
        <item x="71"/>
        <item x="7"/>
        <item x="282"/>
        <item x="281"/>
        <item x="64"/>
        <item x="65"/>
        <item x="66"/>
        <item x="448"/>
        <item x="132"/>
        <item x="421"/>
        <item x="351"/>
        <item x="75"/>
        <item x="72"/>
        <item x="140"/>
        <item x="312"/>
        <item x="190"/>
        <item x="68"/>
        <item x="420"/>
        <item x="98"/>
        <item x="249"/>
        <item x="162"/>
        <item x="358"/>
        <item x="260"/>
        <item x="330"/>
        <item x="261"/>
        <item x="262"/>
        <item x="27"/>
        <item x="157"/>
        <item x="159"/>
        <item x="160"/>
        <item x="359"/>
        <item x="242"/>
        <item x="251"/>
        <item x="310"/>
        <item x="33"/>
        <item x="13"/>
        <item x="34"/>
        <item x="469"/>
        <item x="118"/>
        <item x="45"/>
        <item x="42"/>
        <item x="174"/>
        <item x="476"/>
        <item x="287"/>
        <item x="178"/>
        <item x="208"/>
        <item x="250"/>
        <item x="14"/>
        <item x="307"/>
        <item x="44"/>
        <item x="46"/>
        <item x="416"/>
        <item x="107"/>
        <item x="211"/>
        <item x="15"/>
        <item x="127"/>
        <item x="184"/>
        <item x="473"/>
        <item x="152"/>
        <item x="218"/>
        <item x="468"/>
        <item x="31"/>
        <item x="3"/>
        <item x="415"/>
        <item x="90"/>
        <item x="30"/>
        <item x="322"/>
        <item x="227"/>
        <item m="1" x="523"/>
        <item x="219"/>
        <item x="291"/>
        <item x="323"/>
        <item x="91"/>
        <item x="253"/>
        <item x="35"/>
        <item x="189"/>
        <item x="499"/>
        <item x="491"/>
        <item x="498"/>
        <item x="497"/>
        <item x="321"/>
        <item x="2"/>
        <item x="122"/>
        <item x="105"/>
        <item x="305"/>
        <item x="339"/>
        <item x="494"/>
        <item x="237"/>
        <item x="123"/>
        <item x="104"/>
        <item x="88"/>
        <item x="466"/>
        <item x="272"/>
        <item x="273"/>
        <item x="350"/>
        <item x="293"/>
        <item x="427"/>
        <item x="193"/>
        <item x="16"/>
        <item x="17"/>
        <item x="113"/>
        <item x="185"/>
        <item x="10"/>
        <item x="348"/>
        <item x="86"/>
        <item x="199"/>
        <item x="94"/>
        <item x="49"/>
        <item x="223"/>
        <item x="24"/>
        <item x="23"/>
        <item x="21"/>
        <item x="26"/>
        <item x="109"/>
        <item x="25"/>
        <item x="226"/>
        <item x="487"/>
        <item x="187"/>
        <item x="482"/>
        <item x="302"/>
        <item x="111"/>
        <item x="112"/>
        <item x="39"/>
        <item x="492"/>
        <item x="222"/>
        <item x="467"/>
        <item x="126"/>
        <item x="417"/>
        <item x="471"/>
        <item x="418"/>
        <item x="356"/>
        <item x="125"/>
        <item x="220"/>
        <item x="119"/>
        <item x="47"/>
        <item x="0"/>
        <item x="48"/>
        <item x="99"/>
        <item x="110"/>
        <item x="425"/>
        <item x="147"/>
        <item x="296"/>
        <item x="141"/>
        <item x="479"/>
        <item x="419"/>
        <item x="441"/>
        <item x="195"/>
        <item x="134"/>
        <item x="194"/>
        <item x="332"/>
        <item x="252"/>
        <item x="317"/>
        <item x="204"/>
        <item x="205"/>
        <item x="207"/>
        <item x="478"/>
        <item x="333"/>
        <item x="176"/>
        <item x="154"/>
        <item x="100"/>
        <item x="341"/>
        <item x="269"/>
        <item x="278"/>
        <item x="414"/>
        <item x="213"/>
        <item x="294"/>
        <item x="480"/>
        <item x="501"/>
        <item x="276"/>
        <item x="346"/>
        <item x="245"/>
        <item x="230"/>
        <item x="32"/>
        <item x="87"/>
        <item x="477"/>
        <item x="297"/>
        <item x="283"/>
        <item x="426"/>
        <item x="149"/>
        <item x="244"/>
        <item x="85"/>
        <item x="463"/>
        <item x="430"/>
        <item x="83"/>
        <item x="142"/>
        <item x="410"/>
        <item x="301"/>
        <item n="." m="1" x="517"/>
        <item x="1"/>
        <item x="5"/>
        <item x="6"/>
        <item x="8"/>
        <item x="9"/>
        <item x="11"/>
        <item x="12"/>
        <item m="1" x="515"/>
        <item x="19"/>
        <item x="95"/>
        <item x="202"/>
        <item x="349"/>
        <item x="361"/>
        <item x="362"/>
        <item x="363"/>
        <item x="364"/>
        <item x="365"/>
        <item x="366"/>
        <item x="181"/>
        <item x="79"/>
        <item x="367"/>
        <item x="103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7"/>
        <item x="388"/>
        <item x="284"/>
        <item x="389"/>
        <item x="390"/>
        <item x="391"/>
        <item x="40"/>
        <item x="392"/>
        <item x="393"/>
        <item x="395"/>
        <item x="397"/>
        <item x="398"/>
        <item x="399"/>
        <item x="400"/>
        <item x="401"/>
        <item x="402"/>
        <item x="403"/>
        <item x="404"/>
        <item x="217"/>
        <item x="406"/>
        <item x="407"/>
        <item x="408"/>
        <item x="411"/>
        <item x="412"/>
        <item x="146"/>
        <item x="413"/>
        <item x="201"/>
        <item x="188"/>
        <item x="422"/>
        <item x="423"/>
        <item x="424"/>
        <item x="429"/>
        <item x="84"/>
        <item x="431"/>
        <item x="432"/>
        <item x="433"/>
        <item x="434"/>
        <item x="435"/>
        <item x="436"/>
        <item x="437"/>
        <item x="438"/>
        <item x="442"/>
        <item x="443"/>
        <item x="92"/>
        <item x="97"/>
        <item x="444"/>
        <item x="445"/>
        <item x="446"/>
        <item x="447"/>
        <item x="449"/>
        <item x="450"/>
        <item x="451"/>
        <item x="452"/>
        <item x="214"/>
        <item x="453"/>
        <item x="454"/>
        <item x="455"/>
        <item x="456"/>
        <item x="457"/>
        <item x="458"/>
        <item x="22"/>
        <item x="459"/>
        <item x="461"/>
        <item x="462"/>
        <item x="241"/>
        <item x="243"/>
        <item x="465"/>
        <item x="267"/>
        <item x="472"/>
        <item m="1" x="529"/>
        <item x="475"/>
        <item x="232"/>
        <item x="233"/>
        <item x="484"/>
        <item x="485"/>
        <item x="108"/>
        <item x="486"/>
        <item x="257"/>
        <item x="265"/>
        <item x="63"/>
        <item x="168"/>
        <item x="489"/>
        <item x="268"/>
        <item x="270"/>
        <item x="490"/>
        <item x="274"/>
        <item x="275"/>
        <item x="277"/>
        <item x="279"/>
        <item x="229"/>
        <item x="286"/>
        <item x="495"/>
        <item x="496"/>
        <item x="300"/>
        <item x="256"/>
        <item x="502"/>
        <item x="175"/>
        <item x="503"/>
        <item x="504"/>
        <item x="505"/>
        <item x="506"/>
        <item x="173"/>
        <item x="508"/>
        <item x="509"/>
        <item x="510"/>
        <item x="511"/>
        <item x="314"/>
        <item x="513"/>
        <item x="41"/>
        <item x="43"/>
        <item x="51"/>
        <item x="54"/>
        <item x="57"/>
        <item x="59"/>
        <item x="60"/>
        <item x="62"/>
        <item x="67"/>
        <item x="70"/>
        <item x="74"/>
        <item x="76"/>
        <item x="77"/>
        <item x="78"/>
        <item x="82"/>
        <item x="89"/>
        <item x="36"/>
        <item x="29"/>
        <item x="96"/>
        <item x="101"/>
        <item x="102"/>
        <item x="106"/>
        <item m="1" x="530"/>
        <item x="114"/>
        <item m="1" x="516"/>
        <item x="116"/>
        <item x="117"/>
        <item m="1" x="524"/>
        <item m="1" x="528"/>
        <item x="120"/>
        <item x="121"/>
        <item x="124"/>
        <item m="1" x="519"/>
        <item m="1" x="526"/>
        <item x="128"/>
        <item x="129"/>
        <item x="130"/>
        <item x="131"/>
        <item m="1" x="525"/>
        <item x="133"/>
        <item x="144"/>
        <item x="304"/>
        <item x="150"/>
        <item x="151"/>
        <item x="153"/>
        <item x="156"/>
        <item x="158"/>
        <item x="161"/>
        <item x="164"/>
        <item x="166"/>
        <item x="167"/>
        <item x="169"/>
        <item x="170"/>
        <item x="171"/>
        <item x="172"/>
        <item x="182"/>
        <item x="186"/>
        <item x="196"/>
        <item x="197"/>
        <item x="198"/>
        <item x="200"/>
        <item x="203"/>
        <item x="206"/>
        <item x="210"/>
        <item x="212"/>
        <item x="216"/>
        <item x="221"/>
        <item m="1" x="518"/>
        <item m="1" x="527"/>
        <item x="115"/>
        <item x="228"/>
        <item x="238"/>
        <item x="263"/>
        <item x="264"/>
        <item x="271"/>
        <item x="280"/>
        <item x="285"/>
        <item x="288"/>
        <item x="289"/>
        <item x="290"/>
        <item x="292"/>
        <item x="295"/>
        <item x="298"/>
        <item x="303"/>
        <item x="306"/>
        <item x="313"/>
        <item x="320"/>
        <item x="326"/>
        <item x="327"/>
        <item x="329"/>
        <item x="331"/>
        <item x="334"/>
        <item x="335"/>
        <item x="336"/>
        <item x="337"/>
        <item x="338"/>
        <item x="340"/>
        <item m="1" x="522"/>
        <item x="342"/>
        <item x="343"/>
        <item x="344"/>
        <item x="347"/>
        <item x="352"/>
        <item x="353"/>
        <item m="1" x="520"/>
        <item x="354"/>
        <item x="355"/>
        <item x="360"/>
        <item x="396"/>
        <item x="405"/>
        <item x="409"/>
        <item x="439"/>
        <item x="440"/>
        <item x="28"/>
        <item x="37"/>
        <item x="38"/>
        <item x="73"/>
        <item x="309"/>
        <item x="488"/>
        <item x="18"/>
        <item x="50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compact="0" showAll="0" sortType="descending">
      <items count="595">
        <item sd="0" x="254"/>
        <item sd="0" x="197"/>
        <item sd="0" x="484"/>
        <item sd="0" x="501"/>
        <item sd="0" x="64"/>
        <item sd="0" x="23"/>
        <item sd="0" x="119"/>
        <item sd="0" x="88"/>
        <item sd="0" x="419"/>
        <item sd="0" x="327"/>
        <item sd="0" x="126"/>
        <item sd="0" x="512"/>
        <item sd="0" x="252"/>
        <item sd="0" x="145"/>
        <item sd="0" x="137"/>
        <item sd="0" x="444"/>
        <item sd="0" x="4"/>
        <item sd="0" x="490"/>
        <item sd="0" m="1" x="575"/>
        <item sd="0" x="105"/>
        <item sd="0" x="285"/>
        <item sd="0" x="297"/>
        <item sd="0" x="233"/>
        <item sd="0" x="472"/>
        <item sd="0" x="221"/>
        <item sd="0" x="154"/>
        <item sd="0" x="294"/>
        <item sd="0" x="159"/>
        <item sd="0" x="222"/>
        <item sd="0" x="224"/>
        <item sd="0" x="29"/>
        <item sd="0" x="193"/>
        <item sd="0" x="2"/>
        <item sd="0" x="136"/>
        <item sd="0" x="111"/>
        <item sd="0" x="35"/>
        <item sd="0" x="493"/>
        <item sd="0" x="478"/>
        <item sd="0" x="228"/>
        <item sd="0" x="302"/>
        <item sd="0" x="198"/>
        <item sd="0" x="301"/>
        <item sd="0" x="266"/>
        <item sd="0" x="56"/>
        <item sd="0" x="58"/>
        <item sd="0" x="270"/>
        <item sd="0" x="183"/>
        <item sd="0" m="1" x="569"/>
        <item sd="0" x="295"/>
        <item sd="0" x="21"/>
        <item sd="0" x="91"/>
        <item sd="0" x="451"/>
        <item sd="0" x="163"/>
        <item sd="0" x="187"/>
        <item sd="0" x="264"/>
        <item sd="0" x="112"/>
        <item sd="0" x="45"/>
        <item sd="0" x="220"/>
        <item sd="0" x="430"/>
        <item sd="0" x="13"/>
        <item sd="0" x="151"/>
        <item sd="0" x="147"/>
        <item sd="0" x="141"/>
        <item sd="0" x="179"/>
        <item sd="0" x="12"/>
        <item sd="0" x="330"/>
        <item sd="0" x="313"/>
        <item sd="0" x="413"/>
        <item sd="0" x="421"/>
        <item sd="0" x="140"/>
        <item sd="0" x="482"/>
        <item sd="0" x="236"/>
        <item sd="0" x="75"/>
        <item sd="0" x="355"/>
        <item sd="0" x="316"/>
        <item sd="0" x="280"/>
        <item sd="0" x="256"/>
        <item sd="0" x="196"/>
        <item sd="0" x="251"/>
        <item sd="0" x="101"/>
        <item sd="0" x="134"/>
        <item sd="0" x="470"/>
        <item sd="0" x="16"/>
        <item sd="0" x="39"/>
        <item sd="0" x="142"/>
        <item sd="0" x="69"/>
        <item sd="0" x="157"/>
        <item sd="0" x="282"/>
        <item sd="0" x="356"/>
        <item sd="0" x="277"/>
        <item sd="0" x="322"/>
        <item sd="0" x="65"/>
        <item sd="0" x="257"/>
        <item sd="0" x="95"/>
        <item sd="0" x="194"/>
        <item sd="0" x="26"/>
        <item sd="0" x="463"/>
        <item sd="0" x="46"/>
        <item sd="0" x="108"/>
        <item sd="0" x="265"/>
        <item sd="0" x="33"/>
        <item sd="0" x="100"/>
        <item sd="0" x="253"/>
        <item sd="0" x="24"/>
        <item sd="0" x="467"/>
        <item sd="0" x="68"/>
        <item sd="0" x="259"/>
        <item sd="0" x="189"/>
        <item sd="0" x="10"/>
        <item sd="0" x="249"/>
        <item sd="0" x="232"/>
        <item sd="0" x="487"/>
        <item sd="0" x="471"/>
        <item sd="0" x="202"/>
        <item sd="0" x="351"/>
        <item sd="0" x="306"/>
        <item sd="0" x="466"/>
        <item sd="0" x="500"/>
        <item sd="0" x="85"/>
        <item sd="0" x="315"/>
        <item sd="0" x="323"/>
        <item sd="0" x="123"/>
        <item sd="0" x="225"/>
        <item sd="0" x="80"/>
        <item sd="0" x="350"/>
        <item sd="0" x="227"/>
        <item sd="0" x="237"/>
        <item sd="0" x="238"/>
        <item sd="0" x="226"/>
        <item sd="0" x="182"/>
        <item sd="0" x="53"/>
        <item sd="0" x="42"/>
        <item sd="0" x="326"/>
        <item sd="0" x="83"/>
        <item sd="0" x="433"/>
        <item sd="0" x="49"/>
        <item sd="0" x="195"/>
        <item sd="0" x="304"/>
        <item sd="0" x="243"/>
        <item sd="0" x="14"/>
        <item sd="0" x="206"/>
        <item sd="0" x="47"/>
        <item sd="0" x="423"/>
        <item sd="0" x="207"/>
        <item sd="0" x="258"/>
        <item sd="0" x="55"/>
        <item sd="0" m="1" x="536"/>
        <item sd="0" x="143"/>
        <item sd="0" x="291"/>
        <item sd="0" x="479"/>
        <item sd="0" x="138"/>
        <item sd="0" x="335"/>
        <item sd="0" x="298"/>
        <item sd="0" x="6"/>
        <item sd="0" x="389"/>
        <item sd="0" x="120"/>
        <item sd="0" x="492"/>
        <item sd="0" x="188"/>
        <item sd="0" x="286"/>
        <item sd="0" x="165"/>
        <item sd="0" x="94"/>
        <item sd="0" x="312"/>
        <item sd="0" x="34"/>
        <item sd="0" x="127"/>
        <item sd="0" x="310"/>
        <item sd="0" x="328"/>
        <item sd="0" x="181"/>
        <item sd="0" x="420"/>
        <item sd="0" x="242"/>
        <item sd="0" x="215"/>
        <item sd="0" x="320"/>
        <item sd="0" x="428"/>
        <item sd="0" x="497"/>
        <item sd="0" x="124"/>
        <item sd="0" x="199"/>
        <item sd="0" x="255"/>
        <item sd="0" x="338"/>
        <item sd="0" x="162"/>
        <item sd="0" x="473"/>
        <item sd="0" x="30"/>
        <item sd="0" x="476"/>
        <item sd="0" x="15"/>
        <item sd="0" x="50"/>
        <item sd="0" x="239"/>
        <item sd="0" x="20"/>
        <item sd="0" x="17"/>
        <item sd="0" x="353"/>
        <item sd="0" x="86"/>
        <item sd="0" x="217"/>
        <item sd="0" x="229"/>
        <item sd="0" x="27"/>
        <item sd="0" x="0"/>
        <item sd="0" x="48"/>
        <item sd="0" x="491"/>
        <item sd="0" x="7"/>
        <item sd="0" x="247"/>
        <item sd="0" x="337"/>
        <item sd="0" x="92"/>
        <item sd="0" x="87"/>
        <item sd="0" x="424"/>
        <item sd="0" x="72"/>
        <item sd="0" x="211"/>
        <item sd="0" x="324"/>
        <item sd="0" x="307"/>
        <item sd="0" x="152"/>
        <item sd="0" x="321"/>
        <item sd="0" x="148"/>
        <item sd="0" x="208"/>
        <item sd="0" x="210"/>
        <item sd="0" x="44"/>
        <item sd="0" x="499"/>
        <item sd="0" x="191"/>
        <item sd="0" x="263"/>
        <item sd="0" x="25"/>
        <item sd="0" x="262"/>
        <item sd="0" x="480"/>
        <item sd="0" x="333"/>
        <item sd="0" x="223"/>
        <item sd="0" x="317"/>
        <item sd="0" x="135"/>
        <item sd="0" x="469"/>
        <item sd="0" x="422"/>
        <item sd="0" x="429"/>
        <item sd="0" x="212"/>
        <item sd="0" x="117"/>
        <item sd="0" x="346"/>
        <item sd="0" x="113"/>
        <item sd="0" x="276"/>
        <item sd="0" x="360"/>
        <item sd="0" x="498"/>
        <item sd="0" x="475"/>
        <item sd="0" x="125"/>
        <item sd="0" x="155"/>
        <item sd="0" x="481"/>
        <item sd="0" x="250"/>
        <item sd="0" x="483"/>
        <item sd="0" x="417"/>
        <item sd="0" x="344"/>
        <item sd="0" x="361"/>
        <item sd="0" x="81"/>
        <item sd="0" x="110"/>
        <item sd="0" x="431"/>
        <item sd="0" x="31"/>
        <item sd="0" x="418"/>
        <item sd="0" x="3"/>
        <item sd="0" x="287"/>
        <item sd="0" x="139"/>
        <item sd="0" x="160"/>
        <item sd="0" x="66"/>
        <item sd="0" x="132"/>
        <item sd="0" x="397"/>
        <item sd="0" m="1" x="564"/>
        <item sd="0" x="32"/>
        <item sd="0" x="273"/>
        <item sd="0" x="362"/>
        <item sd="0" x="245"/>
        <item sd="0" x="106"/>
        <item sd="0" x="329"/>
        <item sd="0" x="71"/>
        <item n="." sd="0" m="1" x="515"/>
        <item sd="0" m="1" x="585"/>
        <item sd="0" x="1"/>
        <item sd="0" m="1" x="592"/>
        <item sd="0" x="8"/>
        <item sd="0" x="9"/>
        <item sd="0" x="11"/>
        <item sd="0" m="1" x="514"/>
        <item sd="0" x="19"/>
        <item sd="0" x="98"/>
        <item sd="0" x="96"/>
        <item sd="0" x="169"/>
        <item sd="0" x="241"/>
        <item sd="0" x="248"/>
        <item sd="0" x="205"/>
        <item sd="0" x="354"/>
        <item sd="0" m="1" x="535"/>
        <item sd="0" x="364"/>
        <item sd="0" x="365"/>
        <item sd="0" x="366"/>
        <item sd="0" x="367"/>
        <item sd="0" x="368"/>
        <item sd="0" x="369"/>
        <item sd="0" x="185"/>
        <item sd="0" x="79"/>
        <item sd="0" x="370"/>
        <item sd="0" m="1" x="516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90"/>
        <item sd="0" x="391"/>
        <item sd="0" x="288"/>
        <item sd="0" x="392"/>
        <item sd="0" x="393"/>
        <item sd="0" x="394"/>
        <item sd="0" x="40"/>
        <item sd="0" x="395"/>
        <item sd="0" x="396"/>
        <item sd="0" x="398"/>
        <item sd="0" x="400"/>
        <item sd="0" x="401"/>
        <item sd="0" x="402"/>
        <item sd="0" x="403"/>
        <item sd="0" x="404"/>
        <item sd="0" x="405"/>
        <item sd="0" x="406"/>
        <item sd="0" x="407"/>
        <item sd="0" x="219"/>
        <item sd="0" x="409"/>
        <item sd="0" x="410"/>
        <item sd="0" x="411"/>
        <item sd="0" x="414"/>
        <item sd="0" x="415"/>
        <item sd="0" x="146"/>
        <item sd="0" x="416"/>
        <item sd="0" x="204"/>
        <item sd="0" x="192"/>
        <item sd="0" x="425"/>
        <item sd="0" x="426"/>
        <item sd="0" x="427"/>
        <item sd="0" x="432"/>
        <item sd="0" x="84"/>
        <item sd="0" x="434"/>
        <item sd="0" x="435"/>
        <item sd="0" x="436"/>
        <item sd="0" x="437"/>
        <item sd="0" x="438"/>
        <item sd="0" x="440"/>
        <item sd="0" x="441"/>
        <item sd="0" x="445"/>
        <item sd="0" x="446"/>
        <item sd="0" x="93"/>
        <item sd="0" x="99"/>
        <item sd="0" x="447"/>
        <item sd="0" x="448"/>
        <item sd="0" x="449"/>
        <item sd="0" x="450"/>
        <item sd="0" x="452"/>
        <item sd="0" x="453"/>
        <item sd="0" x="454"/>
        <item sd="0" x="455"/>
        <item sd="0" x="216"/>
        <item sd="0" x="456"/>
        <item sd="0" x="457"/>
        <item sd="0" x="458"/>
        <item sd="0" x="459"/>
        <item sd="0" x="460"/>
        <item sd="0" m="1" x="579"/>
        <item sd="0" x="461"/>
        <item sd="0" x="22"/>
        <item sd="0" x="462"/>
        <item sd="0" x="464"/>
        <item sd="0" x="465"/>
        <item sd="0" x="244"/>
        <item sd="0" x="246"/>
        <item sd="0" x="468"/>
        <item sd="0" x="271"/>
        <item sd="0" x="474"/>
        <item sd="0" x="240"/>
        <item sd="0" x="477"/>
        <item sd="0" x="234"/>
        <item sd="0" x="235"/>
        <item sd="0" x="485"/>
        <item sd="0" x="486"/>
        <item sd="0" x="109"/>
        <item sd="0" x="488"/>
        <item sd="0" m="1" x="525"/>
        <item sd="0" m="1" x="580"/>
        <item sd="0" x="261"/>
        <item sd="0" x="269"/>
        <item sd="0" x="63"/>
        <item sd="0" x="170"/>
        <item sd="0" x="272"/>
        <item sd="0" x="274"/>
        <item sd="0" x="489"/>
        <item sd="0" m="1" x="521"/>
        <item sd="0" x="279"/>
        <item sd="0" x="281"/>
        <item sd="0" x="283"/>
        <item sd="0" m="1" x="552"/>
        <item sd="0" x="231"/>
        <item sd="0" x="290"/>
        <item sd="0" m="1" x="591"/>
        <item sd="0" x="494"/>
        <item sd="0" x="495"/>
        <item sd="0" x="496"/>
        <item sd="0" m="1" x="541"/>
        <item sd="0" m="1" x="567"/>
        <item sd="0" x="305"/>
        <item sd="0" x="260"/>
        <item sd="0" x="502"/>
        <item sd="0" x="503"/>
        <item sd="0" x="178"/>
        <item sd="0" x="504"/>
        <item sd="0" x="505"/>
        <item sd="0" x="506"/>
        <item sd="0" x="507"/>
        <item sd="0" x="325"/>
        <item sd="0" m="1" x="519"/>
        <item sd="0" x="509"/>
        <item sd="0" x="510"/>
        <item sd="0" x="511"/>
        <item sd="0" x="319"/>
        <item sd="0" x="513"/>
        <item sd="0" x="18"/>
        <item sd="0" x="28"/>
        <item sd="0" x="36"/>
        <item sd="0" x="37"/>
        <item sd="0" x="38"/>
        <item sd="0" x="41"/>
        <item sd="0" x="43"/>
        <item sd="0" x="51"/>
        <item sd="0" x="52"/>
        <item sd="0" x="54"/>
        <item sd="0" x="57"/>
        <item sd="0" x="59"/>
        <item sd="0" x="60"/>
        <item sd="0" x="62"/>
        <item sd="0" x="61"/>
        <item sd="0" m="1" x="578"/>
        <item sd="0" x="67"/>
        <item sd="0" x="70"/>
        <item sd="0" x="73"/>
        <item sd="0" x="74"/>
        <item sd="0" x="76"/>
        <item sd="0" x="77"/>
        <item sd="0" x="78"/>
        <item sd="0" x="82"/>
        <item sd="0" m="1" x="550"/>
        <item sd="0" x="89"/>
        <item sd="0" x="90"/>
        <item sd="0" x="97"/>
        <item sd="0" x="102"/>
        <item sd="0" x="103"/>
        <item sd="0" x="104"/>
        <item sd="0" x="107"/>
        <item sd="0" x="114"/>
        <item sd="0" x="115"/>
        <item sd="0" x="116"/>
        <item sd="0" x="118"/>
        <item sd="0" x="121"/>
        <item sd="0" x="122"/>
        <item sd="0" x="128"/>
        <item sd="0" x="129"/>
        <item sd="0" x="130"/>
        <item sd="0" x="131"/>
        <item sd="0" m="1" x="548"/>
        <item sd="0" m="1" x="517"/>
        <item sd="0" m="1" x="551"/>
        <item sd="0" m="1" x="565"/>
        <item sd="0" m="1" x="543"/>
        <item sd="0" m="1" x="563"/>
        <item sd="0" m="1" x="547"/>
        <item sd="0" m="1" x="557"/>
        <item sd="0" m="1" x="542"/>
        <item sd="0" m="1" x="549"/>
        <item sd="0" m="1" x="573"/>
        <item sd="0" m="1" x="558"/>
        <item sd="0" m="1" x="540"/>
        <item sd="0" m="1" x="560"/>
        <item sd="0" m="1" x="528"/>
        <item sd="0" m="1" x="522"/>
        <item sd="0" m="1" x="568"/>
        <item sd="0" m="1" x="534"/>
        <item sd="0" m="1" x="555"/>
        <item sd="0" m="1" x="593"/>
        <item sd="0" m="1" x="587"/>
        <item sd="0" m="1" x="523"/>
        <item sd="0" m="1" x="545"/>
        <item sd="0" m="1" x="537"/>
        <item sd="0" m="1" x="533"/>
        <item sd="0" m="1" x="553"/>
        <item sd="0" m="1" x="527"/>
        <item sd="0" x="149"/>
        <item sd="0" x="150"/>
        <item sd="0" m="1" x="544"/>
        <item sd="0" x="153"/>
        <item sd="0" m="1" x="584"/>
        <item sd="0" m="1" x="590"/>
        <item sd="0" m="1" x="586"/>
        <item sd="0" x="158"/>
        <item sd="0" m="1" x="566"/>
        <item sd="0" m="1" x="561"/>
        <item sd="0" x="164"/>
        <item sd="0" m="1" x="570"/>
        <item sd="0" m="1" x="556"/>
        <item sd="0" x="166"/>
        <item sd="0" m="1" x="530"/>
        <item sd="0" x="168"/>
        <item sd="0" m="1" x="532"/>
        <item sd="0" x="171"/>
        <item sd="0" x="172"/>
        <item sd="0" m="1" x="518"/>
        <item sd="0" x="173"/>
        <item sd="0" x="174"/>
        <item sd="0" m="1" x="577"/>
        <item sd="0" m="1" x="589"/>
        <item sd="0" x="176"/>
        <item sd="0" x="177"/>
        <item sd="0" x="180"/>
        <item sd="0" m="1" x="524"/>
        <item sd="0" m="1" x="581"/>
        <item sd="0" x="184"/>
        <item sd="0" m="1" x="582"/>
        <item sd="0" x="190"/>
        <item sd="0" m="1" x="571"/>
        <item sd="0" x="201"/>
        <item sd="0" x="203"/>
        <item sd="0" x="209"/>
        <item sd="0" m="1" x="576"/>
        <item sd="0" m="1" x="572"/>
        <item sd="0" m="1" x="526"/>
        <item sd="0" m="1" x="559"/>
        <item sd="0" m="1" x="546"/>
        <item sd="0" m="1" x="562"/>
        <item sd="0" x="213"/>
        <item sd="0" x="214"/>
        <item sd="0" x="218"/>
        <item sd="0" x="230"/>
        <item sd="0" m="1" x="583"/>
        <item sd="0" x="267"/>
        <item sd="0" x="268"/>
        <item sd="0" x="275"/>
        <item sd="0" x="278"/>
        <item sd="0" x="284"/>
        <item sd="0" x="289"/>
        <item sd="0" x="292"/>
        <item sd="0" x="293"/>
        <item sd="0" x="296"/>
        <item sd="0" x="299"/>
        <item sd="0" x="300"/>
        <item sd="0" x="303"/>
        <item sd="0" x="308"/>
        <item sd="0" x="309"/>
        <item sd="0" x="311"/>
        <item sd="0" x="314"/>
        <item sd="0" x="318"/>
        <item sd="0" m="1" x="531"/>
        <item sd="0" x="331"/>
        <item sd="0" x="332"/>
        <item sd="0" x="334"/>
        <item sd="0" x="336"/>
        <item sd="0" x="339"/>
        <item sd="0" x="340"/>
        <item sd="0" x="341"/>
        <item sd="0" x="342"/>
        <item sd="0" x="343"/>
        <item sd="0" m="1" x="554"/>
        <item sd="0" m="1" x="574"/>
        <item sd="0" m="1" x="529"/>
        <item sd="0" m="1" x="588"/>
        <item sd="0" x="345"/>
        <item sd="0" m="1" x="538"/>
        <item sd="0" m="1" x="520"/>
        <item sd="0" x="5"/>
        <item sd="0" x="347"/>
        <item sd="0" x="167"/>
        <item sd="0" x="348"/>
        <item sd="0" x="186"/>
        <item sd="0" x="349"/>
        <item sd="0" x="352"/>
        <item sd="0" x="200"/>
        <item sd="0" x="357"/>
        <item sd="0" m="1" x="539"/>
        <item sd="0" x="358"/>
        <item sd="0" x="359"/>
        <item sd="0" x="363"/>
        <item sd="0" x="399"/>
        <item sd="0" x="408"/>
        <item sd="0" x="412"/>
        <item sd="0" x="439"/>
        <item sd="0" x="442"/>
        <item sd="0" x="443"/>
        <item sd="0" x="133"/>
        <item sd="0" x="144"/>
        <item sd="0" x="156"/>
        <item sd="0" x="175"/>
        <item sd="0" x="508"/>
        <item x="161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 sortType="descending">
      <items count="660">
        <item x="404"/>
        <item x="413"/>
        <item x="414"/>
        <item x="231"/>
        <item x="423"/>
        <item x="635"/>
        <item x="430"/>
        <item x="29"/>
        <item x="119"/>
        <item x="120"/>
        <item x="206"/>
        <item m="1" x="658"/>
        <item x="199"/>
        <item x="460"/>
        <item x="465"/>
        <item x="332"/>
        <item x="483"/>
        <item x="416"/>
        <item x="281"/>
        <item x="307"/>
        <item x="21"/>
        <item x="22"/>
        <item x="102"/>
        <item x="103"/>
        <item x="191"/>
        <item x="192"/>
        <item x="58"/>
        <item x="62"/>
        <item x="59"/>
        <item x="60"/>
        <item x="61"/>
        <item x="63"/>
        <item x="65"/>
        <item x="66"/>
        <item x="67"/>
        <item x="68"/>
        <item x="64"/>
        <item x="215"/>
        <item x="93"/>
        <item x="94"/>
        <item x="295"/>
        <item x="381"/>
        <item x="69"/>
        <item x="70"/>
        <item x="71"/>
        <item x="72"/>
        <item x="212"/>
        <item x="376"/>
        <item x="577"/>
        <item x="89"/>
        <item x="90"/>
        <item x="91"/>
        <item x="92"/>
        <item x="213"/>
        <item x="377"/>
        <item x="578"/>
        <item x="225"/>
        <item x="378"/>
        <item x="579"/>
        <item x="379"/>
        <item x="576"/>
        <item x="380"/>
        <item x="405"/>
        <item x="584"/>
        <item x="643"/>
        <item x="334"/>
        <item x="4"/>
        <item x="5"/>
        <item x="6"/>
        <item x="9"/>
        <item x="7"/>
        <item x="8"/>
        <item x="10"/>
        <item x="263"/>
        <item x="555"/>
        <item x="183"/>
        <item x="184"/>
        <item x="78"/>
        <item x="79"/>
        <item x="80"/>
        <item x="81"/>
        <item x="312"/>
        <item x="432"/>
        <item x="230"/>
        <item x="329"/>
        <item x="637"/>
        <item x="331"/>
        <item x="82"/>
        <item x="83"/>
        <item x="87"/>
        <item x="84"/>
        <item x="85"/>
        <item x="86"/>
        <item x="88"/>
        <item x="198"/>
        <item x="229"/>
        <item x="419"/>
        <item x="358"/>
        <item x="478"/>
        <item x="205"/>
        <item x="242"/>
        <item x="614"/>
        <item x="168"/>
        <item x="169"/>
        <item x="170"/>
        <item x="172"/>
        <item x="171"/>
        <item x="134"/>
        <item x="135"/>
        <item x="136"/>
        <item x="137"/>
        <item x="138"/>
        <item m="1" x="655"/>
        <item x="20"/>
        <item x="277"/>
        <item x="625"/>
        <item x="547"/>
        <item x="480"/>
        <item x="507"/>
        <item x="631"/>
        <item x="479"/>
        <item x="278"/>
        <item x="481"/>
        <item x="276"/>
        <item x="365"/>
        <item x="285"/>
        <item x="645"/>
        <item x="275"/>
        <item x="572"/>
        <item x="571"/>
        <item x="282"/>
        <item x="322"/>
        <item x="397"/>
        <item x="301"/>
        <item x="415"/>
        <item x="269"/>
        <item x="270"/>
        <item x="608"/>
        <item x="619"/>
        <item x="564"/>
        <item x="428"/>
        <item x="458"/>
        <item x="418"/>
        <item x="505"/>
        <item x="509"/>
        <item x="115"/>
        <item x="127"/>
        <item x="116"/>
        <item x="249"/>
        <item x="389"/>
        <item x="321"/>
        <item x="420"/>
        <item x="513"/>
        <item x="548"/>
        <item x="272"/>
        <item x="100"/>
        <item x="128"/>
        <item x="129"/>
        <item x="274"/>
        <item x="506"/>
        <item x="573"/>
        <item x="286"/>
        <item x="574"/>
        <item x="626"/>
        <item x="18"/>
        <item x="19"/>
        <item x="148"/>
        <item x="149"/>
        <item x="0"/>
        <item x="1"/>
        <item x="317"/>
        <item x="354"/>
        <item x="340"/>
        <item x="431"/>
        <item x="23"/>
        <item x="24"/>
        <item x="25"/>
        <item x="26"/>
        <item x="27"/>
        <item x="28"/>
        <item x="139"/>
        <item x="140"/>
        <item x="141"/>
        <item x="142"/>
        <item x="368"/>
        <item x="228"/>
        <item x="241"/>
        <item x="146"/>
        <item x="147"/>
        <item x="289"/>
        <item x="15"/>
        <item x="16"/>
        <item x="17"/>
        <item x="157"/>
        <item x="158"/>
        <item x="159"/>
        <item x="160"/>
        <item x="161"/>
        <item x="162"/>
        <item x="304"/>
        <item x="219"/>
        <item x="36"/>
        <item x="37"/>
        <item x="38"/>
        <item x="39"/>
        <item x="150"/>
        <item x="151"/>
        <item x="152"/>
        <item x="153"/>
        <item x="154"/>
        <item x="155"/>
        <item x="156"/>
        <item x="337"/>
        <item x="367"/>
        <item x="45"/>
        <item x="46"/>
        <item x="47"/>
        <item x="51"/>
        <item x="48"/>
        <item x="49"/>
        <item x="50"/>
        <item x="52"/>
        <item x="217"/>
        <item x="356"/>
        <item x="372"/>
        <item x="178"/>
        <item x="179"/>
        <item x="180"/>
        <item x="181"/>
        <item x="177"/>
        <item x="182"/>
        <item x="247"/>
        <item x="399"/>
        <item x="427"/>
        <item x="248"/>
        <item x="250"/>
        <item x="330"/>
        <item x="122"/>
        <item x="123"/>
        <item x="124"/>
        <item x="125"/>
        <item x="126"/>
        <item x="310"/>
        <item x="261"/>
        <item x="627"/>
        <item x="469"/>
        <item x="457"/>
        <item x="551"/>
        <item x="95"/>
        <item x="96"/>
        <item x="197"/>
        <item x="227"/>
        <item x="305"/>
        <item x="386"/>
        <item x="629"/>
        <item x="593"/>
        <item x="101"/>
        <item x="316"/>
        <item x="575"/>
        <item x="628"/>
        <item x="292"/>
        <item x="456"/>
        <item x="349"/>
        <item x="300"/>
        <item x="607"/>
        <item x="351"/>
        <item x="422"/>
        <item x="186"/>
        <item x="185"/>
        <item x="187"/>
        <item x="188"/>
        <item x="189"/>
        <item x="190"/>
        <item x="73"/>
        <item x="74"/>
        <item x="75"/>
        <item x="76"/>
        <item x="77"/>
        <item x="370"/>
        <item x="107"/>
        <item x="108"/>
        <item x="109"/>
        <item x="110"/>
        <item x="2"/>
        <item x="335"/>
        <item x="543"/>
        <item x="253"/>
        <item x="239"/>
        <item x="268"/>
        <item x="391"/>
        <item x="408"/>
        <item x="448"/>
        <item x="409"/>
        <item x="486"/>
        <item x="117"/>
        <item x="118"/>
        <item x="240"/>
        <item x="385"/>
        <item x="403"/>
        <item x="163"/>
        <item x="164"/>
        <item x="165"/>
        <item x="166"/>
        <item x="167"/>
        <item x="221"/>
        <item x="256"/>
        <item x="540"/>
        <item x="421"/>
        <item x="130"/>
        <item x="131"/>
        <item x="132"/>
        <item x="133"/>
        <item x="224"/>
        <item x="262"/>
        <item x="143"/>
        <item x="144"/>
        <item x="145"/>
        <item x="400"/>
        <item x="424"/>
        <item x="234"/>
        <item x="309"/>
        <item x="361"/>
        <item x="203"/>
        <item x="610"/>
        <item x="208"/>
        <item x="482"/>
        <item x="53"/>
        <item x="54"/>
        <item x="55"/>
        <item x="442"/>
        <item x="546"/>
        <item x="121"/>
        <item x="223"/>
        <item x="258"/>
        <item x="259"/>
        <item x="508"/>
        <item x="355"/>
        <item x="494"/>
        <item x="294"/>
        <item x="318"/>
        <item x="311"/>
        <item x="587"/>
        <item x="594"/>
        <item x="287"/>
        <item x="290"/>
        <item x="291"/>
        <item x="265"/>
        <item x="216"/>
        <item x="266"/>
        <item x="251"/>
        <item x="308"/>
        <item x="362"/>
        <item x="196"/>
        <item x="237"/>
        <item x="236"/>
        <item x="235"/>
        <item x="327"/>
        <item x="279"/>
        <item x="194"/>
        <item x="252"/>
        <item x="209"/>
        <item x="243"/>
        <item x="260"/>
        <item x="246"/>
        <item x="319"/>
        <item x="232"/>
        <item x="244"/>
        <item x="650"/>
        <item x="201"/>
        <item x="320"/>
        <item x="567"/>
        <item x="536"/>
        <item x="558"/>
        <item x="520"/>
        <item x="467"/>
        <item x="616"/>
        <item x="562"/>
        <item x="383"/>
        <item x="463"/>
        <item x="491"/>
        <item x="552"/>
        <item x="438"/>
        <item x="525"/>
        <item x="633"/>
        <item x="527"/>
        <item x="324"/>
        <item x="599"/>
        <item x="595"/>
        <item x="437"/>
        <item x="533"/>
        <item x="325"/>
        <item x="523"/>
        <item x="617"/>
        <item x="500"/>
        <item x="339"/>
        <item x="345"/>
        <item x="549"/>
        <item x="639"/>
        <item x="605"/>
        <item x="641"/>
        <item x="646"/>
        <item x="615"/>
        <item x="597"/>
        <item x="517"/>
        <item x="470"/>
        <item x="429"/>
        <item x="585"/>
        <item x="501"/>
        <item x="451"/>
        <item x="648"/>
        <item x="488"/>
        <item x="472"/>
        <item x="588"/>
        <item x="653"/>
        <item x="441"/>
        <item x="544"/>
        <item x="342"/>
        <item x="485"/>
        <item x="388"/>
        <item x="326"/>
        <item x="511"/>
        <item x="417"/>
        <item x="526"/>
        <item x="642"/>
        <item x="531"/>
        <item x="529"/>
        <item x="493"/>
        <item x="392"/>
        <item x="586"/>
        <item x="618"/>
        <item x="371"/>
        <item x="623"/>
        <item x="516"/>
        <item x="566"/>
        <item x="624"/>
        <item x="590"/>
        <item x="401"/>
        <item x="545"/>
        <item x="284"/>
        <item x="541"/>
        <item x="522"/>
        <item x="569"/>
        <item x="532"/>
        <item x="640"/>
        <item x="387"/>
        <item x="333"/>
        <item x="537"/>
        <item x="518"/>
        <item x="490"/>
        <item x="636"/>
        <item x="357"/>
        <item x="497"/>
        <item x="390"/>
        <item x="406"/>
        <item x="446"/>
        <item x="561"/>
        <item x="589"/>
        <item x="553"/>
        <item x="364"/>
        <item x="514"/>
        <item x="598"/>
        <item x="602"/>
        <item x="492"/>
        <item x="647"/>
        <item x="338"/>
        <item x="440"/>
        <item x="570"/>
        <item x="498"/>
        <item x="384"/>
        <item x="652"/>
        <item x="449"/>
        <item x="612"/>
        <item x="528"/>
        <item x="634"/>
        <item x="554"/>
        <item x="453"/>
        <item x="535"/>
        <item x="651"/>
        <item x="426"/>
        <item x="542"/>
        <item x="402"/>
        <item x="487"/>
        <item x="489"/>
        <item x="638"/>
        <item x="596"/>
        <item x="524"/>
        <item x="510"/>
        <item x="447"/>
        <item x="620"/>
        <item x="644"/>
        <item x="439"/>
        <item x="622"/>
        <item x="436"/>
        <item x="433"/>
        <item x="568"/>
        <item x="556"/>
        <item x="471"/>
        <item x="503"/>
        <item x="530"/>
        <item x="445"/>
        <item x="375"/>
        <item x="591"/>
        <item x="606"/>
        <item x="396"/>
        <item x="621"/>
        <item x="538"/>
        <item x="499"/>
        <item x="592"/>
        <item x="557"/>
        <item x="560"/>
        <item x="484"/>
        <item x="328"/>
        <item x="452"/>
        <item x="565"/>
        <item x="435"/>
        <item x="363"/>
        <item x="603"/>
        <item x="504"/>
        <item x="464"/>
        <item x="202"/>
        <item x="609"/>
        <item x="649"/>
        <item x="450"/>
        <item x="600"/>
        <item x="293"/>
        <item x="264"/>
        <item x="369"/>
        <item x="297"/>
        <item x="267"/>
        <item x="434"/>
        <item x="343"/>
        <item x="466"/>
        <item x="359"/>
        <item x="346"/>
        <item x="348"/>
        <item x="353"/>
        <item x="296"/>
        <item x="299"/>
        <item x="534"/>
        <item x="630"/>
        <item x="214"/>
        <item x="350"/>
        <item x="352"/>
        <item x="226"/>
        <item x="344"/>
        <item x="373"/>
        <item x="374"/>
        <item x="3"/>
        <item x="111"/>
        <item x="112"/>
        <item x="113"/>
        <item x="114"/>
        <item x="218"/>
        <item x="254"/>
        <item x="255"/>
        <item x="306"/>
        <item x="32"/>
        <item x="33"/>
        <item x="34"/>
        <item x="40"/>
        <item x="41"/>
        <item x="425"/>
        <item x="204"/>
        <item x="245"/>
        <item x="298"/>
        <item x="582"/>
        <item x="461"/>
        <item x="271"/>
        <item x="502"/>
        <item x="220"/>
        <item x="222"/>
        <item x="210"/>
        <item x="302"/>
        <item x="580"/>
        <item x="35"/>
        <item x="104"/>
        <item x="105"/>
        <item x="106"/>
        <item x="238"/>
        <item x="360"/>
        <item x="410"/>
        <item x="193"/>
        <item x="97"/>
        <item x="98"/>
        <item x="455"/>
        <item x="473"/>
        <item x="474"/>
        <item x="475"/>
        <item x="476"/>
        <item x="496"/>
        <item x="601"/>
        <item x="477"/>
        <item x="495"/>
        <item x="283"/>
        <item x="280"/>
        <item x="539"/>
        <item x="512"/>
        <item x="411"/>
        <item x="412"/>
        <item x="604"/>
        <item x="454"/>
        <item x="468"/>
        <item x="393"/>
        <item x="57"/>
        <item x="581"/>
        <item x="583"/>
        <item x="315"/>
        <item x="200"/>
        <item x="462"/>
        <item x="611"/>
        <item m="1" x="656"/>
        <item m="1" x="654"/>
        <item m="1" x="657"/>
        <item x="382"/>
        <item x="398"/>
        <item x="632"/>
        <item x="515"/>
        <item x="559"/>
        <item x="11"/>
        <item x="12"/>
        <item x="13"/>
        <item x="14"/>
        <item x="257"/>
        <item x="173"/>
        <item x="174"/>
        <item x="175"/>
        <item x="176"/>
        <item x="366"/>
        <item x="42"/>
        <item x="43"/>
        <item x="44"/>
        <item x="56"/>
        <item x="395"/>
        <item x="30"/>
        <item x="31"/>
        <item x="195"/>
        <item x="443"/>
        <item x="444"/>
        <item x="207"/>
        <item x="288"/>
        <item x="323"/>
        <item x="314"/>
        <item x="563"/>
        <item x="233"/>
        <item x="341"/>
        <item x="211"/>
        <item x="336"/>
        <item x="394"/>
        <item x="347"/>
        <item x="459"/>
        <item x="273"/>
        <item x="521"/>
        <item x="407"/>
        <item x="613"/>
        <item x="519"/>
        <item x="99"/>
        <item x="303"/>
        <item x="313"/>
        <item x="55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9" showAll="0"/>
    <pivotField dataField="1" numFmtId="44" showAll="0"/>
    <pivotField dataField="1"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oučet z rozdíl v PH a nabídkové ceně v Kč bez DPH" fld="15" baseField="0" baseItem="2" numFmtId="44"/>
    <dataField name="% rozdíl proti PH" fld="43" baseField="5" baseItem="591" numFmtId="10"/>
    <dataField name="Součet z Předpokládaná hodnota VZ bez DPH" fld="16" baseField="0" baseItem="0" numFmtId="44"/>
    <dataField name="Součet z Vítězná cena bez DPH" fld="23" baseField="0" baseItem="0" numFmtId="44"/>
    <dataField name="Počet z Předmět plnění - název zakázky" fld="9" subtotal="count" baseField="0" baseItem="0"/>
  </dataFields>
  <formats count="12">
    <format dxfId="56">
      <pivotArea field="5" type="button" dataOnly="0" labelOnly="1" outline="0"/>
    </format>
    <format dxfId="57">
      <pivotArea field="3" type="button" dataOnly="0" labelOnly="1" outline="0"/>
    </format>
    <format dxfId="58">
      <pivotArea field="9" type="button" dataOnly="0" labelOnly="1" outline="0"/>
    </format>
    <format dxfId="59">
      <pivotArea outline="0" fieldPosition="0">
        <references count="1">
          <reference field="4294967294" count="1">
            <x v="1"/>
          </reference>
        </references>
      </pivotArea>
    </format>
    <format dxfId="60">
      <pivotArea field="0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62">
      <pivotArea type="all" dataOnly="0" outline="0" fieldPosition="0"/>
    </format>
    <format dxfId="63">
      <pivotArea outline="0" collapsedLevelsAreSubtotals="1" fieldPosition="0"/>
    </format>
    <format dxfId="64">
      <pivotArea field="0" type="button" dataOnly="0" labelOnly="1" outline="0" axis="axisRow" fieldPosition="0"/>
    </format>
    <format dxfId="65">
      <pivotArea dataOnly="0" labelOnly="1" outline="0" fieldPosition="0">
        <references count="1">
          <reference field="0" count="0"/>
        </references>
      </pivotArea>
    </format>
    <format dxfId="66">
      <pivotArea dataOnly="0" labelOnly="1" grandRow="1" outline="0" fieldPosition="0"/>
    </format>
    <format dxfId="6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74AD92-BE6F-47E1-84E6-AB356DE6921E}" name="Kontingenční tabulka1" cacheId="5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rowHeaderCaption="sleva/zdražení">
  <location ref="A3:D11" firstHeaderRow="0" firstDataRow="1" firstDataCol="2"/>
  <pivotFields count="44">
    <pivotField compact="0"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compact="0" showAll="0" sortType="descending">
      <items count="532">
        <item m="1" x="514"/>
        <item x="315"/>
        <item x="470"/>
        <item x="299"/>
        <item x="191"/>
        <item x="165"/>
        <item x="254"/>
        <item x="255"/>
        <item x="386"/>
        <item x="259"/>
        <item x="357"/>
        <item x="93"/>
        <item x="209"/>
        <item x="311"/>
        <item x="139"/>
        <item x="246"/>
        <item x="258"/>
        <item x="145"/>
        <item x="316"/>
        <item x="231"/>
        <item x="318"/>
        <item x="512"/>
        <item x="143"/>
        <item x="236"/>
        <item x="345"/>
        <item x="225"/>
        <item x="224"/>
        <item x="235"/>
        <item x="192"/>
        <item x="148"/>
        <item x="234"/>
        <item x="20"/>
        <item x="481"/>
        <item x="460"/>
        <item x="328"/>
        <item x="324"/>
        <item x="177"/>
        <item x="136"/>
        <item x="137"/>
        <item x="138"/>
        <item x="319"/>
        <item x="428"/>
        <item x="325"/>
        <item x="394"/>
        <item x="247"/>
        <item x="248"/>
        <item x="464"/>
        <item x="500"/>
        <item x="308"/>
        <item x="483"/>
        <item x="135"/>
        <item x="215"/>
        <item x="239"/>
        <item x="240"/>
        <item x="474"/>
        <item x="493"/>
        <item x="155"/>
        <item x="163"/>
        <item x="61"/>
        <item x="56"/>
        <item x="58"/>
        <item x="266"/>
        <item x="179"/>
        <item m="1" x="521"/>
        <item x="180"/>
        <item x="80"/>
        <item x="81"/>
        <item x="4"/>
        <item x="183"/>
        <item x="50"/>
        <item x="52"/>
        <item x="53"/>
        <item x="55"/>
        <item x="69"/>
        <item x="71"/>
        <item x="7"/>
        <item x="282"/>
        <item x="281"/>
        <item x="64"/>
        <item x="65"/>
        <item x="66"/>
        <item x="448"/>
        <item x="132"/>
        <item x="421"/>
        <item x="351"/>
        <item x="75"/>
        <item x="72"/>
        <item x="140"/>
        <item x="312"/>
        <item x="190"/>
        <item x="68"/>
        <item x="420"/>
        <item x="98"/>
        <item x="249"/>
        <item x="162"/>
        <item x="358"/>
        <item x="260"/>
        <item x="330"/>
        <item x="261"/>
        <item x="262"/>
        <item x="27"/>
        <item x="157"/>
        <item x="159"/>
        <item x="160"/>
        <item x="359"/>
        <item x="242"/>
        <item x="251"/>
        <item x="310"/>
        <item x="33"/>
        <item x="13"/>
        <item x="34"/>
        <item x="469"/>
        <item x="118"/>
        <item x="45"/>
        <item x="42"/>
        <item x="174"/>
        <item x="476"/>
        <item x="287"/>
        <item x="178"/>
        <item x="208"/>
        <item x="250"/>
        <item x="14"/>
        <item x="307"/>
        <item x="44"/>
        <item x="46"/>
        <item x="416"/>
        <item x="107"/>
        <item x="211"/>
        <item x="15"/>
        <item x="127"/>
        <item x="184"/>
        <item x="473"/>
        <item x="152"/>
        <item x="218"/>
        <item x="468"/>
        <item x="31"/>
        <item x="3"/>
        <item x="415"/>
        <item x="90"/>
        <item x="30"/>
        <item x="322"/>
        <item x="227"/>
        <item m="1" x="523"/>
        <item x="219"/>
        <item x="291"/>
        <item x="323"/>
        <item x="91"/>
        <item x="253"/>
        <item x="35"/>
        <item x="189"/>
        <item x="499"/>
        <item x="491"/>
        <item x="498"/>
        <item x="497"/>
        <item x="321"/>
        <item x="2"/>
        <item x="122"/>
        <item x="105"/>
        <item x="305"/>
        <item x="339"/>
        <item x="494"/>
        <item x="237"/>
        <item x="123"/>
        <item x="104"/>
        <item x="88"/>
        <item x="466"/>
        <item x="272"/>
        <item x="273"/>
        <item x="350"/>
        <item x="293"/>
        <item x="427"/>
        <item x="193"/>
        <item x="16"/>
        <item x="17"/>
        <item x="113"/>
        <item x="185"/>
        <item x="10"/>
        <item x="348"/>
        <item x="86"/>
        <item x="199"/>
        <item x="94"/>
        <item x="49"/>
        <item x="223"/>
        <item x="24"/>
        <item x="23"/>
        <item x="21"/>
        <item x="26"/>
        <item x="109"/>
        <item x="25"/>
        <item x="226"/>
        <item x="487"/>
        <item x="187"/>
        <item x="482"/>
        <item x="302"/>
        <item x="111"/>
        <item x="112"/>
        <item x="39"/>
        <item x="492"/>
        <item x="222"/>
        <item x="467"/>
        <item x="126"/>
        <item x="417"/>
        <item x="471"/>
        <item x="418"/>
        <item x="356"/>
        <item x="125"/>
        <item x="220"/>
        <item x="119"/>
        <item x="47"/>
        <item x="0"/>
        <item x="48"/>
        <item x="99"/>
        <item x="110"/>
        <item x="425"/>
        <item x="147"/>
        <item x="296"/>
        <item x="141"/>
        <item x="479"/>
        <item x="419"/>
        <item x="441"/>
        <item x="195"/>
        <item x="134"/>
        <item x="194"/>
        <item x="332"/>
        <item x="252"/>
        <item x="317"/>
        <item x="204"/>
        <item x="205"/>
        <item x="207"/>
        <item x="478"/>
        <item x="333"/>
        <item x="176"/>
        <item x="154"/>
        <item x="100"/>
        <item x="341"/>
        <item x="269"/>
        <item x="278"/>
        <item x="414"/>
        <item x="213"/>
        <item x="294"/>
        <item x="480"/>
        <item x="501"/>
        <item x="276"/>
        <item x="346"/>
        <item x="245"/>
        <item x="230"/>
        <item x="32"/>
        <item x="87"/>
        <item x="477"/>
        <item x="297"/>
        <item x="283"/>
        <item x="426"/>
        <item x="149"/>
        <item x="244"/>
        <item x="85"/>
        <item x="463"/>
        <item x="430"/>
        <item x="83"/>
        <item x="142"/>
        <item x="410"/>
        <item x="301"/>
        <item n="." m="1" x="517"/>
        <item x="1"/>
        <item x="5"/>
        <item x="6"/>
        <item x="8"/>
        <item x="9"/>
        <item x="11"/>
        <item x="12"/>
        <item m="1" x="515"/>
        <item x="19"/>
        <item x="95"/>
        <item x="202"/>
        <item x="349"/>
        <item x="361"/>
        <item x="362"/>
        <item x="363"/>
        <item x="364"/>
        <item x="365"/>
        <item x="366"/>
        <item x="181"/>
        <item x="79"/>
        <item x="367"/>
        <item x="103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7"/>
        <item x="388"/>
        <item x="284"/>
        <item x="389"/>
        <item x="390"/>
        <item x="391"/>
        <item x="40"/>
        <item x="392"/>
        <item x="393"/>
        <item x="395"/>
        <item x="397"/>
        <item x="398"/>
        <item x="399"/>
        <item x="400"/>
        <item x="401"/>
        <item x="402"/>
        <item x="403"/>
        <item x="404"/>
        <item x="217"/>
        <item x="406"/>
        <item x="407"/>
        <item x="408"/>
        <item x="411"/>
        <item x="412"/>
        <item x="146"/>
        <item x="413"/>
        <item x="201"/>
        <item x="188"/>
        <item x="422"/>
        <item x="423"/>
        <item x="424"/>
        <item x="429"/>
        <item x="84"/>
        <item x="431"/>
        <item x="432"/>
        <item x="433"/>
        <item x="434"/>
        <item x="435"/>
        <item x="436"/>
        <item x="437"/>
        <item x="438"/>
        <item x="442"/>
        <item x="443"/>
        <item x="92"/>
        <item x="97"/>
        <item x="444"/>
        <item x="445"/>
        <item x="446"/>
        <item x="447"/>
        <item x="449"/>
        <item x="450"/>
        <item x="451"/>
        <item x="452"/>
        <item x="214"/>
        <item x="453"/>
        <item x="454"/>
        <item x="455"/>
        <item x="456"/>
        <item x="457"/>
        <item x="458"/>
        <item x="22"/>
        <item x="459"/>
        <item x="461"/>
        <item x="462"/>
        <item x="241"/>
        <item x="243"/>
        <item x="465"/>
        <item x="267"/>
        <item x="472"/>
        <item m="1" x="529"/>
        <item x="475"/>
        <item x="232"/>
        <item x="233"/>
        <item x="484"/>
        <item x="485"/>
        <item x="108"/>
        <item x="486"/>
        <item x="257"/>
        <item x="265"/>
        <item x="63"/>
        <item x="168"/>
        <item x="489"/>
        <item x="268"/>
        <item x="270"/>
        <item x="490"/>
        <item x="274"/>
        <item x="275"/>
        <item x="277"/>
        <item x="279"/>
        <item x="229"/>
        <item x="286"/>
        <item x="495"/>
        <item x="496"/>
        <item x="300"/>
        <item x="256"/>
        <item x="502"/>
        <item x="175"/>
        <item x="503"/>
        <item x="504"/>
        <item x="505"/>
        <item x="506"/>
        <item x="173"/>
        <item x="508"/>
        <item x="509"/>
        <item x="510"/>
        <item x="511"/>
        <item x="314"/>
        <item x="513"/>
        <item x="41"/>
        <item x="43"/>
        <item x="51"/>
        <item x="54"/>
        <item x="57"/>
        <item x="59"/>
        <item x="60"/>
        <item x="62"/>
        <item x="67"/>
        <item x="70"/>
        <item x="74"/>
        <item x="76"/>
        <item x="77"/>
        <item x="78"/>
        <item x="82"/>
        <item x="89"/>
        <item x="36"/>
        <item x="29"/>
        <item x="96"/>
        <item x="101"/>
        <item x="102"/>
        <item x="106"/>
        <item m="1" x="530"/>
        <item x="114"/>
        <item m="1" x="516"/>
        <item x="116"/>
        <item x="117"/>
        <item m="1" x="524"/>
        <item m="1" x="528"/>
        <item x="120"/>
        <item x="121"/>
        <item x="124"/>
        <item m="1" x="519"/>
        <item m="1" x="526"/>
        <item x="128"/>
        <item x="129"/>
        <item x="130"/>
        <item x="131"/>
        <item m="1" x="525"/>
        <item x="133"/>
        <item x="144"/>
        <item x="304"/>
        <item x="150"/>
        <item x="151"/>
        <item x="153"/>
        <item x="156"/>
        <item x="158"/>
        <item x="161"/>
        <item x="164"/>
        <item x="166"/>
        <item x="167"/>
        <item x="169"/>
        <item x="170"/>
        <item x="171"/>
        <item x="172"/>
        <item x="182"/>
        <item x="186"/>
        <item x="196"/>
        <item x="197"/>
        <item x="198"/>
        <item x="200"/>
        <item x="203"/>
        <item x="206"/>
        <item x="210"/>
        <item x="212"/>
        <item x="216"/>
        <item x="221"/>
        <item m="1" x="518"/>
        <item m="1" x="527"/>
        <item x="115"/>
        <item x="228"/>
        <item x="238"/>
        <item x="263"/>
        <item x="264"/>
        <item x="271"/>
        <item x="280"/>
        <item x="285"/>
        <item x="288"/>
        <item x="289"/>
        <item x="290"/>
        <item x="292"/>
        <item x="295"/>
        <item x="298"/>
        <item x="303"/>
        <item x="306"/>
        <item x="313"/>
        <item x="320"/>
        <item x="326"/>
        <item x="327"/>
        <item x="329"/>
        <item x="331"/>
        <item x="334"/>
        <item x="335"/>
        <item x="336"/>
        <item x="337"/>
        <item x="338"/>
        <item x="340"/>
        <item m="1" x="522"/>
        <item x="342"/>
        <item x="343"/>
        <item x="344"/>
        <item x="347"/>
        <item x="352"/>
        <item x="353"/>
        <item m="1" x="520"/>
        <item x="354"/>
        <item x="355"/>
        <item x="360"/>
        <item x="396"/>
        <item x="405"/>
        <item x="409"/>
        <item x="439"/>
        <item x="440"/>
        <item x="28"/>
        <item x="37"/>
        <item x="38"/>
        <item x="73"/>
        <item x="309"/>
        <item x="488"/>
        <item x="18"/>
        <item x="507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Row" showAll="0">
      <items count="7">
        <item m="1" x="5"/>
        <item sd="0" x="0"/>
        <item sd="0" x="1"/>
        <item m="1" x="3"/>
        <item m="1" x="4"/>
        <item x="2"/>
        <item t="default"/>
      </items>
    </pivotField>
    <pivotField axis="axisRow" showAll="0">
      <items count="595">
        <item x="254"/>
        <item x="197"/>
        <item x="484"/>
        <item x="501"/>
        <item x="64"/>
        <item x="23"/>
        <item x="119"/>
        <item x="88"/>
        <item x="419"/>
        <item x="327"/>
        <item x="126"/>
        <item x="512"/>
        <item x="252"/>
        <item x="145"/>
        <item x="137"/>
        <item x="444"/>
        <item x="4"/>
        <item x="490"/>
        <item m="1" x="575"/>
        <item x="105"/>
        <item x="285"/>
        <item x="297"/>
        <item x="233"/>
        <item x="472"/>
        <item x="221"/>
        <item x="154"/>
        <item x="294"/>
        <item x="159"/>
        <item x="222"/>
        <item x="224"/>
        <item x="29"/>
        <item x="193"/>
        <item x="2"/>
        <item x="136"/>
        <item x="111"/>
        <item x="35"/>
        <item x="493"/>
        <item x="478"/>
        <item x="228"/>
        <item x="302"/>
        <item x="198"/>
        <item x="301"/>
        <item x="266"/>
        <item x="56"/>
        <item x="58"/>
        <item x="270"/>
        <item x="183"/>
        <item m="1" x="569"/>
        <item x="295"/>
        <item x="21"/>
        <item x="91"/>
        <item x="451"/>
        <item x="163"/>
        <item x="187"/>
        <item x="264"/>
        <item x="112"/>
        <item x="45"/>
        <item x="220"/>
        <item x="430"/>
        <item x="13"/>
        <item x="151"/>
        <item x="147"/>
        <item x="141"/>
        <item x="179"/>
        <item x="12"/>
        <item x="330"/>
        <item x="313"/>
        <item x="413"/>
        <item x="421"/>
        <item x="140"/>
        <item x="482"/>
        <item x="236"/>
        <item x="75"/>
        <item x="355"/>
        <item x="316"/>
        <item x="280"/>
        <item x="256"/>
        <item x="196"/>
        <item x="251"/>
        <item x="101"/>
        <item x="134"/>
        <item x="470"/>
        <item x="16"/>
        <item x="39"/>
        <item x="142"/>
        <item x="69"/>
        <item x="157"/>
        <item x="282"/>
        <item x="356"/>
        <item x="277"/>
        <item x="322"/>
        <item x="65"/>
        <item x="257"/>
        <item x="95"/>
        <item x="194"/>
        <item x="26"/>
        <item x="463"/>
        <item x="46"/>
        <item x="108"/>
        <item x="265"/>
        <item x="33"/>
        <item x="100"/>
        <item x="253"/>
        <item x="24"/>
        <item x="467"/>
        <item x="68"/>
        <item x="259"/>
        <item x="189"/>
        <item x="10"/>
        <item x="249"/>
        <item x="232"/>
        <item x="487"/>
        <item x="471"/>
        <item x="202"/>
        <item x="351"/>
        <item x="306"/>
        <item x="466"/>
        <item x="500"/>
        <item x="85"/>
        <item x="315"/>
        <item x="323"/>
        <item x="123"/>
        <item x="225"/>
        <item x="80"/>
        <item x="350"/>
        <item x="227"/>
        <item x="237"/>
        <item x="238"/>
        <item x="226"/>
        <item x="182"/>
        <item x="53"/>
        <item x="42"/>
        <item x="326"/>
        <item x="83"/>
        <item x="433"/>
        <item x="49"/>
        <item x="195"/>
        <item x="304"/>
        <item x="243"/>
        <item x="14"/>
        <item x="206"/>
        <item x="47"/>
        <item x="423"/>
        <item x="207"/>
        <item x="258"/>
        <item x="55"/>
        <item m="1" x="536"/>
        <item x="143"/>
        <item x="291"/>
        <item x="479"/>
        <item x="138"/>
        <item x="335"/>
        <item x="298"/>
        <item x="6"/>
        <item x="389"/>
        <item x="120"/>
        <item x="492"/>
        <item x="188"/>
        <item x="286"/>
        <item x="165"/>
        <item x="94"/>
        <item x="312"/>
        <item x="34"/>
        <item x="127"/>
        <item x="310"/>
        <item x="328"/>
        <item x="181"/>
        <item x="420"/>
        <item x="242"/>
        <item x="215"/>
        <item x="320"/>
        <item x="428"/>
        <item x="497"/>
        <item x="124"/>
        <item x="199"/>
        <item x="255"/>
        <item x="338"/>
        <item x="162"/>
        <item x="473"/>
        <item x="30"/>
        <item x="476"/>
        <item x="15"/>
        <item x="50"/>
        <item x="239"/>
        <item x="20"/>
        <item x="17"/>
        <item x="353"/>
        <item x="86"/>
        <item x="217"/>
        <item x="229"/>
        <item x="27"/>
        <item x="0"/>
        <item x="48"/>
        <item x="491"/>
        <item x="7"/>
        <item x="247"/>
        <item x="337"/>
        <item x="92"/>
        <item x="87"/>
        <item x="424"/>
        <item x="72"/>
        <item x="211"/>
        <item x="324"/>
        <item x="307"/>
        <item x="152"/>
        <item x="321"/>
        <item x="148"/>
        <item x="208"/>
        <item x="210"/>
        <item x="44"/>
        <item x="499"/>
        <item x="191"/>
        <item x="263"/>
        <item x="25"/>
        <item x="262"/>
        <item x="480"/>
        <item x="333"/>
        <item x="223"/>
        <item x="317"/>
        <item x="135"/>
        <item x="469"/>
        <item x="422"/>
        <item x="429"/>
        <item x="212"/>
        <item x="117"/>
        <item x="346"/>
        <item x="113"/>
        <item x="276"/>
        <item x="360"/>
        <item x="498"/>
        <item x="475"/>
        <item x="125"/>
        <item x="155"/>
        <item x="481"/>
        <item x="250"/>
        <item x="483"/>
        <item x="417"/>
        <item x="344"/>
        <item x="361"/>
        <item x="81"/>
        <item x="110"/>
        <item x="431"/>
        <item x="31"/>
        <item x="418"/>
        <item x="3"/>
        <item x="287"/>
        <item x="139"/>
        <item x="160"/>
        <item x="66"/>
        <item x="132"/>
        <item x="397"/>
        <item m="1" x="564"/>
        <item x="32"/>
        <item x="273"/>
        <item x="362"/>
        <item x="245"/>
        <item x="106"/>
        <item x="329"/>
        <item x="71"/>
        <item m="1" x="515"/>
        <item m="1" x="585"/>
        <item x="1"/>
        <item m="1" x="592"/>
        <item x="8"/>
        <item x="9"/>
        <item x="11"/>
        <item m="1" x="514"/>
        <item x="19"/>
        <item x="98"/>
        <item x="96"/>
        <item x="169"/>
        <item x="241"/>
        <item x="248"/>
        <item x="205"/>
        <item x="354"/>
        <item m="1" x="535"/>
        <item x="364"/>
        <item x="365"/>
        <item x="366"/>
        <item x="367"/>
        <item x="368"/>
        <item x="369"/>
        <item x="185"/>
        <item x="79"/>
        <item x="370"/>
        <item m="1" x="516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288"/>
        <item x="392"/>
        <item x="393"/>
        <item x="394"/>
        <item x="40"/>
        <item x="395"/>
        <item x="396"/>
        <item x="398"/>
        <item x="400"/>
        <item x="401"/>
        <item x="402"/>
        <item x="403"/>
        <item x="404"/>
        <item x="405"/>
        <item x="406"/>
        <item x="407"/>
        <item x="219"/>
        <item x="409"/>
        <item x="410"/>
        <item x="411"/>
        <item x="414"/>
        <item x="415"/>
        <item x="146"/>
        <item x="416"/>
        <item x="204"/>
        <item x="192"/>
        <item x="425"/>
        <item x="426"/>
        <item x="427"/>
        <item x="432"/>
        <item x="84"/>
        <item x="434"/>
        <item x="435"/>
        <item x="436"/>
        <item x="437"/>
        <item x="438"/>
        <item x="440"/>
        <item x="441"/>
        <item x="445"/>
        <item x="446"/>
        <item x="93"/>
        <item x="99"/>
        <item x="447"/>
        <item x="448"/>
        <item x="449"/>
        <item x="450"/>
        <item x="452"/>
        <item x="453"/>
        <item x="454"/>
        <item x="455"/>
        <item x="216"/>
        <item x="456"/>
        <item x="457"/>
        <item x="458"/>
        <item x="459"/>
        <item x="460"/>
        <item m="1" x="579"/>
        <item x="461"/>
        <item x="22"/>
        <item x="462"/>
        <item x="464"/>
        <item x="465"/>
        <item x="244"/>
        <item x="246"/>
        <item x="468"/>
        <item x="271"/>
        <item x="474"/>
        <item x="240"/>
        <item x="477"/>
        <item x="234"/>
        <item x="235"/>
        <item x="485"/>
        <item x="486"/>
        <item x="109"/>
        <item x="488"/>
        <item m="1" x="525"/>
        <item m="1" x="580"/>
        <item x="261"/>
        <item x="269"/>
        <item x="63"/>
        <item x="170"/>
        <item x="272"/>
        <item x="274"/>
        <item x="489"/>
        <item m="1" x="521"/>
        <item x="279"/>
        <item x="281"/>
        <item x="283"/>
        <item m="1" x="552"/>
        <item x="231"/>
        <item x="290"/>
        <item m="1" x="591"/>
        <item x="494"/>
        <item x="495"/>
        <item x="496"/>
        <item m="1" x="541"/>
        <item m="1" x="567"/>
        <item x="305"/>
        <item x="260"/>
        <item x="502"/>
        <item x="503"/>
        <item x="178"/>
        <item x="504"/>
        <item x="505"/>
        <item x="506"/>
        <item x="507"/>
        <item x="325"/>
        <item m="1" x="519"/>
        <item x="509"/>
        <item x="510"/>
        <item x="511"/>
        <item x="319"/>
        <item x="513"/>
        <item x="18"/>
        <item x="28"/>
        <item x="36"/>
        <item x="37"/>
        <item x="38"/>
        <item x="41"/>
        <item x="43"/>
        <item x="51"/>
        <item x="52"/>
        <item x="54"/>
        <item x="57"/>
        <item x="59"/>
        <item x="60"/>
        <item x="62"/>
        <item x="61"/>
        <item m="1" x="578"/>
        <item x="67"/>
        <item x="70"/>
        <item x="73"/>
        <item x="74"/>
        <item x="76"/>
        <item x="77"/>
        <item x="78"/>
        <item x="82"/>
        <item m="1" x="550"/>
        <item x="89"/>
        <item x="90"/>
        <item x="97"/>
        <item x="102"/>
        <item x="103"/>
        <item x="104"/>
        <item x="107"/>
        <item x="114"/>
        <item x="115"/>
        <item x="116"/>
        <item x="118"/>
        <item x="121"/>
        <item x="122"/>
        <item x="128"/>
        <item x="129"/>
        <item x="130"/>
        <item x="131"/>
        <item m="1" x="548"/>
        <item m="1" x="517"/>
        <item m="1" x="551"/>
        <item m="1" x="565"/>
        <item m="1" x="543"/>
        <item m="1" x="563"/>
        <item m="1" x="547"/>
        <item m="1" x="557"/>
        <item m="1" x="542"/>
        <item m="1" x="549"/>
        <item m="1" x="573"/>
        <item m="1" x="558"/>
        <item m="1" x="540"/>
        <item m="1" x="560"/>
        <item m="1" x="528"/>
        <item m="1" x="522"/>
        <item m="1" x="568"/>
        <item m="1" x="534"/>
        <item m="1" x="555"/>
        <item m="1" x="593"/>
        <item m="1" x="587"/>
        <item m="1" x="523"/>
        <item m="1" x="545"/>
        <item m="1" x="537"/>
        <item m="1" x="533"/>
        <item m="1" x="553"/>
        <item m="1" x="527"/>
        <item x="149"/>
        <item x="150"/>
        <item m="1" x="544"/>
        <item x="153"/>
        <item m="1" x="584"/>
        <item m="1" x="590"/>
        <item m="1" x="586"/>
        <item x="158"/>
        <item m="1" x="566"/>
        <item m="1" x="561"/>
        <item x="164"/>
        <item m="1" x="570"/>
        <item m="1" x="556"/>
        <item x="166"/>
        <item m="1" x="530"/>
        <item x="168"/>
        <item m="1" x="532"/>
        <item x="171"/>
        <item x="172"/>
        <item m="1" x="518"/>
        <item x="173"/>
        <item x="174"/>
        <item m="1" x="577"/>
        <item m="1" x="589"/>
        <item x="176"/>
        <item x="177"/>
        <item x="180"/>
        <item m="1" x="524"/>
        <item m="1" x="581"/>
        <item x="184"/>
        <item m="1" x="582"/>
        <item x="190"/>
        <item m="1" x="571"/>
        <item x="201"/>
        <item x="203"/>
        <item x="209"/>
        <item m="1" x="576"/>
        <item m="1" x="572"/>
        <item m="1" x="526"/>
        <item m="1" x="559"/>
        <item m="1" x="546"/>
        <item m="1" x="562"/>
        <item x="213"/>
        <item x="214"/>
        <item x="218"/>
        <item x="230"/>
        <item m="1" x="583"/>
        <item x="267"/>
        <item x="268"/>
        <item x="275"/>
        <item x="278"/>
        <item x="284"/>
        <item x="289"/>
        <item x="292"/>
        <item x="293"/>
        <item x="296"/>
        <item x="299"/>
        <item x="300"/>
        <item x="303"/>
        <item x="308"/>
        <item x="309"/>
        <item x="311"/>
        <item x="314"/>
        <item x="318"/>
        <item m="1" x="531"/>
        <item x="331"/>
        <item x="332"/>
        <item x="334"/>
        <item x="336"/>
        <item x="339"/>
        <item x="340"/>
        <item x="341"/>
        <item x="342"/>
        <item x="343"/>
        <item m="1" x="554"/>
        <item m="1" x="574"/>
        <item m="1" x="529"/>
        <item m="1" x="588"/>
        <item x="345"/>
        <item m="1" x="538"/>
        <item m="1" x="520"/>
        <item x="5"/>
        <item x="347"/>
        <item x="167"/>
        <item x="348"/>
        <item x="186"/>
        <item x="349"/>
        <item x="352"/>
        <item x="200"/>
        <item x="357"/>
        <item m="1" x="539"/>
        <item x="358"/>
        <item x="359"/>
        <item x="363"/>
        <item x="399"/>
        <item x="408"/>
        <item x="412"/>
        <item x="439"/>
        <item x="442"/>
        <item x="443"/>
        <item x="133"/>
        <item x="144"/>
        <item x="156"/>
        <item x="175"/>
        <item x="508"/>
        <item x="161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Row" compact="0" showAll="0" sortType="descending">
      <items count="8">
        <item sd="0" x="2"/>
        <item sd="0" x="3"/>
        <item sd="0" x="1"/>
        <item sd="0" x="4"/>
        <item sd="0" x="5"/>
        <item sd="0" x="0"/>
        <item sd="0" x="6"/>
        <item t="default" sd="0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numFmtId="9" showAll="0"/>
    <pivotField dataField="1" numFmtId="44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3">
    <field x="13"/>
    <field x="4"/>
    <field x="5"/>
  </rowFields>
  <rowItems count="8">
    <i>
      <x v="1"/>
    </i>
    <i>
      <x v="2"/>
    </i>
    <i>
      <x v="3"/>
    </i>
    <i>
      <x v="4"/>
    </i>
    <i>
      <x/>
    </i>
    <i>
      <x v="6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Předmět plnění - název zakázky" fld="9" subtotal="count" baseField="0" baseItem="0"/>
    <dataField name="Součet z rozdíl v PH a nabídkové ceně v Kč bez DPH" fld="15" baseField="0" baseItem="2" numFmtId="44"/>
  </dataFields>
  <formats count="11">
    <format dxfId="45">
      <pivotArea field="13" type="button" dataOnly="0" labelOnly="1" outline="0" axis="axisRow" fieldPosition="0"/>
    </format>
    <format dxfId="46">
      <pivotArea field="3" type="button" dataOnly="0" labelOnly="1" outline="0"/>
    </format>
    <format dxfId="47">
      <pivotArea field="5" type="button" dataOnly="0" labelOnly="1" outline="0" axis="axisRow" fieldPosition="2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">
      <pivotArea type="all" dataOnly="0" outline="0" fieldPosition="0"/>
    </format>
    <format dxfId="50">
      <pivotArea outline="0" collapsedLevelsAreSubtotals="1" fieldPosition="0"/>
    </format>
    <format dxfId="51">
      <pivotArea field="13" type="button" dataOnly="0" labelOnly="1" outline="0" axis="axisRow" fieldPosition="0"/>
    </format>
    <format dxfId="52">
      <pivotArea field="5" type="button" dataOnly="0" labelOnly="1" outline="0" axis="axisRow" fieldPosition="2"/>
    </format>
    <format dxfId="53">
      <pivotArea dataOnly="0" labelOnly="1" outline="0" fieldPosition="0">
        <references count="1">
          <reference field="13" count="0"/>
        </references>
      </pivotArea>
    </format>
    <format dxfId="54">
      <pivotArea dataOnly="0" labelOnly="1" grandRow="1" outline="0" fieldPosition="0"/>
    </format>
    <format dxfId="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2AC84C-11C2-4FC3-9656-A46A5520E732}" name="Kontingenční tabulka1" cacheId="57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A1046" firstHeaderRow="1" firstDataRow="1" firstDataCol="1"/>
  <pivotFields count="43">
    <pivotField showAll="0"/>
    <pivotField showAll="0"/>
    <pivotField showAll="0"/>
    <pivotField axis="axisRow" showAll="0">
      <items count="530">
        <item x="54"/>
        <item x="315"/>
        <item x="314"/>
        <item x="453"/>
        <item x="454"/>
        <item x="455"/>
        <item x="470"/>
        <item x="298"/>
        <item x="299"/>
        <item x="191"/>
        <item x="457"/>
        <item x="461"/>
        <item x="165"/>
        <item x="254"/>
        <item x="255"/>
        <item x="256"/>
        <item x="257"/>
        <item x="432"/>
        <item x="381"/>
        <item x="382"/>
        <item x="383"/>
        <item x="384"/>
        <item x="385"/>
        <item x="386"/>
        <item x="329"/>
        <item x="259"/>
        <item x="357"/>
        <item x="92"/>
        <item x="210"/>
        <item x="97"/>
        <item x="93"/>
        <item x="209"/>
        <item x="444"/>
        <item x="389"/>
        <item x="390"/>
        <item x="311"/>
        <item x="391"/>
        <item x="139"/>
        <item x="246"/>
        <item x="349"/>
        <item x="258"/>
        <item x="145"/>
        <item x="232"/>
        <item x="316"/>
        <item x="231"/>
        <item x="510"/>
        <item x="318"/>
        <item x="512"/>
        <item x="367"/>
        <item x="233"/>
        <item x="143"/>
        <item x="236"/>
        <item x="458"/>
        <item x="345"/>
        <item x="225"/>
        <item x="224"/>
        <item x="235"/>
        <item x="192"/>
        <item x="148"/>
        <item x="151"/>
        <item x="234"/>
        <item x="402"/>
        <item x="403"/>
        <item x="144"/>
        <item x="431"/>
        <item m="1" x="523"/>
        <item x="19"/>
        <item x="20"/>
        <item x="465"/>
        <item x="450"/>
        <item x="481"/>
        <item x="462"/>
        <item x="459"/>
        <item x="460"/>
        <item x="328"/>
        <item x="327"/>
        <item x="326"/>
        <item x="324"/>
        <item x="177"/>
        <item x="397"/>
        <item x="398"/>
        <item x="399"/>
        <item x="136"/>
        <item x="137"/>
        <item x="138"/>
        <item x="319"/>
        <item x="428"/>
        <item x="325"/>
        <item x="361"/>
        <item x="362"/>
        <item x="363"/>
        <item x="364"/>
        <item x="365"/>
        <item x="366"/>
        <item x="394"/>
        <item x="247"/>
        <item x="248"/>
        <item x="464"/>
        <item x="500"/>
        <item x="452"/>
        <item x="308"/>
        <item x="483"/>
        <item x="451"/>
        <item x="370"/>
        <item x="371"/>
        <item x="372"/>
        <item x="373"/>
        <item x="374"/>
        <item x="375"/>
        <item x="392"/>
        <item x="393"/>
        <item x="449"/>
        <item x="495"/>
        <item x="496"/>
        <item x="443"/>
        <item x="214"/>
        <item x="135"/>
        <item x="215"/>
        <item x="436"/>
        <item x="437"/>
        <item x="438"/>
        <item x="395"/>
        <item x="396"/>
        <item x="239"/>
        <item x="240"/>
        <item x="474"/>
        <item x="433"/>
        <item x="493"/>
        <item x="434"/>
        <item x="435"/>
        <item x="155"/>
        <item x="406"/>
        <item x="163"/>
        <item x="9"/>
        <item x="62"/>
        <item x="181"/>
        <item x="342"/>
        <item x="265"/>
        <item x="61"/>
        <item x="182"/>
        <item x="63"/>
        <item x="56"/>
        <item x="57"/>
        <item x="58"/>
        <item x="266"/>
        <item x="59"/>
        <item x="179"/>
        <item x="60"/>
        <item m="1" x="520"/>
        <item x="6"/>
        <item x="82"/>
        <item x="166"/>
        <item x="180"/>
        <item x="79"/>
        <item x="168"/>
        <item x="80"/>
        <item m="1" x="521"/>
        <item x="81"/>
        <item x="5"/>
        <item x="4"/>
        <item x="343"/>
        <item x="183"/>
        <item x="50"/>
        <item x="51"/>
        <item x="52"/>
        <item x="8"/>
        <item x="53"/>
        <item x="167"/>
        <item x="55"/>
        <item x="130"/>
        <item x="69"/>
        <item x="70"/>
        <item x="71"/>
        <item x="7"/>
        <item x="353"/>
        <item x="131"/>
        <item x="354"/>
        <item x="282"/>
        <item x="281"/>
        <item x="64"/>
        <item x="65"/>
        <item x="66"/>
        <item x="448"/>
        <item x="132"/>
        <item x="421"/>
        <item m="1" x="519"/>
        <item x="351"/>
        <item x="456"/>
        <item x="352"/>
        <item x="74"/>
        <item x="75"/>
        <item x="67"/>
        <item x="72"/>
        <item x="76"/>
        <item x="77"/>
        <item x="78"/>
        <item x="140"/>
        <item x="312"/>
        <item x="506"/>
        <item x="313"/>
        <item x="190"/>
        <item x="68"/>
        <item x="420"/>
        <item x="98"/>
        <item x="249"/>
        <item x="162"/>
        <item x="358"/>
        <item x="260"/>
        <item x="330"/>
        <item x="261"/>
        <item x="262"/>
        <item x="263"/>
        <item x="264"/>
        <item x="400"/>
        <item x="401"/>
        <item x="96"/>
        <item x="27"/>
        <item x="486"/>
        <item x="331"/>
        <item x="156"/>
        <item x="157"/>
        <item x="158"/>
        <item x="161"/>
        <item x="159"/>
        <item x="160"/>
        <item x="241"/>
        <item x="359"/>
        <item x="242"/>
        <item x="243"/>
        <item x="360"/>
        <item x="251"/>
        <item x="310"/>
        <item x="216"/>
        <item x="120"/>
        <item x="484"/>
        <item x="33"/>
        <item x="13"/>
        <item x="34"/>
        <item x="170"/>
        <item x="171"/>
        <item x="469"/>
        <item x="114"/>
        <item x="115"/>
        <item x="118"/>
        <item x="129"/>
        <item x="41"/>
        <item x="45"/>
        <item x="306"/>
        <item x="42"/>
        <item x="286"/>
        <item x="174"/>
        <item x="476"/>
        <item x="287"/>
        <item x="172"/>
        <item x="178"/>
        <item x="175"/>
        <item x="208"/>
        <item x="250"/>
        <item x="212"/>
        <item x="40"/>
        <item x="14"/>
        <item x="307"/>
        <item x="44"/>
        <item x="409"/>
        <item x="43"/>
        <item x="46"/>
        <item x="416"/>
        <item x="511"/>
        <item x="107"/>
        <item x="334"/>
        <item x="211"/>
        <item x="117"/>
        <item x="15"/>
        <item x="169"/>
        <item x="128"/>
        <item x="173"/>
        <item x="228"/>
        <item x="127"/>
        <item x="184"/>
        <item x="335"/>
        <item x="336"/>
        <item x="408"/>
        <item x="472"/>
        <item x="473"/>
        <item x="447"/>
        <item x="152"/>
        <item x="36"/>
        <item x="218"/>
        <item x="468"/>
        <item x="31"/>
        <item x="89"/>
        <item x="3"/>
        <item x="415"/>
        <item x="90"/>
        <item x="30"/>
        <item x="322"/>
        <item x="227"/>
        <item x="219"/>
        <item x="291"/>
        <item x="323"/>
        <item x="91"/>
        <item x="253"/>
        <item x="217"/>
        <item x="35"/>
        <item x="189"/>
        <item x="238"/>
        <item x="404"/>
        <item x="445"/>
        <item x="320"/>
        <item x="405"/>
        <item x="499"/>
        <item x="491"/>
        <item x="498"/>
        <item x="423"/>
        <item x="497"/>
        <item x="29"/>
        <item m="1" x="527"/>
        <item x="289"/>
        <item x="292"/>
        <item x="290"/>
        <item x="321"/>
        <item m="1" x="528"/>
        <item m="1" x="515"/>
        <item x="116"/>
        <item m="1" x="522"/>
        <item x="422"/>
        <item x="2"/>
        <item x="122"/>
        <item x="197"/>
        <item x="105"/>
        <item x="196"/>
        <item x="305"/>
        <item x="339"/>
        <item x="494"/>
        <item x="103"/>
        <item x="368"/>
        <item x="369"/>
        <item x="237"/>
        <item x="123"/>
        <item m="1" x="526"/>
        <item x="104"/>
        <item x="121"/>
        <item x="88"/>
        <item x="106"/>
        <item x="198"/>
        <item x="466"/>
        <item x="446"/>
        <item x="424"/>
        <item x="411"/>
        <item x="412"/>
        <item x="272"/>
        <item x="273"/>
        <item x="350"/>
        <item x="293"/>
        <item x="427"/>
        <item x="413"/>
        <item x="429"/>
        <item x="146"/>
        <item x="193"/>
        <item x="16"/>
        <item x="17"/>
        <item x="113"/>
        <item x="185"/>
        <item x="10"/>
        <item x="186"/>
        <item x="11"/>
        <item x="348"/>
        <item x="86"/>
        <item x="288"/>
        <item x="199"/>
        <item x="95"/>
        <item x="94"/>
        <item x="347"/>
        <item x="201"/>
        <item x="49"/>
        <item x="221"/>
        <item x="203"/>
        <item x="124"/>
        <item m="1" x="517"/>
        <item m="1" x="518"/>
        <item x="202"/>
        <item x="164"/>
        <item m="1" x="524"/>
        <item m="1" x="525"/>
        <item x="223"/>
        <item x="513"/>
        <item x="22"/>
        <item x="24"/>
        <item x="23"/>
        <item x="21"/>
        <item x="26"/>
        <item x="108"/>
        <item x="188"/>
        <item x="1"/>
        <item x="109"/>
        <item x="25"/>
        <item x="226"/>
        <item x="487"/>
        <item x="187"/>
        <item x="200"/>
        <item x="482"/>
        <item x="302"/>
        <item x="111"/>
        <item x="112"/>
        <item x="39"/>
        <item x="337"/>
        <item x="492"/>
        <item x="355"/>
        <item x="222"/>
        <item x="303"/>
        <item x="467"/>
        <item x="126"/>
        <item x="417"/>
        <item x="471"/>
        <item x="418"/>
        <item x="407"/>
        <item x="356"/>
        <item x="125"/>
        <item x="220"/>
        <item x="119"/>
        <item x="47"/>
        <item x="0"/>
        <item x="48"/>
        <item x="99"/>
        <item x="338"/>
        <item x="485"/>
        <item x="344"/>
        <item x="110"/>
        <item x="425"/>
        <item x="147"/>
        <item x="296"/>
        <item x="141"/>
        <item x="479"/>
        <item x="508"/>
        <item x="419"/>
        <item x="503"/>
        <item x="439"/>
        <item x="440"/>
        <item x="504"/>
        <item x="441"/>
        <item x="505"/>
        <item x="195"/>
        <item x="134"/>
        <item x="376"/>
        <item x="194"/>
        <item x="377"/>
        <item x="378"/>
        <item x="379"/>
        <item x="380"/>
        <item x="340"/>
        <item x="332"/>
        <item x="252"/>
        <item x="317"/>
        <item x="509"/>
        <item x="204"/>
        <item x="205"/>
        <item x="387"/>
        <item x="206"/>
        <item x="207"/>
        <item x="478"/>
        <item x="333"/>
        <item x="176"/>
        <item x="153"/>
        <item x="154"/>
        <item x="102"/>
        <item x="101"/>
        <item x="100"/>
        <item x="341"/>
        <item x="12"/>
        <item x="28"/>
        <item x="267"/>
        <item x="268"/>
        <item x="270"/>
        <item x="269"/>
        <item x="271"/>
        <item x="490"/>
        <item x="502"/>
        <item x="277"/>
        <item x="278"/>
        <item x="280"/>
        <item x="279"/>
        <item x="414"/>
        <item x="213"/>
        <item x="294"/>
        <item x="295"/>
        <item x="480"/>
        <item x="501"/>
        <item x="274"/>
        <item x="275"/>
        <item x="276"/>
        <item x="346"/>
        <item x="245"/>
        <item x="230"/>
        <item x="229"/>
        <item x="489"/>
        <item x="32"/>
        <item x="87"/>
        <item x="477"/>
        <item x="297"/>
        <item x="283"/>
        <item x="388"/>
        <item x="284"/>
        <item x="426"/>
        <item x="304"/>
        <item x="150"/>
        <item x="149"/>
        <item x="244"/>
        <item x="285"/>
        <item x="85"/>
        <item x="463"/>
        <item x="133"/>
        <item x="430"/>
        <item x="83"/>
        <item x="84"/>
        <item x="142"/>
        <item x="442"/>
        <item x="410"/>
        <item x="475"/>
        <item x="301"/>
        <item x="300"/>
        <item m="1" x="516"/>
        <item m="1" x="514"/>
        <item x="73"/>
        <item x="309"/>
        <item x="37"/>
        <item x="38"/>
        <item x="488"/>
        <item x="18"/>
        <item x="507"/>
        <item t="default"/>
      </items>
    </pivotField>
    <pivotField showAll="0"/>
    <pivotField axis="axisRow" showAll="0">
      <items count="593">
        <item m="1" x="521"/>
        <item x="494"/>
        <item m="1" x="535"/>
        <item x="372"/>
        <item x="254"/>
        <item x="197"/>
        <item x="484"/>
        <item x="501"/>
        <item x="64"/>
        <item x="23"/>
        <item x="119"/>
        <item m="1" x="574"/>
        <item x="88"/>
        <item x="419"/>
        <item x="468"/>
        <item x="327"/>
        <item x="176"/>
        <item x="126"/>
        <item x="512"/>
        <item x="252"/>
        <item x="339"/>
        <item x="145"/>
        <item x="137"/>
        <item x="278"/>
        <item x="130"/>
        <item x="504"/>
        <item x="444"/>
        <item x="4"/>
        <item x="490"/>
        <item x="61"/>
        <item m="1" x="573"/>
        <item m="1" x="568"/>
        <item x="269"/>
        <item x="105"/>
        <item x="192"/>
        <item x="285"/>
        <item x="461"/>
        <item x="213"/>
        <item x="204"/>
        <item x="297"/>
        <item x="233"/>
        <item x="209"/>
        <item x="164"/>
        <item x="506"/>
        <item x="472"/>
        <item x="221"/>
        <item x="154"/>
        <item m="1" x="582"/>
        <item x="378"/>
        <item x="405"/>
        <item x="294"/>
        <item x="43"/>
        <item m="1" x="526"/>
        <item x="159"/>
        <item x="222"/>
        <item m="1" x="531"/>
        <item x="224"/>
        <item x="109"/>
        <item x="96"/>
        <item x="408"/>
        <item x="38"/>
        <item x="447"/>
        <item x="299"/>
        <item x="185"/>
        <item x="29"/>
        <item x="425"/>
        <item x="193"/>
        <item x="73"/>
        <item x="2"/>
        <item x="136"/>
        <item m="1" x="572"/>
        <item x="172"/>
        <item x="111"/>
        <item x="35"/>
        <item x="493"/>
        <item x="478"/>
        <item x="228"/>
        <item x="302"/>
        <item x="442"/>
        <item x="198"/>
        <item m="1" x="537"/>
        <item x="301"/>
        <item m="1" x="551"/>
        <item x="266"/>
        <item m="1" x="560"/>
        <item x="56"/>
        <item x="60"/>
        <item x="59"/>
        <item x="58"/>
        <item x="270"/>
        <item x="183"/>
        <item m="1" x="579"/>
        <item x="166"/>
        <item x="57"/>
        <item m="1" x="555"/>
        <item x="295"/>
        <item x="290"/>
        <item x="21"/>
        <item x="91"/>
        <item x="177"/>
        <item x="451"/>
        <item x="163"/>
        <item x="187"/>
        <item x="264"/>
        <item m="1" x="581"/>
        <item x="112"/>
        <item x="427"/>
        <item m="1" x="584"/>
        <item m="1" x="588"/>
        <item x="234"/>
        <item x="45"/>
        <item x="404"/>
        <item x="76"/>
        <item x="220"/>
        <item x="19"/>
        <item m="1" x="549"/>
        <item x="430"/>
        <item x="343"/>
        <item x="77"/>
        <item x="13"/>
        <item x="151"/>
        <item m="1" x="543"/>
        <item x="309"/>
        <item x="150"/>
        <item x="510"/>
        <item x="146"/>
        <item m="1" x="536"/>
        <item x="147"/>
        <item m="1" x="533"/>
        <item m="1" x="552"/>
        <item x="141"/>
        <item x="440"/>
        <item x="436"/>
        <item x="179"/>
        <item x="248"/>
        <item x="98"/>
        <item x="12"/>
        <item x="373"/>
        <item x="330"/>
        <item x="314"/>
        <item x="391"/>
        <item x="279"/>
        <item x="313"/>
        <item x="296"/>
        <item x="454"/>
        <item x="413"/>
        <item x="513"/>
        <item x="131"/>
        <item x="421"/>
        <item m="1" x="522"/>
        <item x="140"/>
        <item x="465"/>
        <item x="482"/>
        <item x="240"/>
        <item x="300"/>
        <item x="149"/>
        <item x="236"/>
        <item x="365"/>
        <item x="448"/>
        <item x="311"/>
        <item x="99"/>
        <item x="75"/>
        <item x="411"/>
        <item x="355"/>
        <item x="316"/>
        <item x="394"/>
        <item x="280"/>
        <item x="256"/>
        <item x="122"/>
        <item x="116"/>
        <item x="82"/>
        <item x="434"/>
        <item m="1" x="547"/>
        <item x="196"/>
        <item x="22"/>
        <item x="363"/>
        <item x="40"/>
        <item x="251"/>
        <item x="432"/>
        <item x="101"/>
        <item x="412"/>
        <item x="502"/>
        <item x="134"/>
        <item m="1" x="567"/>
        <item m="1" x="534"/>
        <item m="1" x="554"/>
        <item m="1" x="591"/>
        <item x="470"/>
        <item x="16"/>
        <item x="39"/>
        <item x="142"/>
        <item m="1" x="566"/>
        <item x="69"/>
        <item x="445"/>
        <item x="157"/>
        <item x="282"/>
        <item x="274"/>
        <item x="272"/>
        <item x="275"/>
        <item x="283"/>
        <item x="368"/>
        <item x="356"/>
        <item x="406"/>
        <item x="277"/>
        <item x="370"/>
        <item x="84"/>
        <item x="322"/>
        <item x="65"/>
        <item x="115"/>
        <item x="158"/>
        <item x="257"/>
        <item m="1" x="542"/>
        <item m="1" x="590"/>
        <item m="1" x="524"/>
        <item x="5"/>
        <item x="341"/>
        <item x="95"/>
        <item x="194"/>
        <item x="26"/>
        <item x="396"/>
        <item x="457"/>
        <item x="203"/>
        <item x="93"/>
        <item x="334"/>
        <item m="1" x="562"/>
        <item x="438"/>
        <item x="104"/>
        <item m="1" x="516"/>
        <item x="463"/>
        <item x="62"/>
        <item x="332"/>
        <item x="395"/>
        <item x="46"/>
        <item m="1" x="561"/>
        <item x="486"/>
        <item x="108"/>
        <item x="265"/>
        <item x="33"/>
        <item x="167"/>
        <item m="1" x="530"/>
        <item m="1" x="520"/>
        <item m="1" x="577"/>
        <item x="100"/>
        <item m="1" x="578"/>
        <item x="253"/>
        <item x="281"/>
        <item x="489"/>
        <item x="24"/>
        <item x="467"/>
        <item x="68"/>
        <item x="293"/>
        <item x="260"/>
        <item x="435"/>
        <item x="261"/>
        <item x="259"/>
        <item x="189"/>
        <item x="10"/>
        <item m="1" x="559"/>
        <item x="190"/>
        <item x="11"/>
        <item x="219"/>
        <item x="121"/>
        <item x="358"/>
        <item x="70"/>
        <item x="401"/>
        <item x="249"/>
        <item x="232"/>
        <item x="231"/>
        <item m="1" x="569"/>
        <item x="487"/>
        <item x="471"/>
        <item x="200"/>
        <item x="462"/>
        <item x="202"/>
        <item x="351"/>
        <item x="306"/>
        <item x="466"/>
        <item x="500"/>
        <item x="85"/>
        <item x="315"/>
        <item x="377"/>
        <item m="1" x="519"/>
        <item m="1" x="575"/>
        <item m="1" x="587"/>
        <item x="331"/>
        <item x="354"/>
        <item x="323"/>
        <item x="474"/>
        <item x="364"/>
        <item x="399"/>
        <item x="374"/>
        <item x="123"/>
        <item x="268"/>
        <item x="359"/>
        <item x="225"/>
        <item x="170"/>
        <item x="80"/>
        <item x="168"/>
        <item x="392"/>
        <item x="350"/>
        <item x="227"/>
        <item x="237"/>
        <item x="238"/>
        <item x="226"/>
        <item x="182"/>
        <item x="53"/>
        <item m="1" x="523"/>
        <item x="289"/>
        <item x="28"/>
        <item x="42"/>
        <item m="1" x="518"/>
        <item x="393"/>
        <item x="326"/>
        <item x="83"/>
        <item x="433"/>
        <item x="303"/>
        <item x="49"/>
        <item x="195"/>
        <item x="304"/>
        <item x="357"/>
        <item x="243"/>
        <item x="14"/>
        <item x="340"/>
        <item x="206"/>
        <item x="47"/>
        <item x="230"/>
        <item x="423"/>
        <item x="416"/>
        <item x="414"/>
        <item x="509"/>
        <item x="505"/>
        <item x="207"/>
        <item x="443"/>
        <item x="235"/>
        <item x="258"/>
        <item x="55"/>
        <item x="114"/>
        <item x="477"/>
        <item x="143"/>
        <item m="1" x="585"/>
        <item x="291"/>
        <item x="479"/>
        <item x="138"/>
        <item x="335"/>
        <item x="298"/>
        <item x="6"/>
        <item x="464"/>
        <item x="387"/>
        <item x="389"/>
        <item x="388"/>
        <item x="386"/>
        <item x="384"/>
        <item x="385"/>
        <item x="97"/>
        <item x="120"/>
        <item x="180"/>
        <item x="153"/>
        <item x="492"/>
        <item x="54"/>
        <item x="188"/>
        <item x="286"/>
        <item x="375"/>
        <item x="407"/>
        <item m="1" x="539"/>
        <item m="1" x="557"/>
        <item m="1" x="532"/>
        <item x="51"/>
        <item x="165"/>
        <item x="241"/>
        <item x="94"/>
        <item x="380"/>
        <item x="37"/>
        <item x="336"/>
        <item x="312"/>
        <item x="34"/>
        <item x="349"/>
        <item x="127"/>
        <item x="310"/>
        <item x="459"/>
        <item x="328"/>
        <item m="1" x="546"/>
        <item x="181"/>
        <item m="1" x="556"/>
        <item x="36"/>
        <item x="90"/>
        <item x="420"/>
        <item x="348"/>
        <item x="488"/>
        <item x="455"/>
        <item x="242"/>
        <item x="107"/>
        <item x="284"/>
        <item x="215"/>
        <item x="78"/>
        <item x="320"/>
        <item m="1" x="541"/>
        <item x="456"/>
        <item x="503"/>
        <item x="428"/>
        <item x="67"/>
        <item x="129"/>
        <item x="347"/>
        <item x="497"/>
        <item x="124"/>
        <item x="199"/>
        <item x="398"/>
        <item x="255"/>
        <item x="178"/>
        <item x="338"/>
        <item x="162"/>
        <item x="458"/>
        <item x="473"/>
        <item x="30"/>
        <item x="319"/>
        <item m="1" x="517"/>
        <item m="1" x="550"/>
        <item m="1" x="564"/>
        <item x="409"/>
        <item x="476"/>
        <item x="15"/>
        <item x="50"/>
        <item x="239"/>
        <item x="20"/>
        <item x="17"/>
        <item x="353"/>
        <item x="86"/>
        <item x="217"/>
        <item x="229"/>
        <item x="27"/>
        <item x="366"/>
        <item x="89"/>
        <item x="426"/>
        <item x="63"/>
        <item m="1" x="576"/>
        <item x="0"/>
        <item m="1" x="583"/>
        <item x="379"/>
        <item x="352"/>
        <item x="169"/>
        <item x="325"/>
        <item x="48"/>
        <item m="1" x="529"/>
        <item x="173"/>
        <item x="491"/>
        <item x="7"/>
        <item m="1" x="525"/>
        <item x="247"/>
        <item x="450"/>
        <item x="390"/>
        <item x="437"/>
        <item x="337"/>
        <item x="288"/>
        <item x="305"/>
        <item x="367"/>
        <item x="92"/>
        <item x="87"/>
        <item x="410"/>
        <item x="402"/>
        <item x="128"/>
        <item m="1" x="545"/>
        <item x="424"/>
        <item x="72"/>
        <item x="211"/>
        <item x="103"/>
        <item x="324"/>
        <item x="307"/>
        <item x="152"/>
        <item x="321"/>
        <item x="148"/>
        <item m="1" x="527"/>
        <item x="292"/>
        <item x="208"/>
        <item x="210"/>
        <item x="453"/>
        <item m="1" x="589"/>
        <item x="44"/>
        <item m="1" x="558"/>
        <item x="499"/>
        <item m="1" x="548"/>
        <item x="271"/>
        <item x="191"/>
        <item x="263"/>
        <item x="25"/>
        <item x="262"/>
        <item x="480"/>
        <item x="452"/>
        <item x="342"/>
        <item x="333"/>
        <item x="223"/>
        <item m="1" x="544"/>
        <item x="317"/>
        <item x="318"/>
        <item x="135"/>
        <item x="118"/>
        <item x="469"/>
        <item x="422"/>
        <item x="429"/>
        <item x="79"/>
        <item x="460"/>
        <item x="212"/>
        <item x="186"/>
        <item x="117"/>
        <item x="376"/>
        <item x="346"/>
        <item x="113"/>
        <item x="276"/>
        <item x="495"/>
        <item x="446"/>
        <item x="496"/>
        <item m="1" x="540"/>
        <item x="345"/>
        <item x="184"/>
        <item x="449"/>
        <item x="360"/>
        <item x="8"/>
        <item x="498"/>
        <item x="403"/>
        <item x="214"/>
        <item x="74"/>
        <item m="1" x="538"/>
        <item m="1" x="528"/>
        <item x="475"/>
        <item x="125"/>
        <item x="155"/>
        <item x="441"/>
        <item x="102"/>
        <item x="481"/>
        <item x="267"/>
        <item x="216"/>
        <item x="9"/>
        <item x="250"/>
        <item x="483"/>
        <item x="417"/>
        <item x="344"/>
        <item x="361"/>
        <item x="81"/>
        <item x="110"/>
        <item x="205"/>
        <item x="431"/>
        <item x="218"/>
        <item x="485"/>
        <item x="383"/>
        <item x="382"/>
        <item x="381"/>
        <item m="1" x="586"/>
        <item x="174"/>
        <item x="369"/>
        <item x="31"/>
        <item x="418"/>
        <item x="3"/>
        <item x="287"/>
        <item x="139"/>
        <item x="371"/>
        <item x="160"/>
        <item m="1" x="565"/>
        <item x="400"/>
        <item x="415"/>
        <item m="1" x="580"/>
        <item x="308"/>
        <item x="1"/>
        <item x="66"/>
        <item x="132"/>
        <item x="397"/>
        <item m="1" x="553"/>
        <item x="171"/>
        <item m="1" x="563"/>
        <item x="439"/>
        <item x="41"/>
        <item m="1" x="570"/>
        <item x="201"/>
        <item x="32"/>
        <item x="273"/>
        <item x="244"/>
        <item x="246"/>
        <item x="362"/>
        <item x="245"/>
        <item x="106"/>
        <item x="329"/>
        <item x="18"/>
        <item x="71"/>
        <item x="507"/>
        <item x="52"/>
        <item x="511"/>
        <item m="1" x="571"/>
        <item m="1" x="515"/>
        <item m="1" x="514"/>
        <item x="144"/>
        <item x="156"/>
        <item x="175"/>
        <item x="133"/>
        <item x="508"/>
        <item x="1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numFmtId="44"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"/>
    <field x="3"/>
  </rowFields>
  <rowItems count="1043">
    <i>
      <x v="1"/>
    </i>
    <i r="1">
      <x v="527"/>
    </i>
    <i>
      <x v="3"/>
    </i>
    <i r="1">
      <x v="336"/>
    </i>
    <i>
      <x v="4"/>
    </i>
    <i r="1">
      <x v="257"/>
    </i>
    <i>
      <x v="5"/>
    </i>
    <i r="1">
      <x v="358"/>
    </i>
    <i>
      <x v="6"/>
    </i>
    <i r="1">
      <x v="101"/>
    </i>
    <i>
      <x v="7"/>
    </i>
    <i r="1">
      <x v="486"/>
    </i>
    <i>
      <x v="8"/>
    </i>
    <i r="1">
      <x v="179"/>
    </i>
    <i>
      <x v="9"/>
    </i>
    <i r="1">
      <x v="388"/>
    </i>
    <i>
      <x v="10"/>
    </i>
    <i r="1">
      <x v="243"/>
    </i>
    <i>
      <x v="12"/>
    </i>
    <i r="1">
      <x v="342"/>
    </i>
    <i r="1">
      <x v="497"/>
    </i>
    <i>
      <x v="13"/>
    </i>
    <i r="1">
      <x v="266"/>
    </i>
    <i>
      <x v="14"/>
    </i>
    <i r="1">
      <x v="68"/>
    </i>
    <i>
      <x v="15"/>
    </i>
    <i r="1">
      <x v="250"/>
    </i>
    <i>
      <x v="16"/>
    </i>
    <i r="1">
      <x v="250"/>
    </i>
    <i>
      <x v="17"/>
    </i>
    <i r="1">
      <x v="411"/>
    </i>
    <i>
      <x v="18"/>
    </i>
    <i r="1">
      <x v="47"/>
    </i>
    <i>
      <x v="19"/>
    </i>
    <i r="1">
      <x v="96"/>
    </i>
    <i>
      <x v="20"/>
    </i>
    <i r="1">
      <x v="269"/>
    </i>
    <i>
      <x v="21"/>
    </i>
    <i r="1">
      <x v="41"/>
    </i>
    <i>
      <x v="22"/>
    </i>
    <i r="1">
      <x v="83"/>
    </i>
    <i>
      <x v="23"/>
    </i>
    <i r="1">
      <x v="487"/>
    </i>
    <i>
      <x v="24"/>
    </i>
    <i r="1">
      <x v="169"/>
    </i>
    <i>
      <x v="25"/>
    </i>
    <i r="1">
      <x v="435"/>
    </i>
    <i>
      <x v="26"/>
    </i>
    <i r="1">
      <x v="439"/>
    </i>
    <i>
      <x v="27"/>
    </i>
    <i r="1">
      <x v="159"/>
    </i>
    <i>
      <x v="28"/>
    </i>
    <i r="1">
      <x v="311"/>
    </i>
    <i>
      <x v="29"/>
    </i>
    <i r="1">
      <x v="138"/>
    </i>
    <i>
      <x v="32"/>
    </i>
    <i r="1">
      <x v="137"/>
    </i>
    <i>
      <x v="33"/>
    </i>
    <i r="1">
      <x v="340"/>
    </i>
    <i>
      <x v="34"/>
    </i>
    <i r="1">
      <x v="392"/>
    </i>
    <i>
      <x v="35"/>
    </i>
    <i r="1">
      <x v="178"/>
    </i>
    <i>
      <x v="36"/>
    </i>
    <i r="1">
      <x v="52"/>
    </i>
    <i>
      <x v="37"/>
    </i>
    <i r="1">
      <x v="28"/>
    </i>
    <i>
      <x v="38"/>
    </i>
    <i r="1">
      <x v="373"/>
    </i>
    <i>
      <x v="39"/>
    </i>
    <i r="1">
      <x v="353"/>
    </i>
    <i>
      <x v="40"/>
    </i>
    <i r="1">
      <x v="44"/>
    </i>
    <i>
      <x v="41"/>
    </i>
    <i r="1">
      <x v="457"/>
    </i>
    <i>
      <x v="42"/>
    </i>
    <i r="1">
      <x v="381"/>
    </i>
    <i>
      <x v="43"/>
    </i>
    <i r="1">
      <x v="440"/>
    </i>
    <i>
      <x v="44"/>
    </i>
    <i r="1">
      <x v="240"/>
    </i>
    <i>
      <x v="45"/>
    </i>
    <i r="1">
      <x v="297"/>
    </i>
    <i>
      <x v="46"/>
    </i>
    <i r="1">
      <x v="463"/>
    </i>
    <i>
      <x v="48"/>
    </i>
    <i r="1">
      <x v="108"/>
    </i>
    <i>
      <x v="49"/>
    </i>
    <i r="1">
      <x v="61"/>
    </i>
    <i>
      <x v="50"/>
    </i>
    <i r="1">
      <x v="319"/>
    </i>
    <i>
      <x v="51"/>
    </i>
    <i r="1">
      <x v="264"/>
    </i>
    <i>
      <x v="53"/>
    </i>
    <i r="1">
      <x v="223"/>
    </i>
    <i>
      <x v="54"/>
    </i>
    <i r="1">
      <x v="418"/>
    </i>
    <i>
      <x v="56"/>
    </i>
    <i r="1">
      <x v="408"/>
    </i>
    <i>
      <x v="57"/>
    </i>
    <i r="1">
      <x v="391"/>
    </i>
    <i>
      <x v="58"/>
    </i>
    <i r="1">
      <x v="370"/>
    </i>
    <i>
      <x v="59"/>
    </i>
    <i r="1">
      <x v="309"/>
    </i>
    <i>
      <x v="60"/>
    </i>
    <i r="1">
      <x v="525"/>
    </i>
    <i>
      <x v="61"/>
    </i>
    <i r="1">
      <x v="32"/>
    </i>
    <i>
      <x v="62"/>
    </i>
    <i r="1">
      <x v="484"/>
    </i>
    <i>
      <x v="63"/>
    </i>
    <i r="1">
      <x v="135"/>
    </i>
    <i>
      <x v="64"/>
    </i>
    <i r="1">
      <x v="299"/>
    </i>
    <i r="1">
      <x v="315"/>
    </i>
    <i>
      <x v="65"/>
    </i>
    <i r="1">
      <x v="325"/>
    </i>
    <i>
      <x v="66"/>
    </i>
    <i r="1">
      <x v="304"/>
    </i>
    <i>
      <x v="67"/>
    </i>
    <i r="1">
      <x v="522"/>
    </i>
    <i>
      <x v="68"/>
    </i>
    <i r="1">
      <x v="326"/>
    </i>
    <i>
      <x v="69"/>
    </i>
    <i r="1">
      <x v="82"/>
    </i>
    <i>
      <x v="71"/>
    </i>
    <i r="1">
      <x v="238"/>
    </i>
    <i>
      <x v="72"/>
    </i>
    <i r="1">
      <x v="427"/>
    </i>
    <i>
      <x v="73"/>
    </i>
    <i r="1">
      <x v="303"/>
    </i>
    <i>
      <x v="74"/>
    </i>
    <i r="1">
      <x v="333"/>
    </i>
    <i>
      <x v="75"/>
    </i>
    <i r="1">
      <x v="251"/>
    </i>
    <i>
      <x v="76"/>
    </i>
    <i r="1">
      <x v="396"/>
    </i>
    <i>
      <x v="77"/>
    </i>
    <i r="1">
      <x v="498"/>
    </i>
    <i>
      <x v="78"/>
    </i>
    <i r="1">
      <x v="436"/>
    </i>
    <i>
      <x v="79"/>
    </i>
    <i r="1">
      <x v="444"/>
    </i>
    <i>
      <x v="81"/>
    </i>
    <i r="1">
      <x v="430"/>
    </i>
    <i>
      <x v="83"/>
    </i>
    <i r="1">
      <x v="210"/>
    </i>
    <i>
      <x v="85"/>
    </i>
    <i r="1">
      <x v="141"/>
    </i>
    <i>
      <x v="86"/>
    </i>
    <i r="1">
      <x v="147"/>
    </i>
    <i>
      <x v="87"/>
    </i>
    <i r="1">
      <x v="145"/>
    </i>
    <i>
      <x v="88"/>
    </i>
    <i r="1">
      <x v="143"/>
    </i>
    <i>
      <x v="89"/>
    </i>
    <i r="1">
      <x v="144"/>
    </i>
    <i>
      <x v="90"/>
    </i>
    <i r="1">
      <x v="146"/>
    </i>
    <i>
      <x v="92"/>
    </i>
    <i r="1">
      <x v="133"/>
    </i>
    <i>
      <x v="93"/>
    </i>
    <i r="1">
      <x v="142"/>
    </i>
    <i>
      <x v="95"/>
    </i>
    <i r="1">
      <x v="298"/>
    </i>
    <i>
      <x v="96"/>
    </i>
    <i r="1">
      <x v="249"/>
    </i>
    <i>
      <x v="97"/>
    </i>
    <i r="1">
      <x v="389"/>
    </i>
    <i>
      <x v="98"/>
    </i>
    <i r="1">
      <x v="293"/>
    </i>
    <i>
      <x v="99"/>
    </i>
    <i r="1">
      <x v="293"/>
    </i>
    <i>
      <x v="100"/>
    </i>
    <i r="1">
      <x v="182"/>
    </i>
    <i>
      <x v="101"/>
    </i>
    <i r="1">
      <x v="132"/>
    </i>
    <i>
      <x v="102"/>
    </i>
    <i r="1">
      <x v="161"/>
    </i>
    <i>
      <x v="103"/>
    </i>
    <i r="1">
      <x v="207"/>
    </i>
    <i>
      <x v="105"/>
    </i>
    <i r="1">
      <x v="402"/>
    </i>
    <i>
      <x v="106"/>
    </i>
    <i r="1">
      <x v="347"/>
    </i>
    <i>
      <x v="109"/>
    </i>
    <i r="1">
      <x v="42"/>
    </i>
    <i>
      <x v="110"/>
    </i>
    <i r="1">
      <x v="246"/>
    </i>
    <i>
      <x v="111"/>
    </i>
    <i r="1">
      <x v="214"/>
    </i>
    <i>
      <x v="112"/>
    </i>
    <i r="1">
      <x v="193"/>
    </i>
    <i>
      <x v="113"/>
    </i>
    <i r="1">
      <x v="287"/>
    </i>
    <i>
      <x v="114"/>
    </i>
    <i r="1">
      <x v="66"/>
    </i>
    <i>
      <x v="116"/>
    </i>
    <i r="1">
      <x v="354"/>
    </i>
    <i>
      <x v="117"/>
    </i>
    <i r="1">
      <x v="424"/>
    </i>
    <i>
      <x v="118"/>
    </i>
    <i r="1">
      <x v="194"/>
    </i>
    <i>
      <x v="119"/>
    </i>
    <i r="1">
      <x v="236"/>
    </i>
    <i>
      <x v="120"/>
    </i>
    <i r="1">
      <x v="59"/>
    </i>
    <i r="1">
      <x v="505"/>
    </i>
    <i>
      <x v="122"/>
    </i>
    <i r="1">
      <x v="503"/>
    </i>
    <i>
      <x v="123"/>
    </i>
    <i r="1">
      <x v="504"/>
    </i>
    <i>
      <x v="124"/>
    </i>
    <i r="1">
      <x v="45"/>
    </i>
    <i>
      <x v="125"/>
    </i>
    <i r="1">
      <x v="357"/>
    </i>
    <i>
      <x v="127"/>
    </i>
    <i r="1">
      <x v="429"/>
    </i>
    <i>
      <x v="130"/>
    </i>
    <i r="1">
      <x v="431"/>
    </i>
    <i>
      <x v="131"/>
    </i>
    <i r="1">
      <x v="119"/>
    </i>
    <i>
      <x v="132"/>
    </i>
    <i r="1">
      <x v="126"/>
    </i>
    <i>
      <x v="133"/>
    </i>
    <i r="1">
      <x v="461"/>
    </i>
    <i>
      <x v="134"/>
    </i>
    <i r="1">
      <x v="527"/>
    </i>
    <i>
      <x v="135"/>
    </i>
    <i r="1">
      <x v="527"/>
    </i>
    <i>
      <x v="136"/>
    </i>
    <i r="1">
      <x v="423"/>
    </i>
    <i r="1">
      <x v="468"/>
    </i>
    <i>
      <x v="137"/>
    </i>
    <i r="1">
      <x v="103"/>
    </i>
    <i>
      <x v="138"/>
    </i>
    <i r="1">
      <x v="87"/>
    </i>
    <i>
      <x v="139"/>
    </i>
    <i r="1">
      <x v="523"/>
    </i>
    <i>
      <x v="140"/>
    </i>
    <i r="1">
      <x v="500"/>
    </i>
    <i>
      <x v="141"/>
    </i>
    <i r="1">
      <x v="488"/>
    </i>
    <i>
      <x v="142"/>
    </i>
    <i r="1">
      <x v="100"/>
    </i>
    <i>
      <x v="143"/>
    </i>
    <i r="1">
      <x v="318"/>
    </i>
    <i>
      <x v="144"/>
    </i>
    <i r="1">
      <x v="102"/>
    </i>
    <i>
      <x v="145"/>
    </i>
    <i r="1">
      <x v="516"/>
    </i>
    <i>
      <x v="146"/>
    </i>
    <i r="1">
      <x v="385"/>
    </i>
    <i>
      <x v="147"/>
    </i>
    <i r="1">
      <x v="175"/>
    </i>
    <i>
      <x v="148"/>
    </i>
    <i r="1">
      <x v="414"/>
    </i>
    <i>
      <x v="150"/>
    </i>
    <i r="1">
      <x v="196"/>
    </i>
    <i>
      <x v="151"/>
    </i>
    <i r="1">
      <x v="71"/>
    </i>
    <i>
      <x v="152"/>
    </i>
    <i r="1">
      <x v="70"/>
    </i>
    <i>
      <x v="153"/>
    </i>
    <i r="1">
      <x v="305"/>
    </i>
    <i>
      <x v="154"/>
    </i>
    <i r="1">
      <x v="59"/>
    </i>
    <i>
      <x v="155"/>
    </i>
    <i r="1">
      <x v="505"/>
    </i>
    <i>
      <x v="156"/>
    </i>
    <i r="1">
      <x v="60"/>
    </i>
    <i>
      <x v="157"/>
    </i>
    <i r="1">
      <x v="89"/>
    </i>
    <i>
      <x v="158"/>
    </i>
    <i r="1">
      <x v="307"/>
    </i>
    <i>
      <x v="159"/>
    </i>
    <i r="1">
      <x v="247"/>
    </i>
    <i>
      <x v="160"/>
    </i>
    <i r="1">
      <x v="29"/>
    </i>
    <i>
      <x v="161"/>
    </i>
    <i r="1">
      <x v="190"/>
    </i>
    <i>
      <x v="162"/>
    </i>
    <i r="1">
      <x v="281"/>
    </i>
    <i>
      <x v="163"/>
    </i>
    <i r="1">
      <x v="352"/>
    </i>
    <i>
      <x v="164"/>
    </i>
    <i r="1">
      <x v="35"/>
    </i>
    <i>
      <x v="165"/>
    </i>
    <i r="1">
      <x v="36"/>
    </i>
    <i>
      <x v="166"/>
    </i>
    <i r="1">
      <x v="489"/>
    </i>
    <i>
      <x v="167"/>
    </i>
    <i r="1">
      <x v="451"/>
    </i>
    <i>
      <x v="168"/>
    </i>
    <i r="1">
      <x v="341"/>
    </i>
    <i>
      <x v="169"/>
    </i>
    <i r="1">
      <x v="242"/>
    </i>
    <i>
      <x v="170"/>
    </i>
    <i r="1">
      <x v="150"/>
    </i>
    <i>
      <x v="171"/>
    </i>
    <i r="1">
      <x v="64"/>
    </i>
    <i>
      <x v="173"/>
    </i>
    <i r="1">
      <x v="57"/>
    </i>
    <i>
      <x v="174"/>
    </i>
    <i r="1">
      <x v="386"/>
    </i>
    <i>
      <x v="175"/>
    </i>
    <i r="1">
      <x v="229"/>
    </i>
    <i>
      <x v="176"/>
    </i>
    <i r="1">
      <x v="259"/>
    </i>
    <i>
      <x v="177"/>
    </i>
    <i r="1">
      <x v="95"/>
    </i>
    <i>
      <x v="178"/>
    </i>
    <i r="1">
      <x v="356"/>
    </i>
    <i>
      <x v="179"/>
    </i>
    <i r="1">
      <x v="466"/>
    </i>
    <i>
      <x v="180"/>
    </i>
    <i r="1">
      <x v="263"/>
    </i>
    <i>
      <x v="181"/>
    </i>
    <i r="1">
      <x v="476"/>
    </i>
    <i>
      <x v="182"/>
    </i>
    <i r="1">
      <x v="433"/>
    </i>
    <i r="1">
      <x v="442"/>
    </i>
    <i>
      <x v="187"/>
    </i>
    <i r="1">
      <x v="410"/>
    </i>
    <i>
      <x v="188"/>
    </i>
    <i r="1">
      <x v="359"/>
    </i>
    <i>
      <x v="189"/>
    </i>
    <i r="1">
      <x v="404"/>
    </i>
    <i>
      <x v="190"/>
    </i>
    <i r="1">
      <x v="514"/>
    </i>
    <i>
      <x v="192"/>
    </i>
    <i r="1">
      <x v="170"/>
    </i>
    <i>
      <x v="193"/>
    </i>
    <i r="1">
      <x v="515"/>
    </i>
    <i>
      <x v="194"/>
    </i>
    <i r="1">
      <x v="220"/>
    </i>
    <i>
      <x v="195"/>
    </i>
    <i r="1">
      <x v="478"/>
    </i>
    <i>
      <x v="196"/>
    </i>
    <i r="1">
      <x v="472"/>
    </i>
    <i>
      <x v="197"/>
    </i>
    <i r="1">
      <x v="471"/>
    </i>
    <i>
      <x v="198"/>
    </i>
    <i r="1">
      <x v="474"/>
    </i>
    <i>
      <x v="199"/>
    </i>
    <i r="1">
      <x v="480"/>
    </i>
    <i>
      <x v="200"/>
    </i>
    <i r="1">
      <x v="92"/>
    </i>
    <i>
      <x v="201"/>
    </i>
    <i r="1">
      <x v="186"/>
    </i>
    <i>
      <x v="202"/>
    </i>
    <i r="1">
      <x v="62"/>
    </i>
    <i>
      <x v="203"/>
    </i>
    <i r="1">
      <x v="351"/>
    </i>
    <i>
      <x v="204"/>
    </i>
    <i r="1">
      <x v="48"/>
    </i>
    <i>
      <x v="205"/>
    </i>
    <i r="1">
      <x v="513"/>
    </i>
    <i>
      <x v="206"/>
    </i>
    <i r="1">
      <x v="452"/>
    </i>
    <i>
      <x v="207"/>
    </i>
    <i r="1">
      <x v="180"/>
    </i>
    <i r="1">
      <x v="494"/>
    </i>
    <i>
      <x v="208"/>
    </i>
    <i r="1">
      <x v="241"/>
    </i>
    <i>
      <x v="209"/>
    </i>
    <i r="1">
      <x v="221"/>
    </i>
    <i>
      <x v="210"/>
    </i>
    <i r="1">
      <x v="301"/>
    </i>
    <i>
      <x v="214"/>
    </i>
    <i r="1">
      <x v="158"/>
    </i>
    <i>
      <x v="215"/>
    </i>
    <i r="1">
      <x v="280"/>
    </i>
    <i>
      <x v="216"/>
    </i>
    <i r="1">
      <x v="371"/>
    </i>
    <i>
      <x v="217"/>
    </i>
    <i r="1">
      <x v="200"/>
    </i>
    <i>
      <x v="218"/>
    </i>
    <i r="1">
      <x v="390"/>
    </i>
    <i>
      <x v="219"/>
    </i>
    <i r="1">
      <x v="110"/>
    </i>
    <i>
      <x v="220"/>
    </i>
    <i r="1">
      <x v="4"/>
    </i>
    <i>
      <x v="221"/>
    </i>
    <i r="1">
      <x v="399"/>
    </i>
    <i>
      <x v="222"/>
    </i>
    <i r="1">
      <x v="27"/>
    </i>
    <i>
      <x v="223"/>
    </i>
    <i r="1">
      <x v="24"/>
    </i>
    <i>
      <x v="225"/>
    </i>
    <i r="1">
      <x v="129"/>
    </i>
    <i>
      <x v="226"/>
    </i>
    <i r="1">
      <x v="334"/>
    </i>
    <i>
      <x v="228"/>
    </i>
    <i r="1">
      <x v="73"/>
    </i>
    <i>
      <x v="229"/>
    </i>
    <i r="1">
      <x v="134"/>
    </i>
    <i>
      <x v="230"/>
    </i>
    <i r="1">
      <x v="75"/>
    </i>
    <i>
      <x v="231"/>
    </i>
    <i r="1">
      <x v="109"/>
    </i>
    <i>
      <x v="232"/>
    </i>
    <i r="1">
      <x v="265"/>
    </i>
    <i>
      <x v="234"/>
    </i>
    <i r="1">
      <x v="425"/>
    </i>
    <i>
      <x v="235"/>
    </i>
    <i r="1">
      <x v="268"/>
    </i>
    <i>
      <x v="236"/>
    </i>
    <i r="1">
      <x v="209"/>
    </i>
    <i>
      <x v="237"/>
    </i>
    <i r="1">
      <x v="235"/>
    </i>
    <i>
      <x v="238"/>
    </i>
    <i r="1">
      <x v="151"/>
    </i>
    <i>
      <x v="242"/>
    </i>
    <i r="1">
      <x v="203"/>
    </i>
    <i>
      <x v="244"/>
    </i>
    <i r="1">
      <x v="204"/>
    </i>
    <i>
      <x v="245"/>
    </i>
    <i r="1">
      <x v="477"/>
    </i>
    <i>
      <x v="246"/>
    </i>
    <i r="1">
      <x v="475"/>
    </i>
    <i>
      <x v="247"/>
    </i>
    <i r="1">
      <x v="387"/>
    </i>
    <i>
      <x v="248"/>
    </i>
    <i r="1">
      <x v="97"/>
    </i>
    <i>
      <x v="249"/>
    </i>
    <i r="1">
      <x v="201"/>
    </i>
    <i>
      <x v="250"/>
    </i>
    <i r="1">
      <x v="317"/>
    </i>
    <i>
      <x v="251"/>
    </i>
    <i r="1">
      <x v="15"/>
    </i>
    <i>
      <x v="252"/>
    </i>
    <i r="1">
      <x v="17"/>
    </i>
    <i>
      <x v="253"/>
    </i>
    <i r="1">
      <x v="16"/>
    </i>
    <i>
      <x v="254"/>
    </i>
    <i r="1">
      <x v="14"/>
    </i>
    <i>
      <x v="255"/>
    </i>
    <i r="1">
      <x v="362"/>
    </i>
    <i>
      <x v="256"/>
    </i>
    <i r="1">
      <x v="363"/>
    </i>
    <i>
      <x v="258"/>
    </i>
    <i r="1">
      <x v="364"/>
    </i>
    <i>
      <x v="259"/>
    </i>
    <i r="1">
      <x v="365"/>
    </i>
    <i>
      <x v="260"/>
    </i>
    <i r="1">
      <x v="302"/>
    </i>
    <i>
      <x v="261"/>
    </i>
    <i r="1">
      <x v="233"/>
    </i>
    <i>
      <x v="262"/>
    </i>
    <i r="1">
      <x v="174"/>
    </i>
    <i>
      <x v="263"/>
    </i>
    <i r="1">
      <x v="171"/>
    </i>
    <i>
      <x v="264"/>
    </i>
    <i r="1">
      <x v="80"/>
    </i>
    <i>
      <x v="265"/>
    </i>
    <i r="1">
      <x v="491"/>
    </i>
    <i>
      <x v="266"/>
    </i>
    <i r="1">
      <x v="492"/>
    </i>
    <i>
      <x v="267"/>
    </i>
    <i r="1">
      <x v="493"/>
    </i>
    <i>
      <x v="269"/>
    </i>
    <i r="1">
      <x v="397"/>
    </i>
    <i>
      <x v="270"/>
    </i>
    <i r="1">
      <x v="288"/>
    </i>
    <i>
      <x v="271"/>
    </i>
    <i r="1">
      <x v="328"/>
    </i>
    <i>
      <x v="272"/>
    </i>
    <i r="1">
      <x v="72"/>
    </i>
    <i>
      <x v="273"/>
    </i>
    <i r="1">
      <x v="369"/>
    </i>
    <i>
      <x v="274"/>
    </i>
    <i r="1">
      <x v="490"/>
    </i>
    <i>
      <x v="275"/>
    </i>
    <i r="1">
      <x v="518"/>
    </i>
    <i>
      <x v="276"/>
    </i>
    <i r="1">
      <x v="509"/>
    </i>
    <i>
      <x v="277"/>
    </i>
    <i r="1">
      <x v="98"/>
    </i>
    <i>
      <x v="278"/>
    </i>
    <i r="1">
      <x v="508"/>
    </i>
    <i>
      <x v="279"/>
    </i>
    <i r="1">
      <x v="231"/>
    </i>
    <i>
      <x v="280"/>
    </i>
    <i r="1">
      <x v="107"/>
    </i>
    <i>
      <x v="284"/>
    </i>
    <i r="1">
      <x v="76"/>
    </i>
    <i>
      <x v="285"/>
    </i>
    <i r="1">
      <x v="39"/>
    </i>
    <i>
      <x v="286"/>
    </i>
    <i r="1">
      <x v="46"/>
    </i>
    <i>
      <x v="287"/>
    </i>
    <i r="1">
      <x v="282"/>
    </i>
    <i>
      <x v="288"/>
    </i>
    <i r="1">
      <x v="88"/>
    </i>
    <i>
      <x v="289"/>
    </i>
    <i r="1">
      <x v="122"/>
    </i>
    <i>
      <x v="290"/>
    </i>
    <i r="1">
      <x v="104"/>
    </i>
    <i>
      <x v="291"/>
    </i>
    <i r="1">
      <x v="327"/>
    </i>
    <i>
      <x v="292"/>
    </i>
    <i r="1">
      <x v="212"/>
    </i>
    <i>
      <x v="293"/>
    </i>
    <i r="1">
      <x v="176"/>
    </i>
    <i>
      <x v="294"/>
    </i>
    <i r="1">
      <x v="217"/>
    </i>
    <i r="1">
      <x v="384"/>
    </i>
    <i>
      <x v="295"/>
    </i>
    <i r="1">
      <x v="154"/>
    </i>
    <i>
      <x v="296"/>
    </i>
    <i r="1">
      <x v="155"/>
    </i>
    <i>
      <x v="297"/>
    </i>
    <i r="1">
      <x v="155"/>
    </i>
    <i>
      <x v="298"/>
    </i>
    <i r="1">
      <x v="33"/>
    </i>
    <i>
      <x v="299"/>
    </i>
    <i r="1">
      <x v="53"/>
    </i>
    <i>
      <x v="300"/>
    </i>
    <i r="1">
      <x v="54"/>
    </i>
    <i>
      <x v="301"/>
    </i>
    <i r="1">
      <x v="56"/>
    </i>
    <i>
      <x v="302"/>
    </i>
    <i r="1">
      <x v="51"/>
    </i>
    <i>
      <x v="303"/>
    </i>
    <i r="1">
      <x v="55"/>
    </i>
    <i>
      <x v="304"/>
    </i>
    <i r="1">
      <x v="254"/>
    </i>
    <i>
      <x v="305"/>
    </i>
    <i r="1">
      <x v="166"/>
    </i>
    <i>
      <x v="307"/>
    </i>
    <i r="1">
      <x v="507"/>
    </i>
    <i>
      <x v="308"/>
    </i>
    <i r="1">
      <x v="469"/>
    </i>
    <i>
      <x v="309"/>
    </i>
    <i r="1">
      <x v="248"/>
    </i>
    <i>
      <x v="311"/>
    </i>
    <i r="1">
      <x v="34"/>
    </i>
    <i>
      <x v="312"/>
    </i>
    <i r="1">
      <x v="320"/>
    </i>
    <i>
      <x v="313"/>
    </i>
    <i r="1">
      <x v="512"/>
    </i>
    <i>
      <x v="314"/>
    </i>
    <i r="1">
      <x v="511"/>
    </i>
    <i>
      <x v="315"/>
    </i>
    <i r="1">
      <x v="7"/>
    </i>
    <i>
      <x v="316"/>
    </i>
    <i r="1">
      <x v="374"/>
    </i>
    <i>
      <x v="317"/>
    </i>
    <i r="1">
      <x v="9"/>
    </i>
    <i>
      <x v="318"/>
    </i>
    <i r="1">
      <x v="8"/>
    </i>
    <i>
      <x v="319"/>
    </i>
    <i r="1">
      <x v="188"/>
    </i>
    <i>
      <x v="320"/>
    </i>
    <i r="1">
      <x v="124"/>
    </i>
    <i>
      <x v="321"/>
    </i>
    <i r="1">
      <x v="260"/>
    </i>
    <i>
      <x v="322"/>
    </i>
    <i r="1">
      <x v="279"/>
    </i>
    <i>
      <x v="323"/>
    </i>
    <i r="1">
      <x v="376"/>
    </i>
    <i r="1">
      <x v="416"/>
    </i>
    <i>
      <x v="324"/>
    </i>
    <i r="1">
      <x v="420"/>
    </i>
    <i>
      <x v="325"/>
    </i>
    <i r="1">
      <x v="276"/>
    </i>
    <i>
      <x v="326"/>
    </i>
    <i r="1">
      <x v="202"/>
    </i>
    <i>
      <x v="327"/>
    </i>
    <i r="1">
      <x v="355"/>
    </i>
    <i>
      <x v="328"/>
    </i>
    <i r="1">
      <x v="348"/>
    </i>
    <i>
      <x v="329"/>
    </i>
    <i r="1">
      <x v="453"/>
    </i>
    <i>
      <x v="330"/>
    </i>
    <i r="1">
      <x v="438"/>
    </i>
    <i>
      <x v="331"/>
    </i>
    <i r="1">
      <x v="454"/>
    </i>
    <i>
      <x v="332"/>
    </i>
    <i r="1">
      <x v="437"/>
    </i>
    <i>
      <x v="333"/>
    </i>
    <i r="1">
      <x v="49"/>
    </i>
    <i>
      <x v="334"/>
    </i>
    <i r="1">
      <x v="13"/>
    </i>
    <i>
      <x v="335"/>
    </i>
    <i r="1">
      <x v="168"/>
    </i>
    <i>
      <x v="336"/>
    </i>
    <i r="1">
      <x v="361"/>
    </i>
    <i>
      <x v="337"/>
    </i>
    <i r="1">
      <x v="517"/>
    </i>
    <i>
      <x v="338"/>
    </i>
    <i r="1">
      <x v="50"/>
    </i>
    <i>
      <x v="340"/>
    </i>
    <i r="1">
      <x v="252"/>
    </i>
    <i>
      <x v="341"/>
    </i>
    <i r="1">
      <x v="459"/>
    </i>
    <i>
      <x v="342"/>
    </i>
    <i r="1">
      <x v="84"/>
    </i>
    <i>
      <x v="343"/>
    </i>
    <i r="1">
      <x v="208"/>
    </i>
    <i>
      <x v="344"/>
    </i>
    <i r="1">
      <x v="483"/>
    </i>
    <i>
      <x v="345"/>
    </i>
    <i r="1">
      <x v="149"/>
    </i>
    <i>
      <x v="346"/>
    </i>
    <i r="1">
      <x v="11"/>
    </i>
    <i>
      <x v="347"/>
    </i>
    <i r="1">
      <x v="21"/>
    </i>
    <i>
      <x v="348"/>
    </i>
    <i r="1">
      <x v="23"/>
    </i>
    <i>
      <x v="349"/>
    </i>
    <i r="1">
      <x v="22"/>
    </i>
    <i>
      <x v="350"/>
    </i>
    <i r="1">
      <x v="20"/>
    </i>
    <i>
      <x v="351"/>
    </i>
    <i r="1">
      <x v="18"/>
    </i>
    <i>
      <x v="352"/>
    </i>
    <i r="1">
      <x v="19"/>
    </i>
    <i>
      <x v="353"/>
    </i>
    <i r="1">
      <x v="215"/>
    </i>
    <i>
      <x v="354"/>
    </i>
    <i r="1">
      <x v="419"/>
    </i>
    <i>
      <x v="355"/>
    </i>
    <i r="1">
      <x v="419"/>
    </i>
    <i>
      <x v="356"/>
    </i>
    <i r="1">
      <x v="462"/>
    </i>
    <i>
      <x v="357"/>
    </i>
    <i r="1">
      <x v="127"/>
    </i>
    <i>
      <x v="358"/>
    </i>
    <i r="1">
      <x/>
    </i>
    <i r="1">
      <x v="167"/>
    </i>
    <i>
      <x v="359"/>
    </i>
    <i r="1">
      <x v="278"/>
    </i>
    <i>
      <x v="360"/>
    </i>
    <i r="1">
      <x v="177"/>
    </i>
    <i>
      <x v="361"/>
    </i>
    <i r="1">
      <x v="105"/>
    </i>
    <i>
      <x v="362"/>
    </i>
    <i r="1">
      <x v="306"/>
    </i>
    <i>
      <x v="366"/>
    </i>
    <i r="1">
      <x v="163"/>
    </i>
    <i>
      <x v="367"/>
    </i>
    <i r="1">
      <x v="12"/>
    </i>
    <i>
      <x v="368"/>
    </i>
    <i r="1">
      <x v="527"/>
    </i>
    <i>
      <x v="369"/>
    </i>
    <i r="1">
      <x v="30"/>
    </i>
    <i>
      <x v="370"/>
    </i>
    <i r="1">
      <x v="445"/>
    </i>
    <i>
      <x v="371"/>
    </i>
    <i r="1">
      <x v="377"/>
    </i>
    <i r="1">
      <x v="524"/>
    </i>
    <i>
      <x v="372"/>
    </i>
    <i r="1">
      <x v="218"/>
    </i>
    <i>
      <x v="373"/>
    </i>
    <i r="1">
      <x v="261"/>
    </i>
    <i>
      <x v="374"/>
    </i>
    <i r="1">
      <x v="237"/>
    </i>
    <i>
      <x v="375"/>
    </i>
    <i r="1">
      <x v="426"/>
    </i>
    <i>
      <x v="376"/>
    </i>
    <i r="1">
      <x v="277"/>
    </i>
    <i>
      <x v="377"/>
    </i>
    <i r="1">
      <x v="331"/>
    </i>
    <i>
      <x v="378"/>
    </i>
    <i r="1">
      <x v="187"/>
    </i>
    <i>
      <x v="379"/>
    </i>
    <i r="1">
      <x v="295"/>
    </i>
    <i>
      <x v="381"/>
    </i>
    <i r="1">
      <x v="78"/>
    </i>
    <i>
      <x v="383"/>
    </i>
    <i r="1">
      <x v="286"/>
    </i>
    <i>
      <x v="384"/>
    </i>
    <i r="1">
      <x v="286"/>
    </i>
    <i>
      <x v="385"/>
    </i>
    <i r="1">
      <x v="412"/>
    </i>
    <i>
      <x v="386"/>
    </i>
    <i r="1">
      <x v="160"/>
    </i>
    <i>
      <x v="387"/>
    </i>
    <i r="1">
      <x v="526"/>
    </i>
    <i>
      <x v="388"/>
    </i>
    <i r="1">
      <x v="99"/>
    </i>
    <i>
      <x v="389"/>
    </i>
    <i r="1">
      <x v="123"/>
    </i>
    <i>
      <x v="390"/>
    </i>
    <i r="1">
      <x v="330"/>
    </i>
    <i r="1">
      <x v="343"/>
    </i>
    <i>
      <x v="391"/>
    </i>
    <i r="1">
      <x v="479"/>
    </i>
    <i>
      <x v="392"/>
    </i>
    <i r="1">
      <x v="482"/>
    </i>
    <i>
      <x v="393"/>
    </i>
    <i r="1">
      <x v="195"/>
    </i>
    <i>
      <x v="394"/>
    </i>
    <i r="1">
      <x v="1"/>
    </i>
    <i>
      <x v="396"/>
    </i>
    <i r="1">
      <x v="3"/>
    </i>
    <i>
      <x v="397"/>
    </i>
    <i r="1">
      <x v="527"/>
    </i>
    <i>
      <x v="398"/>
    </i>
    <i r="1">
      <x v="428"/>
    </i>
    <i>
      <x v="399"/>
    </i>
    <i r="1">
      <x v="191"/>
    </i>
    <i>
      <x v="400"/>
    </i>
    <i r="1">
      <x v="244"/>
    </i>
    <i>
      <x v="401"/>
    </i>
    <i r="1">
      <x v="136"/>
    </i>
    <i>
      <x v="402"/>
    </i>
    <i r="1">
      <x v="314"/>
    </i>
    <i>
      <x v="403"/>
    </i>
    <i r="1">
      <x v="338"/>
    </i>
    <i>
      <x v="404"/>
    </i>
    <i r="1">
      <x v="441"/>
    </i>
    <i>
      <x v="405"/>
    </i>
    <i r="1">
      <x v="121"/>
    </i>
    <i>
      <x v="406"/>
    </i>
    <i r="1">
      <x v="230"/>
    </i>
    <i>
      <x v="407"/>
    </i>
    <i r="1">
      <x v="255"/>
    </i>
    <i>
      <x v="408"/>
    </i>
    <i r="1">
      <x v="460"/>
    </i>
    <i>
      <x v="409"/>
    </i>
    <i r="1">
      <x v="205"/>
    </i>
    <i>
      <x v="410"/>
    </i>
    <i r="1">
      <x v="5"/>
    </i>
    <i>
      <x v="411"/>
    </i>
    <i r="1">
      <x v="6"/>
    </i>
    <i>
      <x v="412"/>
    </i>
    <i r="1">
      <x v="294"/>
    </i>
    <i>
      <x v="413"/>
    </i>
    <i r="1">
      <x v="2"/>
    </i>
    <i>
      <x v="417"/>
    </i>
    <i r="1">
      <x v="131"/>
    </i>
    <i>
      <x v="418"/>
    </i>
    <i r="1">
      <x v="125"/>
    </i>
    <i>
      <x v="419"/>
    </i>
    <i r="1">
      <x v="272"/>
    </i>
    <i>
      <x v="420"/>
    </i>
    <i r="1">
      <x v="162"/>
    </i>
    <i>
      <x v="421"/>
    </i>
    <i r="1">
      <x v="337"/>
    </i>
    <i>
      <x v="422"/>
    </i>
    <i r="1">
      <x v="67"/>
    </i>
    <i>
      <x v="423"/>
    </i>
    <i r="1">
      <x v="360"/>
    </i>
    <i>
      <x v="424"/>
    </i>
    <i r="1">
      <x v="366"/>
    </i>
    <i>
      <x v="425"/>
    </i>
    <i r="1">
      <x v="367"/>
    </i>
    <i>
      <x v="426"/>
    </i>
    <i r="1">
      <x v="117"/>
    </i>
    <i>
      <x v="427"/>
    </i>
    <i r="1">
      <x v="296"/>
    </i>
    <i>
      <x v="428"/>
    </i>
    <i r="1">
      <x v="216"/>
    </i>
    <i>
      <x v="429"/>
    </i>
    <i r="1">
      <x v="90"/>
    </i>
    <i>
      <x v="430"/>
    </i>
    <i r="1">
      <x v="290"/>
    </i>
    <i>
      <x v="431"/>
    </i>
    <i r="1">
      <x v="313"/>
    </i>
    <i>
      <x v="432"/>
    </i>
    <i r="1">
      <x v="140"/>
    </i>
    <i>
      <x v="434"/>
    </i>
    <i r="1">
      <x v="421"/>
    </i>
    <i>
      <x v="436"/>
    </i>
    <i r="1">
      <x v="443"/>
    </i>
    <i>
      <x v="437"/>
    </i>
    <i r="1">
      <x v="372"/>
    </i>
    <i>
      <x v="438"/>
    </i>
    <i r="1">
      <x v="527"/>
    </i>
    <i>
      <x v="439"/>
    </i>
    <i r="1">
      <x v="308"/>
    </i>
    <i>
      <x v="440"/>
    </i>
    <i r="1">
      <x v="422"/>
    </i>
    <i>
      <x v="442"/>
    </i>
    <i r="1">
      <x v="239"/>
    </i>
    <i>
      <x v="443"/>
    </i>
    <i r="1">
      <x v="406"/>
    </i>
    <i>
      <x v="444"/>
    </i>
    <i r="1">
      <x v="173"/>
    </i>
    <i>
      <x v="446"/>
    </i>
    <i r="1">
      <x v="506"/>
    </i>
    <i>
      <x v="447"/>
    </i>
    <i r="1">
      <x v="284"/>
    </i>
    <i>
      <x v="448"/>
    </i>
    <i r="1">
      <x v="456"/>
    </i>
    <i>
      <x v="449"/>
    </i>
    <i r="1">
      <x v="128"/>
    </i>
    <i>
      <x v="450"/>
    </i>
    <i r="1">
      <x v="450"/>
    </i>
    <i>
      <x v="451"/>
    </i>
    <i r="1">
      <x v="501"/>
    </i>
    <i>
      <x v="452"/>
    </i>
    <i r="1">
      <x v="519"/>
    </i>
    <i>
      <x v="453"/>
    </i>
    <i r="1">
      <x v="91"/>
    </i>
    <i>
      <x v="454"/>
    </i>
    <i r="1">
      <x v="300"/>
    </i>
    <i>
      <x v="455"/>
    </i>
    <i r="1">
      <x v="496"/>
    </i>
    <i>
      <x v="456"/>
    </i>
    <i r="1">
      <x v="415"/>
    </i>
    <i>
      <x v="457"/>
    </i>
    <i r="1">
      <x v="81"/>
    </i>
    <i>
      <x v="458"/>
    </i>
    <i r="1">
      <x v="274"/>
    </i>
    <i>
      <x v="460"/>
    </i>
    <i r="1">
      <x v="184"/>
    </i>
    <i>
      <x v="461"/>
    </i>
    <i r="1">
      <x v="192"/>
    </i>
    <i>
      <x v="462"/>
    </i>
    <i r="1">
      <x v="256"/>
    </i>
    <i>
      <x v="463"/>
    </i>
    <i r="1">
      <x v="464"/>
    </i>
    <i>
      <x v="464"/>
    </i>
    <i r="1">
      <x v="85"/>
    </i>
    <i>
      <x v="465"/>
    </i>
    <i r="1">
      <x v="401"/>
    </i>
    <i>
      <x v="466"/>
    </i>
    <i r="1">
      <x v="285"/>
    </i>
    <i>
      <x v="467"/>
    </i>
    <i r="1">
      <x v="43"/>
    </i>
    <i>
      <x v="468"/>
    </i>
    <i r="1">
      <x v="58"/>
    </i>
    <i>
      <x v="470"/>
    </i>
    <i r="1">
      <x v="368"/>
    </i>
    <i>
      <x v="471"/>
    </i>
    <i r="1">
      <x v="455"/>
    </i>
    <i>
      <x v="472"/>
    </i>
    <i r="1">
      <x v="458"/>
    </i>
    <i>
      <x v="473"/>
    </i>
    <i r="1">
      <x v="69"/>
    </i>
    <i>
      <x v="475"/>
    </i>
    <i r="1">
      <x v="262"/>
    </i>
    <i>
      <x v="477"/>
    </i>
    <i r="1">
      <x v="310"/>
    </i>
    <i>
      <x v="479"/>
    </i>
    <i r="1">
      <x v="470"/>
    </i>
    <i>
      <x v="480"/>
    </i>
    <i r="1">
      <x v="398"/>
    </i>
    <i>
      <x v="481"/>
    </i>
    <i r="1">
      <x v="25"/>
    </i>
    <i>
      <x v="482"/>
    </i>
    <i r="1">
      <x v="395"/>
    </i>
    <i>
      <x v="483"/>
    </i>
    <i r="1">
      <x v="40"/>
    </i>
    <i>
      <x v="484"/>
    </i>
    <i r="1">
      <x v="432"/>
    </i>
    <i>
      <x v="485"/>
    </i>
    <i r="1">
      <x v="111"/>
    </i>
    <i>
      <x v="486"/>
    </i>
    <i r="1">
      <x v="405"/>
    </i>
    <i>
      <x v="487"/>
    </i>
    <i r="1">
      <x v="74"/>
    </i>
    <i>
      <x v="488"/>
    </i>
    <i r="1">
      <x v="375"/>
    </i>
    <i r="1">
      <x v="413"/>
    </i>
    <i>
      <x v="490"/>
    </i>
    <i r="1">
      <x v="197"/>
    </i>
    <i>
      <x v="491"/>
    </i>
    <i r="1">
      <x v="199"/>
    </i>
    <i>
      <x v="492"/>
    </i>
    <i r="1">
      <x v="116"/>
    </i>
    <i>
      <x v="493"/>
    </i>
    <i r="1">
      <x v="271"/>
    </i>
    <i>
      <x v="494"/>
    </i>
    <i r="1">
      <x v="345"/>
    </i>
    <i>
      <x v="495"/>
    </i>
    <i r="1">
      <x v="434"/>
    </i>
    <i>
      <x v="496"/>
    </i>
    <i r="1">
      <x v="502"/>
    </i>
    <i>
      <x v="497"/>
    </i>
    <i r="1">
      <x v="153"/>
    </i>
    <i>
      <x v="498"/>
    </i>
    <i r="1">
      <x v="10"/>
    </i>
    <i>
      <x v="499"/>
    </i>
    <i r="1">
      <x v="31"/>
    </i>
    <i>
      <x v="500"/>
    </i>
    <i r="1">
      <x v="139"/>
    </i>
    <i>
      <x v="501"/>
    </i>
    <i r="1">
      <x v="270"/>
    </i>
    <i r="1">
      <x v="323"/>
    </i>
    <i>
      <x v="502"/>
    </i>
    <i r="1">
      <x v="106"/>
    </i>
    <i>
      <x v="503"/>
    </i>
    <i r="1">
      <x v="467"/>
    </i>
    <i>
      <x v="504"/>
    </i>
    <i r="1">
      <x v="403"/>
    </i>
    <i>
      <x v="505"/>
    </i>
    <i r="1">
      <x v="350"/>
    </i>
    <i>
      <x v="506"/>
    </i>
    <i r="1">
      <x v="112"/>
    </i>
    <i>
      <x v="507"/>
    </i>
    <i r="1">
      <x v="114"/>
    </i>
    <i>
      <x v="508"/>
    </i>
    <i r="1">
      <x v="113"/>
    </i>
    <i>
      <x v="510"/>
    </i>
    <i r="1">
      <x v="449"/>
    </i>
    <i>
      <x v="511"/>
    </i>
    <i r="1">
      <x v="152"/>
    </i>
    <i>
      <x v="512"/>
    </i>
    <i r="1">
      <x v="346"/>
    </i>
    <i>
      <x v="513"/>
    </i>
    <i r="1">
      <x v="26"/>
    </i>
    <i>
      <x v="514"/>
    </i>
    <i r="1">
      <x v="165"/>
    </i>
    <i>
      <x v="515"/>
    </i>
    <i r="1">
      <x v="312"/>
    </i>
    <i>
      <x v="516"/>
    </i>
    <i r="1">
      <x v="213"/>
    </i>
    <i>
      <x v="517"/>
    </i>
    <i r="1">
      <x v="258"/>
    </i>
    <i>
      <x v="518"/>
    </i>
    <i r="1">
      <x v="189"/>
    </i>
    <i>
      <x v="521"/>
    </i>
    <i r="1">
      <x v="283"/>
    </i>
    <i>
      <x v="522"/>
    </i>
    <i r="1">
      <x v="417"/>
    </i>
    <i>
      <x v="523"/>
    </i>
    <i r="1">
      <x v="130"/>
    </i>
    <i>
      <x v="524"/>
    </i>
    <i r="1">
      <x v="120"/>
    </i>
    <i>
      <x v="525"/>
    </i>
    <i r="1">
      <x v="465"/>
    </i>
    <i>
      <x v="526"/>
    </i>
    <i r="1">
      <x v="485"/>
    </i>
    <i>
      <x v="527"/>
    </i>
    <i r="1">
      <x v="211"/>
    </i>
    <i>
      <x v="528"/>
    </i>
    <i r="1">
      <x v="115"/>
    </i>
    <i>
      <x v="529"/>
    </i>
    <i r="1">
      <x v="133"/>
    </i>
    <i>
      <x v="530"/>
    </i>
    <i r="1">
      <x v="38"/>
    </i>
    <i>
      <x v="531"/>
    </i>
    <i r="1">
      <x v="400"/>
    </i>
    <i>
      <x v="532"/>
    </i>
    <i r="1">
      <x v="481"/>
    </i>
    <i>
      <x v="533"/>
    </i>
    <i r="1">
      <x v="332"/>
    </i>
    <i>
      <x v="534"/>
    </i>
    <i r="1">
      <x v="206"/>
    </i>
    <i>
      <x v="535"/>
    </i>
    <i r="1">
      <x v="157"/>
    </i>
    <i>
      <x v="536"/>
    </i>
    <i r="1">
      <x v="394"/>
    </i>
    <i>
      <x v="537"/>
    </i>
    <i r="1">
      <x v="380"/>
    </i>
    <i r="1">
      <x v="407"/>
    </i>
    <i>
      <x v="538"/>
    </i>
    <i r="1">
      <x v="86"/>
    </i>
    <i>
      <x v="539"/>
    </i>
    <i r="1">
      <x v="232"/>
    </i>
    <i>
      <x v="540"/>
    </i>
    <i r="1">
      <x v="234"/>
    </i>
    <i>
      <x v="541"/>
    </i>
    <i r="1">
      <x v="448"/>
    </i>
    <i>
      <x v="542"/>
    </i>
    <i r="1">
      <x v="447"/>
    </i>
    <i>
      <x v="543"/>
    </i>
    <i r="1">
      <x v="446"/>
    </i>
    <i>
      <x v="545"/>
    </i>
    <i r="1">
      <x v="253"/>
    </i>
    <i>
      <x v="546"/>
    </i>
    <i r="1">
      <x v="93"/>
    </i>
    <i>
      <x v="547"/>
    </i>
    <i r="1">
      <x v="289"/>
    </i>
    <i>
      <x v="548"/>
    </i>
    <i r="1">
      <x v="292"/>
    </i>
    <i>
      <x v="549"/>
    </i>
    <i r="1">
      <x v="291"/>
    </i>
    <i>
      <x v="550"/>
    </i>
    <i r="1">
      <x v="499"/>
    </i>
    <i>
      <x v="551"/>
    </i>
    <i r="1">
      <x v="37"/>
    </i>
    <i>
      <x v="552"/>
    </i>
    <i r="1">
      <x v="335"/>
    </i>
    <i>
      <x v="553"/>
    </i>
    <i r="1">
      <x v="224"/>
    </i>
    <i>
      <x v="555"/>
    </i>
    <i r="1">
      <x v="79"/>
    </i>
    <i>
      <x v="556"/>
    </i>
    <i r="1">
      <x v="349"/>
    </i>
    <i>
      <x v="558"/>
    </i>
    <i r="1">
      <x v="409"/>
    </i>
    <i>
      <x v="559"/>
    </i>
    <i r="1">
      <x v="393"/>
    </i>
    <i>
      <x v="560"/>
    </i>
    <i r="1">
      <x v="181"/>
    </i>
    <i>
      <x v="561"/>
    </i>
    <i r="1">
      <x v="183"/>
    </i>
    <i>
      <x v="562"/>
    </i>
    <i r="1">
      <x v="94"/>
    </i>
    <i>
      <x v="564"/>
    </i>
    <i r="1">
      <x v="273"/>
    </i>
    <i>
      <x v="566"/>
    </i>
    <i r="1">
      <x v="118"/>
    </i>
    <i>
      <x v="567"/>
    </i>
    <i r="1">
      <x v="245"/>
    </i>
    <i>
      <x v="569"/>
    </i>
    <i r="1">
      <x v="344"/>
    </i>
    <i>
      <x v="570"/>
    </i>
    <i r="1">
      <x v="495"/>
    </i>
    <i>
      <x v="571"/>
    </i>
    <i r="1">
      <x v="473"/>
    </i>
    <i>
      <x v="572"/>
    </i>
    <i r="1">
      <x v="225"/>
    </i>
    <i>
      <x v="573"/>
    </i>
    <i r="1">
      <x v="228"/>
    </i>
    <i>
      <x v="574"/>
    </i>
    <i r="1">
      <x v="226"/>
    </i>
    <i>
      <x v="575"/>
    </i>
    <i r="1">
      <x v="227"/>
    </i>
    <i>
      <x v="576"/>
    </i>
    <i r="1">
      <x v="329"/>
    </i>
    <i>
      <x v="577"/>
    </i>
    <i r="1">
      <x v="77"/>
    </i>
    <i>
      <x v="578"/>
    </i>
    <i r="1">
      <x v="527"/>
    </i>
    <i>
      <x v="579"/>
    </i>
    <i r="1">
      <x v="172"/>
    </i>
    <i>
      <x v="580"/>
    </i>
    <i r="1">
      <x v="198"/>
    </i>
    <i>
      <x v="581"/>
    </i>
    <i r="1">
      <x v="164"/>
    </i>
    <i>
      <x v="582"/>
    </i>
    <i r="1">
      <x v="267"/>
    </i>
    <i>
      <x v="586"/>
    </i>
    <i r="1">
      <x v="63"/>
    </i>
    <i>
      <x v="587"/>
    </i>
    <i r="1">
      <x v="219"/>
    </i>
    <i>
      <x v="588"/>
    </i>
    <i r="1">
      <x v="275"/>
    </i>
    <i>
      <x v="589"/>
    </i>
    <i r="1">
      <x v="510"/>
    </i>
    <i>
      <x v="590"/>
    </i>
    <i r="1">
      <x v="528"/>
    </i>
    <i>
      <x v="591"/>
    </i>
    <i r="1">
      <x v="22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C9419-CA71-43A8-B702-426BA19AAE7E}">
  <sheetPr>
    <tabColor theme="9" tint="0.79998168889431442"/>
    <pageSetUpPr fitToPage="1"/>
  </sheetPr>
  <dimension ref="A1:H134"/>
  <sheetViews>
    <sheetView zoomScale="140" zoomScaleNormal="140" workbookViewId="0">
      <pane ySplit="4" topLeftCell="A5" activePane="bottomLeft" state="frozen"/>
      <selection pane="bottomLeft" activeCell="A4" sqref="A4"/>
    </sheetView>
  </sheetViews>
  <sheetFormatPr defaultRowHeight="15" x14ac:dyDescent="0.25"/>
  <cols>
    <col min="1" max="1" width="24.28515625" bestFit="1" customWidth="1"/>
    <col min="2" max="2" width="20.85546875" bestFit="1" customWidth="1"/>
    <col min="3" max="3" width="26.5703125" bestFit="1" customWidth="1"/>
    <col min="4" max="4" width="22.140625" bestFit="1" customWidth="1"/>
    <col min="5" max="6" width="28.85546875" bestFit="1" customWidth="1"/>
    <col min="7" max="7" width="20.140625" bestFit="1" customWidth="1"/>
    <col min="8" max="10" width="17.28515625" bestFit="1" customWidth="1"/>
    <col min="11" max="13" width="18.42578125" bestFit="1" customWidth="1"/>
    <col min="14" max="14" width="41.28515625" bestFit="1" customWidth="1"/>
    <col min="15" max="18" width="18.42578125" bestFit="1" customWidth="1"/>
    <col min="19" max="23" width="20" bestFit="1" customWidth="1"/>
    <col min="24" max="24" width="28.140625" bestFit="1" customWidth="1"/>
    <col min="25" max="28" width="18.42578125" bestFit="1" customWidth="1"/>
    <col min="29" max="33" width="20" bestFit="1" customWidth="1"/>
    <col min="34" max="34" width="53.7109375" bestFit="1" customWidth="1"/>
    <col min="35" max="35" width="48.7109375" bestFit="1" customWidth="1"/>
    <col min="36" max="36" width="35.5703125" bestFit="1" customWidth="1"/>
  </cols>
  <sheetData>
    <row r="1" spans="1:8" x14ac:dyDescent="0.25">
      <c r="A1" s="1411" t="s">
        <v>11270</v>
      </c>
    </row>
    <row r="2" spans="1:8" ht="21" x14ac:dyDescent="0.35">
      <c r="A2" s="1419" t="s">
        <v>6346</v>
      </c>
      <c r="B2" s="1412" t="s">
        <v>11269</v>
      </c>
    </row>
    <row r="4" spans="1:8" s="1408" customFormat="1" ht="63" x14ac:dyDescent="0.35">
      <c r="A4" s="1413" t="s">
        <v>5697</v>
      </c>
      <c r="B4" s="1419" t="s">
        <v>5038</v>
      </c>
      <c r="C4" s="1414" t="s">
        <v>5695</v>
      </c>
      <c r="D4" s="1412" t="s">
        <v>11266</v>
      </c>
      <c r="E4" s="1414" t="s">
        <v>6352</v>
      </c>
      <c r="F4" s="1414" t="s">
        <v>6351</v>
      </c>
      <c r="G4" s="1412"/>
    </row>
    <row r="5" spans="1:8" ht="21" x14ac:dyDescent="0.35">
      <c r="A5" s="1415" t="s">
        <v>11255</v>
      </c>
      <c r="B5" s="1412"/>
      <c r="C5" s="1416">
        <v>441969131.01884282</v>
      </c>
      <c r="D5" s="1417">
        <v>0.28273350817973819</v>
      </c>
      <c r="E5" s="1416">
        <v>1563200392.7100003</v>
      </c>
      <c r="F5" s="1416">
        <v>1121231261.6911576</v>
      </c>
      <c r="G5" s="1412"/>
      <c r="H5" s="1410"/>
    </row>
    <row r="6" spans="1:8" ht="21" x14ac:dyDescent="0.35">
      <c r="A6" s="1415" t="s">
        <v>11254</v>
      </c>
      <c r="B6" s="1412"/>
      <c r="C6" s="1416">
        <v>224049535.73000002</v>
      </c>
      <c r="D6" s="1417">
        <v>0.18260168888575407</v>
      </c>
      <c r="E6" s="1416">
        <v>1226985013.6500001</v>
      </c>
      <c r="F6" s="1416">
        <v>1002935477.9199998</v>
      </c>
      <c r="G6" s="1412"/>
    </row>
    <row r="7" spans="1:8" ht="21" x14ac:dyDescent="0.35">
      <c r="A7" s="1415" t="s">
        <v>5694</v>
      </c>
      <c r="B7" s="1412"/>
      <c r="C7" s="1416">
        <v>666018666.74884284</v>
      </c>
      <c r="D7" s="1417">
        <v>0.23870050543261667</v>
      </c>
      <c r="E7" s="1416">
        <v>2790185406.3600006</v>
      </c>
      <c r="F7" s="1416">
        <v>2124166739.6111574</v>
      </c>
      <c r="G7" s="1412"/>
    </row>
    <row r="8" spans="1:8" ht="21" x14ac:dyDescent="0.35">
      <c r="G8" s="1412"/>
    </row>
    <row r="9" spans="1:8" ht="21" x14ac:dyDescent="0.35">
      <c r="G9" s="1412"/>
    </row>
    <row r="10" spans="1:8" ht="21" x14ac:dyDescent="0.35">
      <c r="G10" s="1412"/>
    </row>
    <row r="11" spans="1:8" ht="21" x14ac:dyDescent="0.35">
      <c r="G11" s="1412"/>
    </row>
    <row r="12" spans="1:8" ht="21" x14ac:dyDescent="0.35"/>
    <row r="13" spans="1:8" ht="21" x14ac:dyDescent="0.35"/>
    <row r="14" spans="1:8" ht="21" x14ac:dyDescent="0.35"/>
    <row r="15" spans="1:8" ht="21" x14ac:dyDescent="0.35"/>
    <row r="16" spans="1:8" ht="21" x14ac:dyDescent="0.35"/>
    <row r="17" ht="21" x14ac:dyDescent="0.35"/>
    <row r="18" ht="21" x14ac:dyDescent="0.35"/>
    <row r="19" ht="21" x14ac:dyDescent="0.35"/>
    <row r="20" ht="21" x14ac:dyDescent="0.35"/>
    <row r="21" ht="21" x14ac:dyDescent="0.35"/>
    <row r="22" ht="21" x14ac:dyDescent="0.35"/>
    <row r="23" ht="21" x14ac:dyDescent="0.35"/>
    <row r="24" ht="21" x14ac:dyDescent="0.35"/>
    <row r="25" ht="21" x14ac:dyDescent="0.35"/>
    <row r="26" ht="21" x14ac:dyDescent="0.35"/>
    <row r="27" ht="21" x14ac:dyDescent="0.35"/>
    <row r="28" ht="21" x14ac:dyDescent="0.35"/>
    <row r="29" ht="21" x14ac:dyDescent="0.35"/>
    <row r="30" ht="21" x14ac:dyDescent="0.35"/>
    <row r="31" ht="21" x14ac:dyDescent="0.35"/>
    <row r="32" ht="21" x14ac:dyDescent="0.35"/>
    <row r="33" ht="21" x14ac:dyDescent="0.35"/>
    <row r="34" ht="21" x14ac:dyDescent="0.35"/>
    <row r="35" ht="21" x14ac:dyDescent="0.35"/>
    <row r="36" ht="21" x14ac:dyDescent="0.35"/>
    <row r="37" ht="21" x14ac:dyDescent="0.35"/>
    <row r="38" ht="21" x14ac:dyDescent="0.35"/>
    <row r="39" ht="21" x14ac:dyDescent="0.35"/>
    <row r="40" ht="21" x14ac:dyDescent="0.35"/>
    <row r="41" ht="21" x14ac:dyDescent="0.35"/>
    <row r="42" ht="21" x14ac:dyDescent="0.35"/>
    <row r="43" ht="21" x14ac:dyDescent="0.35"/>
    <row r="44" ht="21" x14ac:dyDescent="0.35"/>
    <row r="45" ht="21" x14ac:dyDescent="0.35"/>
    <row r="46" ht="21" x14ac:dyDescent="0.35"/>
    <row r="47" ht="21" x14ac:dyDescent="0.35"/>
    <row r="48" ht="21" x14ac:dyDescent="0.35"/>
    <row r="49" ht="21" x14ac:dyDescent="0.35"/>
    <row r="50" ht="21" x14ac:dyDescent="0.35"/>
    <row r="51" ht="21" x14ac:dyDescent="0.35"/>
    <row r="52" ht="21" x14ac:dyDescent="0.35"/>
    <row r="53" ht="21" x14ac:dyDescent="0.35"/>
    <row r="54" ht="21" x14ac:dyDescent="0.35"/>
    <row r="55" ht="21" x14ac:dyDescent="0.35"/>
    <row r="56" ht="21" x14ac:dyDescent="0.35"/>
    <row r="57" ht="21" x14ac:dyDescent="0.35"/>
    <row r="58" ht="21" x14ac:dyDescent="0.35"/>
    <row r="59" ht="21" x14ac:dyDescent="0.35"/>
    <row r="60" ht="21" x14ac:dyDescent="0.35"/>
    <row r="61" ht="21" x14ac:dyDescent="0.35"/>
    <row r="62" ht="21" x14ac:dyDescent="0.35"/>
    <row r="63" ht="21" x14ac:dyDescent="0.35"/>
    <row r="64" ht="21" x14ac:dyDescent="0.35"/>
    <row r="65" ht="21" x14ac:dyDescent="0.35"/>
    <row r="66" ht="21" x14ac:dyDescent="0.35"/>
    <row r="67" ht="21" x14ac:dyDescent="0.35"/>
    <row r="68" ht="21" x14ac:dyDescent="0.35"/>
    <row r="69" ht="21" x14ac:dyDescent="0.35"/>
    <row r="70" ht="21" x14ac:dyDescent="0.35"/>
    <row r="71" ht="21" x14ac:dyDescent="0.35"/>
    <row r="72" ht="21" x14ac:dyDescent="0.35"/>
    <row r="73" ht="21" x14ac:dyDescent="0.35"/>
    <row r="74" ht="21" x14ac:dyDescent="0.35"/>
    <row r="75" ht="21" x14ac:dyDescent="0.35"/>
    <row r="76" ht="21" x14ac:dyDescent="0.35"/>
    <row r="77" ht="21" x14ac:dyDescent="0.35"/>
    <row r="78" ht="21" x14ac:dyDescent="0.35"/>
    <row r="79" ht="21" x14ac:dyDescent="0.35"/>
    <row r="80" ht="21" x14ac:dyDescent="0.35"/>
    <row r="81" ht="21" x14ac:dyDescent="0.35"/>
    <row r="82" ht="21" x14ac:dyDescent="0.35"/>
    <row r="83" ht="21" x14ac:dyDescent="0.35"/>
    <row r="84" ht="21" x14ac:dyDescent="0.35"/>
    <row r="85" ht="21" x14ac:dyDescent="0.35"/>
    <row r="86" ht="21" x14ac:dyDescent="0.35"/>
    <row r="87" ht="21" x14ac:dyDescent="0.35"/>
    <row r="88" ht="21" x14ac:dyDescent="0.35"/>
    <row r="89" ht="21" x14ac:dyDescent="0.35"/>
    <row r="90" ht="21" x14ac:dyDescent="0.35"/>
    <row r="91" ht="21" x14ac:dyDescent="0.35"/>
    <row r="92" ht="21" x14ac:dyDescent="0.35"/>
    <row r="93" ht="21" x14ac:dyDescent="0.35"/>
    <row r="94" ht="21" x14ac:dyDescent="0.35"/>
    <row r="95" ht="21" x14ac:dyDescent="0.35"/>
    <row r="96" ht="21" x14ac:dyDescent="0.35"/>
    <row r="97" ht="21" x14ac:dyDescent="0.35"/>
    <row r="98" ht="21" x14ac:dyDescent="0.35"/>
    <row r="99" ht="21" x14ac:dyDescent="0.35"/>
    <row r="100" ht="21" x14ac:dyDescent="0.35"/>
    <row r="101" ht="21" x14ac:dyDescent="0.35"/>
    <row r="102" ht="21" x14ac:dyDescent="0.35"/>
    <row r="103" ht="21" x14ac:dyDescent="0.35"/>
    <row r="104" ht="21" x14ac:dyDescent="0.35"/>
    <row r="105" ht="21" x14ac:dyDescent="0.35"/>
    <row r="106" ht="21" x14ac:dyDescent="0.35"/>
    <row r="107" ht="21" x14ac:dyDescent="0.35"/>
    <row r="108" ht="21" x14ac:dyDescent="0.35"/>
    <row r="109" ht="21" x14ac:dyDescent="0.35"/>
    <row r="110" ht="21" x14ac:dyDescent="0.35"/>
    <row r="111" ht="21" x14ac:dyDescent="0.35"/>
    <row r="112" ht="21" x14ac:dyDescent="0.35"/>
    <row r="113" ht="21" x14ac:dyDescent="0.35"/>
    <row r="114" ht="21" x14ac:dyDescent="0.35"/>
    <row r="115" ht="21" x14ac:dyDescent="0.35"/>
    <row r="116" ht="21" x14ac:dyDescent="0.35"/>
    <row r="117" ht="21" x14ac:dyDescent="0.35"/>
    <row r="118" ht="21" x14ac:dyDescent="0.35"/>
    <row r="119" ht="21" x14ac:dyDescent="0.35"/>
    <row r="120" ht="21" x14ac:dyDescent="0.35"/>
    <row r="121" ht="21" x14ac:dyDescent="0.35"/>
    <row r="122" ht="21" x14ac:dyDescent="0.35"/>
    <row r="123" ht="21" x14ac:dyDescent="0.35"/>
    <row r="124" ht="21" x14ac:dyDescent="0.35"/>
    <row r="125" ht="21" x14ac:dyDescent="0.35"/>
    <row r="126" ht="21" x14ac:dyDescent="0.35"/>
    <row r="127" ht="21" x14ac:dyDescent="0.35"/>
    <row r="128" ht="21" x14ac:dyDescent="0.35"/>
    <row r="129" ht="21" x14ac:dyDescent="0.35"/>
    <row r="130" ht="21" x14ac:dyDescent="0.35"/>
    <row r="131" ht="21" x14ac:dyDescent="0.35"/>
    <row r="132" ht="21" x14ac:dyDescent="0.35"/>
    <row r="133" ht="21" x14ac:dyDescent="0.35"/>
    <row r="134" ht="21" x14ac:dyDescent="0.35"/>
  </sheetData>
  <pageMargins left="0.70866141732283472" right="0.70866141732283472" top="0.78740157480314965" bottom="0.78740157480314965" header="0.31496062992125984" footer="0.31496062992125984"/>
  <pageSetup paperSize="9" scale="86" fitToHeight="4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EBBE1-1FBC-4B87-BB94-182E1A337472}">
  <sheetPr>
    <tabColor theme="9" tint="0.79998168889431442"/>
    <pageSetUpPr fitToPage="1"/>
  </sheetPr>
  <dimension ref="A1:H518"/>
  <sheetViews>
    <sheetView zoomScale="130" zoomScaleNormal="130" workbookViewId="0">
      <pane ySplit="3" topLeftCell="A217" activePane="bottomLeft" state="frozen"/>
      <selection pane="bottomLeft" activeCell="A6" sqref="A6"/>
    </sheetView>
  </sheetViews>
  <sheetFormatPr defaultRowHeight="15" x14ac:dyDescent="0.25"/>
  <cols>
    <col min="1" max="1" width="72.140625" bestFit="1" customWidth="1"/>
    <col min="2" max="2" width="5.28515625" bestFit="1" customWidth="1"/>
    <col min="3" max="3" width="18.42578125" bestFit="1" customWidth="1"/>
    <col min="4" max="4" width="15.5703125" bestFit="1" customWidth="1"/>
    <col min="5" max="7" width="21.140625" bestFit="1" customWidth="1"/>
    <col min="8" max="10" width="17.28515625" bestFit="1" customWidth="1"/>
    <col min="11" max="13" width="18.42578125" bestFit="1" customWidth="1"/>
    <col min="14" max="14" width="41.28515625" bestFit="1" customWidth="1"/>
    <col min="15" max="18" width="18.42578125" bestFit="1" customWidth="1"/>
    <col min="19" max="23" width="20" bestFit="1" customWidth="1"/>
    <col min="24" max="24" width="28.140625" bestFit="1" customWidth="1"/>
    <col min="25" max="28" width="18.42578125" bestFit="1" customWidth="1"/>
    <col min="29" max="33" width="20" bestFit="1" customWidth="1"/>
    <col min="34" max="34" width="53.7109375" bestFit="1" customWidth="1"/>
    <col min="35" max="35" width="48.7109375" bestFit="1" customWidth="1"/>
    <col min="36" max="36" width="35.5703125" bestFit="1" customWidth="1"/>
  </cols>
  <sheetData>
    <row r="1" spans="1:8" x14ac:dyDescent="0.25">
      <c r="A1" s="1411" t="s">
        <v>11270</v>
      </c>
    </row>
    <row r="3" spans="1:8" s="1408" customFormat="1" ht="45" x14ac:dyDescent="0.25">
      <c r="A3" s="1407" t="s">
        <v>5697</v>
      </c>
      <c r="B3" s="1377" t="s">
        <v>5038</v>
      </c>
      <c r="C3" s="1408" t="s">
        <v>5695</v>
      </c>
      <c r="D3" t="s">
        <v>11266</v>
      </c>
      <c r="E3" s="1408" t="s">
        <v>6352</v>
      </c>
      <c r="F3" s="1408" t="s">
        <v>6351</v>
      </c>
      <c r="G3"/>
    </row>
    <row r="4" spans="1:8" x14ac:dyDescent="0.25">
      <c r="A4" s="1378" t="s">
        <v>3648</v>
      </c>
      <c r="C4" s="1379">
        <v>234849.82</v>
      </c>
      <c r="D4" s="1409">
        <v>0.85119812979105125</v>
      </c>
      <c r="E4" s="1379">
        <v>275905</v>
      </c>
      <c r="F4" s="1379">
        <v>41055.18</v>
      </c>
      <c r="H4" s="1410"/>
    </row>
    <row r="5" spans="1:8" x14ac:dyDescent="0.25">
      <c r="A5" s="1378" t="s">
        <v>2169</v>
      </c>
      <c r="C5" s="1379">
        <v>7350547.8500000006</v>
      </c>
      <c r="D5" s="1409">
        <v>0.79569011121836197</v>
      </c>
      <c r="E5" s="1379">
        <v>9237953</v>
      </c>
      <c r="F5" s="1379">
        <v>1887405.15</v>
      </c>
    </row>
    <row r="6" spans="1:8" x14ac:dyDescent="0.25">
      <c r="A6" s="1378" t="s">
        <v>11272</v>
      </c>
      <c r="C6" s="1379">
        <v>1025822.96</v>
      </c>
      <c r="D6" s="1409">
        <v>0.7900742767185156</v>
      </c>
      <c r="E6" s="1379">
        <v>1298388</v>
      </c>
      <c r="F6" s="1379">
        <v>272565.03999999998</v>
      </c>
    </row>
    <row r="7" spans="1:8" x14ac:dyDescent="0.25">
      <c r="A7" s="1378" t="s">
        <v>5959</v>
      </c>
      <c r="C7" s="1379">
        <v>9990963.5700000003</v>
      </c>
      <c r="D7" s="1409">
        <v>0.73139833919277941</v>
      </c>
      <c r="E7" s="1379">
        <v>13660085.120000001</v>
      </c>
      <c r="F7" s="1379">
        <v>3669121.5500000003</v>
      </c>
    </row>
    <row r="8" spans="1:8" x14ac:dyDescent="0.25">
      <c r="A8" s="1378" t="s">
        <v>3168</v>
      </c>
      <c r="C8" s="1379">
        <v>2220716.06</v>
      </c>
      <c r="D8" s="1409">
        <v>0.637849583248003</v>
      </c>
      <c r="E8" s="1379">
        <v>3481567</v>
      </c>
      <c r="F8" s="1379">
        <v>1260850.94</v>
      </c>
    </row>
    <row r="9" spans="1:8" x14ac:dyDescent="0.25">
      <c r="A9" s="1378" t="s">
        <v>1702</v>
      </c>
      <c r="C9" s="1379">
        <v>6053524.8000000007</v>
      </c>
      <c r="D9" s="1409">
        <v>0.55214693843598261</v>
      </c>
      <c r="E9" s="1379">
        <v>10963612</v>
      </c>
      <c r="F9" s="1379">
        <v>4910087.1999999993</v>
      </c>
    </row>
    <row r="10" spans="1:8" x14ac:dyDescent="0.25">
      <c r="A10" s="1378" t="s">
        <v>4047</v>
      </c>
      <c r="C10" s="1379">
        <v>112616.8</v>
      </c>
      <c r="D10" s="1409">
        <v>0.50965207631874299</v>
      </c>
      <c r="E10" s="1379">
        <v>220968</v>
      </c>
      <c r="F10" s="1379">
        <v>108351.2</v>
      </c>
    </row>
    <row r="11" spans="1:8" x14ac:dyDescent="0.25">
      <c r="A11" s="1378" t="s">
        <v>1571</v>
      </c>
      <c r="C11" s="1379">
        <v>3127930.68</v>
      </c>
      <c r="D11" s="1409">
        <v>0.50624365036951102</v>
      </c>
      <c r="E11" s="1379">
        <v>6178706</v>
      </c>
      <c r="F11" s="1379">
        <v>3050775.32</v>
      </c>
    </row>
    <row r="12" spans="1:8" x14ac:dyDescent="0.25">
      <c r="A12" s="1378" t="s">
        <v>6883</v>
      </c>
      <c r="C12" s="1379">
        <v>192133.33884297521</v>
      </c>
      <c r="D12" s="1409">
        <v>0.49455170873352694</v>
      </c>
      <c r="E12" s="1379">
        <v>388500</v>
      </c>
      <c r="F12" s="1379">
        <v>196366.66115702479</v>
      </c>
    </row>
    <row r="13" spans="1:8" x14ac:dyDescent="0.25">
      <c r="A13" s="1378" t="s">
        <v>6461</v>
      </c>
      <c r="C13" s="1379">
        <v>598716.35999999987</v>
      </c>
      <c r="D13" s="1409">
        <v>0.48375451765247696</v>
      </c>
      <c r="E13" s="1379">
        <v>1237645</v>
      </c>
      <c r="F13" s="1379">
        <v>638928.64000000001</v>
      </c>
    </row>
    <row r="14" spans="1:8" x14ac:dyDescent="0.25">
      <c r="A14" s="1378" t="s">
        <v>6269</v>
      </c>
      <c r="C14" s="1379">
        <v>3171971.72</v>
      </c>
      <c r="D14" s="1409">
        <v>0.48134947193731842</v>
      </c>
      <c r="E14" s="1379">
        <v>6589748</v>
      </c>
      <c r="F14" s="1379">
        <v>3417776.28</v>
      </c>
    </row>
    <row r="15" spans="1:8" x14ac:dyDescent="0.25">
      <c r="A15" s="1378" t="s">
        <v>6480</v>
      </c>
      <c r="C15" s="1379">
        <v>350900.88</v>
      </c>
      <c r="D15" s="1409">
        <v>0.47619167039856697</v>
      </c>
      <c r="E15" s="1379">
        <v>736890</v>
      </c>
      <c r="F15" s="1379">
        <v>385989.12</v>
      </c>
    </row>
    <row r="16" spans="1:8" x14ac:dyDescent="0.25">
      <c r="A16" s="1378" t="s">
        <v>6300</v>
      </c>
      <c r="C16" s="1379">
        <v>8188387.6400000006</v>
      </c>
      <c r="D16" s="1409">
        <v>0.47460681834200125</v>
      </c>
      <c r="E16" s="1379">
        <v>17252992</v>
      </c>
      <c r="F16" s="1379">
        <v>9064604.3599999994</v>
      </c>
    </row>
    <row r="17" spans="1:6" x14ac:dyDescent="0.25">
      <c r="A17" s="1378" t="s">
        <v>7020</v>
      </c>
      <c r="C17" s="1379">
        <v>186414.56</v>
      </c>
      <c r="D17" s="1409">
        <v>0.47382007935358095</v>
      </c>
      <c r="E17" s="1379">
        <v>393429</v>
      </c>
      <c r="F17" s="1379">
        <v>207014.44</v>
      </c>
    </row>
    <row r="18" spans="1:6" x14ac:dyDescent="0.25">
      <c r="A18" s="1378" t="s">
        <v>6029</v>
      </c>
      <c r="C18" s="1379">
        <v>5889689.5999999996</v>
      </c>
      <c r="D18" s="1409">
        <v>0.46417642723253039</v>
      </c>
      <c r="E18" s="1379">
        <v>12688472</v>
      </c>
      <c r="F18" s="1379">
        <v>6798782.4000000004</v>
      </c>
    </row>
    <row r="19" spans="1:6" x14ac:dyDescent="0.25">
      <c r="A19" s="1378" t="s">
        <v>6074</v>
      </c>
      <c r="C19" s="1379">
        <v>9892676.5200000014</v>
      </c>
      <c r="D19" s="1409">
        <v>0.44914639544694845</v>
      </c>
      <c r="E19" s="1379">
        <v>22025505.760000002</v>
      </c>
      <c r="F19" s="1379">
        <v>12132829.24</v>
      </c>
    </row>
    <row r="20" spans="1:6" x14ac:dyDescent="0.25">
      <c r="A20" s="1378" t="s">
        <v>6017</v>
      </c>
      <c r="C20" s="1379">
        <v>2143282.25</v>
      </c>
      <c r="D20" s="1409">
        <v>0.4269643901219467</v>
      </c>
      <c r="E20" s="1379">
        <v>5019815</v>
      </c>
      <c r="F20" s="1379">
        <v>2876532.75</v>
      </c>
    </row>
    <row r="21" spans="1:6" x14ac:dyDescent="0.25">
      <c r="A21" s="1378" t="s">
        <v>6917</v>
      </c>
      <c r="C21" s="1379">
        <v>31593.550000000003</v>
      </c>
      <c r="D21" s="1409">
        <v>0.42291219768488619</v>
      </c>
      <c r="E21" s="1379">
        <v>74704.75</v>
      </c>
      <c r="F21" s="1379">
        <v>43111.199999999997</v>
      </c>
    </row>
    <row r="22" spans="1:6" x14ac:dyDescent="0.25">
      <c r="A22" s="1378" t="s">
        <v>3731</v>
      </c>
      <c r="C22" s="1379">
        <v>44404</v>
      </c>
      <c r="D22" s="1409">
        <v>0.4226376303967106</v>
      </c>
      <c r="E22" s="1379">
        <v>105064</v>
      </c>
      <c r="F22" s="1379">
        <v>60660</v>
      </c>
    </row>
    <row r="23" spans="1:6" x14ac:dyDescent="0.25">
      <c r="A23" s="1378" t="s">
        <v>2836</v>
      </c>
      <c r="C23" s="1379">
        <v>1725146.9</v>
      </c>
      <c r="D23" s="1409">
        <v>0.41849906749366361</v>
      </c>
      <c r="E23" s="1379">
        <v>4122224</v>
      </c>
      <c r="F23" s="1379">
        <v>2397077.1</v>
      </c>
    </row>
    <row r="24" spans="1:6" x14ac:dyDescent="0.25">
      <c r="A24" s="1378" t="s">
        <v>1346</v>
      </c>
      <c r="C24" s="1379">
        <v>1393788.28</v>
      </c>
      <c r="D24" s="1409">
        <v>0.41394225549046837</v>
      </c>
      <c r="E24" s="1379">
        <v>3367108</v>
      </c>
      <c r="F24" s="1379">
        <v>1973319.72</v>
      </c>
    </row>
    <row r="25" spans="1:6" x14ac:dyDescent="0.25">
      <c r="A25" s="1378" t="s">
        <v>3800</v>
      </c>
      <c r="C25" s="1379">
        <v>906523.10000000009</v>
      </c>
      <c r="D25" s="1409">
        <v>0.38774570860059238</v>
      </c>
      <c r="E25" s="1379">
        <v>2337932</v>
      </c>
      <c r="F25" s="1379">
        <v>1431408.9</v>
      </c>
    </row>
    <row r="26" spans="1:6" x14ac:dyDescent="0.25">
      <c r="A26" s="1378" t="s">
        <v>2357</v>
      </c>
      <c r="C26" s="1379">
        <v>2155603</v>
      </c>
      <c r="D26" s="1409">
        <v>0.36965971837922718</v>
      </c>
      <c r="E26" s="1379">
        <v>5831317</v>
      </c>
      <c r="F26" s="1379">
        <v>3675714</v>
      </c>
    </row>
    <row r="27" spans="1:6" x14ac:dyDescent="0.25">
      <c r="A27" s="1378" t="s">
        <v>6331</v>
      </c>
      <c r="C27" s="1379">
        <v>3711861.37</v>
      </c>
      <c r="D27" s="1409">
        <v>0.36631245961851355</v>
      </c>
      <c r="E27" s="1379">
        <v>10133047</v>
      </c>
      <c r="F27" s="1379">
        <v>6421185.6299999999</v>
      </c>
    </row>
    <row r="28" spans="1:6" x14ac:dyDescent="0.25">
      <c r="A28" s="1378" t="s">
        <v>6319</v>
      </c>
      <c r="C28" s="1379">
        <v>3651715.32</v>
      </c>
      <c r="D28" s="1409">
        <v>0.36306780819895279</v>
      </c>
      <c r="E28" s="1379">
        <v>10057943</v>
      </c>
      <c r="F28" s="1379">
        <v>6406227.6799999997</v>
      </c>
    </row>
    <row r="29" spans="1:6" x14ac:dyDescent="0.25">
      <c r="A29" s="1378" t="s">
        <v>3164</v>
      </c>
      <c r="C29" s="1379">
        <v>193218.44999999998</v>
      </c>
      <c r="D29" s="1409">
        <v>0.35870477391207362</v>
      </c>
      <c r="E29" s="1379">
        <v>538655.91999999993</v>
      </c>
      <c r="F29" s="1379">
        <v>345437.47</v>
      </c>
    </row>
    <row r="30" spans="1:6" x14ac:dyDescent="0.25">
      <c r="A30" s="1378" t="s">
        <v>3997</v>
      </c>
      <c r="C30" s="1379">
        <v>78375.91</v>
      </c>
      <c r="D30" s="1409">
        <v>0.35077251855100744</v>
      </c>
      <c r="E30" s="1379">
        <v>223438</v>
      </c>
      <c r="F30" s="1379">
        <v>145062.09</v>
      </c>
    </row>
    <row r="31" spans="1:6" x14ac:dyDescent="0.25">
      <c r="A31" s="1378" t="s">
        <v>6354</v>
      </c>
      <c r="C31" s="1379">
        <v>5758519.0700000003</v>
      </c>
      <c r="D31" s="1409">
        <v>0.34263852448564674</v>
      </c>
      <c r="E31" s="1379">
        <v>16806397</v>
      </c>
      <c r="F31" s="1379">
        <v>11047877.93</v>
      </c>
    </row>
    <row r="32" spans="1:6" x14ac:dyDescent="0.25">
      <c r="A32" s="1378" t="s">
        <v>6470</v>
      </c>
      <c r="C32" s="1379">
        <v>720474.46000000008</v>
      </c>
      <c r="D32" s="1409">
        <v>0.33621218003878828</v>
      </c>
      <c r="E32" s="1379">
        <v>2142916</v>
      </c>
      <c r="F32" s="1379">
        <v>1422441.54</v>
      </c>
    </row>
    <row r="33" spans="1:6" x14ac:dyDescent="0.25">
      <c r="A33" s="1378" t="s">
        <v>3368</v>
      </c>
      <c r="C33" s="1379">
        <v>190682.63</v>
      </c>
      <c r="D33" s="1409">
        <v>0.33407553212550611</v>
      </c>
      <c r="E33" s="1379">
        <v>570777</v>
      </c>
      <c r="F33" s="1379">
        <v>380094.37</v>
      </c>
    </row>
    <row r="34" spans="1:6" x14ac:dyDescent="0.25">
      <c r="A34" s="1378" t="s">
        <v>6019</v>
      </c>
      <c r="C34" s="1379">
        <v>282695.94</v>
      </c>
      <c r="D34" s="1409">
        <v>0.33281762147099359</v>
      </c>
      <c r="E34" s="1379">
        <v>849401.96</v>
      </c>
      <c r="F34" s="1379">
        <v>566706.02</v>
      </c>
    </row>
    <row r="35" spans="1:6" x14ac:dyDescent="0.25">
      <c r="A35" s="1378" t="s">
        <v>5978</v>
      </c>
      <c r="C35" s="1379">
        <v>121891.07999999996</v>
      </c>
      <c r="D35" s="1409">
        <v>0.31704636202081976</v>
      </c>
      <c r="E35" s="1379">
        <v>384458.22</v>
      </c>
      <c r="F35" s="1379">
        <v>262567.14</v>
      </c>
    </row>
    <row r="36" spans="1:6" x14ac:dyDescent="0.25">
      <c r="A36" s="1378" t="s">
        <v>3858</v>
      </c>
      <c r="C36" s="1379">
        <v>1001666.9199999999</v>
      </c>
      <c r="D36" s="1409">
        <v>0.31583360817681966</v>
      </c>
      <c r="E36" s="1379">
        <v>3171502</v>
      </c>
      <c r="F36" s="1379">
        <v>2169835.08</v>
      </c>
    </row>
    <row r="37" spans="1:6" x14ac:dyDescent="0.25">
      <c r="A37" s="1378" t="s">
        <v>3849</v>
      </c>
      <c r="C37" s="1379">
        <v>2058627.94</v>
      </c>
      <c r="D37" s="1409">
        <v>0.31461063374400061</v>
      </c>
      <c r="E37" s="1379">
        <v>6543415</v>
      </c>
      <c r="F37" s="1379">
        <v>4484787.0600000005</v>
      </c>
    </row>
    <row r="38" spans="1:6" x14ac:dyDescent="0.25">
      <c r="A38" s="1378" t="s">
        <v>6046</v>
      </c>
      <c r="C38" s="1379">
        <v>440748.6</v>
      </c>
      <c r="D38" s="1409">
        <v>0.31013298995187027</v>
      </c>
      <c r="E38" s="1379">
        <v>1421160</v>
      </c>
      <c r="F38" s="1379">
        <v>980411.4</v>
      </c>
    </row>
    <row r="39" spans="1:6" x14ac:dyDescent="0.25">
      <c r="A39" s="1378" t="s">
        <v>6152</v>
      </c>
      <c r="C39" s="1379">
        <v>15511259.9</v>
      </c>
      <c r="D39" s="1409">
        <v>0.30752399334913932</v>
      </c>
      <c r="E39" s="1379">
        <v>50439186</v>
      </c>
      <c r="F39" s="1379">
        <v>34927926.100000001</v>
      </c>
    </row>
    <row r="40" spans="1:6" x14ac:dyDescent="0.25">
      <c r="A40" s="1378" t="s">
        <v>6905</v>
      </c>
      <c r="C40" s="1379">
        <v>288545.68</v>
      </c>
      <c r="D40" s="1409">
        <v>0.28976501116699072</v>
      </c>
      <c r="E40" s="1379">
        <v>995792</v>
      </c>
      <c r="F40" s="1379">
        <v>707246.32000000007</v>
      </c>
    </row>
    <row r="41" spans="1:6" x14ac:dyDescent="0.25">
      <c r="A41" s="1378" t="s">
        <v>6157</v>
      </c>
      <c r="C41" s="1379">
        <v>3976043.9000000004</v>
      </c>
      <c r="D41" s="1409">
        <v>0.28647673958485542</v>
      </c>
      <c r="E41" s="1379">
        <v>13879116</v>
      </c>
      <c r="F41" s="1379">
        <v>9903072.0999999996</v>
      </c>
    </row>
    <row r="42" spans="1:6" x14ac:dyDescent="0.25">
      <c r="A42" s="1378" t="s">
        <v>7016</v>
      </c>
      <c r="C42" s="1379">
        <v>659094.76</v>
      </c>
      <c r="D42" s="1409">
        <v>0.27960953624156148</v>
      </c>
      <c r="E42" s="1379">
        <v>2357197</v>
      </c>
      <c r="F42" s="1379">
        <v>1698102.24</v>
      </c>
    </row>
    <row r="43" spans="1:6" x14ac:dyDescent="0.25">
      <c r="A43" s="1378" t="s">
        <v>4049</v>
      </c>
      <c r="C43" s="1379">
        <v>312254.31999999995</v>
      </c>
      <c r="D43" s="1409">
        <v>0.27647463197729083</v>
      </c>
      <c r="E43" s="1379">
        <v>1129414</v>
      </c>
      <c r="F43" s="1379">
        <v>817159.68000000005</v>
      </c>
    </row>
    <row r="44" spans="1:6" x14ac:dyDescent="0.25">
      <c r="A44" s="1378" t="s">
        <v>6486</v>
      </c>
      <c r="C44" s="1379">
        <v>51926.600000000006</v>
      </c>
      <c r="D44" s="1409">
        <v>0.26590843916427698</v>
      </c>
      <c r="E44" s="1379">
        <v>195280</v>
      </c>
      <c r="F44" s="1379">
        <v>143353.4</v>
      </c>
    </row>
    <row r="45" spans="1:6" x14ac:dyDescent="0.25">
      <c r="A45" s="1378" t="s">
        <v>2355</v>
      </c>
      <c r="C45" s="1379">
        <v>12117241.5</v>
      </c>
      <c r="D45" s="1409">
        <v>0.2631090545427423</v>
      </c>
      <c r="E45" s="1379">
        <v>46054065</v>
      </c>
      <c r="F45" s="1379">
        <v>33936823.5</v>
      </c>
    </row>
    <row r="46" spans="1:6" x14ac:dyDescent="0.25">
      <c r="A46" s="1378" t="s">
        <v>5964</v>
      </c>
      <c r="C46" s="1379">
        <v>62002586.930000007</v>
      </c>
      <c r="D46" s="1409">
        <v>0.26034894632234457</v>
      </c>
      <c r="E46" s="1379">
        <v>238151864.28</v>
      </c>
      <c r="F46" s="1379">
        <v>176149277.35000002</v>
      </c>
    </row>
    <row r="47" spans="1:6" x14ac:dyDescent="0.25">
      <c r="A47" s="1378" t="s">
        <v>6385</v>
      </c>
      <c r="C47" s="1379">
        <v>1989498.5700000003</v>
      </c>
      <c r="D47" s="1409">
        <v>0.25895562386418042</v>
      </c>
      <c r="E47" s="1379">
        <v>7682778</v>
      </c>
      <c r="F47" s="1379">
        <v>5693279.4299999997</v>
      </c>
    </row>
    <row r="48" spans="1:6" x14ac:dyDescent="0.25">
      <c r="A48" s="1378" t="s">
        <v>2682</v>
      </c>
      <c r="C48" s="1379">
        <v>13220918</v>
      </c>
      <c r="D48" s="1409">
        <v>0.25116879418967231</v>
      </c>
      <c r="E48" s="1379">
        <v>52637582</v>
      </c>
      <c r="F48" s="1379">
        <v>39416664</v>
      </c>
    </row>
    <row r="49" spans="1:6" x14ac:dyDescent="0.25">
      <c r="A49" s="1378" t="s">
        <v>5973</v>
      </c>
      <c r="C49" s="1379">
        <v>148552.65999999997</v>
      </c>
      <c r="D49" s="1409">
        <v>0.24494555529144152</v>
      </c>
      <c r="E49" s="1379">
        <v>606472.16</v>
      </c>
      <c r="F49" s="1379">
        <v>457919.5</v>
      </c>
    </row>
    <row r="50" spans="1:6" x14ac:dyDescent="0.25">
      <c r="A50" s="1378" t="s">
        <v>3117</v>
      </c>
      <c r="C50" s="1379">
        <v>40232438.399999999</v>
      </c>
      <c r="D50" s="1409">
        <v>0.23384059826440787</v>
      </c>
      <c r="E50" s="1379">
        <v>172050699.06</v>
      </c>
      <c r="F50" s="1379">
        <v>131818260.66</v>
      </c>
    </row>
    <row r="51" spans="1:6" x14ac:dyDescent="0.25">
      <c r="A51" s="1378" t="s">
        <v>6568</v>
      </c>
      <c r="C51" s="1379">
        <v>629751.41</v>
      </c>
      <c r="D51" s="1409">
        <v>0.23044882071579312</v>
      </c>
      <c r="E51" s="1379">
        <v>2732717</v>
      </c>
      <c r="F51" s="1379">
        <v>2102965.59</v>
      </c>
    </row>
    <row r="52" spans="1:6" x14ac:dyDescent="0.25">
      <c r="A52" s="1378" t="s">
        <v>7056</v>
      </c>
      <c r="C52" s="1379">
        <v>342477.62999999995</v>
      </c>
      <c r="D52" s="1409">
        <v>0.22994829350435886</v>
      </c>
      <c r="E52" s="1379">
        <v>1489368</v>
      </c>
      <c r="F52" s="1379">
        <v>1146890.3700000001</v>
      </c>
    </row>
    <row r="53" spans="1:6" x14ac:dyDescent="0.25">
      <c r="A53" s="1378" t="s">
        <v>3933</v>
      </c>
      <c r="C53" s="1379">
        <v>561816.3600000001</v>
      </c>
      <c r="D53" s="1409">
        <v>0.22905803137326855</v>
      </c>
      <c r="E53" s="1379">
        <v>2452725</v>
      </c>
      <c r="F53" s="1379">
        <v>1890908.64</v>
      </c>
    </row>
    <row r="54" spans="1:6" x14ac:dyDescent="0.25">
      <c r="A54" s="1378" t="s">
        <v>860</v>
      </c>
      <c r="C54" s="1379">
        <v>23626.399999999994</v>
      </c>
      <c r="D54" s="1409">
        <v>0.22431688282095583</v>
      </c>
      <c r="E54" s="1379">
        <v>105326</v>
      </c>
      <c r="F54" s="1379">
        <v>81699.600000000006</v>
      </c>
    </row>
    <row r="55" spans="1:6" x14ac:dyDescent="0.25">
      <c r="A55" s="1378" t="s">
        <v>6940</v>
      </c>
      <c r="C55" s="1379">
        <v>57188.840000000026</v>
      </c>
      <c r="D55" s="1409">
        <v>0.20408371991608817</v>
      </c>
      <c r="E55" s="1379">
        <v>280222.45</v>
      </c>
      <c r="F55" s="1379">
        <v>223033.61</v>
      </c>
    </row>
    <row r="56" spans="1:6" x14ac:dyDescent="0.25">
      <c r="A56" s="1378" t="s">
        <v>6998</v>
      </c>
      <c r="C56" s="1379">
        <v>298833.98</v>
      </c>
      <c r="D56" s="1409">
        <v>0.20129098530433043</v>
      </c>
      <c r="E56" s="1379">
        <v>1484587</v>
      </c>
      <c r="F56" s="1379">
        <v>1185753.02</v>
      </c>
    </row>
    <row r="57" spans="1:6" x14ac:dyDescent="0.25">
      <c r="A57" s="1378" t="s">
        <v>3196</v>
      </c>
      <c r="C57" s="1379">
        <v>2491998.64</v>
      </c>
      <c r="D57" s="1409">
        <v>0.18886220406295814</v>
      </c>
      <c r="E57" s="1379">
        <v>13194798.039999999</v>
      </c>
      <c r="F57" s="1379">
        <v>10702799.399999999</v>
      </c>
    </row>
    <row r="58" spans="1:6" x14ac:dyDescent="0.25">
      <c r="A58" s="1378" t="s">
        <v>6606</v>
      </c>
      <c r="C58" s="1379">
        <v>3932532</v>
      </c>
      <c r="D58" s="1409">
        <v>0.18855888196449089</v>
      </c>
      <c r="E58" s="1379">
        <v>20855724</v>
      </c>
      <c r="F58" s="1379">
        <v>16923192</v>
      </c>
    </row>
    <row r="59" spans="1:6" x14ac:dyDescent="0.25">
      <c r="A59" s="1378" t="s">
        <v>6571</v>
      </c>
      <c r="C59" s="1379">
        <v>4093357.5</v>
      </c>
      <c r="D59" s="1409">
        <v>0.18504227301934134</v>
      </c>
      <c r="E59" s="1379">
        <v>22121202</v>
      </c>
      <c r="F59" s="1379">
        <v>18027844.5</v>
      </c>
    </row>
    <row r="60" spans="1:6" x14ac:dyDescent="0.25">
      <c r="A60" s="1378" t="s">
        <v>5958</v>
      </c>
      <c r="C60" s="1379">
        <v>30759216.070000004</v>
      </c>
      <c r="D60" s="1409">
        <v>0.1837301259146828</v>
      </c>
      <c r="E60" s="1379">
        <v>167415201.59999999</v>
      </c>
      <c r="F60" s="1379">
        <v>136655985.52999997</v>
      </c>
    </row>
    <row r="61" spans="1:6" x14ac:dyDescent="0.25">
      <c r="A61" s="1378" t="s">
        <v>3207</v>
      </c>
      <c r="C61" s="1379">
        <v>468601.32</v>
      </c>
      <c r="D61" s="1409">
        <v>0.18365488655443082</v>
      </c>
      <c r="E61" s="1379">
        <v>2551532</v>
      </c>
      <c r="F61" s="1379">
        <v>2082930.68</v>
      </c>
    </row>
    <row r="62" spans="1:6" x14ac:dyDescent="0.25">
      <c r="A62" s="1378" t="s">
        <v>6592</v>
      </c>
      <c r="C62" s="1379">
        <v>306985.04000000004</v>
      </c>
      <c r="D62" s="1409">
        <v>0.17589443527686105</v>
      </c>
      <c r="E62" s="1379">
        <v>1745280</v>
      </c>
      <c r="F62" s="1379">
        <v>1438294.96</v>
      </c>
    </row>
    <row r="63" spans="1:6" x14ac:dyDescent="0.25">
      <c r="A63" s="1378" t="s">
        <v>6882</v>
      </c>
      <c r="C63" s="1379">
        <v>109065.28925619833</v>
      </c>
      <c r="D63" s="1409">
        <v>0.17073464191640314</v>
      </c>
      <c r="E63" s="1379">
        <v>638800</v>
      </c>
      <c r="F63" s="1379">
        <v>529734.71074380167</v>
      </c>
    </row>
    <row r="64" spans="1:6" x14ac:dyDescent="0.25">
      <c r="A64" s="1378" t="s">
        <v>5977</v>
      </c>
      <c r="C64" s="1379">
        <v>4603589.92</v>
      </c>
      <c r="D64" s="1409">
        <v>0.16658088711603086</v>
      </c>
      <c r="E64" s="1379">
        <v>27635763.02</v>
      </c>
      <c r="F64" s="1379">
        <v>23032173.099999998</v>
      </c>
    </row>
    <row r="65" spans="1:6" x14ac:dyDescent="0.25">
      <c r="A65" s="1378" t="s">
        <v>6153</v>
      </c>
      <c r="C65" s="1379">
        <v>1757074.08</v>
      </c>
      <c r="D65" s="1409">
        <v>0.16466250576341329</v>
      </c>
      <c r="E65" s="1379">
        <v>10670760</v>
      </c>
      <c r="F65" s="1379">
        <v>8913685.9199999999</v>
      </c>
    </row>
    <row r="66" spans="1:6" x14ac:dyDescent="0.25">
      <c r="A66" s="1378" t="s">
        <v>6489</v>
      </c>
      <c r="C66" s="1379">
        <v>35260.320000000007</v>
      </c>
      <c r="D66" s="1409">
        <v>0.16317876381407234</v>
      </c>
      <c r="E66" s="1379">
        <v>216084</v>
      </c>
      <c r="F66" s="1379">
        <v>180823.67999999999</v>
      </c>
    </row>
    <row r="67" spans="1:6" x14ac:dyDescent="0.25">
      <c r="A67" s="1378" t="s">
        <v>6160</v>
      </c>
      <c r="C67" s="1379">
        <v>2900082.77</v>
      </c>
      <c r="D67" s="1409">
        <v>0.15878895721121111</v>
      </c>
      <c r="E67" s="1379">
        <v>18263756</v>
      </c>
      <c r="F67" s="1379">
        <v>15363673.229999999</v>
      </c>
    </row>
    <row r="68" spans="1:6" x14ac:dyDescent="0.25">
      <c r="A68" s="1378" t="s">
        <v>6170</v>
      </c>
      <c r="C68" s="1379">
        <v>19731134.210000001</v>
      </c>
      <c r="D68" s="1409">
        <v>0.1526492487930127</v>
      </c>
      <c r="E68" s="1379">
        <v>129257984.34</v>
      </c>
      <c r="F68" s="1379">
        <v>109526850.13</v>
      </c>
    </row>
    <row r="69" spans="1:6" x14ac:dyDescent="0.25">
      <c r="A69" s="1378" t="s">
        <v>3200</v>
      </c>
      <c r="C69" s="1379">
        <v>188742.40000000002</v>
      </c>
      <c r="D69" s="1409">
        <v>0.1500319153587199</v>
      </c>
      <c r="E69" s="1379">
        <v>1258015</v>
      </c>
      <c r="F69" s="1379">
        <v>1069272.6000000001</v>
      </c>
    </row>
    <row r="70" spans="1:6" x14ac:dyDescent="0.25">
      <c r="A70" s="1378" t="s">
        <v>641</v>
      </c>
      <c r="C70" s="1379">
        <v>5143518.7799999993</v>
      </c>
      <c r="D70" s="1409">
        <v>0.14680687102169387</v>
      </c>
      <c r="E70" s="1379">
        <v>35035954</v>
      </c>
      <c r="F70" s="1379">
        <v>29892435.219999999</v>
      </c>
    </row>
    <row r="71" spans="1:6" x14ac:dyDescent="0.25">
      <c r="A71" s="1378" t="s">
        <v>3116</v>
      </c>
      <c r="C71" s="1379">
        <v>3547290.8</v>
      </c>
      <c r="D71" s="1409">
        <v>0.14284387567091311</v>
      </c>
      <c r="E71" s="1379">
        <v>24833341.879999999</v>
      </c>
      <c r="F71" s="1379">
        <v>21286051.079999998</v>
      </c>
    </row>
    <row r="72" spans="1:6" x14ac:dyDescent="0.25">
      <c r="A72" s="1378" t="s">
        <v>2867</v>
      </c>
      <c r="C72" s="1379">
        <v>5913614.1799999997</v>
      </c>
      <c r="D72" s="1409">
        <v>0.1427127169079497</v>
      </c>
      <c r="E72" s="1379">
        <v>41437191.5</v>
      </c>
      <c r="F72" s="1379">
        <v>35523577.32</v>
      </c>
    </row>
    <row r="73" spans="1:6" x14ac:dyDescent="0.25">
      <c r="A73" s="1378" t="s">
        <v>3062</v>
      </c>
      <c r="C73" s="1379">
        <v>4074200.1800000006</v>
      </c>
      <c r="D73" s="1409">
        <v>0.14115317670992508</v>
      </c>
      <c r="E73" s="1379">
        <v>28863680.399999999</v>
      </c>
      <c r="F73" s="1379">
        <v>24789480.219999999</v>
      </c>
    </row>
    <row r="74" spans="1:6" x14ac:dyDescent="0.25">
      <c r="A74" s="1378" t="s">
        <v>6267</v>
      </c>
      <c r="C74" s="1379">
        <v>1516446.9500000002</v>
      </c>
      <c r="D74" s="1409">
        <v>0.13508651897165677</v>
      </c>
      <c r="E74" s="1379">
        <v>11225746</v>
      </c>
      <c r="F74" s="1379">
        <v>9709299.0500000007</v>
      </c>
    </row>
    <row r="75" spans="1:6" x14ac:dyDescent="0.25">
      <c r="A75" s="1378" t="s">
        <v>5041</v>
      </c>
      <c r="C75" s="1379">
        <v>1814707.08</v>
      </c>
      <c r="D75" s="1409">
        <v>0.13379412241550423</v>
      </c>
      <c r="E75" s="1379">
        <v>13563429</v>
      </c>
      <c r="F75" s="1379">
        <v>11748721.92</v>
      </c>
    </row>
    <row r="76" spans="1:6" x14ac:dyDescent="0.25">
      <c r="A76" s="1378" t="s">
        <v>2833</v>
      </c>
      <c r="C76" s="1379">
        <v>3573010.4000000004</v>
      </c>
      <c r="D76" s="1409">
        <v>0.13199418596302701</v>
      </c>
      <c r="E76" s="1379">
        <v>27069452.899999999</v>
      </c>
      <c r="F76" s="1379">
        <v>23496442.5</v>
      </c>
    </row>
    <row r="77" spans="1:6" x14ac:dyDescent="0.25">
      <c r="A77" s="1378" t="s">
        <v>6241</v>
      </c>
      <c r="C77" s="1379">
        <v>18416.64</v>
      </c>
      <c r="D77" s="1409">
        <v>0.13032424246712992</v>
      </c>
      <c r="E77" s="1379">
        <v>141314</v>
      </c>
      <c r="F77" s="1379">
        <v>122897.36</v>
      </c>
    </row>
    <row r="78" spans="1:6" x14ac:dyDescent="0.25">
      <c r="A78" s="1378" t="s">
        <v>6603</v>
      </c>
      <c r="C78" s="1379">
        <v>511720.10000000009</v>
      </c>
      <c r="D78" s="1409">
        <v>0.12765588398913336</v>
      </c>
      <c r="E78" s="1379">
        <v>4008590</v>
      </c>
      <c r="F78" s="1379">
        <v>3496869.9</v>
      </c>
    </row>
    <row r="79" spans="1:6" x14ac:dyDescent="0.25">
      <c r="A79" s="1378" t="s">
        <v>3317</v>
      </c>
      <c r="C79" s="1379">
        <v>17183822.599999994</v>
      </c>
      <c r="D79" s="1409">
        <v>0.12751678292613383</v>
      </c>
      <c r="E79" s="1379">
        <v>134757341</v>
      </c>
      <c r="F79" s="1379">
        <v>117573518.40000001</v>
      </c>
    </row>
    <row r="80" spans="1:6" x14ac:dyDescent="0.25">
      <c r="A80" s="1378" t="s">
        <v>3198</v>
      </c>
      <c r="C80" s="1379">
        <v>221891.59999999998</v>
      </c>
      <c r="D80" s="1409">
        <v>0.12725863960583311</v>
      </c>
      <c r="E80" s="1379">
        <v>1743627</v>
      </c>
      <c r="F80" s="1379">
        <v>1521735.4</v>
      </c>
    </row>
    <row r="81" spans="1:6" x14ac:dyDescent="0.25">
      <c r="A81" s="1378" t="s">
        <v>5075</v>
      </c>
      <c r="C81" s="1379">
        <v>197399.68999999994</v>
      </c>
      <c r="D81" s="1409">
        <v>0.12651279806500482</v>
      </c>
      <c r="E81" s="1379">
        <v>1560314</v>
      </c>
      <c r="F81" s="1379">
        <v>1362914.31</v>
      </c>
    </row>
    <row r="82" spans="1:6" x14ac:dyDescent="0.25">
      <c r="A82" s="1378" t="s">
        <v>5966</v>
      </c>
      <c r="C82" s="1379">
        <v>53646491.280000001</v>
      </c>
      <c r="D82" s="1409">
        <v>0.12555267501266235</v>
      </c>
      <c r="E82" s="1379">
        <v>427282742.27999997</v>
      </c>
      <c r="F82" s="1379">
        <v>373636251</v>
      </c>
    </row>
    <row r="83" spans="1:6" x14ac:dyDescent="0.25">
      <c r="A83" s="1378" t="s">
        <v>2461</v>
      </c>
      <c r="C83" s="1379">
        <v>6838823.0500000007</v>
      </c>
      <c r="D83" s="1409">
        <v>0.12360898428308785</v>
      </c>
      <c r="E83" s="1379">
        <v>55326262</v>
      </c>
      <c r="F83" s="1379">
        <v>48487438.950000003</v>
      </c>
    </row>
    <row r="84" spans="1:6" x14ac:dyDescent="0.25">
      <c r="A84" s="1378" t="s">
        <v>6493</v>
      </c>
      <c r="C84" s="1379">
        <v>178008.20999999996</v>
      </c>
      <c r="D84" s="1409">
        <v>0.11975085570821961</v>
      </c>
      <c r="E84" s="1379">
        <v>1486488</v>
      </c>
      <c r="F84" s="1379">
        <v>1308479.79</v>
      </c>
    </row>
    <row r="85" spans="1:6" x14ac:dyDescent="0.25">
      <c r="A85" s="1378" t="s">
        <v>6973</v>
      </c>
      <c r="C85" s="1379">
        <v>73992.080000000016</v>
      </c>
      <c r="D85" s="1409">
        <v>0.11754936092374457</v>
      </c>
      <c r="E85" s="1379">
        <v>629455.4</v>
      </c>
      <c r="F85" s="1379">
        <v>555463.32000000007</v>
      </c>
    </row>
    <row r="86" spans="1:6" x14ac:dyDescent="0.25">
      <c r="A86" s="1378" t="s">
        <v>6076</v>
      </c>
      <c r="C86" s="1379">
        <v>13631010.730000004</v>
      </c>
      <c r="D86" s="1409">
        <v>0.11365919311351944</v>
      </c>
      <c r="E86" s="1379">
        <v>119928800.8</v>
      </c>
      <c r="F86" s="1379">
        <v>106297790.06999999</v>
      </c>
    </row>
    <row r="87" spans="1:6" x14ac:dyDescent="0.25">
      <c r="A87" s="1378" t="s">
        <v>6139</v>
      </c>
      <c r="C87" s="1379">
        <v>3282054.1000000006</v>
      </c>
      <c r="D87" s="1409">
        <v>0.11339627010504842</v>
      </c>
      <c r="E87" s="1379">
        <v>28943228</v>
      </c>
      <c r="F87" s="1379">
        <v>25661173.899999999</v>
      </c>
    </row>
    <row r="88" spans="1:6" x14ac:dyDescent="0.25">
      <c r="A88" s="1378" t="s">
        <v>6091</v>
      </c>
      <c r="C88" s="1379">
        <v>6134006.2699999996</v>
      </c>
      <c r="D88" s="1409">
        <v>0.11036213514637469</v>
      </c>
      <c r="E88" s="1379">
        <v>55580714</v>
      </c>
      <c r="F88" s="1379">
        <v>49446707.730000004</v>
      </c>
    </row>
    <row r="89" spans="1:6" x14ac:dyDescent="0.25">
      <c r="A89" s="1378" t="s">
        <v>7018</v>
      </c>
      <c r="C89" s="1379">
        <v>142819.39999999991</v>
      </c>
      <c r="D89" s="1409">
        <v>0.10743187690641225</v>
      </c>
      <c r="E89" s="1379">
        <v>1329395</v>
      </c>
      <c r="F89" s="1379">
        <v>1186575.6000000001</v>
      </c>
    </row>
    <row r="90" spans="1:6" x14ac:dyDescent="0.25">
      <c r="A90" s="1378" t="s">
        <v>6315</v>
      </c>
      <c r="C90" s="1379">
        <v>24738100.849999994</v>
      </c>
      <c r="D90" s="1409">
        <v>0.10714285819469245</v>
      </c>
      <c r="E90" s="1379">
        <v>230888939</v>
      </c>
      <c r="F90" s="1379">
        <v>206150838.15000001</v>
      </c>
    </row>
    <row r="91" spans="1:6" x14ac:dyDescent="0.25">
      <c r="A91" s="1378" t="s">
        <v>6722</v>
      </c>
      <c r="C91" s="1379">
        <v>8585.8800000000047</v>
      </c>
      <c r="D91" s="1409">
        <v>0.10523846295274872</v>
      </c>
      <c r="E91" s="1379">
        <v>81585</v>
      </c>
      <c r="F91" s="1379">
        <v>72999.12</v>
      </c>
    </row>
    <row r="92" spans="1:6" x14ac:dyDescent="0.25">
      <c r="A92" s="1378" t="s">
        <v>867</v>
      </c>
      <c r="C92" s="1379">
        <v>482333.3899999999</v>
      </c>
      <c r="D92" s="1409">
        <v>0.1039146795230726</v>
      </c>
      <c r="E92" s="1379">
        <v>4641629</v>
      </c>
      <c r="F92" s="1379">
        <v>4159295.6100000003</v>
      </c>
    </row>
    <row r="93" spans="1:6" x14ac:dyDescent="0.25">
      <c r="A93" s="1378" t="s">
        <v>6271</v>
      </c>
      <c r="C93" s="1379">
        <v>304925.60000000009</v>
      </c>
      <c r="D93" s="1409">
        <v>0.1033297932832124</v>
      </c>
      <c r="E93" s="1379">
        <v>2950994</v>
      </c>
      <c r="F93" s="1379">
        <v>2646068.4</v>
      </c>
    </row>
    <row r="94" spans="1:6" x14ac:dyDescent="0.25">
      <c r="A94" s="1378" t="s">
        <v>1363</v>
      </c>
      <c r="C94" s="1379">
        <v>5356.0800000000017</v>
      </c>
      <c r="D94" s="1409">
        <v>0.10031239465108442</v>
      </c>
      <c r="E94" s="1379">
        <v>53394</v>
      </c>
      <c r="F94" s="1379">
        <v>48037.919999999998</v>
      </c>
    </row>
    <row r="95" spans="1:6" x14ac:dyDescent="0.25">
      <c r="A95" s="1378" t="s">
        <v>6229</v>
      </c>
      <c r="C95" s="1379">
        <v>3641092.200000003</v>
      </c>
      <c r="D95" s="1409">
        <v>9.6479529647573073E-2</v>
      </c>
      <c r="E95" s="1379">
        <v>37739531</v>
      </c>
      <c r="F95" s="1379">
        <v>34098438.799999997</v>
      </c>
    </row>
    <row r="96" spans="1:6" x14ac:dyDescent="0.25">
      <c r="A96" s="1378" t="s">
        <v>3119</v>
      </c>
      <c r="C96" s="1379">
        <v>7137809.620000001</v>
      </c>
      <c r="D96" s="1409">
        <v>9.6080306487392034E-2</v>
      </c>
      <c r="E96" s="1379">
        <v>74290038</v>
      </c>
      <c r="F96" s="1379">
        <v>67152228.379999995</v>
      </c>
    </row>
    <row r="97" spans="1:6" x14ac:dyDescent="0.25">
      <c r="A97" s="1378" t="s">
        <v>5969</v>
      </c>
      <c r="C97" s="1379">
        <v>1890033.6099999989</v>
      </c>
      <c r="D97" s="1409">
        <v>9.272954034927508E-2</v>
      </c>
      <c r="E97" s="1379">
        <v>20382216.960000001</v>
      </c>
      <c r="F97" s="1379">
        <v>18492183.350000001</v>
      </c>
    </row>
    <row r="98" spans="1:6" x14ac:dyDescent="0.25">
      <c r="A98" s="1378" t="s">
        <v>6163</v>
      </c>
      <c r="C98" s="1379">
        <v>11476809.959999993</v>
      </c>
      <c r="D98" s="1409">
        <v>8.8741880799208167E-2</v>
      </c>
      <c r="E98" s="1379">
        <v>129328000</v>
      </c>
      <c r="F98" s="1379">
        <v>117851190.04000001</v>
      </c>
    </row>
    <row r="99" spans="1:6" x14ac:dyDescent="0.25">
      <c r="A99" s="1378" t="s">
        <v>4748</v>
      </c>
      <c r="C99" s="1379">
        <v>169465.38</v>
      </c>
      <c r="D99" s="1409">
        <v>8.8738803273795505E-2</v>
      </c>
      <c r="E99" s="1379">
        <v>1909710</v>
      </c>
      <c r="F99" s="1379">
        <v>1740244.62</v>
      </c>
    </row>
    <row r="100" spans="1:6" x14ac:dyDescent="0.25">
      <c r="A100" s="1378" t="s">
        <v>727</v>
      </c>
      <c r="C100" s="1379">
        <v>2299500</v>
      </c>
      <c r="D100" s="1409">
        <v>8.8313373563573092E-2</v>
      </c>
      <c r="E100" s="1379">
        <v>26037959</v>
      </c>
      <c r="F100" s="1379">
        <v>23738459</v>
      </c>
    </row>
    <row r="101" spans="1:6" x14ac:dyDescent="0.25">
      <c r="A101" s="1378" t="s">
        <v>2334</v>
      </c>
      <c r="C101" s="1379">
        <v>1051225.2599999998</v>
      </c>
      <c r="D101" s="1409">
        <v>8.7531007938801683E-2</v>
      </c>
      <c r="E101" s="1379">
        <v>12009747</v>
      </c>
      <c r="F101" s="1379">
        <v>10958521.74</v>
      </c>
    </row>
    <row r="102" spans="1:6" x14ac:dyDescent="0.25">
      <c r="A102" s="1378" t="s">
        <v>3058</v>
      </c>
      <c r="C102" s="1379">
        <v>11734032.279999999</v>
      </c>
      <c r="D102" s="1409">
        <v>8.7299484260409038E-2</v>
      </c>
      <c r="E102" s="1379">
        <v>134411244</v>
      </c>
      <c r="F102" s="1379">
        <v>122677211.72</v>
      </c>
    </row>
    <row r="103" spans="1:6" x14ac:dyDescent="0.25">
      <c r="A103" s="1378" t="s">
        <v>763</v>
      </c>
      <c r="C103" s="1379">
        <v>55067.400000000023</v>
      </c>
      <c r="D103" s="1409">
        <v>8.7200535864437739E-2</v>
      </c>
      <c r="E103" s="1379">
        <v>631503</v>
      </c>
      <c r="F103" s="1379">
        <v>576435.6</v>
      </c>
    </row>
    <row r="104" spans="1:6" x14ac:dyDescent="0.25">
      <c r="A104" s="1378" t="s">
        <v>6821</v>
      </c>
      <c r="C104" s="1379">
        <v>888831.18999999948</v>
      </c>
      <c r="D104" s="1409">
        <v>8.7170813983834097E-2</v>
      </c>
      <c r="E104" s="1379">
        <v>10196431</v>
      </c>
      <c r="F104" s="1379">
        <v>9307599.8100000005</v>
      </c>
    </row>
    <row r="105" spans="1:6" x14ac:dyDescent="0.25">
      <c r="A105" s="1378" t="s">
        <v>6861</v>
      </c>
      <c r="C105" s="1379">
        <v>81457</v>
      </c>
      <c r="D105" s="1409">
        <v>8.6558038313915675E-2</v>
      </c>
      <c r="E105" s="1379">
        <v>941068</v>
      </c>
      <c r="F105" s="1379">
        <v>859611</v>
      </c>
    </row>
    <row r="106" spans="1:6" x14ac:dyDescent="0.25">
      <c r="A106" s="1378" t="s">
        <v>3203</v>
      </c>
      <c r="C106" s="1379">
        <v>134828.35999999999</v>
      </c>
      <c r="D106" s="1409">
        <v>8.6065965772356159E-2</v>
      </c>
      <c r="E106" s="1379">
        <v>1566570</v>
      </c>
      <c r="F106" s="1379">
        <v>1431741.6400000001</v>
      </c>
    </row>
    <row r="107" spans="1:6" x14ac:dyDescent="0.25">
      <c r="A107" s="1378" t="s">
        <v>6185</v>
      </c>
      <c r="C107" s="1379">
        <v>1720809.2</v>
      </c>
      <c r="D107" s="1409">
        <v>8.5244041964731898E-2</v>
      </c>
      <c r="E107" s="1379">
        <v>20186856</v>
      </c>
      <c r="F107" s="1379">
        <v>18466046.800000001</v>
      </c>
    </row>
    <row r="108" spans="1:6" x14ac:dyDescent="0.25">
      <c r="A108" s="1378" t="s">
        <v>11261</v>
      </c>
      <c r="C108" s="1379">
        <v>44842.780000000028</v>
      </c>
      <c r="D108" s="1409">
        <v>8.4341830314908106E-2</v>
      </c>
      <c r="E108" s="1379">
        <v>531679</v>
      </c>
      <c r="F108" s="1379">
        <v>486836.22</v>
      </c>
    </row>
    <row r="109" spans="1:6" x14ac:dyDescent="0.25">
      <c r="A109" s="1378" t="s">
        <v>6205</v>
      </c>
      <c r="C109" s="1379">
        <v>8710381.8000000007</v>
      </c>
      <c r="D109" s="1409">
        <v>8.2826630114242975E-2</v>
      </c>
      <c r="E109" s="1379">
        <v>105164025</v>
      </c>
      <c r="F109" s="1379">
        <v>96453643.200000003</v>
      </c>
    </row>
    <row r="110" spans="1:6" x14ac:dyDescent="0.25">
      <c r="A110" s="1378" t="s">
        <v>1408</v>
      </c>
      <c r="C110" s="1379">
        <v>18004380.880000006</v>
      </c>
      <c r="D110" s="1409">
        <v>8.1154641504656386E-2</v>
      </c>
      <c r="E110" s="1379">
        <v>221852756</v>
      </c>
      <c r="F110" s="1379">
        <v>203848375.12</v>
      </c>
    </row>
    <row r="111" spans="1:6" x14ac:dyDescent="0.25">
      <c r="A111" s="1378" t="s">
        <v>2404</v>
      </c>
      <c r="C111" s="1379">
        <v>940950</v>
      </c>
      <c r="D111" s="1409">
        <v>8.0526315789473682E-2</v>
      </c>
      <c r="E111" s="1379">
        <v>11685000</v>
      </c>
      <c r="F111" s="1379">
        <v>10744050</v>
      </c>
    </row>
    <row r="112" spans="1:6" x14ac:dyDescent="0.25">
      <c r="A112" s="1378" t="s">
        <v>6041</v>
      </c>
      <c r="C112" s="1379">
        <v>4476861.1099999975</v>
      </c>
      <c r="D112" s="1409">
        <v>8.0511422645759667E-2</v>
      </c>
      <c r="E112" s="1379">
        <v>55605291.310000002</v>
      </c>
      <c r="F112" s="1379">
        <v>51128430.200000003</v>
      </c>
    </row>
    <row r="113" spans="1:6" x14ac:dyDescent="0.25">
      <c r="A113" s="1378" t="s">
        <v>6023</v>
      </c>
      <c r="C113" s="1379">
        <v>4631772.6800000006</v>
      </c>
      <c r="D113" s="1409">
        <v>7.9490489694029332E-2</v>
      </c>
      <c r="E113" s="1379">
        <v>58268262</v>
      </c>
      <c r="F113" s="1379">
        <v>53636489.32</v>
      </c>
    </row>
    <row r="114" spans="1:6" x14ac:dyDescent="0.25">
      <c r="A114" s="1378" t="s">
        <v>6105</v>
      </c>
      <c r="C114" s="1379">
        <v>591111.06000000006</v>
      </c>
      <c r="D114" s="1409">
        <v>7.9029610481288148E-2</v>
      </c>
      <c r="E114" s="1379">
        <v>7479615</v>
      </c>
      <c r="F114" s="1379">
        <v>6888503.9399999995</v>
      </c>
    </row>
    <row r="115" spans="1:6" x14ac:dyDescent="0.25">
      <c r="A115" s="1378" t="s">
        <v>6755</v>
      </c>
      <c r="C115" s="1379">
        <v>204728.31999999983</v>
      </c>
      <c r="D115" s="1409">
        <v>7.8742236962500822E-2</v>
      </c>
      <c r="E115" s="1379">
        <v>2599981</v>
      </c>
      <c r="F115" s="1379">
        <v>2395252.6800000002</v>
      </c>
    </row>
    <row r="116" spans="1:6" x14ac:dyDescent="0.25">
      <c r="A116" s="1378" t="s">
        <v>6088</v>
      </c>
      <c r="C116" s="1379">
        <v>12885251.969999999</v>
      </c>
      <c r="D116" s="1409">
        <v>7.8378934225067212E-2</v>
      </c>
      <c r="E116" s="1379">
        <v>164396876.5</v>
      </c>
      <c r="F116" s="1379">
        <v>151511624.53</v>
      </c>
    </row>
    <row r="117" spans="1:6" x14ac:dyDescent="0.25">
      <c r="A117" s="1378" t="s">
        <v>3733</v>
      </c>
      <c r="C117" s="1379">
        <v>122440.5</v>
      </c>
      <c r="D117" s="1409">
        <v>7.7740000000000004E-2</v>
      </c>
      <c r="E117" s="1379">
        <v>1575000</v>
      </c>
      <c r="F117" s="1379">
        <v>1452559.5</v>
      </c>
    </row>
    <row r="118" spans="1:6" x14ac:dyDescent="0.25">
      <c r="A118" s="1378" t="s">
        <v>2554</v>
      </c>
      <c r="C118" s="1379">
        <v>736410.67</v>
      </c>
      <c r="D118" s="1409">
        <v>7.7194434911170035E-2</v>
      </c>
      <c r="E118" s="1379">
        <v>9539686</v>
      </c>
      <c r="F118" s="1379">
        <v>8803275.3300000001</v>
      </c>
    </row>
    <row r="119" spans="1:6" x14ac:dyDescent="0.25">
      <c r="A119" s="1378" t="s">
        <v>2866</v>
      </c>
      <c r="C119" s="1379">
        <v>1930637.2399999988</v>
      </c>
      <c r="D119" s="1409">
        <v>7.4621292168560602E-2</v>
      </c>
      <c r="E119" s="1379">
        <v>25872471.300000001</v>
      </c>
      <c r="F119" s="1379">
        <v>23941834.060000002</v>
      </c>
    </row>
    <row r="120" spans="1:6" x14ac:dyDescent="0.25">
      <c r="A120" s="1378" t="s">
        <v>3199</v>
      </c>
      <c r="C120" s="1379">
        <v>79243.599999999977</v>
      </c>
      <c r="D120" s="1409">
        <v>7.3101697701496979E-2</v>
      </c>
      <c r="E120" s="1379">
        <v>1084018.6000000001</v>
      </c>
      <c r="F120" s="1379">
        <v>1004775</v>
      </c>
    </row>
    <row r="121" spans="1:6" x14ac:dyDescent="0.25">
      <c r="A121" s="1378" t="s">
        <v>3113</v>
      </c>
      <c r="C121" s="1379">
        <v>1317894.54</v>
      </c>
      <c r="D121" s="1409">
        <v>7.2083675576099113E-2</v>
      </c>
      <c r="E121" s="1379">
        <v>18282843.23</v>
      </c>
      <c r="F121" s="1379">
        <v>16964948.690000001</v>
      </c>
    </row>
    <row r="122" spans="1:6" x14ac:dyDescent="0.25">
      <c r="A122" s="1378" t="s">
        <v>6251</v>
      </c>
      <c r="C122" s="1379">
        <v>396730.76000000024</v>
      </c>
      <c r="D122" s="1409">
        <v>7.1628651839162769E-2</v>
      </c>
      <c r="E122" s="1379">
        <v>5538716</v>
      </c>
      <c r="F122" s="1379">
        <v>5141985.24</v>
      </c>
    </row>
    <row r="123" spans="1:6" x14ac:dyDescent="0.25">
      <c r="A123" s="1378" t="s">
        <v>6045</v>
      </c>
      <c r="C123" s="1379">
        <v>27164401.239999998</v>
      </c>
      <c r="D123" s="1409">
        <v>7.0750311459489831E-2</v>
      </c>
      <c r="E123" s="1379">
        <v>383947443.89999998</v>
      </c>
      <c r="F123" s="1379">
        <v>356783042.66000003</v>
      </c>
    </row>
    <row r="124" spans="1:6" x14ac:dyDescent="0.25">
      <c r="A124" s="1378" t="s">
        <v>6155</v>
      </c>
      <c r="C124" s="1379">
        <v>657804.19999999995</v>
      </c>
      <c r="D124" s="1409">
        <v>6.9846966252811699E-2</v>
      </c>
      <c r="E124" s="1379">
        <v>9417792</v>
      </c>
      <c r="F124" s="1379">
        <v>8759987.8000000007</v>
      </c>
    </row>
    <row r="125" spans="1:6" x14ac:dyDescent="0.25">
      <c r="A125" s="1378" t="s">
        <v>2861</v>
      </c>
      <c r="C125" s="1379">
        <v>664894.56000000006</v>
      </c>
      <c r="D125" s="1409">
        <v>6.9579837525721153E-2</v>
      </c>
      <c r="E125" s="1379">
        <v>9555851</v>
      </c>
      <c r="F125" s="1379">
        <v>8890956.4399999995</v>
      </c>
    </row>
    <row r="126" spans="1:6" x14ac:dyDescent="0.25">
      <c r="A126" s="1378" t="s">
        <v>2741</v>
      </c>
      <c r="C126" s="1379">
        <v>125635.26000000011</v>
      </c>
      <c r="D126" s="1409">
        <v>6.7730568372771596E-2</v>
      </c>
      <c r="E126" s="1379">
        <v>1854927</v>
      </c>
      <c r="F126" s="1379">
        <v>1609575.5399999998</v>
      </c>
    </row>
    <row r="127" spans="1:6" x14ac:dyDescent="0.25">
      <c r="A127" s="1378" t="s">
        <v>6077</v>
      </c>
      <c r="C127" s="1379">
        <v>2615686.2000000002</v>
      </c>
      <c r="D127" s="1409">
        <v>6.6978188455907625E-2</v>
      </c>
      <c r="E127" s="1379">
        <v>39052806</v>
      </c>
      <c r="F127" s="1379">
        <v>36437119.799999997</v>
      </c>
    </row>
    <row r="128" spans="1:6" x14ac:dyDescent="0.25">
      <c r="A128" s="1378" t="s">
        <v>3173</v>
      </c>
      <c r="C128" s="1379">
        <v>1022811.0999999996</v>
      </c>
      <c r="D128" s="1409">
        <v>6.582553808800766E-2</v>
      </c>
      <c r="E128" s="1379">
        <v>15538211</v>
      </c>
      <c r="F128" s="1379">
        <v>14515399.9</v>
      </c>
    </row>
    <row r="129" spans="1:6" x14ac:dyDescent="0.25">
      <c r="A129" s="1378" t="s">
        <v>5990</v>
      </c>
      <c r="C129" s="1379">
        <v>5726016.1899999995</v>
      </c>
      <c r="D129" s="1409">
        <v>6.2896233617921501E-2</v>
      </c>
      <c r="E129" s="1379">
        <v>91039095.040000007</v>
      </c>
      <c r="F129" s="1379">
        <v>85313078.849999994</v>
      </c>
    </row>
    <row r="130" spans="1:6" x14ac:dyDescent="0.25">
      <c r="A130" s="1378" t="s">
        <v>6273</v>
      </c>
      <c r="C130" s="1379">
        <v>2045791</v>
      </c>
      <c r="D130" s="1409">
        <v>6.2496901184229535E-2</v>
      </c>
      <c r="E130" s="1379">
        <v>32734279</v>
      </c>
      <c r="F130" s="1379">
        <v>30688488</v>
      </c>
    </row>
    <row r="131" spans="1:6" x14ac:dyDescent="0.25">
      <c r="A131" s="1378" t="s">
        <v>5982</v>
      </c>
      <c r="C131" s="1379">
        <v>21896240.897272728</v>
      </c>
      <c r="D131" s="1409">
        <v>6.1974802597055602E-2</v>
      </c>
      <c r="E131" s="1379">
        <v>353308763.88</v>
      </c>
      <c r="F131" s="1379">
        <v>331412522.98272729</v>
      </c>
    </row>
    <row r="132" spans="1:6" x14ac:dyDescent="0.25">
      <c r="A132" s="1378" t="s">
        <v>6114</v>
      </c>
      <c r="C132" s="1379">
        <v>600350.48999999976</v>
      </c>
      <c r="D132" s="1409">
        <v>6.1760125602391275E-2</v>
      </c>
      <c r="E132" s="1379">
        <v>9720681.1699999999</v>
      </c>
      <c r="F132" s="1379">
        <v>9120330.6799999997</v>
      </c>
    </row>
    <row r="133" spans="1:6" x14ac:dyDescent="0.25">
      <c r="A133" s="1378" t="s">
        <v>1538</v>
      </c>
      <c r="C133" s="1379">
        <v>2353251.5600000005</v>
      </c>
      <c r="D133" s="1409">
        <v>6.0186249224158987E-2</v>
      </c>
      <c r="E133" s="1379">
        <v>39099488.509999998</v>
      </c>
      <c r="F133" s="1379">
        <v>36746236.949999996</v>
      </c>
    </row>
    <row r="134" spans="1:6" x14ac:dyDescent="0.25">
      <c r="A134" s="1378" t="s">
        <v>765</v>
      </c>
      <c r="C134" s="1379">
        <v>5337058.28</v>
      </c>
      <c r="D134" s="1409">
        <v>5.9280187986675094E-2</v>
      </c>
      <c r="E134" s="1379">
        <v>90031062</v>
      </c>
      <c r="F134" s="1379">
        <v>84694003.719999999</v>
      </c>
    </row>
    <row r="135" spans="1:6" x14ac:dyDescent="0.25">
      <c r="A135" s="1378" t="s">
        <v>2333</v>
      </c>
      <c r="C135" s="1379">
        <v>526231.2799999998</v>
      </c>
      <c r="D135" s="1409">
        <v>5.8915550328880795E-2</v>
      </c>
      <c r="E135" s="1379">
        <v>8931959</v>
      </c>
      <c r="F135" s="1379">
        <v>8405727.7200000007</v>
      </c>
    </row>
    <row r="136" spans="1:6" x14ac:dyDescent="0.25">
      <c r="A136" s="1378" t="s">
        <v>6034</v>
      </c>
      <c r="C136" s="1379">
        <v>755968.9599999995</v>
      </c>
      <c r="D136" s="1409">
        <v>5.8582753707061147E-2</v>
      </c>
      <c r="E136" s="1379">
        <v>12904292</v>
      </c>
      <c r="F136" s="1379">
        <v>12148323.040000001</v>
      </c>
    </row>
    <row r="137" spans="1:6" x14ac:dyDescent="0.25">
      <c r="A137" s="1378" t="s">
        <v>3197</v>
      </c>
      <c r="C137" s="1379">
        <v>43423.989999999991</v>
      </c>
      <c r="D137" s="1409">
        <v>5.6504940149564267E-2</v>
      </c>
      <c r="E137" s="1379">
        <v>768499</v>
      </c>
      <c r="F137" s="1379">
        <v>725075.01</v>
      </c>
    </row>
    <row r="138" spans="1:6" x14ac:dyDescent="0.25">
      <c r="A138" s="1378" t="s">
        <v>6176</v>
      </c>
      <c r="C138" s="1379">
        <v>5354443.200000003</v>
      </c>
      <c r="D138" s="1409">
        <v>5.6199241454906297E-2</v>
      </c>
      <c r="E138" s="1379">
        <v>95276076</v>
      </c>
      <c r="F138" s="1379">
        <v>89921632.799999997</v>
      </c>
    </row>
    <row r="139" spans="1:6" x14ac:dyDescent="0.25">
      <c r="A139" s="1378" t="s">
        <v>6802</v>
      </c>
      <c r="C139" s="1379">
        <v>277580.95999999996</v>
      </c>
      <c r="D139" s="1409">
        <v>5.3378674987337074E-2</v>
      </c>
      <c r="E139" s="1379">
        <v>5200222</v>
      </c>
      <c r="F139" s="1379">
        <v>4922641.04</v>
      </c>
    </row>
    <row r="140" spans="1:6" x14ac:dyDescent="0.25">
      <c r="A140" s="1378" t="s">
        <v>6089</v>
      </c>
      <c r="C140" s="1379">
        <v>536089.31999999972</v>
      </c>
      <c r="D140" s="1409">
        <v>5.205189330518336E-2</v>
      </c>
      <c r="E140" s="1379">
        <v>10299132</v>
      </c>
      <c r="F140" s="1379">
        <v>9763042.6799999997</v>
      </c>
    </row>
    <row r="141" spans="1:6" x14ac:dyDescent="0.25">
      <c r="A141" s="1378" t="s">
        <v>6464</v>
      </c>
      <c r="C141" s="1379">
        <v>2299178.1800000011</v>
      </c>
      <c r="D141" s="1409">
        <v>5.2036322476351357E-2</v>
      </c>
      <c r="E141" s="1379">
        <v>44184102</v>
      </c>
      <c r="F141" s="1379">
        <v>41884923.82</v>
      </c>
    </row>
    <row r="142" spans="1:6" x14ac:dyDescent="0.25">
      <c r="A142" s="1378" t="s">
        <v>6070</v>
      </c>
      <c r="C142" s="1379">
        <v>155345.27000000002</v>
      </c>
      <c r="D142" s="1409">
        <v>5.0533248539419415E-2</v>
      </c>
      <c r="E142" s="1379">
        <v>3074120</v>
      </c>
      <c r="F142" s="1379">
        <v>2918774.73</v>
      </c>
    </row>
    <row r="143" spans="1:6" x14ac:dyDescent="0.25">
      <c r="A143" s="1378" t="s">
        <v>6188</v>
      </c>
      <c r="C143" s="1379">
        <v>8575.109999999986</v>
      </c>
      <c r="D143" s="1409">
        <v>5.002047459050811E-2</v>
      </c>
      <c r="E143" s="1379">
        <v>171432</v>
      </c>
      <c r="F143" s="1379">
        <v>162856.89000000001</v>
      </c>
    </row>
    <row r="144" spans="1:6" x14ac:dyDescent="0.25">
      <c r="A144" s="1378" t="s">
        <v>2831</v>
      </c>
      <c r="C144" s="1379">
        <v>4027335.2599999979</v>
      </c>
      <c r="D144" s="1409">
        <v>4.988210169427662E-2</v>
      </c>
      <c r="E144" s="1379">
        <v>80737080.5</v>
      </c>
      <c r="F144" s="1379">
        <v>76709745.239999995</v>
      </c>
    </row>
    <row r="145" spans="1:6" x14ac:dyDescent="0.25">
      <c r="A145" s="1378" t="s">
        <v>5997</v>
      </c>
      <c r="C145" s="1379">
        <v>8259709.0200000033</v>
      </c>
      <c r="D145" s="1409">
        <v>4.6590648359461161E-2</v>
      </c>
      <c r="E145" s="1379">
        <v>177282551.56</v>
      </c>
      <c r="F145" s="1379">
        <v>169022842.53999999</v>
      </c>
    </row>
    <row r="146" spans="1:6" x14ac:dyDescent="0.25">
      <c r="A146" s="1378" t="s">
        <v>6530</v>
      </c>
      <c r="C146" s="1379">
        <v>39338.400000000023</v>
      </c>
      <c r="D146" s="1409">
        <v>4.5398773006134999E-2</v>
      </c>
      <c r="E146" s="1379">
        <v>866508</v>
      </c>
      <c r="F146" s="1379">
        <v>827169.6</v>
      </c>
    </row>
    <row r="147" spans="1:6" x14ac:dyDescent="0.25">
      <c r="A147" s="1378" t="s">
        <v>6869</v>
      </c>
      <c r="C147" s="1379">
        <v>595592.82239839982</v>
      </c>
      <c r="D147" s="1409">
        <v>4.3240170568200315E-2</v>
      </c>
      <c r="E147" s="1379">
        <v>13774062.7423984</v>
      </c>
      <c r="F147" s="1379">
        <v>13178469.92</v>
      </c>
    </row>
    <row r="148" spans="1:6" x14ac:dyDescent="0.25">
      <c r="A148" s="1378" t="s">
        <v>7268</v>
      </c>
      <c r="C148" s="1379">
        <v>20907</v>
      </c>
      <c r="D148" s="1409">
        <v>4.0942818703624283E-2</v>
      </c>
      <c r="E148" s="1379">
        <v>510639</v>
      </c>
      <c r="F148" s="1379">
        <v>489732</v>
      </c>
    </row>
    <row r="149" spans="1:6" x14ac:dyDescent="0.25">
      <c r="A149" s="1378" t="s">
        <v>6052</v>
      </c>
      <c r="C149" s="1379">
        <v>1310810.8000000007</v>
      </c>
      <c r="D149" s="1409">
        <v>3.9612565226999942E-2</v>
      </c>
      <c r="E149" s="1379">
        <v>33090783</v>
      </c>
      <c r="F149" s="1379">
        <v>31779972.199999999</v>
      </c>
    </row>
    <row r="150" spans="1:6" x14ac:dyDescent="0.25">
      <c r="A150" s="1378" t="s">
        <v>2143</v>
      </c>
      <c r="C150" s="1379">
        <v>92273</v>
      </c>
      <c r="D150" s="1409">
        <v>3.9466064223189226E-2</v>
      </c>
      <c r="E150" s="1379">
        <v>2338034</v>
      </c>
      <c r="F150" s="1379">
        <v>2245761</v>
      </c>
    </row>
    <row r="151" spans="1:6" x14ac:dyDescent="0.25">
      <c r="A151" s="1378" t="s">
        <v>6336</v>
      </c>
      <c r="C151" s="1379">
        <v>14005.179999999993</v>
      </c>
      <c r="D151" s="1409">
        <v>3.8836177493330945E-2</v>
      </c>
      <c r="E151" s="1379">
        <v>360622</v>
      </c>
      <c r="F151" s="1379">
        <v>346616.82</v>
      </c>
    </row>
    <row r="152" spans="1:6" x14ac:dyDescent="0.25">
      <c r="A152" s="1378" t="s">
        <v>2205</v>
      </c>
      <c r="C152" s="1379">
        <v>136287.56000000006</v>
      </c>
      <c r="D152" s="1409">
        <v>3.796745532705835E-2</v>
      </c>
      <c r="E152" s="1379">
        <v>3589589</v>
      </c>
      <c r="F152" s="1379">
        <v>3453301.44</v>
      </c>
    </row>
    <row r="153" spans="1:6" x14ac:dyDescent="0.25">
      <c r="A153" s="1378" t="s">
        <v>6329</v>
      </c>
      <c r="C153" s="1379">
        <v>1278399.7200000007</v>
      </c>
      <c r="D153" s="1409">
        <v>3.757099690036271E-2</v>
      </c>
      <c r="E153" s="1379">
        <v>34026239</v>
      </c>
      <c r="F153" s="1379">
        <v>32747839.280000001</v>
      </c>
    </row>
    <row r="154" spans="1:6" x14ac:dyDescent="0.25">
      <c r="A154" s="1378" t="s">
        <v>2162</v>
      </c>
      <c r="C154" s="1379">
        <v>82717.279999999795</v>
      </c>
      <c r="D154" s="1409">
        <v>3.6978665040600885E-2</v>
      </c>
      <c r="E154" s="1379">
        <v>2236892</v>
      </c>
      <c r="F154" s="1379">
        <v>2154174.7200000002</v>
      </c>
    </row>
    <row r="155" spans="1:6" x14ac:dyDescent="0.25">
      <c r="A155" s="1378" t="s">
        <v>3556</v>
      </c>
      <c r="C155" s="1379">
        <v>1873.5999999999985</v>
      </c>
      <c r="D155" s="1409">
        <v>3.645136186770425E-2</v>
      </c>
      <c r="E155" s="1379">
        <v>51400</v>
      </c>
      <c r="F155" s="1379">
        <v>49526.400000000001</v>
      </c>
    </row>
    <row r="156" spans="1:6" x14ac:dyDescent="0.25">
      <c r="A156" s="1378" t="s">
        <v>6313</v>
      </c>
      <c r="C156" s="1379">
        <v>78956.180000000168</v>
      </c>
      <c r="D156" s="1409">
        <v>3.5741446829083326E-2</v>
      </c>
      <c r="E156" s="1379">
        <v>2209093</v>
      </c>
      <c r="F156" s="1379">
        <v>2130136.8199999998</v>
      </c>
    </row>
    <row r="157" spans="1:6" x14ac:dyDescent="0.25">
      <c r="A157" s="1378" t="s">
        <v>6010</v>
      </c>
      <c r="C157" s="1379">
        <v>322090.41999999963</v>
      </c>
      <c r="D157" s="1409">
        <v>3.3929018706156291E-2</v>
      </c>
      <c r="E157" s="1379">
        <v>9493066.1799999997</v>
      </c>
      <c r="F157" s="1379">
        <v>9170975.7599999998</v>
      </c>
    </row>
    <row r="158" spans="1:6" x14ac:dyDescent="0.25">
      <c r="A158" s="1378" t="s">
        <v>6084</v>
      </c>
      <c r="C158" s="1379">
        <v>241494.75999999978</v>
      </c>
      <c r="D158" s="1409">
        <v>3.3743036243322304E-2</v>
      </c>
      <c r="E158" s="1379">
        <v>7156877</v>
      </c>
      <c r="F158" s="1379">
        <v>6915382.2400000002</v>
      </c>
    </row>
    <row r="159" spans="1:6" x14ac:dyDescent="0.25">
      <c r="A159" s="1378" t="s">
        <v>2358</v>
      </c>
      <c r="C159" s="1379">
        <v>1247832.5199999986</v>
      </c>
      <c r="D159" s="1409">
        <v>3.3181639559992787E-2</v>
      </c>
      <c r="E159" s="1379">
        <v>37606114</v>
      </c>
      <c r="F159" s="1379">
        <v>36358281.480000004</v>
      </c>
    </row>
    <row r="160" spans="1:6" x14ac:dyDescent="0.25">
      <c r="A160" s="1378" t="s">
        <v>6060</v>
      </c>
      <c r="C160" s="1379">
        <v>3389938</v>
      </c>
      <c r="D160" s="1409">
        <v>3.2909568453401886E-2</v>
      </c>
      <c r="E160" s="1379">
        <v>103007671</v>
      </c>
      <c r="F160" s="1379">
        <v>99617733</v>
      </c>
    </row>
    <row r="161" spans="1:6" x14ac:dyDescent="0.25">
      <c r="A161" s="1378" t="s">
        <v>6210</v>
      </c>
      <c r="C161" s="1379">
        <v>284537.5</v>
      </c>
      <c r="D161" s="1409">
        <v>3.1820505898375234E-2</v>
      </c>
      <c r="E161" s="1379">
        <v>8941954</v>
      </c>
      <c r="F161" s="1379">
        <v>8657416.5</v>
      </c>
    </row>
    <row r="162" spans="1:6" x14ac:dyDescent="0.25">
      <c r="A162" s="1378" t="s">
        <v>3122</v>
      </c>
      <c r="C162" s="1379">
        <v>1015364.5000000007</v>
      </c>
      <c r="D162" s="1409">
        <v>3.1617606646593341E-2</v>
      </c>
      <c r="E162" s="1379">
        <v>32113895</v>
      </c>
      <c r="F162" s="1379">
        <v>31098530.5</v>
      </c>
    </row>
    <row r="163" spans="1:6" x14ac:dyDescent="0.25">
      <c r="A163" s="1378" t="s">
        <v>2611</v>
      </c>
      <c r="C163" s="1379">
        <v>241289.59999999963</v>
      </c>
      <c r="D163" s="1409">
        <v>3.1356660939573337E-2</v>
      </c>
      <c r="E163" s="1379">
        <v>7695003</v>
      </c>
      <c r="F163" s="1379">
        <v>7453713.4000000004</v>
      </c>
    </row>
    <row r="164" spans="1:6" x14ac:dyDescent="0.25">
      <c r="A164" s="1378" t="s">
        <v>6687</v>
      </c>
      <c r="C164" s="1379">
        <v>48109.000000000029</v>
      </c>
      <c r="D164" s="1409">
        <v>3.0906760633052501E-2</v>
      </c>
      <c r="E164" s="1379">
        <v>1556585</v>
      </c>
      <c r="F164" s="1379">
        <v>1508476</v>
      </c>
    </row>
    <row r="165" spans="1:6" x14ac:dyDescent="0.25">
      <c r="A165" s="1378" t="s">
        <v>1850</v>
      </c>
      <c r="C165" s="1379">
        <v>327454.08999999962</v>
      </c>
      <c r="D165" s="1409">
        <v>3.0373336467249858E-2</v>
      </c>
      <c r="E165" s="1379">
        <v>10780972</v>
      </c>
      <c r="F165" s="1379">
        <v>10453517.91</v>
      </c>
    </row>
    <row r="166" spans="1:6" x14ac:dyDescent="0.25">
      <c r="A166" s="1378" t="s">
        <v>6880</v>
      </c>
      <c r="C166" s="1379">
        <v>96541.470000000205</v>
      </c>
      <c r="D166" s="1409">
        <v>3.0190909090909154E-2</v>
      </c>
      <c r="E166" s="1379">
        <v>3197700</v>
      </c>
      <c r="F166" s="1379">
        <v>3101158.53</v>
      </c>
    </row>
    <row r="167" spans="1:6" x14ac:dyDescent="0.25">
      <c r="A167" s="1378" t="s">
        <v>6511</v>
      </c>
      <c r="C167" s="1379">
        <v>86272.209999999963</v>
      </c>
      <c r="D167" s="1409">
        <v>2.9609288216711226E-2</v>
      </c>
      <c r="E167" s="1379">
        <v>2913687.4</v>
      </c>
      <c r="F167" s="1379">
        <v>2827404.49</v>
      </c>
    </row>
    <row r="168" spans="1:6" x14ac:dyDescent="0.25">
      <c r="A168" s="1378" t="s">
        <v>2832</v>
      </c>
      <c r="C168" s="1379">
        <v>1902863.1899999976</v>
      </c>
      <c r="D168" s="1409">
        <v>2.9251951813943099E-2</v>
      </c>
      <c r="E168" s="1379">
        <v>65050811.039999999</v>
      </c>
      <c r="F168" s="1379">
        <v>63147947.850000009</v>
      </c>
    </row>
    <row r="169" spans="1:6" x14ac:dyDescent="0.25">
      <c r="A169" s="1378" t="s">
        <v>6022</v>
      </c>
      <c r="C169" s="1379">
        <v>13668860.829999998</v>
      </c>
      <c r="D169" s="1409">
        <v>2.9028006033681622E-2</v>
      </c>
      <c r="E169" s="1379">
        <v>470885282.79000002</v>
      </c>
      <c r="F169" s="1379">
        <v>457216421.96000004</v>
      </c>
    </row>
    <row r="170" spans="1:6" x14ac:dyDescent="0.25">
      <c r="A170" s="1378" t="s">
        <v>2493</v>
      </c>
      <c r="C170" s="1379">
        <v>702930.15999999968</v>
      </c>
      <c r="D170" s="1409">
        <v>2.8580600829610968E-2</v>
      </c>
      <c r="E170" s="1379">
        <v>24594660</v>
      </c>
      <c r="F170" s="1379">
        <v>23891729.84</v>
      </c>
    </row>
    <row r="171" spans="1:6" x14ac:dyDescent="0.25">
      <c r="A171" s="1378" t="s">
        <v>6149</v>
      </c>
      <c r="C171" s="1379">
        <v>902881.15</v>
      </c>
      <c r="D171" s="1409">
        <v>2.8200667697308224E-2</v>
      </c>
      <c r="E171" s="1379">
        <v>32016304</v>
      </c>
      <c r="F171" s="1379">
        <v>31113422.850000001</v>
      </c>
    </row>
    <row r="172" spans="1:6" x14ac:dyDescent="0.25">
      <c r="A172" s="1378" t="s">
        <v>2579</v>
      </c>
      <c r="C172" s="1379">
        <v>159499.25999999978</v>
      </c>
      <c r="D172" s="1409">
        <v>2.7566793180686871E-2</v>
      </c>
      <c r="E172" s="1379">
        <v>5785920</v>
      </c>
      <c r="F172" s="1379">
        <v>5626420.7400000002</v>
      </c>
    </row>
    <row r="173" spans="1:6" x14ac:dyDescent="0.25">
      <c r="A173" s="1378" t="s">
        <v>2331</v>
      </c>
      <c r="C173" s="1379">
        <v>3662399.6300000013</v>
      </c>
      <c r="D173" s="1409">
        <v>2.6181877365043422E-2</v>
      </c>
      <c r="E173" s="1379">
        <v>139883003</v>
      </c>
      <c r="F173" s="1379">
        <v>139315453.31</v>
      </c>
    </row>
    <row r="174" spans="1:6" x14ac:dyDescent="0.25">
      <c r="A174" s="1378" t="s">
        <v>2494</v>
      </c>
      <c r="C174" s="1379">
        <v>8727.1599999999744</v>
      </c>
      <c r="D174" s="1409">
        <v>2.5619365501530836E-2</v>
      </c>
      <c r="E174" s="1379">
        <v>340647</v>
      </c>
      <c r="F174" s="1379">
        <v>331919.84000000003</v>
      </c>
    </row>
    <row r="175" spans="1:6" x14ac:dyDescent="0.25">
      <c r="A175" s="1378" t="s">
        <v>1458</v>
      </c>
      <c r="C175" s="1379">
        <v>1973854.3700000048</v>
      </c>
      <c r="D175" s="1409">
        <v>2.552104059260666E-2</v>
      </c>
      <c r="E175" s="1379">
        <v>77342237</v>
      </c>
      <c r="F175" s="1379">
        <v>75368382.629999995</v>
      </c>
    </row>
    <row r="176" spans="1:6" x14ac:dyDescent="0.25">
      <c r="A176" s="1378" t="s">
        <v>6725</v>
      </c>
      <c r="C176" s="1379">
        <v>56711.710000000094</v>
      </c>
      <c r="D176" s="1409">
        <v>2.5387551605771785E-2</v>
      </c>
      <c r="E176" s="1379">
        <v>2233839.2800000003</v>
      </c>
      <c r="F176" s="1379">
        <v>2177127.5700000003</v>
      </c>
    </row>
    <row r="177" spans="1:6" x14ac:dyDescent="0.25">
      <c r="A177" s="1378" t="s">
        <v>3787</v>
      </c>
      <c r="C177" s="1379">
        <v>595796.87999999896</v>
      </c>
      <c r="D177" s="1409">
        <v>2.4860043854548663E-2</v>
      </c>
      <c r="E177" s="1379">
        <v>23966043</v>
      </c>
      <c r="F177" s="1379">
        <v>23370246.120000001</v>
      </c>
    </row>
    <row r="178" spans="1:6" x14ac:dyDescent="0.25">
      <c r="A178" s="1378" t="s">
        <v>7033</v>
      </c>
      <c r="C178" s="1379">
        <v>18799.479999999981</v>
      </c>
      <c r="D178" s="1409">
        <v>2.4299816324499391E-2</v>
      </c>
      <c r="E178" s="1379">
        <v>773647</v>
      </c>
      <c r="F178" s="1379">
        <v>754847.52</v>
      </c>
    </row>
    <row r="179" spans="1:6" x14ac:dyDescent="0.25">
      <c r="A179" s="1378" t="s">
        <v>6138</v>
      </c>
      <c r="C179" s="1379">
        <v>32657.870000000097</v>
      </c>
      <c r="D179" s="1409">
        <v>2.4219019176989168E-2</v>
      </c>
      <c r="E179" s="1379">
        <v>1348439</v>
      </c>
      <c r="F179" s="1379">
        <v>1315781.1299999999</v>
      </c>
    </row>
    <row r="180" spans="1:6" x14ac:dyDescent="0.25">
      <c r="A180" s="1378" t="s">
        <v>6057</v>
      </c>
      <c r="C180" s="1379">
        <v>67464.969999999972</v>
      </c>
      <c r="D180" s="1409">
        <v>2.378734215955243E-2</v>
      </c>
      <c r="E180" s="1379">
        <v>2836171</v>
      </c>
      <c r="F180" s="1379">
        <v>2768706.0300000003</v>
      </c>
    </row>
    <row r="181" spans="1:6" x14ac:dyDescent="0.25">
      <c r="A181" s="1378" t="s">
        <v>6908</v>
      </c>
      <c r="C181" s="1379">
        <v>24082.380000000005</v>
      </c>
      <c r="D181" s="1409">
        <v>2.3480969901444083E-2</v>
      </c>
      <c r="E181" s="1379">
        <v>1025612.66</v>
      </c>
      <c r="F181" s="1379">
        <v>1001530.28</v>
      </c>
    </row>
    <row r="182" spans="1:6" x14ac:dyDescent="0.25">
      <c r="A182" s="1378" t="s">
        <v>2168</v>
      </c>
      <c r="C182" s="1379">
        <v>42688.640000000014</v>
      </c>
      <c r="D182" s="1409">
        <v>2.3131468849008855E-2</v>
      </c>
      <c r="E182" s="1379">
        <v>1845479</v>
      </c>
      <c r="F182" s="1379">
        <v>1802790.3599999999</v>
      </c>
    </row>
    <row r="183" spans="1:6" x14ac:dyDescent="0.25">
      <c r="A183" s="1378" t="s">
        <v>1731</v>
      </c>
      <c r="C183" s="1379">
        <v>1123206.5399999991</v>
      </c>
      <c r="D183" s="1409">
        <v>2.2393696176141519E-2</v>
      </c>
      <c r="E183" s="1379">
        <v>50157264.399999999</v>
      </c>
      <c r="F183" s="1379">
        <v>49034057.859999999</v>
      </c>
    </row>
    <row r="184" spans="1:6" x14ac:dyDescent="0.25">
      <c r="A184" s="1378" t="s">
        <v>6032</v>
      </c>
      <c r="C184" s="1379">
        <v>207644.2099999995</v>
      </c>
      <c r="D184" s="1409">
        <v>2.1069873056690093E-2</v>
      </c>
      <c r="E184" s="1379">
        <v>9855029</v>
      </c>
      <c r="F184" s="1379">
        <v>9647384.790000001</v>
      </c>
    </row>
    <row r="185" spans="1:6" x14ac:dyDescent="0.25">
      <c r="A185" s="1378" t="s">
        <v>6225</v>
      </c>
      <c r="C185" s="1379">
        <v>5583839.6800000072</v>
      </c>
      <c r="D185" s="1409">
        <v>2.063973841012242E-2</v>
      </c>
      <c r="E185" s="1379">
        <v>270538297</v>
      </c>
      <c r="F185" s="1379">
        <v>264954457.31999999</v>
      </c>
    </row>
    <row r="186" spans="1:6" x14ac:dyDescent="0.25">
      <c r="A186" s="1378" t="s">
        <v>2765</v>
      </c>
      <c r="C186" s="1379">
        <v>40393.239999999991</v>
      </c>
      <c r="D186" s="1409">
        <v>2.0498574247959565E-2</v>
      </c>
      <c r="E186" s="1379">
        <v>1970539</v>
      </c>
      <c r="F186" s="1379">
        <v>1930145.76</v>
      </c>
    </row>
    <row r="187" spans="1:6" x14ac:dyDescent="0.25">
      <c r="A187" s="1378" t="s">
        <v>5971</v>
      </c>
      <c r="C187" s="1379">
        <v>205.36000000000058</v>
      </c>
      <c r="D187" s="1409">
        <v>2.0320279908491511E-2</v>
      </c>
      <c r="E187" s="1379">
        <v>10106.16</v>
      </c>
      <c r="F187" s="1379">
        <v>9900.7999999999993</v>
      </c>
    </row>
    <row r="188" spans="1:6" x14ac:dyDescent="0.25">
      <c r="A188" s="1378" t="s">
        <v>6540</v>
      </c>
      <c r="C188" s="1379">
        <v>683137</v>
      </c>
      <c r="D188" s="1409">
        <v>2.0068092688239367E-2</v>
      </c>
      <c r="E188" s="1379">
        <v>34040953</v>
      </c>
      <c r="F188" s="1379">
        <v>33357816</v>
      </c>
    </row>
    <row r="189" spans="1:6" x14ac:dyDescent="0.25">
      <c r="A189" s="1378" t="s">
        <v>6933</v>
      </c>
      <c r="C189" s="1379">
        <v>3347.8000000000029</v>
      </c>
      <c r="D189" s="1409">
        <v>1.9881794837075958E-2</v>
      </c>
      <c r="E189" s="1379">
        <v>168385.2</v>
      </c>
      <c r="F189" s="1379">
        <v>165037.4</v>
      </c>
    </row>
    <row r="190" spans="1:6" x14ac:dyDescent="0.25">
      <c r="A190" s="1378" t="s">
        <v>2742</v>
      </c>
      <c r="C190" s="1379">
        <v>2059057.3400000012</v>
      </c>
      <c r="D190" s="1409">
        <v>1.9791929643066333E-2</v>
      </c>
      <c r="E190" s="1379">
        <v>104035199.05</v>
      </c>
      <c r="F190" s="1379">
        <v>101976141.71000001</v>
      </c>
    </row>
    <row r="191" spans="1:6" x14ac:dyDescent="0.25">
      <c r="A191" s="1378" t="s">
        <v>2495</v>
      </c>
      <c r="C191" s="1379">
        <v>189926.24000000022</v>
      </c>
      <c r="D191" s="1409">
        <v>1.9607948887209084E-2</v>
      </c>
      <c r="E191" s="1379">
        <v>9686186</v>
      </c>
      <c r="F191" s="1379">
        <v>9496259.7599999998</v>
      </c>
    </row>
    <row r="192" spans="1:6" x14ac:dyDescent="0.25">
      <c r="A192" s="1378" t="s">
        <v>6249</v>
      </c>
      <c r="C192" s="1379">
        <v>107796.86999999988</v>
      </c>
      <c r="D192" s="1409">
        <v>1.8173694650810451E-2</v>
      </c>
      <c r="E192" s="1379">
        <v>5931478</v>
      </c>
      <c r="F192" s="1379">
        <v>5823681.1299999999</v>
      </c>
    </row>
    <row r="193" spans="1:6" x14ac:dyDescent="0.25">
      <c r="A193" s="1378" t="s">
        <v>6097</v>
      </c>
      <c r="C193" s="1379">
        <v>7452830.5</v>
      </c>
      <c r="D193" s="1409">
        <v>1.8098449440728439E-2</v>
      </c>
      <c r="E193" s="1379">
        <v>411793868</v>
      </c>
      <c r="F193" s="1379">
        <v>404341037.5</v>
      </c>
    </row>
    <row r="194" spans="1:6" x14ac:dyDescent="0.25">
      <c r="A194" s="1378" t="s">
        <v>882</v>
      </c>
      <c r="C194" s="1379">
        <v>159416.56999999995</v>
      </c>
      <c r="D194" s="1409">
        <v>1.7627850834344282E-2</v>
      </c>
      <c r="E194" s="1379">
        <v>9043449</v>
      </c>
      <c r="F194" s="1379">
        <v>8884032.4300000016</v>
      </c>
    </row>
    <row r="195" spans="1:6" x14ac:dyDescent="0.25">
      <c r="A195" s="1378" t="s">
        <v>885</v>
      </c>
      <c r="C195" s="1379">
        <v>16755.400000000023</v>
      </c>
      <c r="D195" s="1409">
        <v>1.7458106234025796E-2</v>
      </c>
      <c r="E195" s="1379">
        <v>959749</v>
      </c>
      <c r="F195" s="1379">
        <v>942993.6</v>
      </c>
    </row>
    <row r="196" spans="1:6" x14ac:dyDescent="0.25">
      <c r="A196" s="1378" t="s">
        <v>6189</v>
      </c>
      <c r="C196" s="1379">
        <v>40459.979999999981</v>
      </c>
      <c r="D196" s="1409">
        <v>1.7082749623174447E-2</v>
      </c>
      <c r="E196" s="1379">
        <v>2368470</v>
      </c>
      <c r="F196" s="1379">
        <v>2328010.02</v>
      </c>
    </row>
    <row r="197" spans="1:6" x14ac:dyDescent="0.25">
      <c r="A197" s="1378" t="s">
        <v>11263</v>
      </c>
      <c r="C197" s="1379">
        <v>69610.919999999925</v>
      </c>
      <c r="D197" s="1409">
        <v>1.7052417915654219E-2</v>
      </c>
      <c r="E197" s="1379">
        <v>4082173</v>
      </c>
      <c r="F197" s="1379">
        <v>4012562.08</v>
      </c>
    </row>
    <row r="198" spans="1:6" x14ac:dyDescent="0.25">
      <c r="A198" s="1378" t="s">
        <v>707</v>
      </c>
      <c r="C198" s="1379">
        <v>291989.74000000115</v>
      </c>
      <c r="D198" s="1409">
        <v>1.6907510064520119E-2</v>
      </c>
      <c r="E198" s="1379">
        <v>17269825</v>
      </c>
      <c r="F198" s="1379">
        <v>16977835.259999998</v>
      </c>
    </row>
    <row r="199" spans="1:6" x14ac:dyDescent="0.25">
      <c r="A199" s="1378" t="s">
        <v>6790</v>
      </c>
      <c r="C199" s="1379">
        <v>52964.379999999888</v>
      </c>
      <c r="D199" s="1409">
        <v>1.6772949901289691E-2</v>
      </c>
      <c r="E199" s="1379">
        <v>3157726</v>
      </c>
      <c r="F199" s="1379">
        <v>3104761.62</v>
      </c>
    </row>
    <row r="200" spans="1:6" x14ac:dyDescent="0.25">
      <c r="A200" s="1378" t="s">
        <v>3769</v>
      </c>
      <c r="C200" s="1379">
        <v>9506</v>
      </c>
      <c r="D200" s="1409">
        <v>1.6745526481748329E-2</v>
      </c>
      <c r="E200" s="1379">
        <v>567674</v>
      </c>
      <c r="F200" s="1379">
        <v>558168</v>
      </c>
    </row>
    <row r="201" spans="1:6" x14ac:dyDescent="0.25">
      <c r="A201" s="1378" t="s">
        <v>6005</v>
      </c>
      <c r="C201" s="1379">
        <v>891008.06000000052</v>
      </c>
      <c r="D201" s="1409">
        <v>1.656968867708547E-2</v>
      </c>
      <c r="E201" s="1379">
        <v>53773373.620000005</v>
      </c>
      <c r="F201" s="1379">
        <v>52882365.560000002</v>
      </c>
    </row>
    <row r="202" spans="1:6" x14ac:dyDescent="0.25">
      <c r="A202" s="1378" t="s">
        <v>3532</v>
      </c>
      <c r="C202" s="1379">
        <v>15019.439999999944</v>
      </c>
      <c r="D202" s="1409">
        <v>1.6487232346916535E-2</v>
      </c>
      <c r="E202" s="1379">
        <v>910974</v>
      </c>
      <c r="F202" s="1379">
        <v>895954.56</v>
      </c>
    </row>
    <row r="203" spans="1:6" x14ac:dyDescent="0.25">
      <c r="A203" s="1378" t="s">
        <v>6992</v>
      </c>
      <c r="C203" s="1379">
        <v>317923.93999999965</v>
      </c>
      <c r="D203" s="1409">
        <v>1.6328146858726252E-2</v>
      </c>
      <c r="E203" s="1379">
        <v>19470913.800000001</v>
      </c>
      <c r="F203" s="1379">
        <v>19152989.859999999</v>
      </c>
    </row>
    <row r="204" spans="1:6" x14ac:dyDescent="0.25">
      <c r="A204" s="1378" t="s">
        <v>6894</v>
      </c>
      <c r="C204" s="1379">
        <v>23238.75</v>
      </c>
      <c r="D204" s="1409">
        <v>1.6190925582168936E-2</v>
      </c>
      <c r="E204" s="1379">
        <v>1435294.72</v>
      </c>
      <c r="F204" s="1379">
        <v>1412055.97</v>
      </c>
    </row>
    <row r="205" spans="1:6" x14ac:dyDescent="0.25">
      <c r="A205" s="1378" t="s">
        <v>3350</v>
      </c>
      <c r="C205" s="1379">
        <v>3568.109999999986</v>
      </c>
      <c r="D205" s="1409">
        <v>1.5786490755365541E-2</v>
      </c>
      <c r="E205" s="1379">
        <v>226023</v>
      </c>
      <c r="F205" s="1379">
        <v>222454.89</v>
      </c>
    </row>
    <row r="206" spans="1:6" x14ac:dyDescent="0.25">
      <c r="A206" s="1378" t="s">
        <v>2409</v>
      </c>
      <c r="C206" s="1379">
        <v>156201.85999999987</v>
      </c>
      <c r="D206" s="1409">
        <v>1.5583331421188876E-2</v>
      </c>
      <c r="E206" s="1379">
        <v>10023650</v>
      </c>
      <c r="F206" s="1379">
        <v>9867448.1400000006</v>
      </c>
    </row>
    <row r="207" spans="1:6" x14ac:dyDescent="0.25">
      <c r="A207" s="1378" t="s">
        <v>6749</v>
      </c>
      <c r="C207" s="1379">
        <v>19417.800000000047</v>
      </c>
      <c r="D207" s="1409">
        <v>1.5580745408896512E-2</v>
      </c>
      <c r="E207" s="1379">
        <v>1246269</v>
      </c>
      <c r="F207" s="1379">
        <v>1226851.2</v>
      </c>
    </row>
    <row r="208" spans="1:6" x14ac:dyDescent="0.25">
      <c r="A208" s="1378" t="s">
        <v>6238</v>
      </c>
      <c r="C208" s="1379">
        <v>125631.75999999978</v>
      </c>
      <c r="D208" s="1409">
        <v>1.5441355014922432E-2</v>
      </c>
      <c r="E208" s="1379">
        <v>8136058</v>
      </c>
      <c r="F208" s="1379">
        <v>8010426.2400000002</v>
      </c>
    </row>
    <row r="209" spans="1:6" x14ac:dyDescent="0.25">
      <c r="A209" s="1378" t="s">
        <v>7107</v>
      </c>
      <c r="C209" s="1379">
        <v>150999.08000000042</v>
      </c>
      <c r="D209" s="1409">
        <v>1.5354931922325172E-2</v>
      </c>
      <c r="E209" s="1379">
        <v>9833914</v>
      </c>
      <c r="F209" s="1379">
        <v>9682914.9199999999</v>
      </c>
    </row>
    <row r="210" spans="1:6" x14ac:dyDescent="0.25">
      <c r="A210" s="1378" t="s">
        <v>11265</v>
      </c>
      <c r="C210" s="1379">
        <v>26023.949999999953</v>
      </c>
      <c r="D210" s="1409">
        <v>1.4913993931006E-2</v>
      </c>
      <c r="E210" s="1379">
        <v>1744935</v>
      </c>
      <c r="F210" s="1379">
        <v>1718911.05</v>
      </c>
    </row>
    <row r="211" spans="1:6" x14ac:dyDescent="0.25">
      <c r="A211" s="1378" t="s">
        <v>6304</v>
      </c>
      <c r="C211" s="1379">
        <v>50265.040000000037</v>
      </c>
      <c r="D211" s="1409">
        <v>1.4825853507175052E-2</v>
      </c>
      <c r="E211" s="1379">
        <v>3390364</v>
      </c>
      <c r="F211" s="1379">
        <v>3340098.96</v>
      </c>
    </row>
    <row r="212" spans="1:6" x14ac:dyDescent="0.25">
      <c r="A212" s="1378" t="s">
        <v>2547</v>
      </c>
      <c r="C212" s="1379">
        <v>181831.12000000011</v>
      </c>
      <c r="D212" s="1409">
        <v>1.4614384523041776E-2</v>
      </c>
      <c r="E212" s="1379">
        <v>12441928</v>
      </c>
      <c r="F212" s="1379">
        <v>12260096.879999999</v>
      </c>
    </row>
    <row r="213" spans="1:6" x14ac:dyDescent="0.25">
      <c r="A213" s="1378" t="s">
        <v>6847</v>
      </c>
      <c r="C213" s="1379">
        <v>180555.36000000034</v>
      </c>
      <c r="D213" s="1409">
        <v>1.4077369828152839E-2</v>
      </c>
      <c r="E213" s="1379">
        <v>12825930</v>
      </c>
      <c r="F213" s="1379">
        <v>12645374.640000001</v>
      </c>
    </row>
    <row r="214" spans="1:6" x14ac:dyDescent="0.25">
      <c r="A214" s="1378" t="s">
        <v>6498</v>
      </c>
      <c r="C214" s="1379">
        <v>129263.86000000016</v>
      </c>
      <c r="D214" s="1409">
        <v>1.4067999977798359E-2</v>
      </c>
      <c r="E214" s="1379">
        <v>9188503</v>
      </c>
      <c r="F214" s="1379">
        <v>9059239.1400000006</v>
      </c>
    </row>
    <row r="215" spans="1:6" x14ac:dyDescent="0.25">
      <c r="A215" s="1378" t="s">
        <v>3798</v>
      </c>
      <c r="C215" s="1379">
        <v>12875.260000000009</v>
      </c>
      <c r="D215" s="1409">
        <v>1.4034082238606201E-2</v>
      </c>
      <c r="E215" s="1379">
        <v>917428</v>
      </c>
      <c r="F215" s="1379">
        <v>904552.74</v>
      </c>
    </row>
    <row r="216" spans="1:6" x14ac:dyDescent="0.25">
      <c r="A216" s="1378" t="s">
        <v>6113</v>
      </c>
      <c r="C216" s="1379">
        <v>65396.309999999823</v>
      </c>
      <c r="D216" s="1409">
        <v>1.3978409192925718E-2</v>
      </c>
      <c r="E216" s="1379">
        <v>4678380</v>
      </c>
      <c r="F216" s="1379">
        <v>4612983.6900000004</v>
      </c>
    </row>
    <row r="217" spans="1:6" x14ac:dyDescent="0.25">
      <c r="A217" s="1378" t="s">
        <v>1848</v>
      </c>
      <c r="C217" s="1379">
        <v>344207.46000000089</v>
      </c>
      <c r="D217" s="1409">
        <v>1.3961568957542048E-2</v>
      </c>
      <c r="E217" s="1379">
        <v>24653924</v>
      </c>
      <c r="F217" s="1379">
        <v>24309716.539999999</v>
      </c>
    </row>
    <row r="218" spans="1:6" x14ac:dyDescent="0.25">
      <c r="A218" s="1378" t="s">
        <v>6107</v>
      </c>
      <c r="C218" s="1379">
        <v>114902.98999999987</v>
      </c>
      <c r="D218" s="1409">
        <v>1.374283304341114E-2</v>
      </c>
      <c r="E218" s="1379">
        <v>8360939.0899999999</v>
      </c>
      <c r="F218" s="1379">
        <v>8246036.0999999996</v>
      </c>
    </row>
    <row r="219" spans="1:6" x14ac:dyDescent="0.25">
      <c r="A219" s="1378" t="s">
        <v>6746</v>
      </c>
      <c r="C219" s="1379">
        <v>2003.5199999999895</v>
      </c>
      <c r="D219" s="1409">
        <v>1.3735346139607514E-2</v>
      </c>
      <c r="E219" s="1379">
        <v>145866</v>
      </c>
      <c r="F219" s="1379">
        <v>143862.48000000001</v>
      </c>
    </row>
    <row r="220" spans="1:6" x14ac:dyDescent="0.25">
      <c r="A220" s="1378" t="s">
        <v>5366</v>
      </c>
      <c r="C220" s="1379">
        <v>44422.799999999814</v>
      </c>
      <c r="D220" s="1409">
        <v>1.3660097195213244E-2</v>
      </c>
      <c r="E220" s="1379">
        <v>3252012</v>
      </c>
      <c r="F220" s="1379">
        <v>3207589.2</v>
      </c>
    </row>
    <row r="221" spans="1:6" x14ac:dyDescent="0.25">
      <c r="A221" s="1378" t="s">
        <v>6277</v>
      </c>
      <c r="C221" s="1379">
        <v>130800</v>
      </c>
      <c r="D221" s="1409">
        <v>1.3640132021461309E-2</v>
      </c>
      <c r="E221" s="1379">
        <v>9589350</v>
      </c>
      <c r="F221" s="1379">
        <v>9458550</v>
      </c>
    </row>
    <row r="222" spans="1:6" x14ac:dyDescent="0.25">
      <c r="A222" s="1378" t="s">
        <v>6543</v>
      </c>
      <c r="C222" s="1379">
        <v>5239.9199999999837</v>
      </c>
      <c r="D222" s="1409">
        <v>1.355224158532607E-2</v>
      </c>
      <c r="E222" s="1379">
        <v>386646</v>
      </c>
      <c r="F222" s="1379">
        <v>381406.08</v>
      </c>
    </row>
    <row r="223" spans="1:6" x14ac:dyDescent="0.25">
      <c r="A223" s="1378" t="s">
        <v>2855</v>
      </c>
      <c r="C223" s="1379">
        <v>609035.83999999799</v>
      </c>
      <c r="D223" s="1409">
        <v>1.3516613688209939E-2</v>
      </c>
      <c r="E223" s="1379">
        <v>45058315.200000003</v>
      </c>
      <c r="F223" s="1379">
        <v>44449279.359999999</v>
      </c>
    </row>
    <row r="224" spans="1:6" x14ac:dyDescent="0.25">
      <c r="A224" s="1378" t="s">
        <v>5999</v>
      </c>
      <c r="C224" s="1379">
        <v>1198221.6499999999</v>
      </c>
      <c r="D224" s="1409">
        <v>1.3486176099325866E-2</v>
      </c>
      <c r="E224" s="1379">
        <v>88848139.099999994</v>
      </c>
      <c r="F224" s="1379">
        <v>87649917.450000003</v>
      </c>
    </row>
    <row r="225" spans="1:6" x14ac:dyDescent="0.25">
      <c r="A225" s="1378" t="s">
        <v>3552</v>
      </c>
      <c r="C225" s="1379">
        <v>87.640000000000327</v>
      </c>
      <c r="D225" s="1409">
        <v>1.3454098863985313E-2</v>
      </c>
      <c r="E225" s="1379">
        <v>6514</v>
      </c>
      <c r="F225" s="1379">
        <v>6426.36</v>
      </c>
    </row>
    <row r="226" spans="1:6" x14ac:dyDescent="0.25">
      <c r="A226" s="1378" t="s">
        <v>3550</v>
      </c>
      <c r="C226" s="1379">
        <v>4316.8400000000256</v>
      </c>
      <c r="D226" s="1409">
        <v>1.3443492884058501E-2</v>
      </c>
      <c r="E226" s="1379">
        <v>321110</v>
      </c>
      <c r="F226" s="1379">
        <v>316793.15999999997</v>
      </c>
    </row>
    <row r="227" spans="1:6" x14ac:dyDescent="0.25">
      <c r="A227" s="1378" t="s">
        <v>7093</v>
      </c>
      <c r="C227" s="1379">
        <v>25361.870000000112</v>
      </c>
      <c r="D227" s="1409">
        <v>1.3377346269440879E-2</v>
      </c>
      <c r="E227" s="1379">
        <v>1895882</v>
      </c>
      <c r="F227" s="1379">
        <v>1870520.13</v>
      </c>
    </row>
    <row r="228" spans="1:6" x14ac:dyDescent="0.25">
      <c r="A228" s="1378" t="s">
        <v>7037</v>
      </c>
      <c r="C228" s="1379">
        <v>44803.879999999888</v>
      </c>
      <c r="D228" s="1409">
        <v>1.2897935213639505E-2</v>
      </c>
      <c r="E228" s="1379">
        <v>3473725</v>
      </c>
      <c r="F228" s="1379">
        <v>3428921.12</v>
      </c>
    </row>
    <row r="229" spans="1:6" x14ac:dyDescent="0.25">
      <c r="A229" s="1378" t="s">
        <v>5046</v>
      </c>
      <c r="C229" s="1379">
        <v>91844.230000000447</v>
      </c>
      <c r="D229" s="1409">
        <v>1.2767999561815381E-2</v>
      </c>
      <c r="E229" s="1379">
        <v>7193314</v>
      </c>
      <c r="F229" s="1379">
        <v>7101469.7699999996</v>
      </c>
    </row>
    <row r="230" spans="1:6" x14ac:dyDescent="0.25">
      <c r="A230" s="1378" t="s">
        <v>6254</v>
      </c>
      <c r="C230" s="1379">
        <v>1857920.46</v>
      </c>
      <c r="D230" s="1409">
        <v>1.27122621531051E-2</v>
      </c>
      <c r="E230" s="1379">
        <v>146151836.52000001</v>
      </c>
      <c r="F230" s="1379">
        <v>144293916.06</v>
      </c>
    </row>
    <row r="231" spans="1:6" x14ac:dyDescent="0.25">
      <c r="A231" s="1378" t="s">
        <v>11259</v>
      </c>
      <c r="C231" s="1379">
        <v>250450.19999999925</v>
      </c>
      <c r="D231" s="1409">
        <v>1.2613412975301011E-2</v>
      </c>
      <c r="E231" s="1379">
        <v>19855863</v>
      </c>
      <c r="F231" s="1379">
        <v>19605412.800000001</v>
      </c>
    </row>
    <row r="232" spans="1:6" x14ac:dyDescent="0.25">
      <c r="A232" s="1378" t="s">
        <v>752</v>
      </c>
      <c r="C232" s="1379">
        <v>4498.7600000000093</v>
      </c>
      <c r="D232" s="1409">
        <v>1.2609586487766757E-2</v>
      </c>
      <c r="E232" s="1379">
        <v>356773</v>
      </c>
      <c r="F232" s="1379">
        <v>352274.24</v>
      </c>
    </row>
    <row r="233" spans="1:6" x14ac:dyDescent="0.25">
      <c r="A233" s="1378" t="s">
        <v>3265</v>
      </c>
      <c r="C233" s="1379">
        <v>502716.59000000358</v>
      </c>
      <c r="D233" s="1409">
        <v>1.2361044329441956E-2</v>
      </c>
      <c r="E233" s="1379">
        <v>40669427</v>
      </c>
      <c r="F233" s="1379">
        <v>40166710.409999996</v>
      </c>
    </row>
    <row r="234" spans="1:6" x14ac:dyDescent="0.25">
      <c r="A234" s="1378" t="s">
        <v>6775</v>
      </c>
      <c r="C234" s="1379">
        <v>645.63999999999942</v>
      </c>
      <c r="D234" s="1409">
        <v>1.218050786703391E-2</v>
      </c>
      <c r="E234" s="1379">
        <v>53006</v>
      </c>
      <c r="F234" s="1379">
        <v>52360.36</v>
      </c>
    </row>
    <row r="235" spans="1:6" x14ac:dyDescent="0.25">
      <c r="A235" s="1378" t="s">
        <v>756</v>
      </c>
      <c r="C235" s="1379">
        <v>142099.22000000006</v>
      </c>
      <c r="D235" s="1409">
        <v>1.1931972437244287E-2</v>
      </c>
      <c r="E235" s="1379">
        <v>11909114</v>
      </c>
      <c r="F235" s="1379">
        <v>11767014.779999999</v>
      </c>
    </row>
    <row r="236" spans="1:6" x14ac:dyDescent="0.25">
      <c r="A236" s="1378" t="s">
        <v>5994</v>
      </c>
      <c r="C236" s="1379">
        <v>1775999.1599999964</v>
      </c>
      <c r="D236" s="1409">
        <v>1.1721834166758489E-2</v>
      </c>
      <c r="E236" s="1379">
        <v>151512053.03999999</v>
      </c>
      <c r="F236" s="1379">
        <v>149736053.88</v>
      </c>
    </row>
    <row r="237" spans="1:6" x14ac:dyDescent="0.25">
      <c r="A237" s="1378" t="s">
        <v>3205</v>
      </c>
      <c r="C237" s="1379">
        <v>6702</v>
      </c>
      <c r="D237" s="1409">
        <v>1.1672318214354757E-2</v>
      </c>
      <c r="E237" s="1379">
        <v>574179</v>
      </c>
      <c r="F237" s="1379">
        <v>567477</v>
      </c>
    </row>
    <row r="238" spans="1:6" x14ac:dyDescent="0.25">
      <c r="A238" s="1378" t="s">
        <v>3100</v>
      </c>
      <c r="C238" s="1379">
        <v>168159.6799999997</v>
      </c>
      <c r="D238" s="1409">
        <v>1.1659457494450182E-2</v>
      </c>
      <c r="E238" s="1379">
        <v>14422599</v>
      </c>
      <c r="F238" s="1379">
        <v>14254439.32</v>
      </c>
    </row>
    <row r="239" spans="1:6" x14ac:dyDescent="0.25">
      <c r="A239" s="1378" t="s">
        <v>5100</v>
      </c>
      <c r="C239" s="1379">
        <v>748307.32000000076</v>
      </c>
      <c r="D239" s="1409">
        <v>1.1404058592056489E-2</v>
      </c>
      <c r="E239" s="1379">
        <v>65617632</v>
      </c>
      <c r="F239" s="1379">
        <v>64869324.680000007</v>
      </c>
    </row>
    <row r="240" spans="1:6" x14ac:dyDescent="0.25">
      <c r="A240" s="1378" t="s">
        <v>6793</v>
      </c>
      <c r="C240" s="1379">
        <v>2933.9200000000128</v>
      </c>
      <c r="D240" s="1409">
        <v>1.1312720023752011E-2</v>
      </c>
      <c r="E240" s="1379">
        <v>259347</v>
      </c>
      <c r="F240" s="1379">
        <v>256413.08</v>
      </c>
    </row>
    <row r="241" spans="1:6" x14ac:dyDescent="0.25">
      <c r="A241" s="1378" t="s">
        <v>4470</v>
      </c>
      <c r="C241" s="1379">
        <v>124266.97000000067</v>
      </c>
      <c r="D241" s="1409">
        <v>1.1206030789696862E-2</v>
      </c>
      <c r="E241" s="1379">
        <v>11089294</v>
      </c>
      <c r="F241" s="1379">
        <v>10965027.029999999</v>
      </c>
    </row>
    <row r="242" spans="1:6" x14ac:dyDescent="0.25">
      <c r="A242" s="1378" t="s">
        <v>6784</v>
      </c>
      <c r="C242" s="1379">
        <v>7193.5999999999767</v>
      </c>
      <c r="D242" s="1409">
        <v>1.1200710009420045E-2</v>
      </c>
      <c r="E242" s="1379">
        <v>642245</v>
      </c>
      <c r="F242" s="1379">
        <v>635051.4</v>
      </c>
    </row>
    <row r="243" spans="1:6" x14ac:dyDescent="0.25">
      <c r="A243" s="1378" t="s">
        <v>2343</v>
      </c>
      <c r="C243" s="1379">
        <v>25329.799999999814</v>
      </c>
      <c r="D243" s="1409">
        <v>1.0991317961855884E-2</v>
      </c>
      <c r="E243" s="1379">
        <v>2304528</v>
      </c>
      <c r="F243" s="1379">
        <v>2279198.2000000002</v>
      </c>
    </row>
    <row r="244" spans="1:6" x14ac:dyDescent="0.25">
      <c r="A244" s="1378" t="s">
        <v>3301</v>
      </c>
      <c r="C244" s="1379">
        <v>149523.96000000089</v>
      </c>
      <c r="D244" s="1409">
        <v>1.0958340573595958E-2</v>
      </c>
      <c r="E244" s="1379">
        <v>13644763</v>
      </c>
      <c r="F244" s="1379">
        <v>13495239.039999999</v>
      </c>
    </row>
    <row r="245" spans="1:6" x14ac:dyDescent="0.25">
      <c r="A245" s="1378" t="s">
        <v>6705</v>
      </c>
      <c r="C245" s="1379">
        <v>628.68000000000029</v>
      </c>
      <c r="D245" s="1409">
        <v>1.0753100145386133E-2</v>
      </c>
      <c r="E245" s="1379">
        <v>58465</v>
      </c>
      <c r="F245" s="1379">
        <v>57836.32</v>
      </c>
    </row>
    <row r="246" spans="1:6" x14ac:dyDescent="0.25">
      <c r="A246" s="1378" t="s">
        <v>6858</v>
      </c>
      <c r="C246" s="1379">
        <v>24906.870000000112</v>
      </c>
      <c r="D246" s="1409">
        <v>1.0539284821141861E-2</v>
      </c>
      <c r="E246" s="1379">
        <v>2363241</v>
      </c>
      <c r="F246" s="1379">
        <v>2338334.13</v>
      </c>
    </row>
    <row r="247" spans="1:6" x14ac:dyDescent="0.25">
      <c r="A247" s="1378" t="s">
        <v>6712</v>
      </c>
      <c r="C247" s="1379">
        <v>10881.239999999976</v>
      </c>
      <c r="D247" s="1409">
        <v>1.0281800735329529E-2</v>
      </c>
      <c r="E247" s="1379">
        <v>1058301</v>
      </c>
      <c r="F247" s="1379">
        <v>1047419.76</v>
      </c>
    </row>
    <row r="248" spans="1:6" x14ac:dyDescent="0.25">
      <c r="A248" s="1378" t="s">
        <v>6106</v>
      </c>
      <c r="C248" s="1379">
        <v>51487.5</v>
      </c>
      <c r="D248" s="1409">
        <v>1.0151943464987699E-2</v>
      </c>
      <c r="E248" s="1379">
        <v>5071689</v>
      </c>
      <c r="F248" s="1379">
        <v>5020201.5</v>
      </c>
    </row>
    <row r="249" spans="1:6" x14ac:dyDescent="0.25">
      <c r="A249" s="1378" t="s">
        <v>5000</v>
      </c>
      <c r="C249" s="1379">
        <v>40161.200000000186</v>
      </c>
      <c r="D249" s="1409">
        <v>9.6747096529567062E-3</v>
      </c>
      <c r="E249" s="1379">
        <v>4151153</v>
      </c>
      <c r="F249" s="1379">
        <v>4110991.8</v>
      </c>
    </row>
    <row r="250" spans="1:6" x14ac:dyDescent="0.25">
      <c r="A250" s="1378" t="s">
        <v>3986</v>
      </c>
      <c r="C250" s="1379">
        <v>18523.669999999969</v>
      </c>
      <c r="D250" s="1409">
        <v>9.5358377622607859E-3</v>
      </c>
      <c r="E250" s="1379">
        <v>1942532</v>
      </c>
      <c r="F250" s="1379">
        <v>1924008.33</v>
      </c>
    </row>
    <row r="251" spans="1:6" x14ac:dyDescent="0.25">
      <c r="A251" s="1378" t="s">
        <v>3935</v>
      </c>
      <c r="C251" s="1379">
        <v>25816.649999999907</v>
      </c>
      <c r="D251" s="1409">
        <v>9.5128578424381969E-3</v>
      </c>
      <c r="E251" s="1379">
        <v>2713869</v>
      </c>
      <c r="F251" s="1379">
        <v>2688052.35</v>
      </c>
    </row>
    <row r="252" spans="1:6" x14ac:dyDescent="0.25">
      <c r="A252" s="1378" t="s">
        <v>6635</v>
      </c>
      <c r="C252" s="1379">
        <v>37325.09999999986</v>
      </c>
      <c r="D252" s="1409">
        <v>9.5074310595286773E-3</v>
      </c>
      <c r="E252" s="1379">
        <v>3925887</v>
      </c>
      <c r="F252" s="1379">
        <v>3888561.9000000004</v>
      </c>
    </row>
    <row r="253" spans="1:6" x14ac:dyDescent="0.25">
      <c r="A253" s="1378" t="s">
        <v>7322</v>
      </c>
      <c r="C253" s="1379">
        <v>97211.11999999918</v>
      </c>
      <c r="D253" s="1409">
        <v>9.4908061986228951E-3</v>
      </c>
      <c r="E253" s="1379">
        <v>10242662</v>
      </c>
      <c r="F253" s="1379">
        <v>10145450.880000001</v>
      </c>
    </row>
    <row r="254" spans="1:6" x14ac:dyDescent="0.25">
      <c r="A254" s="1378" t="s">
        <v>6836</v>
      </c>
      <c r="C254" s="1379">
        <v>5075.3699999999953</v>
      </c>
      <c r="D254" s="1409">
        <v>9.3403523494564496E-3</v>
      </c>
      <c r="E254" s="1379">
        <v>543381</v>
      </c>
      <c r="F254" s="1379">
        <v>538305.63</v>
      </c>
    </row>
    <row r="255" spans="1:6" x14ac:dyDescent="0.25">
      <c r="A255" s="1378" t="s">
        <v>3118</v>
      </c>
      <c r="C255" s="1379">
        <v>847442.08000000007</v>
      </c>
      <c r="D255" s="1409">
        <v>9.2302901582426988E-3</v>
      </c>
      <c r="E255" s="1379">
        <v>91810990.280000001</v>
      </c>
      <c r="F255" s="1379">
        <v>90963548.200000003</v>
      </c>
    </row>
    <row r="256" spans="1:6" x14ac:dyDescent="0.25">
      <c r="A256" s="1378" t="s">
        <v>3982</v>
      </c>
      <c r="C256" s="1379">
        <v>374</v>
      </c>
      <c r="D256" s="1409">
        <v>9.204114780725501E-3</v>
      </c>
      <c r="E256" s="1379">
        <v>40634</v>
      </c>
      <c r="F256" s="1379">
        <v>40260</v>
      </c>
    </row>
    <row r="257" spans="1:6" x14ac:dyDescent="0.25">
      <c r="A257" s="1378" t="s">
        <v>6373</v>
      </c>
      <c r="C257" s="1379">
        <v>711889.32</v>
      </c>
      <c r="D257" s="1409">
        <v>8.9775005947409087E-3</v>
      </c>
      <c r="E257" s="1379">
        <v>79297050.719999999</v>
      </c>
      <c r="F257" s="1379">
        <v>78585161.400000006</v>
      </c>
    </row>
    <row r="258" spans="1:6" x14ac:dyDescent="0.25">
      <c r="A258" s="1378" t="s">
        <v>6415</v>
      </c>
      <c r="C258" s="1379">
        <v>106411.54000000004</v>
      </c>
      <c r="D258" s="1409">
        <v>8.9493824334264255E-3</v>
      </c>
      <c r="E258" s="1379">
        <v>11890378</v>
      </c>
      <c r="F258" s="1379">
        <v>11783966.460000001</v>
      </c>
    </row>
    <row r="259" spans="1:6" x14ac:dyDescent="0.25">
      <c r="A259" s="1378" t="s">
        <v>6234</v>
      </c>
      <c r="C259" s="1379">
        <v>60435.200000000186</v>
      </c>
      <c r="D259" s="1409">
        <v>8.9117641680877147E-3</v>
      </c>
      <c r="E259" s="1379">
        <v>6781508</v>
      </c>
      <c r="F259" s="1379">
        <v>6721072.7999999998</v>
      </c>
    </row>
    <row r="260" spans="1:6" x14ac:dyDescent="0.25">
      <c r="A260" s="1378" t="s">
        <v>7099</v>
      </c>
      <c r="C260" s="1379">
        <v>18255.199999999953</v>
      </c>
      <c r="D260" s="1409">
        <v>8.812449191995822E-3</v>
      </c>
      <c r="E260" s="1379">
        <v>2071524</v>
      </c>
      <c r="F260" s="1379">
        <v>2053268.8</v>
      </c>
    </row>
    <row r="261" spans="1:6" x14ac:dyDescent="0.25">
      <c r="A261" s="1378" t="s">
        <v>6212</v>
      </c>
      <c r="C261" s="1379">
        <v>16591.520000000077</v>
      </c>
      <c r="D261" s="1409">
        <v>8.7204571644817555E-3</v>
      </c>
      <c r="E261" s="1379">
        <v>1902597.5</v>
      </c>
      <c r="F261" s="1379">
        <v>1886005.98</v>
      </c>
    </row>
    <row r="262" spans="1:6" x14ac:dyDescent="0.25">
      <c r="A262" s="1378" t="s">
        <v>6180</v>
      </c>
      <c r="C262" s="1379">
        <v>80444.099999999627</v>
      </c>
      <c r="D262" s="1409">
        <v>8.6491881890486417E-3</v>
      </c>
      <c r="E262" s="1379">
        <v>9300768.8399999999</v>
      </c>
      <c r="F262" s="1379">
        <v>9220324.7400000002</v>
      </c>
    </row>
    <row r="263" spans="1:6" x14ac:dyDescent="0.25">
      <c r="A263" s="1378" t="s">
        <v>2667</v>
      </c>
      <c r="C263" s="1379">
        <v>53082.5</v>
      </c>
      <c r="D263" s="1409">
        <v>8.4665756674929746E-3</v>
      </c>
      <c r="E263" s="1379">
        <v>6269654</v>
      </c>
      <c r="F263" s="1379">
        <v>6216571.5</v>
      </c>
    </row>
    <row r="264" spans="1:6" x14ac:dyDescent="0.25">
      <c r="A264" s="1378" t="s">
        <v>2764</v>
      </c>
      <c r="C264" s="1379">
        <v>4451.7299999999814</v>
      </c>
      <c r="D264" s="1409">
        <v>8.0434393751320898E-3</v>
      </c>
      <c r="E264" s="1379">
        <v>553461</v>
      </c>
      <c r="F264" s="1379">
        <v>549009.27</v>
      </c>
    </row>
    <row r="265" spans="1:6" x14ac:dyDescent="0.25">
      <c r="A265" s="1378" t="s">
        <v>6111</v>
      </c>
      <c r="C265" s="1379">
        <v>68709.819999999832</v>
      </c>
      <c r="D265" s="1409">
        <v>7.9950537820333688E-3</v>
      </c>
      <c r="E265" s="1379">
        <v>8594041</v>
      </c>
      <c r="F265" s="1379">
        <v>8525331.1799999997</v>
      </c>
    </row>
    <row r="266" spans="1:6" x14ac:dyDescent="0.25">
      <c r="A266" s="1378" t="s">
        <v>1567</v>
      </c>
      <c r="C266" s="1379">
        <v>58437.279999999795</v>
      </c>
      <c r="D266" s="1409">
        <v>7.781776204273041E-3</v>
      </c>
      <c r="E266" s="1379">
        <v>7509504.0600000005</v>
      </c>
      <c r="F266" s="1379">
        <v>7451066.7800000003</v>
      </c>
    </row>
    <row r="267" spans="1:6" x14ac:dyDescent="0.25">
      <c r="A267" s="1378" t="s">
        <v>6012</v>
      </c>
      <c r="C267" s="1379">
        <v>34992.479999999981</v>
      </c>
      <c r="D267" s="1409">
        <v>7.6525385754427962E-3</v>
      </c>
      <c r="E267" s="1379">
        <v>4572663</v>
      </c>
      <c r="F267" s="1379">
        <v>4537670.5199999996</v>
      </c>
    </row>
    <row r="268" spans="1:6" x14ac:dyDescent="0.25">
      <c r="A268" s="1378" t="s">
        <v>6109</v>
      </c>
      <c r="C268" s="1379">
        <v>65661.5</v>
      </c>
      <c r="D268" s="1409">
        <v>7.3812869203458628E-3</v>
      </c>
      <c r="E268" s="1379">
        <v>8895671</v>
      </c>
      <c r="F268" s="1379">
        <v>8830009.5</v>
      </c>
    </row>
    <row r="269" spans="1:6" x14ac:dyDescent="0.25">
      <c r="A269" s="1378" t="s">
        <v>6258</v>
      </c>
      <c r="C269" s="1379">
        <v>30966.40000000014</v>
      </c>
      <c r="D269" s="1409">
        <v>7.3548629204837008E-3</v>
      </c>
      <c r="E269" s="1379">
        <v>4210330</v>
      </c>
      <c r="F269" s="1379">
        <v>4179363.5999999996</v>
      </c>
    </row>
    <row r="270" spans="1:6" x14ac:dyDescent="0.25">
      <c r="A270" s="1378" t="s">
        <v>6445</v>
      </c>
      <c r="C270" s="1379">
        <v>36783.519999999553</v>
      </c>
      <c r="D270" s="1409">
        <v>7.2499627977289476E-3</v>
      </c>
      <c r="E270" s="1379">
        <v>5073615</v>
      </c>
      <c r="F270" s="1379">
        <v>5036831.4800000004</v>
      </c>
    </row>
    <row r="271" spans="1:6" x14ac:dyDescent="0.25">
      <c r="A271" s="1378" t="s">
        <v>6964</v>
      </c>
      <c r="C271" s="1379">
        <v>2753.8800000000047</v>
      </c>
      <c r="D271" s="1409">
        <v>7.2266233477235424E-3</v>
      </c>
      <c r="E271" s="1379">
        <v>381074.24</v>
      </c>
      <c r="F271" s="1379">
        <v>378320.36</v>
      </c>
    </row>
    <row r="272" spans="1:6" x14ac:dyDescent="0.25">
      <c r="A272" s="1378" t="s">
        <v>6976</v>
      </c>
      <c r="C272" s="1379">
        <v>12726.039999999979</v>
      </c>
      <c r="D272" s="1409">
        <v>6.9584781271103272E-3</v>
      </c>
      <c r="E272" s="1379">
        <v>1828853.92</v>
      </c>
      <c r="F272" s="1379">
        <v>1816127.88</v>
      </c>
    </row>
    <row r="273" spans="1:6" x14ac:dyDescent="0.25">
      <c r="A273" s="1378" t="s">
        <v>6292</v>
      </c>
      <c r="C273" s="1379">
        <v>12877.679999999935</v>
      </c>
      <c r="D273" s="1409">
        <v>6.8984750445026093E-3</v>
      </c>
      <c r="E273" s="1379">
        <v>1866743</v>
      </c>
      <c r="F273" s="1379">
        <v>1853865.32</v>
      </c>
    </row>
    <row r="274" spans="1:6" x14ac:dyDescent="0.25">
      <c r="A274" s="1378" t="s">
        <v>3101</v>
      </c>
      <c r="C274" s="1379">
        <v>38512.240000000224</v>
      </c>
      <c r="D274" s="1409">
        <v>6.8587564805780293E-3</v>
      </c>
      <c r="E274" s="1379">
        <v>5615047</v>
      </c>
      <c r="F274" s="1379">
        <v>5576534.7599999998</v>
      </c>
    </row>
    <row r="275" spans="1:6" x14ac:dyDescent="0.25">
      <c r="A275" s="1378" t="s">
        <v>6279</v>
      </c>
      <c r="C275" s="1379">
        <v>57220.980000000447</v>
      </c>
      <c r="D275" s="1409">
        <v>6.7168484833118689E-3</v>
      </c>
      <c r="E275" s="1379">
        <v>8519022</v>
      </c>
      <c r="F275" s="1379">
        <v>8461801.0199999996</v>
      </c>
    </row>
    <row r="276" spans="1:6" x14ac:dyDescent="0.25">
      <c r="A276" s="1378" t="s">
        <v>1274</v>
      </c>
      <c r="C276" s="1379">
        <v>192471.7200000016</v>
      </c>
      <c r="D276" s="1409">
        <v>6.6761135702667626E-3</v>
      </c>
      <c r="E276" s="1379">
        <v>28829905</v>
      </c>
      <c r="F276" s="1379">
        <v>28637433.279999997</v>
      </c>
    </row>
    <row r="277" spans="1:6" x14ac:dyDescent="0.25">
      <c r="A277" s="1378" t="s">
        <v>6731</v>
      </c>
      <c r="C277" s="1379">
        <v>3056.1599999999744</v>
      </c>
      <c r="D277" s="1409">
        <v>6.3508582353185121E-3</v>
      </c>
      <c r="E277" s="1379">
        <v>481220</v>
      </c>
      <c r="F277" s="1379">
        <v>478163.84</v>
      </c>
    </row>
    <row r="278" spans="1:6" x14ac:dyDescent="0.25">
      <c r="A278" s="1378" t="s">
        <v>6064</v>
      </c>
      <c r="C278" s="1379">
        <v>80494.399999999965</v>
      </c>
      <c r="D278" s="1409">
        <v>6.0661371000159288E-3</v>
      </c>
      <c r="E278" s="1379">
        <v>13269466</v>
      </c>
      <c r="F278" s="1379">
        <v>13188971.6</v>
      </c>
    </row>
    <row r="279" spans="1:6" x14ac:dyDescent="0.25">
      <c r="A279" s="1378" t="s">
        <v>6020</v>
      </c>
      <c r="C279" s="1379">
        <v>244908.36999999953</v>
      </c>
      <c r="D279" s="1409">
        <v>5.9165913307481005E-3</v>
      </c>
      <c r="E279" s="1379">
        <v>41393491</v>
      </c>
      <c r="F279" s="1379">
        <v>41148582.629999995</v>
      </c>
    </row>
    <row r="280" spans="1:6" x14ac:dyDescent="0.25">
      <c r="A280" s="1378" t="s">
        <v>764</v>
      </c>
      <c r="C280" s="1379">
        <v>5057.0999999999767</v>
      </c>
      <c r="D280" s="1409">
        <v>5.584586536741344E-3</v>
      </c>
      <c r="E280" s="1379">
        <v>905546</v>
      </c>
      <c r="F280" s="1379">
        <v>900488.9</v>
      </c>
    </row>
    <row r="281" spans="1:6" x14ac:dyDescent="0.25">
      <c r="A281" s="1378" t="s">
        <v>4060</v>
      </c>
      <c r="C281" s="1379">
        <v>28961.800000000047</v>
      </c>
      <c r="D281" s="1409">
        <v>5.5337818679021709E-3</v>
      </c>
      <c r="E281" s="1379">
        <v>5233636</v>
      </c>
      <c r="F281" s="1379">
        <v>31215896.559999999</v>
      </c>
    </row>
    <row r="282" spans="1:6" x14ac:dyDescent="0.25">
      <c r="A282" s="1378" t="s">
        <v>1539</v>
      </c>
      <c r="C282" s="1379">
        <v>237461.21000000136</v>
      </c>
      <c r="D282" s="1409">
        <v>5.4215763650547009E-3</v>
      </c>
      <c r="E282" s="1379">
        <v>43799292.68</v>
      </c>
      <c r="F282" s="1379">
        <v>43561831.469999999</v>
      </c>
    </row>
    <row r="283" spans="1:6" x14ac:dyDescent="0.25">
      <c r="A283" s="1378" t="s">
        <v>6203</v>
      </c>
      <c r="C283" s="1379">
        <v>3656.4799999999814</v>
      </c>
      <c r="D283" s="1409">
        <v>5.4037342350197314E-3</v>
      </c>
      <c r="E283" s="1379">
        <v>676658</v>
      </c>
      <c r="F283" s="1379">
        <v>673001.52</v>
      </c>
    </row>
    <row r="284" spans="1:6" x14ac:dyDescent="0.25">
      <c r="A284" s="1378" t="s">
        <v>887</v>
      </c>
      <c r="C284" s="1379">
        <v>2349.3999999999651</v>
      </c>
      <c r="D284" s="1409">
        <v>5.3968749856428636E-3</v>
      </c>
      <c r="E284" s="1379">
        <v>435326</v>
      </c>
      <c r="F284" s="1379">
        <v>432976.60000000003</v>
      </c>
    </row>
    <row r="285" spans="1:6" x14ac:dyDescent="0.25">
      <c r="A285" s="1378" t="s">
        <v>5134</v>
      </c>
      <c r="C285" s="1379">
        <v>1000001.7399999946</v>
      </c>
      <c r="D285" s="1409">
        <v>5.3698927958078279E-3</v>
      </c>
      <c r="E285" s="1379">
        <v>186223781</v>
      </c>
      <c r="F285" s="1379">
        <v>185223779.25999999</v>
      </c>
    </row>
    <row r="286" spans="1:6" x14ac:dyDescent="0.25">
      <c r="A286" s="1378" t="s">
        <v>6929</v>
      </c>
      <c r="C286" s="1379">
        <v>1016.4799999999959</v>
      </c>
      <c r="D286" s="1409">
        <v>5.259441206103348E-3</v>
      </c>
      <c r="E286" s="1379">
        <v>193267.68</v>
      </c>
      <c r="F286" s="1379">
        <v>192251.2</v>
      </c>
    </row>
    <row r="287" spans="1:6" x14ac:dyDescent="0.25">
      <c r="A287" s="1378" t="s">
        <v>6039</v>
      </c>
      <c r="C287" s="1379">
        <v>722228.01999999397</v>
      </c>
      <c r="D287" s="1409">
        <v>5.1317414429683491E-3</v>
      </c>
      <c r="E287" s="1379">
        <v>140737414</v>
      </c>
      <c r="F287" s="1379">
        <v>140015185.97999999</v>
      </c>
    </row>
    <row r="288" spans="1:6" x14ac:dyDescent="0.25">
      <c r="A288" s="1378" t="s">
        <v>7013</v>
      </c>
      <c r="C288" s="1379">
        <v>2471.7199999999721</v>
      </c>
      <c r="D288" s="1409">
        <v>4.9990999791680009E-3</v>
      </c>
      <c r="E288" s="1379">
        <v>494433</v>
      </c>
      <c r="F288" s="1379">
        <v>491961.28</v>
      </c>
    </row>
    <row r="289" spans="1:6" x14ac:dyDescent="0.25">
      <c r="A289" s="1378" t="s">
        <v>3560</v>
      </c>
      <c r="C289" s="1379">
        <v>2963.8000000000466</v>
      </c>
      <c r="D289" s="1409">
        <v>4.9987266217021552E-3</v>
      </c>
      <c r="E289" s="1379">
        <v>592911</v>
      </c>
      <c r="F289" s="1379">
        <v>589947.19999999995</v>
      </c>
    </row>
    <row r="290" spans="1:6" x14ac:dyDescent="0.25">
      <c r="A290" s="1378" t="s">
        <v>6165</v>
      </c>
      <c r="C290" s="1379">
        <v>19733.030000000086</v>
      </c>
      <c r="D290" s="1409">
        <v>4.9508975479634152E-3</v>
      </c>
      <c r="E290" s="1379">
        <v>3985748</v>
      </c>
      <c r="F290" s="1379">
        <v>3966014.9699999997</v>
      </c>
    </row>
    <row r="291" spans="1:6" x14ac:dyDescent="0.25">
      <c r="A291" s="1378" t="s">
        <v>6255</v>
      </c>
      <c r="C291" s="1379">
        <v>133913.59999999963</v>
      </c>
      <c r="D291" s="1409">
        <v>4.8693230423000342E-3</v>
      </c>
      <c r="E291" s="1379">
        <v>27501482</v>
      </c>
      <c r="F291" s="1379">
        <v>27367568.399999999</v>
      </c>
    </row>
    <row r="292" spans="1:6" x14ac:dyDescent="0.25">
      <c r="A292" s="1378" t="s">
        <v>2330</v>
      </c>
      <c r="C292" s="1379">
        <v>432631.57999999821</v>
      </c>
      <c r="D292" s="1409">
        <v>4.862027616458731E-3</v>
      </c>
      <c r="E292" s="1379">
        <v>88981720</v>
      </c>
      <c r="F292" s="1379">
        <v>88549088.420000002</v>
      </c>
    </row>
    <row r="293" spans="1:6" x14ac:dyDescent="0.25">
      <c r="A293" s="1378" t="s">
        <v>1286</v>
      </c>
      <c r="C293" s="1379">
        <v>231446.15000000177</v>
      </c>
      <c r="D293" s="1409">
        <v>4.7748074041299741E-3</v>
      </c>
      <c r="E293" s="1379">
        <v>48472353</v>
      </c>
      <c r="F293" s="1379">
        <v>48240906.850000001</v>
      </c>
    </row>
    <row r="294" spans="1:6" x14ac:dyDescent="0.25">
      <c r="A294" s="1378" t="s">
        <v>6983</v>
      </c>
      <c r="C294" s="1379">
        <v>19868.580000000075</v>
      </c>
      <c r="D294" s="1409">
        <v>4.7623046108721733E-3</v>
      </c>
      <c r="E294" s="1379">
        <v>4172051.48</v>
      </c>
      <c r="F294" s="1379">
        <v>4152182.9</v>
      </c>
    </row>
    <row r="295" spans="1:6" x14ac:dyDescent="0.25">
      <c r="A295" s="1378" t="s">
        <v>689</v>
      </c>
      <c r="C295" s="1379">
        <v>48391.220000000205</v>
      </c>
      <c r="D295" s="1409">
        <v>4.6268942275045728E-3</v>
      </c>
      <c r="E295" s="1379">
        <v>10458683</v>
      </c>
      <c r="F295" s="1379">
        <v>10410291.779999999</v>
      </c>
    </row>
    <row r="296" spans="1:6" x14ac:dyDescent="0.25">
      <c r="A296" s="1378" t="s">
        <v>3104</v>
      </c>
      <c r="C296" s="1379">
        <v>96578.760000001639</v>
      </c>
      <c r="D296" s="1409">
        <v>4.6156936591485488E-3</v>
      </c>
      <c r="E296" s="1379">
        <v>20923996.940000001</v>
      </c>
      <c r="F296" s="1379">
        <v>20827418.18</v>
      </c>
    </row>
    <row r="297" spans="1:6" x14ac:dyDescent="0.25">
      <c r="A297" s="1378" t="s">
        <v>2204</v>
      </c>
      <c r="C297" s="1379">
        <v>16147.580000000016</v>
      </c>
      <c r="D297" s="1409">
        <v>4.5935687409086384E-3</v>
      </c>
      <c r="E297" s="1379">
        <v>3515258.16</v>
      </c>
      <c r="F297" s="1379">
        <v>3499110.58</v>
      </c>
    </row>
    <row r="298" spans="1:6" x14ac:dyDescent="0.25">
      <c r="A298" s="1378" t="s">
        <v>3057</v>
      </c>
      <c r="C298" s="1379">
        <v>267534.68000000156</v>
      </c>
      <c r="D298" s="1409">
        <v>4.5016704501036689E-3</v>
      </c>
      <c r="E298" s="1379">
        <v>59430090</v>
      </c>
      <c r="F298" s="1379">
        <v>59162555.319999993</v>
      </c>
    </row>
    <row r="299" spans="1:6" x14ac:dyDescent="0.25">
      <c r="A299" s="1378" t="s">
        <v>6003</v>
      </c>
      <c r="C299" s="1379">
        <v>41948.710000000312</v>
      </c>
      <c r="D299" s="1409">
        <v>4.3739670616492875E-3</v>
      </c>
      <c r="E299" s="1379">
        <v>9590540.9000000004</v>
      </c>
      <c r="F299" s="1379">
        <v>9548592.1899999995</v>
      </c>
    </row>
    <row r="300" spans="1:6" x14ac:dyDescent="0.25">
      <c r="A300" s="1378" t="s">
        <v>6124</v>
      </c>
      <c r="C300" s="1379">
        <v>306318</v>
      </c>
      <c r="D300" s="1409">
        <v>4.2546633780500467E-3</v>
      </c>
      <c r="E300" s="1379">
        <v>71995825</v>
      </c>
      <c r="F300" s="1379">
        <v>71689507</v>
      </c>
    </row>
    <row r="301" spans="1:6" x14ac:dyDescent="0.25">
      <c r="A301" s="1378" t="s">
        <v>1569</v>
      </c>
      <c r="C301" s="1379">
        <v>487841.06000000238</v>
      </c>
      <c r="D301" s="1409">
        <v>4.2025324669225216E-3</v>
      </c>
      <c r="E301" s="1379">
        <v>116082639.18000001</v>
      </c>
      <c r="F301" s="1379">
        <v>115594798.12</v>
      </c>
    </row>
    <row r="302" spans="1:6" x14ac:dyDescent="0.25">
      <c r="A302" s="1378" t="s">
        <v>6192</v>
      </c>
      <c r="C302" s="1379">
        <v>24281.079999999609</v>
      </c>
      <c r="D302" s="1409">
        <v>4.1428333535801515E-3</v>
      </c>
      <c r="E302" s="1379">
        <v>5860984</v>
      </c>
      <c r="F302" s="1379">
        <v>5836702.9199999999</v>
      </c>
    </row>
    <row r="303" spans="1:6" x14ac:dyDescent="0.25">
      <c r="A303" s="1378" t="s">
        <v>1285</v>
      </c>
      <c r="C303" s="1379">
        <v>42588</v>
      </c>
      <c r="D303" s="1409">
        <v>4.0540756654174823E-3</v>
      </c>
      <c r="E303" s="1379">
        <v>10504984</v>
      </c>
      <c r="F303" s="1379">
        <v>10462396</v>
      </c>
    </row>
    <row r="304" spans="1:6" x14ac:dyDescent="0.25">
      <c r="A304" s="1378" t="s">
        <v>7001</v>
      </c>
      <c r="C304" s="1379">
        <v>52759.779999999329</v>
      </c>
      <c r="D304" s="1409">
        <v>3.6582518433997731E-3</v>
      </c>
      <c r="E304" s="1379">
        <v>14422129</v>
      </c>
      <c r="F304" s="1379">
        <v>14369369.220000001</v>
      </c>
    </row>
    <row r="305" spans="1:6" x14ac:dyDescent="0.25">
      <c r="A305" s="1378" t="s">
        <v>3320</v>
      </c>
      <c r="C305" s="1379">
        <v>637636.19999999832</v>
      </c>
      <c r="D305" s="1409">
        <v>3.5971031728429066E-3</v>
      </c>
      <c r="E305" s="1379">
        <v>177263806.28</v>
      </c>
      <c r="F305" s="1379">
        <v>176626170.07999998</v>
      </c>
    </row>
    <row r="306" spans="1:6" x14ac:dyDescent="0.25">
      <c r="A306" s="1378" t="s">
        <v>6403</v>
      </c>
      <c r="C306" s="1379">
        <v>2096.1399999999849</v>
      </c>
      <c r="D306" s="1409">
        <v>3.5839662418399852E-3</v>
      </c>
      <c r="E306" s="1379">
        <v>584866</v>
      </c>
      <c r="F306" s="1379">
        <v>582769.86</v>
      </c>
    </row>
    <row r="307" spans="1:6" x14ac:dyDescent="0.25">
      <c r="A307" s="1378" t="s">
        <v>6970</v>
      </c>
      <c r="C307" s="1379">
        <v>2113.179999999993</v>
      </c>
      <c r="D307" s="1409">
        <v>3.4607230582076017E-3</v>
      </c>
      <c r="E307" s="1379">
        <v>610618.06000000006</v>
      </c>
      <c r="F307" s="1379">
        <v>608504.88</v>
      </c>
    </row>
    <row r="308" spans="1:6" x14ac:dyDescent="0.25">
      <c r="A308" s="1378" t="s">
        <v>685</v>
      </c>
      <c r="C308" s="1379">
        <v>574260</v>
      </c>
      <c r="D308" s="1409">
        <v>3.2673083963954122E-3</v>
      </c>
      <c r="E308" s="1379">
        <v>175759350</v>
      </c>
      <c r="F308" s="1379">
        <v>175185090</v>
      </c>
    </row>
    <row r="309" spans="1:6" x14ac:dyDescent="0.25">
      <c r="A309" s="1378" t="s">
        <v>6623</v>
      </c>
      <c r="C309" s="1379">
        <v>3544.8000000000466</v>
      </c>
      <c r="D309" s="1409">
        <v>3.1983888955056236E-3</v>
      </c>
      <c r="E309" s="1379">
        <v>1108308</v>
      </c>
      <c r="F309" s="1379">
        <v>1104763.2</v>
      </c>
    </row>
    <row r="310" spans="1:6" x14ac:dyDescent="0.25">
      <c r="A310" s="1378" t="s">
        <v>6007</v>
      </c>
      <c r="C310" s="1379">
        <v>216057.34999999823</v>
      </c>
      <c r="D310" s="1409">
        <v>3.1548692646924509E-3</v>
      </c>
      <c r="E310" s="1379">
        <v>68483772.819999993</v>
      </c>
      <c r="F310" s="1379">
        <v>68267715.469999999</v>
      </c>
    </row>
    <row r="311" spans="1:6" x14ac:dyDescent="0.25">
      <c r="A311" s="1378" t="s">
        <v>3211</v>
      </c>
      <c r="C311" s="1379">
        <v>782.86000000000058</v>
      </c>
      <c r="D311" s="1409">
        <v>2.9521166275746102E-3</v>
      </c>
      <c r="E311" s="1379">
        <v>265186</v>
      </c>
      <c r="F311" s="1379">
        <v>264403.14</v>
      </c>
    </row>
    <row r="312" spans="1:6" x14ac:dyDescent="0.25">
      <c r="A312" s="1378" t="s">
        <v>1890</v>
      </c>
      <c r="C312" s="1379">
        <v>29647.259999999776</v>
      </c>
      <c r="D312" s="1409">
        <v>2.8685853616057604E-3</v>
      </c>
      <c r="E312" s="1379">
        <v>10335150</v>
      </c>
      <c r="F312" s="1379">
        <v>10305502.74</v>
      </c>
    </row>
    <row r="313" spans="1:6" x14ac:dyDescent="0.25">
      <c r="A313" s="1378" t="s">
        <v>2142</v>
      </c>
      <c r="C313" s="1379">
        <v>4614.0200000000186</v>
      </c>
      <c r="D313" s="1409">
        <v>2.8441383204369738E-3</v>
      </c>
      <c r="E313" s="1379">
        <v>1622291</v>
      </c>
      <c r="F313" s="1379">
        <v>1617676.98</v>
      </c>
    </row>
    <row r="314" spans="1:6" x14ac:dyDescent="0.25">
      <c r="A314" s="1378" t="s">
        <v>3111</v>
      </c>
      <c r="C314" s="1379">
        <v>24085.699999999721</v>
      </c>
      <c r="D314" s="1409">
        <v>2.767914811682275E-3</v>
      </c>
      <c r="E314" s="1379">
        <v>8701749.0199999996</v>
      </c>
      <c r="F314" s="1379">
        <v>8677663.3200000003</v>
      </c>
    </row>
    <row r="315" spans="1:6" x14ac:dyDescent="0.25">
      <c r="A315" s="1378" t="s">
        <v>6101</v>
      </c>
      <c r="C315" s="1379">
        <v>73206</v>
      </c>
      <c r="D315" s="1409">
        <v>2.620980749328536E-3</v>
      </c>
      <c r="E315" s="1379">
        <v>27930766</v>
      </c>
      <c r="F315" s="1379">
        <v>27857560</v>
      </c>
    </row>
    <row r="316" spans="1:6" x14ac:dyDescent="0.25">
      <c r="A316" s="1378" t="s">
        <v>6167</v>
      </c>
      <c r="C316" s="1379">
        <v>14087.760000000242</v>
      </c>
      <c r="D316" s="1409">
        <v>2.4327032165485075E-3</v>
      </c>
      <c r="E316" s="1379">
        <v>5790990</v>
      </c>
      <c r="F316" s="1379">
        <v>5776902.2400000002</v>
      </c>
    </row>
    <row r="317" spans="1:6" x14ac:dyDescent="0.25">
      <c r="A317" s="1378" t="s">
        <v>1283</v>
      </c>
      <c r="C317" s="1379">
        <v>6575.2000000000407</v>
      </c>
      <c r="D317" s="1409">
        <v>2.3730176431653181E-3</v>
      </c>
      <c r="E317" s="1379">
        <v>2770818</v>
      </c>
      <c r="F317" s="1379">
        <v>2764242.8</v>
      </c>
    </row>
    <row r="318" spans="1:6" x14ac:dyDescent="0.25">
      <c r="A318" s="1378" t="s">
        <v>2580</v>
      </c>
      <c r="C318" s="1379">
        <v>132359.74000000209</v>
      </c>
      <c r="D318" s="1409">
        <v>2.3539457052002329E-3</v>
      </c>
      <c r="E318" s="1379">
        <v>56228884</v>
      </c>
      <c r="F318" s="1379">
        <v>56096524.259999998</v>
      </c>
    </row>
    <row r="319" spans="1:6" x14ac:dyDescent="0.25">
      <c r="A319" s="1378" t="s">
        <v>6143</v>
      </c>
      <c r="C319" s="1379">
        <v>55765.459999999031</v>
      </c>
      <c r="D319" s="1409">
        <v>2.2213114603907578E-3</v>
      </c>
      <c r="E319" s="1379">
        <v>25104746</v>
      </c>
      <c r="F319" s="1379">
        <v>25048980.539999999</v>
      </c>
    </row>
    <row r="320" spans="1:6" x14ac:dyDescent="0.25">
      <c r="A320" s="1378" t="s">
        <v>7100</v>
      </c>
      <c r="C320" s="1379">
        <v>3546.6999999999534</v>
      </c>
      <c r="D320" s="1409">
        <v>1.9942119666212276E-3</v>
      </c>
      <c r="E320" s="1379">
        <v>1778497</v>
      </c>
      <c r="F320" s="1379">
        <v>1774950.3</v>
      </c>
    </row>
    <row r="321" spans="1:6" x14ac:dyDescent="0.25">
      <c r="A321" s="1378" t="s">
        <v>6938</v>
      </c>
      <c r="C321" s="1379">
        <v>606.65999999997439</v>
      </c>
      <c r="D321" s="1409">
        <v>1.9908716438128754E-3</v>
      </c>
      <c r="E321" s="1379">
        <v>304720.8</v>
      </c>
      <c r="F321" s="1379">
        <v>304114.14</v>
      </c>
    </row>
    <row r="322" spans="1:6" x14ac:dyDescent="0.25">
      <c r="A322" s="1378" t="s">
        <v>6752</v>
      </c>
      <c r="C322" s="1379">
        <v>1770.9599999999627</v>
      </c>
      <c r="D322" s="1409">
        <v>1.831835559306848E-3</v>
      </c>
      <c r="E322" s="1379">
        <v>966768</v>
      </c>
      <c r="F322" s="1379">
        <v>964997.04</v>
      </c>
    </row>
    <row r="323" spans="1:6" x14ac:dyDescent="0.25">
      <c r="A323" s="1378" t="s">
        <v>6001</v>
      </c>
      <c r="C323" s="1379">
        <v>54659.019999999553</v>
      </c>
      <c r="D323" s="1409">
        <v>1.7763213360019621E-3</v>
      </c>
      <c r="E323" s="1379">
        <v>30770907.77</v>
      </c>
      <c r="F323" s="1379">
        <v>30716248.75</v>
      </c>
    </row>
    <row r="324" spans="1:6" x14ac:dyDescent="0.25">
      <c r="A324" s="1378" t="s">
        <v>6956</v>
      </c>
      <c r="C324" s="1379">
        <v>177.84999999999127</v>
      </c>
      <c r="D324" s="1409">
        <v>1.6768207742112156E-3</v>
      </c>
      <c r="E324" s="1379">
        <v>106063.81</v>
      </c>
      <c r="F324" s="1379">
        <v>105885.96</v>
      </c>
    </row>
    <row r="325" spans="1:6" x14ac:dyDescent="0.25">
      <c r="A325" s="1378" t="s">
        <v>6875</v>
      </c>
      <c r="C325" s="1379">
        <v>96903.119999997318</v>
      </c>
      <c r="D325" s="1409">
        <v>1.6300084687062633E-3</v>
      </c>
      <c r="E325" s="1379">
        <v>59449458</v>
      </c>
      <c r="F325" s="1379">
        <v>59352554.880000003</v>
      </c>
    </row>
    <row r="326" spans="1:6" x14ac:dyDescent="0.25">
      <c r="A326" s="1378" t="s">
        <v>6451</v>
      </c>
      <c r="C326" s="1379">
        <v>3155.910000000149</v>
      </c>
      <c r="D326" s="1409">
        <v>1.4601608998845853E-3</v>
      </c>
      <c r="E326" s="1379">
        <v>2161344</v>
      </c>
      <c r="F326" s="1379">
        <v>2158188.09</v>
      </c>
    </row>
    <row r="327" spans="1:6" x14ac:dyDescent="0.25">
      <c r="A327" s="1378" t="s">
        <v>4019</v>
      </c>
      <c r="C327" s="1379">
        <v>12549.130000000121</v>
      </c>
      <c r="D327" s="1409">
        <v>1.4252838811478568E-3</v>
      </c>
      <c r="E327" s="1379">
        <v>8804653</v>
      </c>
      <c r="F327" s="1379">
        <v>8792103.870000001</v>
      </c>
    </row>
    <row r="328" spans="1:6" x14ac:dyDescent="0.25">
      <c r="A328" s="1378" t="s">
        <v>1415</v>
      </c>
      <c r="C328" s="1379">
        <v>50722.660000000207</v>
      </c>
      <c r="D328" s="1409">
        <v>1.1674752827348233E-3</v>
      </c>
      <c r="E328" s="1379">
        <v>43446453</v>
      </c>
      <c r="F328" s="1379">
        <v>43395730.340000004</v>
      </c>
    </row>
    <row r="329" spans="1:6" x14ac:dyDescent="0.25">
      <c r="A329" s="1378" t="s">
        <v>6325</v>
      </c>
      <c r="C329" s="1379">
        <v>6119.5000000002328</v>
      </c>
      <c r="D329" s="1409">
        <v>1.1621314755658324E-3</v>
      </c>
      <c r="E329" s="1379">
        <v>5265755.32</v>
      </c>
      <c r="F329" s="1379">
        <v>5259635.82</v>
      </c>
    </row>
    <row r="330" spans="1:6" x14ac:dyDescent="0.25">
      <c r="A330" s="1378" t="s">
        <v>6850</v>
      </c>
      <c r="C330" s="1379">
        <v>7014.480000000447</v>
      </c>
      <c r="D330" s="1409">
        <v>1.1532294379896261E-3</v>
      </c>
      <c r="E330" s="1379">
        <v>6082467</v>
      </c>
      <c r="F330" s="1379">
        <v>6075452.5199999996</v>
      </c>
    </row>
    <row r="331" spans="1:6" x14ac:dyDescent="0.25">
      <c r="A331" s="1378" t="s">
        <v>6049</v>
      </c>
      <c r="C331" s="1379">
        <v>485.52000000001863</v>
      </c>
      <c r="D331" s="1409">
        <v>1.1336103322352872E-3</v>
      </c>
      <c r="E331" s="1379">
        <v>428295.32</v>
      </c>
      <c r="F331" s="1379">
        <v>427809.8</v>
      </c>
    </row>
    <row r="332" spans="1:6" x14ac:dyDescent="0.25">
      <c r="A332" s="1378" t="s">
        <v>3039</v>
      </c>
      <c r="C332" s="1379">
        <v>45850.26999999999</v>
      </c>
      <c r="D332" s="1409">
        <v>9.8309609981164737E-4</v>
      </c>
      <c r="E332" s="1379">
        <v>46638645</v>
      </c>
      <c r="F332" s="1379">
        <v>46592794.729999989</v>
      </c>
    </row>
    <row r="333" spans="1:6" x14ac:dyDescent="0.25">
      <c r="A333" s="1378" t="s">
        <v>3898</v>
      </c>
      <c r="C333" s="1379">
        <v>10594.159999999916</v>
      </c>
      <c r="D333" s="1409">
        <v>9.4238347176935967E-4</v>
      </c>
      <c r="E333" s="1379">
        <v>11241877.98</v>
      </c>
      <c r="F333" s="1379">
        <v>11231283.82</v>
      </c>
    </row>
    <row r="334" spans="1:6" x14ac:dyDescent="0.25">
      <c r="A334" s="1378" t="s">
        <v>865</v>
      </c>
      <c r="C334" s="1379">
        <v>534</v>
      </c>
      <c r="D334" s="1409">
        <v>9.3971400314645816E-4</v>
      </c>
      <c r="E334" s="1379">
        <v>568258</v>
      </c>
      <c r="F334" s="1379">
        <v>567724</v>
      </c>
    </row>
    <row r="335" spans="1:6" x14ac:dyDescent="0.25">
      <c r="A335" s="1378" t="s">
        <v>2366</v>
      </c>
      <c r="C335" s="1379">
        <v>44221</v>
      </c>
      <c r="D335" s="1409">
        <v>8.9680021941296968E-4</v>
      </c>
      <c r="E335" s="1379">
        <v>49309756</v>
      </c>
      <c r="F335" s="1379">
        <v>49265535</v>
      </c>
    </row>
    <row r="336" spans="1:6" x14ac:dyDescent="0.25">
      <c r="A336" s="1378" t="s">
        <v>6078</v>
      </c>
      <c r="C336" s="1379">
        <v>3661.8999999998487</v>
      </c>
      <c r="D336" s="1409">
        <v>8.8259034566330662E-4</v>
      </c>
      <c r="E336" s="1379">
        <v>4149037</v>
      </c>
      <c r="F336" s="1379">
        <v>4145375.1000000006</v>
      </c>
    </row>
    <row r="337" spans="1:6" x14ac:dyDescent="0.25">
      <c r="A337" s="1378" t="s">
        <v>6988</v>
      </c>
      <c r="C337" s="1379">
        <v>11208.729999999981</v>
      </c>
      <c r="D337" s="1409">
        <v>7.6143668494863296E-4</v>
      </c>
      <c r="E337" s="1379">
        <v>14720501.68</v>
      </c>
      <c r="F337" s="1379">
        <v>14709292.949999999</v>
      </c>
    </row>
    <row r="338" spans="1:6" x14ac:dyDescent="0.25">
      <c r="A338" s="1378" t="s">
        <v>6716</v>
      </c>
      <c r="C338" s="1379">
        <v>239</v>
      </c>
      <c r="D338" s="1409">
        <v>6.8421579994560624E-4</v>
      </c>
      <c r="E338" s="1379">
        <v>349305</v>
      </c>
      <c r="F338" s="1379">
        <v>349066</v>
      </c>
    </row>
    <row r="339" spans="1:6" x14ac:dyDescent="0.25">
      <c r="A339" s="1378" t="s">
        <v>1289</v>
      </c>
      <c r="C339" s="1379">
        <v>15087</v>
      </c>
      <c r="D339" s="1409">
        <v>5.9604404064999021E-4</v>
      </c>
      <c r="E339" s="1379">
        <v>25311888</v>
      </c>
      <c r="F339" s="1379">
        <v>25296801</v>
      </c>
    </row>
    <row r="340" spans="1:6" x14ac:dyDescent="0.25">
      <c r="A340" s="1378" t="s">
        <v>6094</v>
      </c>
      <c r="C340" s="1379">
        <v>2227.4499999997206</v>
      </c>
      <c r="D340" s="1409">
        <v>4.9573039139204009E-4</v>
      </c>
      <c r="E340" s="1379">
        <v>4493269</v>
      </c>
      <c r="F340" s="1379">
        <v>4491041.5500000007</v>
      </c>
    </row>
    <row r="341" spans="1:6" x14ac:dyDescent="0.25">
      <c r="A341" s="1378" t="s">
        <v>6369</v>
      </c>
      <c r="C341" s="1379">
        <v>530.25999999999476</v>
      </c>
      <c r="D341" s="1409">
        <v>4.8671685041162002E-4</v>
      </c>
      <c r="E341" s="1379">
        <v>1089463</v>
      </c>
      <c r="F341" s="1379">
        <v>1088932.74</v>
      </c>
    </row>
    <row r="342" spans="1:6" x14ac:dyDescent="0.25">
      <c r="A342" s="1378" t="s">
        <v>6892</v>
      </c>
      <c r="C342" s="1379">
        <v>52366.5</v>
      </c>
      <c r="D342" s="1409">
        <v>4.7913979864920028E-4</v>
      </c>
      <c r="E342" s="1379">
        <v>109292737</v>
      </c>
      <c r="F342" s="1379">
        <v>109240370.5</v>
      </c>
    </row>
    <row r="343" spans="1:6" x14ac:dyDescent="0.25">
      <c r="A343" s="1378" t="s">
        <v>6121</v>
      </c>
      <c r="C343" s="1379">
        <v>14780.179999999702</v>
      </c>
      <c r="D343" s="1409">
        <v>4.7619047619046659E-4</v>
      </c>
      <c r="E343" s="1379">
        <v>31038378</v>
      </c>
      <c r="F343" s="1379">
        <v>31023597.82</v>
      </c>
    </row>
    <row r="344" spans="1:6" x14ac:dyDescent="0.25">
      <c r="A344" s="1378" t="s">
        <v>6564</v>
      </c>
      <c r="C344" s="1379">
        <v>224.01999999998952</v>
      </c>
      <c r="D344" s="1409">
        <v>3.4279243781701953E-4</v>
      </c>
      <c r="E344" s="1379">
        <v>653515</v>
      </c>
      <c r="F344" s="1379">
        <v>653290.98</v>
      </c>
    </row>
    <row r="345" spans="1:6" x14ac:dyDescent="0.25">
      <c r="A345" s="1378" t="s">
        <v>6844</v>
      </c>
      <c r="C345" s="1379">
        <v>4136</v>
      </c>
      <c r="D345" s="1409">
        <v>3.2261697907576162E-4</v>
      </c>
      <c r="E345" s="1379">
        <v>12820156</v>
      </c>
      <c r="F345" s="1379">
        <v>12816020</v>
      </c>
    </row>
    <row r="346" spans="1:6" x14ac:dyDescent="0.25">
      <c r="A346" s="1378" t="s">
        <v>3887</v>
      </c>
      <c r="C346" s="1379">
        <v>197.67999999993481</v>
      </c>
      <c r="D346" s="1409">
        <v>2.1517186297420241E-4</v>
      </c>
      <c r="E346" s="1379">
        <v>918707.48</v>
      </c>
      <c r="F346" s="1379">
        <v>918509.8</v>
      </c>
    </row>
    <row r="347" spans="1:6" x14ac:dyDescent="0.25">
      <c r="A347" s="1378" t="s">
        <v>6708</v>
      </c>
      <c r="C347" s="1379">
        <v>10.040000000000873</v>
      </c>
      <c r="D347" s="1409">
        <v>1.152102817143941E-4</v>
      </c>
      <c r="E347" s="1379">
        <v>87145</v>
      </c>
      <c r="F347" s="1379">
        <v>87134.959999999992</v>
      </c>
    </row>
    <row r="348" spans="1:6" x14ac:dyDescent="0.25">
      <c r="A348" s="1378" t="s">
        <v>6380</v>
      </c>
      <c r="C348" s="1379">
        <v>844.40000000037253</v>
      </c>
      <c r="D348" s="1409">
        <v>8.9317107039674459E-5</v>
      </c>
      <c r="E348" s="1379">
        <v>9453956</v>
      </c>
      <c r="F348" s="1379">
        <v>9453111.5999999996</v>
      </c>
    </row>
    <row r="349" spans="1:6" x14ac:dyDescent="0.25">
      <c r="A349" s="1378" t="s">
        <v>6787</v>
      </c>
      <c r="C349" s="1379">
        <v>165.36000000010245</v>
      </c>
      <c r="D349" s="1409">
        <v>8.9285714285769607E-5</v>
      </c>
      <c r="E349" s="1379">
        <v>1852032</v>
      </c>
      <c r="F349" s="1379">
        <v>1851866.64</v>
      </c>
    </row>
    <row r="350" spans="1:6" x14ac:dyDescent="0.25">
      <c r="A350" s="1378" t="s">
        <v>6015</v>
      </c>
      <c r="C350" s="1379">
        <v>3817.6799999979557</v>
      </c>
      <c r="D350" s="1409">
        <v>3.3259191724652032E-5</v>
      </c>
      <c r="E350" s="1379">
        <v>114785711.92</v>
      </c>
      <c r="F350" s="1379">
        <v>114781894.24000001</v>
      </c>
    </row>
    <row r="351" spans="1:6" x14ac:dyDescent="0.25">
      <c r="A351" s="1378" t="s">
        <v>1480</v>
      </c>
      <c r="C351" s="1379">
        <v>166.35999999963678</v>
      </c>
      <c r="D351" s="1409">
        <v>2.4632467475494394E-5</v>
      </c>
      <c r="E351" s="1379">
        <v>6753688</v>
      </c>
      <c r="F351" s="1379">
        <v>6753521.6400000006</v>
      </c>
    </row>
    <row r="352" spans="1:6" x14ac:dyDescent="0.25">
      <c r="A352" s="1378" t="s">
        <v>725</v>
      </c>
      <c r="C352" s="1379">
        <v>3</v>
      </c>
      <c r="D352" s="1409">
        <v>2.1423521598480358E-5</v>
      </c>
      <c r="E352" s="1379">
        <v>140033</v>
      </c>
      <c r="F352" s="1379">
        <v>140030</v>
      </c>
    </row>
    <row r="353" spans="1:6" x14ac:dyDescent="0.25">
      <c r="A353" s="1378" t="s">
        <v>7195</v>
      </c>
      <c r="C353" s="1379">
        <v>58</v>
      </c>
      <c r="D353" s="1409">
        <v>1.4460025260168264E-5</v>
      </c>
      <c r="E353" s="1379">
        <v>4011058</v>
      </c>
      <c r="F353" s="1379">
        <v>4011000</v>
      </c>
    </row>
    <row r="354" spans="1:6" x14ac:dyDescent="0.25">
      <c r="A354" s="1378" t="s">
        <v>6309</v>
      </c>
      <c r="C354" s="1379">
        <v>105.83999999985099</v>
      </c>
      <c r="D354" s="1409">
        <v>1.3254647016107826E-5</v>
      </c>
      <c r="E354" s="1379">
        <v>7985124</v>
      </c>
      <c r="F354" s="1379">
        <v>7985018.1600000001</v>
      </c>
    </row>
    <row r="355" spans="1:6" x14ac:dyDescent="0.25">
      <c r="A355" s="1378" t="s">
        <v>6944</v>
      </c>
      <c r="C355" s="1379">
        <v>16.929999999934807</v>
      </c>
      <c r="D355" s="1409">
        <v>1.2251148722436251E-5</v>
      </c>
      <c r="E355" s="1379">
        <v>1381911.23</v>
      </c>
      <c r="F355" s="1379">
        <v>1381894.3</v>
      </c>
    </row>
    <row r="356" spans="1:6" x14ac:dyDescent="0.25">
      <c r="A356" s="1378" t="s">
        <v>7307</v>
      </c>
      <c r="C356" s="1379">
        <v>439.20000000298023</v>
      </c>
      <c r="D356" s="1409">
        <v>1.0919473359244216E-5</v>
      </c>
      <c r="E356" s="1379">
        <v>40221720</v>
      </c>
      <c r="F356" s="1379">
        <v>40221280.799999997</v>
      </c>
    </row>
    <row r="357" spans="1:6" x14ac:dyDescent="0.25">
      <c r="A357" s="1378" t="s">
        <v>6323</v>
      </c>
      <c r="C357" s="1379">
        <v>13.040000000037253</v>
      </c>
      <c r="D357" s="1409">
        <v>1.0726030529735331E-5</v>
      </c>
      <c r="E357" s="1379">
        <v>1215734</v>
      </c>
      <c r="F357" s="1379">
        <v>1215720.96</v>
      </c>
    </row>
    <row r="358" spans="1:6" x14ac:dyDescent="0.25">
      <c r="A358" s="1378" t="s">
        <v>6410</v>
      </c>
      <c r="C358" s="1379">
        <v>1</v>
      </c>
      <c r="D358" s="1409">
        <v>9.3317531564655057E-6</v>
      </c>
      <c r="E358" s="1379">
        <v>107161</v>
      </c>
      <c r="F358" s="1379">
        <v>107160</v>
      </c>
    </row>
    <row r="359" spans="1:6" x14ac:dyDescent="0.25">
      <c r="A359" s="1378" t="s">
        <v>1324</v>
      </c>
      <c r="C359" s="1379">
        <v>211.33999999985099</v>
      </c>
      <c r="D359" s="1409">
        <v>9.2887709316590209E-6</v>
      </c>
      <c r="E359" s="1379">
        <v>22752202.800000001</v>
      </c>
      <c r="F359" s="1379">
        <v>22751991.460000001</v>
      </c>
    </row>
    <row r="360" spans="1:6" x14ac:dyDescent="0.25">
      <c r="A360" s="1378" t="s">
        <v>7040</v>
      </c>
      <c r="C360" s="1379">
        <v>3.8800000000046566</v>
      </c>
      <c r="D360" s="1409">
        <v>7.1505974803444391E-6</v>
      </c>
      <c r="E360" s="1379">
        <v>542612</v>
      </c>
      <c r="F360" s="1379">
        <v>542608.12</v>
      </c>
    </row>
    <row r="361" spans="1:6" x14ac:dyDescent="0.25">
      <c r="A361" s="1378" t="s">
        <v>642</v>
      </c>
      <c r="C361" s="1379">
        <v>138</v>
      </c>
      <c r="D361" s="1409">
        <v>7.085332821957138E-6</v>
      </c>
      <c r="E361" s="1379">
        <v>19476855</v>
      </c>
      <c r="F361" s="1379">
        <v>19476717</v>
      </c>
    </row>
    <row r="362" spans="1:6" x14ac:dyDescent="0.25">
      <c r="A362" s="1378" t="s">
        <v>2363</v>
      </c>
      <c r="C362" s="1379">
        <v>165</v>
      </c>
      <c r="D362" s="1409">
        <v>6.9308467415464148E-6</v>
      </c>
      <c r="E362" s="1379">
        <v>23806615</v>
      </c>
      <c r="F362" s="1379">
        <v>23806450</v>
      </c>
    </row>
    <row r="363" spans="1:6" x14ac:dyDescent="0.25">
      <c r="A363" s="1378" t="s">
        <v>6283</v>
      </c>
      <c r="C363" s="1379">
        <v>38.879999999888241</v>
      </c>
      <c r="D363" s="1409">
        <v>6.7714995109277929E-6</v>
      </c>
      <c r="E363" s="1379">
        <v>5741712</v>
      </c>
      <c r="F363" s="1379">
        <v>5741673.1200000001</v>
      </c>
    </row>
    <row r="364" spans="1:6" x14ac:dyDescent="0.25">
      <c r="A364" s="1378" t="s">
        <v>6763</v>
      </c>
      <c r="C364" s="1379">
        <v>2</v>
      </c>
      <c r="D364" s="1409">
        <v>3.5410890265192156E-6</v>
      </c>
      <c r="E364" s="1379">
        <v>564798</v>
      </c>
      <c r="F364" s="1379">
        <v>564796</v>
      </c>
    </row>
    <row r="365" spans="1:6" x14ac:dyDescent="0.25">
      <c r="A365" s="1378" t="s">
        <v>3779</v>
      </c>
      <c r="C365" s="1379">
        <v>1.9899999999906868</v>
      </c>
      <c r="D365" s="1409">
        <v>2.9979631928318349E-6</v>
      </c>
      <c r="E365" s="1379">
        <v>663784</v>
      </c>
      <c r="F365" s="1379">
        <v>663782.01</v>
      </c>
    </row>
    <row r="366" spans="1:6" x14ac:dyDescent="0.25">
      <c r="A366" s="1378" t="s">
        <v>2141</v>
      </c>
      <c r="C366" s="1379">
        <v>8.1700000000419095</v>
      </c>
      <c r="D366" s="1409">
        <v>2.8633963666205471E-6</v>
      </c>
      <c r="E366" s="1379">
        <v>2853255</v>
      </c>
      <c r="F366" s="1379">
        <v>2853246.83</v>
      </c>
    </row>
    <row r="367" spans="1:6" x14ac:dyDescent="0.25">
      <c r="A367" s="1378" t="s">
        <v>6769</v>
      </c>
      <c r="C367" s="1379">
        <v>1.9200000000419095</v>
      </c>
      <c r="D367" s="1409">
        <v>2.741858323099313E-6</v>
      </c>
      <c r="E367" s="1379">
        <v>700255</v>
      </c>
      <c r="F367" s="1379">
        <v>700253.08</v>
      </c>
    </row>
    <row r="368" spans="1:6" x14ac:dyDescent="0.25">
      <c r="A368" s="1378" t="s">
        <v>6334</v>
      </c>
      <c r="C368" s="1379">
        <v>1.1300000000046566</v>
      </c>
      <c r="D368" s="1409">
        <v>2.3255670370519561E-6</v>
      </c>
      <c r="E368" s="1379">
        <v>485903</v>
      </c>
      <c r="F368" s="1379">
        <v>485901.87</v>
      </c>
    </row>
    <row r="369" spans="1:6" x14ac:dyDescent="0.25">
      <c r="A369" s="1378" t="s">
        <v>1579</v>
      </c>
      <c r="C369" s="1379">
        <v>0.52000000001862645</v>
      </c>
      <c r="D369" s="1409">
        <v>1.7058520567610017E-6</v>
      </c>
      <c r="E369" s="1379">
        <v>304833</v>
      </c>
      <c r="F369" s="1379">
        <v>304832.48</v>
      </c>
    </row>
    <row r="370" spans="1:6" x14ac:dyDescent="0.25">
      <c r="A370" s="1378" t="s">
        <v>6646</v>
      </c>
      <c r="C370" s="1379">
        <v>54</v>
      </c>
      <c r="D370" s="1409">
        <v>1.3412257014610419E-6</v>
      </c>
      <c r="E370" s="1379">
        <v>40261680</v>
      </c>
      <c r="F370" s="1379">
        <v>40261626</v>
      </c>
    </row>
    <row r="371" spans="1:6" x14ac:dyDescent="0.25">
      <c r="A371" s="1378" t="s">
        <v>2464</v>
      </c>
      <c r="C371" s="1379">
        <v>19.199999999254942</v>
      </c>
      <c r="D371" s="1409">
        <v>1.2661082601202896E-6</v>
      </c>
      <c r="E371" s="1379">
        <v>15164580</v>
      </c>
      <c r="F371" s="1379">
        <v>15164560.800000001</v>
      </c>
    </row>
    <row r="372" spans="1:6" x14ac:dyDescent="0.25">
      <c r="A372" s="1378" t="s">
        <v>6288</v>
      </c>
      <c r="C372" s="1379">
        <v>2.8599999998696148</v>
      </c>
      <c r="D372" s="1409">
        <v>1.1174184039864546E-6</v>
      </c>
      <c r="E372" s="1379">
        <v>2559471</v>
      </c>
      <c r="F372" s="1379">
        <v>2559468.14</v>
      </c>
    </row>
    <row r="373" spans="1:6" x14ac:dyDescent="0.25">
      <c r="A373" s="1378" t="s">
        <v>2444</v>
      </c>
      <c r="C373" s="1379">
        <v>3.1499999999068677</v>
      </c>
      <c r="D373" s="1409">
        <v>1.0122686965728977E-6</v>
      </c>
      <c r="E373" s="1379">
        <v>3111822</v>
      </c>
      <c r="F373" s="1379">
        <v>3111818.85</v>
      </c>
    </row>
    <row r="374" spans="1:6" x14ac:dyDescent="0.25">
      <c r="A374" s="1378" t="s">
        <v>6236</v>
      </c>
      <c r="C374" s="1379">
        <v>12.519999999552965</v>
      </c>
      <c r="D374" s="1409">
        <v>1.0019648754932968E-6</v>
      </c>
      <c r="E374" s="1379">
        <v>12495448</v>
      </c>
      <c r="F374" s="1379">
        <v>12495435.48</v>
      </c>
    </row>
    <row r="375" spans="1:6" x14ac:dyDescent="0.25">
      <c r="A375" s="1378" t="s">
        <v>3530</v>
      </c>
      <c r="C375" s="1379">
        <v>0.68000000005122274</v>
      </c>
      <c r="D375" s="1409">
        <v>9.8746643710669818E-7</v>
      </c>
      <c r="E375" s="1379">
        <v>688631</v>
      </c>
      <c r="F375" s="1379">
        <v>688630.32</v>
      </c>
    </row>
    <row r="376" spans="1:6" x14ac:dyDescent="0.25">
      <c r="A376" s="1378" t="s">
        <v>6719</v>
      </c>
      <c r="C376" s="1379">
        <v>8.000000000174623E-2</v>
      </c>
      <c r="D376" s="1409">
        <v>9.2941121801368824E-7</v>
      </c>
      <c r="E376" s="1379">
        <v>86076</v>
      </c>
      <c r="F376" s="1379">
        <v>86075.92</v>
      </c>
    </row>
    <row r="377" spans="1:6" x14ac:dyDescent="0.25">
      <c r="A377" s="1378" t="s">
        <v>6375</v>
      </c>
      <c r="C377" s="1379">
        <v>0.89999999990686774</v>
      </c>
      <c r="D377" s="1409">
        <v>6.7607766773251649E-7</v>
      </c>
      <c r="E377" s="1379">
        <v>1331208</v>
      </c>
      <c r="F377" s="1379">
        <v>1331207.1000000001</v>
      </c>
    </row>
    <row r="378" spans="1:6" x14ac:dyDescent="0.25">
      <c r="A378" s="1378" t="s">
        <v>724</v>
      </c>
      <c r="C378" s="1379">
        <v>0.87999999988824129</v>
      </c>
      <c r="D378" s="1409">
        <v>6.135148964820786E-7</v>
      </c>
      <c r="E378" s="1379">
        <v>1434358</v>
      </c>
      <c r="F378" s="1379">
        <v>1434357.12</v>
      </c>
    </row>
    <row r="379" spans="1:6" x14ac:dyDescent="0.25">
      <c r="A379" s="1378" t="s">
        <v>3054</v>
      </c>
      <c r="C379" s="1379">
        <v>13.84000000031665</v>
      </c>
      <c r="D379" s="1409">
        <v>5.7827221539121852E-7</v>
      </c>
      <c r="E379" s="1379">
        <v>23933365</v>
      </c>
      <c r="F379" s="1379">
        <v>23933351.16</v>
      </c>
    </row>
    <row r="380" spans="1:6" x14ac:dyDescent="0.25">
      <c r="A380" s="1378" t="s">
        <v>6628</v>
      </c>
      <c r="C380" s="1379">
        <v>1.7999999998137355</v>
      </c>
      <c r="D380" s="1409">
        <v>5.6331152060115838E-7</v>
      </c>
      <c r="E380" s="1379">
        <v>3195390</v>
      </c>
      <c r="F380" s="1379">
        <v>3195388.2</v>
      </c>
    </row>
    <row r="381" spans="1:6" x14ac:dyDescent="0.25">
      <c r="A381" s="1378" t="s">
        <v>6772</v>
      </c>
      <c r="C381" s="1379">
        <v>0.43999999994412065</v>
      </c>
      <c r="D381" s="1409">
        <v>5.3348658941310486E-7</v>
      </c>
      <c r="E381" s="1379">
        <v>824763</v>
      </c>
      <c r="F381" s="1379">
        <v>824762.56</v>
      </c>
    </row>
    <row r="382" spans="1:6" x14ac:dyDescent="0.25">
      <c r="A382" s="1378" t="s">
        <v>6420</v>
      </c>
      <c r="C382" s="1379">
        <v>0.98999999999068677</v>
      </c>
      <c r="D382" s="1409">
        <v>5.3309295686776481E-7</v>
      </c>
      <c r="E382" s="1379">
        <v>1857087</v>
      </c>
      <c r="F382" s="1379">
        <v>1857086.01</v>
      </c>
    </row>
    <row r="383" spans="1:6" x14ac:dyDescent="0.25">
      <c r="A383" s="1378" t="s">
        <v>6286</v>
      </c>
      <c r="C383" s="1379">
        <v>7.9100000001490116</v>
      </c>
      <c r="D383" s="1409">
        <v>5.1080623176815744E-7</v>
      </c>
      <c r="E383" s="1379">
        <v>15485324</v>
      </c>
      <c r="F383" s="1379">
        <v>15485316.09</v>
      </c>
    </row>
    <row r="384" spans="1:6" x14ac:dyDescent="0.25">
      <c r="A384" s="1378" t="s">
        <v>6766</v>
      </c>
      <c r="C384" s="1379">
        <v>0.23999999999068677</v>
      </c>
      <c r="D384" s="1409">
        <v>4.5375996852170067E-7</v>
      </c>
      <c r="E384" s="1379">
        <v>528914</v>
      </c>
      <c r="F384" s="1379">
        <v>528913.76</v>
      </c>
    </row>
    <row r="385" spans="1:6" x14ac:dyDescent="0.25">
      <c r="A385" s="1378" t="s">
        <v>3784</v>
      </c>
      <c r="C385" s="1379">
        <v>0.80000000004656613</v>
      </c>
      <c r="D385" s="1409">
        <v>4.5200370419666576E-7</v>
      </c>
      <c r="E385" s="1379">
        <v>1769897</v>
      </c>
      <c r="F385" s="1379">
        <v>1769896.2</v>
      </c>
    </row>
    <row r="386" spans="1:6" x14ac:dyDescent="0.25">
      <c r="A386" s="1378" t="s">
        <v>811</v>
      </c>
      <c r="C386" s="1379">
        <v>0.41999999992549419</v>
      </c>
      <c r="D386" s="1409">
        <v>4.0001257175272573E-7</v>
      </c>
      <c r="E386" s="1379">
        <v>1049967</v>
      </c>
      <c r="F386" s="1379">
        <v>1049966.58</v>
      </c>
    </row>
    <row r="387" spans="1:6" x14ac:dyDescent="0.25">
      <c r="A387" s="1378" t="s">
        <v>6141</v>
      </c>
      <c r="C387" s="1379">
        <v>2.9399999994784594</v>
      </c>
      <c r="D387" s="1409">
        <v>3.5030088337523949E-7</v>
      </c>
      <c r="E387" s="1379">
        <v>8392785</v>
      </c>
      <c r="F387" s="1379">
        <v>8392782.0600000005</v>
      </c>
    </row>
    <row r="388" spans="1:6" x14ac:dyDescent="0.25">
      <c r="A388" s="1378" t="s">
        <v>6098</v>
      </c>
      <c r="C388" s="1379">
        <v>2.7200000006705523</v>
      </c>
      <c r="D388" s="1409">
        <v>3.2290669215459637E-7</v>
      </c>
      <c r="E388" s="1379">
        <v>8423486</v>
      </c>
      <c r="F388" s="1379">
        <v>8423483.2799999993</v>
      </c>
    </row>
    <row r="389" spans="1:6" x14ac:dyDescent="0.25">
      <c r="A389" s="1378" t="s">
        <v>6653</v>
      </c>
      <c r="C389" s="1379">
        <v>0.85000000009313226</v>
      </c>
      <c r="D389" s="1409">
        <v>2.7692059093327201E-7</v>
      </c>
      <c r="E389" s="1379">
        <v>3069472</v>
      </c>
      <c r="F389" s="1379">
        <v>3069471.15</v>
      </c>
    </row>
    <row r="390" spans="1:6" x14ac:dyDescent="0.25">
      <c r="A390" s="1378" t="s">
        <v>3371</v>
      </c>
      <c r="C390" s="1379">
        <v>1.4699999997392297</v>
      </c>
      <c r="D390" s="1409">
        <v>2.7050690781515244E-7</v>
      </c>
      <c r="E390" s="1379">
        <v>5434242</v>
      </c>
      <c r="F390" s="1379">
        <v>5434240.5300000003</v>
      </c>
    </row>
    <row r="391" spans="1:6" x14ac:dyDescent="0.25">
      <c r="A391" s="1378" t="s">
        <v>6115</v>
      </c>
      <c r="C391" s="1379">
        <v>0.47999999998137355</v>
      </c>
      <c r="D391" s="1409">
        <v>2.1956879432550687E-7</v>
      </c>
      <c r="E391" s="1379">
        <v>2186103</v>
      </c>
      <c r="F391" s="1379">
        <v>2186102.52</v>
      </c>
    </row>
    <row r="392" spans="1:6" x14ac:dyDescent="0.25">
      <c r="A392" s="1378" t="s">
        <v>6455</v>
      </c>
      <c r="C392" s="1379">
        <v>0.60000000009313226</v>
      </c>
      <c r="D392" s="1409">
        <v>1.8807262239159172E-7</v>
      </c>
      <c r="E392" s="1379">
        <v>3190257</v>
      </c>
      <c r="F392" s="1379">
        <v>3190256.4</v>
      </c>
    </row>
    <row r="393" spans="1:6" x14ac:dyDescent="0.25">
      <c r="A393" s="1378" t="s">
        <v>2550</v>
      </c>
      <c r="C393" s="1379">
        <v>0.47999999998137355</v>
      </c>
      <c r="D393" s="1409">
        <v>1.7193910775831292E-7</v>
      </c>
      <c r="E393" s="1379">
        <v>2791686</v>
      </c>
      <c r="F393" s="1379">
        <v>2791685.52</v>
      </c>
    </row>
    <row r="394" spans="1:6" x14ac:dyDescent="0.25">
      <c r="A394" s="1378" t="s">
        <v>6296</v>
      </c>
      <c r="C394" s="1379">
        <v>0.32000000006519258</v>
      </c>
      <c r="D394" s="1409">
        <v>1.703443298042917E-7</v>
      </c>
      <c r="E394" s="1379">
        <v>1878548</v>
      </c>
      <c r="F394" s="1379">
        <v>1878547.68</v>
      </c>
    </row>
    <row r="395" spans="1:6" x14ac:dyDescent="0.25">
      <c r="A395" s="1378" t="s">
        <v>1282</v>
      </c>
      <c r="C395" s="1379">
        <v>1.8200000002980232</v>
      </c>
      <c r="D395" s="1409">
        <v>1.5461406008831996E-7</v>
      </c>
      <c r="E395" s="1379">
        <v>11771245.120000001</v>
      </c>
      <c r="F395" s="1379">
        <v>11771243.300000001</v>
      </c>
    </row>
    <row r="396" spans="1:6" x14ac:dyDescent="0.25">
      <c r="A396" s="1378" t="s">
        <v>3271</v>
      </c>
      <c r="C396" s="1379">
        <v>0.30000000004656613</v>
      </c>
      <c r="D396" s="1409">
        <v>1.5068546821820768E-7</v>
      </c>
      <c r="E396" s="1379">
        <v>1990902</v>
      </c>
      <c r="F396" s="1379">
        <v>1990901.7</v>
      </c>
    </row>
    <row r="397" spans="1:6" x14ac:dyDescent="0.25">
      <c r="A397" s="1378" t="s">
        <v>6575</v>
      </c>
      <c r="C397" s="1379">
        <v>1.8399999998509884</v>
      </c>
      <c r="D397" s="1409">
        <v>1.4589497527008716E-7</v>
      </c>
      <c r="E397" s="1379">
        <v>12611812</v>
      </c>
      <c r="F397" s="1379">
        <v>12611810.16</v>
      </c>
    </row>
    <row r="398" spans="1:6" x14ac:dyDescent="0.25">
      <c r="A398" s="1378" t="s">
        <v>6079</v>
      </c>
      <c r="C398" s="1379">
        <v>35.450000010430813</v>
      </c>
      <c r="D398" s="1409">
        <v>1.4341118802593044E-7</v>
      </c>
      <c r="E398" s="1379">
        <v>247191314</v>
      </c>
      <c r="F398" s="1379">
        <v>247191278.54999998</v>
      </c>
    </row>
    <row r="399" spans="1:6" x14ac:dyDescent="0.25">
      <c r="A399" s="1378" t="s">
        <v>1800</v>
      </c>
      <c r="C399" s="1379">
        <v>1.1600000001490116</v>
      </c>
      <c r="D399" s="1409">
        <v>1.3593750532752111E-7</v>
      </c>
      <c r="E399" s="1379">
        <v>8533333</v>
      </c>
      <c r="F399" s="1379">
        <v>8533331.8399999999</v>
      </c>
    </row>
    <row r="400" spans="1:6" x14ac:dyDescent="0.25">
      <c r="A400" s="1378" t="s">
        <v>6447</v>
      </c>
      <c r="C400" s="1379">
        <v>1.2799999993294477</v>
      </c>
      <c r="D400" s="1409">
        <v>1.3324232597895871E-7</v>
      </c>
      <c r="E400" s="1379">
        <v>9606557</v>
      </c>
      <c r="F400" s="1379">
        <v>9606555.7200000007</v>
      </c>
    </row>
    <row r="401" spans="1:6" x14ac:dyDescent="0.25">
      <c r="A401" s="1378" t="s">
        <v>6245</v>
      </c>
      <c r="C401" s="1379">
        <v>1.3500000000931323</v>
      </c>
      <c r="D401" s="1409">
        <v>1.3210974269162858E-7</v>
      </c>
      <c r="E401" s="1379">
        <v>10218777</v>
      </c>
      <c r="F401" s="1379">
        <v>10218775.65</v>
      </c>
    </row>
    <row r="402" spans="1:6" x14ac:dyDescent="0.25">
      <c r="A402" s="1378" t="s">
        <v>5132</v>
      </c>
      <c r="C402" s="1379">
        <v>1.9699999988079071</v>
      </c>
      <c r="D402" s="1409">
        <v>1.2538587176232562E-7</v>
      </c>
      <c r="E402" s="1379">
        <v>15711499</v>
      </c>
      <c r="F402" s="1379">
        <v>15711497.030000001</v>
      </c>
    </row>
    <row r="403" spans="1:6" x14ac:dyDescent="0.25">
      <c r="A403" s="1378" t="s">
        <v>2359</v>
      </c>
      <c r="C403" s="1379">
        <v>0.5</v>
      </c>
      <c r="D403" s="1409">
        <v>1.1319838877941347E-7</v>
      </c>
      <c r="E403" s="1379">
        <v>4417024</v>
      </c>
      <c r="F403" s="1379">
        <v>4417023.5</v>
      </c>
    </row>
    <row r="404" spans="1:6" x14ac:dyDescent="0.25">
      <c r="A404" s="1378" t="s">
        <v>6311</v>
      </c>
      <c r="C404" s="1379">
        <v>0.83999999985098839</v>
      </c>
      <c r="D404" s="1409">
        <v>1.0673469222492258E-7</v>
      </c>
      <c r="E404" s="1379">
        <v>7869981</v>
      </c>
      <c r="F404" s="1379">
        <v>7869980.1600000001</v>
      </c>
    </row>
    <row r="405" spans="1:6" x14ac:dyDescent="0.25">
      <c r="A405" s="1378" t="s">
        <v>1316</v>
      </c>
      <c r="C405" s="1379">
        <v>0.19999999995343387</v>
      </c>
      <c r="D405" s="1409">
        <v>9.7129012073346912E-8</v>
      </c>
      <c r="E405" s="1379">
        <v>2059117</v>
      </c>
      <c r="F405" s="1379">
        <v>2059116.8</v>
      </c>
    </row>
    <row r="406" spans="1:6" x14ac:dyDescent="0.25">
      <c r="A406" s="1378" t="s">
        <v>6951</v>
      </c>
      <c r="C406" s="1379">
        <v>0.12000000011175871</v>
      </c>
      <c r="D406" s="1409">
        <v>9.5818359142348E-8</v>
      </c>
      <c r="E406" s="1379">
        <v>1252369.6000000001</v>
      </c>
      <c r="F406" s="1379">
        <v>1252369.48</v>
      </c>
    </row>
    <row r="407" spans="1:6" x14ac:dyDescent="0.25">
      <c r="A407" s="1378" t="s">
        <v>6556</v>
      </c>
      <c r="C407" s="1379">
        <v>0.98000000044703484</v>
      </c>
      <c r="D407" s="1409">
        <v>9.5739719307461348E-8</v>
      </c>
      <c r="E407" s="1379">
        <v>10236086</v>
      </c>
      <c r="F407" s="1379">
        <v>10236085.02</v>
      </c>
    </row>
    <row r="408" spans="1:6" x14ac:dyDescent="0.25">
      <c r="A408" s="1378" t="s">
        <v>6086</v>
      </c>
      <c r="C408" s="1379">
        <v>0.60000000055879354</v>
      </c>
      <c r="D408" s="1409">
        <v>8.5226280114179573E-8</v>
      </c>
      <c r="E408" s="1379">
        <v>7040082</v>
      </c>
      <c r="F408" s="1379">
        <v>7040081.3999999994</v>
      </c>
    </row>
    <row r="409" spans="1:6" x14ac:dyDescent="0.25">
      <c r="A409" s="1378" t="s">
        <v>6055</v>
      </c>
      <c r="C409" s="1379">
        <v>2.5599999995902181</v>
      </c>
      <c r="D409" s="1409">
        <v>8.489560028519013E-8</v>
      </c>
      <c r="E409" s="1379">
        <v>30154684</v>
      </c>
      <c r="F409" s="1379">
        <v>30154681.440000001</v>
      </c>
    </row>
    <row r="410" spans="1:6" x14ac:dyDescent="0.25">
      <c r="A410" s="1378" t="s">
        <v>6134</v>
      </c>
      <c r="C410" s="1379">
        <v>2.0700000012293458</v>
      </c>
      <c r="D410" s="1409">
        <v>8.1746416267890101E-8</v>
      </c>
      <c r="E410" s="1379">
        <v>25322211</v>
      </c>
      <c r="F410" s="1379">
        <v>25322208.93</v>
      </c>
    </row>
    <row r="411" spans="1:6" x14ac:dyDescent="0.25">
      <c r="A411" s="1378" t="s">
        <v>6257</v>
      </c>
      <c r="C411" s="1379">
        <v>1.3100000005215406</v>
      </c>
      <c r="D411" s="1409">
        <v>8.0172933661765369E-8</v>
      </c>
      <c r="E411" s="1379">
        <v>16339679</v>
      </c>
      <c r="F411" s="1379">
        <v>16339677.689999999</v>
      </c>
    </row>
    <row r="412" spans="1:6" x14ac:dyDescent="0.25">
      <c r="A412" s="1378" t="s">
        <v>1439</v>
      </c>
      <c r="C412" s="1379">
        <v>1.0500000007450581</v>
      </c>
      <c r="D412" s="1409">
        <v>7.1175853621844868E-8</v>
      </c>
      <c r="E412" s="1379">
        <v>14752194</v>
      </c>
      <c r="F412" s="1379">
        <v>14752192.949999999</v>
      </c>
    </row>
    <row r="413" spans="1:6" x14ac:dyDescent="0.25">
      <c r="A413" s="1378" t="s">
        <v>6025</v>
      </c>
      <c r="C413" s="1379">
        <v>0.52000000001862645</v>
      </c>
      <c r="D413" s="1409">
        <v>6.8858257266185026E-8</v>
      </c>
      <c r="E413" s="1379">
        <v>7551745</v>
      </c>
      <c r="F413" s="1379">
        <v>7551744.4800000004</v>
      </c>
    </row>
    <row r="414" spans="1:6" x14ac:dyDescent="0.25">
      <c r="A414" s="1378" t="s">
        <v>3802</v>
      </c>
      <c r="C414" s="1379">
        <v>0.90000000037252903</v>
      </c>
      <c r="D414" s="1409">
        <v>6.3878021962579049E-8</v>
      </c>
      <c r="E414" s="1379">
        <v>14089353</v>
      </c>
      <c r="F414" s="1379">
        <v>14089352.1</v>
      </c>
    </row>
    <row r="415" spans="1:6" x14ac:dyDescent="0.25">
      <c r="A415" s="1378" t="s">
        <v>2367</v>
      </c>
      <c r="C415" s="1379">
        <v>0.90000000037252903</v>
      </c>
      <c r="D415" s="1409">
        <v>6.3100134892140071E-8</v>
      </c>
      <c r="E415" s="1379">
        <v>14263044</v>
      </c>
      <c r="F415" s="1379">
        <v>14263043.1</v>
      </c>
    </row>
    <row r="416" spans="1:6" x14ac:dyDescent="0.25">
      <c r="A416" s="1378" t="s">
        <v>3790</v>
      </c>
      <c r="C416" s="1379">
        <v>2.2999999970197678</v>
      </c>
      <c r="D416" s="1409">
        <v>5.2493845599161739E-8</v>
      </c>
      <c r="E416" s="1379">
        <v>43814660</v>
      </c>
      <c r="F416" s="1379">
        <v>43814657.700000003</v>
      </c>
    </row>
    <row r="417" spans="1:6" x14ac:dyDescent="0.25">
      <c r="A417" s="1378" t="s">
        <v>2051</v>
      </c>
      <c r="C417" s="1379">
        <v>2.4600000027567148</v>
      </c>
      <c r="D417" s="1409">
        <v>4.8217379996873214E-8</v>
      </c>
      <c r="E417" s="1379">
        <v>51018948</v>
      </c>
      <c r="F417" s="1379">
        <v>51018945.539999999</v>
      </c>
    </row>
    <row r="418" spans="1:6" x14ac:dyDescent="0.25">
      <c r="A418" s="1378" t="s">
        <v>3795</v>
      </c>
      <c r="C418" s="1379">
        <v>0.59999999962747097</v>
      </c>
      <c r="D418" s="1409">
        <v>4.7011833789620082E-8</v>
      </c>
      <c r="E418" s="1379">
        <v>12762744</v>
      </c>
      <c r="F418" s="1379">
        <v>12762743.4</v>
      </c>
    </row>
    <row r="419" spans="1:6" x14ac:dyDescent="0.25">
      <c r="A419" s="1378" t="s">
        <v>1411</v>
      </c>
      <c r="C419" s="1379">
        <v>1</v>
      </c>
      <c r="D419" s="1409">
        <v>4.6385470215309759E-8</v>
      </c>
      <c r="E419" s="1379">
        <v>21558475</v>
      </c>
      <c r="F419" s="1379">
        <v>21558474</v>
      </c>
    </row>
    <row r="420" spans="1:6" x14ac:dyDescent="0.25">
      <c r="A420" s="1378" t="s">
        <v>6434</v>
      </c>
      <c r="C420" s="1379">
        <v>0.40000000037252903</v>
      </c>
      <c r="D420" s="1409">
        <v>4.5281682673273078E-8</v>
      </c>
      <c r="E420" s="1379">
        <v>8833594</v>
      </c>
      <c r="F420" s="1379">
        <v>8833593.5999999996</v>
      </c>
    </row>
    <row r="421" spans="1:6" x14ac:dyDescent="0.25">
      <c r="A421" s="1378" t="s">
        <v>2476</v>
      </c>
      <c r="C421" s="1379">
        <v>2.9399999994784594</v>
      </c>
      <c r="D421" s="1409">
        <v>4.3658926302536363E-8</v>
      </c>
      <c r="E421" s="1379">
        <v>67340181</v>
      </c>
      <c r="F421" s="1379">
        <v>67340178.060000002</v>
      </c>
    </row>
    <row r="422" spans="1:6" x14ac:dyDescent="0.25">
      <c r="A422" s="1378" t="s">
        <v>2370</v>
      </c>
      <c r="C422" s="1379">
        <v>0.94999999925494194</v>
      </c>
      <c r="D422" s="1409">
        <v>4.153335186106761E-8</v>
      </c>
      <c r="E422" s="1379">
        <v>22873184</v>
      </c>
      <c r="F422" s="1379">
        <v>22873183.050000001</v>
      </c>
    </row>
    <row r="423" spans="1:6" x14ac:dyDescent="0.25">
      <c r="A423" s="1378" t="s">
        <v>3347</v>
      </c>
      <c r="C423" s="1379">
        <v>0.40000000037252903</v>
      </c>
      <c r="D423" s="1409">
        <v>3.9484689305594521E-8</v>
      </c>
      <c r="E423" s="1379">
        <v>10130509</v>
      </c>
      <c r="F423" s="1379">
        <v>10130508.6</v>
      </c>
    </row>
    <row r="424" spans="1:6" x14ac:dyDescent="0.25">
      <c r="A424" s="1378" t="s">
        <v>6275</v>
      </c>
      <c r="C424" s="1379">
        <v>0.16000000014901161</v>
      </c>
      <c r="D424" s="1409">
        <v>3.8992359483480789E-8</v>
      </c>
      <c r="E424" s="1379">
        <v>4103368</v>
      </c>
      <c r="F424" s="1379">
        <v>4103367.84</v>
      </c>
    </row>
    <row r="425" spans="1:6" x14ac:dyDescent="0.25">
      <c r="A425" s="1378" t="s">
        <v>2868</v>
      </c>
      <c r="C425" s="1379">
        <v>0.71999999973922968</v>
      </c>
      <c r="D425" s="1409">
        <v>3.7704144363053923E-8</v>
      </c>
      <c r="E425" s="1379">
        <v>19096044</v>
      </c>
      <c r="F425" s="1379">
        <v>19096043.280000001</v>
      </c>
    </row>
    <row r="426" spans="1:6" x14ac:dyDescent="0.25">
      <c r="A426" s="1378" t="s">
        <v>2830</v>
      </c>
      <c r="C426" s="1379">
        <v>0.29999999981373549</v>
      </c>
      <c r="D426" s="1409">
        <v>3.6507422483940137E-8</v>
      </c>
      <c r="E426" s="1379">
        <v>8217507</v>
      </c>
      <c r="F426" s="1379">
        <v>8217506.7000000002</v>
      </c>
    </row>
    <row r="427" spans="1:6" x14ac:dyDescent="0.25">
      <c r="A427" s="1378" t="s">
        <v>1440</v>
      </c>
      <c r="C427" s="1379">
        <v>5.4800000041723251</v>
      </c>
      <c r="D427" s="1409">
        <v>3.1788350126403215E-8</v>
      </c>
      <c r="E427" s="1379">
        <v>172390199</v>
      </c>
      <c r="F427" s="1379">
        <v>172390193.51999998</v>
      </c>
    </row>
    <row r="428" spans="1:6" x14ac:dyDescent="0.25">
      <c r="A428" s="1378" t="s">
        <v>3055</v>
      </c>
      <c r="C428" s="1379">
        <v>1.1599999975878745</v>
      </c>
      <c r="D428" s="1409">
        <v>2.7714763797768294E-8</v>
      </c>
      <c r="E428" s="1379">
        <v>41854948</v>
      </c>
      <c r="F428" s="1379">
        <v>41854946.840000004</v>
      </c>
    </row>
    <row r="429" spans="1:6" x14ac:dyDescent="0.25">
      <c r="A429" s="1378" t="s">
        <v>6036</v>
      </c>
      <c r="C429" s="1379">
        <v>22.990000009536743</v>
      </c>
      <c r="D429" s="1409">
        <v>2.7611094671004256E-8</v>
      </c>
      <c r="E429" s="1379">
        <v>832636311</v>
      </c>
      <c r="F429" s="1379">
        <v>832636288.00999999</v>
      </c>
    </row>
    <row r="430" spans="1:6" x14ac:dyDescent="0.25">
      <c r="A430" s="1378" t="s">
        <v>2835</v>
      </c>
      <c r="C430" s="1379">
        <v>0.96000000089406967</v>
      </c>
      <c r="D430" s="1409">
        <v>2.0990616754698682E-8</v>
      </c>
      <c r="E430" s="1379">
        <v>45734721</v>
      </c>
      <c r="F430" s="1379">
        <v>45734720.039999999</v>
      </c>
    </row>
    <row r="431" spans="1:6" x14ac:dyDescent="0.25">
      <c r="A431" s="1378" t="s">
        <v>2840</v>
      </c>
      <c r="C431" s="1379">
        <v>0.5</v>
      </c>
      <c r="D431" s="1409">
        <v>2.0092755392282717E-8</v>
      </c>
      <c r="E431" s="1379">
        <v>24884591</v>
      </c>
      <c r="F431" s="1379">
        <v>24884590.5</v>
      </c>
    </row>
    <row r="432" spans="1:6" x14ac:dyDescent="0.25">
      <c r="A432" s="1378" t="s">
        <v>3259</v>
      </c>
      <c r="C432" s="1379">
        <v>2.859999991953373</v>
      </c>
      <c r="D432" s="1409">
        <v>1.9024723692518032E-8</v>
      </c>
      <c r="E432" s="1379">
        <v>150330698</v>
      </c>
      <c r="F432" s="1379">
        <v>150330695.14000002</v>
      </c>
    </row>
    <row r="433" spans="1:6" x14ac:dyDescent="0.25">
      <c r="A433" s="1378" t="s">
        <v>6136</v>
      </c>
      <c r="C433" s="1379">
        <v>8.0000000074505806E-2</v>
      </c>
      <c r="D433" s="1409">
        <v>1.8426390846898988E-8</v>
      </c>
      <c r="E433" s="1379">
        <v>4341599</v>
      </c>
      <c r="F433" s="1379">
        <v>4341598.92</v>
      </c>
    </row>
    <row r="434" spans="1:6" x14ac:dyDescent="0.25">
      <c r="A434" s="1378" t="s">
        <v>6298</v>
      </c>
      <c r="C434" s="1379">
        <v>0.48000000044703484</v>
      </c>
      <c r="D434" s="1409">
        <v>1.5579448385191307E-8</v>
      </c>
      <c r="E434" s="1379">
        <v>30809820</v>
      </c>
      <c r="F434" s="1379">
        <v>30809819.52</v>
      </c>
    </row>
    <row r="435" spans="1:6" x14ac:dyDescent="0.25">
      <c r="A435" s="1378" t="s">
        <v>3123</v>
      </c>
      <c r="C435" s="1379">
        <v>1.8599999938160181</v>
      </c>
      <c r="D435" s="1409">
        <v>1.4422837650172801E-8</v>
      </c>
      <c r="E435" s="1379">
        <v>128962139</v>
      </c>
      <c r="F435" s="1379">
        <v>128962137.14</v>
      </c>
    </row>
    <row r="436" spans="1:6" x14ac:dyDescent="0.25">
      <c r="A436" s="1378" t="s">
        <v>6082</v>
      </c>
      <c r="C436" s="1379">
        <v>1.400000000372529</v>
      </c>
      <c r="D436" s="1409">
        <v>1.4243830306499341E-8</v>
      </c>
      <c r="E436" s="1379">
        <v>98288169</v>
      </c>
      <c r="F436" s="1379">
        <v>98288167.599999994</v>
      </c>
    </row>
    <row r="437" spans="1:6" x14ac:dyDescent="0.25">
      <c r="A437" s="1378" t="s">
        <v>1931</v>
      </c>
      <c r="C437" s="1379">
        <v>0.20000000018626451</v>
      </c>
      <c r="D437" s="1409">
        <v>1.2142426791867909E-8</v>
      </c>
      <c r="E437" s="1379">
        <v>16471172</v>
      </c>
      <c r="F437" s="1379">
        <v>16471171.800000001</v>
      </c>
    </row>
    <row r="438" spans="1:6" x14ac:dyDescent="0.25">
      <c r="A438" s="1378" t="s">
        <v>2347</v>
      </c>
      <c r="C438" s="1379">
        <v>0.39999999850988388</v>
      </c>
      <c r="D438" s="1409">
        <v>1.1201321534996733E-8</v>
      </c>
      <c r="E438" s="1379">
        <v>35710072</v>
      </c>
      <c r="F438" s="1379">
        <v>35710071.600000001</v>
      </c>
    </row>
    <row r="439" spans="1:6" x14ac:dyDescent="0.25">
      <c r="A439" s="1378" t="s">
        <v>3262</v>
      </c>
      <c r="C439" s="1379">
        <v>0.59999999403953552</v>
      </c>
      <c r="D439" s="1409">
        <v>6.528844222303443E-9</v>
      </c>
      <c r="E439" s="1379">
        <v>91899879</v>
      </c>
      <c r="F439" s="1379">
        <v>91899878.400000006</v>
      </c>
    </row>
    <row r="440" spans="1:6" x14ac:dyDescent="0.25">
      <c r="A440" s="1378" t="s">
        <v>2362</v>
      </c>
      <c r="C440" s="1379">
        <v>0.63999998569488525</v>
      </c>
      <c r="D440" s="1409">
        <v>4.5804038687815693E-9</v>
      </c>
      <c r="E440" s="1379">
        <v>139725667</v>
      </c>
      <c r="F440" s="1379">
        <v>139725666.36000001</v>
      </c>
    </row>
    <row r="441" spans="1:6" x14ac:dyDescent="0.25">
      <c r="A441" s="1378" t="s">
        <v>6394</v>
      </c>
      <c r="C441" s="1379">
        <v>0.40000000596046448</v>
      </c>
      <c r="D441" s="1409">
        <v>3.8515445103490567E-9</v>
      </c>
      <c r="E441" s="1379">
        <v>103854442</v>
      </c>
      <c r="F441" s="1379">
        <v>103854441.59999999</v>
      </c>
    </row>
    <row r="442" spans="1:6" x14ac:dyDescent="0.25">
      <c r="A442" s="1378" t="s">
        <v>6342</v>
      </c>
      <c r="C442" s="1379">
        <v>0.20000000298023224</v>
      </c>
      <c r="D442" s="1409">
        <v>3.5533887678596602E-9</v>
      </c>
      <c r="E442" s="1379">
        <v>56284301</v>
      </c>
      <c r="F442" s="1379">
        <v>56284300.799999997</v>
      </c>
    </row>
    <row r="443" spans="1:6" x14ac:dyDescent="0.25">
      <c r="A443" s="1378" t="s">
        <v>6223</v>
      </c>
      <c r="C443" s="1379">
        <v>0.20000000298023224</v>
      </c>
      <c r="D443" s="1409">
        <v>2.6841327158696221E-9</v>
      </c>
      <c r="E443" s="1379">
        <v>74511965</v>
      </c>
      <c r="F443" s="1379">
        <v>74511964.799999997</v>
      </c>
    </row>
    <row r="444" spans="1:6" x14ac:dyDescent="0.25">
      <c r="A444" s="1378" t="s">
        <v>6303</v>
      </c>
      <c r="C444" s="1379">
        <v>0.10000000149011612</v>
      </c>
      <c r="D444" s="1409">
        <v>2.6377929325751153E-9</v>
      </c>
      <c r="E444" s="1379">
        <v>37910482</v>
      </c>
      <c r="F444" s="1379">
        <v>37910481.899999999</v>
      </c>
    </row>
    <row r="445" spans="1:6" x14ac:dyDescent="0.25">
      <c r="A445" s="1378" t="s">
        <v>3056</v>
      </c>
      <c r="C445" s="1379">
        <v>0.5</v>
      </c>
      <c r="D445" s="1409">
        <v>1.390871731082851E-9</v>
      </c>
      <c r="E445" s="1379">
        <v>359486780</v>
      </c>
      <c r="F445" s="1379">
        <v>359486779.5</v>
      </c>
    </row>
    <row r="446" spans="1:6" x14ac:dyDescent="0.25">
      <c r="A446" s="1378" t="s">
        <v>6825</v>
      </c>
      <c r="C446" s="1379">
        <v>0</v>
      </c>
      <c r="D446" s="1409">
        <v>0</v>
      </c>
      <c r="E446" s="1379">
        <v>12330024</v>
      </c>
      <c r="F446" s="1379">
        <v>12330024</v>
      </c>
    </row>
    <row r="447" spans="1:6" x14ac:dyDescent="0.25">
      <c r="A447" s="1378" t="s">
        <v>2356</v>
      </c>
      <c r="C447" s="1379">
        <v>0</v>
      </c>
      <c r="D447" s="1409">
        <v>0</v>
      </c>
      <c r="E447" s="1379">
        <v>5469639</v>
      </c>
      <c r="F447" s="1379">
        <v>5469639</v>
      </c>
    </row>
    <row r="448" spans="1:6" x14ac:dyDescent="0.25">
      <c r="A448" s="1378" t="s">
        <v>1290</v>
      </c>
      <c r="C448" s="1379">
        <v>0</v>
      </c>
      <c r="D448" s="1409">
        <v>0</v>
      </c>
      <c r="E448" s="1379">
        <v>5488380</v>
      </c>
      <c r="F448" s="1379">
        <v>5488380</v>
      </c>
    </row>
    <row r="449" spans="1:6" x14ac:dyDescent="0.25">
      <c r="A449" s="1378" t="s">
        <v>2843</v>
      </c>
      <c r="C449" s="1379">
        <v>0</v>
      </c>
      <c r="D449" s="1409">
        <v>0</v>
      </c>
      <c r="E449" s="1379">
        <v>55000062</v>
      </c>
      <c r="F449" s="1379">
        <v>55000062</v>
      </c>
    </row>
    <row r="450" spans="1:6" x14ac:dyDescent="0.25">
      <c r="A450" s="1378" t="s">
        <v>6947</v>
      </c>
      <c r="C450" s="1379">
        <v>0</v>
      </c>
      <c r="D450" s="1409">
        <v>0</v>
      </c>
      <c r="E450" s="1379">
        <v>111393.24</v>
      </c>
      <c r="F450" s="1379">
        <v>111393.24</v>
      </c>
    </row>
    <row r="451" spans="1:6" x14ac:dyDescent="0.25">
      <c r="A451" s="1378" t="s">
        <v>5364</v>
      </c>
      <c r="C451" s="1379">
        <v>0</v>
      </c>
      <c r="D451" s="1409">
        <v>0</v>
      </c>
      <c r="E451" s="1379">
        <v>3322992</v>
      </c>
      <c r="F451" s="1379">
        <v>3322992</v>
      </c>
    </row>
    <row r="452" spans="1:6" x14ac:dyDescent="0.25">
      <c r="A452" s="1378" t="s">
        <v>3744</v>
      </c>
      <c r="C452" s="1379">
        <v>0</v>
      </c>
      <c r="D452" s="1409">
        <v>0</v>
      </c>
      <c r="E452" s="1379">
        <v>1392000</v>
      </c>
      <c r="F452" s="1379">
        <v>1392000</v>
      </c>
    </row>
    <row r="453" spans="1:6" x14ac:dyDescent="0.25">
      <c r="A453" s="1378" t="s">
        <v>2834</v>
      </c>
      <c r="C453" s="1379">
        <v>0</v>
      </c>
      <c r="D453" s="1409">
        <v>0</v>
      </c>
      <c r="E453" s="1379">
        <v>12126777</v>
      </c>
      <c r="F453" s="1379">
        <v>12126777</v>
      </c>
    </row>
    <row r="454" spans="1:6" x14ac:dyDescent="0.25">
      <c r="A454" s="1378" t="s">
        <v>3781</v>
      </c>
      <c r="C454" s="1379">
        <v>0</v>
      </c>
      <c r="D454" s="1409">
        <v>0</v>
      </c>
      <c r="E454" s="1379">
        <v>5234100</v>
      </c>
      <c r="F454" s="1379">
        <v>5234100</v>
      </c>
    </row>
    <row r="455" spans="1:6" x14ac:dyDescent="0.25">
      <c r="A455" s="1378" t="s">
        <v>2445</v>
      </c>
      <c r="C455" s="1379">
        <v>0</v>
      </c>
      <c r="D455" s="1409">
        <v>0</v>
      </c>
      <c r="E455" s="1379">
        <v>10122390</v>
      </c>
      <c r="F455" s="1379">
        <v>10122390</v>
      </c>
    </row>
    <row r="456" spans="1:6" x14ac:dyDescent="0.25">
      <c r="A456" s="1378" t="s">
        <v>6985</v>
      </c>
      <c r="C456" s="1379">
        <v>0</v>
      </c>
      <c r="D456" s="1409">
        <v>0</v>
      </c>
      <c r="E456" s="1379">
        <v>11502108.060000001</v>
      </c>
      <c r="F456" s="1379">
        <v>11502108.060000001</v>
      </c>
    </row>
    <row r="457" spans="1:6" x14ac:dyDescent="0.25">
      <c r="A457" s="1378" t="s">
        <v>6389</v>
      </c>
      <c r="C457" s="1379">
        <v>0</v>
      </c>
      <c r="D457" s="1409">
        <v>0</v>
      </c>
      <c r="E457" s="1379">
        <v>15874704</v>
      </c>
      <c r="F457" s="1379">
        <v>15874704</v>
      </c>
    </row>
    <row r="458" spans="1:6" x14ac:dyDescent="0.25">
      <c r="A458" s="1378" t="s">
        <v>6685</v>
      </c>
      <c r="C458" s="1379">
        <v>0</v>
      </c>
      <c r="D458" s="1409">
        <v>0</v>
      </c>
      <c r="E458" s="1379">
        <v>3206196</v>
      </c>
      <c r="F458" s="1379">
        <v>3206196</v>
      </c>
    </row>
    <row r="459" spans="1:6" x14ac:dyDescent="0.25">
      <c r="A459" s="1378" t="s">
        <v>6424</v>
      </c>
      <c r="C459" s="1379">
        <v>0</v>
      </c>
      <c r="D459" s="1409">
        <v>0</v>
      </c>
      <c r="E459" s="1379">
        <v>575373</v>
      </c>
      <c r="F459" s="1379">
        <v>575373</v>
      </c>
    </row>
    <row r="460" spans="1:6" x14ac:dyDescent="0.25">
      <c r="A460" s="1378" t="s">
        <v>2455</v>
      </c>
      <c r="C460" s="1379">
        <v>0</v>
      </c>
      <c r="D460" s="1409">
        <v>0</v>
      </c>
      <c r="E460" s="1379">
        <v>112572</v>
      </c>
      <c r="F460" s="1379">
        <v>112572</v>
      </c>
    </row>
    <row r="461" spans="1:6" x14ac:dyDescent="0.25">
      <c r="A461" s="1378" t="s">
        <v>4000</v>
      </c>
      <c r="C461" s="1379">
        <v>0</v>
      </c>
      <c r="D461" s="1409">
        <v>0</v>
      </c>
      <c r="E461" s="1379">
        <v>8676720</v>
      </c>
      <c r="F461" s="1379">
        <v>8676720</v>
      </c>
    </row>
    <row r="462" spans="1:6" x14ac:dyDescent="0.25">
      <c r="A462" s="1378" t="s">
        <v>6890</v>
      </c>
      <c r="C462" s="1379">
        <v>0</v>
      </c>
      <c r="D462" s="1409">
        <v>0</v>
      </c>
      <c r="E462" s="1379">
        <v>5420981.1200000001</v>
      </c>
      <c r="F462" s="1379">
        <v>5420981.1200000001</v>
      </c>
    </row>
    <row r="463" spans="1:6" x14ac:dyDescent="0.25">
      <c r="A463" s="1378" t="s">
        <v>2462</v>
      </c>
      <c r="C463" s="1379">
        <v>0</v>
      </c>
      <c r="D463" s="1409">
        <v>0</v>
      </c>
      <c r="E463" s="1379">
        <v>19306213</v>
      </c>
      <c r="F463" s="1379">
        <v>19306213</v>
      </c>
    </row>
    <row r="464" spans="1:6" x14ac:dyDescent="0.25">
      <c r="A464" s="1378" t="s">
        <v>6864</v>
      </c>
      <c r="C464" s="1379">
        <v>0</v>
      </c>
      <c r="D464" s="1409">
        <v>0</v>
      </c>
      <c r="E464" s="1379">
        <v>4407468</v>
      </c>
      <c r="F464" s="1379">
        <v>4407468</v>
      </c>
    </row>
    <row r="465" spans="1:6" x14ac:dyDescent="0.25">
      <c r="A465" s="1378" t="s">
        <v>6436</v>
      </c>
      <c r="C465" s="1379">
        <v>0</v>
      </c>
      <c r="D465" s="1409">
        <v>0</v>
      </c>
      <c r="E465" s="1379">
        <v>8092416</v>
      </c>
      <c r="F465" s="1379">
        <v>8092416</v>
      </c>
    </row>
    <row r="466" spans="1:6" x14ac:dyDescent="0.25">
      <c r="A466" s="1378" t="s">
        <v>4004</v>
      </c>
      <c r="C466" s="1379">
        <v>0</v>
      </c>
      <c r="D466" s="1409">
        <v>0</v>
      </c>
      <c r="E466" s="1379">
        <v>4525920</v>
      </c>
      <c r="F466" s="1379">
        <v>4525920</v>
      </c>
    </row>
    <row r="467" spans="1:6" x14ac:dyDescent="0.25">
      <c r="A467" s="1378" t="s">
        <v>5985</v>
      </c>
      <c r="C467" s="1379">
        <v>0</v>
      </c>
      <c r="D467" s="1409">
        <v>0</v>
      </c>
      <c r="E467" s="1379">
        <v>4616020</v>
      </c>
      <c r="F467" s="1379">
        <v>4616020</v>
      </c>
    </row>
    <row r="468" spans="1:6" x14ac:dyDescent="0.25">
      <c r="A468" s="1378" t="s">
        <v>6103</v>
      </c>
      <c r="C468" s="1379">
        <v>0</v>
      </c>
      <c r="D468" s="1409">
        <v>0</v>
      </c>
      <c r="E468" s="1379">
        <v>77771612</v>
      </c>
      <c r="F468" s="1379">
        <v>77771612</v>
      </c>
    </row>
    <row r="469" spans="1:6" x14ac:dyDescent="0.25">
      <c r="A469" s="1378" t="s">
        <v>5962</v>
      </c>
      <c r="C469" s="1379">
        <v>0</v>
      </c>
      <c r="D469" s="1409">
        <v>0</v>
      </c>
      <c r="E469" s="1379">
        <v>1617532.16</v>
      </c>
      <c r="F469" s="1379">
        <v>1617532.16</v>
      </c>
    </row>
    <row r="470" spans="1:6" x14ac:dyDescent="0.25">
      <c r="A470" s="1378" t="s">
        <v>6294</v>
      </c>
      <c r="C470" s="1379">
        <v>0</v>
      </c>
      <c r="D470" s="1409">
        <v>0</v>
      </c>
      <c r="E470" s="1379">
        <v>4291800</v>
      </c>
      <c r="F470" s="1379">
        <v>4291800</v>
      </c>
    </row>
    <row r="471" spans="1:6" x14ac:dyDescent="0.25">
      <c r="A471" s="1378" t="s">
        <v>2050</v>
      </c>
      <c r="C471" s="1379">
        <v>0</v>
      </c>
      <c r="D471" s="1409">
        <v>0</v>
      </c>
      <c r="E471" s="1379">
        <v>45963309.600000001</v>
      </c>
      <c r="F471" s="1379">
        <v>45963309.600000001</v>
      </c>
    </row>
    <row r="472" spans="1:6" x14ac:dyDescent="0.25">
      <c r="A472" s="1378" t="s">
        <v>6214</v>
      </c>
      <c r="C472" s="1379">
        <v>0</v>
      </c>
      <c r="D472" s="1409">
        <v>0</v>
      </c>
      <c r="E472" s="1379">
        <v>10353800</v>
      </c>
      <c r="F472" s="1379">
        <v>10353800</v>
      </c>
    </row>
    <row r="473" spans="1:6" x14ac:dyDescent="0.25">
      <c r="A473" s="1378" t="s">
        <v>5967</v>
      </c>
      <c r="C473" s="1379">
        <v>0</v>
      </c>
      <c r="D473" s="1409">
        <v>0</v>
      </c>
      <c r="E473" s="1379">
        <v>26552001.399999999</v>
      </c>
      <c r="F473" s="1379">
        <v>26552001.399999999</v>
      </c>
    </row>
    <row r="474" spans="1:6" x14ac:dyDescent="0.25">
      <c r="A474" s="1378" t="s">
        <v>6201</v>
      </c>
      <c r="C474" s="1379">
        <v>0</v>
      </c>
      <c r="D474" s="1409">
        <v>0</v>
      </c>
      <c r="E474" s="1379">
        <v>6521834</v>
      </c>
      <c r="F474" s="1379">
        <v>6521834</v>
      </c>
    </row>
    <row r="475" spans="1:6" x14ac:dyDescent="0.25">
      <c r="A475" s="1378" t="s">
        <v>3885</v>
      </c>
      <c r="C475" s="1379">
        <v>0</v>
      </c>
      <c r="D475" s="1409">
        <v>0</v>
      </c>
      <c r="E475" s="1379">
        <v>3301280</v>
      </c>
      <c r="F475" s="1379">
        <v>3301280</v>
      </c>
    </row>
    <row r="476" spans="1:6" x14ac:dyDescent="0.25">
      <c r="A476" s="1378" t="s">
        <v>6281</v>
      </c>
      <c r="C476" s="1379">
        <v>0</v>
      </c>
      <c r="D476" s="1409">
        <v>0</v>
      </c>
      <c r="E476" s="1379">
        <v>15606000</v>
      </c>
      <c r="F476" s="1379">
        <v>15606000</v>
      </c>
    </row>
    <row r="477" spans="1:6" x14ac:dyDescent="0.25">
      <c r="A477" s="1378" t="s">
        <v>3063</v>
      </c>
      <c r="C477" s="1379">
        <v>-17.399999999906868</v>
      </c>
      <c r="D477" s="1409">
        <v>-2.2017582542812113E-7</v>
      </c>
      <c r="E477" s="1379">
        <v>79027749.599999994</v>
      </c>
      <c r="F477" s="1379">
        <v>79027767</v>
      </c>
    </row>
    <row r="478" spans="1:6" x14ac:dyDescent="0.25">
      <c r="A478" s="1378" t="s">
        <v>6263</v>
      </c>
      <c r="C478" s="1379">
        <v>-9</v>
      </c>
      <c r="D478" s="1409">
        <v>-3.2554556010113615E-6</v>
      </c>
      <c r="E478" s="1379">
        <v>2764590</v>
      </c>
      <c r="F478" s="1379">
        <v>2764599</v>
      </c>
    </row>
    <row r="479" spans="1:6" x14ac:dyDescent="0.25">
      <c r="A479" s="1378" t="s">
        <v>2133</v>
      </c>
      <c r="C479" s="1379">
        <v>-29995.420000001788</v>
      </c>
      <c r="D479" s="1409">
        <v>-2.2899260460054998E-4</v>
      </c>
      <c r="E479" s="1379">
        <v>130988597</v>
      </c>
      <c r="F479" s="1379">
        <v>131018592.42</v>
      </c>
    </row>
    <row r="480" spans="1:6" x14ac:dyDescent="0.25">
      <c r="A480" s="1378" t="s">
        <v>1281</v>
      </c>
      <c r="C480" s="1379">
        <v>-3248.3700000005774</v>
      </c>
      <c r="D480" s="1409">
        <v>-3.0605233407578788E-4</v>
      </c>
      <c r="E480" s="1379">
        <v>10613773</v>
      </c>
      <c r="F480" s="1379">
        <v>10617021.370000001</v>
      </c>
    </row>
    <row r="481" spans="1:6" x14ac:dyDescent="0.25">
      <c r="A481" s="1378" t="s">
        <v>3896</v>
      </c>
      <c r="C481" s="1379">
        <v>-2631.3400000003166</v>
      </c>
      <c r="D481" s="1409">
        <v>-3.6244495997514697E-4</v>
      </c>
      <c r="E481" s="1379">
        <v>7259971.2800000003</v>
      </c>
      <c r="F481" s="1379">
        <v>7262602.620000001</v>
      </c>
    </row>
    <row r="482" spans="1:6" x14ac:dyDescent="0.25">
      <c r="A482" s="1378" t="s">
        <v>2808</v>
      </c>
      <c r="C482" s="1379">
        <v>-3634.5199999995057</v>
      </c>
      <c r="D482" s="1409">
        <v>-4.0087160002747526E-4</v>
      </c>
      <c r="E482" s="1379">
        <v>9066544</v>
      </c>
      <c r="F482" s="1379">
        <v>9070178.5199999996</v>
      </c>
    </row>
    <row r="483" spans="1:6" x14ac:dyDescent="0.25">
      <c r="A483" s="1378" t="s">
        <v>6683</v>
      </c>
      <c r="C483" s="1379">
        <v>-33363.199999999255</v>
      </c>
      <c r="D483" s="1409">
        <v>-7.4630498147478387E-4</v>
      </c>
      <c r="E483" s="1379">
        <v>44704512</v>
      </c>
      <c r="F483" s="1379">
        <v>44737875.200000003</v>
      </c>
    </row>
    <row r="484" spans="1:6" x14ac:dyDescent="0.25">
      <c r="A484" s="1378" t="s">
        <v>6922</v>
      </c>
      <c r="C484" s="1379">
        <v>-0.41999999999995907</v>
      </c>
      <c r="D484" s="1409">
        <v>-9.8162950497816814E-4</v>
      </c>
      <c r="E484" s="1379">
        <v>427.86</v>
      </c>
      <c r="F484" s="1379">
        <v>428.28</v>
      </c>
    </row>
    <row r="485" spans="1:6" x14ac:dyDescent="0.25">
      <c r="A485" s="1378" t="s">
        <v>7076</v>
      </c>
      <c r="C485" s="1379">
        <v>-1912.8399999999529</v>
      </c>
      <c r="D485" s="1409">
        <v>-1.2466510964538658E-3</v>
      </c>
      <c r="E485" s="1379">
        <v>1534382.8</v>
      </c>
      <c r="F485" s="1379">
        <v>1536295.6400000001</v>
      </c>
    </row>
    <row r="486" spans="1:6" x14ac:dyDescent="0.25">
      <c r="A486" s="1378" t="s">
        <v>6260</v>
      </c>
      <c r="C486" s="1379">
        <v>-63181.669999999925</v>
      </c>
      <c r="D486" s="1409">
        <v>-1.2824767050576846E-3</v>
      </c>
      <c r="E486" s="1379">
        <v>49265354.880000003</v>
      </c>
      <c r="F486" s="1379">
        <v>49328536.549999997</v>
      </c>
    </row>
    <row r="487" spans="1:6" x14ac:dyDescent="0.25">
      <c r="A487" s="1378" t="s">
        <v>6758</v>
      </c>
      <c r="C487" s="1379">
        <v>-3758.5200000000013</v>
      </c>
      <c r="D487" s="1409">
        <v>-4.7666406680997604E-3</v>
      </c>
      <c r="E487" s="1379">
        <v>788505</v>
      </c>
      <c r="F487" s="1379">
        <v>792263.52</v>
      </c>
    </row>
    <row r="488" spans="1:6" x14ac:dyDescent="0.25">
      <c r="A488" s="1378" t="s">
        <v>3204</v>
      </c>
      <c r="C488" s="1379">
        <v>-13117.409999999974</v>
      </c>
      <c r="D488" s="1409">
        <v>-5.3379814519955993E-3</v>
      </c>
      <c r="E488" s="1379">
        <v>2457372.7199999997</v>
      </c>
      <c r="F488" s="1379">
        <v>2470490.13</v>
      </c>
    </row>
    <row r="489" spans="1:6" x14ac:dyDescent="0.25">
      <c r="A489" s="1378" t="s">
        <v>6925</v>
      </c>
      <c r="C489" s="1379">
        <v>-180346.04999999981</v>
      </c>
      <c r="D489" s="1409">
        <v>-5.8998268137995802E-3</v>
      </c>
      <c r="E489" s="1379">
        <v>30568024.399999999</v>
      </c>
      <c r="F489" s="1379">
        <v>30748370.450000003</v>
      </c>
    </row>
    <row r="490" spans="1:6" x14ac:dyDescent="0.25">
      <c r="A490" s="1378" t="s">
        <v>3112</v>
      </c>
      <c r="C490" s="1379">
        <v>-42602.549999999901</v>
      </c>
      <c r="D490" s="1409">
        <v>-8.4527087773414011E-3</v>
      </c>
      <c r="E490" s="1379">
        <v>5040106.21</v>
      </c>
      <c r="F490" s="1379">
        <v>5082708.76</v>
      </c>
    </row>
    <row r="491" spans="1:6" x14ac:dyDescent="0.25">
      <c r="A491" s="1378" t="s">
        <v>772</v>
      </c>
      <c r="C491" s="1379">
        <v>-628359.39999999851</v>
      </c>
      <c r="D491" s="1409">
        <v>-8.9315439203860678E-3</v>
      </c>
      <c r="E491" s="1379">
        <v>70352831</v>
      </c>
      <c r="F491" s="1379">
        <v>70981190.400000006</v>
      </c>
    </row>
    <row r="492" spans="1:6" x14ac:dyDescent="0.25">
      <c r="A492" s="1378" t="s">
        <v>7047</v>
      </c>
      <c r="C492" s="1379">
        <v>-310927.1099999994</v>
      </c>
      <c r="D492" s="1409">
        <v>-9.0841954361580452E-3</v>
      </c>
      <c r="E492" s="1379">
        <v>34227259</v>
      </c>
      <c r="F492" s="1379">
        <v>34538186.109999999</v>
      </c>
    </row>
    <row r="493" spans="1:6" x14ac:dyDescent="0.25">
      <c r="A493" s="1378" t="s">
        <v>6080</v>
      </c>
      <c r="C493" s="1379">
        <v>-212526.78000000026</v>
      </c>
      <c r="D493" s="1409">
        <v>-9.3776863768747203E-3</v>
      </c>
      <c r="E493" s="1379">
        <v>22663029.18</v>
      </c>
      <c r="F493" s="1379">
        <v>22875555.960000001</v>
      </c>
    </row>
    <row r="494" spans="1:6" x14ac:dyDescent="0.25">
      <c r="A494" s="1378" t="s">
        <v>4008</v>
      </c>
      <c r="C494" s="1379">
        <v>-66102.599999999627</v>
      </c>
      <c r="D494" s="1409">
        <v>-1.0000213309321606E-2</v>
      </c>
      <c r="E494" s="1379">
        <v>6610119</v>
      </c>
      <c r="F494" s="1379">
        <v>6676221.5999999996</v>
      </c>
    </row>
    <row r="495" spans="1:6" x14ac:dyDescent="0.25">
      <c r="A495" s="1378" t="s">
        <v>6119</v>
      </c>
      <c r="C495" s="1379">
        <v>-270115.94999999925</v>
      </c>
      <c r="D495" s="1409">
        <v>-1.030565232987461E-2</v>
      </c>
      <c r="E495" s="1379">
        <v>26210466</v>
      </c>
      <c r="F495" s="1379">
        <v>26480581.949999999</v>
      </c>
    </row>
    <row r="496" spans="1:6" x14ac:dyDescent="0.25">
      <c r="A496" s="1378" t="s">
        <v>6027</v>
      </c>
      <c r="C496" s="1379">
        <v>-212030.41999999993</v>
      </c>
      <c r="D496" s="1409">
        <v>-1.2015636447218571E-2</v>
      </c>
      <c r="E496" s="1379">
        <v>17646208</v>
      </c>
      <c r="F496" s="1379">
        <v>17858238.420000002</v>
      </c>
    </row>
    <row r="497" spans="1:6" x14ac:dyDescent="0.25">
      <c r="A497" s="1378" t="s">
        <v>6340</v>
      </c>
      <c r="C497" s="1379">
        <v>-71430.020000000019</v>
      </c>
      <c r="D497" s="1409">
        <v>-1.2933096096878517E-2</v>
      </c>
      <c r="E497" s="1379">
        <v>5523041</v>
      </c>
      <c r="F497" s="1379">
        <v>5594471.0200000005</v>
      </c>
    </row>
    <row r="498" spans="1:6" x14ac:dyDescent="0.25">
      <c r="A498" s="1378" t="s">
        <v>7273</v>
      </c>
      <c r="C498" s="1379">
        <v>-66943.270000000019</v>
      </c>
      <c r="D498" s="1409">
        <v>-1.9467706095618591E-2</v>
      </c>
      <c r="E498" s="1379">
        <v>3438683</v>
      </c>
      <c r="F498" s="1379">
        <v>3505626.27</v>
      </c>
    </row>
    <row r="499" spans="1:6" x14ac:dyDescent="0.25">
      <c r="A499" s="1378" t="s">
        <v>6442</v>
      </c>
      <c r="C499" s="1379">
        <v>-631845.54999999981</v>
      </c>
      <c r="D499" s="1409">
        <v>-2.3519096982406201E-2</v>
      </c>
      <c r="E499" s="1379">
        <v>26865213</v>
      </c>
      <c r="F499" s="1379">
        <v>27497058.550000001</v>
      </c>
    </row>
    <row r="500" spans="1:6" x14ac:dyDescent="0.25">
      <c r="A500" s="1378" t="s">
        <v>6671</v>
      </c>
      <c r="C500" s="1379">
        <v>-220481.51999999955</v>
      </c>
      <c r="D500" s="1409">
        <v>-2.380748083767991E-2</v>
      </c>
      <c r="E500" s="1379">
        <v>9261018.4800000004</v>
      </c>
      <c r="F500" s="1379">
        <v>9481500</v>
      </c>
    </row>
    <row r="501" spans="1:6" x14ac:dyDescent="0.25">
      <c r="A501" s="1378" t="s">
        <v>3061</v>
      </c>
      <c r="C501" s="1379">
        <v>-2004026.8099999977</v>
      </c>
      <c r="D501" s="1409">
        <v>-4.2850511899393699E-2</v>
      </c>
      <c r="E501" s="1379">
        <v>46767861.600000001</v>
      </c>
      <c r="F501" s="1379">
        <v>48771888.409999996</v>
      </c>
    </row>
    <row r="502" spans="1:6" x14ac:dyDescent="0.25">
      <c r="A502" s="1378" t="s">
        <v>6513</v>
      </c>
      <c r="C502" s="1379">
        <v>-2192859.66</v>
      </c>
      <c r="D502" s="1409">
        <v>-6.5001582099850949E-2</v>
      </c>
      <c r="E502" s="1379">
        <v>33735481.340000004</v>
      </c>
      <c r="F502" s="1379">
        <v>35928341.000000007</v>
      </c>
    </row>
    <row r="503" spans="1:6" x14ac:dyDescent="0.25">
      <c r="A503" s="1378" t="s">
        <v>7281</v>
      </c>
      <c r="C503" s="1379">
        <v>-1783248.5900000012</v>
      </c>
      <c r="D503" s="1409">
        <v>-6.6105187866588491E-2</v>
      </c>
      <c r="E503" s="1379">
        <v>26975925</v>
      </c>
      <c r="F503" s="1379">
        <v>28759173.590000004</v>
      </c>
    </row>
    <row r="504" spans="1:6" x14ac:dyDescent="0.25">
      <c r="A504" s="1378" t="s">
        <v>6796</v>
      </c>
      <c r="C504" s="1379">
        <v>-42603.240000000005</v>
      </c>
      <c r="D504" s="1409">
        <v>-8.3061175947624757E-2</v>
      </c>
      <c r="E504" s="1379">
        <v>512914</v>
      </c>
      <c r="F504" s="1379">
        <v>555517.24</v>
      </c>
    </row>
    <row r="505" spans="1:6" x14ac:dyDescent="0.25">
      <c r="A505" s="1378" t="s">
        <v>6595</v>
      </c>
      <c r="C505" s="1379">
        <v>-336581.51000000042</v>
      </c>
      <c r="D505" s="1409">
        <v>-8.4809371270015879E-2</v>
      </c>
      <c r="E505" s="1379">
        <v>3968683</v>
      </c>
      <c r="F505" s="1379">
        <v>4305264.5100000007</v>
      </c>
    </row>
    <row r="506" spans="1:6" x14ac:dyDescent="0.25">
      <c r="A506" s="1378" t="s">
        <v>2609</v>
      </c>
      <c r="C506" s="1379">
        <v>-142633.71999999997</v>
      </c>
      <c r="D506" s="1409">
        <v>-0.10918792878281942</v>
      </c>
      <c r="E506" s="1379">
        <v>1306314</v>
      </c>
      <c r="F506" s="1379">
        <v>1448947.72</v>
      </c>
    </row>
    <row r="507" spans="1:6" x14ac:dyDescent="0.25">
      <c r="A507" s="1378" t="s">
        <v>2610</v>
      </c>
      <c r="C507" s="1379">
        <v>-516557.87999999989</v>
      </c>
      <c r="D507" s="1409">
        <v>-0.10950846279429617</v>
      </c>
      <c r="E507" s="1379">
        <v>4717059</v>
      </c>
      <c r="F507" s="1379">
        <v>5233616.88</v>
      </c>
    </row>
    <row r="508" spans="1:6" x14ac:dyDescent="0.25">
      <c r="A508" s="1378" t="s">
        <v>6841</v>
      </c>
      <c r="C508" s="1379">
        <v>-980593.11000000034</v>
      </c>
      <c r="D508" s="1409">
        <v>-0.14111721937706909</v>
      </c>
      <c r="E508" s="1379">
        <v>6948784.2400000002</v>
      </c>
      <c r="F508" s="1379">
        <v>7929377.3500000006</v>
      </c>
    </row>
    <row r="509" spans="1:6" x14ac:dyDescent="0.25">
      <c r="A509" s="1378" t="s">
        <v>3656</v>
      </c>
      <c r="C509" s="1379">
        <v>-437310.10000000009</v>
      </c>
      <c r="D509" s="1409">
        <v>-0.15758485260048644</v>
      </c>
      <c r="E509" s="1379">
        <v>2775077</v>
      </c>
      <c r="F509" s="1379">
        <v>3212387.1</v>
      </c>
    </row>
    <row r="510" spans="1:6" x14ac:dyDescent="0.25">
      <c r="A510" s="1378" t="s">
        <v>6232</v>
      </c>
      <c r="C510" s="1379">
        <v>-2880571.1999999993</v>
      </c>
      <c r="D510" s="1409">
        <v>-0.21160036440935312</v>
      </c>
      <c r="E510" s="1379">
        <v>13613262</v>
      </c>
      <c r="F510" s="1379">
        <v>16493833.199999999</v>
      </c>
    </row>
    <row r="511" spans="1:6" x14ac:dyDescent="0.25">
      <c r="A511" s="1378" t="s">
        <v>3306</v>
      </c>
      <c r="C511" s="1379">
        <v>-2685202</v>
      </c>
      <c r="D511" s="1409">
        <v>-0.22243905752578566</v>
      </c>
      <c r="E511" s="1379">
        <v>12071630</v>
      </c>
      <c r="F511" s="1379">
        <v>14756832</v>
      </c>
    </row>
    <row r="512" spans="1:6" x14ac:dyDescent="0.25">
      <c r="A512" s="1378" t="s">
        <v>6038</v>
      </c>
      <c r="C512" s="1379">
        <v>-4459458.67</v>
      </c>
      <c r="D512" s="1409">
        <v>-0.52155813120112571</v>
      </c>
      <c r="E512" s="1379">
        <v>8550262</v>
      </c>
      <c r="F512" s="1379">
        <v>13009720.67</v>
      </c>
    </row>
    <row r="513" spans="1:6" x14ac:dyDescent="0.25">
      <c r="A513" s="1378" t="s">
        <v>6161</v>
      </c>
      <c r="C513" s="1379">
        <v>-5322194.28</v>
      </c>
      <c r="D513" s="1409">
        <v>-0.92649391777727574</v>
      </c>
      <c r="E513" s="1379">
        <v>5744446</v>
      </c>
      <c r="F513" s="1379">
        <v>11066640.280000001</v>
      </c>
    </row>
    <row r="514" spans="1:6" x14ac:dyDescent="0.25">
      <c r="A514" s="1378" t="s">
        <v>2839</v>
      </c>
      <c r="C514" s="1379">
        <v>-2457969.66</v>
      </c>
      <c r="D514" s="1409">
        <v>-0.94338494380495874</v>
      </c>
      <c r="E514" s="1379">
        <v>2605479</v>
      </c>
      <c r="F514" s="1379">
        <v>5063448.66</v>
      </c>
    </row>
    <row r="515" spans="1:6" x14ac:dyDescent="0.25">
      <c r="A515" s="1378" t="s">
        <v>6227</v>
      </c>
      <c r="C515" s="1379">
        <v>-6408819.5999999996</v>
      </c>
      <c r="D515" s="1409">
        <v>-1.1278401332680321</v>
      </c>
      <c r="E515" s="1379">
        <v>5682383</v>
      </c>
      <c r="F515" s="1379">
        <v>12091202.6</v>
      </c>
    </row>
    <row r="516" spans="1:6" x14ac:dyDescent="0.25">
      <c r="A516" s="1378" t="s">
        <v>6196</v>
      </c>
      <c r="C516" s="1379">
        <v>-932473.47</v>
      </c>
      <c r="D516" s="1409">
        <v>-1.1672805276483422</v>
      </c>
      <c r="E516" s="1379">
        <v>798842.65</v>
      </c>
      <c r="F516" s="1379">
        <v>1731316.12</v>
      </c>
    </row>
    <row r="517" spans="1:6" x14ac:dyDescent="0.25">
      <c r="A517" s="1378" t="s">
        <v>6665</v>
      </c>
      <c r="C517" s="1379">
        <v>-1034212.0000000001</v>
      </c>
      <c r="D517" s="1409">
        <v>-6.4516434906342468</v>
      </c>
      <c r="E517" s="1379">
        <v>160302.1</v>
      </c>
      <c r="F517" s="1379">
        <v>1194514.1000000001</v>
      </c>
    </row>
    <row r="518" spans="1:6" x14ac:dyDescent="0.25">
      <c r="A518" s="1378" t="s">
        <v>5694</v>
      </c>
      <c r="C518" s="1379">
        <v>687508027.15777063</v>
      </c>
      <c r="D518" s="1409">
        <v>4.5486479292783079E-2</v>
      </c>
      <c r="E518" s="1379">
        <v>15114557948.802397</v>
      </c>
      <c r="F518" s="1379">
        <v>14456036267.044636</v>
      </c>
    </row>
  </sheetData>
  <pageMargins left="0.70866141732283472" right="0.70866141732283472" top="0.78740157480314965" bottom="0.78740157480314965" header="0.31496062992125984" footer="0.31496062992125984"/>
  <pageSetup paperSize="9" scale="85" fitToHeight="4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ED65A-6EB0-441C-8518-01382896BA57}">
  <sheetPr>
    <tabColor theme="9" tint="0.79998168889431442"/>
    <pageSetUpPr fitToPage="1"/>
  </sheetPr>
  <dimension ref="A1:H16"/>
  <sheetViews>
    <sheetView zoomScale="120" zoomScaleNormal="120" workbookViewId="0">
      <pane ySplit="4" topLeftCell="A5" activePane="bottomLeft" state="frozen"/>
      <selection pane="bottomLeft" activeCell="C10" sqref="C10"/>
    </sheetView>
  </sheetViews>
  <sheetFormatPr defaultRowHeight="15" x14ac:dyDescent="0.25"/>
  <cols>
    <col min="1" max="1" width="20.5703125" bestFit="1" customWidth="1"/>
    <col min="2" max="2" width="67.42578125" bestFit="1" customWidth="1"/>
    <col min="3" max="3" width="22.7109375" bestFit="1" customWidth="1"/>
    <col min="4" max="4" width="59.5703125" bestFit="1" customWidth="1"/>
    <col min="5" max="5" width="40.7109375" bestFit="1" customWidth="1"/>
    <col min="6" max="6" width="51.7109375" bestFit="1" customWidth="1"/>
    <col min="7" max="7" width="21" bestFit="1" customWidth="1"/>
    <col min="8" max="10" width="17.28515625" bestFit="1" customWidth="1"/>
    <col min="11" max="13" width="18.42578125" bestFit="1" customWidth="1"/>
    <col min="14" max="14" width="41.28515625" bestFit="1" customWidth="1"/>
    <col min="15" max="18" width="18.42578125" bestFit="1" customWidth="1"/>
    <col min="19" max="23" width="20" bestFit="1" customWidth="1"/>
    <col min="24" max="24" width="28.140625" bestFit="1" customWidth="1"/>
    <col min="25" max="28" width="18.42578125" bestFit="1" customWidth="1"/>
    <col min="29" max="33" width="20" bestFit="1" customWidth="1"/>
    <col min="34" max="34" width="53.7109375" bestFit="1" customWidth="1"/>
    <col min="35" max="35" width="48.7109375" bestFit="1" customWidth="1"/>
    <col min="36" max="36" width="35.5703125" bestFit="1" customWidth="1"/>
  </cols>
  <sheetData>
    <row r="1" spans="1:8" x14ac:dyDescent="0.25">
      <c r="B1" s="1411" t="s">
        <v>11270</v>
      </c>
    </row>
    <row r="3" spans="1:8" ht="21" x14ac:dyDescent="0.35">
      <c r="A3" s="1412"/>
      <c r="B3" s="1412"/>
      <c r="C3" s="1412"/>
      <c r="D3" s="1412"/>
      <c r="E3" s="1412"/>
      <c r="F3" s="1412"/>
    </row>
    <row r="4" spans="1:8" s="1408" customFormat="1" ht="21" x14ac:dyDescent="0.35">
      <c r="A4" s="1413" t="s">
        <v>11267</v>
      </c>
      <c r="B4" s="1414" t="s">
        <v>5695</v>
      </c>
      <c r="C4" s="1414" t="s">
        <v>11266</v>
      </c>
      <c r="D4" s="1414" t="s">
        <v>6352</v>
      </c>
      <c r="E4" s="1414" t="s">
        <v>6351</v>
      </c>
      <c r="F4" s="1414" t="s">
        <v>11268</v>
      </c>
      <c r="G4"/>
    </row>
    <row r="5" spans="1:8" ht="21" x14ac:dyDescent="0.35">
      <c r="A5" s="1415">
        <v>2015</v>
      </c>
      <c r="B5" s="1416">
        <v>3646430.0172727294</v>
      </c>
      <c r="C5" s="1417">
        <v>2.4642004869851589E-2</v>
      </c>
      <c r="D5" s="1416">
        <v>147976190.92000005</v>
      </c>
      <c r="E5" s="1416">
        <v>144329760.90272728</v>
      </c>
      <c r="F5" s="1418">
        <v>23</v>
      </c>
      <c r="H5" s="1410"/>
    </row>
    <row r="6" spans="1:8" ht="21" x14ac:dyDescent="0.35">
      <c r="A6" s="1415">
        <v>2016</v>
      </c>
      <c r="B6" s="1416">
        <v>6430663.5480991751</v>
      </c>
      <c r="C6" s="1417">
        <v>1.7625974517241863E-2</v>
      </c>
      <c r="D6" s="1416">
        <v>364840170.49999994</v>
      </c>
      <c r="E6" s="1416">
        <v>358409506.95190084</v>
      </c>
      <c r="F6" s="1418">
        <v>35</v>
      </c>
    </row>
    <row r="7" spans="1:8" ht="21" x14ac:dyDescent="0.35">
      <c r="A7" s="1415">
        <v>2017</v>
      </c>
      <c r="B7" s="1416">
        <v>58097022.019999988</v>
      </c>
      <c r="C7" s="1417">
        <v>0.12267731550031676</v>
      </c>
      <c r="D7" s="1416">
        <v>473575915.66999996</v>
      </c>
      <c r="E7" s="1416">
        <v>415478882.95000005</v>
      </c>
      <c r="F7" s="1418">
        <v>61</v>
      </c>
    </row>
    <row r="8" spans="1:8" ht="21" x14ac:dyDescent="0.35">
      <c r="A8" s="1415">
        <v>2018</v>
      </c>
      <c r="B8" s="1416">
        <v>9127440.872398397</v>
      </c>
      <c r="C8" s="1417">
        <v>1.0315118757813527E-2</v>
      </c>
      <c r="D8" s="1416">
        <v>884860473.90239847</v>
      </c>
      <c r="E8" s="1416">
        <v>875733033.02999961</v>
      </c>
      <c r="F8" s="1418">
        <v>74</v>
      </c>
    </row>
    <row r="9" spans="1:8" ht="21" x14ac:dyDescent="0.35">
      <c r="A9" s="1415">
        <v>2019</v>
      </c>
      <c r="B9" s="1416">
        <v>54263297.390000008</v>
      </c>
      <c r="C9" s="1417">
        <v>7.0760521342776411E-2</v>
      </c>
      <c r="D9" s="1416">
        <v>766858360.56999993</v>
      </c>
      <c r="E9" s="1416">
        <v>712595063.17999959</v>
      </c>
      <c r="F9" s="1418">
        <v>105</v>
      </c>
    </row>
    <row r="10" spans="1:8" ht="21" x14ac:dyDescent="0.35">
      <c r="A10" s="1415">
        <v>2020</v>
      </c>
      <c r="B10" s="1416">
        <v>44104325.50999999</v>
      </c>
      <c r="C10" s="1417">
        <v>2.3391438930136829E-2</v>
      </c>
      <c r="D10" s="1416">
        <v>1885490056.5</v>
      </c>
      <c r="E10" s="1416">
        <v>1841385730.9899995</v>
      </c>
      <c r="F10" s="1418">
        <v>169</v>
      </c>
    </row>
    <row r="11" spans="1:8" ht="21" x14ac:dyDescent="0.35">
      <c r="A11" s="1415">
        <v>2021</v>
      </c>
      <c r="B11" s="1416">
        <v>85193877.749999955</v>
      </c>
      <c r="C11" s="1417">
        <v>4.2811691696309148E-2</v>
      </c>
      <c r="D11" s="1416">
        <v>1989967562</v>
      </c>
      <c r="E11" s="1416">
        <v>1904773684.25</v>
      </c>
      <c r="F11" s="1418">
        <v>133</v>
      </c>
    </row>
    <row r="12" spans="1:8" ht="21" x14ac:dyDescent="0.35">
      <c r="A12" s="1415">
        <v>2022</v>
      </c>
      <c r="B12" s="1416">
        <v>172318257.34999996</v>
      </c>
      <c r="C12" s="1417">
        <v>5.8252370303435975E-2</v>
      </c>
      <c r="D12" s="1416">
        <v>2958132973</v>
      </c>
      <c r="E12" s="1416">
        <v>2785694999.4499989</v>
      </c>
      <c r="F12" s="1418">
        <v>249</v>
      </c>
    </row>
    <row r="13" spans="1:8" ht="21" x14ac:dyDescent="0.35">
      <c r="A13" s="1415">
        <v>2023</v>
      </c>
      <c r="B13" s="1416">
        <v>194056186.17999986</v>
      </c>
      <c r="C13" s="1417">
        <v>5.0122962859755892E-2</v>
      </c>
      <c r="D13" s="1416">
        <v>3871602457.4000001</v>
      </c>
      <c r="E13" s="1416">
        <v>3703557493.579999</v>
      </c>
      <c r="F13" s="1418">
        <v>250</v>
      </c>
    </row>
    <row r="14" spans="1:8" ht="21" x14ac:dyDescent="0.35">
      <c r="A14" s="1415">
        <v>2024</v>
      </c>
      <c r="B14" s="1416">
        <v>60270526.520000026</v>
      </c>
      <c r="C14" s="1417">
        <v>3.4027041701621373E-2</v>
      </c>
      <c r="D14" s="1416">
        <v>1771253788.3400002</v>
      </c>
      <c r="E14" s="1416">
        <v>1714078111.7600002</v>
      </c>
      <c r="F14" s="1418">
        <v>102</v>
      </c>
    </row>
    <row r="15" spans="1:8" ht="21" x14ac:dyDescent="0.35">
      <c r="A15" s="1415" t="s">
        <v>5694</v>
      </c>
      <c r="B15" s="1416">
        <v>687508027.15777004</v>
      </c>
      <c r="C15" s="1417">
        <v>4.5486479292783072E-2</v>
      </c>
      <c r="D15" s="1416">
        <v>15114557948.802399</v>
      </c>
      <c r="E15" s="1416">
        <v>14456036267.044636</v>
      </c>
      <c r="F15" s="1418">
        <v>1201</v>
      </c>
    </row>
    <row r="16" spans="1:8" ht="21" x14ac:dyDescent="0.35">
      <c r="A16" s="1412"/>
      <c r="B16" s="1412"/>
      <c r="C16" s="1412"/>
      <c r="D16" s="1412"/>
      <c r="E16" s="1412"/>
      <c r="F16" s="1412"/>
    </row>
  </sheetData>
  <pageMargins left="0.70866141732283472" right="0.70866141732283472" top="0.78740157480314965" bottom="0.78740157480314965" header="0.31496062992125984" footer="0.31496062992125984"/>
  <pageSetup paperSize="9" scale="49" fitToHeight="4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EDC64-18BA-4BE3-9122-06A829762385}">
  <sheetPr>
    <tabColor theme="9" tint="-0.249977111117893"/>
    <pageSetUpPr fitToPage="1"/>
  </sheetPr>
  <dimension ref="A1:E19"/>
  <sheetViews>
    <sheetView tabSelected="1" zoomScale="140" zoomScaleNormal="140" workbookViewId="0">
      <selection activeCell="A10" sqref="A10"/>
    </sheetView>
  </sheetViews>
  <sheetFormatPr defaultRowHeight="15" x14ac:dyDescent="0.25"/>
  <cols>
    <col min="1" max="1" width="21" bestFit="1" customWidth="1"/>
    <col min="2" max="2" width="31.85546875" customWidth="1"/>
    <col min="3" max="3" width="28.28515625" customWidth="1"/>
    <col min="4" max="4" width="66.7109375" bestFit="1" customWidth="1"/>
    <col min="5" max="5" width="25.5703125" customWidth="1"/>
  </cols>
  <sheetData>
    <row r="1" spans="1:5" x14ac:dyDescent="0.25">
      <c r="B1" s="1411" t="s">
        <v>11270</v>
      </c>
    </row>
    <row r="3" spans="1:5" s="1408" customFormat="1" ht="41.25" customHeight="1" x14ac:dyDescent="0.35">
      <c r="A3" s="1413" t="s">
        <v>11257</v>
      </c>
      <c r="B3" s="1413" t="s">
        <v>11253</v>
      </c>
      <c r="C3" s="1414" t="s">
        <v>11268</v>
      </c>
      <c r="D3" s="1414" t="s">
        <v>5695</v>
      </c>
      <c r="E3" s="1412"/>
    </row>
    <row r="4" spans="1:5" ht="21" x14ac:dyDescent="0.35">
      <c r="A4" s="1415" t="s">
        <v>6348</v>
      </c>
      <c r="B4" s="1412"/>
      <c r="C4" s="1418">
        <v>93</v>
      </c>
      <c r="D4" s="1416">
        <v>230708785.19892558</v>
      </c>
      <c r="E4" s="1412"/>
    </row>
    <row r="5" spans="1:5" ht="21" x14ac:dyDescent="0.35">
      <c r="A5" s="1415" t="s">
        <v>6349</v>
      </c>
      <c r="B5" s="1412"/>
      <c r="C5" s="1418">
        <v>59</v>
      </c>
      <c r="D5" s="1416">
        <v>186797024.24991736</v>
      </c>
      <c r="E5" s="1412"/>
    </row>
    <row r="6" spans="1:5" ht="21" x14ac:dyDescent="0.35">
      <c r="A6" s="1415" t="s">
        <v>6345</v>
      </c>
      <c r="B6" s="1412"/>
      <c r="C6" s="1418">
        <v>93</v>
      </c>
      <c r="D6" s="1416">
        <v>138678564.16999999</v>
      </c>
      <c r="E6" s="1412"/>
    </row>
    <row r="7" spans="1:5" ht="21" x14ac:dyDescent="0.35">
      <c r="A7" s="1415" t="s">
        <v>6350</v>
      </c>
      <c r="B7" s="1412"/>
      <c r="C7" s="1418">
        <v>17</v>
      </c>
      <c r="D7" s="1416">
        <v>109834293.13000001</v>
      </c>
      <c r="E7" s="1412"/>
    </row>
    <row r="8" spans="1:5" ht="21" x14ac:dyDescent="0.35">
      <c r="A8" s="1415" t="s">
        <v>6344</v>
      </c>
      <c r="B8" s="1412"/>
      <c r="C8" s="1418">
        <v>879</v>
      </c>
      <c r="D8" s="1416">
        <v>67967761.228927374</v>
      </c>
      <c r="E8" s="1412"/>
    </row>
    <row r="9" spans="1:5" ht="21" x14ac:dyDescent="0.35">
      <c r="A9" s="1415" t="s">
        <v>11271</v>
      </c>
      <c r="B9" s="1412"/>
      <c r="C9" s="1418">
        <v>1</v>
      </c>
      <c r="D9" s="1416">
        <v>125634.90000000001</v>
      </c>
      <c r="E9" s="1412"/>
    </row>
    <row r="10" spans="1:5" ht="21" x14ac:dyDescent="0.35">
      <c r="A10" s="1415" t="s">
        <v>6347</v>
      </c>
      <c r="B10" s="1412"/>
      <c r="C10" s="1418">
        <v>59</v>
      </c>
      <c r="D10" s="1416">
        <v>-46604035.720000006</v>
      </c>
      <c r="E10" s="1412"/>
    </row>
    <row r="11" spans="1:5" ht="21" x14ac:dyDescent="0.35">
      <c r="A11" s="1415" t="s">
        <v>5694</v>
      </c>
      <c r="B11" s="1412"/>
      <c r="C11" s="1418">
        <v>1201</v>
      </c>
      <c r="D11" s="1416">
        <v>687508027.1577704</v>
      </c>
      <c r="E11" s="1412"/>
    </row>
    <row r="12" spans="1:5" ht="21" x14ac:dyDescent="0.35"/>
    <row r="13" spans="1:5" ht="21" x14ac:dyDescent="0.35"/>
    <row r="14" spans="1:5" ht="21" x14ac:dyDescent="0.35"/>
    <row r="15" spans="1:5" ht="21" x14ac:dyDescent="0.35"/>
    <row r="16" spans="1:5" ht="21" x14ac:dyDescent="0.35"/>
    <row r="17" ht="21" x14ac:dyDescent="0.35"/>
    <row r="18" ht="21" x14ac:dyDescent="0.35"/>
    <row r="19" ht="21" x14ac:dyDescent="0.35"/>
  </sheetData>
  <pageMargins left="0.70866141732283472" right="0.70866141732283472" top="0.78740157480314965" bottom="0.78740157480314965" header="0.31496062992125984" footer="0.31496062992125984"/>
  <pageSetup paperSize="9" scale="88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FC073-14BC-459A-9BBA-ABE185E8163E}">
  <sheetPr>
    <tabColor theme="7" tint="0.59999389629810485"/>
  </sheetPr>
  <dimension ref="A3:A1046"/>
  <sheetViews>
    <sheetView workbookViewId="0">
      <selection activeCell="A4" sqref="A4"/>
    </sheetView>
  </sheetViews>
  <sheetFormatPr defaultRowHeight="15" x14ac:dyDescent="0.25"/>
  <cols>
    <col min="1" max="1" width="73.140625" bestFit="1" customWidth="1"/>
  </cols>
  <sheetData>
    <row r="3" spans="1:1" x14ac:dyDescent="0.25">
      <c r="A3" s="1377" t="s">
        <v>11258</v>
      </c>
    </row>
    <row r="4" spans="1:1" x14ac:dyDescent="0.25">
      <c r="A4" s="1378" t="s">
        <v>6434</v>
      </c>
    </row>
    <row r="5" spans="1:1" x14ac:dyDescent="0.25">
      <c r="A5" s="1404" t="s">
        <v>11264</v>
      </c>
    </row>
    <row r="6" spans="1:1" x14ac:dyDescent="0.25">
      <c r="A6" s="1378" t="s">
        <v>3532</v>
      </c>
    </row>
    <row r="7" spans="1:1" x14ac:dyDescent="0.25">
      <c r="A7" s="1404" t="s">
        <v>6736</v>
      </c>
    </row>
    <row r="8" spans="1:1" x14ac:dyDescent="0.25">
      <c r="A8" s="1378" t="s">
        <v>6098</v>
      </c>
    </row>
    <row r="9" spans="1:1" x14ac:dyDescent="0.25">
      <c r="A9" s="1404" t="s">
        <v>5814</v>
      </c>
    </row>
    <row r="10" spans="1:1" x14ac:dyDescent="0.25">
      <c r="A10" s="1378" t="s">
        <v>6060</v>
      </c>
    </row>
    <row r="11" spans="1:1" x14ac:dyDescent="0.25">
      <c r="A11" s="1404" t="s">
        <v>5777</v>
      </c>
    </row>
    <row r="12" spans="1:1" x14ac:dyDescent="0.25">
      <c r="A12" s="1378" t="s">
        <v>6300</v>
      </c>
    </row>
    <row r="13" spans="1:1" x14ac:dyDescent="0.25">
      <c r="A13" s="1404" t="s">
        <v>5934</v>
      </c>
    </row>
    <row r="14" spans="1:1" x14ac:dyDescent="0.25">
      <c r="A14" s="1378" t="s">
        <v>6336</v>
      </c>
    </row>
    <row r="15" spans="1:1" x14ac:dyDescent="0.25">
      <c r="A15" s="1404" t="s">
        <v>5954</v>
      </c>
    </row>
    <row r="16" spans="1:1" x14ac:dyDescent="0.25">
      <c r="A16" s="1378" t="s">
        <v>6114</v>
      </c>
    </row>
    <row r="17" spans="1:1" x14ac:dyDescent="0.25">
      <c r="A17" s="1404" t="s">
        <v>5827</v>
      </c>
    </row>
    <row r="18" spans="1:1" x14ac:dyDescent="0.25">
      <c r="A18" s="1378" t="s">
        <v>5958</v>
      </c>
    </row>
    <row r="19" spans="1:1" x14ac:dyDescent="0.25">
      <c r="A19" s="1404" t="s">
        <v>5698</v>
      </c>
    </row>
    <row r="20" spans="1:1" x14ac:dyDescent="0.25">
      <c r="A20" s="1378" t="s">
        <v>1282</v>
      </c>
    </row>
    <row r="21" spans="1:1" x14ac:dyDescent="0.25">
      <c r="A21" s="1404" t="s">
        <v>5734</v>
      </c>
    </row>
    <row r="22" spans="1:1" x14ac:dyDescent="0.25">
      <c r="A22" s="1378" t="s">
        <v>6254</v>
      </c>
    </row>
    <row r="23" spans="1:1" x14ac:dyDescent="0.25">
      <c r="A23" s="1404" t="s">
        <v>5911</v>
      </c>
    </row>
    <row r="24" spans="1:1" x14ac:dyDescent="0.25">
      <c r="A24" s="1404" t="s">
        <v>5929</v>
      </c>
    </row>
    <row r="25" spans="1:1" x14ac:dyDescent="0.25">
      <c r="A25" s="1378" t="s">
        <v>3317</v>
      </c>
    </row>
    <row r="26" spans="1:1" x14ac:dyDescent="0.25">
      <c r="A26" s="1404" t="s">
        <v>5894</v>
      </c>
    </row>
    <row r="27" spans="1:1" x14ac:dyDescent="0.25">
      <c r="A27" s="1378" t="s">
        <v>6571</v>
      </c>
    </row>
    <row r="28" spans="1:1" x14ac:dyDescent="0.25">
      <c r="A28" s="1404" t="s">
        <v>6570</v>
      </c>
    </row>
    <row r="29" spans="1:1" x14ac:dyDescent="0.25">
      <c r="A29" s="1378" t="s">
        <v>2682</v>
      </c>
    </row>
    <row r="30" spans="1:1" x14ac:dyDescent="0.25">
      <c r="A30" s="1404" t="s">
        <v>5760</v>
      </c>
    </row>
    <row r="31" spans="1:1" x14ac:dyDescent="0.25">
      <c r="A31" s="1378" t="s">
        <v>1290</v>
      </c>
    </row>
    <row r="32" spans="1:1" x14ac:dyDescent="0.25">
      <c r="A32" s="1404" t="s">
        <v>5760</v>
      </c>
    </row>
    <row r="33" spans="1:1" x14ac:dyDescent="0.25">
      <c r="A33" s="1378" t="s">
        <v>6055</v>
      </c>
    </row>
    <row r="34" spans="1:1" x14ac:dyDescent="0.25">
      <c r="A34" s="1404" t="s">
        <v>5773</v>
      </c>
    </row>
    <row r="35" spans="1:1" x14ac:dyDescent="0.25">
      <c r="A35" s="1378" t="s">
        <v>6342</v>
      </c>
    </row>
    <row r="36" spans="1:1" x14ac:dyDescent="0.25">
      <c r="A36" s="1404" t="s">
        <v>5957</v>
      </c>
    </row>
    <row r="37" spans="1:1" x14ac:dyDescent="0.25">
      <c r="A37" s="1378" t="s">
        <v>2051</v>
      </c>
    </row>
    <row r="38" spans="1:1" x14ac:dyDescent="0.25">
      <c r="A38" s="1404" t="s">
        <v>5917</v>
      </c>
    </row>
    <row r="39" spans="1:1" x14ac:dyDescent="0.25">
      <c r="A39" s="1378" t="s">
        <v>2830</v>
      </c>
    </row>
    <row r="40" spans="1:1" x14ac:dyDescent="0.25">
      <c r="A40" s="1404" t="s">
        <v>7335</v>
      </c>
    </row>
    <row r="41" spans="1:1" x14ac:dyDescent="0.25">
      <c r="A41" s="1378" t="s">
        <v>707</v>
      </c>
    </row>
    <row r="42" spans="1:1" x14ac:dyDescent="0.25">
      <c r="A42" s="1404" t="s">
        <v>5842</v>
      </c>
    </row>
    <row r="43" spans="1:1" x14ac:dyDescent="0.25">
      <c r="A43" s="1378" t="s">
        <v>641</v>
      </c>
    </row>
    <row r="44" spans="1:1" x14ac:dyDescent="0.25">
      <c r="A44" s="1404" t="s">
        <v>5776</v>
      </c>
    </row>
    <row r="45" spans="1:1" x14ac:dyDescent="0.25">
      <c r="A45" s="1378" t="s">
        <v>7268</v>
      </c>
    </row>
    <row r="46" spans="1:1" x14ac:dyDescent="0.25">
      <c r="A46" s="1404" t="s">
        <v>6413</v>
      </c>
    </row>
    <row r="47" spans="1:1" x14ac:dyDescent="0.25">
      <c r="A47" s="1378" t="s">
        <v>7099</v>
      </c>
    </row>
    <row r="48" spans="1:1" x14ac:dyDescent="0.25">
      <c r="A48" s="1404" t="s">
        <v>7103</v>
      </c>
    </row>
    <row r="49" spans="1:1" x14ac:dyDescent="0.25">
      <c r="A49" s="1378" t="s">
        <v>6635</v>
      </c>
    </row>
    <row r="50" spans="1:1" x14ac:dyDescent="0.25">
      <c r="A50" s="1404" t="s">
        <v>6634</v>
      </c>
    </row>
    <row r="51" spans="1:1" x14ac:dyDescent="0.25">
      <c r="A51" s="1378" t="s">
        <v>6241</v>
      </c>
    </row>
    <row r="52" spans="1:1" x14ac:dyDescent="0.25">
      <c r="A52" s="1404" t="s">
        <v>5905</v>
      </c>
    </row>
    <row r="53" spans="1:1" x14ac:dyDescent="0.25">
      <c r="A53" s="1378" t="s">
        <v>3204</v>
      </c>
    </row>
    <row r="54" spans="1:1" x14ac:dyDescent="0.25">
      <c r="A54" s="1404" t="s">
        <v>5714</v>
      </c>
    </row>
    <row r="55" spans="1:1" x14ac:dyDescent="0.25">
      <c r="A55" s="1378" t="s">
        <v>6309</v>
      </c>
    </row>
    <row r="56" spans="1:1" x14ac:dyDescent="0.25">
      <c r="A56" s="1404" t="s">
        <v>5940</v>
      </c>
    </row>
    <row r="57" spans="1:1" x14ac:dyDescent="0.25">
      <c r="A57" s="1378" t="s">
        <v>6925</v>
      </c>
    </row>
    <row r="58" spans="1:1" x14ac:dyDescent="0.25">
      <c r="A58" s="1404" t="s">
        <v>5710</v>
      </c>
    </row>
    <row r="59" spans="1:1" x14ac:dyDescent="0.25">
      <c r="A59" s="1378" t="s">
        <v>6603</v>
      </c>
    </row>
    <row r="60" spans="1:1" x14ac:dyDescent="0.25">
      <c r="A60" s="1404" t="s">
        <v>6602</v>
      </c>
    </row>
    <row r="61" spans="1:1" x14ac:dyDescent="0.25">
      <c r="A61" s="1378" t="s">
        <v>6003</v>
      </c>
    </row>
    <row r="62" spans="1:1" x14ac:dyDescent="0.25">
      <c r="A62" s="1404" t="s">
        <v>5728</v>
      </c>
    </row>
    <row r="63" spans="1:1" x14ac:dyDescent="0.25">
      <c r="A63" s="1378" t="s">
        <v>1274</v>
      </c>
    </row>
    <row r="64" spans="1:1" x14ac:dyDescent="0.25">
      <c r="A64" s="1404" t="s">
        <v>6823</v>
      </c>
    </row>
    <row r="65" spans="1:1" x14ac:dyDescent="0.25">
      <c r="A65" s="1378" t="s">
        <v>6017</v>
      </c>
    </row>
    <row r="66" spans="1:1" x14ac:dyDescent="0.25">
      <c r="A66" s="1404" t="s">
        <v>5739</v>
      </c>
    </row>
    <row r="67" spans="1:1" x14ac:dyDescent="0.25">
      <c r="A67" s="1378" t="s">
        <v>6556</v>
      </c>
    </row>
    <row r="68" spans="1:1" x14ac:dyDescent="0.25">
      <c r="A68" s="1404" t="s">
        <v>6555</v>
      </c>
    </row>
    <row r="69" spans="1:1" x14ac:dyDescent="0.25">
      <c r="A69" s="1378" t="s">
        <v>1571</v>
      </c>
    </row>
    <row r="70" spans="1:1" x14ac:dyDescent="0.25">
      <c r="A70" s="1404" t="s">
        <v>7050</v>
      </c>
    </row>
    <row r="71" spans="1:1" x14ac:dyDescent="0.25">
      <c r="A71" s="1378" t="s">
        <v>6498</v>
      </c>
    </row>
    <row r="72" spans="1:1" x14ac:dyDescent="0.25">
      <c r="A72" s="1404" t="s">
        <v>6497</v>
      </c>
    </row>
    <row r="73" spans="1:1" x14ac:dyDescent="0.25">
      <c r="A73" s="1378" t="s">
        <v>2363</v>
      </c>
    </row>
    <row r="74" spans="1:1" x14ac:dyDescent="0.25">
      <c r="A74" s="1404" t="s">
        <v>5831</v>
      </c>
    </row>
    <row r="75" spans="1:1" x14ac:dyDescent="0.25">
      <c r="A75" s="1378" t="s">
        <v>1848</v>
      </c>
    </row>
    <row r="76" spans="1:1" x14ac:dyDescent="0.25">
      <c r="A76" s="1404" t="s">
        <v>5801</v>
      </c>
    </row>
    <row r="77" spans="1:1" x14ac:dyDescent="0.25">
      <c r="A77" s="1378" t="s">
        <v>3100</v>
      </c>
    </row>
    <row r="78" spans="1:1" x14ac:dyDescent="0.25">
      <c r="A78" s="1404" t="s">
        <v>7083</v>
      </c>
    </row>
    <row r="79" spans="1:1" x14ac:dyDescent="0.25">
      <c r="A79" s="1378" t="s">
        <v>811</v>
      </c>
    </row>
    <row r="80" spans="1:1" x14ac:dyDescent="0.25">
      <c r="A80" s="1404" t="s">
        <v>7160</v>
      </c>
    </row>
    <row r="81" spans="1:1" x14ac:dyDescent="0.25">
      <c r="A81" s="1378" t="s">
        <v>5366</v>
      </c>
    </row>
    <row r="82" spans="1:1" x14ac:dyDescent="0.25">
      <c r="A82" s="1404" t="s">
        <v>6639</v>
      </c>
    </row>
    <row r="83" spans="1:1" x14ac:dyDescent="0.25">
      <c r="A83" s="1378" t="s">
        <v>6275</v>
      </c>
    </row>
    <row r="84" spans="1:1" x14ac:dyDescent="0.25">
      <c r="A84" s="1404" t="s">
        <v>5922</v>
      </c>
    </row>
    <row r="85" spans="1:1" x14ac:dyDescent="0.25">
      <c r="A85" s="1378" t="s">
        <v>3122</v>
      </c>
    </row>
    <row r="86" spans="1:1" x14ac:dyDescent="0.25">
      <c r="A86" s="1404" t="s">
        <v>5793</v>
      </c>
    </row>
    <row r="87" spans="1:1" x14ac:dyDescent="0.25">
      <c r="A87" s="1378" t="s">
        <v>6251</v>
      </c>
    </row>
    <row r="88" spans="1:1" x14ac:dyDescent="0.25">
      <c r="A88" s="1404" t="s">
        <v>5910</v>
      </c>
    </row>
    <row r="89" spans="1:1" x14ac:dyDescent="0.25">
      <c r="A89" s="1378" t="s">
        <v>6486</v>
      </c>
    </row>
    <row r="90" spans="1:1" x14ac:dyDescent="0.25">
      <c r="A90" s="1404" t="s">
        <v>6485</v>
      </c>
    </row>
    <row r="91" spans="1:1" x14ac:dyDescent="0.25">
      <c r="A91" s="1378" t="s">
        <v>3779</v>
      </c>
    </row>
    <row r="92" spans="1:1" x14ac:dyDescent="0.25">
      <c r="A92" s="1404" t="s">
        <v>6807</v>
      </c>
    </row>
    <row r="93" spans="1:1" x14ac:dyDescent="0.25">
      <c r="A93" s="1378" t="s">
        <v>2357</v>
      </c>
    </row>
    <row r="94" spans="1:1" x14ac:dyDescent="0.25">
      <c r="A94" s="1404" t="s">
        <v>7290</v>
      </c>
    </row>
    <row r="95" spans="1:1" x14ac:dyDescent="0.25">
      <c r="A95" s="1378" t="s">
        <v>3113</v>
      </c>
    </row>
    <row r="96" spans="1:1" x14ac:dyDescent="0.25">
      <c r="A96" s="1404" t="s">
        <v>6900</v>
      </c>
    </row>
    <row r="97" spans="1:1" x14ac:dyDescent="0.25">
      <c r="A97" s="1378" t="s">
        <v>765</v>
      </c>
    </row>
    <row r="98" spans="1:1" x14ac:dyDescent="0.25">
      <c r="A98" s="1404" t="s">
        <v>5844</v>
      </c>
    </row>
    <row r="99" spans="1:1" x14ac:dyDescent="0.25">
      <c r="A99" s="1378" t="s">
        <v>4748</v>
      </c>
    </row>
    <row r="100" spans="1:1" x14ac:dyDescent="0.25">
      <c r="A100" s="1404" t="s">
        <v>5794</v>
      </c>
    </row>
    <row r="101" spans="1:1" x14ac:dyDescent="0.25">
      <c r="A101" s="1378" t="s">
        <v>6257</v>
      </c>
    </row>
    <row r="102" spans="1:1" x14ac:dyDescent="0.25">
      <c r="A102" s="1404" t="s">
        <v>5913</v>
      </c>
    </row>
    <row r="103" spans="1:1" x14ac:dyDescent="0.25">
      <c r="A103" s="1378" t="s">
        <v>1800</v>
      </c>
    </row>
    <row r="104" spans="1:1" x14ac:dyDescent="0.25">
      <c r="A104" s="1404" t="s">
        <v>6398</v>
      </c>
    </row>
    <row r="105" spans="1:1" x14ac:dyDescent="0.25">
      <c r="A105" s="1378" t="s">
        <v>6511</v>
      </c>
    </row>
    <row r="106" spans="1:1" x14ac:dyDescent="0.25">
      <c r="A106" s="1404" t="s">
        <v>6510</v>
      </c>
    </row>
    <row r="107" spans="1:1" x14ac:dyDescent="0.25">
      <c r="A107" s="1378" t="s">
        <v>3787</v>
      </c>
    </row>
    <row r="108" spans="1:1" x14ac:dyDescent="0.25">
      <c r="A108" s="1404" t="s">
        <v>7028</v>
      </c>
    </row>
    <row r="109" spans="1:1" x14ac:dyDescent="0.25">
      <c r="A109" s="1378" t="s">
        <v>6894</v>
      </c>
    </row>
    <row r="110" spans="1:1" x14ac:dyDescent="0.25">
      <c r="A110" s="1404" t="s">
        <v>9413</v>
      </c>
    </row>
    <row r="111" spans="1:1" x14ac:dyDescent="0.25">
      <c r="A111" s="1378" t="s">
        <v>3997</v>
      </c>
    </row>
    <row r="112" spans="1:1" x14ac:dyDescent="0.25">
      <c r="A112" s="1404" t="s">
        <v>6502</v>
      </c>
    </row>
    <row r="113" spans="1:1" x14ac:dyDescent="0.25">
      <c r="A113" s="1378" t="s">
        <v>2367</v>
      </c>
    </row>
    <row r="114" spans="1:1" x14ac:dyDescent="0.25">
      <c r="A114" s="1404" t="s">
        <v>7294</v>
      </c>
    </row>
    <row r="115" spans="1:1" x14ac:dyDescent="0.25">
      <c r="A115" s="1378" t="s">
        <v>887</v>
      </c>
    </row>
    <row r="116" spans="1:1" x14ac:dyDescent="0.25">
      <c r="A116" s="1404" t="s">
        <v>6727</v>
      </c>
    </row>
    <row r="117" spans="1:1" x14ac:dyDescent="0.25">
      <c r="A117" s="1378" t="s">
        <v>6041</v>
      </c>
    </row>
    <row r="118" spans="1:1" x14ac:dyDescent="0.25">
      <c r="A118" s="1404" t="s">
        <v>5761</v>
      </c>
    </row>
    <row r="119" spans="1:1" x14ac:dyDescent="0.25">
      <c r="A119" s="1404" t="s">
        <v>6962</v>
      </c>
    </row>
    <row r="120" spans="1:1" x14ac:dyDescent="0.25">
      <c r="A120" s="1378" t="s">
        <v>3798</v>
      </c>
    </row>
    <row r="121" spans="1:1" x14ac:dyDescent="0.25">
      <c r="A121" s="1404" t="s">
        <v>6831</v>
      </c>
    </row>
    <row r="122" spans="1:1" x14ac:dyDescent="0.25">
      <c r="A122" s="1378" t="s">
        <v>6052</v>
      </c>
    </row>
    <row r="123" spans="1:1" x14ac:dyDescent="0.25">
      <c r="A123" s="1404" t="s">
        <v>5771</v>
      </c>
    </row>
    <row r="124" spans="1:1" x14ac:dyDescent="0.25">
      <c r="A124" s="1378" t="s">
        <v>6938</v>
      </c>
    </row>
    <row r="125" spans="1:1" x14ac:dyDescent="0.25">
      <c r="A125" s="1404" t="s">
        <v>11260</v>
      </c>
    </row>
    <row r="126" spans="1:1" x14ac:dyDescent="0.25">
      <c r="A126" s="1378" t="s">
        <v>6074</v>
      </c>
    </row>
    <row r="127" spans="1:1" x14ac:dyDescent="0.25">
      <c r="A127" s="1404" t="s">
        <v>5792</v>
      </c>
    </row>
    <row r="128" spans="1:1" x14ac:dyDescent="0.25">
      <c r="A128" s="1378" t="s">
        <v>6155</v>
      </c>
    </row>
    <row r="129" spans="1:1" x14ac:dyDescent="0.25">
      <c r="A129" s="1404" t="s">
        <v>5857</v>
      </c>
    </row>
    <row r="130" spans="1:1" x14ac:dyDescent="0.25">
      <c r="A130" s="1378" t="s">
        <v>1283</v>
      </c>
    </row>
    <row r="131" spans="1:1" x14ac:dyDescent="0.25">
      <c r="A131" s="1404" t="s">
        <v>7176</v>
      </c>
    </row>
    <row r="132" spans="1:1" x14ac:dyDescent="0.25">
      <c r="A132" s="1378" t="s">
        <v>6005</v>
      </c>
    </row>
    <row r="133" spans="1:1" x14ac:dyDescent="0.25">
      <c r="A133" s="1404" t="s">
        <v>5730</v>
      </c>
    </row>
    <row r="134" spans="1:1" x14ac:dyDescent="0.25">
      <c r="A134" s="1378" t="s">
        <v>1731</v>
      </c>
    </row>
    <row r="135" spans="1:1" x14ac:dyDescent="0.25">
      <c r="A135" s="1404" t="s">
        <v>5703</v>
      </c>
    </row>
    <row r="136" spans="1:1" x14ac:dyDescent="0.25">
      <c r="A136" s="1378" t="s">
        <v>6315</v>
      </c>
    </row>
    <row r="137" spans="1:1" x14ac:dyDescent="0.25">
      <c r="A137" s="1404" t="s">
        <v>5943</v>
      </c>
    </row>
    <row r="138" spans="1:1" x14ac:dyDescent="0.25">
      <c r="A138" s="1378" t="s">
        <v>6288</v>
      </c>
    </row>
    <row r="139" spans="1:1" x14ac:dyDescent="0.25">
      <c r="A139" s="1404" t="s">
        <v>5928</v>
      </c>
    </row>
    <row r="140" spans="1:1" x14ac:dyDescent="0.25">
      <c r="A140" s="1378" t="s">
        <v>6134</v>
      </c>
    </row>
    <row r="141" spans="1:1" x14ac:dyDescent="0.25">
      <c r="A141" s="1404" t="s">
        <v>5846</v>
      </c>
    </row>
    <row r="142" spans="1:1" x14ac:dyDescent="0.25">
      <c r="A142" s="1378" t="s">
        <v>6121</v>
      </c>
    </row>
    <row r="143" spans="1:1" x14ac:dyDescent="0.25">
      <c r="A143" s="1404" t="s">
        <v>5835</v>
      </c>
    </row>
    <row r="144" spans="1:1" x14ac:dyDescent="0.25">
      <c r="A144" s="1378" t="s">
        <v>7016</v>
      </c>
    </row>
    <row r="145" spans="1:1" x14ac:dyDescent="0.25">
      <c r="A145" s="1404" t="s">
        <v>7015</v>
      </c>
    </row>
    <row r="146" spans="1:1" x14ac:dyDescent="0.25">
      <c r="A146" s="1378" t="s">
        <v>6340</v>
      </c>
    </row>
    <row r="147" spans="1:1" x14ac:dyDescent="0.25">
      <c r="A147" s="1404" t="s">
        <v>5955</v>
      </c>
    </row>
    <row r="148" spans="1:1" x14ac:dyDescent="0.25">
      <c r="A148" s="1378" t="s">
        <v>6119</v>
      </c>
    </row>
    <row r="149" spans="1:1" x14ac:dyDescent="0.25">
      <c r="A149" s="1404" t="s">
        <v>5834</v>
      </c>
    </row>
    <row r="150" spans="1:1" x14ac:dyDescent="0.25">
      <c r="A150" s="1378" t="s">
        <v>2141</v>
      </c>
    </row>
    <row r="151" spans="1:1" x14ac:dyDescent="0.25">
      <c r="A151" s="1404" t="s">
        <v>5956</v>
      </c>
    </row>
    <row r="152" spans="1:1" x14ac:dyDescent="0.25">
      <c r="A152" s="1378" t="s">
        <v>3198</v>
      </c>
    </row>
    <row r="153" spans="1:1" x14ac:dyDescent="0.25">
      <c r="A153" s="1404" t="s">
        <v>5874</v>
      </c>
    </row>
    <row r="154" spans="1:1" x14ac:dyDescent="0.25">
      <c r="A154" s="1378" t="s">
        <v>3164</v>
      </c>
    </row>
    <row r="155" spans="1:1" x14ac:dyDescent="0.25">
      <c r="A155" s="1404" t="s">
        <v>6920</v>
      </c>
    </row>
    <row r="156" spans="1:1" x14ac:dyDescent="0.25">
      <c r="A156" s="1378" t="s">
        <v>6917</v>
      </c>
    </row>
    <row r="157" spans="1:1" x14ac:dyDescent="0.25">
      <c r="A157" s="1404" t="s">
        <v>6918</v>
      </c>
    </row>
    <row r="158" spans="1:1" x14ac:dyDescent="0.25">
      <c r="A158" s="1378" t="s">
        <v>5973</v>
      </c>
    </row>
    <row r="159" spans="1:1" x14ac:dyDescent="0.25">
      <c r="A159" s="1404" t="s">
        <v>5709</v>
      </c>
    </row>
    <row r="160" spans="1:1" x14ac:dyDescent="0.25">
      <c r="A160" s="1378" t="s">
        <v>5000</v>
      </c>
    </row>
    <row r="161" spans="1:1" x14ac:dyDescent="0.25">
      <c r="A161" s="1404" t="s">
        <v>5936</v>
      </c>
    </row>
    <row r="162" spans="1:1" x14ac:dyDescent="0.25">
      <c r="A162" s="1378" t="s">
        <v>6165</v>
      </c>
    </row>
    <row r="163" spans="1:1" x14ac:dyDescent="0.25">
      <c r="A163" s="1404" t="s">
        <v>5865</v>
      </c>
    </row>
    <row r="164" spans="1:1" x14ac:dyDescent="0.25">
      <c r="A164" s="1378" t="s">
        <v>860</v>
      </c>
    </row>
    <row r="165" spans="1:1" x14ac:dyDescent="0.25">
      <c r="A165" s="1404" t="s">
        <v>6667</v>
      </c>
    </row>
    <row r="166" spans="1:1" x14ac:dyDescent="0.25">
      <c r="A166" s="1378" t="s">
        <v>3199</v>
      </c>
    </row>
    <row r="167" spans="1:1" x14ac:dyDescent="0.25">
      <c r="A167" s="1404" t="s">
        <v>6915</v>
      </c>
    </row>
    <row r="168" spans="1:1" x14ac:dyDescent="0.25">
      <c r="A168" s="1378" t="s">
        <v>2358</v>
      </c>
    </row>
    <row r="169" spans="1:1" x14ac:dyDescent="0.25">
      <c r="A169" s="1404" t="s">
        <v>5949</v>
      </c>
    </row>
    <row r="170" spans="1:1" x14ac:dyDescent="0.25">
      <c r="A170" s="1378" t="s">
        <v>2333</v>
      </c>
    </row>
    <row r="171" spans="1:1" x14ac:dyDescent="0.25">
      <c r="A171" s="1404" t="s">
        <v>6616</v>
      </c>
    </row>
    <row r="172" spans="1:1" x14ac:dyDescent="0.25">
      <c r="A172" s="1378" t="s">
        <v>6080</v>
      </c>
    </row>
    <row r="173" spans="1:1" x14ac:dyDescent="0.25">
      <c r="A173" s="1404" t="s">
        <v>5799</v>
      </c>
    </row>
    <row r="174" spans="1:1" x14ac:dyDescent="0.25">
      <c r="A174" s="1378" t="s">
        <v>2831</v>
      </c>
    </row>
    <row r="175" spans="1:1" x14ac:dyDescent="0.25">
      <c r="A175" s="1404" t="s">
        <v>5782</v>
      </c>
    </row>
    <row r="176" spans="1:1" x14ac:dyDescent="0.25">
      <c r="A176" s="1378" t="s">
        <v>1316</v>
      </c>
    </row>
    <row r="177" spans="1:1" x14ac:dyDescent="0.25">
      <c r="A177" s="1404" t="s">
        <v>5782</v>
      </c>
    </row>
    <row r="178" spans="1:1" x14ac:dyDescent="0.25">
      <c r="A178" s="1378" t="s">
        <v>2205</v>
      </c>
    </row>
    <row r="179" spans="1:1" x14ac:dyDescent="0.25">
      <c r="A179" s="1404" t="s">
        <v>5909</v>
      </c>
    </row>
    <row r="180" spans="1:1" x14ac:dyDescent="0.25">
      <c r="A180" s="1378" t="s">
        <v>6032</v>
      </c>
    </row>
    <row r="181" spans="1:1" x14ac:dyDescent="0.25">
      <c r="A181" s="1404" t="s">
        <v>5754</v>
      </c>
    </row>
    <row r="182" spans="1:1" x14ac:dyDescent="0.25">
      <c r="A182" s="1378" t="s">
        <v>867</v>
      </c>
    </row>
    <row r="183" spans="1:1" x14ac:dyDescent="0.25">
      <c r="A183" s="1404" t="s">
        <v>5876</v>
      </c>
    </row>
    <row r="184" spans="1:1" x14ac:dyDescent="0.25">
      <c r="A184" s="1378" t="s">
        <v>6304</v>
      </c>
    </row>
    <row r="185" spans="1:1" x14ac:dyDescent="0.25">
      <c r="A185" s="1404" t="s">
        <v>5937</v>
      </c>
    </row>
    <row r="186" spans="1:1" x14ac:dyDescent="0.25">
      <c r="A186" s="1378" t="s">
        <v>6325</v>
      </c>
    </row>
    <row r="187" spans="1:1" x14ac:dyDescent="0.25">
      <c r="A187" s="1404" t="s">
        <v>5948</v>
      </c>
    </row>
    <row r="188" spans="1:1" x14ac:dyDescent="0.25">
      <c r="A188" s="1378" t="s">
        <v>3802</v>
      </c>
    </row>
    <row r="189" spans="1:1" x14ac:dyDescent="0.25">
      <c r="A189" s="1404" t="s">
        <v>6833</v>
      </c>
    </row>
    <row r="190" spans="1:1" x14ac:dyDescent="0.25">
      <c r="A190" s="1378" t="s">
        <v>1850</v>
      </c>
    </row>
    <row r="191" spans="1:1" x14ac:dyDescent="0.25">
      <c r="A191" s="1404" t="s">
        <v>6583</v>
      </c>
    </row>
    <row r="192" spans="1:1" x14ac:dyDescent="0.25">
      <c r="A192" s="1378" t="s">
        <v>6015</v>
      </c>
    </row>
    <row r="193" spans="1:1" x14ac:dyDescent="0.25">
      <c r="A193" s="1404" t="s">
        <v>5738</v>
      </c>
    </row>
    <row r="194" spans="1:1" x14ac:dyDescent="0.25">
      <c r="A194" s="1378" t="s">
        <v>3769</v>
      </c>
    </row>
    <row r="195" spans="1:1" x14ac:dyDescent="0.25">
      <c r="A195" s="1404" t="s">
        <v>6805</v>
      </c>
    </row>
    <row r="196" spans="1:1" x14ac:dyDescent="0.25">
      <c r="A196" s="1378" t="s">
        <v>6944</v>
      </c>
    </row>
    <row r="197" spans="1:1" x14ac:dyDescent="0.25">
      <c r="A197" s="1404" t="s">
        <v>6945</v>
      </c>
    </row>
    <row r="198" spans="1:1" x14ac:dyDescent="0.25">
      <c r="A198" s="1378" t="s">
        <v>3123</v>
      </c>
    </row>
    <row r="199" spans="1:1" x14ac:dyDescent="0.25">
      <c r="A199" s="1404" t="s">
        <v>5870</v>
      </c>
    </row>
    <row r="200" spans="1:1" x14ac:dyDescent="0.25">
      <c r="A200" s="1378" t="s">
        <v>3896</v>
      </c>
    </row>
    <row r="201" spans="1:1" x14ac:dyDescent="0.25">
      <c r="A201" s="1404" t="s">
        <v>6680</v>
      </c>
    </row>
    <row r="202" spans="1:1" x14ac:dyDescent="0.25">
      <c r="A202" s="1378" t="s">
        <v>6236</v>
      </c>
    </row>
    <row r="203" spans="1:1" x14ac:dyDescent="0.25">
      <c r="A203" s="1404" t="s">
        <v>5903</v>
      </c>
    </row>
    <row r="204" spans="1:1" x14ac:dyDescent="0.25">
      <c r="A204" s="1378" t="s">
        <v>2843</v>
      </c>
    </row>
    <row r="205" spans="1:1" x14ac:dyDescent="0.25">
      <c r="A205" s="1404" t="s">
        <v>7345</v>
      </c>
    </row>
    <row r="206" spans="1:1" x14ac:dyDescent="0.25">
      <c r="A206" s="1378" t="s">
        <v>6947</v>
      </c>
    </row>
    <row r="207" spans="1:1" x14ac:dyDescent="0.25">
      <c r="A207" s="1404" t="s">
        <v>6948</v>
      </c>
    </row>
    <row r="208" spans="1:1" x14ac:dyDescent="0.25">
      <c r="A208" s="1378" t="s">
        <v>3058</v>
      </c>
    </row>
    <row r="209" spans="1:1" x14ac:dyDescent="0.25">
      <c r="A209" s="1404" t="s">
        <v>5789</v>
      </c>
    </row>
    <row r="210" spans="1:1" x14ac:dyDescent="0.25">
      <c r="A210" s="1378" t="s">
        <v>727</v>
      </c>
    </row>
    <row r="211" spans="1:1" x14ac:dyDescent="0.25">
      <c r="A211" s="1404" t="s">
        <v>7143</v>
      </c>
    </row>
    <row r="212" spans="1:1" x14ac:dyDescent="0.25">
      <c r="A212" s="1404" t="s">
        <v>5749</v>
      </c>
    </row>
    <row r="213" spans="1:1" x14ac:dyDescent="0.25">
      <c r="A213" s="1378" t="s">
        <v>2455</v>
      </c>
    </row>
    <row r="214" spans="1:1" x14ac:dyDescent="0.25">
      <c r="A214" s="1404" t="s">
        <v>7141</v>
      </c>
    </row>
    <row r="215" spans="1:1" x14ac:dyDescent="0.25">
      <c r="A215" s="1378" t="s">
        <v>725</v>
      </c>
    </row>
    <row r="216" spans="1:1" x14ac:dyDescent="0.25">
      <c r="A216" s="1404" t="s">
        <v>7142</v>
      </c>
    </row>
    <row r="217" spans="1:1" x14ac:dyDescent="0.25">
      <c r="A217" s="1378" t="s">
        <v>6455</v>
      </c>
    </row>
    <row r="218" spans="1:1" x14ac:dyDescent="0.25">
      <c r="A218" s="1404" t="s">
        <v>6454</v>
      </c>
    </row>
    <row r="219" spans="1:1" x14ac:dyDescent="0.25">
      <c r="A219" s="1378" t="s">
        <v>3849</v>
      </c>
    </row>
    <row r="220" spans="1:1" x14ac:dyDescent="0.25">
      <c r="A220" s="1404" t="s">
        <v>6472</v>
      </c>
    </row>
    <row r="221" spans="1:1" x14ac:dyDescent="0.25">
      <c r="A221" s="1378" t="s">
        <v>5100</v>
      </c>
    </row>
    <row r="222" spans="1:1" x14ac:dyDescent="0.25">
      <c r="A222" s="1404" t="s">
        <v>5748</v>
      </c>
    </row>
    <row r="223" spans="1:1" x14ac:dyDescent="0.25">
      <c r="A223" s="1378" t="s">
        <v>6025</v>
      </c>
    </row>
    <row r="224" spans="1:1" x14ac:dyDescent="0.25">
      <c r="A224" s="1404" t="s">
        <v>5746</v>
      </c>
    </row>
    <row r="225" spans="1:1" x14ac:dyDescent="0.25">
      <c r="A225" s="1378" t="s">
        <v>6858</v>
      </c>
    </row>
    <row r="226" spans="1:1" x14ac:dyDescent="0.25">
      <c r="A226" s="1404" t="s">
        <v>6857</v>
      </c>
    </row>
    <row r="227" spans="1:1" x14ac:dyDescent="0.25">
      <c r="A227" s="1378" t="s">
        <v>6850</v>
      </c>
    </row>
    <row r="228" spans="1:1" x14ac:dyDescent="0.25">
      <c r="A228" s="1404" t="s">
        <v>6849</v>
      </c>
    </row>
    <row r="229" spans="1:1" x14ac:dyDescent="0.25">
      <c r="A229" s="1378" t="s">
        <v>1346</v>
      </c>
    </row>
    <row r="230" spans="1:1" x14ac:dyDescent="0.25">
      <c r="A230" s="1404" t="s">
        <v>5762</v>
      </c>
    </row>
    <row r="231" spans="1:1" x14ac:dyDescent="0.25">
      <c r="A231" s="1378" t="s">
        <v>6687</v>
      </c>
    </row>
    <row r="232" spans="1:1" x14ac:dyDescent="0.25">
      <c r="A232" s="1404" t="s">
        <v>11264</v>
      </c>
    </row>
    <row r="233" spans="1:1" x14ac:dyDescent="0.25">
      <c r="A233" s="1378" t="s">
        <v>6825</v>
      </c>
    </row>
    <row r="234" spans="1:1" x14ac:dyDescent="0.25">
      <c r="A234" s="1404" t="s">
        <v>11264</v>
      </c>
    </row>
    <row r="235" spans="1:1" x14ac:dyDescent="0.25">
      <c r="A235" s="1378" t="s">
        <v>6001</v>
      </c>
    </row>
    <row r="236" spans="1:1" x14ac:dyDescent="0.25">
      <c r="A236" s="1404" t="s">
        <v>5727</v>
      </c>
    </row>
    <row r="237" spans="1:1" x14ac:dyDescent="0.25">
      <c r="A237" s="1404" t="s">
        <v>6673</v>
      </c>
    </row>
    <row r="238" spans="1:1" x14ac:dyDescent="0.25">
      <c r="A238" s="1378" t="s">
        <v>3550</v>
      </c>
    </row>
    <row r="239" spans="1:1" x14ac:dyDescent="0.25">
      <c r="A239" s="1404" t="s">
        <v>6738</v>
      </c>
    </row>
    <row r="240" spans="1:1" x14ac:dyDescent="0.25">
      <c r="A240" s="1378" t="s">
        <v>6153</v>
      </c>
    </row>
    <row r="241" spans="1:1" x14ac:dyDescent="0.25">
      <c r="A241" s="1404" t="s">
        <v>5855</v>
      </c>
    </row>
    <row r="242" spans="1:1" x14ac:dyDescent="0.25">
      <c r="A242" s="1378" t="s">
        <v>2494</v>
      </c>
    </row>
    <row r="243" spans="1:1" x14ac:dyDescent="0.25">
      <c r="A243" s="1404" t="s">
        <v>9157</v>
      </c>
    </row>
    <row r="244" spans="1:1" x14ac:dyDescent="0.25">
      <c r="A244" s="1378" t="s">
        <v>3656</v>
      </c>
    </row>
    <row r="245" spans="1:1" x14ac:dyDescent="0.25">
      <c r="A245" s="1404" t="s">
        <v>6779</v>
      </c>
    </row>
    <row r="246" spans="1:1" x14ac:dyDescent="0.25">
      <c r="A246" s="1378" t="s">
        <v>6415</v>
      </c>
    </row>
    <row r="247" spans="1:1" x14ac:dyDescent="0.25">
      <c r="A247" s="1404" t="s">
        <v>6414</v>
      </c>
    </row>
    <row r="248" spans="1:1" x14ac:dyDescent="0.25">
      <c r="A248" s="1378" t="s">
        <v>2476</v>
      </c>
    </row>
    <row r="249" spans="1:1" x14ac:dyDescent="0.25">
      <c r="A249" s="1404" t="s">
        <v>5841</v>
      </c>
    </row>
    <row r="250" spans="1:1" x14ac:dyDescent="0.25">
      <c r="A250" s="1378" t="s">
        <v>2359</v>
      </c>
    </row>
    <row r="251" spans="1:1" x14ac:dyDescent="0.25">
      <c r="A251" s="1404" t="s">
        <v>7292</v>
      </c>
    </row>
    <row r="252" spans="1:1" x14ac:dyDescent="0.25">
      <c r="A252" s="1378" t="s">
        <v>6354</v>
      </c>
    </row>
    <row r="253" spans="1:1" x14ac:dyDescent="0.25">
      <c r="A253" s="1404" t="s">
        <v>6354</v>
      </c>
    </row>
    <row r="254" spans="1:1" x14ac:dyDescent="0.25">
      <c r="A254" s="1378" t="s">
        <v>6214</v>
      </c>
    </row>
    <row r="255" spans="1:1" x14ac:dyDescent="0.25">
      <c r="A255" s="1404" t="s">
        <v>5890</v>
      </c>
    </row>
    <row r="256" spans="1:1" x14ac:dyDescent="0.25">
      <c r="A256" s="1378" t="s">
        <v>6653</v>
      </c>
    </row>
    <row r="257" spans="1:1" x14ac:dyDescent="0.25">
      <c r="A257" s="1404" t="s">
        <v>6652</v>
      </c>
    </row>
    <row r="258" spans="1:1" x14ac:dyDescent="0.25">
      <c r="A258" s="1378" t="s">
        <v>7100</v>
      </c>
    </row>
    <row r="259" spans="1:1" x14ac:dyDescent="0.25">
      <c r="A259" s="1404" t="s">
        <v>7104</v>
      </c>
    </row>
    <row r="260" spans="1:1" x14ac:dyDescent="0.25">
      <c r="A260" s="1378" t="s">
        <v>6225</v>
      </c>
    </row>
    <row r="261" spans="1:1" x14ac:dyDescent="0.25">
      <c r="A261" s="1404" t="s">
        <v>5897</v>
      </c>
    </row>
    <row r="262" spans="1:1" x14ac:dyDescent="0.25">
      <c r="A262" s="1378" t="s">
        <v>2579</v>
      </c>
    </row>
    <row r="263" spans="1:1" x14ac:dyDescent="0.25">
      <c r="A263" s="1404" t="s">
        <v>5745</v>
      </c>
    </row>
    <row r="264" spans="1:1" x14ac:dyDescent="0.25">
      <c r="A264" s="1378" t="s">
        <v>6380</v>
      </c>
    </row>
    <row r="265" spans="1:1" x14ac:dyDescent="0.25">
      <c r="A265" s="1404" t="s">
        <v>6379</v>
      </c>
    </row>
    <row r="266" spans="1:1" x14ac:dyDescent="0.25">
      <c r="A266" s="1378" t="s">
        <v>6329</v>
      </c>
    </row>
    <row r="267" spans="1:1" x14ac:dyDescent="0.25">
      <c r="A267" s="1404" t="s">
        <v>5950</v>
      </c>
    </row>
    <row r="268" spans="1:1" x14ac:dyDescent="0.25">
      <c r="A268" s="1378" t="s">
        <v>1890</v>
      </c>
    </row>
    <row r="269" spans="1:1" x14ac:dyDescent="0.25">
      <c r="A269" s="1404" t="s">
        <v>7240</v>
      </c>
    </row>
    <row r="270" spans="1:1" x14ac:dyDescent="0.25">
      <c r="A270" s="1378" t="s">
        <v>2370</v>
      </c>
    </row>
    <row r="271" spans="1:1" x14ac:dyDescent="0.25">
      <c r="A271" s="1404" t="s">
        <v>7143</v>
      </c>
    </row>
    <row r="272" spans="1:1" x14ac:dyDescent="0.25">
      <c r="A272" s="1378" t="s">
        <v>724</v>
      </c>
    </row>
    <row r="273" spans="1:1" x14ac:dyDescent="0.25">
      <c r="A273" s="1404" t="s">
        <v>5749</v>
      </c>
    </row>
    <row r="274" spans="1:1" x14ac:dyDescent="0.25">
      <c r="A274" s="1378" t="s">
        <v>6152</v>
      </c>
    </row>
    <row r="275" spans="1:1" x14ac:dyDescent="0.25">
      <c r="A275" s="1404" t="s">
        <v>5854</v>
      </c>
    </row>
    <row r="276" spans="1:1" x14ac:dyDescent="0.25">
      <c r="A276" s="1378" t="s">
        <v>6708</v>
      </c>
    </row>
    <row r="277" spans="1:1" x14ac:dyDescent="0.25">
      <c r="A277" s="1404" t="s">
        <v>6707</v>
      </c>
    </row>
    <row r="278" spans="1:1" x14ac:dyDescent="0.25">
      <c r="A278" s="1378" t="s">
        <v>4000</v>
      </c>
    </row>
    <row r="279" spans="1:1" x14ac:dyDescent="0.25">
      <c r="A279" s="1404" t="s">
        <v>6448</v>
      </c>
    </row>
    <row r="280" spans="1:1" x14ac:dyDescent="0.25">
      <c r="A280" s="1378" t="s">
        <v>7307</v>
      </c>
    </row>
    <row r="281" spans="1:1" x14ac:dyDescent="0.25">
      <c r="A281" s="1404" t="s">
        <v>7306</v>
      </c>
    </row>
    <row r="282" spans="1:1" x14ac:dyDescent="0.25">
      <c r="A282" s="1378" t="s">
        <v>6869</v>
      </c>
    </row>
    <row r="283" spans="1:1" x14ac:dyDescent="0.25">
      <c r="A283" s="1404" t="s">
        <v>6868</v>
      </c>
    </row>
    <row r="284" spans="1:1" x14ac:dyDescent="0.25">
      <c r="A284" s="1378" t="s">
        <v>6196</v>
      </c>
    </row>
    <row r="285" spans="1:1" x14ac:dyDescent="0.25">
      <c r="A285" s="1404" t="s">
        <v>5883</v>
      </c>
    </row>
    <row r="286" spans="1:1" x14ac:dyDescent="0.25">
      <c r="A286" s="1378" t="s">
        <v>2836</v>
      </c>
    </row>
    <row r="287" spans="1:1" x14ac:dyDescent="0.25">
      <c r="A287" s="1404" t="s">
        <v>6474</v>
      </c>
    </row>
    <row r="288" spans="1:1" x14ac:dyDescent="0.25">
      <c r="A288" s="1378" t="s">
        <v>2362</v>
      </c>
    </row>
    <row r="289" spans="1:1" x14ac:dyDescent="0.25">
      <c r="A289" s="1404" t="s">
        <v>5880</v>
      </c>
    </row>
    <row r="290" spans="1:1" x14ac:dyDescent="0.25">
      <c r="A290" s="1378" t="s">
        <v>1439</v>
      </c>
    </row>
    <row r="291" spans="1:1" x14ac:dyDescent="0.25">
      <c r="A291" s="1404" t="s">
        <v>5845</v>
      </c>
    </row>
    <row r="292" spans="1:1" x14ac:dyDescent="0.25">
      <c r="A292" s="1378" t="s">
        <v>6784</v>
      </c>
    </row>
    <row r="293" spans="1:1" x14ac:dyDescent="0.25">
      <c r="A293" s="1404" t="s">
        <v>6783</v>
      </c>
    </row>
    <row r="294" spans="1:1" x14ac:dyDescent="0.25">
      <c r="A294" s="1378" t="s">
        <v>6111</v>
      </c>
    </row>
    <row r="295" spans="1:1" x14ac:dyDescent="0.25">
      <c r="A295" s="1404" t="s">
        <v>5824</v>
      </c>
    </row>
    <row r="296" spans="1:1" x14ac:dyDescent="0.25">
      <c r="A296" s="1378" t="s">
        <v>6101</v>
      </c>
    </row>
    <row r="297" spans="1:1" x14ac:dyDescent="0.25">
      <c r="A297" s="1404" t="s">
        <v>5816</v>
      </c>
    </row>
    <row r="298" spans="1:1" x14ac:dyDescent="0.25">
      <c r="A298" s="1378" t="s">
        <v>7001</v>
      </c>
    </row>
    <row r="299" spans="1:1" x14ac:dyDescent="0.25">
      <c r="A299" s="1404" t="s">
        <v>7002</v>
      </c>
    </row>
    <row r="300" spans="1:1" x14ac:dyDescent="0.25">
      <c r="A300" s="1378" t="s">
        <v>6988</v>
      </c>
    </row>
    <row r="301" spans="1:1" x14ac:dyDescent="0.25">
      <c r="A301" s="1404" t="s">
        <v>7233</v>
      </c>
    </row>
    <row r="302" spans="1:1" x14ac:dyDescent="0.25">
      <c r="A302" s="1378" t="s">
        <v>6956</v>
      </c>
    </row>
    <row r="303" spans="1:1" x14ac:dyDescent="0.25">
      <c r="A303" s="1404" t="s">
        <v>6957</v>
      </c>
    </row>
    <row r="304" spans="1:1" x14ac:dyDescent="0.25">
      <c r="A304" s="1378" t="s">
        <v>6844</v>
      </c>
    </row>
    <row r="305" spans="1:1" x14ac:dyDescent="0.25">
      <c r="A305" s="1404" t="s">
        <v>6843</v>
      </c>
    </row>
    <row r="306" spans="1:1" x14ac:dyDescent="0.25">
      <c r="A306" s="1378" t="s">
        <v>6057</v>
      </c>
    </row>
    <row r="307" spans="1:1" x14ac:dyDescent="0.25">
      <c r="A307" s="1404" t="s">
        <v>5775</v>
      </c>
    </row>
    <row r="308" spans="1:1" x14ac:dyDescent="0.25">
      <c r="A308" s="1378" t="s">
        <v>6373</v>
      </c>
    </row>
    <row r="309" spans="1:1" x14ac:dyDescent="0.25">
      <c r="A309" s="1404" t="s">
        <v>6374</v>
      </c>
    </row>
    <row r="310" spans="1:1" x14ac:dyDescent="0.25">
      <c r="A310" s="1378" t="s">
        <v>7033</v>
      </c>
    </row>
    <row r="311" spans="1:1" x14ac:dyDescent="0.25">
      <c r="A311" s="1404" t="s">
        <v>7034</v>
      </c>
    </row>
    <row r="312" spans="1:1" x14ac:dyDescent="0.25">
      <c r="A312" s="1378" t="s">
        <v>1538</v>
      </c>
    </row>
    <row r="313" spans="1:1" x14ac:dyDescent="0.25">
      <c r="A313" s="1404" t="s">
        <v>6477</v>
      </c>
    </row>
    <row r="314" spans="1:1" x14ac:dyDescent="0.25">
      <c r="A314" s="1378" t="s">
        <v>2050</v>
      </c>
    </row>
    <row r="315" spans="1:1" x14ac:dyDescent="0.25">
      <c r="A315" s="1404" t="s">
        <v>5812</v>
      </c>
    </row>
    <row r="316" spans="1:1" x14ac:dyDescent="0.25">
      <c r="A316" s="1378" t="s">
        <v>6836</v>
      </c>
    </row>
    <row r="317" spans="1:1" x14ac:dyDescent="0.25">
      <c r="A317" s="1404" t="s">
        <v>6835</v>
      </c>
    </row>
    <row r="318" spans="1:1" x14ac:dyDescent="0.25">
      <c r="A318" s="1378" t="s">
        <v>6049</v>
      </c>
    </row>
    <row r="319" spans="1:1" x14ac:dyDescent="0.25">
      <c r="A319" s="1404" t="s">
        <v>5766</v>
      </c>
    </row>
    <row r="320" spans="1:1" x14ac:dyDescent="0.25">
      <c r="A320" s="1378" t="s">
        <v>3795</v>
      </c>
    </row>
    <row r="321" spans="1:1" x14ac:dyDescent="0.25">
      <c r="A321" s="1404" t="s">
        <v>7027</v>
      </c>
    </row>
    <row r="322" spans="1:1" x14ac:dyDescent="0.25">
      <c r="A322" s="1378" t="s">
        <v>6445</v>
      </c>
    </row>
    <row r="323" spans="1:1" x14ac:dyDescent="0.25">
      <c r="A323" s="1404" t="s">
        <v>6444</v>
      </c>
    </row>
    <row r="324" spans="1:1" x14ac:dyDescent="0.25">
      <c r="A324" s="1378" t="s">
        <v>6020</v>
      </c>
    </row>
    <row r="325" spans="1:1" x14ac:dyDescent="0.25">
      <c r="A325" s="1404" t="s">
        <v>6641</v>
      </c>
    </row>
    <row r="326" spans="1:1" x14ac:dyDescent="0.25">
      <c r="A326" s="1404" t="s">
        <v>5742</v>
      </c>
    </row>
    <row r="327" spans="1:1" x14ac:dyDescent="0.25">
      <c r="A327" s="1378" t="s">
        <v>6271</v>
      </c>
    </row>
    <row r="328" spans="1:1" x14ac:dyDescent="0.25">
      <c r="A328" s="1404" t="s">
        <v>5920</v>
      </c>
    </row>
    <row r="329" spans="1:1" x14ac:dyDescent="0.25">
      <c r="A329" s="1378" t="s">
        <v>6267</v>
      </c>
    </row>
    <row r="330" spans="1:1" x14ac:dyDescent="0.25">
      <c r="A330" s="1404" t="s">
        <v>5918</v>
      </c>
    </row>
    <row r="331" spans="1:1" x14ac:dyDescent="0.25">
      <c r="A331" s="1378" t="s">
        <v>5966</v>
      </c>
    </row>
    <row r="332" spans="1:1" x14ac:dyDescent="0.25">
      <c r="A332" s="1404" t="s">
        <v>5704</v>
      </c>
    </row>
    <row r="333" spans="1:1" x14ac:dyDescent="0.25">
      <c r="A333" s="1378" t="s">
        <v>685</v>
      </c>
    </row>
    <row r="334" spans="1:1" x14ac:dyDescent="0.25">
      <c r="A334" s="1404" t="s">
        <v>5838</v>
      </c>
    </row>
    <row r="335" spans="1:1" x14ac:dyDescent="0.25">
      <c r="A335" s="1378" t="s">
        <v>6038</v>
      </c>
    </row>
    <row r="336" spans="1:1" x14ac:dyDescent="0.25">
      <c r="A336" s="1404" t="s">
        <v>5757</v>
      </c>
    </row>
    <row r="337" spans="1:1" x14ac:dyDescent="0.25">
      <c r="A337" s="1378" t="s">
        <v>6864</v>
      </c>
    </row>
    <row r="338" spans="1:1" x14ac:dyDescent="0.25">
      <c r="A338" s="1404" t="s">
        <v>6863</v>
      </c>
    </row>
    <row r="339" spans="1:1" x14ac:dyDescent="0.25">
      <c r="A339" s="1378" t="s">
        <v>763</v>
      </c>
    </row>
    <row r="340" spans="1:1" x14ac:dyDescent="0.25">
      <c r="A340" s="1404" t="s">
        <v>5752</v>
      </c>
    </row>
    <row r="341" spans="1:1" x14ac:dyDescent="0.25">
      <c r="A341" s="1378" t="s">
        <v>5075</v>
      </c>
    </row>
    <row r="342" spans="1:1" x14ac:dyDescent="0.25">
      <c r="A342" s="1404" t="s">
        <v>5825</v>
      </c>
    </row>
    <row r="343" spans="1:1" x14ac:dyDescent="0.25">
      <c r="A343" s="1378" t="s">
        <v>5046</v>
      </c>
    </row>
    <row r="344" spans="1:1" x14ac:dyDescent="0.25">
      <c r="A344" s="1404" t="s">
        <v>6408</v>
      </c>
    </row>
    <row r="345" spans="1:1" x14ac:dyDescent="0.25">
      <c r="A345" s="1378" t="s">
        <v>5041</v>
      </c>
    </row>
    <row r="346" spans="1:1" x14ac:dyDescent="0.25">
      <c r="A346" s="1404" t="s">
        <v>6407</v>
      </c>
    </row>
    <row r="347" spans="1:1" x14ac:dyDescent="0.25">
      <c r="A347" s="1378" t="s">
        <v>2162</v>
      </c>
    </row>
    <row r="348" spans="1:1" x14ac:dyDescent="0.25">
      <c r="A348" s="1404" t="s">
        <v>7266</v>
      </c>
    </row>
    <row r="349" spans="1:1" x14ac:dyDescent="0.25">
      <c r="A349" s="1378" t="s">
        <v>6424</v>
      </c>
    </row>
    <row r="350" spans="1:1" x14ac:dyDescent="0.25">
      <c r="A350" s="1404" t="s">
        <v>6423</v>
      </c>
    </row>
    <row r="351" spans="1:1" x14ac:dyDescent="0.25">
      <c r="A351" s="1378" t="s">
        <v>6719</v>
      </c>
    </row>
    <row r="352" spans="1:1" x14ac:dyDescent="0.25">
      <c r="A352" s="1404" t="s">
        <v>6718</v>
      </c>
    </row>
    <row r="353" spans="1:1" x14ac:dyDescent="0.25">
      <c r="A353" s="1378" t="s">
        <v>3347</v>
      </c>
    </row>
    <row r="354" spans="1:1" x14ac:dyDescent="0.25">
      <c r="A354" s="1404" t="s">
        <v>5882</v>
      </c>
    </row>
    <row r="355" spans="1:1" x14ac:dyDescent="0.25">
      <c r="A355" s="1378" t="s">
        <v>3781</v>
      </c>
    </row>
    <row r="356" spans="1:1" x14ac:dyDescent="0.25">
      <c r="A356" s="1404" t="s">
        <v>6809</v>
      </c>
    </row>
    <row r="357" spans="1:1" x14ac:dyDescent="0.25">
      <c r="A357" s="1378" t="s">
        <v>2169</v>
      </c>
    </row>
    <row r="358" spans="1:1" x14ac:dyDescent="0.25">
      <c r="A358" s="1404" t="s">
        <v>5938</v>
      </c>
    </row>
    <row r="359" spans="1:1" x14ac:dyDescent="0.25">
      <c r="A359" s="1378" t="s">
        <v>6731</v>
      </c>
    </row>
    <row r="360" spans="1:1" x14ac:dyDescent="0.25">
      <c r="A360" s="1404" t="s">
        <v>6730</v>
      </c>
    </row>
    <row r="361" spans="1:1" x14ac:dyDescent="0.25">
      <c r="A361" s="1378" t="s">
        <v>6841</v>
      </c>
    </row>
    <row r="362" spans="1:1" x14ac:dyDescent="0.25">
      <c r="A362" s="1404" t="s">
        <v>6840</v>
      </c>
    </row>
    <row r="363" spans="1:1" x14ac:dyDescent="0.25">
      <c r="A363" s="1378" t="s">
        <v>6139</v>
      </c>
    </row>
    <row r="364" spans="1:1" x14ac:dyDescent="0.25">
      <c r="A364" s="1404" t="s">
        <v>5849</v>
      </c>
    </row>
    <row r="365" spans="1:1" x14ac:dyDescent="0.25">
      <c r="A365" s="1378" t="s">
        <v>2204</v>
      </c>
    </row>
    <row r="366" spans="1:1" x14ac:dyDescent="0.25">
      <c r="A366" s="1404" t="s">
        <v>5711</v>
      </c>
    </row>
    <row r="367" spans="1:1" x14ac:dyDescent="0.25">
      <c r="A367" s="1404" t="s">
        <v>6614</v>
      </c>
    </row>
    <row r="368" spans="1:1" x14ac:dyDescent="0.25">
      <c r="A368" s="1378" t="s">
        <v>6985</v>
      </c>
    </row>
    <row r="369" spans="1:1" x14ac:dyDescent="0.25">
      <c r="A369" s="1404" t="s">
        <v>6986</v>
      </c>
    </row>
    <row r="370" spans="1:1" x14ac:dyDescent="0.25">
      <c r="A370" s="1378" t="s">
        <v>764</v>
      </c>
    </row>
    <row r="371" spans="1:1" x14ac:dyDescent="0.25">
      <c r="A371" s="1404" t="s">
        <v>7154</v>
      </c>
    </row>
    <row r="372" spans="1:1" x14ac:dyDescent="0.25">
      <c r="A372" s="1378" t="s">
        <v>6103</v>
      </c>
    </row>
    <row r="373" spans="1:1" x14ac:dyDescent="0.25">
      <c r="A373" s="1404" t="s">
        <v>5817</v>
      </c>
    </row>
    <row r="374" spans="1:1" x14ac:dyDescent="0.25">
      <c r="A374" s="1378" t="s">
        <v>7076</v>
      </c>
    </row>
    <row r="375" spans="1:1" x14ac:dyDescent="0.25">
      <c r="A375" s="1404" t="s">
        <v>6660</v>
      </c>
    </row>
    <row r="376" spans="1:1" x14ac:dyDescent="0.25">
      <c r="A376" s="1378" t="s">
        <v>2835</v>
      </c>
    </row>
    <row r="377" spans="1:1" x14ac:dyDescent="0.25">
      <c r="A377" s="1404" t="s">
        <v>7339</v>
      </c>
    </row>
    <row r="378" spans="1:1" x14ac:dyDescent="0.25">
      <c r="A378" s="1378" t="s">
        <v>5994</v>
      </c>
    </row>
    <row r="379" spans="1:1" x14ac:dyDescent="0.25">
      <c r="A379" s="1404" t="s">
        <v>5724</v>
      </c>
    </row>
    <row r="380" spans="1:1" x14ac:dyDescent="0.25">
      <c r="A380" s="1378" t="s">
        <v>2580</v>
      </c>
    </row>
    <row r="381" spans="1:1" x14ac:dyDescent="0.25">
      <c r="A381" s="1404" t="s">
        <v>5772</v>
      </c>
    </row>
    <row r="382" spans="1:1" x14ac:dyDescent="0.25">
      <c r="A382" s="1378" t="s">
        <v>6260</v>
      </c>
    </row>
    <row r="383" spans="1:1" x14ac:dyDescent="0.25">
      <c r="A383" s="1404" t="s">
        <v>5915</v>
      </c>
    </row>
    <row r="384" spans="1:1" x14ac:dyDescent="0.25">
      <c r="A384" s="1378" t="s">
        <v>6790</v>
      </c>
    </row>
    <row r="385" spans="1:1" x14ac:dyDescent="0.25">
      <c r="A385" s="1404" t="s">
        <v>6789</v>
      </c>
    </row>
    <row r="386" spans="1:1" x14ac:dyDescent="0.25">
      <c r="A386" s="1378" t="s">
        <v>4047</v>
      </c>
    </row>
    <row r="387" spans="1:1" x14ac:dyDescent="0.25">
      <c r="A387" s="1404" t="s">
        <v>6532</v>
      </c>
    </row>
    <row r="388" spans="1:1" x14ac:dyDescent="0.25">
      <c r="A388" s="1378" t="s">
        <v>1480</v>
      </c>
    </row>
    <row r="389" spans="1:1" x14ac:dyDescent="0.25">
      <c r="A389" s="1404" t="s">
        <v>7084</v>
      </c>
    </row>
    <row r="390" spans="1:1" x14ac:dyDescent="0.25">
      <c r="A390" s="1378" t="s">
        <v>1567</v>
      </c>
    </row>
    <row r="391" spans="1:1" x14ac:dyDescent="0.25">
      <c r="A391" s="1404" t="s">
        <v>6866</v>
      </c>
    </row>
    <row r="392" spans="1:1" x14ac:dyDescent="0.25">
      <c r="A392" s="1378" t="s">
        <v>7322</v>
      </c>
    </row>
    <row r="393" spans="1:1" x14ac:dyDescent="0.25">
      <c r="A393" s="1404" t="s">
        <v>7321</v>
      </c>
    </row>
    <row r="394" spans="1:1" x14ac:dyDescent="0.25">
      <c r="A394" s="1378" t="s">
        <v>3935</v>
      </c>
    </row>
    <row r="395" spans="1:1" x14ac:dyDescent="0.25">
      <c r="A395" s="1404" t="s">
        <v>6853</v>
      </c>
    </row>
    <row r="396" spans="1:1" x14ac:dyDescent="0.25">
      <c r="A396" s="1378" t="s">
        <v>6976</v>
      </c>
    </row>
    <row r="397" spans="1:1" x14ac:dyDescent="0.25">
      <c r="A397" s="1404" t="s">
        <v>6732</v>
      </c>
    </row>
    <row r="398" spans="1:1" x14ac:dyDescent="0.25">
      <c r="A398" s="1378" t="s">
        <v>6286</v>
      </c>
    </row>
    <row r="399" spans="1:1" x14ac:dyDescent="0.25">
      <c r="A399" s="1404" t="s">
        <v>5927</v>
      </c>
    </row>
    <row r="400" spans="1:1" x14ac:dyDescent="0.25">
      <c r="A400" s="1378" t="s">
        <v>6922</v>
      </c>
    </row>
    <row r="401" spans="1:1" x14ac:dyDescent="0.25">
      <c r="A401" s="1404" t="s">
        <v>6923</v>
      </c>
    </row>
    <row r="402" spans="1:1" x14ac:dyDescent="0.25">
      <c r="A402" s="1378" t="s">
        <v>2610</v>
      </c>
    </row>
    <row r="403" spans="1:1" x14ac:dyDescent="0.25">
      <c r="A403" s="1404" t="s">
        <v>7320</v>
      </c>
    </row>
    <row r="404" spans="1:1" x14ac:dyDescent="0.25">
      <c r="A404" s="1378" t="s">
        <v>6787</v>
      </c>
    </row>
    <row r="405" spans="1:1" x14ac:dyDescent="0.25">
      <c r="A405" s="1404" t="s">
        <v>6786</v>
      </c>
    </row>
    <row r="406" spans="1:1" x14ac:dyDescent="0.25">
      <c r="A406" s="1378" t="s">
        <v>3056</v>
      </c>
    </row>
    <row r="407" spans="1:1" x14ac:dyDescent="0.25">
      <c r="A407" s="1404" t="s">
        <v>5868</v>
      </c>
    </row>
    <row r="408" spans="1:1" x14ac:dyDescent="0.25">
      <c r="A408" s="1378" t="s">
        <v>6595</v>
      </c>
    </row>
    <row r="409" spans="1:1" x14ac:dyDescent="0.25">
      <c r="A409" s="1404" t="s">
        <v>6594</v>
      </c>
    </row>
    <row r="410" spans="1:1" x14ac:dyDescent="0.25">
      <c r="A410" s="1378" t="s">
        <v>6082</v>
      </c>
    </row>
    <row r="411" spans="1:1" x14ac:dyDescent="0.25">
      <c r="A411" s="1404" t="s">
        <v>5803</v>
      </c>
    </row>
    <row r="412" spans="1:1" x14ac:dyDescent="0.25">
      <c r="A412" s="1378" t="s">
        <v>6106</v>
      </c>
    </row>
    <row r="413" spans="1:1" x14ac:dyDescent="0.25">
      <c r="A413" s="1404" t="s">
        <v>5820</v>
      </c>
    </row>
    <row r="414" spans="1:1" x14ac:dyDescent="0.25">
      <c r="A414" s="1378" t="s">
        <v>5964</v>
      </c>
    </row>
    <row r="415" spans="1:1" x14ac:dyDescent="0.25">
      <c r="A415" s="1404" t="s">
        <v>5702</v>
      </c>
    </row>
    <row r="416" spans="1:1" x14ac:dyDescent="0.25">
      <c r="A416" s="1378" t="s">
        <v>3200</v>
      </c>
    </row>
    <row r="417" spans="1:1" x14ac:dyDescent="0.25">
      <c r="A417" s="1404" t="s">
        <v>7068</v>
      </c>
    </row>
    <row r="418" spans="1:1" x14ac:dyDescent="0.25">
      <c r="A418" s="1378" t="s">
        <v>5999</v>
      </c>
    </row>
    <row r="419" spans="1:1" x14ac:dyDescent="0.25">
      <c r="A419" s="1404" t="s">
        <v>5726</v>
      </c>
    </row>
    <row r="420" spans="1:1" x14ac:dyDescent="0.25">
      <c r="A420" s="1378" t="s">
        <v>6097</v>
      </c>
    </row>
    <row r="421" spans="1:1" x14ac:dyDescent="0.25">
      <c r="A421" s="1404" t="s">
        <v>5813</v>
      </c>
    </row>
    <row r="422" spans="1:1" x14ac:dyDescent="0.25">
      <c r="A422" s="1378" t="s">
        <v>6420</v>
      </c>
    </row>
    <row r="423" spans="1:1" x14ac:dyDescent="0.25">
      <c r="A423" s="1404" t="s">
        <v>6419</v>
      </c>
    </row>
    <row r="424" spans="1:1" x14ac:dyDescent="0.25">
      <c r="A424" s="1378" t="s">
        <v>6410</v>
      </c>
    </row>
    <row r="425" spans="1:1" x14ac:dyDescent="0.25">
      <c r="A425" s="1404" t="s">
        <v>6409</v>
      </c>
    </row>
    <row r="426" spans="1:1" x14ac:dyDescent="0.25">
      <c r="A426" s="1378" t="s">
        <v>5997</v>
      </c>
    </row>
    <row r="427" spans="1:1" x14ac:dyDescent="0.25">
      <c r="A427" s="1404" t="s">
        <v>5725</v>
      </c>
    </row>
    <row r="428" spans="1:1" x14ac:dyDescent="0.25">
      <c r="A428" s="1378" t="s">
        <v>6263</v>
      </c>
    </row>
    <row r="429" spans="1:1" x14ac:dyDescent="0.25">
      <c r="A429" s="1404" t="s">
        <v>5916</v>
      </c>
    </row>
    <row r="430" spans="1:1" x14ac:dyDescent="0.25">
      <c r="A430" s="1378" t="s">
        <v>6212</v>
      </c>
    </row>
    <row r="431" spans="1:1" x14ac:dyDescent="0.25">
      <c r="A431" s="1404" t="s">
        <v>5889</v>
      </c>
    </row>
    <row r="432" spans="1:1" x14ac:dyDescent="0.25">
      <c r="A432" s="1378" t="s">
        <v>2356</v>
      </c>
    </row>
    <row r="433" spans="1:1" x14ac:dyDescent="0.25">
      <c r="A433" s="1404" t="s">
        <v>7288</v>
      </c>
    </row>
    <row r="434" spans="1:1" x14ac:dyDescent="0.25">
      <c r="A434" s="1378" t="s">
        <v>6442</v>
      </c>
    </row>
    <row r="435" spans="1:1" x14ac:dyDescent="0.25">
      <c r="A435" s="1404" t="s">
        <v>6441</v>
      </c>
    </row>
    <row r="436" spans="1:1" x14ac:dyDescent="0.25">
      <c r="A436" s="1378" t="s">
        <v>6847</v>
      </c>
    </row>
    <row r="437" spans="1:1" x14ac:dyDescent="0.25">
      <c r="A437" s="1404" t="s">
        <v>6846</v>
      </c>
    </row>
    <row r="438" spans="1:1" x14ac:dyDescent="0.25">
      <c r="A438" s="1378" t="s">
        <v>6403</v>
      </c>
    </row>
    <row r="439" spans="1:1" x14ac:dyDescent="0.25">
      <c r="A439" s="1404" t="s">
        <v>6404</v>
      </c>
    </row>
    <row r="440" spans="1:1" x14ac:dyDescent="0.25">
      <c r="A440" s="1378" t="s">
        <v>6249</v>
      </c>
    </row>
    <row r="441" spans="1:1" x14ac:dyDescent="0.25">
      <c r="A441" s="1404" t="s">
        <v>5908</v>
      </c>
    </row>
    <row r="442" spans="1:1" x14ac:dyDescent="0.25">
      <c r="A442" s="1378" t="s">
        <v>2343</v>
      </c>
    </row>
    <row r="443" spans="1:1" x14ac:dyDescent="0.25">
      <c r="A443" s="1404" t="s">
        <v>5769</v>
      </c>
    </row>
    <row r="444" spans="1:1" x14ac:dyDescent="0.25">
      <c r="A444" s="1378" t="s">
        <v>5982</v>
      </c>
    </row>
    <row r="445" spans="1:1" x14ac:dyDescent="0.25">
      <c r="A445" s="1404" t="s">
        <v>5716</v>
      </c>
    </row>
    <row r="446" spans="1:1" x14ac:dyDescent="0.25">
      <c r="A446" s="1378" t="s">
        <v>7195</v>
      </c>
    </row>
    <row r="447" spans="1:1" x14ac:dyDescent="0.25">
      <c r="A447" s="1404" t="s">
        <v>7196</v>
      </c>
    </row>
    <row r="448" spans="1:1" x14ac:dyDescent="0.25">
      <c r="A448" s="1378" t="s">
        <v>6671</v>
      </c>
    </row>
    <row r="449" spans="1:1" x14ac:dyDescent="0.25">
      <c r="A449" s="1404" t="s">
        <v>6670</v>
      </c>
    </row>
    <row r="450" spans="1:1" x14ac:dyDescent="0.25">
      <c r="A450" s="1378" t="s">
        <v>3119</v>
      </c>
    </row>
    <row r="451" spans="1:1" x14ac:dyDescent="0.25">
      <c r="A451" s="1404" t="s">
        <v>6813</v>
      </c>
    </row>
    <row r="452" spans="1:1" x14ac:dyDescent="0.25">
      <c r="A452" s="1378" t="s">
        <v>6998</v>
      </c>
    </row>
    <row r="453" spans="1:1" x14ac:dyDescent="0.25">
      <c r="A453" s="1404" t="s">
        <v>6999</v>
      </c>
    </row>
    <row r="454" spans="1:1" x14ac:dyDescent="0.25">
      <c r="A454" s="1378" t="s">
        <v>7037</v>
      </c>
    </row>
    <row r="455" spans="1:1" x14ac:dyDescent="0.25">
      <c r="A455" s="1404" t="s">
        <v>7038</v>
      </c>
    </row>
    <row r="456" spans="1:1" x14ac:dyDescent="0.25">
      <c r="A456" s="1378" t="s">
        <v>6933</v>
      </c>
    </row>
    <row r="457" spans="1:1" x14ac:dyDescent="0.25">
      <c r="A457" s="1404" t="s">
        <v>6934</v>
      </c>
    </row>
    <row r="458" spans="1:1" x14ac:dyDescent="0.25">
      <c r="A458" s="1378" t="s">
        <v>6796</v>
      </c>
    </row>
    <row r="459" spans="1:1" x14ac:dyDescent="0.25">
      <c r="A459" s="1404" t="s">
        <v>6795</v>
      </c>
    </row>
    <row r="460" spans="1:1" x14ac:dyDescent="0.25">
      <c r="A460" s="1378" t="s">
        <v>1411</v>
      </c>
    </row>
    <row r="461" spans="1:1" x14ac:dyDescent="0.25">
      <c r="A461" s="1404" t="s">
        <v>5810</v>
      </c>
    </row>
    <row r="462" spans="1:1" x14ac:dyDescent="0.25">
      <c r="A462" s="1378" t="s">
        <v>5134</v>
      </c>
    </row>
    <row r="463" spans="1:1" x14ac:dyDescent="0.25">
      <c r="A463" s="1404" t="s">
        <v>5800</v>
      </c>
    </row>
    <row r="464" spans="1:1" x14ac:dyDescent="0.25">
      <c r="A464" s="1378" t="s">
        <v>5132</v>
      </c>
    </row>
    <row r="465" spans="1:1" x14ac:dyDescent="0.25">
      <c r="A465" s="1404" t="s">
        <v>6428</v>
      </c>
    </row>
    <row r="466" spans="1:1" x14ac:dyDescent="0.25">
      <c r="A466" s="1378" t="s">
        <v>6303</v>
      </c>
    </row>
    <row r="467" spans="1:1" x14ac:dyDescent="0.25">
      <c r="A467" s="1404" t="s">
        <v>5935</v>
      </c>
    </row>
    <row r="468" spans="1:1" x14ac:dyDescent="0.25">
      <c r="A468" s="1378" t="s">
        <v>6273</v>
      </c>
    </row>
    <row r="469" spans="1:1" x14ac:dyDescent="0.25">
      <c r="A469" s="1404" t="s">
        <v>5921</v>
      </c>
    </row>
    <row r="470" spans="1:1" x14ac:dyDescent="0.25">
      <c r="A470" s="1378" t="s">
        <v>7047</v>
      </c>
    </row>
    <row r="471" spans="1:1" x14ac:dyDescent="0.25">
      <c r="A471" s="1404" t="s">
        <v>7048</v>
      </c>
    </row>
    <row r="472" spans="1:1" x14ac:dyDescent="0.25">
      <c r="A472" s="1378" t="s">
        <v>6375</v>
      </c>
    </row>
    <row r="473" spans="1:1" x14ac:dyDescent="0.25">
      <c r="A473" s="1404" t="s">
        <v>6377</v>
      </c>
    </row>
    <row r="474" spans="1:1" x14ac:dyDescent="0.25">
      <c r="A474" s="1378" t="s">
        <v>6064</v>
      </c>
    </row>
    <row r="475" spans="1:1" x14ac:dyDescent="0.25">
      <c r="A475" s="1404" t="s">
        <v>5780</v>
      </c>
    </row>
    <row r="476" spans="1:1" x14ac:dyDescent="0.25">
      <c r="A476" s="1378" t="s">
        <v>6188</v>
      </c>
    </row>
    <row r="477" spans="1:1" x14ac:dyDescent="0.25">
      <c r="A477" s="1404" t="s">
        <v>5878</v>
      </c>
    </row>
    <row r="478" spans="1:1" x14ac:dyDescent="0.25">
      <c r="A478" s="1378" t="s">
        <v>6124</v>
      </c>
    </row>
    <row r="479" spans="1:1" x14ac:dyDescent="0.25">
      <c r="A479" s="1404" t="s">
        <v>5837</v>
      </c>
    </row>
    <row r="480" spans="1:1" x14ac:dyDescent="0.25">
      <c r="A480" s="1378" t="s">
        <v>6115</v>
      </c>
    </row>
    <row r="481" spans="1:1" x14ac:dyDescent="0.25">
      <c r="A481" s="1404" t="s">
        <v>5828</v>
      </c>
    </row>
    <row r="482" spans="1:1" x14ac:dyDescent="0.25">
      <c r="A482" s="1378" t="s">
        <v>6334</v>
      </c>
    </row>
    <row r="483" spans="1:1" x14ac:dyDescent="0.25">
      <c r="A483" s="1404" t="s">
        <v>5953</v>
      </c>
    </row>
    <row r="484" spans="1:1" x14ac:dyDescent="0.25">
      <c r="A484" s="1378" t="s">
        <v>5985</v>
      </c>
    </row>
    <row r="485" spans="1:1" x14ac:dyDescent="0.25">
      <c r="A485" s="1404" t="s">
        <v>5718</v>
      </c>
    </row>
    <row r="486" spans="1:1" x14ac:dyDescent="0.25">
      <c r="A486" s="1378" t="s">
        <v>2495</v>
      </c>
    </row>
    <row r="487" spans="1:1" x14ac:dyDescent="0.25">
      <c r="A487" s="1404" t="s">
        <v>5843</v>
      </c>
    </row>
    <row r="488" spans="1:1" x14ac:dyDescent="0.25">
      <c r="A488" s="1378" t="s">
        <v>3560</v>
      </c>
    </row>
    <row r="489" spans="1:1" x14ac:dyDescent="0.25">
      <c r="A489" s="1404" t="s">
        <v>6743</v>
      </c>
    </row>
    <row r="490" spans="1:1" x14ac:dyDescent="0.25">
      <c r="A490" s="1378" t="s">
        <v>2609</v>
      </c>
    </row>
    <row r="491" spans="1:1" x14ac:dyDescent="0.25">
      <c r="A491" s="1404" t="s">
        <v>7319</v>
      </c>
    </row>
    <row r="492" spans="1:1" x14ac:dyDescent="0.25">
      <c r="A492" s="1378" t="s">
        <v>3306</v>
      </c>
    </row>
    <row r="493" spans="1:1" x14ac:dyDescent="0.25">
      <c r="A493" s="1404" t="s">
        <v>6700</v>
      </c>
    </row>
    <row r="494" spans="1:1" x14ac:dyDescent="0.25">
      <c r="A494" s="1378" t="s">
        <v>6141</v>
      </c>
    </row>
    <row r="495" spans="1:1" x14ac:dyDescent="0.25">
      <c r="A495" s="1404" t="s">
        <v>5850</v>
      </c>
    </row>
    <row r="496" spans="1:1" x14ac:dyDescent="0.25">
      <c r="A496" s="1378" t="s">
        <v>6575</v>
      </c>
    </row>
    <row r="497" spans="1:1" x14ac:dyDescent="0.25">
      <c r="A497" s="1404" t="s">
        <v>6574</v>
      </c>
    </row>
    <row r="498" spans="1:1" x14ac:dyDescent="0.25">
      <c r="A498" s="1378" t="s">
        <v>6705</v>
      </c>
    </row>
    <row r="499" spans="1:1" x14ac:dyDescent="0.25">
      <c r="A499" s="1404" t="s">
        <v>6704</v>
      </c>
    </row>
    <row r="500" spans="1:1" x14ac:dyDescent="0.25">
      <c r="A500" s="1378" t="s">
        <v>3733</v>
      </c>
    </row>
    <row r="501" spans="1:1" x14ac:dyDescent="0.25">
      <c r="A501" s="1404" t="s">
        <v>7031</v>
      </c>
    </row>
    <row r="502" spans="1:1" x14ac:dyDescent="0.25">
      <c r="A502" s="1378" t="s">
        <v>3552</v>
      </c>
    </row>
    <row r="503" spans="1:1" x14ac:dyDescent="0.25">
      <c r="A503" s="1404" t="s">
        <v>6740</v>
      </c>
    </row>
    <row r="504" spans="1:1" x14ac:dyDescent="0.25">
      <c r="A504" s="1378" t="s">
        <v>6039</v>
      </c>
    </row>
    <row r="505" spans="1:1" x14ac:dyDescent="0.25">
      <c r="A505" s="1404" t="s">
        <v>5759</v>
      </c>
    </row>
    <row r="506" spans="1:1" x14ac:dyDescent="0.25">
      <c r="A506" s="1378" t="s">
        <v>2143</v>
      </c>
    </row>
    <row r="507" spans="1:1" x14ac:dyDescent="0.25">
      <c r="A507" s="1404" t="s">
        <v>7257</v>
      </c>
    </row>
    <row r="508" spans="1:1" x14ac:dyDescent="0.25">
      <c r="A508" s="1378" t="s">
        <v>7040</v>
      </c>
    </row>
    <row r="509" spans="1:1" x14ac:dyDescent="0.25">
      <c r="A509" s="1404" t="s">
        <v>7042</v>
      </c>
    </row>
    <row r="510" spans="1:1" x14ac:dyDescent="0.25">
      <c r="A510" s="1378" t="s">
        <v>6076</v>
      </c>
    </row>
    <row r="511" spans="1:1" x14ac:dyDescent="0.25">
      <c r="A511" s="1404" t="s">
        <v>6397</v>
      </c>
    </row>
    <row r="512" spans="1:1" x14ac:dyDescent="0.25">
      <c r="A512" s="1404" t="s">
        <v>5795</v>
      </c>
    </row>
    <row r="513" spans="1:1" x14ac:dyDescent="0.25">
      <c r="A513" s="1378" t="s">
        <v>882</v>
      </c>
    </row>
    <row r="514" spans="1:1" x14ac:dyDescent="0.25">
      <c r="A514" s="1404" t="s">
        <v>6609</v>
      </c>
    </row>
    <row r="515" spans="1:1" x14ac:dyDescent="0.25">
      <c r="A515" s="1378" t="s">
        <v>3203</v>
      </c>
    </row>
    <row r="516" spans="1:1" x14ac:dyDescent="0.25">
      <c r="A516" s="1404" t="s">
        <v>5875</v>
      </c>
    </row>
    <row r="517" spans="1:1" x14ac:dyDescent="0.25">
      <c r="A517" s="1378" t="s">
        <v>865</v>
      </c>
    </row>
    <row r="518" spans="1:1" x14ac:dyDescent="0.25">
      <c r="A518" s="1404" t="s">
        <v>5875</v>
      </c>
    </row>
    <row r="519" spans="1:1" x14ac:dyDescent="0.25">
      <c r="A519" s="1378" t="s">
        <v>6480</v>
      </c>
    </row>
    <row r="520" spans="1:1" x14ac:dyDescent="0.25">
      <c r="A520" s="1404" t="s">
        <v>6479</v>
      </c>
    </row>
    <row r="521" spans="1:1" x14ac:dyDescent="0.25">
      <c r="A521" s="1378" t="s">
        <v>6185</v>
      </c>
    </row>
    <row r="522" spans="1:1" x14ac:dyDescent="0.25">
      <c r="A522" s="1404" t="s">
        <v>5877</v>
      </c>
    </row>
    <row r="523" spans="1:1" x14ac:dyDescent="0.25">
      <c r="A523" s="1378" t="s">
        <v>6078</v>
      </c>
    </row>
    <row r="524" spans="1:1" x14ac:dyDescent="0.25">
      <c r="A524" s="1404" t="s">
        <v>5797</v>
      </c>
    </row>
    <row r="525" spans="1:1" x14ac:dyDescent="0.25">
      <c r="A525" s="1378" t="s">
        <v>4470</v>
      </c>
    </row>
    <row r="526" spans="1:1" x14ac:dyDescent="0.25">
      <c r="A526" s="1404" t="s">
        <v>5802</v>
      </c>
    </row>
    <row r="527" spans="1:1" x14ac:dyDescent="0.25">
      <c r="A527" s="1378" t="s">
        <v>6088</v>
      </c>
    </row>
    <row r="528" spans="1:1" x14ac:dyDescent="0.25">
      <c r="A528" s="1404" t="s">
        <v>5806</v>
      </c>
    </row>
    <row r="529" spans="1:1" x14ac:dyDescent="0.25">
      <c r="A529" s="1378" t="s">
        <v>6077</v>
      </c>
    </row>
    <row r="530" spans="1:1" x14ac:dyDescent="0.25">
      <c r="A530" s="1404" t="s">
        <v>5796</v>
      </c>
    </row>
    <row r="531" spans="1:1" x14ac:dyDescent="0.25">
      <c r="A531" s="1378" t="s">
        <v>2741</v>
      </c>
    </row>
    <row r="532" spans="1:1" x14ac:dyDescent="0.25">
      <c r="A532" s="1404" t="s">
        <v>5765</v>
      </c>
    </row>
    <row r="533" spans="1:1" x14ac:dyDescent="0.25">
      <c r="A533" s="1378" t="s">
        <v>6107</v>
      </c>
    </row>
    <row r="534" spans="1:1" x14ac:dyDescent="0.25">
      <c r="A534" s="1404" t="s">
        <v>5821</v>
      </c>
    </row>
    <row r="535" spans="1:1" x14ac:dyDescent="0.25">
      <c r="A535" s="1378" t="s">
        <v>7281</v>
      </c>
    </row>
    <row r="536" spans="1:1" x14ac:dyDescent="0.25">
      <c r="A536" s="1404" t="s">
        <v>7282</v>
      </c>
    </row>
    <row r="537" spans="1:1" x14ac:dyDescent="0.25">
      <c r="A537" s="1378" t="s">
        <v>6883</v>
      </c>
    </row>
    <row r="538" spans="1:1" x14ac:dyDescent="0.25">
      <c r="A538" s="1404" t="s">
        <v>11256</v>
      </c>
    </row>
    <row r="539" spans="1:1" x14ac:dyDescent="0.25">
      <c r="A539" s="1378" t="s">
        <v>5967</v>
      </c>
    </row>
    <row r="540" spans="1:1" x14ac:dyDescent="0.25">
      <c r="A540" s="1404" t="s">
        <v>5705</v>
      </c>
    </row>
    <row r="541" spans="1:1" x14ac:dyDescent="0.25">
      <c r="A541" s="1378" t="s">
        <v>6461</v>
      </c>
    </row>
    <row r="542" spans="1:1" x14ac:dyDescent="0.25">
      <c r="A542" s="1404" t="s">
        <v>6460</v>
      </c>
    </row>
    <row r="543" spans="1:1" x14ac:dyDescent="0.25">
      <c r="A543" s="1378" t="s">
        <v>2667</v>
      </c>
    </row>
    <row r="544" spans="1:1" x14ac:dyDescent="0.25">
      <c r="A544" s="1404" t="s">
        <v>5852</v>
      </c>
    </row>
    <row r="545" spans="1:1" x14ac:dyDescent="0.25">
      <c r="A545" s="1378" t="s">
        <v>3887</v>
      </c>
    </row>
    <row r="546" spans="1:1" x14ac:dyDescent="0.25">
      <c r="A546" s="1404" t="s">
        <v>5717</v>
      </c>
    </row>
    <row r="547" spans="1:1" x14ac:dyDescent="0.25">
      <c r="A547" s="1378" t="s">
        <v>3885</v>
      </c>
    </row>
    <row r="548" spans="1:1" x14ac:dyDescent="0.25">
      <c r="A548" s="1404" t="s">
        <v>5741</v>
      </c>
    </row>
    <row r="549" spans="1:1" x14ac:dyDescent="0.25">
      <c r="A549" s="1378" t="s">
        <v>2404</v>
      </c>
    </row>
    <row r="550" spans="1:1" x14ac:dyDescent="0.25">
      <c r="A550" s="1404" t="s">
        <v>7297</v>
      </c>
    </row>
    <row r="551" spans="1:1" x14ac:dyDescent="0.25">
      <c r="A551" s="1378" t="s">
        <v>5969</v>
      </c>
    </row>
    <row r="552" spans="1:1" x14ac:dyDescent="0.25">
      <c r="A552" s="1404" t="s">
        <v>5707</v>
      </c>
    </row>
    <row r="553" spans="1:1" x14ac:dyDescent="0.25">
      <c r="A553" s="1378" t="s">
        <v>2861</v>
      </c>
    </row>
    <row r="554" spans="1:1" x14ac:dyDescent="0.25">
      <c r="A554" s="1404" t="s">
        <v>5774</v>
      </c>
    </row>
    <row r="555" spans="1:1" x14ac:dyDescent="0.25">
      <c r="A555" s="1378" t="s">
        <v>2409</v>
      </c>
    </row>
    <row r="556" spans="1:1" x14ac:dyDescent="0.25">
      <c r="A556" s="1404" t="s">
        <v>5836</v>
      </c>
    </row>
    <row r="557" spans="1:1" x14ac:dyDescent="0.25">
      <c r="A557" s="1378" t="s">
        <v>3350</v>
      </c>
    </row>
    <row r="558" spans="1:1" x14ac:dyDescent="0.25">
      <c r="A558" s="1404" t="s">
        <v>7044</v>
      </c>
    </row>
    <row r="559" spans="1:1" x14ac:dyDescent="0.25">
      <c r="A559" s="1378" t="s">
        <v>6255</v>
      </c>
    </row>
    <row r="560" spans="1:1" x14ac:dyDescent="0.25">
      <c r="A560" s="1404" t="s">
        <v>5912</v>
      </c>
    </row>
    <row r="561" spans="1:1" x14ac:dyDescent="0.25">
      <c r="A561" s="1378" t="s">
        <v>3112</v>
      </c>
    </row>
    <row r="562" spans="1:1" x14ac:dyDescent="0.25">
      <c r="A562" s="1404" t="s">
        <v>5733</v>
      </c>
    </row>
    <row r="563" spans="1:1" x14ac:dyDescent="0.25">
      <c r="A563" s="1378" t="s">
        <v>2834</v>
      </c>
    </row>
    <row r="564" spans="1:1" x14ac:dyDescent="0.25">
      <c r="A564" s="1404" t="s">
        <v>7337</v>
      </c>
    </row>
    <row r="565" spans="1:1" x14ac:dyDescent="0.25">
      <c r="A565" s="1378" t="s">
        <v>3368</v>
      </c>
    </row>
    <row r="566" spans="1:1" x14ac:dyDescent="0.25">
      <c r="A566" s="1404" t="s">
        <v>7211</v>
      </c>
    </row>
    <row r="567" spans="1:1" x14ac:dyDescent="0.25">
      <c r="A567" s="1404" t="s">
        <v>5783</v>
      </c>
    </row>
    <row r="568" spans="1:1" x14ac:dyDescent="0.25">
      <c r="A568" s="1378" t="s">
        <v>6045</v>
      </c>
    </row>
    <row r="569" spans="1:1" x14ac:dyDescent="0.25">
      <c r="A569" s="1404" t="s">
        <v>5763</v>
      </c>
    </row>
    <row r="570" spans="1:1" x14ac:dyDescent="0.25">
      <c r="A570" s="1378" t="s">
        <v>1289</v>
      </c>
    </row>
    <row r="571" spans="1:1" x14ac:dyDescent="0.25">
      <c r="A571" s="1404" t="s">
        <v>7235</v>
      </c>
    </row>
    <row r="572" spans="1:1" x14ac:dyDescent="0.25">
      <c r="A572" s="1378" t="s">
        <v>6229</v>
      </c>
    </row>
    <row r="573" spans="1:1" x14ac:dyDescent="0.25">
      <c r="A573" s="1404" t="s">
        <v>5899</v>
      </c>
    </row>
    <row r="574" spans="1:1" x14ac:dyDescent="0.25">
      <c r="A574" s="1378" t="s">
        <v>3858</v>
      </c>
    </row>
    <row r="575" spans="1:1" x14ac:dyDescent="0.25">
      <c r="A575" s="1404" t="s">
        <v>6495</v>
      </c>
    </row>
    <row r="576" spans="1:1" x14ac:dyDescent="0.25">
      <c r="A576" s="1378" t="s">
        <v>6470</v>
      </c>
    </row>
    <row r="577" spans="1:1" x14ac:dyDescent="0.25">
      <c r="A577" s="1404" t="s">
        <v>6469</v>
      </c>
    </row>
    <row r="578" spans="1:1" x14ac:dyDescent="0.25">
      <c r="A578" s="1378" t="s">
        <v>6451</v>
      </c>
    </row>
    <row r="579" spans="1:1" x14ac:dyDescent="0.25">
      <c r="A579" s="1404" t="s">
        <v>6450</v>
      </c>
    </row>
    <row r="580" spans="1:1" x14ac:dyDescent="0.25">
      <c r="A580" s="1378" t="s">
        <v>5364</v>
      </c>
    </row>
    <row r="581" spans="1:1" x14ac:dyDescent="0.25">
      <c r="A581" s="1404" t="s">
        <v>6637</v>
      </c>
    </row>
    <row r="582" spans="1:1" x14ac:dyDescent="0.25">
      <c r="A582" s="1378" t="s">
        <v>3039</v>
      </c>
    </row>
    <row r="583" spans="1:1" x14ac:dyDescent="0.25">
      <c r="A583" s="1404" t="s">
        <v>5784</v>
      </c>
    </row>
    <row r="584" spans="1:1" x14ac:dyDescent="0.25">
      <c r="A584" s="1378" t="s">
        <v>7013</v>
      </c>
    </row>
    <row r="585" spans="1:1" x14ac:dyDescent="0.25">
      <c r="A585" s="1404" t="s">
        <v>7012</v>
      </c>
    </row>
    <row r="586" spans="1:1" x14ac:dyDescent="0.25">
      <c r="A586" s="1378" t="s">
        <v>6464</v>
      </c>
    </row>
    <row r="587" spans="1:1" x14ac:dyDescent="0.25">
      <c r="A587" s="1404" t="s">
        <v>6463</v>
      </c>
    </row>
    <row r="588" spans="1:1" x14ac:dyDescent="0.25">
      <c r="A588" s="1378" t="s">
        <v>6105</v>
      </c>
    </row>
    <row r="589" spans="1:1" x14ac:dyDescent="0.25">
      <c r="A589" s="1404" t="s">
        <v>5818</v>
      </c>
    </row>
    <row r="590" spans="1:1" x14ac:dyDescent="0.25">
      <c r="A590" s="1378" t="s">
        <v>3168</v>
      </c>
    </row>
    <row r="591" spans="1:1" x14ac:dyDescent="0.25">
      <c r="A591" s="1404" t="s">
        <v>5872</v>
      </c>
    </row>
    <row r="592" spans="1:1" x14ac:dyDescent="0.25">
      <c r="A592" s="1378" t="s">
        <v>6983</v>
      </c>
    </row>
    <row r="593" spans="1:1" x14ac:dyDescent="0.25">
      <c r="A593" s="1404" t="s">
        <v>5732</v>
      </c>
    </row>
    <row r="594" spans="1:1" x14ac:dyDescent="0.25">
      <c r="A594" s="1378" t="s">
        <v>6389</v>
      </c>
    </row>
    <row r="595" spans="1:1" x14ac:dyDescent="0.25">
      <c r="A595" s="1404" t="s">
        <v>6388</v>
      </c>
    </row>
    <row r="596" spans="1:1" x14ac:dyDescent="0.25">
      <c r="A596" s="1378" t="s">
        <v>6027</v>
      </c>
    </row>
    <row r="597" spans="1:1" x14ac:dyDescent="0.25">
      <c r="A597" s="1404" t="s">
        <v>5747</v>
      </c>
    </row>
    <row r="598" spans="1:1" x14ac:dyDescent="0.25">
      <c r="A598" s="1378" t="s">
        <v>2334</v>
      </c>
    </row>
    <row r="599" spans="1:1" x14ac:dyDescent="0.25">
      <c r="A599" s="1404" t="s">
        <v>5939</v>
      </c>
    </row>
    <row r="600" spans="1:1" x14ac:dyDescent="0.25">
      <c r="A600" s="1378" t="s">
        <v>6292</v>
      </c>
    </row>
    <row r="601" spans="1:1" x14ac:dyDescent="0.25">
      <c r="A601" s="1404" t="s">
        <v>5930</v>
      </c>
    </row>
    <row r="602" spans="1:1" x14ac:dyDescent="0.25">
      <c r="A602" s="1378" t="s">
        <v>642</v>
      </c>
    </row>
    <row r="603" spans="1:1" x14ac:dyDescent="0.25">
      <c r="A603" s="1404" t="s">
        <v>5778</v>
      </c>
    </row>
    <row r="604" spans="1:1" x14ac:dyDescent="0.25">
      <c r="A604" s="1378" t="s">
        <v>2764</v>
      </c>
    </row>
    <row r="605" spans="1:1" x14ac:dyDescent="0.25">
      <c r="A605" s="1404" t="s">
        <v>5860</v>
      </c>
    </row>
    <row r="606" spans="1:1" x14ac:dyDescent="0.25">
      <c r="A606" s="1378" t="s">
        <v>2366</v>
      </c>
    </row>
    <row r="607" spans="1:1" x14ac:dyDescent="0.25">
      <c r="A607" s="1404" t="s">
        <v>5832</v>
      </c>
    </row>
    <row r="608" spans="1:1" x14ac:dyDescent="0.25">
      <c r="A608" s="1378" t="s">
        <v>3173</v>
      </c>
    </row>
    <row r="609" spans="1:1" x14ac:dyDescent="0.25">
      <c r="A609" s="1404" t="s">
        <v>6662</v>
      </c>
    </row>
    <row r="610" spans="1:1" x14ac:dyDescent="0.25">
      <c r="A610" s="1378" t="s">
        <v>4019</v>
      </c>
    </row>
    <row r="611" spans="1:1" x14ac:dyDescent="0.25">
      <c r="A611" s="1404" t="s">
        <v>6559</v>
      </c>
    </row>
    <row r="612" spans="1:1" x14ac:dyDescent="0.25">
      <c r="A612" s="1378" t="s">
        <v>6772</v>
      </c>
    </row>
    <row r="613" spans="1:1" x14ac:dyDescent="0.25">
      <c r="A613" s="1404" t="s">
        <v>6771</v>
      </c>
    </row>
    <row r="614" spans="1:1" x14ac:dyDescent="0.25">
      <c r="A614" s="1378" t="s">
        <v>6258</v>
      </c>
    </row>
    <row r="615" spans="1:1" x14ac:dyDescent="0.25">
      <c r="A615" s="1404" t="s">
        <v>5914</v>
      </c>
    </row>
    <row r="616" spans="1:1" x14ac:dyDescent="0.25">
      <c r="A616" s="1378" t="s">
        <v>6775</v>
      </c>
    </row>
    <row r="617" spans="1:1" x14ac:dyDescent="0.25">
      <c r="A617" s="1404" t="s">
        <v>6774</v>
      </c>
    </row>
    <row r="618" spans="1:1" x14ac:dyDescent="0.25">
      <c r="A618" s="1378" t="s">
        <v>6769</v>
      </c>
    </row>
    <row r="619" spans="1:1" x14ac:dyDescent="0.25">
      <c r="A619" s="1404" t="s">
        <v>6768</v>
      </c>
    </row>
    <row r="620" spans="1:1" x14ac:dyDescent="0.25">
      <c r="A620" s="1378" t="s">
        <v>6763</v>
      </c>
    </row>
    <row r="621" spans="1:1" x14ac:dyDescent="0.25">
      <c r="A621" s="1404" t="s">
        <v>6762</v>
      </c>
    </row>
    <row r="622" spans="1:1" x14ac:dyDescent="0.25">
      <c r="A622" s="1378" t="s">
        <v>6766</v>
      </c>
    </row>
    <row r="623" spans="1:1" x14ac:dyDescent="0.25">
      <c r="A623" s="1404" t="s">
        <v>6765</v>
      </c>
    </row>
    <row r="624" spans="1:1" x14ac:dyDescent="0.25">
      <c r="A624" s="1378" t="s">
        <v>6964</v>
      </c>
    </row>
    <row r="625" spans="1:1" x14ac:dyDescent="0.25">
      <c r="A625" s="1404" t="s">
        <v>6965</v>
      </c>
    </row>
    <row r="626" spans="1:1" x14ac:dyDescent="0.25">
      <c r="A626" s="1378" t="s">
        <v>6010</v>
      </c>
    </row>
    <row r="627" spans="1:1" x14ac:dyDescent="0.25">
      <c r="A627" s="1404" t="s">
        <v>5735</v>
      </c>
    </row>
    <row r="628" spans="1:1" x14ac:dyDescent="0.25">
      <c r="A628" s="1378" t="s">
        <v>1363</v>
      </c>
    </row>
    <row r="629" spans="1:1" x14ac:dyDescent="0.25">
      <c r="A629" s="1404" t="s">
        <v>5735</v>
      </c>
    </row>
    <row r="630" spans="1:1" x14ac:dyDescent="0.25">
      <c r="A630" s="1378" t="s">
        <v>752</v>
      </c>
    </row>
    <row r="631" spans="1:1" x14ac:dyDescent="0.25">
      <c r="A631" s="1404" t="s">
        <v>7147</v>
      </c>
    </row>
    <row r="632" spans="1:1" x14ac:dyDescent="0.25">
      <c r="A632" s="1378" t="s">
        <v>6313</v>
      </c>
    </row>
    <row r="633" spans="1:1" x14ac:dyDescent="0.25">
      <c r="A633" s="1404" t="s">
        <v>5942</v>
      </c>
    </row>
    <row r="634" spans="1:1" x14ac:dyDescent="0.25">
      <c r="A634" s="1378" t="s">
        <v>3207</v>
      </c>
    </row>
    <row r="635" spans="1:1" x14ac:dyDescent="0.25">
      <c r="A635" s="1404" t="s">
        <v>6912</v>
      </c>
    </row>
    <row r="636" spans="1:1" x14ac:dyDescent="0.25">
      <c r="A636" s="1404" t="s">
        <v>7064</v>
      </c>
    </row>
    <row r="637" spans="1:1" x14ac:dyDescent="0.25">
      <c r="A637" s="1378" t="s">
        <v>2868</v>
      </c>
    </row>
    <row r="638" spans="1:1" x14ac:dyDescent="0.25">
      <c r="A638" s="1404" t="s">
        <v>5768</v>
      </c>
    </row>
    <row r="639" spans="1:1" x14ac:dyDescent="0.25">
      <c r="A639" s="1378" t="s">
        <v>6319</v>
      </c>
    </row>
    <row r="640" spans="1:1" x14ac:dyDescent="0.25">
      <c r="A640" s="1404" t="s">
        <v>5945</v>
      </c>
    </row>
    <row r="641" spans="1:1" x14ac:dyDescent="0.25">
      <c r="A641" s="1378" t="s">
        <v>3556</v>
      </c>
    </row>
    <row r="642" spans="1:1" x14ac:dyDescent="0.25">
      <c r="A642" s="1404" t="s">
        <v>6741</v>
      </c>
    </row>
    <row r="643" spans="1:1" x14ac:dyDescent="0.25">
      <c r="A643" s="1378" t="s">
        <v>3784</v>
      </c>
    </row>
    <row r="644" spans="1:1" x14ac:dyDescent="0.25">
      <c r="A644" s="1404" t="s">
        <v>6811</v>
      </c>
    </row>
    <row r="645" spans="1:1" x14ac:dyDescent="0.25">
      <c r="A645" s="1378" t="s">
        <v>6905</v>
      </c>
    </row>
    <row r="646" spans="1:1" x14ac:dyDescent="0.25">
      <c r="A646" s="1404" t="s">
        <v>6906</v>
      </c>
    </row>
    <row r="647" spans="1:1" x14ac:dyDescent="0.25">
      <c r="A647" s="1378" t="s">
        <v>6034</v>
      </c>
    </row>
    <row r="648" spans="1:1" x14ac:dyDescent="0.25">
      <c r="A648" s="1404" t="s">
        <v>5755</v>
      </c>
    </row>
    <row r="649" spans="1:1" x14ac:dyDescent="0.25">
      <c r="A649" s="1378" t="s">
        <v>6685</v>
      </c>
    </row>
    <row r="650" spans="1:1" x14ac:dyDescent="0.25">
      <c r="A650" s="1404" t="s">
        <v>11264</v>
      </c>
    </row>
    <row r="651" spans="1:1" x14ac:dyDescent="0.25">
      <c r="A651" s="1378" t="s">
        <v>1569</v>
      </c>
    </row>
    <row r="652" spans="1:1" x14ac:dyDescent="0.25">
      <c r="A652" s="1404" t="s">
        <v>5723</v>
      </c>
    </row>
    <row r="653" spans="1:1" x14ac:dyDescent="0.25">
      <c r="A653" s="1378" t="s">
        <v>6752</v>
      </c>
    </row>
    <row r="654" spans="1:1" x14ac:dyDescent="0.25">
      <c r="A654" s="1404" t="s">
        <v>6751</v>
      </c>
    </row>
    <row r="655" spans="1:1" x14ac:dyDescent="0.25">
      <c r="A655" s="1378" t="s">
        <v>6892</v>
      </c>
    </row>
    <row r="656" spans="1:1" x14ac:dyDescent="0.25">
      <c r="A656" s="1404" t="s">
        <v>7004</v>
      </c>
    </row>
    <row r="657" spans="1:1" x14ac:dyDescent="0.25">
      <c r="A657" s="1404" t="s">
        <v>9412</v>
      </c>
    </row>
    <row r="658" spans="1:1" x14ac:dyDescent="0.25">
      <c r="A658" s="1378" t="s">
        <v>2765</v>
      </c>
    </row>
    <row r="659" spans="1:1" x14ac:dyDescent="0.25">
      <c r="A659" s="1404" t="s">
        <v>7331</v>
      </c>
    </row>
    <row r="660" spans="1:1" x14ac:dyDescent="0.25">
      <c r="A660" s="1378" t="s">
        <v>2464</v>
      </c>
    </row>
    <row r="661" spans="1:1" x14ac:dyDescent="0.25">
      <c r="A661" s="1404" t="s">
        <v>5840</v>
      </c>
    </row>
    <row r="662" spans="1:1" x14ac:dyDescent="0.25">
      <c r="A662" s="1378" t="s">
        <v>2330</v>
      </c>
    </row>
    <row r="663" spans="1:1" x14ac:dyDescent="0.25">
      <c r="A663" s="1404" t="s">
        <v>5829</v>
      </c>
    </row>
    <row r="664" spans="1:1" x14ac:dyDescent="0.25">
      <c r="A664" s="1378" t="s">
        <v>7056</v>
      </c>
    </row>
    <row r="665" spans="1:1" x14ac:dyDescent="0.25">
      <c r="A665" s="1404" t="s">
        <v>7057</v>
      </c>
    </row>
    <row r="666" spans="1:1" x14ac:dyDescent="0.25">
      <c r="A666" s="1378" t="s">
        <v>2855</v>
      </c>
    </row>
    <row r="667" spans="1:1" x14ac:dyDescent="0.25">
      <c r="A667" s="1404" t="s">
        <v>5864</v>
      </c>
    </row>
    <row r="668" spans="1:1" x14ac:dyDescent="0.25">
      <c r="A668" s="1378" t="s">
        <v>2461</v>
      </c>
    </row>
    <row r="669" spans="1:1" x14ac:dyDescent="0.25">
      <c r="A669" s="1404" t="s">
        <v>5944</v>
      </c>
    </row>
    <row r="670" spans="1:1" x14ac:dyDescent="0.25">
      <c r="A670" s="1378" t="s">
        <v>6540</v>
      </c>
    </row>
    <row r="671" spans="1:1" x14ac:dyDescent="0.25">
      <c r="A671" s="1404" t="s">
        <v>6539</v>
      </c>
    </row>
    <row r="672" spans="1:1" x14ac:dyDescent="0.25">
      <c r="A672" s="1378" t="s">
        <v>6036</v>
      </c>
    </row>
    <row r="673" spans="1:1" x14ac:dyDescent="0.25">
      <c r="A673" s="1404" t="s">
        <v>5756</v>
      </c>
    </row>
    <row r="674" spans="1:1" x14ac:dyDescent="0.25">
      <c r="A674" s="1378" t="s">
        <v>6046</v>
      </c>
    </row>
    <row r="675" spans="1:1" x14ac:dyDescent="0.25">
      <c r="A675" s="1404" t="s">
        <v>5764</v>
      </c>
    </row>
    <row r="676" spans="1:1" x14ac:dyDescent="0.25">
      <c r="A676" s="1378" t="s">
        <v>6890</v>
      </c>
    </row>
    <row r="677" spans="1:1" x14ac:dyDescent="0.25">
      <c r="A677" s="1404" t="s">
        <v>6961</v>
      </c>
    </row>
    <row r="678" spans="1:1" x14ac:dyDescent="0.25">
      <c r="A678" s="1378" t="s">
        <v>3116</v>
      </c>
    </row>
    <row r="679" spans="1:1" x14ac:dyDescent="0.25">
      <c r="A679" s="1404" t="s">
        <v>6961</v>
      </c>
    </row>
    <row r="680" spans="1:1" x14ac:dyDescent="0.25">
      <c r="A680" s="1378" t="s">
        <v>6223</v>
      </c>
    </row>
    <row r="681" spans="1:1" x14ac:dyDescent="0.25">
      <c r="A681" s="1404" t="s">
        <v>5896</v>
      </c>
    </row>
    <row r="682" spans="1:1" x14ac:dyDescent="0.25">
      <c r="A682" s="1378" t="s">
        <v>3205</v>
      </c>
    </row>
    <row r="683" spans="1:1" x14ac:dyDescent="0.25">
      <c r="A683" s="1404" t="s">
        <v>7066</v>
      </c>
    </row>
    <row r="684" spans="1:1" x14ac:dyDescent="0.25">
      <c r="A684" s="1378" t="s">
        <v>6394</v>
      </c>
    </row>
    <row r="685" spans="1:1" x14ac:dyDescent="0.25">
      <c r="A685" s="1404" t="s">
        <v>9416</v>
      </c>
    </row>
    <row r="686" spans="1:1" x14ac:dyDescent="0.25">
      <c r="A686" s="1378" t="s">
        <v>6369</v>
      </c>
    </row>
    <row r="687" spans="1:1" x14ac:dyDescent="0.25">
      <c r="A687" s="1404" t="s">
        <v>6368</v>
      </c>
    </row>
    <row r="688" spans="1:1" x14ac:dyDescent="0.25">
      <c r="A688" s="1378" t="s">
        <v>1931</v>
      </c>
    </row>
    <row r="689" spans="1:1" x14ac:dyDescent="0.25">
      <c r="A689" s="1404" t="s">
        <v>5807</v>
      </c>
    </row>
    <row r="690" spans="1:1" x14ac:dyDescent="0.25">
      <c r="A690" s="1378" t="s">
        <v>2462</v>
      </c>
    </row>
    <row r="691" spans="1:1" x14ac:dyDescent="0.25">
      <c r="A691" s="1404" t="s">
        <v>7208</v>
      </c>
    </row>
    <row r="692" spans="1:1" x14ac:dyDescent="0.25">
      <c r="A692" s="1404" t="s">
        <v>6978</v>
      </c>
    </row>
    <row r="693" spans="1:1" x14ac:dyDescent="0.25">
      <c r="A693" s="1378" t="s">
        <v>7273</v>
      </c>
    </row>
    <row r="694" spans="1:1" x14ac:dyDescent="0.25">
      <c r="A694" s="1404" t="s">
        <v>7272</v>
      </c>
    </row>
    <row r="695" spans="1:1" x14ac:dyDescent="0.25">
      <c r="A695" s="1378" t="s">
        <v>3259</v>
      </c>
    </row>
    <row r="696" spans="1:1" x14ac:dyDescent="0.25">
      <c r="A696" s="1404" t="s">
        <v>5790</v>
      </c>
    </row>
    <row r="697" spans="1:1" x14ac:dyDescent="0.25">
      <c r="A697" s="1378" t="s">
        <v>6951</v>
      </c>
    </row>
    <row r="698" spans="1:1" x14ac:dyDescent="0.25">
      <c r="A698" s="1404" t="s">
        <v>6950</v>
      </c>
    </row>
    <row r="699" spans="1:1" x14ac:dyDescent="0.25">
      <c r="A699" s="1378" t="s">
        <v>6138</v>
      </c>
    </row>
    <row r="700" spans="1:1" x14ac:dyDescent="0.25">
      <c r="A700" s="1404" t="s">
        <v>5848</v>
      </c>
    </row>
    <row r="701" spans="1:1" x14ac:dyDescent="0.25">
      <c r="A701" s="1378" t="s">
        <v>6530</v>
      </c>
    </row>
    <row r="702" spans="1:1" x14ac:dyDescent="0.25">
      <c r="A702" s="1404" t="s">
        <v>6529</v>
      </c>
    </row>
    <row r="703" spans="1:1" x14ac:dyDescent="0.25">
      <c r="A703" s="1378" t="s">
        <v>6628</v>
      </c>
    </row>
    <row r="704" spans="1:1" x14ac:dyDescent="0.25">
      <c r="A704" s="1404" t="s">
        <v>11264</v>
      </c>
    </row>
    <row r="705" spans="1:1" x14ac:dyDescent="0.25">
      <c r="A705" s="1378" t="s">
        <v>6232</v>
      </c>
    </row>
    <row r="706" spans="1:1" x14ac:dyDescent="0.25">
      <c r="A706" s="1404" t="s">
        <v>5901</v>
      </c>
    </row>
    <row r="707" spans="1:1" x14ac:dyDescent="0.25">
      <c r="A707" s="1378" t="s">
        <v>6929</v>
      </c>
    </row>
    <row r="708" spans="1:1" x14ac:dyDescent="0.25">
      <c r="A708" s="1404" t="s">
        <v>6930</v>
      </c>
    </row>
    <row r="709" spans="1:1" x14ac:dyDescent="0.25">
      <c r="A709" s="1378" t="s">
        <v>3057</v>
      </c>
    </row>
    <row r="710" spans="1:1" x14ac:dyDescent="0.25">
      <c r="A710" s="1404" t="s">
        <v>7010</v>
      </c>
    </row>
    <row r="711" spans="1:1" x14ac:dyDescent="0.25">
      <c r="A711" s="1378" t="s">
        <v>3197</v>
      </c>
    </row>
    <row r="712" spans="1:1" x14ac:dyDescent="0.25">
      <c r="A712" s="1404" t="s">
        <v>7070</v>
      </c>
    </row>
    <row r="713" spans="1:1" x14ac:dyDescent="0.25">
      <c r="A713" s="1378" t="s">
        <v>6323</v>
      </c>
    </row>
    <row r="714" spans="1:1" x14ac:dyDescent="0.25">
      <c r="A714" s="1404" t="s">
        <v>5947</v>
      </c>
    </row>
    <row r="715" spans="1:1" x14ac:dyDescent="0.25">
      <c r="A715" s="1378" t="s">
        <v>6012</v>
      </c>
    </row>
    <row r="716" spans="1:1" x14ac:dyDescent="0.25">
      <c r="A716" s="1404" t="s">
        <v>5736</v>
      </c>
    </row>
    <row r="717" spans="1:1" x14ac:dyDescent="0.25">
      <c r="A717" s="1378" t="s">
        <v>6167</v>
      </c>
    </row>
    <row r="718" spans="1:1" x14ac:dyDescent="0.25">
      <c r="A718" s="1404" t="s">
        <v>5866</v>
      </c>
    </row>
    <row r="719" spans="1:1" x14ac:dyDescent="0.25">
      <c r="A719" s="1378" t="s">
        <v>3731</v>
      </c>
    </row>
    <row r="720" spans="1:1" x14ac:dyDescent="0.25">
      <c r="A720" s="1404" t="s">
        <v>6476</v>
      </c>
    </row>
    <row r="721" spans="1:1" x14ac:dyDescent="0.25">
      <c r="A721" s="1378" t="s">
        <v>2493</v>
      </c>
    </row>
    <row r="722" spans="1:1" x14ac:dyDescent="0.25">
      <c r="A722" s="1404" t="s">
        <v>5815</v>
      </c>
    </row>
    <row r="723" spans="1:1" x14ac:dyDescent="0.25">
      <c r="A723" s="1378" t="s">
        <v>1324</v>
      </c>
    </row>
    <row r="724" spans="1:1" x14ac:dyDescent="0.25">
      <c r="A724" s="1404" t="s">
        <v>6632</v>
      </c>
    </row>
    <row r="725" spans="1:1" x14ac:dyDescent="0.25">
      <c r="A725" s="1378" t="s">
        <v>6161</v>
      </c>
    </row>
    <row r="726" spans="1:1" x14ac:dyDescent="0.25">
      <c r="A726" s="1404" t="s">
        <v>5862</v>
      </c>
    </row>
    <row r="727" spans="1:1" x14ac:dyDescent="0.25">
      <c r="A727" s="1378" t="s">
        <v>772</v>
      </c>
    </row>
    <row r="728" spans="1:1" x14ac:dyDescent="0.25">
      <c r="A728" s="1404" t="s">
        <v>5753</v>
      </c>
    </row>
    <row r="729" spans="1:1" x14ac:dyDescent="0.25">
      <c r="A729" s="1378" t="s">
        <v>4049</v>
      </c>
    </row>
    <row r="730" spans="1:1" x14ac:dyDescent="0.25">
      <c r="A730" s="1404" t="s">
        <v>6534</v>
      </c>
    </row>
    <row r="731" spans="1:1" x14ac:dyDescent="0.25">
      <c r="A731" s="1378" t="s">
        <v>6277</v>
      </c>
    </row>
    <row r="732" spans="1:1" x14ac:dyDescent="0.25">
      <c r="A732" s="1404" t="s">
        <v>5923</v>
      </c>
    </row>
    <row r="733" spans="1:1" x14ac:dyDescent="0.25">
      <c r="A733" s="1378" t="s">
        <v>2832</v>
      </c>
    </row>
    <row r="734" spans="1:1" x14ac:dyDescent="0.25">
      <c r="A734" s="1404" t="s">
        <v>5700</v>
      </c>
    </row>
    <row r="735" spans="1:1" x14ac:dyDescent="0.25">
      <c r="A735" s="1378" t="s">
        <v>2554</v>
      </c>
    </row>
    <row r="736" spans="1:1" x14ac:dyDescent="0.25">
      <c r="A736" s="1404" t="s">
        <v>6648</v>
      </c>
    </row>
    <row r="737" spans="1:1" x14ac:dyDescent="0.25">
      <c r="A737" s="1378" t="s">
        <v>3790</v>
      </c>
    </row>
    <row r="738" spans="1:1" x14ac:dyDescent="0.25">
      <c r="A738" s="1404" t="s">
        <v>6815</v>
      </c>
    </row>
    <row r="739" spans="1:1" x14ac:dyDescent="0.25">
      <c r="A739" s="1378" t="s">
        <v>6283</v>
      </c>
    </row>
    <row r="740" spans="1:1" x14ac:dyDescent="0.25">
      <c r="A740" s="1404" t="s">
        <v>5926</v>
      </c>
    </row>
    <row r="741" spans="1:1" x14ac:dyDescent="0.25">
      <c r="A741" s="1378" t="s">
        <v>1539</v>
      </c>
    </row>
    <row r="742" spans="1:1" x14ac:dyDescent="0.25">
      <c r="A742" s="1404" t="s">
        <v>5787</v>
      </c>
    </row>
    <row r="743" spans="1:1" x14ac:dyDescent="0.25">
      <c r="A743" s="1378" t="s">
        <v>5971</v>
      </c>
    </row>
    <row r="744" spans="1:1" x14ac:dyDescent="0.25">
      <c r="A744" s="1404" t="s">
        <v>5708</v>
      </c>
    </row>
    <row r="745" spans="1:1" x14ac:dyDescent="0.25">
      <c r="A745" s="1378" t="s">
        <v>6086</v>
      </c>
    </row>
    <row r="746" spans="1:1" x14ac:dyDescent="0.25">
      <c r="A746" s="1404" t="s">
        <v>5805</v>
      </c>
    </row>
    <row r="747" spans="1:1" x14ac:dyDescent="0.25">
      <c r="A747" s="1378" t="s">
        <v>3898</v>
      </c>
    </row>
    <row r="748" spans="1:1" x14ac:dyDescent="0.25">
      <c r="A748" s="1404" t="s">
        <v>5720</v>
      </c>
    </row>
    <row r="749" spans="1:1" x14ac:dyDescent="0.25">
      <c r="A749" s="1378" t="s">
        <v>6084</v>
      </c>
    </row>
    <row r="750" spans="1:1" x14ac:dyDescent="0.25">
      <c r="A750" s="1404" t="s">
        <v>5804</v>
      </c>
    </row>
    <row r="751" spans="1:1" x14ac:dyDescent="0.25">
      <c r="A751" s="1378" t="s">
        <v>6189</v>
      </c>
    </row>
    <row r="752" spans="1:1" x14ac:dyDescent="0.25">
      <c r="A752" s="1404" t="s">
        <v>5879</v>
      </c>
    </row>
    <row r="753" spans="1:1" x14ac:dyDescent="0.25">
      <c r="A753" s="1378" t="s">
        <v>2866</v>
      </c>
    </row>
    <row r="754" spans="1:1" x14ac:dyDescent="0.25">
      <c r="A754" s="1404" t="s">
        <v>5719</v>
      </c>
    </row>
    <row r="755" spans="1:1" x14ac:dyDescent="0.25">
      <c r="A755" s="1378" t="s">
        <v>4060</v>
      </c>
    </row>
    <row r="756" spans="1:1" x14ac:dyDescent="0.25">
      <c r="A756" s="1404" t="s">
        <v>5791</v>
      </c>
    </row>
    <row r="757" spans="1:1" x14ac:dyDescent="0.25">
      <c r="A757" s="1378" t="s">
        <v>6079</v>
      </c>
    </row>
    <row r="758" spans="1:1" x14ac:dyDescent="0.25">
      <c r="A758" s="1404" t="s">
        <v>5798</v>
      </c>
    </row>
    <row r="759" spans="1:1" x14ac:dyDescent="0.25">
      <c r="A759" s="1378" t="s">
        <v>5959</v>
      </c>
    </row>
    <row r="760" spans="1:1" x14ac:dyDescent="0.25">
      <c r="A760" s="1404" t="s">
        <v>5699</v>
      </c>
    </row>
    <row r="761" spans="1:1" x14ac:dyDescent="0.25">
      <c r="A761" s="1378" t="s">
        <v>6712</v>
      </c>
    </row>
    <row r="762" spans="1:1" x14ac:dyDescent="0.25">
      <c r="A762" s="1404" t="s">
        <v>6711</v>
      </c>
    </row>
    <row r="763" spans="1:1" x14ac:dyDescent="0.25">
      <c r="A763" s="1378" t="s">
        <v>3117</v>
      </c>
    </row>
    <row r="764" spans="1:1" x14ac:dyDescent="0.25">
      <c r="A764" s="1404" t="s">
        <v>6959</v>
      </c>
    </row>
    <row r="765" spans="1:1" x14ac:dyDescent="0.25">
      <c r="A765" s="1378" t="s">
        <v>3800</v>
      </c>
    </row>
    <row r="766" spans="1:1" x14ac:dyDescent="0.25">
      <c r="A766" s="1404" t="s">
        <v>6467</v>
      </c>
    </row>
    <row r="767" spans="1:1" x14ac:dyDescent="0.25">
      <c r="A767" s="1378" t="s">
        <v>6606</v>
      </c>
    </row>
    <row r="768" spans="1:1" x14ac:dyDescent="0.25">
      <c r="A768" s="1404" t="s">
        <v>6605</v>
      </c>
    </row>
    <row r="769" spans="1:1" x14ac:dyDescent="0.25">
      <c r="A769" s="1378" t="s">
        <v>2742</v>
      </c>
    </row>
    <row r="770" spans="1:1" x14ac:dyDescent="0.25">
      <c r="A770" s="1404" t="s">
        <v>5858</v>
      </c>
    </row>
    <row r="771" spans="1:1" x14ac:dyDescent="0.25">
      <c r="A771" s="1378" t="s">
        <v>6749</v>
      </c>
    </row>
    <row r="772" spans="1:1" x14ac:dyDescent="0.25">
      <c r="A772" s="1404" t="s">
        <v>6748</v>
      </c>
    </row>
    <row r="773" spans="1:1" x14ac:dyDescent="0.25">
      <c r="A773" s="1378" t="s">
        <v>3271</v>
      </c>
    </row>
    <row r="774" spans="1:1" x14ac:dyDescent="0.25">
      <c r="A774" s="1404" t="s">
        <v>7052</v>
      </c>
    </row>
    <row r="775" spans="1:1" x14ac:dyDescent="0.25">
      <c r="A775" s="1378" t="s">
        <v>6683</v>
      </c>
    </row>
    <row r="776" spans="1:1" x14ac:dyDescent="0.25">
      <c r="A776" s="1404" t="s">
        <v>11264</v>
      </c>
    </row>
    <row r="777" spans="1:1" x14ac:dyDescent="0.25">
      <c r="A777" s="1378" t="s">
        <v>2355</v>
      </c>
    </row>
    <row r="778" spans="1:1" x14ac:dyDescent="0.25">
      <c r="A778" s="1404" t="s">
        <v>7315</v>
      </c>
    </row>
    <row r="779" spans="1:1" x14ac:dyDescent="0.25">
      <c r="A779" s="1378" t="s">
        <v>2867</v>
      </c>
    </row>
    <row r="780" spans="1:1" x14ac:dyDescent="0.25">
      <c r="A780" s="1404" t="s">
        <v>5706</v>
      </c>
    </row>
    <row r="781" spans="1:1" x14ac:dyDescent="0.25">
      <c r="A781" s="1378" t="s">
        <v>1285</v>
      </c>
    </row>
    <row r="782" spans="1:1" x14ac:dyDescent="0.25">
      <c r="A782" s="1404" t="s">
        <v>7179</v>
      </c>
    </row>
    <row r="783" spans="1:1" x14ac:dyDescent="0.25">
      <c r="A783" s="1378" t="s">
        <v>6311</v>
      </c>
    </row>
    <row r="784" spans="1:1" x14ac:dyDescent="0.25">
      <c r="A784" s="1404" t="s">
        <v>5941</v>
      </c>
    </row>
    <row r="785" spans="1:1" x14ac:dyDescent="0.25">
      <c r="A785" s="1378" t="s">
        <v>5977</v>
      </c>
    </row>
    <row r="786" spans="1:1" x14ac:dyDescent="0.25">
      <c r="A786" s="1404" t="s">
        <v>5712</v>
      </c>
    </row>
    <row r="787" spans="1:1" x14ac:dyDescent="0.25">
      <c r="A787" s="1378" t="s">
        <v>6091</v>
      </c>
    </row>
    <row r="788" spans="1:1" x14ac:dyDescent="0.25">
      <c r="A788" s="1404" t="s">
        <v>5809</v>
      </c>
    </row>
    <row r="789" spans="1:1" x14ac:dyDescent="0.25">
      <c r="A789" s="1378" t="s">
        <v>4008</v>
      </c>
    </row>
    <row r="790" spans="1:1" x14ac:dyDescent="0.25">
      <c r="A790" s="1404" t="s">
        <v>6877</v>
      </c>
    </row>
    <row r="791" spans="1:1" x14ac:dyDescent="0.25">
      <c r="A791" s="1378" t="s">
        <v>3648</v>
      </c>
    </row>
    <row r="792" spans="1:1" x14ac:dyDescent="0.25">
      <c r="A792" s="1404" t="s">
        <v>6459</v>
      </c>
    </row>
    <row r="793" spans="1:1" x14ac:dyDescent="0.25">
      <c r="A793" s="1378" t="s">
        <v>3933</v>
      </c>
    </row>
    <row r="794" spans="1:1" x14ac:dyDescent="0.25">
      <c r="A794" s="1404" t="s">
        <v>6500</v>
      </c>
    </row>
    <row r="795" spans="1:1" x14ac:dyDescent="0.25">
      <c r="A795" s="1378" t="s">
        <v>6160</v>
      </c>
    </row>
    <row r="796" spans="1:1" x14ac:dyDescent="0.25">
      <c r="A796" s="1404" t="s">
        <v>5861</v>
      </c>
    </row>
    <row r="797" spans="1:1" x14ac:dyDescent="0.25">
      <c r="A797" s="1378" t="s">
        <v>6493</v>
      </c>
    </row>
    <row r="798" spans="1:1" x14ac:dyDescent="0.25">
      <c r="A798" s="1404" t="s">
        <v>6492</v>
      </c>
    </row>
    <row r="799" spans="1:1" x14ac:dyDescent="0.25">
      <c r="A799" s="1378" t="s">
        <v>6436</v>
      </c>
    </row>
    <row r="800" spans="1:1" x14ac:dyDescent="0.25">
      <c r="A800" s="1404" t="s">
        <v>6435</v>
      </c>
    </row>
    <row r="801" spans="1:1" x14ac:dyDescent="0.25">
      <c r="A801" s="1378" t="s">
        <v>6716</v>
      </c>
    </row>
    <row r="802" spans="1:1" x14ac:dyDescent="0.25">
      <c r="A802" s="1404" t="s">
        <v>6715</v>
      </c>
    </row>
    <row r="803" spans="1:1" x14ac:dyDescent="0.25">
      <c r="A803" s="1378" t="s">
        <v>2833</v>
      </c>
    </row>
    <row r="804" spans="1:1" x14ac:dyDescent="0.25">
      <c r="A804" s="1404" t="s">
        <v>5722</v>
      </c>
    </row>
    <row r="805" spans="1:1" x14ac:dyDescent="0.25">
      <c r="A805" s="1378" t="s">
        <v>5990</v>
      </c>
    </row>
    <row r="806" spans="1:1" x14ac:dyDescent="0.25">
      <c r="A806" s="1404" t="s">
        <v>5721</v>
      </c>
    </row>
    <row r="807" spans="1:1" x14ac:dyDescent="0.25">
      <c r="A807" s="1378" t="s">
        <v>2840</v>
      </c>
    </row>
    <row r="808" spans="1:1" x14ac:dyDescent="0.25">
      <c r="A808" s="1404" t="s">
        <v>6817</v>
      </c>
    </row>
    <row r="809" spans="1:1" x14ac:dyDescent="0.25">
      <c r="A809" s="1378" t="s">
        <v>3744</v>
      </c>
    </row>
    <row r="810" spans="1:1" x14ac:dyDescent="0.25">
      <c r="A810" s="1404" t="s">
        <v>6799</v>
      </c>
    </row>
    <row r="811" spans="1:1" x14ac:dyDescent="0.25">
      <c r="A811" s="1378" t="s">
        <v>3054</v>
      </c>
    </row>
    <row r="812" spans="1:1" x14ac:dyDescent="0.25">
      <c r="A812" s="1404" t="s">
        <v>7008</v>
      </c>
    </row>
    <row r="813" spans="1:1" x14ac:dyDescent="0.25">
      <c r="A813" s="1378" t="s">
        <v>3265</v>
      </c>
    </row>
    <row r="814" spans="1:1" x14ac:dyDescent="0.25">
      <c r="A814" s="1404" t="s">
        <v>5900</v>
      </c>
    </row>
    <row r="815" spans="1:1" x14ac:dyDescent="0.25">
      <c r="A815" s="1378" t="s">
        <v>5978</v>
      </c>
    </row>
    <row r="816" spans="1:1" x14ac:dyDescent="0.25">
      <c r="A816" s="1404" t="s">
        <v>5713</v>
      </c>
    </row>
    <row r="817" spans="1:1" x14ac:dyDescent="0.25">
      <c r="A817" s="1378" t="s">
        <v>3055</v>
      </c>
    </row>
    <row r="818" spans="1:1" x14ac:dyDescent="0.25">
      <c r="A818" s="1404" t="s">
        <v>5788</v>
      </c>
    </row>
    <row r="819" spans="1:1" x14ac:dyDescent="0.25">
      <c r="A819" s="1378" t="s">
        <v>6973</v>
      </c>
    </row>
    <row r="820" spans="1:1" x14ac:dyDescent="0.25">
      <c r="A820" s="1404" t="s">
        <v>6974</v>
      </c>
    </row>
    <row r="821" spans="1:1" x14ac:dyDescent="0.25">
      <c r="A821" s="1378" t="s">
        <v>6143</v>
      </c>
    </row>
    <row r="822" spans="1:1" x14ac:dyDescent="0.25">
      <c r="A822" s="1404" t="s">
        <v>5851</v>
      </c>
    </row>
    <row r="823" spans="1:1" x14ac:dyDescent="0.25">
      <c r="A823" s="1378" t="s">
        <v>2444</v>
      </c>
    </row>
    <row r="824" spans="1:1" x14ac:dyDescent="0.25">
      <c r="A824" s="1404" t="s">
        <v>5839</v>
      </c>
    </row>
    <row r="825" spans="1:1" x14ac:dyDescent="0.25">
      <c r="A825" s="1378" t="s">
        <v>6029</v>
      </c>
    </row>
    <row r="826" spans="1:1" x14ac:dyDescent="0.25">
      <c r="A826" s="1404" t="s">
        <v>5750</v>
      </c>
    </row>
    <row r="827" spans="1:1" x14ac:dyDescent="0.25">
      <c r="A827" s="1378" t="s">
        <v>11259</v>
      </c>
    </row>
    <row r="828" spans="1:1" x14ac:dyDescent="0.25">
      <c r="A828" s="1404" t="s">
        <v>5907</v>
      </c>
    </row>
    <row r="829" spans="1:1" x14ac:dyDescent="0.25">
      <c r="A829" s="1378" t="s">
        <v>1415</v>
      </c>
    </row>
    <row r="830" spans="1:1" x14ac:dyDescent="0.25">
      <c r="A830" s="1404" t="s">
        <v>5833</v>
      </c>
    </row>
    <row r="831" spans="1:1" x14ac:dyDescent="0.25">
      <c r="A831" s="1378" t="s">
        <v>2347</v>
      </c>
    </row>
    <row r="832" spans="1:1" x14ac:dyDescent="0.25">
      <c r="A832" s="1404" t="s">
        <v>7286</v>
      </c>
    </row>
    <row r="833" spans="1:1" x14ac:dyDescent="0.25">
      <c r="A833" s="1378" t="s">
        <v>6070</v>
      </c>
    </row>
    <row r="834" spans="1:1" x14ac:dyDescent="0.25">
      <c r="A834" s="1404" t="s">
        <v>5786</v>
      </c>
    </row>
    <row r="835" spans="1:1" x14ac:dyDescent="0.25">
      <c r="A835" s="1378" t="s">
        <v>3101</v>
      </c>
    </row>
    <row r="836" spans="1:1" x14ac:dyDescent="0.25">
      <c r="A836" s="1404" t="s">
        <v>5869</v>
      </c>
    </row>
    <row r="837" spans="1:1" x14ac:dyDescent="0.25">
      <c r="A837" s="1378" t="s">
        <v>6513</v>
      </c>
    </row>
    <row r="838" spans="1:1" x14ac:dyDescent="0.25">
      <c r="A838" s="1404" t="s">
        <v>6512</v>
      </c>
    </row>
    <row r="839" spans="1:1" x14ac:dyDescent="0.25">
      <c r="A839" s="1378" t="s">
        <v>3320</v>
      </c>
    </row>
    <row r="840" spans="1:1" x14ac:dyDescent="0.25">
      <c r="A840" s="1404" t="s">
        <v>5895</v>
      </c>
    </row>
    <row r="841" spans="1:1" x14ac:dyDescent="0.25">
      <c r="A841" s="1378" t="s">
        <v>4004</v>
      </c>
    </row>
    <row r="842" spans="1:1" x14ac:dyDescent="0.25">
      <c r="A842" s="1404" t="s">
        <v>5952</v>
      </c>
    </row>
    <row r="843" spans="1:1" x14ac:dyDescent="0.25">
      <c r="A843" s="1378" t="s">
        <v>6385</v>
      </c>
    </row>
    <row r="844" spans="1:1" x14ac:dyDescent="0.25">
      <c r="A844" s="1404" t="s">
        <v>6386</v>
      </c>
    </row>
    <row r="845" spans="1:1" x14ac:dyDescent="0.25">
      <c r="A845" s="1378" t="s">
        <v>3301</v>
      </c>
    </row>
    <row r="846" spans="1:1" x14ac:dyDescent="0.25">
      <c r="A846" s="1404" t="s">
        <v>5770</v>
      </c>
    </row>
    <row r="847" spans="1:1" x14ac:dyDescent="0.25">
      <c r="A847" s="1378" t="s">
        <v>2133</v>
      </c>
    </row>
    <row r="848" spans="1:1" x14ac:dyDescent="0.25">
      <c r="A848" s="1404" t="s">
        <v>5891</v>
      </c>
    </row>
    <row r="849" spans="1:1" x14ac:dyDescent="0.25">
      <c r="A849" s="1378" t="s">
        <v>3063</v>
      </c>
    </row>
    <row r="850" spans="1:1" x14ac:dyDescent="0.25">
      <c r="A850" s="1404" t="s">
        <v>5781</v>
      </c>
    </row>
    <row r="851" spans="1:1" x14ac:dyDescent="0.25">
      <c r="A851" s="1378" t="s">
        <v>1440</v>
      </c>
    </row>
    <row r="852" spans="1:1" x14ac:dyDescent="0.25">
      <c r="A852" s="1404" t="s">
        <v>5819</v>
      </c>
    </row>
    <row r="853" spans="1:1" x14ac:dyDescent="0.25">
      <c r="A853" s="1378" t="s">
        <v>6294</v>
      </c>
    </row>
    <row r="854" spans="1:1" x14ac:dyDescent="0.25">
      <c r="A854" s="1404" t="s">
        <v>5931</v>
      </c>
    </row>
    <row r="855" spans="1:1" x14ac:dyDescent="0.25">
      <c r="A855" s="1378" t="s">
        <v>6880</v>
      </c>
    </row>
    <row r="856" spans="1:1" x14ac:dyDescent="0.25">
      <c r="A856" s="1404" t="s">
        <v>6879</v>
      </c>
    </row>
    <row r="857" spans="1:1" x14ac:dyDescent="0.25">
      <c r="A857" s="1378" t="s">
        <v>2839</v>
      </c>
    </row>
    <row r="858" spans="1:1" x14ac:dyDescent="0.25">
      <c r="A858" s="1404" t="s">
        <v>7343</v>
      </c>
    </row>
    <row r="859" spans="1:1" x14ac:dyDescent="0.25">
      <c r="A859" s="1378" t="s">
        <v>2611</v>
      </c>
    </row>
    <row r="860" spans="1:1" x14ac:dyDescent="0.25">
      <c r="A860" s="1404" t="s">
        <v>5856</v>
      </c>
    </row>
    <row r="861" spans="1:1" x14ac:dyDescent="0.25">
      <c r="A861" s="1378" t="s">
        <v>6279</v>
      </c>
    </row>
    <row r="862" spans="1:1" x14ac:dyDescent="0.25">
      <c r="A862" s="1404" t="s">
        <v>7229</v>
      </c>
    </row>
    <row r="863" spans="1:1" x14ac:dyDescent="0.25">
      <c r="A863" s="1404" t="s">
        <v>5924</v>
      </c>
    </row>
    <row r="864" spans="1:1" x14ac:dyDescent="0.25">
      <c r="A864" s="1378" t="s">
        <v>6136</v>
      </c>
    </row>
    <row r="865" spans="1:1" x14ac:dyDescent="0.25">
      <c r="A865" s="1404" t="s">
        <v>5847</v>
      </c>
    </row>
    <row r="866" spans="1:1" x14ac:dyDescent="0.25">
      <c r="A866" s="1378" t="s">
        <v>2550</v>
      </c>
    </row>
    <row r="867" spans="1:1" x14ac:dyDescent="0.25">
      <c r="A867" s="1404" t="s">
        <v>7313</v>
      </c>
    </row>
    <row r="868" spans="1:1" x14ac:dyDescent="0.25">
      <c r="A868" s="1378" t="s">
        <v>6022</v>
      </c>
    </row>
    <row r="869" spans="1:1" x14ac:dyDescent="0.25">
      <c r="A869" s="1404" t="s">
        <v>5743</v>
      </c>
    </row>
    <row r="870" spans="1:1" x14ac:dyDescent="0.25">
      <c r="A870" s="1378" t="s">
        <v>6992</v>
      </c>
    </row>
    <row r="871" spans="1:1" x14ac:dyDescent="0.25">
      <c r="A871" s="1404" t="s">
        <v>6993</v>
      </c>
    </row>
    <row r="872" spans="1:1" x14ac:dyDescent="0.25">
      <c r="A872" s="1378" t="s">
        <v>6269</v>
      </c>
    </row>
    <row r="873" spans="1:1" x14ac:dyDescent="0.25">
      <c r="A873" s="1404" t="s">
        <v>5919</v>
      </c>
    </row>
    <row r="874" spans="1:1" x14ac:dyDescent="0.25">
      <c r="A874" s="1378" t="s">
        <v>6227</v>
      </c>
    </row>
    <row r="875" spans="1:1" x14ac:dyDescent="0.25">
      <c r="A875" s="1404" t="s">
        <v>5898</v>
      </c>
    </row>
    <row r="876" spans="1:1" x14ac:dyDescent="0.25">
      <c r="A876" s="1378" t="s">
        <v>6234</v>
      </c>
    </row>
    <row r="877" spans="1:1" x14ac:dyDescent="0.25">
      <c r="A877" s="1404" t="s">
        <v>5902</v>
      </c>
    </row>
    <row r="878" spans="1:1" x14ac:dyDescent="0.25">
      <c r="A878" s="1378" t="s">
        <v>6725</v>
      </c>
    </row>
    <row r="879" spans="1:1" x14ac:dyDescent="0.25">
      <c r="A879" s="1404" t="s">
        <v>6724</v>
      </c>
    </row>
    <row r="880" spans="1:1" x14ac:dyDescent="0.25">
      <c r="A880" s="1378" t="s">
        <v>6543</v>
      </c>
    </row>
    <row r="881" spans="1:1" x14ac:dyDescent="0.25">
      <c r="A881" s="1404" t="s">
        <v>6542</v>
      </c>
    </row>
    <row r="882" spans="1:1" x14ac:dyDescent="0.25">
      <c r="A882" s="1378" t="s">
        <v>6192</v>
      </c>
    </row>
    <row r="883" spans="1:1" x14ac:dyDescent="0.25">
      <c r="A883" s="1404" t="s">
        <v>5881</v>
      </c>
    </row>
    <row r="884" spans="1:1" x14ac:dyDescent="0.25">
      <c r="A884" s="1378" t="s">
        <v>3211</v>
      </c>
    </row>
    <row r="885" spans="1:1" x14ac:dyDescent="0.25">
      <c r="A885" s="1404" t="s">
        <v>7061</v>
      </c>
    </row>
    <row r="886" spans="1:1" x14ac:dyDescent="0.25">
      <c r="A886" s="1378" t="s">
        <v>6205</v>
      </c>
    </row>
    <row r="887" spans="1:1" x14ac:dyDescent="0.25">
      <c r="A887" s="1404" t="s">
        <v>5887</v>
      </c>
    </row>
    <row r="888" spans="1:1" x14ac:dyDescent="0.25">
      <c r="A888" s="1404" t="s">
        <v>6990</v>
      </c>
    </row>
    <row r="889" spans="1:1" x14ac:dyDescent="0.25">
      <c r="A889" s="1378" t="s">
        <v>6746</v>
      </c>
    </row>
    <row r="890" spans="1:1" x14ac:dyDescent="0.25">
      <c r="A890" s="1404" t="s">
        <v>6745</v>
      </c>
    </row>
    <row r="891" spans="1:1" x14ac:dyDescent="0.25">
      <c r="A891" s="1378" t="s">
        <v>6176</v>
      </c>
    </row>
    <row r="892" spans="1:1" x14ac:dyDescent="0.25">
      <c r="A892" s="1404" t="s">
        <v>5871</v>
      </c>
    </row>
    <row r="893" spans="1:1" x14ac:dyDescent="0.25">
      <c r="A893" s="1378" t="s">
        <v>6007</v>
      </c>
    </row>
    <row r="894" spans="1:1" x14ac:dyDescent="0.25">
      <c r="A894" s="1404" t="s">
        <v>5731</v>
      </c>
    </row>
    <row r="895" spans="1:1" x14ac:dyDescent="0.25">
      <c r="A895" s="1378" t="s">
        <v>2168</v>
      </c>
    </row>
    <row r="896" spans="1:1" x14ac:dyDescent="0.25">
      <c r="A896" s="1404" t="s">
        <v>5823</v>
      </c>
    </row>
    <row r="897" spans="1:1" x14ac:dyDescent="0.25">
      <c r="A897" s="1378" t="s">
        <v>3982</v>
      </c>
    </row>
    <row r="898" spans="1:1" x14ac:dyDescent="0.25">
      <c r="A898" s="1404" t="s">
        <v>6620</v>
      </c>
    </row>
    <row r="899" spans="1:1" x14ac:dyDescent="0.25">
      <c r="A899" s="1378" t="s">
        <v>3986</v>
      </c>
    </row>
    <row r="900" spans="1:1" x14ac:dyDescent="0.25">
      <c r="A900" s="1404" t="s">
        <v>6625</v>
      </c>
    </row>
    <row r="901" spans="1:1" x14ac:dyDescent="0.25">
      <c r="A901" s="1378" t="s">
        <v>6623</v>
      </c>
    </row>
    <row r="902" spans="1:1" x14ac:dyDescent="0.25">
      <c r="A902" s="1404" t="s">
        <v>6622</v>
      </c>
    </row>
    <row r="903" spans="1:1" x14ac:dyDescent="0.25">
      <c r="A903" s="1378" t="s">
        <v>7093</v>
      </c>
    </row>
    <row r="904" spans="1:1" x14ac:dyDescent="0.25">
      <c r="A904" s="1404" t="s">
        <v>7092</v>
      </c>
    </row>
    <row r="905" spans="1:1" x14ac:dyDescent="0.25">
      <c r="A905" s="1378" t="s">
        <v>885</v>
      </c>
    </row>
    <row r="906" spans="1:1" x14ac:dyDescent="0.25">
      <c r="A906" s="1404" t="s">
        <v>5767</v>
      </c>
    </row>
    <row r="907" spans="1:1" x14ac:dyDescent="0.25">
      <c r="A907" s="1378" t="s">
        <v>6875</v>
      </c>
    </row>
    <row r="908" spans="1:1" x14ac:dyDescent="0.25">
      <c r="A908" s="1404" t="s">
        <v>6874</v>
      </c>
    </row>
    <row r="909" spans="1:1" x14ac:dyDescent="0.25">
      <c r="A909" s="1378" t="s">
        <v>3371</v>
      </c>
    </row>
    <row r="910" spans="1:1" x14ac:dyDescent="0.25">
      <c r="A910" s="1404" t="s">
        <v>5884</v>
      </c>
    </row>
    <row r="911" spans="1:1" x14ac:dyDescent="0.25">
      <c r="A911" s="1378" t="s">
        <v>6665</v>
      </c>
    </row>
    <row r="912" spans="1:1" x14ac:dyDescent="0.25">
      <c r="A912" s="1404" t="s">
        <v>6664</v>
      </c>
    </row>
    <row r="913" spans="1:1" x14ac:dyDescent="0.25">
      <c r="A913" s="1378" t="s">
        <v>6331</v>
      </c>
    </row>
    <row r="914" spans="1:1" x14ac:dyDescent="0.25">
      <c r="A914" s="1404" t="s">
        <v>5951</v>
      </c>
    </row>
    <row r="915" spans="1:1" x14ac:dyDescent="0.25">
      <c r="A915" s="1378" t="s">
        <v>6802</v>
      </c>
    </row>
    <row r="916" spans="1:1" x14ac:dyDescent="0.25">
      <c r="A916" s="1404" t="s">
        <v>6801</v>
      </c>
    </row>
    <row r="917" spans="1:1" x14ac:dyDescent="0.25">
      <c r="A917" s="1378" t="s">
        <v>1579</v>
      </c>
    </row>
    <row r="918" spans="1:1" x14ac:dyDescent="0.25">
      <c r="A918" s="1404" t="s">
        <v>7224</v>
      </c>
    </row>
    <row r="919" spans="1:1" x14ac:dyDescent="0.25">
      <c r="A919" s="1378" t="s">
        <v>6940</v>
      </c>
    </row>
    <row r="920" spans="1:1" x14ac:dyDescent="0.25">
      <c r="A920" s="1404" t="s">
        <v>6941</v>
      </c>
    </row>
    <row r="921" spans="1:1" x14ac:dyDescent="0.25">
      <c r="A921" s="1378" t="s">
        <v>6281</v>
      </c>
    </row>
    <row r="922" spans="1:1" x14ac:dyDescent="0.25">
      <c r="A922" s="1404" t="s">
        <v>5925</v>
      </c>
    </row>
    <row r="923" spans="1:1" x14ac:dyDescent="0.25">
      <c r="A923" s="1378" t="s">
        <v>1408</v>
      </c>
    </row>
    <row r="924" spans="1:1" x14ac:dyDescent="0.25">
      <c r="A924" s="1404" t="s">
        <v>5737</v>
      </c>
    </row>
    <row r="925" spans="1:1" x14ac:dyDescent="0.25">
      <c r="A925" s="1378" t="s">
        <v>756</v>
      </c>
    </row>
    <row r="926" spans="1:1" x14ac:dyDescent="0.25">
      <c r="A926" s="1404" t="s">
        <v>5751</v>
      </c>
    </row>
    <row r="927" spans="1:1" x14ac:dyDescent="0.25">
      <c r="A927" s="1378" t="s">
        <v>6861</v>
      </c>
    </row>
    <row r="928" spans="1:1" x14ac:dyDescent="0.25">
      <c r="A928" s="1404" t="s">
        <v>6860</v>
      </c>
    </row>
    <row r="929" spans="1:1" x14ac:dyDescent="0.25">
      <c r="A929" s="1378" t="s">
        <v>6970</v>
      </c>
    </row>
    <row r="930" spans="1:1" x14ac:dyDescent="0.25">
      <c r="A930" s="1404" t="s">
        <v>6971</v>
      </c>
    </row>
    <row r="931" spans="1:1" x14ac:dyDescent="0.25">
      <c r="A931" s="1378" t="s">
        <v>6296</v>
      </c>
    </row>
    <row r="932" spans="1:1" x14ac:dyDescent="0.25">
      <c r="A932" s="1404" t="s">
        <v>5932</v>
      </c>
    </row>
    <row r="933" spans="1:1" x14ac:dyDescent="0.25">
      <c r="A933" s="1378" t="s">
        <v>2142</v>
      </c>
    </row>
    <row r="934" spans="1:1" x14ac:dyDescent="0.25">
      <c r="A934" s="1404" t="s">
        <v>7255</v>
      </c>
    </row>
    <row r="935" spans="1:1" x14ac:dyDescent="0.25">
      <c r="A935" s="1378" t="s">
        <v>1702</v>
      </c>
    </row>
    <row r="936" spans="1:1" x14ac:dyDescent="0.25">
      <c r="A936" s="1404" t="s">
        <v>6527</v>
      </c>
    </row>
    <row r="937" spans="1:1" x14ac:dyDescent="0.25">
      <c r="A937" s="1378" t="s">
        <v>3196</v>
      </c>
    </row>
    <row r="938" spans="1:1" x14ac:dyDescent="0.25">
      <c r="A938" s="1404" t="s">
        <v>6667</v>
      </c>
    </row>
    <row r="939" spans="1:1" x14ac:dyDescent="0.25">
      <c r="A939" s="1378" t="s">
        <v>6094</v>
      </c>
    </row>
    <row r="940" spans="1:1" x14ac:dyDescent="0.25">
      <c r="A940" s="1404" t="s">
        <v>5811</v>
      </c>
    </row>
    <row r="941" spans="1:1" x14ac:dyDescent="0.25">
      <c r="A941" s="1378" t="s">
        <v>6298</v>
      </c>
    </row>
    <row r="942" spans="1:1" x14ac:dyDescent="0.25">
      <c r="A942" s="1404" t="s">
        <v>5933</v>
      </c>
    </row>
    <row r="943" spans="1:1" x14ac:dyDescent="0.25">
      <c r="A943" s="1378" t="s">
        <v>2808</v>
      </c>
    </row>
    <row r="944" spans="1:1" x14ac:dyDescent="0.25">
      <c r="A944" s="1404" t="s">
        <v>5892</v>
      </c>
    </row>
    <row r="945" spans="1:1" x14ac:dyDescent="0.25">
      <c r="A945" s="1378" t="s">
        <v>6163</v>
      </c>
    </row>
    <row r="946" spans="1:1" x14ac:dyDescent="0.25">
      <c r="A946" s="1404" t="s">
        <v>5863</v>
      </c>
    </row>
    <row r="947" spans="1:1" x14ac:dyDescent="0.25">
      <c r="A947" s="1378" t="s">
        <v>6201</v>
      </c>
    </row>
    <row r="948" spans="1:1" x14ac:dyDescent="0.25">
      <c r="A948" s="1404" t="s">
        <v>5885</v>
      </c>
    </row>
    <row r="949" spans="1:1" x14ac:dyDescent="0.25">
      <c r="A949" s="1378" t="s">
        <v>6180</v>
      </c>
    </row>
    <row r="950" spans="1:1" x14ac:dyDescent="0.25">
      <c r="A950" s="1404" t="s">
        <v>5873</v>
      </c>
    </row>
    <row r="951" spans="1:1" x14ac:dyDescent="0.25">
      <c r="A951" s="1378" t="s">
        <v>3062</v>
      </c>
    </row>
    <row r="952" spans="1:1" x14ac:dyDescent="0.25">
      <c r="A952" s="1404" t="s">
        <v>5729</v>
      </c>
    </row>
    <row r="953" spans="1:1" x14ac:dyDescent="0.25">
      <c r="A953" s="1378" t="s">
        <v>2547</v>
      </c>
    </row>
    <row r="954" spans="1:1" x14ac:dyDescent="0.25">
      <c r="A954" s="1404" t="s">
        <v>6698</v>
      </c>
    </row>
    <row r="955" spans="1:1" x14ac:dyDescent="0.25">
      <c r="A955" s="1404" t="s">
        <v>7036</v>
      </c>
    </row>
    <row r="956" spans="1:1" x14ac:dyDescent="0.25">
      <c r="A956" s="1378" t="s">
        <v>6238</v>
      </c>
    </row>
    <row r="957" spans="1:1" x14ac:dyDescent="0.25">
      <c r="A957" s="1404" t="s">
        <v>5904</v>
      </c>
    </row>
    <row r="958" spans="1:1" x14ac:dyDescent="0.25">
      <c r="A958" s="1378" t="s">
        <v>7020</v>
      </c>
    </row>
    <row r="959" spans="1:1" x14ac:dyDescent="0.25">
      <c r="A959" s="1404" t="s">
        <v>7021</v>
      </c>
    </row>
    <row r="960" spans="1:1" x14ac:dyDescent="0.25">
      <c r="A960" s="1378" t="s">
        <v>6592</v>
      </c>
    </row>
    <row r="961" spans="1:1" x14ac:dyDescent="0.25">
      <c r="A961" s="1404" t="s">
        <v>6591</v>
      </c>
    </row>
    <row r="962" spans="1:1" x14ac:dyDescent="0.25">
      <c r="A962" s="1378" t="s">
        <v>6758</v>
      </c>
    </row>
    <row r="963" spans="1:1" x14ac:dyDescent="0.25">
      <c r="A963" s="1404" t="s">
        <v>6757</v>
      </c>
    </row>
    <row r="964" spans="1:1" x14ac:dyDescent="0.25">
      <c r="A964" s="1378" t="s">
        <v>6489</v>
      </c>
    </row>
    <row r="965" spans="1:1" x14ac:dyDescent="0.25">
      <c r="A965" s="1404" t="s">
        <v>6488</v>
      </c>
    </row>
    <row r="966" spans="1:1" x14ac:dyDescent="0.25">
      <c r="A966" s="1378" t="s">
        <v>6755</v>
      </c>
    </row>
    <row r="967" spans="1:1" x14ac:dyDescent="0.25">
      <c r="A967" s="1404" t="s">
        <v>6754</v>
      </c>
    </row>
    <row r="968" spans="1:1" x14ac:dyDescent="0.25">
      <c r="A968" s="1378" t="s">
        <v>1286</v>
      </c>
    </row>
    <row r="969" spans="1:1" x14ac:dyDescent="0.25">
      <c r="A969" s="1404" t="s">
        <v>7181</v>
      </c>
    </row>
    <row r="970" spans="1:1" x14ac:dyDescent="0.25">
      <c r="A970" s="1378" t="s">
        <v>6722</v>
      </c>
    </row>
    <row r="971" spans="1:1" x14ac:dyDescent="0.25">
      <c r="A971" s="1404" t="s">
        <v>6721</v>
      </c>
    </row>
    <row r="972" spans="1:1" x14ac:dyDescent="0.25">
      <c r="A972" s="1378" t="s">
        <v>6170</v>
      </c>
    </row>
    <row r="973" spans="1:1" x14ac:dyDescent="0.25">
      <c r="A973" s="1404" t="s">
        <v>5867</v>
      </c>
    </row>
    <row r="974" spans="1:1" x14ac:dyDescent="0.25">
      <c r="A974" s="1378" t="s">
        <v>3262</v>
      </c>
    </row>
    <row r="975" spans="1:1" x14ac:dyDescent="0.25">
      <c r="A975" s="1404" t="s">
        <v>5893</v>
      </c>
    </row>
    <row r="976" spans="1:1" x14ac:dyDescent="0.25">
      <c r="A976" s="1378" t="s">
        <v>3118</v>
      </c>
    </row>
    <row r="977" spans="1:1" x14ac:dyDescent="0.25">
      <c r="A977" s="1404" t="s">
        <v>5785</v>
      </c>
    </row>
    <row r="978" spans="1:1" x14ac:dyDescent="0.25">
      <c r="A978" s="1378" t="s">
        <v>6113</v>
      </c>
    </row>
    <row r="979" spans="1:1" x14ac:dyDescent="0.25">
      <c r="A979" s="1404" t="s">
        <v>5826</v>
      </c>
    </row>
    <row r="980" spans="1:1" x14ac:dyDescent="0.25">
      <c r="A980" s="1378" t="s">
        <v>6023</v>
      </c>
    </row>
    <row r="981" spans="1:1" x14ac:dyDescent="0.25">
      <c r="A981" s="1404" t="s">
        <v>5744</v>
      </c>
    </row>
    <row r="982" spans="1:1" x14ac:dyDescent="0.25">
      <c r="A982" s="1378" t="s">
        <v>3530</v>
      </c>
    </row>
    <row r="983" spans="1:1" x14ac:dyDescent="0.25">
      <c r="A983" s="1404" t="s">
        <v>6734</v>
      </c>
    </row>
    <row r="984" spans="1:1" x14ac:dyDescent="0.25">
      <c r="A984" s="1378" t="s">
        <v>6245</v>
      </c>
    </row>
    <row r="985" spans="1:1" x14ac:dyDescent="0.25">
      <c r="A985" s="1404" t="s">
        <v>5906</v>
      </c>
    </row>
    <row r="986" spans="1:1" x14ac:dyDescent="0.25">
      <c r="A986" s="1378" t="s">
        <v>6793</v>
      </c>
    </row>
    <row r="987" spans="1:1" x14ac:dyDescent="0.25">
      <c r="A987" s="1404" t="s">
        <v>6792</v>
      </c>
    </row>
    <row r="988" spans="1:1" x14ac:dyDescent="0.25">
      <c r="A988" s="1378" t="s">
        <v>6821</v>
      </c>
    </row>
    <row r="989" spans="1:1" x14ac:dyDescent="0.25">
      <c r="A989" s="1404" t="s">
        <v>6820</v>
      </c>
    </row>
    <row r="990" spans="1:1" x14ac:dyDescent="0.25">
      <c r="A990" s="1378" t="s">
        <v>2445</v>
      </c>
    </row>
    <row r="991" spans="1:1" x14ac:dyDescent="0.25">
      <c r="A991" s="1404" t="s">
        <v>7302</v>
      </c>
    </row>
    <row r="992" spans="1:1" x14ac:dyDescent="0.25">
      <c r="A992" s="1378" t="s">
        <v>3061</v>
      </c>
    </row>
    <row r="993" spans="1:1" x14ac:dyDescent="0.25">
      <c r="A993" s="1404" t="s">
        <v>6656</v>
      </c>
    </row>
    <row r="994" spans="1:1" x14ac:dyDescent="0.25">
      <c r="A994" s="1378" t="s">
        <v>6019</v>
      </c>
    </row>
    <row r="995" spans="1:1" x14ac:dyDescent="0.25">
      <c r="A995" s="1404" t="s">
        <v>5740</v>
      </c>
    </row>
    <row r="996" spans="1:1" x14ac:dyDescent="0.25">
      <c r="A996" s="1378" t="s">
        <v>7107</v>
      </c>
    </row>
    <row r="997" spans="1:1" x14ac:dyDescent="0.25">
      <c r="A997" s="1404" t="s">
        <v>5946</v>
      </c>
    </row>
    <row r="998" spans="1:1" x14ac:dyDescent="0.25">
      <c r="A998" s="1378" t="s">
        <v>6210</v>
      </c>
    </row>
    <row r="999" spans="1:1" x14ac:dyDescent="0.25">
      <c r="A999" s="1404" t="s">
        <v>5888</v>
      </c>
    </row>
    <row r="1000" spans="1:1" x14ac:dyDescent="0.25">
      <c r="A1000" s="1378" t="s">
        <v>1281</v>
      </c>
    </row>
    <row r="1001" spans="1:1" x14ac:dyDescent="0.25">
      <c r="A1001" s="1404" t="s">
        <v>7174</v>
      </c>
    </row>
    <row r="1002" spans="1:1" x14ac:dyDescent="0.25">
      <c r="A1002" s="1378" t="s">
        <v>7018</v>
      </c>
    </row>
    <row r="1003" spans="1:1" x14ac:dyDescent="0.25">
      <c r="A1003" s="1404" t="s">
        <v>6855</v>
      </c>
    </row>
    <row r="1004" spans="1:1" x14ac:dyDescent="0.25">
      <c r="A1004" s="1378" t="s">
        <v>3111</v>
      </c>
    </row>
    <row r="1005" spans="1:1" x14ac:dyDescent="0.25">
      <c r="A1005" s="1404" t="s">
        <v>6897</v>
      </c>
    </row>
    <row r="1006" spans="1:1" x14ac:dyDescent="0.25">
      <c r="A1006" s="1378" t="s">
        <v>1458</v>
      </c>
    </row>
    <row r="1007" spans="1:1" x14ac:dyDescent="0.25">
      <c r="A1007" s="1404" t="s">
        <v>7081</v>
      </c>
    </row>
    <row r="1008" spans="1:1" x14ac:dyDescent="0.25">
      <c r="A1008" s="1378" t="s">
        <v>5962</v>
      </c>
    </row>
    <row r="1009" spans="1:1" x14ac:dyDescent="0.25">
      <c r="A1009" s="1404" t="s">
        <v>5701</v>
      </c>
    </row>
    <row r="1010" spans="1:1" x14ac:dyDescent="0.25">
      <c r="A1010" s="1378" t="s">
        <v>6109</v>
      </c>
    </row>
    <row r="1011" spans="1:1" x14ac:dyDescent="0.25">
      <c r="A1011" s="1404" t="s">
        <v>5822</v>
      </c>
    </row>
    <row r="1012" spans="1:1" x14ac:dyDescent="0.25">
      <c r="A1012" s="1378" t="s">
        <v>6564</v>
      </c>
    </row>
    <row r="1013" spans="1:1" x14ac:dyDescent="0.25">
      <c r="A1013" s="1404" t="s">
        <v>6563</v>
      </c>
    </row>
    <row r="1014" spans="1:1" x14ac:dyDescent="0.25">
      <c r="A1014" s="1378" t="s">
        <v>6568</v>
      </c>
    </row>
    <row r="1015" spans="1:1" x14ac:dyDescent="0.25">
      <c r="A1015" s="1404" t="s">
        <v>6567</v>
      </c>
    </row>
    <row r="1016" spans="1:1" x14ac:dyDescent="0.25">
      <c r="A1016" s="1378" t="s">
        <v>6203</v>
      </c>
    </row>
    <row r="1017" spans="1:1" x14ac:dyDescent="0.25">
      <c r="A1017" s="1404" t="s">
        <v>5886</v>
      </c>
    </row>
    <row r="1018" spans="1:1" x14ac:dyDescent="0.25">
      <c r="A1018" s="1378" t="s">
        <v>6089</v>
      </c>
    </row>
    <row r="1019" spans="1:1" x14ac:dyDescent="0.25">
      <c r="A1019" s="1404" t="s">
        <v>5808</v>
      </c>
    </row>
    <row r="1020" spans="1:1" x14ac:dyDescent="0.25">
      <c r="A1020" s="1378" t="s">
        <v>3104</v>
      </c>
    </row>
    <row r="1021" spans="1:1" x14ac:dyDescent="0.25">
      <c r="A1021" s="1404" t="s">
        <v>5779</v>
      </c>
    </row>
    <row r="1022" spans="1:1" x14ac:dyDescent="0.25">
      <c r="A1022" s="1378" t="s">
        <v>6149</v>
      </c>
    </row>
    <row r="1023" spans="1:1" x14ac:dyDescent="0.25">
      <c r="A1023" s="1404" t="s">
        <v>5853</v>
      </c>
    </row>
    <row r="1024" spans="1:1" x14ac:dyDescent="0.25">
      <c r="A1024" s="1378" t="s">
        <v>6882</v>
      </c>
    </row>
    <row r="1025" spans="1:1" x14ac:dyDescent="0.25">
      <c r="A1025" s="1404" t="s">
        <v>11264</v>
      </c>
    </row>
    <row r="1026" spans="1:1" x14ac:dyDescent="0.25">
      <c r="A1026" s="1378" t="s">
        <v>6157</v>
      </c>
    </row>
    <row r="1027" spans="1:1" x14ac:dyDescent="0.25">
      <c r="A1027" s="1404" t="s">
        <v>5859</v>
      </c>
    </row>
    <row r="1028" spans="1:1" x14ac:dyDescent="0.25">
      <c r="A1028" s="1378" t="s">
        <v>6447</v>
      </c>
    </row>
    <row r="1029" spans="1:1" x14ac:dyDescent="0.25">
      <c r="A1029" s="1404" t="s">
        <v>6446</v>
      </c>
    </row>
    <row r="1030" spans="1:1" x14ac:dyDescent="0.25">
      <c r="A1030" s="1378" t="s">
        <v>6908</v>
      </c>
    </row>
    <row r="1031" spans="1:1" x14ac:dyDescent="0.25">
      <c r="A1031" s="1404" t="s">
        <v>5758</v>
      </c>
    </row>
    <row r="1032" spans="1:1" x14ac:dyDescent="0.25">
      <c r="A1032" s="1378" t="s">
        <v>6646</v>
      </c>
    </row>
    <row r="1033" spans="1:1" x14ac:dyDescent="0.25">
      <c r="A1033" s="1404" t="s">
        <v>6645</v>
      </c>
    </row>
    <row r="1034" spans="1:1" x14ac:dyDescent="0.25">
      <c r="A1034" s="1378" t="s">
        <v>689</v>
      </c>
    </row>
    <row r="1035" spans="1:1" x14ac:dyDescent="0.25">
      <c r="A1035" s="1404" t="s">
        <v>7133</v>
      </c>
    </row>
    <row r="1036" spans="1:1" x14ac:dyDescent="0.25">
      <c r="A1036" s="1378" t="s">
        <v>11261</v>
      </c>
    </row>
    <row r="1037" spans="1:1" x14ac:dyDescent="0.25">
      <c r="A1037" s="1404" t="s">
        <v>7150</v>
      </c>
    </row>
    <row r="1038" spans="1:1" x14ac:dyDescent="0.25">
      <c r="A1038" s="1378" t="s">
        <v>2331</v>
      </c>
    </row>
    <row r="1039" spans="1:1" x14ac:dyDescent="0.25">
      <c r="A1039" s="1404" t="s">
        <v>6465</v>
      </c>
    </row>
    <row r="1040" spans="1:1" x14ac:dyDescent="0.25">
      <c r="A1040" s="1378" t="s">
        <v>11263</v>
      </c>
    </row>
    <row r="1041" spans="1:1" x14ac:dyDescent="0.25">
      <c r="A1041" s="1404" t="s">
        <v>7118</v>
      </c>
    </row>
    <row r="1042" spans="1:1" x14ac:dyDescent="0.25">
      <c r="A1042" s="1378" t="s">
        <v>11265</v>
      </c>
    </row>
    <row r="1043" spans="1:1" x14ac:dyDescent="0.25">
      <c r="A1043" s="1404" t="s">
        <v>9831</v>
      </c>
    </row>
    <row r="1044" spans="1:1" x14ac:dyDescent="0.25">
      <c r="A1044" s="1378" t="s">
        <v>11272</v>
      </c>
    </row>
    <row r="1045" spans="1:1" x14ac:dyDescent="0.25">
      <c r="A1045" s="1404" t="s">
        <v>7157</v>
      </c>
    </row>
    <row r="1046" spans="1:1" x14ac:dyDescent="0.25">
      <c r="A1046" s="1378" t="s">
        <v>5694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C74E-E0C3-4C66-96BB-3286BB50E488}">
  <sheetPr filterMode="1">
    <tabColor rgb="FF00B050"/>
    <pageSetUpPr fitToPage="1"/>
  </sheetPr>
  <dimension ref="A1:AQ1203"/>
  <sheetViews>
    <sheetView workbookViewId="0">
      <pane ySplit="1" topLeftCell="A2" activePane="bottomLeft" state="frozen"/>
      <selection pane="bottomLeft" activeCell="F1204" sqref="F1204"/>
    </sheetView>
  </sheetViews>
  <sheetFormatPr defaultRowHeight="15" x14ac:dyDescent="0.25"/>
  <cols>
    <col min="2" max="2" width="13.140625" customWidth="1"/>
    <col min="3" max="3" width="17.7109375" bestFit="1" customWidth="1"/>
    <col min="4" max="4" width="18.5703125" bestFit="1" customWidth="1"/>
    <col min="5" max="5" width="18.5703125" customWidth="1"/>
    <col min="6" max="6" width="19.7109375" customWidth="1"/>
    <col min="7" max="7" width="23.7109375" customWidth="1"/>
    <col min="8" max="8" width="13" bestFit="1" customWidth="1"/>
    <col min="9" max="9" width="13.5703125" customWidth="1"/>
    <col min="10" max="10" width="57.140625" customWidth="1"/>
    <col min="11" max="11" width="4.7109375" bestFit="1" customWidth="1"/>
    <col min="12" max="12" width="50.7109375" customWidth="1"/>
    <col min="13" max="14" width="21.85546875" customWidth="1"/>
    <col min="15" max="15" width="11" customWidth="1"/>
    <col min="16" max="17" width="19" customWidth="1"/>
    <col min="18" max="18" width="9.140625" customWidth="1"/>
    <col min="19" max="20" width="12.7109375" customWidth="1"/>
    <col min="21" max="21" width="13.28515625" customWidth="1"/>
    <col min="22" max="22" width="33" customWidth="1"/>
    <col min="23" max="23" width="9.140625" customWidth="1"/>
    <col min="24" max="25" width="17.5703125" customWidth="1"/>
    <col min="26" max="26" width="13" customWidth="1"/>
    <col min="27" max="27" width="20.85546875" customWidth="1"/>
    <col min="28" max="28" width="12.5703125" customWidth="1"/>
    <col min="29" max="29" width="14.7109375" customWidth="1"/>
    <col min="30" max="30" width="15.85546875" customWidth="1"/>
    <col min="31" max="31" width="18.140625" customWidth="1"/>
    <col min="32" max="32" width="23.140625" customWidth="1"/>
    <col min="33" max="33" width="15.28515625" customWidth="1"/>
  </cols>
  <sheetData>
    <row r="1" spans="1:43" ht="90" x14ac:dyDescent="0.25">
      <c r="A1" s="1" t="s">
        <v>276</v>
      </c>
      <c r="B1" s="548" t="s">
        <v>614</v>
      </c>
      <c r="C1" s="1" t="s">
        <v>2</v>
      </c>
      <c r="D1" s="1380" t="s">
        <v>5696</v>
      </c>
      <c r="E1" s="1380" t="s">
        <v>11253</v>
      </c>
      <c r="F1" s="1380" t="s">
        <v>5697</v>
      </c>
      <c r="G1" s="1380" t="s">
        <v>5038</v>
      </c>
      <c r="H1" s="1" t="s">
        <v>1</v>
      </c>
      <c r="I1" s="548" t="s">
        <v>4071</v>
      </c>
      <c r="J1" s="2" t="s">
        <v>3</v>
      </c>
      <c r="K1" s="549" t="s">
        <v>615</v>
      </c>
      <c r="L1" s="603" t="s">
        <v>616</v>
      </c>
      <c r="M1" s="1299" t="s">
        <v>4</v>
      </c>
      <c r="N1" s="1299" t="s">
        <v>6346</v>
      </c>
      <c r="O1" s="1363" t="s">
        <v>5693</v>
      </c>
      <c r="P1" s="1363" t="s">
        <v>5690</v>
      </c>
      <c r="Q1" s="1362" t="s">
        <v>5</v>
      </c>
      <c r="R1" s="2" t="s">
        <v>6</v>
      </c>
      <c r="S1" s="1" t="s">
        <v>7</v>
      </c>
      <c r="T1" s="1" t="s">
        <v>8</v>
      </c>
      <c r="U1" s="548" t="s">
        <v>617</v>
      </c>
      <c r="V1" s="2" t="s">
        <v>9</v>
      </c>
      <c r="W1" s="604" t="s">
        <v>618</v>
      </c>
      <c r="X1" s="1362" t="s">
        <v>10</v>
      </c>
      <c r="Y1" s="3" t="s">
        <v>11</v>
      </c>
      <c r="Z1" s="550" t="s">
        <v>619</v>
      </c>
      <c r="AA1" s="550" t="s">
        <v>620</v>
      </c>
      <c r="AB1" s="1" t="s">
        <v>12</v>
      </c>
      <c r="AC1" s="1" t="s">
        <v>13</v>
      </c>
      <c r="AD1" s="1" t="s">
        <v>277</v>
      </c>
      <c r="AE1" s="1" t="s">
        <v>14</v>
      </c>
      <c r="AF1" s="377" t="s">
        <v>14</v>
      </c>
      <c r="AG1" s="377" t="s">
        <v>5687</v>
      </c>
      <c r="AH1" s="377" t="s">
        <v>5688</v>
      </c>
      <c r="AI1" s="377" t="s">
        <v>5689</v>
      </c>
      <c r="AJ1" s="377" t="s">
        <v>14</v>
      </c>
      <c r="AK1" s="377" t="s">
        <v>14</v>
      </c>
      <c r="AL1" s="377" t="s">
        <v>14</v>
      </c>
      <c r="AM1" s="377" t="s">
        <v>14</v>
      </c>
      <c r="AN1" s="377" t="s">
        <v>14</v>
      </c>
      <c r="AO1" s="377" t="s">
        <v>14</v>
      </c>
      <c r="AP1" s="548" t="s">
        <v>5036</v>
      </c>
      <c r="AQ1" s="1094" t="s">
        <v>5686</v>
      </c>
    </row>
    <row r="2" spans="1:43" hidden="1" x14ac:dyDescent="0.25">
      <c r="A2" s="787">
        <v>2015</v>
      </c>
      <c r="C2" s="28" t="s">
        <v>17</v>
      </c>
      <c r="D2" s="1380" t="s">
        <v>5858</v>
      </c>
      <c r="E2" s="1381" t="s">
        <v>11255</v>
      </c>
      <c r="F2" s="1380" t="s">
        <v>2742</v>
      </c>
      <c r="G2" s="1381" t="s">
        <v>6655</v>
      </c>
      <c r="H2" s="27" t="s">
        <v>16</v>
      </c>
      <c r="I2" s="27"/>
      <c r="J2" s="29" t="s">
        <v>23</v>
      </c>
      <c r="M2" s="1300" t="s">
        <v>19</v>
      </c>
      <c r="N2" s="1300" t="s">
        <v>6347</v>
      </c>
      <c r="O2" s="1376">
        <f>P2/Q2</f>
        <v>-5.3015858116488637E-2</v>
      </c>
      <c r="P2" s="1364">
        <v>-182397.45</v>
      </c>
      <c r="Q2" s="30">
        <v>3440431.91</v>
      </c>
      <c r="R2" s="31" t="s">
        <v>20</v>
      </c>
      <c r="S2" s="32">
        <v>42109</v>
      </c>
      <c r="T2" s="32">
        <v>42264</v>
      </c>
      <c r="U2" s="32"/>
      <c r="V2" s="33" t="s">
        <v>24</v>
      </c>
      <c r="W2" s="33"/>
      <c r="X2" s="30">
        <v>3622829.36</v>
      </c>
      <c r="Y2" s="30">
        <v>3985112.2960000001</v>
      </c>
      <c r="Z2" s="30"/>
      <c r="AA2" s="30"/>
      <c r="AB2" s="34">
        <v>42340</v>
      </c>
      <c r="AC2" s="34">
        <v>42346</v>
      </c>
      <c r="AE2" s="35">
        <v>42818</v>
      </c>
    </row>
    <row r="3" spans="1:43" ht="15.75" hidden="1" thickBot="1" x14ac:dyDescent="0.3">
      <c r="A3" s="787">
        <v>2015</v>
      </c>
      <c r="C3" s="37" t="s">
        <v>17</v>
      </c>
      <c r="D3" s="1380" t="s">
        <v>6656</v>
      </c>
      <c r="E3" s="1381" t="s">
        <v>11255</v>
      </c>
      <c r="F3" s="1380" t="s">
        <v>3061</v>
      </c>
      <c r="G3" s="1380" t="s">
        <v>6657</v>
      </c>
      <c r="H3" s="37" t="s">
        <v>16</v>
      </c>
      <c r="I3" s="37"/>
      <c r="J3" s="38" t="s">
        <v>25</v>
      </c>
      <c r="M3" s="1301" t="s">
        <v>19</v>
      </c>
      <c r="N3" s="1300" t="s">
        <v>6347</v>
      </c>
      <c r="O3" s="1376">
        <f t="shared" ref="O3:O64" si="0">P3/Q3</f>
        <v>-0.49998874656545178</v>
      </c>
      <c r="P3" s="1364">
        <v>-2021559.54</v>
      </c>
      <c r="Q3" s="39">
        <v>4043210.08</v>
      </c>
      <c r="R3" s="40" t="s">
        <v>20</v>
      </c>
      <c r="S3" s="41">
        <v>42109</v>
      </c>
      <c r="T3" s="41">
        <v>42264</v>
      </c>
      <c r="U3" s="41"/>
      <c r="V3" s="42" t="s">
        <v>26</v>
      </c>
      <c r="W3" s="42"/>
      <c r="X3" s="39">
        <v>6064769.6200000001</v>
      </c>
      <c r="Y3" s="39">
        <v>6671246.5820000004</v>
      </c>
      <c r="Z3" s="39"/>
      <c r="AA3" s="39"/>
      <c r="AB3" s="43">
        <v>42340</v>
      </c>
      <c r="AC3" s="43">
        <v>42346</v>
      </c>
      <c r="AE3" s="44">
        <v>42818</v>
      </c>
    </row>
    <row r="4" spans="1:43" hidden="1" x14ac:dyDescent="0.25">
      <c r="A4" s="787">
        <v>2015</v>
      </c>
      <c r="C4" s="46" t="s">
        <v>27</v>
      </c>
      <c r="D4" s="1380" t="s">
        <v>5792</v>
      </c>
      <c r="E4" s="1381" t="s">
        <v>11255</v>
      </c>
      <c r="F4" s="1380" t="s">
        <v>6074</v>
      </c>
      <c r="G4" s="1380" t="s">
        <v>6483</v>
      </c>
      <c r="H4" s="46" t="s">
        <v>16</v>
      </c>
      <c r="I4" s="46"/>
      <c r="J4" s="47" t="s">
        <v>28</v>
      </c>
      <c r="M4" s="48" t="s">
        <v>29</v>
      </c>
      <c r="N4" s="28" t="s">
        <v>6349</v>
      </c>
      <c r="O4" s="1376">
        <f t="shared" si="0"/>
        <v>0.47178766379413639</v>
      </c>
      <c r="P4" s="1364">
        <v>8393372.7600000016</v>
      </c>
      <c r="Q4" s="49">
        <v>17790572.760000002</v>
      </c>
      <c r="R4" s="50" t="s">
        <v>20</v>
      </c>
      <c r="S4" s="51">
        <v>42109</v>
      </c>
      <c r="T4" s="51">
        <v>42278</v>
      </c>
      <c r="U4" s="51"/>
      <c r="V4" s="52" t="s">
        <v>30</v>
      </c>
      <c r="W4" s="52"/>
      <c r="X4" s="49">
        <v>9397200</v>
      </c>
      <c r="Y4" s="49">
        <v>10336920</v>
      </c>
      <c r="Z4" s="49"/>
      <c r="AA4" s="49"/>
      <c r="AB4" s="53">
        <v>42347</v>
      </c>
      <c r="AC4" s="53">
        <v>42359</v>
      </c>
      <c r="AE4" s="54">
        <v>42818</v>
      </c>
    </row>
    <row r="5" spans="1:43" ht="30.75" hidden="1" thickBot="1" x14ac:dyDescent="0.3">
      <c r="A5" s="787">
        <v>2015</v>
      </c>
      <c r="C5" s="70" t="s">
        <v>32</v>
      </c>
      <c r="D5" s="1380" t="s">
        <v>5785</v>
      </c>
      <c r="E5" s="1381" t="s">
        <v>11254</v>
      </c>
      <c r="F5" s="1380" t="s">
        <v>3118</v>
      </c>
      <c r="G5" s="1380" t="s">
        <v>6658</v>
      </c>
      <c r="H5" s="70" t="s">
        <v>16</v>
      </c>
      <c r="I5" s="70"/>
      <c r="J5" s="38" t="s">
        <v>35</v>
      </c>
      <c r="M5" s="37" t="s">
        <v>29</v>
      </c>
      <c r="N5" s="27" t="s">
        <v>6344</v>
      </c>
      <c r="O5" s="1376">
        <f t="shared" si="0"/>
        <v>0</v>
      </c>
      <c r="P5" s="1364">
        <v>0</v>
      </c>
      <c r="Q5" s="39">
        <v>29371692.5</v>
      </c>
      <c r="R5" s="71" t="s">
        <v>20</v>
      </c>
      <c r="S5" s="41">
        <v>42143</v>
      </c>
      <c r="T5" s="41">
        <v>42269</v>
      </c>
      <c r="U5" s="41"/>
      <c r="V5" s="42" t="s">
        <v>24</v>
      </c>
      <c r="W5" s="42"/>
      <c r="X5" s="39">
        <v>29371692.5</v>
      </c>
      <c r="Y5" s="39">
        <v>32308861.750000004</v>
      </c>
      <c r="Z5" s="39"/>
      <c r="AA5" s="39"/>
      <c r="AB5" s="43">
        <v>42340</v>
      </c>
      <c r="AC5" s="43">
        <v>42346</v>
      </c>
      <c r="AE5" s="44">
        <v>42818</v>
      </c>
    </row>
    <row r="6" spans="1:43" hidden="1" x14ac:dyDescent="0.25">
      <c r="A6" s="787">
        <v>2015</v>
      </c>
      <c r="C6" s="28" t="s">
        <v>36</v>
      </c>
      <c r="D6" s="1380" t="s">
        <v>5714</v>
      </c>
      <c r="E6" s="1381" t="s">
        <v>11255</v>
      </c>
      <c r="F6" s="1380" t="s">
        <v>3204</v>
      </c>
      <c r="G6" s="1380" t="s">
        <v>6659</v>
      </c>
      <c r="H6" s="28" t="s">
        <v>16</v>
      </c>
      <c r="I6" s="28"/>
      <c r="J6" s="29" t="s">
        <v>39</v>
      </c>
      <c r="M6" s="28" t="s">
        <v>38</v>
      </c>
      <c r="N6" s="1300" t="s">
        <v>6347</v>
      </c>
      <c r="O6" s="1376">
        <f t="shared" si="0"/>
        <v>-0.40473547486353195</v>
      </c>
      <c r="P6" s="1364">
        <v>-31122.960000000006</v>
      </c>
      <c r="Q6" s="30">
        <v>76897.039999999994</v>
      </c>
      <c r="R6" s="73" t="s">
        <v>20</v>
      </c>
      <c r="S6" s="32">
        <v>42110</v>
      </c>
      <c r="T6" s="32">
        <v>42263</v>
      </c>
      <c r="U6" s="32"/>
      <c r="V6" s="33" t="s">
        <v>40</v>
      </c>
      <c r="W6" s="33"/>
      <c r="X6" s="30">
        <v>108020</v>
      </c>
      <c r="Y6" s="30">
        <v>118822.00000000001</v>
      </c>
      <c r="Z6" s="30"/>
      <c r="AA6" s="30"/>
      <c r="AB6" s="34">
        <v>42346</v>
      </c>
      <c r="AC6" s="34">
        <v>42349</v>
      </c>
      <c r="AE6" s="35">
        <v>42818</v>
      </c>
    </row>
    <row r="7" spans="1:43" hidden="1" x14ac:dyDescent="0.25">
      <c r="A7" s="787">
        <v>2015</v>
      </c>
      <c r="C7" s="28" t="s">
        <v>36</v>
      </c>
      <c r="D7" s="1380" t="s">
        <v>5714</v>
      </c>
      <c r="E7" s="1381" t="s">
        <v>11255</v>
      </c>
      <c r="F7" s="1380" t="s">
        <v>3204</v>
      </c>
      <c r="G7" s="1380" t="s">
        <v>6659</v>
      </c>
      <c r="H7" s="28" t="s">
        <v>16</v>
      </c>
      <c r="I7" s="28"/>
      <c r="J7" s="74" t="s">
        <v>41</v>
      </c>
      <c r="M7" s="28" t="s">
        <v>38</v>
      </c>
      <c r="N7" s="1300" t="s">
        <v>6347</v>
      </c>
      <c r="O7" s="1376">
        <f t="shared" si="0"/>
        <v>-16.477830599449</v>
      </c>
      <c r="P7" s="1364">
        <v>-416282.73</v>
      </c>
      <c r="Q7" s="30">
        <v>25263.200000000001</v>
      </c>
      <c r="R7" s="73" t="s">
        <v>20</v>
      </c>
      <c r="S7" s="75">
        <v>42110</v>
      </c>
      <c r="T7" s="32">
        <v>42263</v>
      </c>
      <c r="U7" s="32"/>
      <c r="V7" s="33" t="s">
        <v>42</v>
      </c>
      <c r="W7" s="33"/>
      <c r="X7" s="30">
        <v>441545.93</v>
      </c>
      <c r="Y7" s="30">
        <v>485700.52300000004</v>
      </c>
      <c r="Z7" s="30"/>
      <c r="AA7" s="30"/>
      <c r="AB7" s="34">
        <v>42346</v>
      </c>
      <c r="AC7" s="34">
        <v>42349</v>
      </c>
      <c r="AE7" s="35">
        <v>42818</v>
      </c>
    </row>
    <row r="8" spans="1:43" hidden="1" x14ac:dyDescent="0.25">
      <c r="A8" s="787">
        <v>2015</v>
      </c>
      <c r="C8" s="28" t="s">
        <v>36</v>
      </c>
      <c r="D8" s="1380" t="s">
        <v>6660</v>
      </c>
      <c r="E8" s="1381" t="s">
        <v>11255</v>
      </c>
      <c r="F8" s="1380" t="s">
        <v>7076</v>
      </c>
      <c r="G8" s="1380" t="s">
        <v>6661</v>
      </c>
      <c r="H8" s="28" t="s">
        <v>16</v>
      </c>
      <c r="I8" s="28"/>
      <c r="J8" s="74" t="s">
        <v>43</v>
      </c>
      <c r="M8" s="28" t="s">
        <v>38</v>
      </c>
      <c r="N8" s="1300" t="s">
        <v>6347</v>
      </c>
      <c r="O8" s="1376">
        <f t="shared" si="0"/>
        <v>-2.5991792065663447E-2</v>
      </c>
      <c r="P8" s="1364">
        <v>-2941.1999999999971</v>
      </c>
      <c r="Q8" s="30">
        <v>113158.8</v>
      </c>
      <c r="R8" s="73" t="s">
        <v>20</v>
      </c>
      <c r="S8" s="32">
        <v>42110</v>
      </c>
      <c r="T8" s="32">
        <v>42263</v>
      </c>
      <c r="U8" s="32"/>
      <c r="V8" s="33" t="s">
        <v>40</v>
      </c>
      <c r="W8" s="33"/>
      <c r="X8" s="30">
        <v>116100</v>
      </c>
      <c r="Y8" s="30">
        <v>127710.00000000001</v>
      </c>
      <c r="Z8" s="30"/>
      <c r="AA8" s="30"/>
      <c r="AB8" s="34">
        <v>42346</v>
      </c>
      <c r="AC8" s="34">
        <v>42349</v>
      </c>
      <c r="AE8" s="35">
        <v>42818</v>
      </c>
    </row>
    <row r="9" spans="1:43" hidden="1" x14ac:dyDescent="0.25">
      <c r="A9" s="787">
        <v>2015</v>
      </c>
      <c r="C9" s="28" t="s">
        <v>36</v>
      </c>
      <c r="D9" s="1380" t="s">
        <v>6662</v>
      </c>
      <c r="E9" s="1381" t="s">
        <v>11255</v>
      </c>
      <c r="F9" s="1380" t="s">
        <v>3173</v>
      </c>
      <c r="G9" s="1380" t="s">
        <v>6663</v>
      </c>
      <c r="H9" s="28" t="s">
        <v>16</v>
      </c>
      <c r="I9" s="28"/>
      <c r="J9" s="29" t="s">
        <v>44</v>
      </c>
      <c r="M9" s="28" t="s">
        <v>38</v>
      </c>
      <c r="N9" s="1300" t="s">
        <v>6347</v>
      </c>
      <c r="O9" s="1376">
        <f t="shared" si="0"/>
        <v>-7.7669389707513525E-2</v>
      </c>
      <c r="P9" s="1364">
        <v>-116518.5</v>
      </c>
      <c r="Q9" s="30">
        <v>1500185.6000000001</v>
      </c>
      <c r="R9" s="73" t="s">
        <v>20</v>
      </c>
      <c r="S9" s="32">
        <v>42110</v>
      </c>
      <c r="T9" s="32">
        <v>42263</v>
      </c>
      <c r="U9" s="32"/>
      <c r="V9" s="33" t="s">
        <v>42</v>
      </c>
      <c r="W9" s="33"/>
      <c r="X9" s="30">
        <v>1616704.1</v>
      </c>
      <c r="Y9" s="30">
        <v>1778374.5100000002</v>
      </c>
      <c r="Z9" s="30"/>
      <c r="AA9" s="30"/>
      <c r="AB9" s="34">
        <v>42346</v>
      </c>
      <c r="AC9" s="34">
        <v>42349</v>
      </c>
      <c r="AE9" s="35">
        <v>42818</v>
      </c>
    </row>
    <row r="10" spans="1:43" hidden="1" x14ac:dyDescent="0.25">
      <c r="A10" s="787">
        <v>2015</v>
      </c>
      <c r="C10" s="28" t="s">
        <v>36</v>
      </c>
      <c r="D10" s="1380" t="s">
        <v>5712</v>
      </c>
      <c r="E10" s="1381" t="s">
        <v>11255</v>
      </c>
      <c r="F10" s="1380" t="s">
        <v>5977</v>
      </c>
      <c r="G10" s="1380"/>
      <c r="H10" s="28" t="s">
        <v>16</v>
      </c>
      <c r="I10" s="28"/>
      <c r="J10" s="29" t="s">
        <v>47</v>
      </c>
      <c r="M10" s="28" t="s">
        <v>38</v>
      </c>
      <c r="N10" s="1300" t="s">
        <v>6347</v>
      </c>
      <c r="O10" s="1376">
        <f t="shared" si="0"/>
        <v>-0.12522437175907453</v>
      </c>
      <c r="P10" s="1364">
        <v>-409876.79999999981</v>
      </c>
      <c r="Q10" s="30">
        <v>3273139.2</v>
      </c>
      <c r="R10" s="73" t="s">
        <v>20</v>
      </c>
      <c r="S10" s="32">
        <v>42110</v>
      </c>
      <c r="T10" s="32">
        <v>42263</v>
      </c>
      <c r="U10" s="32"/>
      <c r="V10" s="33" t="s">
        <v>30</v>
      </c>
      <c r="W10" s="33"/>
      <c r="X10" s="30">
        <v>3683016</v>
      </c>
      <c r="Y10" s="30">
        <v>4051317.6000000006</v>
      </c>
      <c r="Z10" s="30"/>
      <c r="AA10" s="30"/>
      <c r="AB10" s="34">
        <v>42346</v>
      </c>
      <c r="AC10" s="34">
        <v>42349</v>
      </c>
      <c r="AE10" s="35">
        <v>42818</v>
      </c>
    </row>
    <row r="11" spans="1:43" hidden="1" x14ac:dyDescent="0.25">
      <c r="A11" s="787">
        <v>2015</v>
      </c>
      <c r="C11" s="28" t="s">
        <v>36</v>
      </c>
      <c r="D11" s="1380" t="s">
        <v>6664</v>
      </c>
      <c r="E11" s="1381" t="s">
        <v>11254</v>
      </c>
      <c r="F11" s="1380" t="s">
        <v>6665</v>
      </c>
      <c r="G11" s="1380" t="s">
        <v>6666</v>
      </c>
      <c r="H11" s="28" t="s">
        <v>16</v>
      </c>
      <c r="I11" s="28"/>
      <c r="J11" s="29" t="s">
        <v>48</v>
      </c>
      <c r="M11" s="28" t="s">
        <v>38</v>
      </c>
      <c r="N11" s="1300" t="s">
        <v>6347</v>
      </c>
      <c r="O11" s="1376">
        <f t="shared" si="0"/>
        <v>-6.4516434906342468</v>
      </c>
      <c r="P11" s="1364">
        <v>-1034212.0000000001</v>
      </c>
      <c r="Q11" s="30">
        <v>160302.1</v>
      </c>
      <c r="R11" s="73" t="s">
        <v>20</v>
      </c>
      <c r="S11" s="32">
        <v>42110</v>
      </c>
      <c r="T11" s="32">
        <v>42263</v>
      </c>
      <c r="U11" s="32"/>
      <c r="V11" s="33" t="s">
        <v>42</v>
      </c>
      <c r="W11" s="33"/>
      <c r="X11" s="30">
        <v>1194514.1000000001</v>
      </c>
      <c r="Y11" s="30">
        <v>1313965.5100000002</v>
      </c>
      <c r="Z11" s="30"/>
      <c r="AA11" s="30"/>
      <c r="AB11" s="34">
        <v>42346</v>
      </c>
      <c r="AC11" s="34">
        <v>42349</v>
      </c>
      <c r="AE11" s="35">
        <v>42818</v>
      </c>
    </row>
    <row r="12" spans="1:43" ht="15.75" hidden="1" thickBot="1" x14ac:dyDescent="0.3">
      <c r="A12" s="787">
        <v>2015</v>
      </c>
      <c r="C12" s="70" t="s">
        <v>36</v>
      </c>
      <c r="D12" s="1380" t="s">
        <v>6667</v>
      </c>
      <c r="E12" s="1381" t="s">
        <v>11255</v>
      </c>
      <c r="F12" s="1380" t="s">
        <v>3196</v>
      </c>
      <c r="G12" s="1380" t="s">
        <v>6668</v>
      </c>
      <c r="H12" s="70" t="s">
        <v>16</v>
      </c>
      <c r="I12" s="70"/>
      <c r="J12" s="38" t="s">
        <v>49</v>
      </c>
      <c r="M12" s="70" t="s">
        <v>38</v>
      </c>
      <c r="N12" s="1300" t="s">
        <v>6347</v>
      </c>
      <c r="O12" s="1376">
        <f t="shared" si="0"/>
        <v>-2.1614636543867031E-2</v>
      </c>
      <c r="P12" s="1364">
        <v>-61997.759999999776</v>
      </c>
      <c r="Q12" s="39">
        <v>2868323.04</v>
      </c>
      <c r="R12" s="40" t="s">
        <v>20</v>
      </c>
      <c r="S12" s="41">
        <v>42110</v>
      </c>
      <c r="T12" s="41">
        <v>42263</v>
      </c>
      <c r="U12" s="41"/>
      <c r="V12" s="42" t="s">
        <v>42</v>
      </c>
      <c r="W12" s="42"/>
      <c r="X12" s="39">
        <v>2930320.8</v>
      </c>
      <c r="Y12" s="30">
        <v>3223352.88</v>
      </c>
      <c r="Z12" s="244"/>
      <c r="AA12" s="244"/>
      <c r="AB12" s="43">
        <v>42346</v>
      </c>
      <c r="AC12" s="43">
        <v>42349</v>
      </c>
      <c r="AE12" s="44">
        <v>42818</v>
      </c>
    </row>
    <row r="13" spans="1:43" ht="30" hidden="1" x14ac:dyDescent="0.25">
      <c r="A13" s="787">
        <v>2015</v>
      </c>
      <c r="C13" s="46" t="s">
        <v>50</v>
      </c>
      <c r="D13" s="1380" t="s">
        <v>5716</v>
      </c>
      <c r="E13" s="1381" t="s">
        <v>11255</v>
      </c>
      <c r="F13" s="1380" t="s">
        <v>5982</v>
      </c>
      <c r="G13" s="1380" t="s">
        <v>6669</v>
      </c>
      <c r="H13" s="46" t="s">
        <v>16</v>
      </c>
      <c r="I13" s="46"/>
      <c r="J13" s="80" t="s">
        <v>51</v>
      </c>
      <c r="M13" s="81" t="s">
        <v>52</v>
      </c>
      <c r="N13" s="27" t="s">
        <v>6344</v>
      </c>
      <c r="O13" s="1376">
        <f t="shared" si="0"/>
        <v>1.6886762150819261E-3</v>
      </c>
      <c r="P13" s="1364">
        <v>41891.147272728384</v>
      </c>
      <c r="Q13" s="49">
        <v>24807092.620000001</v>
      </c>
      <c r="R13" s="50" t="s">
        <v>20</v>
      </c>
      <c r="S13" s="51">
        <v>42128</v>
      </c>
      <c r="T13" s="51">
        <v>42286</v>
      </c>
      <c r="U13" s="51"/>
      <c r="V13" s="82" t="s">
        <v>53</v>
      </c>
      <c r="W13" s="82"/>
      <c r="X13" s="83">
        <v>24765201.472727273</v>
      </c>
      <c r="Y13" s="83">
        <v>27241721.620000001</v>
      </c>
      <c r="Z13" s="83"/>
      <c r="AA13" s="83"/>
      <c r="AB13" s="84">
        <v>42346</v>
      </c>
      <c r="AC13" s="84">
        <v>42349</v>
      </c>
      <c r="AE13" s="54">
        <v>42818</v>
      </c>
    </row>
    <row r="14" spans="1:43" ht="30" hidden="1" x14ac:dyDescent="0.25">
      <c r="A14" s="787">
        <v>2015</v>
      </c>
      <c r="C14" s="28" t="s">
        <v>50</v>
      </c>
      <c r="D14" s="1380" t="s">
        <v>5716</v>
      </c>
      <c r="E14" s="1381" t="s">
        <v>11255</v>
      </c>
      <c r="F14" s="1380" t="s">
        <v>5982</v>
      </c>
      <c r="G14" s="1380" t="s">
        <v>6669</v>
      </c>
      <c r="H14" s="28" t="s">
        <v>16</v>
      </c>
      <c r="I14" s="28"/>
      <c r="J14" s="29" t="s">
        <v>54</v>
      </c>
      <c r="M14" s="28" t="s">
        <v>52</v>
      </c>
      <c r="N14" s="27" t="s">
        <v>6344</v>
      </c>
      <c r="O14" s="1376">
        <f t="shared" si="0"/>
        <v>1.3542445100742018E-5</v>
      </c>
      <c r="P14" s="1364">
        <v>375.53999999910593</v>
      </c>
      <c r="Q14" s="30">
        <v>27730590.539999999</v>
      </c>
      <c r="R14" s="73" t="s">
        <v>20</v>
      </c>
      <c r="S14" s="32">
        <v>42128</v>
      </c>
      <c r="T14" s="32">
        <v>42286</v>
      </c>
      <c r="U14" s="32"/>
      <c r="V14" s="85" t="s">
        <v>55</v>
      </c>
      <c r="W14" s="85"/>
      <c r="X14" s="86">
        <v>27730215</v>
      </c>
      <c r="Y14" s="86">
        <v>30503236.500000004</v>
      </c>
      <c r="Z14" s="86"/>
      <c r="AA14" s="86"/>
      <c r="AB14" s="87">
        <v>42346</v>
      </c>
      <c r="AC14" s="87">
        <v>42349</v>
      </c>
      <c r="AE14" s="35">
        <v>42818</v>
      </c>
    </row>
    <row r="15" spans="1:43" ht="30" hidden="1" x14ac:dyDescent="0.25">
      <c r="A15" s="787">
        <v>2015</v>
      </c>
      <c r="C15" s="28" t="s">
        <v>50</v>
      </c>
      <c r="D15" s="1380" t="s">
        <v>6670</v>
      </c>
      <c r="E15" s="1381" t="s">
        <v>11254</v>
      </c>
      <c r="F15" s="1380" t="s">
        <v>6671</v>
      </c>
      <c r="G15" s="1380" t="s">
        <v>6672</v>
      </c>
      <c r="H15" s="28" t="s">
        <v>16</v>
      </c>
      <c r="I15" s="1090"/>
      <c r="J15" s="88" t="s">
        <v>56</v>
      </c>
      <c r="M15" s="28" t="s">
        <v>52</v>
      </c>
      <c r="N15" s="1300" t="s">
        <v>6347</v>
      </c>
      <c r="O15" s="1376">
        <f t="shared" si="0"/>
        <v>-0.05</v>
      </c>
      <c r="P15" s="1364">
        <v>-220500</v>
      </c>
      <c r="Q15" s="30">
        <v>4410000</v>
      </c>
      <c r="R15" s="73" t="s">
        <v>20</v>
      </c>
      <c r="S15" s="32">
        <v>42128</v>
      </c>
      <c r="T15" s="32">
        <v>42286</v>
      </c>
      <c r="U15" s="32"/>
      <c r="V15" s="85" t="s">
        <v>30</v>
      </c>
      <c r="W15" s="85"/>
      <c r="X15" s="86">
        <v>4630500</v>
      </c>
      <c r="Y15" s="86">
        <v>5093550</v>
      </c>
      <c r="Z15" s="86"/>
      <c r="AA15" s="86"/>
      <c r="AB15" s="87">
        <v>42346</v>
      </c>
      <c r="AC15" s="87">
        <v>42349</v>
      </c>
      <c r="AE15" s="35">
        <v>42818</v>
      </c>
    </row>
    <row r="16" spans="1:43" ht="30" hidden="1" x14ac:dyDescent="0.25">
      <c r="A16" s="787">
        <v>2015</v>
      </c>
      <c r="C16" s="28" t="s">
        <v>50</v>
      </c>
      <c r="D16" s="1380" t="s">
        <v>6673</v>
      </c>
      <c r="E16" s="1381" t="s">
        <v>11254</v>
      </c>
      <c r="F16" s="1380" t="s">
        <v>6001</v>
      </c>
      <c r="G16" s="1380" t="s">
        <v>6674</v>
      </c>
      <c r="H16" s="28" t="s">
        <v>16</v>
      </c>
      <c r="I16" s="28"/>
      <c r="J16" s="29" t="s">
        <v>57</v>
      </c>
      <c r="M16" s="28" t="s">
        <v>52</v>
      </c>
      <c r="N16" s="27" t="s">
        <v>6344</v>
      </c>
      <c r="O16" s="1376">
        <f t="shared" si="0"/>
        <v>-1.1745626793127145E-7</v>
      </c>
      <c r="P16" s="1364">
        <v>-0.33999999985098839</v>
      </c>
      <c r="Q16" s="30">
        <v>2894694.39</v>
      </c>
      <c r="R16" s="31" t="s">
        <v>20</v>
      </c>
      <c r="S16" s="32">
        <v>42128</v>
      </c>
      <c r="T16" s="32">
        <v>42286</v>
      </c>
      <c r="U16" s="32"/>
      <c r="V16" s="85" t="s">
        <v>42</v>
      </c>
      <c r="W16" s="85"/>
      <c r="X16" s="86">
        <v>2894694.73</v>
      </c>
      <c r="Y16" s="86">
        <v>3184164.2030000002</v>
      </c>
      <c r="Z16" s="86"/>
      <c r="AA16" s="86"/>
      <c r="AB16" s="87">
        <v>42346</v>
      </c>
      <c r="AC16" s="87">
        <v>42349</v>
      </c>
      <c r="AE16" s="35">
        <v>42818</v>
      </c>
    </row>
    <row r="17" spans="1:32" hidden="1" x14ac:dyDescent="0.25">
      <c r="A17" s="787">
        <v>2015</v>
      </c>
      <c r="C17" s="28" t="s">
        <v>60</v>
      </c>
      <c r="D17" s="1380" t="s">
        <v>5789</v>
      </c>
      <c r="E17" s="1381" t="s">
        <v>11255</v>
      </c>
      <c r="F17" s="1380" t="s">
        <v>3058</v>
      </c>
      <c r="G17" s="1380" t="s">
        <v>6675</v>
      </c>
      <c r="H17" s="27" t="s">
        <v>16</v>
      </c>
      <c r="I17" s="27"/>
      <c r="J17" s="29" t="s">
        <v>62</v>
      </c>
      <c r="M17" s="27" t="s">
        <v>52</v>
      </c>
      <c r="N17" s="27" t="s">
        <v>6344</v>
      </c>
      <c r="O17" s="1376">
        <f t="shared" si="0"/>
        <v>-2E-3</v>
      </c>
      <c r="P17" s="1364">
        <v>-26058</v>
      </c>
      <c r="Q17" s="30">
        <v>13029000</v>
      </c>
      <c r="R17" s="31" t="s">
        <v>20</v>
      </c>
      <c r="S17" s="32">
        <v>42150</v>
      </c>
      <c r="T17" s="32">
        <v>42272</v>
      </c>
      <c r="U17" s="32"/>
      <c r="V17" s="33" t="s">
        <v>30</v>
      </c>
      <c r="W17" s="33"/>
      <c r="X17" s="30">
        <v>13055058</v>
      </c>
      <c r="Y17" s="30">
        <v>14360563.800000001</v>
      </c>
      <c r="Z17" s="30"/>
      <c r="AA17" s="30"/>
      <c r="AB17" s="87">
        <v>42347</v>
      </c>
      <c r="AC17" s="34">
        <v>42359</v>
      </c>
      <c r="AE17" s="35">
        <v>42818</v>
      </c>
    </row>
    <row r="18" spans="1:32" hidden="1" x14ac:dyDescent="0.25">
      <c r="A18" s="787">
        <v>2015</v>
      </c>
      <c r="C18" s="28" t="s">
        <v>60</v>
      </c>
      <c r="D18" s="1380" t="s">
        <v>5733</v>
      </c>
      <c r="E18" s="1381" t="s">
        <v>11255</v>
      </c>
      <c r="F18" s="1380" t="s">
        <v>3112</v>
      </c>
      <c r="G18" s="1380" t="s">
        <v>6676</v>
      </c>
      <c r="H18" s="27" t="s">
        <v>16</v>
      </c>
      <c r="I18" s="27"/>
      <c r="J18" s="29" t="s">
        <v>64</v>
      </c>
      <c r="M18" s="27" t="s">
        <v>52</v>
      </c>
      <c r="N18" s="1300" t="s">
        <v>6347</v>
      </c>
      <c r="O18" s="1376">
        <f t="shared" si="0"/>
        <v>-5.0000190733044139E-2</v>
      </c>
      <c r="P18" s="1364">
        <v>-25166.159999999916</v>
      </c>
      <c r="Q18" s="30">
        <v>503321.28</v>
      </c>
      <c r="R18" s="31" t="s">
        <v>20</v>
      </c>
      <c r="S18" s="32">
        <v>42150</v>
      </c>
      <c r="T18" s="32">
        <v>42272</v>
      </c>
      <c r="U18" s="32"/>
      <c r="V18" s="33" t="s">
        <v>30</v>
      </c>
      <c r="W18" s="33"/>
      <c r="X18" s="30">
        <v>528487.43999999994</v>
      </c>
      <c r="Y18" s="30">
        <v>581336.18400000001</v>
      </c>
      <c r="Z18" s="30"/>
      <c r="AA18" s="30"/>
      <c r="AB18" s="34">
        <v>42347</v>
      </c>
      <c r="AC18" s="34">
        <v>42359</v>
      </c>
      <c r="AE18" s="35">
        <v>42818</v>
      </c>
    </row>
    <row r="19" spans="1:32" hidden="1" x14ac:dyDescent="0.25">
      <c r="A19" s="787">
        <v>2015</v>
      </c>
      <c r="C19" s="28" t="s">
        <v>60</v>
      </c>
      <c r="D19" s="1380" t="s">
        <v>5787</v>
      </c>
      <c r="E19" s="1381" t="s">
        <v>11254</v>
      </c>
      <c r="F19" s="1380" t="s">
        <v>1539</v>
      </c>
      <c r="G19" s="1380" t="s">
        <v>6677</v>
      </c>
      <c r="H19" s="27" t="s">
        <v>16</v>
      </c>
      <c r="I19" s="27"/>
      <c r="J19" s="29" t="s">
        <v>67</v>
      </c>
      <c r="M19" s="27" t="s">
        <v>52</v>
      </c>
      <c r="N19" s="1300" t="s">
        <v>6347</v>
      </c>
      <c r="O19" s="1376">
        <f t="shared" si="0"/>
        <v>-2.9117327007585157E-2</v>
      </c>
      <c r="P19" s="1364">
        <v>-145135.20000000019</v>
      </c>
      <c r="Q19" s="30">
        <v>4984496</v>
      </c>
      <c r="R19" s="31" t="s">
        <v>20</v>
      </c>
      <c r="S19" s="32">
        <v>42150</v>
      </c>
      <c r="T19" s="75">
        <v>42272</v>
      </c>
      <c r="U19" s="75"/>
      <c r="V19" s="33" t="s">
        <v>30</v>
      </c>
      <c r="W19" s="33"/>
      <c r="X19" s="30">
        <v>5129631.2</v>
      </c>
      <c r="Y19" s="30">
        <v>5642594.3200000003</v>
      </c>
      <c r="Z19" s="30"/>
      <c r="AA19" s="30"/>
      <c r="AB19" s="34">
        <v>42347</v>
      </c>
      <c r="AC19" s="34">
        <v>42359</v>
      </c>
      <c r="AE19" s="35">
        <v>42818</v>
      </c>
    </row>
    <row r="20" spans="1:32" hidden="1" x14ac:dyDescent="0.25">
      <c r="A20" s="787">
        <v>2015</v>
      </c>
      <c r="C20" s="46" t="s">
        <v>69</v>
      </c>
      <c r="D20" s="1380" t="s">
        <v>5918</v>
      </c>
      <c r="E20" s="1381" t="s">
        <v>11255</v>
      </c>
      <c r="F20" s="1380" t="s">
        <v>6267</v>
      </c>
      <c r="G20" s="1380" t="s">
        <v>6678</v>
      </c>
      <c r="H20" s="46" t="s">
        <v>16</v>
      </c>
      <c r="I20" s="46"/>
      <c r="J20" s="80" t="s">
        <v>70</v>
      </c>
      <c r="M20" s="81" t="s">
        <v>52</v>
      </c>
      <c r="N20" s="1300" t="s">
        <v>6347</v>
      </c>
      <c r="O20" s="1376">
        <f t="shared" si="0"/>
        <v>-0.1820788130185067</v>
      </c>
      <c r="P20" s="1364">
        <v>-199722.25</v>
      </c>
      <c r="Q20" s="97">
        <v>1096900</v>
      </c>
      <c r="R20" s="50" t="s">
        <v>20</v>
      </c>
      <c r="S20" s="51">
        <v>42165</v>
      </c>
      <c r="T20" s="51">
        <v>42292</v>
      </c>
      <c r="U20" s="51"/>
      <c r="V20" s="52" t="s">
        <v>42</v>
      </c>
      <c r="W20" s="52"/>
      <c r="X20" s="49">
        <v>1296622.25</v>
      </c>
      <c r="Y20" s="49">
        <v>1426284.4750000001</v>
      </c>
      <c r="Z20" s="49"/>
      <c r="AA20" s="49"/>
      <c r="AB20" s="53">
        <v>42340</v>
      </c>
      <c r="AC20" s="53">
        <v>42347</v>
      </c>
      <c r="AE20" s="98">
        <v>42818</v>
      </c>
    </row>
    <row r="21" spans="1:32" hidden="1" x14ac:dyDescent="0.25">
      <c r="A21" s="787">
        <v>2015</v>
      </c>
      <c r="C21" s="28" t="s">
        <v>69</v>
      </c>
      <c r="D21" s="1380" t="s">
        <v>5804</v>
      </c>
      <c r="E21" s="1381" t="s">
        <v>11255</v>
      </c>
      <c r="F21" s="1380" t="s">
        <v>6084</v>
      </c>
      <c r="G21" s="1380" t="s">
        <v>6679</v>
      </c>
      <c r="H21" s="27" t="s">
        <v>16</v>
      </c>
      <c r="I21" s="27"/>
      <c r="J21" s="99" t="s">
        <v>71</v>
      </c>
      <c r="M21" s="27" t="s">
        <v>52</v>
      </c>
      <c r="N21" s="27" t="s">
        <v>6344</v>
      </c>
      <c r="O21" s="1376">
        <f t="shared" si="0"/>
        <v>0</v>
      </c>
      <c r="P21" s="1364">
        <v>0</v>
      </c>
      <c r="Q21" s="100">
        <v>3429010</v>
      </c>
      <c r="R21" s="31" t="s">
        <v>20</v>
      </c>
      <c r="S21" s="32">
        <v>42165</v>
      </c>
      <c r="T21" s="32">
        <v>42292</v>
      </c>
      <c r="U21" s="32"/>
      <c r="V21" s="33" t="s">
        <v>72</v>
      </c>
      <c r="W21" s="33"/>
      <c r="X21" s="30">
        <v>3429010</v>
      </c>
      <c r="Y21" s="30">
        <v>3771911.0000000005</v>
      </c>
      <c r="Z21" s="30"/>
      <c r="AA21" s="30"/>
      <c r="AB21" s="34">
        <v>42340</v>
      </c>
      <c r="AC21" s="34">
        <v>42347</v>
      </c>
      <c r="AE21" s="101">
        <v>42818</v>
      </c>
    </row>
    <row r="22" spans="1:32" ht="30.75" hidden="1" thickBot="1" x14ac:dyDescent="0.3">
      <c r="A22" s="787">
        <v>2015</v>
      </c>
      <c r="C22" s="111" t="s">
        <v>74</v>
      </c>
      <c r="D22" s="1380" t="s">
        <v>11264</v>
      </c>
      <c r="E22" s="1381" t="s">
        <v>11255</v>
      </c>
      <c r="F22" s="1380" t="s">
        <v>6882</v>
      </c>
      <c r="G22" s="1380" t="s">
        <v>75</v>
      </c>
      <c r="H22" s="111" t="s">
        <v>16</v>
      </c>
      <c r="I22" s="111"/>
      <c r="J22" s="112" t="s">
        <v>75</v>
      </c>
      <c r="M22" s="1302" t="s">
        <v>76</v>
      </c>
      <c r="N22" s="27" t="s">
        <v>6348</v>
      </c>
      <c r="O22" s="1376">
        <f t="shared" si="0"/>
        <v>0.25</v>
      </c>
      <c r="P22" s="1364">
        <v>101900</v>
      </c>
      <c r="Q22" s="113">
        <v>407600</v>
      </c>
      <c r="R22" s="111" t="s">
        <v>77</v>
      </c>
      <c r="S22" s="114">
        <v>42306</v>
      </c>
      <c r="T22" s="114">
        <v>42312</v>
      </c>
      <c r="U22" s="114"/>
      <c r="V22" s="115" t="s">
        <v>78</v>
      </c>
      <c r="W22" s="115"/>
      <c r="X22" s="116">
        <v>305700</v>
      </c>
      <c r="Y22" s="117">
        <v>369897</v>
      </c>
      <c r="Z22" s="117"/>
      <c r="AA22" s="117"/>
      <c r="AB22" s="114">
        <v>42326</v>
      </c>
      <c r="AC22" s="118" t="s">
        <v>79</v>
      </c>
      <c r="AE22" s="119" t="s">
        <v>79</v>
      </c>
    </row>
    <row r="23" spans="1:32" hidden="1" x14ac:dyDescent="0.25">
      <c r="A23" s="787">
        <v>2015</v>
      </c>
      <c r="C23" s="140" t="s">
        <v>80</v>
      </c>
      <c r="D23" s="1380" t="s">
        <v>6680</v>
      </c>
      <c r="E23" s="1381" t="s">
        <v>11254</v>
      </c>
      <c r="F23" s="1380" t="s">
        <v>3896</v>
      </c>
      <c r="G23" s="1380" t="s">
        <v>6681</v>
      </c>
      <c r="H23" s="141" t="s">
        <v>16</v>
      </c>
      <c r="I23" s="141"/>
      <c r="J23" s="29" t="s">
        <v>86</v>
      </c>
      <c r="M23" s="176" t="s">
        <v>82</v>
      </c>
      <c r="N23" s="1300" t="s">
        <v>6347</v>
      </c>
      <c r="O23" s="1376">
        <f t="shared" si="0"/>
        <v>-1.1971720892060183E-2</v>
      </c>
      <c r="P23" s="1364">
        <v>-8206.1199999999953</v>
      </c>
      <c r="Q23" s="30">
        <v>685458.68</v>
      </c>
      <c r="R23" s="141" t="s">
        <v>83</v>
      </c>
      <c r="S23" s="34">
        <v>42359</v>
      </c>
      <c r="T23" s="34">
        <v>42381</v>
      </c>
      <c r="U23" s="34"/>
      <c r="V23" s="33" t="s">
        <v>87</v>
      </c>
      <c r="W23" s="33"/>
      <c r="X23" s="142">
        <v>693664.8</v>
      </c>
      <c r="Y23" s="143">
        <v>763031.28</v>
      </c>
      <c r="Z23" s="143"/>
      <c r="AA23" s="143"/>
      <c r="AB23" s="144">
        <v>42431</v>
      </c>
      <c r="AC23" s="34">
        <v>42437</v>
      </c>
      <c r="AE23" s="145">
        <v>42818</v>
      </c>
      <c r="AF23" s="146">
        <v>43175</v>
      </c>
    </row>
    <row r="24" spans="1:32" ht="15.75" hidden="1" thickBot="1" x14ac:dyDescent="0.3">
      <c r="A24" s="787">
        <v>2015</v>
      </c>
      <c r="C24" s="147" t="s">
        <v>80</v>
      </c>
      <c r="D24" s="1380" t="s">
        <v>5720</v>
      </c>
      <c r="E24" s="1381" t="s">
        <v>11254</v>
      </c>
      <c r="F24" s="1380" t="s">
        <v>3898</v>
      </c>
      <c r="G24" s="1380" t="s">
        <v>6682</v>
      </c>
      <c r="H24" s="148" t="s">
        <v>16</v>
      </c>
      <c r="I24" s="148"/>
      <c r="J24" s="149" t="s">
        <v>88</v>
      </c>
      <c r="M24" s="1304" t="s">
        <v>82</v>
      </c>
      <c r="N24" s="27" t="s">
        <v>6344</v>
      </c>
      <c r="O24" s="1376">
        <f t="shared" si="0"/>
        <v>7.9316557221006789E-3</v>
      </c>
      <c r="P24" s="1364">
        <v>10587.579999999842</v>
      </c>
      <c r="Q24" s="150">
        <v>1334851.18</v>
      </c>
      <c r="R24" s="148" t="s">
        <v>83</v>
      </c>
      <c r="S24" s="151">
        <v>42359</v>
      </c>
      <c r="T24" s="151">
        <v>42381</v>
      </c>
      <c r="U24" s="151"/>
      <c r="V24" s="152" t="s">
        <v>42</v>
      </c>
      <c r="W24" s="152"/>
      <c r="X24" s="153">
        <v>1324263.6000000001</v>
      </c>
      <c r="Y24" s="154">
        <v>1456689.96</v>
      </c>
      <c r="Z24" s="154"/>
      <c r="AA24" s="154"/>
      <c r="AB24" s="155">
        <v>42431</v>
      </c>
      <c r="AC24" s="151">
        <v>42437</v>
      </c>
      <c r="AE24" s="156">
        <v>42818</v>
      </c>
      <c r="AF24" s="146">
        <v>43175</v>
      </c>
    </row>
    <row r="25" spans="1:32" ht="30.75" hidden="1" thickTop="1" x14ac:dyDescent="0.25">
      <c r="A25" s="787">
        <v>2016</v>
      </c>
      <c r="C25" s="168" t="s">
        <v>96</v>
      </c>
      <c r="D25" s="1380" t="s">
        <v>5799</v>
      </c>
      <c r="E25" s="1381" t="s">
        <v>11255</v>
      </c>
      <c r="F25" s="1380" t="s">
        <v>6080</v>
      </c>
      <c r="G25" s="1380" t="s">
        <v>6884</v>
      </c>
      <c r="H25" s="169" t="s">
        <v>16</v>
      </c>
      <c r="I25" s="169"/>
      <c r="J25" s="170" t="s">
        <v>97</v>
      </c>
      <c r="M25" s="170" t="s">
        <v>19</v>
      </c>
      <c r="N25" s="27" t="s">
        <v>6344</v>
      </c>
      <c r="O25" s="1376">
        <f t="shared" si="0"/>
        <v>2.0002349113093515E-4</v>
      </c>
      <c r="P25" s="1364">
        <v>258</v>
      </c>
      <c r="Q25" s="171">
        <v>1289848.5</v>
      </c>
      <c r="R25" s="169" t="s">
        <v>20</v>
      </c>
      <c r="S25" s="172">
        <v>42461</v>
      </c>
      <c r="T25" s="172">
        <v>42599</v>
      </c>
      <c r="U25" s="172"/>
      <c r="V25" s="169" t="s">
        <v>30</v>
      </c>
      <c r="W25" s="169"/>
      <c r="X25" s="173">
        <v>1289590.5</v>
      </c>
      <c r="Y25" s="173">
        <v>1418549.55</v>
      </c>
      <c r="Z25" s="173"/>
      <c r="AA25" s="173"/>
      <c r="AB25" s="172">
        <v>42681</v>
      </c>
      <c r="AC25" s="172">
        <v>42684</v>
      </c>
      <c r="AE25" s="174">
        <v>42818</v>
      </c>
      <c r="AF25" s="146">
        <v>43111</v>
      </c>
    </row>
    <row r="26" spans="1:32" hidden="1" x14ac:dyDescent="0.25">
      <c r="A26" s="787">
        <v>2016</v>
      </c>
      <c r="C26" s="175" t="s">
        <v>96</v>
      </c>
      <c r="D26" s="1380" t="s">
        <v>6374</v>
      </c>
      <c r="E26" s="1381" t="s">
        <v>11255</v>
      </c>
      <c r="F26" s="1380" t="s">
        <v>6373</v>
      </c>
      <c r="G26" s="1380" t="s">
        <v>1806</v>
      </c>
      <c r="H26" s="141" t="s">
        <v>16</v>
      </c>
      <c r="I26" s="141"/>
      <c r="J26" s="176" t="s">
        <v>98</v>
      </c>
      <c r="M26" s="176" t="s">
        <v>19</v>
      </c>
      <c r="N26" s="27" t="s">
        <v>6344</v>
      </c>
      <c r="O26" s="1376">
        <f t="shared" si="0"/>
        <v>0</v>
      </c>
      <c r="P26" s="1364">
        <v>0</v>
      </c>
      <c r="Q26" s="30">
        <v>11063526.720000001</v>
      </c>
      <c r="R26" s="141" t="s">
        <v>20</v>
      </c>
      <c r="S26" s="144">
        <v>42461</v>
      </c>
      <c r="T26" s="144">
        <v>42599</v>
      </c>
      <c r="U26" s="144"/>
      <c r="V26" s="141" t="s">
        <v>99</v>
      </c>
      <c r="W26" s="141"/>
      <c r="X26" s="143">
        <v>11063526.720000001</v>
      </c>
      <c r="Y26" s="143">
        <v>12169879.392000001</v>
      </c>
      <c r="Z26" s="143"/>
      <c r="AA26" s="143"/>
      <c r="AB26" s="144">
        <v>42681</v>
      </c>
      <c r="AC26" s="144">
        <v>42684</v>
      </c>
      <c r="AE26" s="177">
        <v>42818</v>
      </c>
      <c r="AF26" s="146">
        <v>43111</v>
      </c>
    </row>
    <row r="27" spans="1:32" hidden="1" x14ac:dyDescent="0.25">
      <c r="A27" s="787">
        <v>2016</v>
      </c>
      <c r="C27" s="175" t="s">
        <v>96</v>
      </c>
      <c r="D27" s="1380" t="s">
        <v>5698</v>
      </c>
      <c r="E27" s="1381" t="s">
        <v>11255</v>
      </c>
      <c r="F27" s="1380" t="s">
        <v>5958</v>
      </c>
      <c r="G27" s="1380" t="s">
        <v>6968</v>
      </c>
      <c r="H27" s="141" t="s">
        <v>16</v>
      </c>
      <c r="I27" s="141"/>
      <c r="J27" s="176" t="s">
        <v>101</v>
      </c>
      <c r="M27" s="176" t="s">
        <v>19</v>
      </c>
      <c r="N27" s="1300" t="s">
        <v>6347</v>
      </c>
      <c r="O27" s="1376">
        <f t="shared" si="0"/>
        <v>-1.3774324457666024E-2</v>
      </c>
      <c r="P27" s="1364">
        <v>-240132.59999999776</v>
      </c>
      <c r="Q27" s="30">
        <v>17433348.600000001</v>
      </c>
      <c r="R27" s="141" t="s">
        <v>20</v>
      </c>
      <c r="S27" s="144">
        <v>42461</v>
      </c>
      <c r="T27" s="144">
        <v>42599</v>
      </c>
      <c r="U27" s="144"/>
      <c r="V27" s="185" t="s">
        <v>30</v>
      </c>
      <c r="W27" s="185"/>
      <c r="X27" s="143">
        <v>17673481.199999999</v>
      </c>
      <c r="Y27" s="143">
        <v>19440829.32</v>
      </c>
      <c r="Z27" s="143"/>
      <c r="AA27" s="143"/>
      <c r="AB27" s="144">
        <v>42681</v>
      </c>
      <c r="AC27" s="144">
        <v>42684</v>
      </c>
      <c r="AE27" s="177">
        <v>42818</v>
      </c>
      <c r="AF27" s="146">
        <v>43111</v>
      </c>
    </row>
    <row r="28" spans="1:32" hidden="1" x14ac:dyDescent="0.25">
      <c r="A28" s="787">
        <v>2016</v>
      </c>
      <c r="C28" s="175" t="s">
        <v>96</v>
      </c>
      <c r="D28" s="1380" t="s">
        <v>5725</v>
      </c>
      <c r="E28" s="1381" t="s">
        <v>11255</v>
      </c>
      <c r="F28" s="1380" t="s">
        <v>5997</v>
      </c>
      <c r="G28" s="1380" t="s">
        <v>6885</v>
      </c>
      <c r="H28" s="141" t="s">
        <v>16</v>
      </c>
      <c r="I28" s="141"/>
      <c r="J28" s="176" t="s">
        <v>102</v>
      </c>
      <c r="M28" s="176" t="s">
        <v>19</v>
      </c>
      <c r="N28" s="27" t="s">
        <v>6344</v>
      </c>
      <c r="O28" s="1376">
        <f t="shared" si="0"/>
        <v>3.7055435565154837E-2</v>
      </c>
      <c r="P28" s="1364">
        <v>698344.96000000089</v>
      </c>
      <c r="Q28" s="30">
        <v>18845952</v>
      </c>
      <c r="R28" s="141" t="s">
        <v>20</v>
      </c>
      <c r="S28" s="144">
        <v>42461</v>
      </c>
      <c r="T28" s="144">
        <v>42599</v>
      </c>
      <c r="U28" s="144"/>
      <c r="V28" s="141" t="s">
        <v>103</v>
      </c>
      <c r="W28" s="141"/>
      <c r="X28" s="143">
        <v>18147607.039999999</v>
      </c>
      <c r="Y28" s="143">
        <v>19962367.743999999</v>
      </c>
      <c r="Z28" s="143"/>
      <c r="AA28" s="143"/>
      <c r="AB28" s="144">
        <v>42681</v>
      </c>
      <c r="AC28" s="144">
        <v>42684</v>
      </c>
      <c r="AE28" s="177">
        <v>42818</v>
      </c>
      <c r="AF28" s="146">
        <v>43111</v>
      </c>
    </row>
    <row r="29" spans="1:32" hidden="1" x14ac:dyDescent="0.25">
      <c r="A29" s="787">
        <v>2016</v>
      </c>
      <c r="C29" s="175" t="s">
        <v>96</v>
      </c>
      <c r="D29" s="1380" t="s">
        <v>5781</v>
      </c>
      <c r="E29" s="1381" t="s">
        <v>11255</v>
      </c>
      <c r="F29" s="1380" t="s">
        <v>3063</v>
      </c>
      <c r="G29" s="1380" t="s">
        <v>6886</v>
      </c>
      <c r="H29" s="141" t="s">
        <v>16</v>
      </c>
      <c r="I29" s="141"/>
      <c r="J29" s="176" t="s">
        <v>105</v>
      </c>
      <c r="M29" s="176" t="s">
        <v>19</v>
      </c>
      <c r="N29" s="27" t="s">
        <v>6344</v>
      </c>
      <c r="O29" s="1376">
        <f t="shared" si="0"/>
        <v>-1.2017382937158112E-5</v>
      </c>
      <c r="P29" s="1364">
        <v>-17.399999999906868</v>
      </c>
      <c r="Q29" s="30">
        <v>1447902.6</v>
      </c>
      <c r="R29" s="141" t="s">
        <v>20</v>
      </c>
      <c r="S29" s="144">
        <v>42461</v>
      </c>
      <c r="T29" s="144">
        <v>42599</v>
      </c>
      <c r="U29" s="144"/>
      <c r="V29" s="141" t="s">
        <v>30</v>
      </c>
      <c r="W29" s="141"/>
      <c r="X29" s="143">
        <v>1447920</v>
      </c>
      <c r="Y29" s="143">
        <v>1592712.0000000002</v>
      </c>
      <c r="Z29" s="143"/>
      <c r="AA29" s="143"/>
      <c r="AB29" s="144">
        <v>42681</v>
      </c>
      <c r="AC29" s="144">
        <v>42684</v>
      </c>
      <c r="AE29" s="177">
        <v>42818</v>
      </c>
      <c r="AF29" s="146">
        <v>43111</v>
      </c>
    </row>
    <row r="30" spans="1:32" ht="15.75" hidden="1" thickBot="1" x14ac:dyDescent="0.3">
      <c r="A30" s="787">
        <v>2016</v>
      </c>
      <c r="C30" s="186" t="s">
        <v>96</v>
      </c>
      <c r="D30" s="1380" t="s">
        <v>5915</v>
      </c>
      <c r="E30" s="1381" t="s">
        <v>11255</v>
      </c>
      <c r="F30" s="1380" t="s">
        <v>6260</v>
      </c>
      <c r="G30" s="1380" t="s">
        <v>6887</v>
      </c>
      <c r="H30" s="187" t="s">
        <v>16</v>
      </c>
      <c r="I30" s="187"/>
      <c r="J30" s="188" t="s">
        <v>106</v>
      </c>
      <c r="M30" s="188" t="s">
        <v>19</v>
      </c>
      <c r="N30" s="27" t="s">
        <v>6344</v>
      </c>
      <c r="O30" s="1376">
        <f t="shared" si="0"/>
        <v>1.9976617699389619E-4</v>
      </c>
      <c r="P30" s="1364">
        <v>1591.6500000003725</v>
      </c>
      <c r="Q30" s="189">
        <v>7967565</v>
      </c>
      <c r="R30" s="187" t="s">
        <v>20</v>
      </c>
      <c r="S30" s="190">
        <v>42461</v>
      </c>
      <c r="T30" s="190">
        <v>42599</v>
      </c>
      <c r="U30" s="190"/>
      <c r="V30" s="187" t="s">
        <v>30</v>
      </c>
      <c r="W30" s="187"/>
      <c r="X30" s="191">
        <v>7965973.3499999996</v>
      </c>
      <c r="Y30" s="191">
        <v>8762570.6850000005</v>
      </c>
      <c r="Z30" s="191"/>
      <c r="AA30" s="191"/>
      <c r="AB30" s="190">
        <v>42681</v>
      </c>
      <c r="AC30" s="190">
        <v>42684</v>
      </c>
      <c r="AE30" s="192">
        <v>42818</v>
      </c>
      <c r="AF30" s="146">
        <v>43111</v>
      </c>
    </row>
    <row r="31" spans="1:32" ht="28.5" hidden="1" customHeight="1" thickTop="1" thickBot="1" x14ac:dyDescent="0.25">
      <c r="A31" s="787">
        <v>2016</v>
      </c>
      <c r="C31" s="31" t="s">
        <v>107</v>
      </c>
      <c r="D31" s="1380" t="s">
        <v>5699</v>
      </c>
      <c r="E31" s="1381" t="s">
        <v>11255</v>
      </c>
      <c r="F31" s="1380" t="s">
        <v>5959</v>
      </c>
      <c r="G31" s="1380" t="s">
        <v>5960</v>
      </c>
      <c r="H31" s="31" t="s">
        <v>16</v>
      </c>
      <c r="I31" s="31"/>
      <c r="J31" s="27" t="s">
        <v>108</v>
      </c>
      <c r="M31" s="1305" t="s">
        <v>52</v>
      </c>
      <c r="N31" s="28" t="s">
        <v>6349</v>
      </c>
      <c r="O31" s="1376">
        <f t="shared" si="0"/>
        <v>0.63922107189972122</v>
      </c>
      <c r="P31" s="1364">
        <v>4574549.37</v>
      </c>
      <c r="Q31" s="193">
        <v>7156443.3200000003</v>
      </c>
      <c r="R31" s="31" t="s">
        <v>20</v>
      </c>
      <c r="S31" s="194">
        <v>42475</v>
      </c>
      <c r="T31" s="194">
        <v>42570</v>
      </c>
      <c r="U31" s="194"/>
      <c r="V31" s="31" t="s">
        <v>103</v>
      </c>
      <c r="W31" s="31"/>
      <c r="X31" s="195">
        <v>2581893.9500000002</v>
      </c>
      <c r="Y31" s="195">
        <v>2840083.35</v>
      </c>
      <c r="Z31" s="195"/>
      <c r="AA31" s="195"/>
      <c r="AB31" s="194">
        <v>42606</v>
      </c>
      <c r="AC31" s="194">
        <v>42611</v>
      </c>
      <c r="AE31" s="194">
        <v>42818</v>
      </c>
      <c r="AF31" s="146">
        <v>43111</v>
      </c>
    </row>
    <row r="32" spans="1:32" ht="30.75" hidden="1" thickTop="1" x14ac:dyDescent="0.25">
      <c r="A32" s="787">
        <v>2016</v>
      </c>
      <c r="B32" s="602"/>
      <c r="C32" s="141" t="s">
        <v>111</v>
      </c>
      <c r="D32" s="1380" t="s">
        <v>11256</v>
      </c>
      <c r="E32" s="1381" t="s">
        <v>11255</v>
      </c>
      <c r="F32" s="1380" t="s">
        <v>6883</v>
      </c>
      <c r="G32" s="1380" t="s">
        <v>6482</v>
      </c>
      <c r="H32" s="169" t="s">
        <v>16</v>
      </c>
      <c r="I32" s="169"/>
      <c r="J32" s="170" t="s">
        <v>112</v>
      </c>
      <c r="M32" s="170" t="s">
        <v>113</v>
      </c>
      <c r="N32" s="28" t="s">
        <v>6349</v>
      </c>
      <c r="O32" s="1376">
        <f t="shared" si="0"/>
        <v>0.53794936639118451</v>
      </c>
      <c r="P32" s="1364">
        <v>161384.80991735536</v>
      </c>
      <c r="Q32" s="171">
        <v>300000</v>
      </c>
      <c r="R32" s="169" t="s">
        <v>77</v>
      </c>
      <c r="S32" s="172">
        <v>42502</v>
      </c>
      <c r="T32" s="172">
        <v>42509</v>
      </c>
      <c r="U32" s="172"/>
      <c r="V32" s="169" t="s">
        <v>42</v>
      </c>
      <c r="W32" s="169"/>
      <c r="X32" s="173">
        <v>138615.19008264464</v>
      </c>
      <c r="Y32" s="173">
        <v>167724.38</v>
      </c>
      <c r="Z32" s="173"/>
      <c r="AA32" s="173"/>
      <c r="AB32" s="172">
        <v>42529</v>
      </c>
      <c r="AC32" s="169" t="s">
        <v>79</v>
      </c>
      <c r="AE32" s="204" t="s">
        <v>79</v>
      </c>
      <c r="AF32" s="205"/>
    </row>
    <row r="33" spans="1:32" ht="45.75" hidden="1" thickBot="1" x14ac:dyDescent="0.3">
      <c r="A33" s="787">
        <v>2016</v>
      </c>
      <c r="C33" s="217" t="s">
        <v>111</v>
      </c>
      <c r="D33" s="1380" t="s">
        <v>11256</v>
      </c>
      <c r="E33" s="1381" t="s">
        <v>11255</v>
      </c>
      <c r="F33" s="1380" t="s">
        <v>6883</v>
      </c>
      <c r="G33" s="1380" t="s">
        <v>114</v>
      </c>
      <c r="H33" s="187" t="s">
        <v>16</v>
      </c>
      <c r="I33" s="187"/>
      <c r="J33" s="188" t="s">
        <v>114</v>
      </c>
      <c r="M33" s="188" t="s">
        <v>113</v>
      </c>
      <c r="N33" s="27" t="s">
        <v>6348</v>
      </c>
      <c r="O33" s="1376">
        <f t="shared" si="0"/>
        <v>0.34744100480926371</v>
      </c>
      <c r="P33" s="1364">
        <v>30748.528925619838</v>
      </c>
      <c r="Q33" s="189">
        <v>88500</v>
      </c>
      <c r="R33" s="187" t="s">
        <v>77</v>
      </c>
      <c r="S33" s="190">
        <v>42502</v>
      </c>
      <c r="T33" s="190">
        <v>42509</v>
      </c>
      <c r="U33" s="190"/>
      <c r="V33" s="187" t="s">
        <v>42</v>
      </c>
      <c r="W33" s="187"/>
      <c r="X33" s="191">
        <v>57751.471074380162</v>
      </c>
      <c r="Y33" s="191">
        <v>69879.28</v>
      </c>
      <c r="Z33" s="191"/>
      <c r="AA33" s="191"/>
      <c r="AB33" s="190">
        <v>42529</v>
      </c>
      <c r="AC33" s="187" t="s">
        <v>79</v>
      </c>
      <c r="AE33" s="206" t="s">
        <v>79</v>
      </c>
      <c r="AF33" s="205"/>
    </row>
    <row r="34" spans="1:32" ht="15.75" hidden="1" thickTop="1" x14ac:dyDescent="0.25">
      <c r="A34" s="787">
        <v>2016</v>
      </c>
      <c r="C34" s="207" t="s">
        <v>115</v>
      </c>
      <c r="D34" s="1380" t="s">
        <v>6962</v>
      </c>
      <c r="E34" s="1381" t="s">
        <v>11254</v>
      </c>
      <c r="F34" s="1380" t="s">
        <v>6041</v>
      </c>
      <c r="G34" s="1380" t="s">
        <v>6042</v>
      </c>
      <c r="H34" s="208" t="s">
        <v>16</v>
      </c>
      <c r="I34" s="208"/>
      <c r="J34" s="209" t="s">
        <v>116</v>
      </c>
      <c r="M34" s="209" t="s">
        <v>29</v>
      </c>
      <c r="N34" s="27" t="s">
        <v>6344</v>
      </c>
      <c r="O34" s="1376">
        <f t="shared" si="0"/>
        <v>5.1798184902031821E-2</v>
      </c>
      <c r="P34" s="1364">
        <v>289198</v>
      </c>
      <c r="Q34" s="210">
        <v>5583168.6100000003</v>
      </c>
      <c r="R34" s="208" t="s">
        <v>20</v>
      </c>
      <c r="S34" s="211">
        <v>42516</v>
      </c>
      <c r="T34" s="211">
        <v>42633</v>
      </c>
      <c r="U34" s="211"/>
      <c r="V34" s="208" t="s">
        <v>117</v>
      </c>
      <c r="W34" s="208"/>
      <c r="X34" s="212">
        <v>5293970.6100000003</v>
      </c>
      <c r="Y34" s="212">
        <v>5823367.671000001</v>
      </c>
      <c r="Z34" s="212"/>
      <c r="AA34" s="212"/>
      <c r="AB34" s="211">
        <v>42685</v>
      </c>
      <c r="AC34" s="211">
        <v>42695</v>
      </c>
      <c r="AE34" s="213">
        <v>42818</v>
      </c>
      <c r="AF34" s="146">
        <v>43111</v>
      </c>
    </row>
    <row r="35" spans="1:32" ht="15.75" hidden="1" thickTop="1" x14ac:dyDescent="0.25">
      <c r="A35" s="787">
        <v>2016</v>
      </c>
      <c r="C35" s="215" t="s">
        <v>115</v>
      </c>
      <c r="D35" s="1380" t="s">
        <v>5700</v>
      </c>
      <c r="E35" s="1381" t="s">
        <v>11254</v>
      </c>
      <c r="F35" s="1380" t="s">
        <v>2832</v>
      </c>
      <c r="G35" s="1380" t="s">
        <v>5961</v>
      </c>
      <c r="H35" s="31" t="s">
        <v>16</v>
      </c>
      <c r="I35" s="31"/>
      <c r="J35" s="27" t="s">
        <v>120</v>
      </c>
      <c r="M35" s="27" t="s">
        <v>29</v>
      </c>
      <c r="N35" s="27" t="s">
        <v>6344</v>
      </c>
      <c r="O35" s="1376">
        <f t="shared" si="0"/>
        <v>0</v>
      </c>
      <c r="P35" s="1364">
        <v>0</v>
      </c>
      <c r="Q35" s="193">
        <v>5900996.6399999997</v>
      </c>
      <c r="R35" s="31" t="s">
        <v>20</v>
      </c>
      <c r="S35" s="194">
        <v>42516</v>
      </c>
      <c r="T35" s="194">
        <v>42633</v>
      </c>
      <c r="U35" s="194"/>
      <c r="V35" s="31" t="s">
        <v>87</v>
      </c>
      <c r="W35" s="31"/>
      <c r="X35" s="195">
        <v>5900996.6399999997</v>
      </c>
      <c r="Y35" s="195">
        <v>6491096.3040000005</v>
      </c>
      <c r="Z35" s="195"/>
      <c r="AA35" s="195"/>
      <c r="AB35" s="194">
        <v>42685</v>
      </c>
      <c r="AC35" s="194">
        <v>42695</v>
      </c>
      <c r="AE35" s="213">
        <v>42818</v>
      </c>
      <c r="AF35" s="146">
        <v>43111</v>
      </c>
    </row>
    <row r="36" spans="1:32" ht="16.5" hidden="1" thickTop="1" thickBot="1" x14ac:dyDescent="0.3">
      <c r="A36" s="787">
        <v>2016</v>
      </c>
      <c r="C36" s="217" t="s">
        <v>115</v>
      </c>
      <c r="D36" s="1380" t="s">
        <v>5867</v>
      </c>
      <c r="E36" s="1381" t="s">
        <v>11254</v>
      </c>
      <c r="F36" s="1380" t="s">
        <v>6170</v>
      </c>
      <c r="G36" s="1380" t="s">
        <v>6888</v>
      </c>
      <c r="H36" s="218" t="s">
        <v>16</v>
      </c>
      <c r="I36" s="218"/>
      <c r="J36" s="219" t="s">
        <v>123</v>
      </c>
      <c r="M36" s="219" t="s">
        <v>29</v>
      </c>
      <c r="N36" s="27" t="s">
        <v>6344</v>
      </c>
      <c r="O36" s="1376">
        <f t="shared" si="0"/>
        <v>4.8929961189028235E-3</v>
      </c>
      <c r="P36" s="1364">
        <v>172056.96000000089</v>
      </c>
      <c r="Q36" s="220">
        <v>35163927.340000004</v>
      </c>
      <c r="R36" s="218" t="s">
        <v>20</v>
      </c>
      <c r="S36" s="221">
        <v>42516</v>
      </c>
      <c r="T36" s="221">
        <v>42633</v>
      </c>
      <c r="U36" s="221"/>
      <c r="V36" s="218" t="s">
        <v>124</v>
      </c>
      <c r="W36" s="218"/>
      <c r="X36" s="222">
        <v>34991870.380000003</v>
      </c>
      <c r="Y36" s="222">
        <v>38491057.418000005</v>
      </c>
      <c r="Z36" s="222"/>
      <c r="AA36" s="222"/>
      <c r="AB36" s="221">
        <v>42685</v>
      </c>
      <c r="AC36" s="221">
        <v>42695</v>
      </c>
      <c r="AE36" s="213">
        <v>42818</v>
      </c>
      <c r="AF36" s="146">
        <v>43111</v>
      </c>
    </row>
    <row r="37" spans="1:32" ht="15.75" hidden="1" thickTop="1" x14ac:dyDescent="0.25">
      <c r="A37" s="787">
        <v>2016</v>
      </c>
      <c r="C37" s="207" t="s">
        <v>125</v>
      </c>
      <c r="D37" s="1380" t="s">
        <v>5701</v>
      </c>
      <c r="E37" s="1381" t="s">
        <v>11254</v>
      </c>
      <c r="F37" s="1380" t="s">
        <v>5962</v>
      </c>
      <c r="G37" s="1380" t="s">
        <v>5963</v>
      </c>
      <c r="H37" s="208" t="s">
        <v>16</v>
      </c>
      <c r="I37" s="208"/>
      <c r="J37" s="209" t="s">
        <v>126</v>
      </c>
      <c r="M37" s="209" t="s">
        <v>127</v>
      </c>
      <c r="N37" s="27" t="s">
        <v>6344</v>
      </c>
      <c r="O37" s="1376">
        <f t="shared" si="0"/>
        <v>0</v>
      </c>
      <c r="P37" s="1364">
        <v>0</v>
      </c>
      <c r="Q37" s="210">
        <v>252739.4</v>
      </c>
      <c r="R37" s="208" t="s">
        <v>20</v>
      </c>
      <c r="S37" s="211">
        <v>42516</v>
      </c>
      <c r="T37" s="211">
        <v>42615</v>
      </c>
      <c r="U37" s="211"/>
      <c r="V37" s="208" t="s">
        <v>30</v>
      </c>
      <c r="W37" s="208"/>
      <c r="X37" s="212">
        <v>252739.4</v>
      </c>
      <c r="Y37" s="212">
        <v>278013.34000000003</v>
      </c>
      <c r="Z37" s="212"/>
      <c r="AA37" s="212"/>
      <c r="AB37" s="211">
        <v>42657</v>
      </c>
      <c r="AC37" s="211">
        <v>42660</v>
      </c>
      <c r="AE37" s="213">
        <v>42818</v>
      </c>
      <c r="AF37" s="146">
        <v>43111</v>
      </c>
    </row>
    <row r="38" spans="1:32" ht="15.75" hidden="1" thickTop="1" x14ac:dyDescent="0.25">
      <c r="A38" s="787">
        <v>2016</v>
      </c>
      <c r="C38" s="215" t="s">
        <v>130</v>
      </c>
      <c r="D38" s="1380" t="s">
        <v>5702</v>
      </c>
      <c r="E38" s="1381" t="s">
        <v>11255</v>
      </c>
      <c r="F38" s="1380" t="s">
        <v>5964</v>
      </c>
      <c r="G38" s="1380" t="s">
        <v>6984</v>
      </c>
      <c r="H38" s="31" t="s">
        <v>16</v>
      </c>
      <c r="I38" s="31"/>
      <c r="J38" s="27" t="s">
        <v>131</v>
      </c>
      <c r="M38" s="27" t="s">
        <v>52</v>
      </c>
      <c r="N38" s="27" t="s">
        <v>6344</v>
      </c>
      <c r="O38" s="1376">
        <f t="shared" si="0"/>
        <v>1.0181864453247168E-2</v>
      </c>
      <c r="P38" s="1364">
        <v>956920.46999999881</v>
      </c>
      <c r="Q38" s="193">
        <v>93982833.340000004</v>
      </c>
      <c r="R38" s="31" t="s">
        <v>20</v>
      </c>
      <c r="S38" s="194">
        <v>42517</v>
      </c>
      <c r="T38" s="194">
        <v>42634</v>
      </c>
      <c r="U38" s="194"/>
      <c r="V38" s="31" t="s">
        <v>30</v>
      </c>
      <c r="W38" s="31"/>
      <c r="X38" s="195">
        <v>93025912.870000005</v>
      </c>
      <c r="Y38" s="195">
        <v>102328504.15700002</v>
      </c>
      <c r="Z38" s="195"/>
      <c r="AA38" s="195"/>
      <c r="AB38" s="194">
        <v>42684</v>
      </c>
      <c r="AC38" s="194">
        <v>42688</v>
      </c>
      <c r="AE38" s="213">
        <v>42818</v>
      </c>
      <c r="AF38" s="146">
        <v>43111</v>
      </c>
    </row>
    <row r="39" spans="1:32" ht="15.75" hidden="1" thickTop="1" x14ac:dyDescent="0.25">
      <c r="A39" s="787">
        <v>2016</v>
      </c>
      <c r="C39" s="239" t="s">
        <v>130</v>
      </c>
      <c r="D39" s="1380" t="s">
        <v>5789</v>
      </c>
      <c r="E39" s="1381" t="s">
        <v>11255</v>
      </c>
      <c r="F39" s="1380" t="s">
        <v>3058</v>
      </c>
      <c r="G39" s="1380" t="s">
        <v>6675</v>
      </c>
      <c r="H39" s="157" t="s">
        <v>16</v>
      </c>
      <c r="I39" s="157"/>
      <c r="J39" s="158" t="s">
        <v>136</v>
      </c>
      <c r="M39" s="158" t="s">
        <v>52</v>
      </c>
      <c r="N39" s="1300" t="s">
        <v>6347</v>
      </c>
      <c r="O39" s="1376">
        <f t="shared" si="0"/>
        <v>-1.2985649615210478E-2</v>
      </c>
      <c r="P39" s="1364">
        <v>-200797.09999999963</v>
      </c>
      <c r="Q39" s="159">
        <v>15463000</v>
      </c>
      <c r="R39" s="157" t="s">
        <v>20</v>
      </c>
      <c r="S39" s="160">
        <v>42517</v>
      </c>
      <c r="T39" s="160">
        <v>42634</v>
      </c>
      <c r="U39" s="160"/>
      <c r="V39" s="157" t="s">
        <v>103</v>
      </c>
      <c r="W39" s="157"/>
      <c r="X39" s="161">
        <v>15663797.1</v>
      </c>
      <c r="Y39" s="161">
        <v>17230176.810000002</v>
      </c>
      <c r="Z39" s="161"/>
      <c r="AA39" s="161"/>
      <c r="AB39" s="160">
        <v>42684</v>
      </c>
      <c r="AC39" s="160">
        <v>42688</v>
      </c>
      <c r="AE39" s="213">
        <v>42818</v>
      </c>
      <c r="AF39" s="146">
        <v>43111</v>
      </c>
    </row>
    <row r="40" spans="1:32" hidden="1" x14ac:dyDescent="0.25">
      <c r="A40" s="787">
        <v>2016</v>
      </c>
      <c r="C40" s="175" t="s">
        <v>130</v>
      </c>
      <c r="D40" s="1380" t="s">
        <v>5733</v>
      </c>
      <c r="E40" s="1381" t="s">
        <v>11255</v>
      </c>
      <c r="F40" s="1380" t="s">
        <v>3112</v>
      </c>
      <c r="G40" s="1380" t="s">
        <v>6676</v>
      </c>
      <c r="H40" s="141" t="s">
        <v>16</v>
      </c>
      <c r="I40" s="141"/>
      <c r="J40" s="176" t="s">
        <v>137</v>
      </c>
      <c r="M40" s="176" t="s">
        <v>52</v>
      </c>
      <c r="N40" s="1300" t="s">
        <v>6347</v>
      </c>
      <c r="O40" s="1376">
        <f t="shared" si="0"/>
        <v>-0.11979216991194912</v>
      </c>
      <c r="P40" s="1364">
        <v>-17617.389999999985</v>
      </c>
      <c r="Q40" s="30">
        <v>147066.29</v>
      </c>
      <c r="R40" s="141" t="s">
        <v>20</v>
      </c>
      <c r="S40" s="144">
        <v>42517</v>
      </c>
      <c r="T40" s="144">
        <v>42634</v>
      </c>
      <c r="U40" s="144"/>
      <c r="V40" s="141" t="s">
        <v>30</v>
      </c>
      <c r="W40" s="141"/>
      <c r="X40" s="143">
        <v>164683.68</v>
      </c>
      <c r="Y40" s="143">
        <v>181152.04800000001</v>
      </c>
      <c r="Z40" s="143"/>
      <c r="AA40" s="143"/>
      <c r="AB40" s="144">
        <v>42684</v>
      </c>
      <c r="AC40" s="144">
        <v>42688</v>
      </c>
      <c r="AE40" s="240" t="s">
        <v>79</v>
      </c>
      <c r="AF40" s="146">
        <v>43111</v>
      </c>
    </row>
    <row r="41" spans="1:32" ht="15.75" hidden="1" thickTop="1" x14ac:dyDescent="0.25">
      <c r="A41" s="787">
        <v>2016</v>
      </c>
      <c r="C41" s="241" t="s">
        <v>130</v>
      </c>
      <c r="D41" s="1380" t="s">
        <v>5829</v>
      </c>
      <c r="E41" s="1381" t="s">
        <v>11255</v>
      </c>
      <c r="F41" s="1380" t="s">
        <v>2330</v>
      </c>
      <c r="G41" s="1380" t="s">
        <v>6889</v>
      </c>
      <c r="H41" s="242" t="s">
        <v>16</v>
      </c>
      <c r="I41" s="242"/>
      <c r="J41" s="243" t="s">
        <v>138</v>
      </c>
      <c r="M41" s="243" t="s">
        <v>52</v>
      </c>
      <c r="N41" s="27" t="s">
        <v>6344</v>
      </c>
      <c r="O41" s="1376">
        <f t="shared" si="0"/>
        <v>8.7918779302358541E-4</v>
      </c>
      <c r="P41" s="1364">
        <v>10139.969999998808</v>
      </c>
      <c r="Q41" s="244">
        <v>11533338.02</v>
      </c>
      <c r="R41" s="242" t="s">
        <v>20</v>
      </c>
      <c r="S41" s="245">
        <v>42517</v>
      </c>
      <c r="T41" s="245">
        <v>42634</v>
      </c>
      <c r="U41" s="245"/>
      <c r="V41" s="242" t="s">
        <v>30</v>
      </c>
      <c r="W41" s="242"/>
      <c r="X41" s="246">
        <v>11523198.050000001</v>
      </c>
      <c r="Y41" s="246">
        <v>12675517.855000002</v>
      </c>
      <c r="Z41" s="246"/>
      <c r="AA41" s="246"/>
      <c r="AB41" s="245">
        <v>42684</v>
      </c>
      <c r="AC41" s="245">
        <v>42688</v>
      </c>
      <c r="AE41" s="213">
        <v>42818</v>
      </c>
      <c r="AF41" s="146">
        <v>43111</v>
      </c>
    </row>
    <row r="42" spans="1:32" ht="30" hidden="1" x14ac:dyDescent="0.25">
      <c r="A42" s="787">
        <v>2016</v>
      </c>
      <c r="C42" s="215" t="s">
        <v>141</v>
      </c>
      <c r="D42" s="1380" t="s">
        <v>5703</v>
      </c>
      <c r="E42" s="1381" t="s">
        <v>11254</v>
      </c>
      <c r="F42" s="1380" t="s">
        <v>1731</v>
      </c>
      <c r="G42" s="1380" t="s">
        <v>5965</v>
      </c>
      <c r="H42" s="31" t="s">
        <v>16</v>
      </c>
      <c r="I42" s="31"/>
      <c r="J42" s="27" t="s">
        <v>142</v>
      </c>
      <c r="M42" s="27" t="s">
        <v>29</v>
      </c>
      <c r="N42" s="27" t="s">
        <v>6344</v>
      </c>
      <c r="O42" s="1376">
        <f t="shared" si="0"/>
        <v>1.0719345828441817E-2</v>
      </c>
      <c r="P42" s="1364">
        <v>60162.55999999959</v>
      </c>
      <c r="Q42" s="193">
        <v>5612521.5999999996</v>
      </c>
      <c r="R42" s="31" t="s">
        <v>20</v>
      </c>
      <c r="S42" s="194">
        <v>42527</v>
      </c>
      <c r="T42" s="194">
        <v>42627</v>
      </c>
      <c r="U42" s="194"/>
      <c r="V42" s="31" t="s">
        <v>143</v>
      </c>
      <c r="W42" s="31"/>
      <c r="X42" s="195">
        <v>5552359.04</v>
      </c>
      <c r="Y42" s="195">
        <v>6107594.9400000004</v>
      </c>
      <c r="Z42" s="195"/>
      <c r="AA42" s="195"/>
      <c r="AB42" s="194">
        <v>42675</v>
      </c>
      <c r="AC42" s="194">
        <v>42685</v>
      </c>
      <c r="AE42" s="247">
        <v>42818</v>
      </c>
      <c r="AF42" s="146">
        <v>43111</v>
      </c>
    </row>
    <row r="43" spans="1:32" hidden="1" x14ac:dyDescent="0.25">
      <c r="A43" s="787">
        <v>2016</v>
      </c>
      <c r="C43" s="215" t="s">
        <v>141</v>
      </c>
      <c r="D43" s="1380" t="s">
        <v>6961</v>
      </c>
      <c r="E43" s="1381" t="s">
        <v>11254</v>
      </c>
      <c r="F43" s="1380" t="s">
        <v>6890</v>
      </c>
      <c r="G43" s="1380" t="s">
        <v>6891</v>
      </c>
      <c r="H43" s="31" t="s">
        <v>16</v>
      </c>
      <c r="I43" s="31"/>
      <c r="J43" s="27" t="s">
        <v>147</v>
      </c>
      <c r="M43" s="27" t="s">
        <v>29</v>
      </c>
      <c r="N43" s="27" t="s">
        <v>6344</v>
      </c>
      <c r="O43" s="1376">
        <f t="shared" si="0"/>
        <v>0</v>
      </c>
      <c r="P43" s="1364">
        <v>0</v>
      </c>
      <c r="Q43" s="193">
        <v>5420981.1200000001</v>
      </c>
      <c r="R43" s="31" t="s">
        <v>20</v>
      </c>
      <c r="S43" s="194">
        <v>42527</v>
      </c>
      <c r="T43" s="194">
        <v>42627</v>
      </c>
      <c r="U43" s="194"/>
      <c r="V43" s="31" t="s">
        <v>117</v>
      </c>
      <c r="W43" s="31"/>
      <c r="X43" s="195">
        <v>5420981.1200000001</v>
      </c>
      <c r="Y43" s="195">
        <v>5963079.2300000004</v>
      </c>
      <c r="Z43" s="195"/>
      <c r="AA43" s="195"/>
      <c r="AB43" s="194">
        <v>42676</v>
      </c>
      <c r="AC43" s="194">
        <v>42685</v>
      </c>
      <c r="AE43" s="249">
        <v>0</v>
      </c>
      <c r="AF43" s="146">
        <v>43111</v>
      </c>
    </row>
    <row r="44" spans="1:32" hidden="1" x14ac:dyDescent="0.25">
      <c r="A44" s="787">
        <v>2016</v>
      </c>
      <c r="C44" s="215" t="s">
        <v>149</v>
      </c>
      <c r="D44" s="1380" t="s">
        <v>9412</v>
      </c>
      <c r="E44" s="1381" t="s">
        <v>11255</v>
      </c>
      <c r="F44" s="1380" t="s">
        <v>6892</v>
      </c>
      <c r="G44" s="1380" t="s">
        <v>6893</v>
      </c>
      <c r="H44" s="31" t="s">
        <v>16</v>
      </c>
      <c r="I44" s="31"/>
      <c r="J44" s="27" t="s">
        <v>150</v>
      </c>
      <c r="M44" s="27" t="s">
        <v>19</v>
      </c>
      <c r="N44" s="27" t="s">
        <v>6344</v>
      </c>
      <c r="O44" s="1376">
        <f t="shared" si="0"/>
        <v>6.0753341433778859E-5</v>
      </c>
      <c r="P44" s="1364">
        <v>1030</v>
      </c>
      <c r="Q44" s="193">
        <v>16953800</v>
      </c>
      <c r="R44" s="31" t="s">
        <v>20</v>
      </c>
      <c r="S44" s="194">
        <v>42534</v>
      </c>
      <c r="T44" s="194">
        <v>42628</v>
      </c>
      <c r="U44" s="194"/>
      <c r="V44" s="31" t="s">
        <v>143</v>
      </c>
      <c r="W44" s="31"/>
      <c r="X44" s="195">
        <v>16952770</v>
      </c>
      <c r="Y44" s="195">
        <v>18648047</v>
      </c>
      <c r="Z44" s="195"/>
      <c r="AA44" s="195"/>
      <c r="AB44" s="194">
        <v>42684</v>
      </c>
      <c r="AC44" s="194">
        <v>42688</v>
      </c>
      <c r="AE44" s="247">
        <v>42818</v>
      </c>
      <c r="AF44" s="146">
        <v>43111</v>
      </c>
    </row>
    <row r="45" spans="1:32" hidden="1" x14ac:dyDescent="0.25">
      <c r="A45" s="787">
        <v>2016</v>
      </c>
      <c r="C45" s="239" t="s">
        <v>149</v>
      </c>
      <c r="D45" s="1380" t="s">
        <v>9413</v>
      </c>
      <c r="E45" s="1381" t="s">
        <v>11255</v>
      </c>
      <c r="F45" s="1380" t="s">
        <v>6894</v>
      </c>
      <c r="G45" s="1380" t="s">
        <v>6895</v>
      </c>
      <c r="H45" s="157" t="s">
        <v>16</v>
      </c>
      <c r="I45" s="157"/>
      <c r="J45" s="158" t="s">
        <v>153</v>
      </c>
      <c r="M45" s="158" t="s">
        <v>19</v>
      </c>
      <c r="N45" s="27" t="s">
        <v>6344</v>
      </c>
      <c r="O45" s="1376">
        <f t="shared" si="0"/>
        <v>1.8823668544771816E-2</v>
      </c>
      <c r="P45" s="1364">
        <v>15197.339999999967</v>
      </c>
      <c r="Q45" s="159">
        <v>807352.72</v>
      </c>
      <c r="R45" s="157" t="s">
        <v>20</v>
      </c>
      <c r="S45" s="160">
        <v>42534</v>
      </c>
      <c r="T45" s="160">
        <v>42628</v>
      </c>
      <c r="U45" s="160"/>
      <c r="V45" s="157" t="s">
        <v>124</v>
      </c>
      <c r="W45" s="157"/>
      <c r="X45" s="161">
        <v>792155.38</v>
      </c>
      <c r="Y45" s="161">
        <v>871370.91800000006</v>
      </c>
      <c r="Z45" s="161"/>
      <c r="AA45" s="161"/>
      <c r="AB45" s="160">
        <v>42684</v>
      </c>
      <c r="AC45" s="160">
        <v>42688</v>
      </c>
      <c r="AE45" s="247">
        <v>42818</v>
      </c>
      <c r="AF45" s="146">
        <v>43111</v>
      </c>
    </row>
    <row r="46" spans="1:32" hidden="1" x14ac:dyDescent="0.25">
      <c r="A46" s="787">
        <v>2016</v>
      </c>
      <c r="C46" s="241" t="s">
        <v>149</v>
      </c>
      <c r="D46" s="1380" t="s">
        <v>5704</v>
      </c>
      <c r="E46" s="1381" t="s">
        <v>11255</v>
      </c>
      <c r="F46" s="1380" t="s">
        <v>5966</v>
      </c>
      <c r="G46" s="1380" t="s">
        <v>11262</v>
      </c>
      <c r="H46" s="242" t="s">
        <v>16</v>
      </c>
      <c r="I46" s="242"/>
      <c r="J46" s="243" t="s">
        <v>154</v>
      </c>
      <c r="M46" s="243" t="s">
        <v>19</v>
      </c>
      <c r="N46" s="27" t="s">
        <v>6344</v>
      </c>
      <c r="O46" s="1376">
        <f t="shared" si="0"/>
        <v>0</v>
      </c>
      <c r="P46" s="1364">
        <v>0</v>
      </c>
      <c r="Q46" s="244">
        <v>28194969.280000001</v>
      </c>
      <c r="R46" s="242" t="s">
        <v>20</v>
      </c>
      <c r="S46" s="245">
        <v>42534</v>
      </c>
      <c r="T46" s="245">
        <v>42628</v>
      </c>
      <c r="U46" s="245"/>
      <c r="V46" s="242" t="s">
        <v>30</v>
      </c>
      <c r="W46" s="242"/>
      <c r="X46" s="246">
        <v>28194969.280000001</v>
      </c>
      <c r="Y46" s="246">
        <v>31014466.208000004</v>
      </c>
      <c r="Z46" s="246"/>
      <c r="AA46" s="246"/>
      <c r="AB46" s="245">
        <v>42684</v>
      </c>
      <c r="AC46" s="245">
        <v>42688</v>
      </c>
      <c r="AE46" s="247">
        <v>42818</v>
      </c>
      <c r="AF46" s="146">
        <v>43111</v>
      </c>
    </row>
    <row r="47" spans="1:32" hidden="1" x14ac:dyDescent="0.25">
      <c r="A47" s="787">
        <v>2016</v>
      </c>
      <c r="C47" s="239" t="s">
        <v>156</v>
      </c>
      <c r="D47" s="1380" t="s">
        <v>6477</v>
      </c>
      <c r="E47" s="1381" t="s">
        <v>11255</v>
      </c>
      <c r="F47" s="1380" t="s">
        <v>1538</v>
      </c>
      <c r="G47" s="1380" t="s">
        <v>6896</v>
      </c>
      <c r="H47" s="157" t="s">
        <v>16</v>
      </c>
      <c r="I47" s="157"/>
      <c r="J47" s="158" t="s">
        <v>157</v>
      </c>
      <c r="M47" s="158" t="s">
        <v>52</v>
      </c>
      <c r="N47" s="27" t="s">
        <v>6344</v>
      </c>
      <c r="O47" s="1376">
        <f t="shared" si="0"/>
        <v>3.7947227746766117E-6</v>
      </c>
      <c r="P47" s="1364">
        <v>30.75</v>
      </c>
      <c r="Q47" s="159">
        <v>8103358.75</v>
      </c>
      <c r="R47" s="157" t="s">
        <v>20</v>
      </c>
      <c r="S47" s="160">
        <v>42545</v>
      </c>
      <c r="T47" s="160">
        <v>42650</v>
      </c>
      <c r="U47" s="160"/>
      <c r="V47" s="157" t="s">
        <v>30</v>
      </c>
      <c r="W47" s="157"/>
      <c r="X47" s="161">
        <v>8103328</v>
      </c>
      <c r="Y47" s="161">
        <v>8913660.8000000007</v>
      </c>
      <c r="Z47" s="161"/>
      <c r="AA47" s="161"/>
      <c r="AB47" s="253">
        <v>42688</v>
      </c>
      <c r="AC47" s="253">
        <v>42692</v>
      </c>
      <c r="AE47" s="247">
        <v>42818</v>
      </c>
      <c r="AF47" s="146">
        <v>43111</v>
      </c>
    </row>
    <row r="48" spans="1:32" hidden="1" x14ac:dyDescent="0.25">
      <c r="A48" s="787">
        <v>2016</v>
      </c>
      <c r="C48" s="241" t="s">
        <v>156</v>
      </c>
      <c r="D48" s="1380" t="s">
        <v>5787</v>
      </c>
      <c r="E48" s="1381" t="s">
        <v>11254</v>
      </c>
      <c r="F48" s="1380" t="s">
        <v>1539</v>
      </c>
      <c r="G48" s="1380" t="s">
        <v>6677</v>
      </c>
      <c r="H48" s="242" t="s">
        <v>16</v>
      </c>
      <c r="I48" s="242"/>
      <c r="J48" s="243" t="s">
        <v>158</v>
      </c>
      <c r="M48" s="243" t="s">
        <v>52</v>
      </c>
      <c r="N48" s="1300" t="s">
        <v>6347</v>
      </c>
      <c r="O48" s="1376">
        <f t="shared" si="0"/>
        <v>-3.1138358653735886E-2</v>
      </c>
      <c r="P48" s="1364">
        <v>-82658.319999999832</v>
      </c>
      <c r="Q48" s="244">
        <v>2654549.6800000002</v>
      </c>
      <c r="R48" s="242" t="s">
        <v>20</v>
      </c>
      <c r="S48" s="245">
        <v>42545</v>
      </c>
      <c r="T48" s="245">
        <v>42650</v>
      </c>
      <c r="U48" s="245"/>
      <c r="V48" s="242" t="s">
        <v>30</v>
      </c>
      <c r="W48" s="242"/>
      <c r="X48" s="246">
        <v>2737208</v>
      </c>
      <c r="Y48" s="246">
        <v>3010928.8000000003</v>
      </c>
      <c r="Z48" s="246"/>
      <c r="AA48" s="246"/>
      <c r="AB48" s="254">
        <v>42688</v>
      </c>
      <c r="AC48" s="254">
        <v>42692</v>
      </c>
      <c r="AE48" s="247">
        <v>42818</v>
      </c>
      <c r="AF48" s="146">
        <v>43111</v>
      </c>
    </row>
    <row r="49" spans="1:33" hidden="1" x14ac:dyDescent="0.25">
      <c r="A49" s="787">
        <v>2016</v>
      </c>
      <c r="C49" s="239" t="s">
        <v>156</v>
      </c>
      <c r="D49" s="1380" t="s">
        <v>6897</v>
      </c>
      <c r="E49" s="1381" t="s">
        <v>11254</v>
      </c>
      <c r="F49" s="1380" t="s">
        <v>3111</v>
      </c>
      <c r="G49" s="1380" t="s">
        <v>6898</v>
      </c>
      <c r="H49" s="157" t="s">
        <v>16</v>
      </c>
      <c r="I49" s="157"/>
      <c r="J49" s="158" t="s">
        <v>160</v>
      </c>
      <c r="M49" s="158" t="s">
        <v>52</v>
      </c>
      <c r="N49" s="27" t="s">
        <v>6344</v>
      </c>
      <c r="O49" s="1376">
        <f t="shared" si="0"/>
        <v>1.9230782589561131E-2</v>
      </c>
      <c r="P49" s="1364">
        <v>21593.399999999907</v>
      </c>
      <c r="Q49" s="159">
        <v>1122856.02</v>
      </c>
      <c r="R49" s="157" t="s">
        <v>20</v>
      </c>
      <c r="S49" s="160">
        <v>42545</v>
      </c>
      <c r="T49" s="160">
        <v>42650</v>
      </c>
      <c r="U49" s="160"/>
      <c r="V49" s="157" t="s">
        <v>124</v>
      </c>
      <c r="W49" s="157"/>
      <c r="X49" s="161">
        <v>1101262.6200000001</v>
      </c>
      <c r="Y49" s="161">
        <v>1211388.8820000002</v>
      </c>
      <c r="Z49" s="161"/>
      <c r="AA49" s="161"/>
      <c r="AB49" s="253">
        <v>42688</v>
      </c>
      <c r="AC49" s="253">
        <v>42692</v>
      </c>
      <c r="AE49" s="256">
        <v>0</v>
      </c>
      <c r="AF49" s="146">
        <v>43111</v>
      </c>
    </row>
    <row r="50" spans="1:33" hidden="1" x14ac:dyDescent="0.25">
      <c r="A50" s="787">
        <v>2016</v>
      </c>
      <c r="C50" s="175" t="s">
        <v>156</v>
      </c>
      <c r="D50" s="1380" t="s">
        <v>5705</v>
      </c>
      <c r="E50" s="1381" t="s">
        <v>11254</v>
      </c>
      <c r="F50" s="1380" t="s">
        <v>5967</v>
      </c>
      <c r="G50" s="1380" t="s">
        <v>6899</v>
      </c>
      <c r="H50" s="141" t="s">
        <v>16</v>
      </c>
      <c r="I50" s="141"/>
      <c r="J50" s="176" t="s">
        <v>161</v>
      </c>
      <c r="M50" s="176" t="s">
        <v>52</v>
      </c>
      <c r="N50" s="27" t="s">
        <v>6344</v>
      </c>
      <c r="O50" s="1376">
        <f t="shared" si="0"/>
        <v>0</v>
      </c>
      <c r="P50" s="1364">
        <v>0</v>
      </c>
      <c r="Q50" s="30">
        <v>3772001.4</v>
      </c>
      <c r="R50" s="141" t="s">
        <v>20</v>
      </c>
      <c r="S50" s="144">
        <v>42545</v>
      </c>
      <c r="T50" s="144">
        <v>42650</v>
      </c>
      <c r="U50" s="144"/>
      <c r="V50" s="141" t="s">
        <v>99</v>
      </c>
      <c r="W50" s="141"/>
      <c r="X50" s="143">
        <v>3772001.4</v>
      </c>
      <c r="Y50" s="143">
        <v>4149201.54</v>
      </c>
      <c r="Z50" s="143"/>
      <c r="AA50" s="143"/>
      <c r="AB50" s="257">
        <v>42688</v>
      </c>
      <c r="AC50" s="257">
        <v>42692</v>
      </c>
      <c r="AE50" s="247">
        <v>42818</v>
      </c>
      <c r="AF50" s="146">
        <v>43111</v>
      </c>
    </row>
    <row r="51" spans="1:33" hidden="1" x14ac:dyDescent="0.25">
      <c r="A51" s="787">
        <v>2016</v>
      </c>
      <c r="C51" s="175" t="s">
        <v>156</v>
      </c>
      <c r="D51" s="1380" t="s">
        <v>6900</v>
      </c>
      <c r="E51" s="1381" t="s">
        <v>11254</v>
      </c>
      <c r="F51" s="1380" t="s">
        <v>3113</v>
      </c>
      <c r="G51" s="1380" t="s">
        <v>6901</v>
      </c>
      <c r="H51" s="141" t="s">
        <v>16</v>
      </c>
      <c r="I51" s="141"/>
      <c r="J51" s="176" t="s">
        <v>162</v>
      </c>
      <c r="M51" s="176" t="s">
        <v>52</v>
      </c>
      <c r="N51" s="27" t="s">
        <v>6344</v>
      </c>
      <c r="O51" s="1376">
        <f t="shared" si="0"/>
        <v>0</v>
      </c>
      <c r="P51" s="1364">
        <v>0</v>
      </c>
      <c r="Q51" s="30">
        <v>5817497.1900000004</v>
      </c>
      <c r="R51" s="141" t="s">
        <v>20</v>
      </c>
      <c r="S51" s="144">
        <v>42545</v>
      </c>
      <c r="T51" s="144">
        <v>42650</v>
      </c>
      <c r="U51" s="144"/>
      <c r="V51" s="141" t="s">
        <v>99</v>
      </c>
      <c r="W51" s="141"/>
      <c r="X51" s="143">
        <v>5817497.1900000004</v>
      </c>
      <c r="Y51" s="143">
        <v>6399246.9090000009</v>
      </c>
      <c r="Z51" s="143"/>
      <c r="AA51" s="143"/>
      <c r="AB51" s="257">
        <v>42688</v>
      </c>
      <c r="AC51" s="257">
        <v>42692</v>
      </c>
      <c r="AE51" s="240">
        <v>0</v>
      </c>
      <c r="AF51" s="146">
        <v>43111</v>
      </c>
    </row>
    <row r="52" spans="1:33" hidden="1" x14ac:dyDescent="0.25">
      <c r="A52" s="787">
        <v>2016</v>
      </c>
      <c r="C52" s="241" t="s">
        <v>156</v>
      </c>
      <c r="D52" s="1380" t="s">
        <v>5895</v>
      </c>
      <c r="E52" s="1381" t="s">
        <v>11254</v>
      </c>
      <c r="F52" s="1380" t="s">
        <v>3320</v>
      </c>
      <c r="G52" s="1380" t="s">
        <v>6902</v>
      </c>
      <c r="H52" s="242" t="s">
        <v>16</v>
      </c>
      <c r="I52" s="242"/>
      <c r="J52" s="243" t="s">
        <v>163</v>
      </c>
      <c r="M52" s="243" t="s">
        <v>52</v>
      </c>
      <c r="N52" s="27" t="s">
        <v>6344</v>
      </c>
      <c r="O52" s="1376">
        <f t="shared" si="0"/>
        <v>7.513148009015533E-4</v>
      </c>
      <c r="P52" s="1364">
        <v>3444.8799999998882</v>
      </c>
      <c r="Q52" s="244">
        <v>4585135.28</v>
      </c>
      <c r="R52" s="242" t="s">
        <v>20</v>
      </c>
      <c r="S52" s="245">
        <v>42545</v>
      </c>
      <c r="T52" s="245">
        <v>42650</v>
      </c>
      <c r="U52" s="245"/>
      <c r="V52" s="242" t="s">
        <v>30</v>
      </c>
      <c r="W52" s="242"/>
      <c r="X52" s="246">
        <v>4581690.4000000004</v>
      </c>
      <c r="Y52" s="246">
        <v>5039859.4400000004</v>
      </c>
      <c r="Z52" s="246"/>
      <c r="AA52" s="246"/>
      <c r="AB52" s="254">
        <v>42688</v>
      </c>
      <c r="AC52" s="254">
        <v>42692</v>
      </c>
      <c r="AE52" s="247">
        <v>42818</v>
      </c>
      <c r="AF52" s="146">
        <v>43111</v>
      </c>
    </row>
    <row r="53" spans="1:33" hidden="1" x14ac:dyDescent="0.25">
      <c r="A53" s="787">
        <v>2016</v>
      </c>
      <c r="C53" s="215" t="s">
        <v>156</v>
      </c>
      <c r="D53" s="1380" t="s">
        <v>5738</v>
      </c>
      <c r="E53" s="1381" t="s">
        <v>11254</v>
      </c>
      <c r="F53" s="1380" t="s">
        <v>6015</v>
      </c>
      <c r="G53" s="1380" t="s">
        <v>6367</v>
      </c>
      <c r="H53" s="31" t="s">
        <v>16</v>
      </c>
      <c r="I53" s="31"/>
      <c r="J53" s="27" t="s">
        <v>165</v>
      </c>
      <c r="M53" s="27" t="s">
        <v>52</v>
      </c>
      <c r="N53" s="27" t="s">
        <v>6344</v>
      </c>
      <c r="O53" s="1376">
        <f t="shared" si="0"/>
        <v>4.9751534304430384E-3</v>
      </c>
      <c r="P53" s="1364">
        <v>3407.9200000000419</v>
      </c>
      <c r="Q53" s="193">
        <v>684987.92</v>
      </c>
      <c r="R53" s="31" t="s">
        <v>20</v>
      </c>
      <c r="S53" s="194">
        <v>42545</v>
      </c>
      <c r="T53" s="194">
        <v>42650</v>
      </c>
      <c r="U53" s="194"/>
      <c r="V53" s="31" t="s">
        <v>30</v>
      </c>
      <c r="W53" s="31"/>
      <c r="X53" s="195">
        <v>681580</v>
      </c>
      <c r="Y53" s="195">
        <v>749738.00000000012</v>
      </c>
      <c r="Z53" s="195"/>
      <c r="AA53" s="195"/>
      <c r="AB53" s="258">
        <v>42688</v>
      </c>
      <c r="AC53" s="258">
        <v>42692</v>
      </c>
      <c r="AE53" s="247">
        <v>42818</v>
      </c>
      <c r="AF53" s="146">
        <v>43111</v>
      </c>
    </row>
    <row r="54" spans="1:33" ht="15.75" hidden="1" thickBot="1" x14ac:dyDescent="0.3">
      <c r="A54" s="787">
        <v>2016</v>
      </c>
      <c r="C54" s="217" t="s">
        <v>156</v>
      </c>
      <c r="D54" s="1380" t="s">
        <v>5868</v>
      </c>
      <c r="E54" s="1381" t="s">
        <v>11254</v>
      </c>
      <c r="F54" s="1380" t="s">
        <v>3056</v>
      </c>
      <c r="G54" s="1380" t="s">
        <v>6903</v>
      </c>
      <c r="H54" s="218" t="s">
        <v>16</v>
      </c>
      <c r="I54" s="218"/>
      <c r="J54" s="219" t="s">
        <v>167</v>
      </c>
      <c r="M54" s="219" t="s">
        <v>52</v>
      </c>
      <c r="N54" s="27" t="s">
        <v>6344</v>
      </c>
      <c r="O54" s="1376">
        <f t="shared" si="0"/>
        <v>0</v>
      </c>
      <c r="P54" s="1364">
        <v>0</v>
      </c>
      <c r="Q54" s="220">
        <v>7870500</v>
      </c>
      <c r="R54" s="218" t="s">
        <v>20</v>
      </c>
      <c r="S54" s="221">
        <v>42545</v>
      </c>
      <c r="T54" s="221">
        <v>42650</v>
      </c>
      <c r="U54" s="221"/>
      <c r="V54" s="218" t="s">
        <v>168</v>
      </c>
      <c r="W54" s="218"/>
      <c r="X54" s="222">
        <v>7870500</v>
      </c>
      <c r="Y54" s="161">
        <v>8657550</v>
      </c>
      <c r="Z54" s="195"/>
      <c r="AA54" s="195"/>
      <c r="AB54" s="259">
        <v>42688</v>
      </c>
      <c r="AC54" s="259">
        <v>42692</v>
      </c>
      <c r="AE54" s="247">
        <v>42818</v>
      </c>
      <c r="AF54" s="146">
        <v>43111</v>
      </c>
    </row>
    <row r="55" spans="1:33" ht="15.75" hidden="1" thickTop="1" x14ac:dyDescent="0.25">
      <c r="A55" s="787">
        <v>2016</v>
      </c>
      <c r="C55" s="168" t="s">
        <v>169</v>
      </c>
      <c r="D55" s="1380" t="s">
        <v>5763</v>
      </c>
      <c r="E55" s="1381" t="s">
        <v>11255</v>
      </c>
      <c r="F55" s="1380" t="s">
        <v>6045</v>
      </c>
      <c r="G55" s="1380" t="s">
        <v>6904</v>
      </c>
      <c r="H55" s="169" t="s">
        <v>16</v>
      </c>
      <c r="I55" s="169"/>
      <c r="J55" s="170" t="s">
        <v>170</v>
      </c>
      <c r="M55" s="170" t="s">
        <v>52</v>
      </c>
      <c r="N55" s="27" t="s">
        <v>6344</v>
      </c>
      <c r="O55" s="1376">
        <f t="shared" si="0"/>
        <v>-2.4875742238247944E-3</v>
      </c>
      <c r="P55" s="1364">
        <v>-70452.460000000894</v>
      </c>
      <c r="Q55" s="171">
        <v>28321751.899999999</v>
      </c>
      <c r="R55" s="169" t="s">
        <v>20</v>
      </c>
      <c r="S55" s="172">
        <v>42545</v>
      </c>
      <c r="T55" s="172">
        <v>42649</v>
      </c>
      <c r="U55" s="172"/>
      <c r="V55" s="169" t="s">
        <v>99</v>
      </c>
      <c r="W55" s="169"/>
      <c r="X55" s="173">
        <v>28392204.359999999</v>
      </c>
      <c r="Y55" s="173">
        <v>31231424.796</v>
      </c>
      <c r="Z55" s="173"/>
      <c r="AA55" s="173"/>
      <c r="AB55" s="260">
        <v>42690</v>
      </c>
      <c r="AC55" s="260">
        <v>42697</v>
      </c>
      <c r="AE55" s="247">
        <v>42818</v>
      </c>
      <c r="AF55" s="146">
        <v>43111</v>
      </c>
    </row>
    <row r="56" spans="1:33" hidden="1" x14ac:dyDescent="0.25">
      <c r="A56" s="787">
        <v>2016</v>
      </c>
      <c r="C56" s="175" t="s">
        <v>169</v>
      </c>
      <c r="D56" s="1380" t="s">
        <v>5858</v>
      </c>
      <c r="E56" s="1381" t="s">
        <v>11255</v>
      </c>
      <c r="F56" s="1380" t="s">
        <v>2742</v>
      </c>
      <c r="G56" s="1380" t="s">
        <v>6655</v>
      </c>
      <c r="H56" s="141" t="s">
        <v>16</v>
      </c>
      <c r="I56" s="141"/>
      <c r="J56" s="176" t="s">
        <v>171</v>
      </c>
      <c r="M56" s="176" t="s">
        <v>52</v>
      </c>
      <c r="N56" s="27" t="s">
        <v>6344</v>
      </c>
      <c r="O56" s="1376">
        <f t="shared" si="0"/>
        <v>4.4303036412358535E-3</v>
      </c>
      <c r="P56" s="1364">
        <v>36412.339999999851</v>
      </c>
      <c r="Q56" s="30">
        <v>8218926.5</v>
      </c>
      <c r="R56" s="141" t="s">
        <v>20</v>
      </c>
      <c r="S56" s="144">
        <v>42545</v>
      </c>
      <c r="T56" s="144">
        <v>42649</v>
      </c>
      <c r="U56" s="144"/>
      <c r="V56" s="141" t="s">
        <v>117</v>
      </c>
      <c r="W56" s="141"/>
      <c r="X56" s="143">
        <v>8182514.1600000001</v>
      </c>
      <c r="Y56" s="143">
        <v>9000765.5760000013</v>
      </c>
      <c r="Z56" s="143"/>
      <c r="AA56" s="143"/>
      <c r="AB56" s="257">
        <v>42695</v>
      </c>
      <c r="AC56" s="257">
        <v>42697</v>
      </c>
      <c r="AE56" s="247">
        <v>42818</v>
      </c>
      <c r="AF56" s="146">
        <v>43111</v>
      </c>
    </row>
    <row r="57" spans="1:33" ht="15.75" hidden="1" thickBot="1" x14ac:dyDescent="0.3">
      <c r="A57" s="787">
        <v>2016</v>
      </c>
      <c r="C57" s="186" t="s">
        <v>169</v>
      </c>
      <c r="D57" s="1380" t="s">
        <v>5706</v>
      </c>
      <c r="E57" s="1381" t="s">
        <v>11255</v>
      </c>
      <c r="F57" s="1380" t="s">
        <v>2867</v>
      </c>
      <c r="G57" s="1380" t="s">
        <v>5968</v>
      </c>
      <c r="H57" s="187" t="s">
        <v>16</v>
      </c>
      <c r="I57" s="187"/>
      <c r="J57" s="188" t="s">
        <v>172</v>
      </c>
      <c r="M57" s="188" t="s">
        <v>52</v>
      </c>
      <c r="N57" s="27" t="s">
        <v>6344</v>
      </c>
      <c r="O57" s="1376">
        <f t="shared" si="0"/>
        <v>0</v>
      </c>
      <c r="P57" s="1364">
        <v>0</v>
      </c>
      <c r="Q57" s="189">
        <v>2033488.8</v>
      </c>
      <c r="R57" s="187" t="s">
        <v>20</v>
      </c>
      <c r="S57" s="190">
        <v>42545</v>
      </c>
      <c r="T57" s="190">
        <v>42649</v>
      </c>
      <c r="U57" s="190"/>
      <c r="V57" s="187" t="s">
        <v>99</v>
      </c>
      <c r="W57" s="187"/>
      <c r="X57" s="191">
        <v>2033488.8</v>
      </c>
      <c r="Y57" s="191">
        <v>2236837.6800000002</v>
      </c>
      <c r="Z57" s="191"/>
      <c r="AA57" s="191"/>
      <c r="AB57" s="261">
        <v>42690</v>
      </c>
      <c r="AC57" s="261">
        <v>42697</v>
      </c>
      <c r="AE57" s="247">
        <v>42818</v>
      </c>
      <c r="AF57" s="146">
        <v>43111</v>
      </c>
    </row>
    <row r="58" spans="1:33" ht="30.75" hidden="1" thickBot="1" x14ac:dyDescent="0.3">
      <c r="A58" s="787">
        <v>2016</v>
      </c>
      <c r="C58" s="217" t="s">
        <v>179</v>
      </c>
      <c r="D58" s="1380" t="s">
        <v>5707</v>
      </c>
      <c r="E58" s="1381" t="s">
        <v>11255</v>
      </c>
      <c r="F58" s="1380" t="s">
        <v>5969</v>
      </c>
      <c r="G58" s="1380" t="s">
        <v>5970</v>
      </c>
      <c r="H58" s="218" t="s">
        <v>16</v>
      </c>
      <c r="I58" s="218"/>
      <c r="J58" s="219" t="s">
        <v>182</v>
      </c>
      <c r="M58" s="219" t="s">
        <v>19</v>
      </c>
      <c r="N58" s="27" t="s">
        <v>6344</v>
      </c>
      <c r="O58" s="1376">
        <f t="shared" si="0"/>
        <v>-1.594795051185314E-3</v>
      </c>
      <c r="P58" s="1364">
        <v>-1298.3800000000047</v>
      </c>
      <c r="Q58" s="220">
        <v>814135.96</v>
      </c>
      <c r="R58" s="218" t="s">
        <v>20</v>
      </c>
      <c r="S58" s="221">
        <v>42563</v>
      </c>
      <c r="T58" s="221">
        <v>42629</v>
      </c>
      <c r="U58" s="221"/>
      <c r="V58" s="218" t="s">
        <v>30</v>
      </c>
      <c r="W58" s="218"/>
      <c r="X58" s="222">
        <v>815434.34</v>
      </c>
      <c r="Y58" s="222">
        <v>896977.77</v>
      </c>
      <c r="Z58" s="222"/>
      <c r="AA58" s="222"/>
      <c r="AB58" s="221">
        <v>42682</v>
      </c>
      <c r="AC58" s="221">
        <v>42685</v>
      </c>
      <c r="AE58" s="269">
        <v>42818</v>
      </c>
      <c r="AF58" s="146">
        <v>43111</v>
      </c>
    </row>
    <row r="59" spans="1:33" hidden="1" x14ac:dyDescent="0.25">
      <c r="A59" s="787">
        <v>2016</v>
      </c>
      <c r="C59" s="175" t="s">
        <v>245</v>
      </c>
      <c r="D59" s="1380" t="s">
        <v>11264</v>
      </c>
      <c r="E59" s="1381" t="s">
        <v>11255</v>
      </c>
      <c r="F59" s="1380" t="s">
        <v>6882</v>
      </c>
      <c r="G59" s="1380" t="e">
        <v>#N/A</v>
      </c>
      <c r="H59" s="141" t="s">
        <v>16</v>
      </c>
      <c r="I59" s="141"/>
      <c r="J59" s="176" t="s">
        <v>246</v>
      </c>
      <c r="M59" s="176" t="s">
        <v>247</v>
      </c>
      <c r="N59" s="27" t="s">
        <v>6344</v>
      </c>
      <c r="O59" s="1376">
        <f t="shared" si="0"/>
        <v>3.0991735537190018E-2</v>
      </c>
      <c r="P59" s="1364">
        <v>7165.2892561983317</v>
      </c>
      <c r="Q59" s="30">
        <v>231200</v>
      </c>
      <c r="R59" s="141" t="s">
        <v>77</v>
      </c>
      <c r="S59" s="144">
        <v>42670</v>
      </c>
      <c r="T59" s="144">
        <v>42676</v>
      </c>
      <c r="U59" s="144"/>
      <c r="V59" s="141" t="s">
        <v>248</v>
      </c>
      <c r="W59" s="141"/>
      <c r="X59" s="143">
        <v>224034.71074380167</v>
      </c>
      <c r="Y59" s="143">
        <v>271082</v>
      </c>
      <c r="Z59" s="143"/>
      <c r="AA59" s="143"/>
      <c r="AB59" s="144">
        <v>42683</v>
      </c>
      <c r="AC59" s="144" t="s">
        <v>79</v>
      </c>
      <c r="AE59" s="240" t="s">
        <v>79</v>
      </c>
      <c r="AF59" s="162"/>
    </row>
    <row r="60" spans="1:33" hidden="1" x14ac:dyDescent="0.25">
      <c r="A60" s="787">
        <v>2017</v>
      </c>
      <c r="C60" s="175" t="s">
        <v>183</v>
      </c>
      <c r="D60" s="1380" t="s">
        <v>5708</v>
      </c>
      <c r="E60" s="1381" t="s">
        <v>11254</v>
      </c>
      <c r="F60" s="1380" t="s">
        <v>5971</v>
      </c>
      <c r="G60" s="1380" t="s">
        <v>5972</v>
      </c>
      <c r="H60" s="141" t="s">
        <v>16</v>
      </c>
      <c r="I60" s="141"/>
      <c r="J60" s="176" t="s">
        <v>187</v>
      </c>
      <c r="M60" s="176" t="s">
        <v>185</v>
      </c>
      <c r="N60" s="27" t="s">
        <v>6344</v>
      </c>
      <c r="O60" s="1376">
        <f t="shared" si="0"/>
        <v>2.0320279908491511E-2</v>
      </c>
      <c r="P60" s="1364">
        <v>205.36000000000058</v>
      </c>
      <c r="Q60" s="30">
        <v>10106.16</v>
      </c>
      <c r="R60" s="141" t="s">
        <v>20</v>
      </c>
      <c r="S60" s="144">
        <v>42628</v>
      </c>
      <c r="T60" s="144">
        <v>42724</v>
      </c>
      <c r="U60" s="144"/>
      <c r="V60" s="141" t="s">
        <v>124</v>
      </c>
      <c r="W60" s="141"/>
      <c r="X60" s="143">
        <v>9900.7999999999993</v>
      </c>
      <c r="Y60" s="143">
        <v>10890.88</v>
      </c>
      <c r="Z60" s="143"/>
      <c r="AA60" s="143"/>
      <c r="AB60" s="144">
        <v>42809</v>
      </c>
      <c r="AC60" s="144">
        <v>42822</v>
      </c>
      <c r="AD60" s="144"/>
      <c r="AE60" s="177">
        <v>43175</v>
      </c>
      <c r="AF60" s="380">
        <v>43550</v>
      </c>
      <c r="AG60" s="381">
        <v>43608</v>
      </c>
    </row>
    <row r="61" spans="1:33" hidden="1" x14ac:dyDescent="0.25">
      <c r="A61" s="787">
        <v>2017</v>
      </c>
      <c r="C61" s="175" t="s">
        <v>183</v>
      </c>
      <c r="D61" s="1380" t="s">
        <v>6906</v>
      </c>
      <c r="E61" s="1381" t="s">
        <v>11255</v>
      </c>
      <c r="F61" s="1380" t="s">
        <v>6905</v>
      </c>
      <c r="G61" s="1380" t="s">
        <v>6907</v>
      </c>
      <c r="H61" s="141" t="s">
        <v>16</v>
      </c>
      <c r="I61" s="141"/>
      <c r="J61" s="176" t="s">
        <v>191</v>
      </c>
      <c r="M61" s="176" t="s">
        <v>185</v>
      </c>
      <c r="N61" s="27" t="s">
        <v>6348</v>
      </c>
      <c r="O61" s="1376">
        <f t="shared" si="0"/>
        <v>0.19230108266025089</v>
      </c>
      <c r="P61" s="1364">
        <v>81687</v>
      </c>
      <c r="Q61" s="30">
        <v>424787</v>
      </c>
      <c r="R61" s="141" t="s">
        <v>20</v>
      </c>
      <c r="S61" s="144">
        <v>42628</v>
      </c>
      <c r="T61" s="144">
        <v>42724</v>
      </c>
      <c r="U61" s="144"/>
      <c r="V61" s="141" t="s">
        <v>190</v>
      </c>
      <c r="W61" s="141"/>
      <c r="X61" s="143">
        <v>343100</v>
      </c>
      <c r="Y61" s="143">
        <v>377410.00000000006</v>
      </c>
      <c r="Z61" s="143"/>
      <c r="AA61" s="143"/>
      <c r="AB61" s="144">
        <v>42809</v>
      </c>
      <c r="AC61" s="144">
        <v>42822</v>
      </c>
      <c r="AD61" s="144"/>
      <c r="AE61" s="177">
        <v>43175</v>
      </c>
      <c r="AF61" s="380">
        <v>43550</v>
      </c>
      <c r="AG61" s="381">
        <v>43608</v>
      </c>
    </row>
    <row r="62" spans="1:33" hidden="1" x14ac:dyDescent="0.25">
      <c r="A62" s="787">
        <v>2017</v>
      </c>
      <c r="C62" s="175" t="s">
        <v>183</v>
      </c>
      <c r="D62" s="1380" t="s">
        <v>5758</v>
      </c>
      <c r="E62" s="1381" t="s">
        <v>11255</v>
      </c>
      <c r="F62" s="1380" t="s">
        <v>6908</v>
      </c>
      <c r="G62" s="1380" t="s">
        <v>6909</v>
      </c>
      <c r="H62" s="141" t="s">
        <v>16</v>
      </c>
      <c r="I62" s="141"/>
      <c r="J62" s="176" t="s">
        <v>192</v>
      </c>
      <c r="M62" s="176" t="s">
        <v>185</v>
      </c>
      <c r="N62" s="27" t="s">
        <v>6344</v>
      </c>
      <c r="O62" s="1376">
        <f t="shared" si="0"/>
        <v>4.1636325241360669E-2</v>
      </c>
      <c r="P62" s="1364">
        <v>24082.020000000019</v>
      </c>
      <c r="Q62" s="30">
        <v>578389.66</v>
      </c>
      <c r="R62" s="141" t="s">
        <v>20</v>
      </c>
      <c r="S62" s="144">
        <v>42628</v>
      </c>
      <c r="T62" s="144">
        <v>42724</v>
      </c>
      <c r="U62" s="144"/>
      <c r="V62" s="141" t="s">
        <v>99</v>
      </c>
      <c r="W62" s="141"/>
      <c r="X62" s="143">
        <v>554307.64</v>
      </c>
      <c r="Y62" s="143">
        <v>609738.4040000001</v>
      </c>
      <c r="Z62" s="143"/>
      <c r="AA62" s="143"/>
      <c r="AB62" s="144">
        <v>42817</v>
      </c>
      <c r="AC62" s="144">
        <v>42822</v>
      </c>
      <c r="AD62" s="144"/>
      <c r="AE62" s="177">
        <v>43175</v>
      </c>
      <c r="AF62" s="380">
        <v>43550</v>
      </c>
      <c r="AG62" s="381">
        <v>43608</v>
      </c>
    </row>
    <row r="63" spans="1:33" hidden="1" x14ac:dyDescent="0.25">
      <c r="A63" s="787">
        <v>2017</v>
      </c>
      <c r="C63" s="175" t="s">
        <v>183</v>
      </c>
      <c r="D63" s="1380" t="s">
        <v>5821</v>
      </c>
      <c r="E63" s="1381" t="s">
        <v>11254</v>
      </c>
      <c r="F63" s="1380" t="s">
        <v>6107</v>
      </c>
      <c r="G63" s="1380" t="s">
        <v>6910</v>
      </c>
      <c r="H63" s="141" t="s">
        <v>16</v>
      </c>
      <c r="I63" s="141"/>
      <c r="J63" s="176" t="s">
        <v>194</v>
      </c>
      <c r="M63" s="176" t="s">
        <v>185</v>
      </c>
      <c r="N63" s="27" t="s">
        <v>6344</v>
      </c>
      <c r="O63" s="1376">
        <f t="shared" si="0"/>
        <v>1.8290638678342156E-3</v>
      </c>
      <c r="P63" s="1364">
        <v>1613.0899999999674</v>
      </c>
      <c r="Q63" s="30">
        <v>881921.09</v>
      </c>
      <c r="R63" s="141" t="s">
        <v>20</v>
      </c>
      <c r="S63" s="144">
        <v>42628</v>
      </c>
      <c r="T63" s="144">
        <v>42724</v>
      </c>
      <c r="U63" s="144"/>
      <c r="V63" s="141" t="s">
        <v>99</v>
      </c>
      <c r="W63" s="141"/>
      <c r="X63" s="143">
        <v>880308</v>
      </c>
      <c r="Y63" s="143">
        <v>968338.8</v>
      </c>
      <c r="Z63" s="143"/>
      <c r="AA63" s="143"/>
      <c r="AB63" s="144">
        <v>42817</v>
      </c>
      <c r="AC63" s="144">
        <v>42822</v>
      </c>
      <c r="AD63" s="144"/>
      <c r="AE63" s="177">
        <v>43175</v>
      </c>
      <c r="AF63" s="380">
        <v>43550</v>
      </c>
      <c r="AG63" s="381">
        <v>43608</v>
      </c>
    </row>
    <row r="64" spans="1:33" ht="30" hidden="1" x14ac:dyDescent="0.25">
      <c r="A64" s="787">
        <v>2017</v>
      </c>
      <c r="C64" s="175" t="s">
        <v>183</v>
      </c>
      <c r="D64" s="1380" t="s">
        <v>6912</v>
      </c>
      <c r="E64" s="1381" t="s">
        <v>11255</v>
      </c>
      <c r="F64" s="1380" t="s">
        <v>3207</v>
      </c>
      <c r="G64" s="1380" t="s">
        <v>6911</v>
      </c>
      <c r="H64" s="141" t="s">
        <v>16</v>
      </c>
      <c r="I64" s="141"/>
      <c r="J64" s="176" t="s">
        <v>195</v>
      </c>
      <c r="M64" s="176" t="s">
        <v>185</v>
      </c>
      <c r="N64" s="27" t="s">
        <v>6348</v>
      </c>
      <c r="O64" s="1376">
        <f t="shared" si="0"/>
        <v>0.23999999999999996</v>
      </c>
      <c r="P64" s="1364">
        <v>106679.03999999998</v>
      </c>
      <c r="Q64" s="30">
        <v>444496</v>
      </c>
      <c r="R64" s="141" t="s">
        <v>20</v>
      </c>
      <c r="S64" s="144">
        <v>42628</v>
      </c>
      <c r="T64" s="144">
        <v>42724</v>
      </c>
      <c r="U64" s="144"/>
      <c r="V64" s="141" t="s">
        <v>99</v>
      </c>
      <c r="W64" s="141"/>
      <c r="X64" s="143">
        <v>337816.96</v>
      </c>
      <c r="Y64" s="143">
        <v>371598.65600000008</v>
      </c>
      <c r="Z64" s="143"/>
      <c r="AA64" s="143"/>
      <c r="AB64" s="144">
        <v>42817</v>
      </c>
      <c r="AC64" s="144">
        <v>42822</v>
      </c>
      <c r="AD64" s="144"/>
      <c r="AE64" s="177">
        <v>43175</v>
      </c>
      <c r="AF64" s="380">
        <v>43175</v>
      </c>
      <c r="AG64" s="382" t="s">
        <v>278</v>
      </c>
    </row>
    <row r="65" spans="1:33" ht="15.75" hidden="1" thickBot="1" x14ac:dyDescent="0.3">
      <c r="A65" s="787">
        <v>2017</v>
      </c>
      <c r="C65" s="186" t="s">
        <v>183</v>
      </c>
      <c r="D65" s="1380" t="s">
        <v>5872</v>
      </c>
      <c r="E65" s="1381" t="s">
        <v>11255</v>
      </c>
      <c r="F65" s="1380" t="s">
        <v>3168</v>
      </c>
      <c r="G65" s="1380" t="s">
        <v>6913</v>
      </c>
      <c r="H65" s="187" t="s">
        <v>16</v>
      </c>
      <c r="I65" s="187"/>
      <c r="J65" s="188" t="s">
        <v>196</v>
      </c>
      <c r="M65" s="188" t="s">
        <v>185</v>
      </c>
      <c r="N65" s="28" t="s">
        <v>6349</v>
      </c>
      <c r="O65" s="1376">
        <f t="shared" ref="O65:O125" si="1">P65/Q65</f>
        <v>0.5538260869565218</v>
      </c>
      <c r="P65" s="1364">
        <v>208903.2</v>
      </c>
      <c r="Q65" s="189">
        <v>377200</v>
      </c>
      <c r="R65" s="187" t="s">
        <v>20</v>
      </c>
      <c r="S65" s="190">
        <v>42628</v>
      </c>
      <c r="T65" s="190">
        <v>42724</v>
      </c>
      <c r="U65" s="190"/>
      <c r="V65" s="187" t="s">
        <v>124</v>
      </c>
      <c r="W65" s="187"/>
      <c r="X65" s="191">
        <v>168296.8</v>
      </c>
      <c r="Y65" s="191">
        <v>185126.48</v>
      </c>
      <c r="Z65" s="191"/>
      <c r="AA65" s="191"/>
      <c r="AB65" s="190">
        <v>42809</v>
      </c>
      <c r="AC65" s="190">
        <v>42822</v>
      </c>
      <c r="AD65" s="190"/>
      <c r="AE65" s="192">
        <v>43175</v>
      </c>
      <c r="AF65" s="380">
        <v>43550</v>
      </c>
      <c r="AG65" s="381">
        <v>43608</v>
      </c>
    </row>
    <row r="66" spans="1:33" hidden="1" x14ac:dyDescent="0.25">
      <c r="A66" s="787">
        <v>2017</v>
      </c>
      <c r="C66" s="239" t="s">
        <v>197</v>
      </c>
      <c r="D66" s="1380" t="s">
        <v>5874</v>
      </c>
      <c r="E66" s="1381" t="s">
        <v>11255</v>
      </c>
      <c r="F66" s="1380" t="s">
        <v>3198</v>
      </c>
      <c r="G66" s="1380" t="s">
        <v>6914</v>
      </c>
      <c r="H66" s="383" t="s">
        <v>16</v>
      </c>
      <c r="I66" s="383"/>
      <c r="J66" s="384" t="s">
        <v>198</v>
      </c>
      <c r="M66" s="384" t="s">
        <v>185</v>
      </c>
      <c r="N66" s="158" t="s">
        <v>6345</v>
      </c>
      <c r="O66" s="1376">
        <f t="shared" si="1"/>
        <v>0.13857142857142851</v>
      </c>
      <c r="P66" s="1364">
        <v>58859.599999999977</v>
      </c>
      <c r="Q66" s="385">
        <v>424760</v>
      </c>
      <c r="R66" s="383" t="s">
        <v>20</v>
      </c>
      <c r="S66" s="386">
        <v>42628</v>
      </c>
      <c r="T66" s="386">
        <v>42725</v>
      </c>
      <c r="U66" s="386"/>
      <c r="V66" s="383" t="s">
        <v>99</v>
      </c>
      <c r="W66" s="383"/>
      <c r="X66" s="387">
        <v>365900.4</v>
      </c>
      <c r="Y66" s="387">
        <v>402490.44000000006</v>
      </c>
      <c r="Z66" s="387"/>
      <c r="AA66" s="387"/>
      <c r="AB66" s="386">
        <v>42817</v>
      </c>
      <c r="AC66" s="386">
        <v>42825</v>
      </c>
      <c r="AD66" s="386"/>
      <c r="AE66" s="388">
        <v>43175</v>
      </c>
      <c r="AF66" s="380">
        <v>43550</v>
      </c>
      <c r="AG66" s="381">
        <v>43608</v>
      </c>
    </row>
    <row r="67" spans="1:33" hidden="1" x14ac:dyDescent="0.25">
      <c r="A67" s="787">
        <v>2017</v>
      </c>
      <c r="C67" s="175" t="s">
        <v>197</v>
      </c>
      <c r="D67" s="1380" t="s">
        <v>6915</v>
      </c>
      <c r="E67" s="1381" t="s">
        <v>11255</v>
      </c>
      <c r="F67" s="1380" t="s">
        <v>3199</v>
      </c>
      <c r="G67" s="1380" t="s">
        <v>6916</v>
      </c>
      <c r="H67" s="141" t="s">
        <v>16</v>
      </c>
      <c r="I67" s="141"/>
      <c r="J67" s="176" t="s">
        <v>200</v>
      </c>
      <c r="M67" s="176" t="s">
        <v>185</v>
      </c>
      <c r="N67" s="158" t="s">
        <v>6345</v>
      </c>
      <c r="O67" s="1376">
        <f t="shared" si="1"/>
        <v>7.5962910695368757E-2</v>
      </c>
      <c r="P67" s="1364">
        <v>28668.599999999977</v>
      </c>
      <c r="Q67" s="30">
        <v>377402.6</v>
      </c>
      <c r="R67" s="141" t="s">
        <v>20</v>
      </c>
      <c r="S67" s="144">
        <v>42628</v>
      </c>
      <c r="T67" s="144">
        <v>42725</v>
      </c>
      <c r="U67" s="144"/>
      <c r="V67" s="141" t="s">
        <v>99</v>
      </c>
      <c r="W67" s="141"/>
      <c r="X67" s="143">
        <v>348734</v>
      </c>
      <c r="Y67" s="143">
        <v>383607.4</v>
      </c>
      <c r="Z67" s="143"/>
      <c r="AA67" s="143"/>
      <c r="AB67" s="144">
        <v>42817</v>
      </c>
      <c r="AC67" s="144">
        <v>42825</v>
      </c>
      <c r="AD67" s="144"/>
      <c r="AE67" s="177">
        <v>43175</v>
      </c>
      <c r="AF67" s="380">
        <v>43550</v>
      </c>
      <c r="AG67" s="381">
        <v>43608</v>
      </c>
    </row>
    <row r="68" spans="1:33" hidden="1" x14ac:dyDescent="0.25">
      <c r="A68" s="787">
        <v>2017</v>
      </c>
      <c r="C68" s="175" t="s">
        <v>197</v>
      </c>
      <c r="D68" s="1380" t="s">
        <v>5709</v>
      </c>
      <c r="E68" s="1381" t="s">
        <v>11255</v>
      </c>
      <c r="F68" s="1380" t="s">
        <v>5973</v>
      </c>
      <c r="G68" s="1380" t="s">
        <v>5974</v>
      </c>
      <c r="H68" s="141" t="s">
        <v>16</v>
      </c>
      <c r="I68" s="141"/>
      <c r="J68" s="176" t="s">
        <v>201</v>
      </c>
      <c r="M68" s="176" t="s">
        <v>185</v>
      </c>
      <c r="N68" s="27" t="s">
        <v>6348</v>
      </c>
      <c r="O68" s="1376">
        <f t="shared" si="1"/>
        <v>0.15802297250261046</v>
      </c>
      <c r="P68" s="1364">
        <v>29927.679999999993</v>
      </c>
      <c r="Q68" s="30">
        <v>189388.16</v>
      </c>
      <c r="R68" s="141" t="s">
        <v>20</v>
      </c>
      <c r="S68" s="144">
        <v>42628</v>
      </c>
      <c r="T68" s="144">
        <v>42725</v>
      </c>
      <c r="U68" s="144"/>
      <c r="V68" s="141" t="s">
        <v>124</v>
      </c>
      <c r="W68" s="141"/>
      <c r="X68" s="143">
        <v>159460.48000000001</v>
      </c>
      <c r="Y68" s="143">
        <v>175406.52800000002</v>
      </c>
      <c r="Z68" s="143"/>
      <c r="AA68" s="143"/>
      <c r="AB68" s="144">
        <v>42810</v>
      </c>
      <c r="AC68" s="144">
        <v>42825</v>
      </c>
      <c r="AD68" s="144"/>
      <c r="AE68" s="177">
        <v>43175</v>
      </c>
      <c r="AF68" s="380">
        <v>43550</v>
      </c>
      <c r="AG68" s="381">
        <v>43608</v>
      </c>
    </row>
    <row r="69" spans="1:33" hidden="1" x14ac:dyDescent="0.25">
      <c r="A69" s="787">
        <v>2017</v>
      </c>
      <c r="C69" s="175" t="s">
        <v>197</v>
      </c>
      <c r="D69" s="1380" t="s">
        <v>6918</v>
      </c>
      <c r="E69" s="1381" t="s">
        <v>11254</v>
      </c>
      <c r="F69" s="1380" t="s">
        <v>6917</v>
      </c>
      <c r="G69" s="1380" t="s">
        <v>6919</v>
      </c>
      <c r="H69" s="141" t="s">
        <v>16</v>
      </c>
      <c r="I69" s="141"/>
      <c r="J69" s="176" t="s">
        <v>204</v>
      </c>
      <c r="M69" s="176" t="s">
        <v>185</v>
      </c>
      <c r="N69" s="28" t="s">
        <v>6349</v>
      </c>
      <c r="O69" s="1376">
        <f t="shared" si="1"/>
        <v>0.42291219768488619</v>
      </c>
      <c r="P69" s="1364">
        <v>31593.550000000003</v>
      </c>
      <c r="Q69" s="30">
        <v>74704.75</v>
      </c>
      <c r="R69" s="141" t="s">
        <v>20</v>
      </c>
      <c r="S69" s="144">
        <v>42628</v>
      </c>
      <c r="T69" s="144">
        <v>42725</v>
      </c>
      <c r="U69" s="144"/>
      <c r="V69" s="141" t="s">
        <v>99</v>
      </c>
      <c r="W69" s="141"/>
      <c r="X69" s="143">
        <v>43111.199999999997</v>
      </c>
      <c r="Y69" s="143">
        <v>47422.32</v>
      </c>
      <c r="Z69" s="143"/>
      <c r="AA69" s="143"/>
      <c r="AB69" s="144">
        <v>42817</v>
      </c>
      <c r="AC69" s="144">
        <v>42825</v>
      </c>
      <c r="AD69" s="144"/>
      <c r="AE69" s="177">
        <v>43175</v>
      </c>
      <c r="AF69" s="380">
        <v>43550</v>
      </c>
      <c r="AG69" s="381">
        <v>43608</v>
      </c>
    </row>
    <row r="70" spans="1:33" hidden="1" x14ac:dyDescent="0.25">
      <c r="A70" s="787">
        <v>2017</v>
      </c>
      <c r="C70" s="175" t="s">
        <v>197</v>
      </c>
      <c r="D70" s="1380" t="s">
        <v>6920</v>
      </c>
      <c r="E70" s="1381" t="s">
        <v>11255</v>
      </c>
      <c r="F70" s="1380" t="s">
        <v>3164</v>
      </c>
      <c r="G70" s="1380" t="s">
        <v>6921</v>
      </c>
      <c r="H70" s="141" t="s">
        <v>16</v>
      </c>
      <c r="I70" s="141"/>
      <c r="J70" s="176" t="s">
        <v>205</v>
      </c>
      <c r="M70" s="176" t="s">
        <v>185</v>
      </c>
      <c r="N70" s="158" t="s">
        <v>6345</v>
      </c>
      <c r="O70" s="1376">
        <f t="shared" si="1"/>
        <v>6.5273009746513566E-2</v>
      </c>
      <c r="P70" s="1364">
        <v>2845.1800000000003</v>
      </c>
      <c r="Q70" s="30">
        <v>43588.92</v>
      </c>
      <c r="R70" s="141" t="s">
        <v>20</v>
      </c>
      <c r="S70" s="144">
        <v>42628</v>
      </c>
      <c r="T70" s="144">
        <v>42725</v>
      </c>
      <c r="U70" s="144"/>
      <c r="V70" s="141" t="s">
        <v>30</v>
      </c>
      <c r="W70" s="141"/>
      <c r="X70" s="143">
        <v>40743.74</v>
      </c>
      <c r="Y70" s="143">
        <v>44818.114000000001</v>
      </c>
      <c r="Z70" s="143"/>
      <c r="AA70" s="143"/>
      <c r="AB70" s="144">
        <v>42824</v>
      </c>
      <c r="AC70" s="144">
        <v>42825</v>
      </c>
      <c r="AD70" s="144"/>
      <c r="AE70" s="177">
        <v>43175</v>
      </c>
      <c r="AF70" s="380">
        <v>43550</v>
      </c>
      <c r="AG70" s="381">
        <v>43608</v>
      </c>
    </row>
    <row r="71" spans="1:33" ht="15.75" hidden="1" thickTop="1" x14ac:dyDescent="0.25">
      <c r="A71" s="787">
        <v>2017</v>
      </c>
      <c r="C71" s="168" t="s">
        <v>207</v>
      </c>
      <c r="D71" s="1380" t="s">
        <v>5710</v>
      </c>
      <c r="E71" s="1381" t="s">
        <v>11255</v>
      </c>
      <c r="F71" s="1380" t="s">
        <v>6925</v>
      </c>
      <c r="G71" s="1380" t="s">
        <v>5975</v>
      </c>
      <c r="H71" s="169" t="s">
        <v>16</v>
      </c>
      <c r="I71" s="169"/>
      <c r="J71" s="170" t="s">
        <v>208</v>
      </c>
      <c r="M71" s="170" t="s">
        <v>185</v>
      </c>
      <c r="N71" s="27" t="s">
        <v>6344</v>
      </c>
      <c r="O71" s="1376">
        <f t="shared" si="1"/>
        <v>2.5856554681658538E-3</v>
      </c>
      <c r="P71" s="1364">
        <v>20147.400000000373</v>
      </c>
      <c r="Q71" s="171">
        <v>7791989.4000000004</v>
      </c>
      <c r="R71" s="169" t="s">
        <v>20</v>
      </c>
      <c r="S71" s="172" t="s">
        <v>209</v>
      </c>
      <c r="T71" s="172">
        <v>42744</v>
      </c>
      <c r="U71" s="172"/>
      <c r="V71" s="169" t="s">
        <v>30</v>
      </c>
      <c r="W71" s="169"/>
      <c r="X71" s="173">
        <v>7771842</v>
      </c>
      <c r="Y71" s="173">
        <v>8549026.2000000011</v>
      </c>
      <c r="Z71" s="173"/>
      <c r="AA71" s="173"/>
      <c r="AB71" s="172">
        <v>42824</v>
      </c>
      <c r="AC71" s="172">
        <v>42838</v>
      </c>
      <c r="AD71" s="172"/>
      <c r="AE71" s="174">
        <v>43175</v>
      </c>
      <c r="AF71" s="380">
        <v>43550</v>
      </c>
      <c r="AG71" s="381">
        <v>43608</v>
      </c>
    </row>
    <row r="72" spans="1:33" ht="30" hidden="1" x14ac:dyDescent="0.25">
      <c r="A72" s="787">
        <v>2017</v>
      </c>
      <c r="C72" s="175" t="s">
        <v>207</v>
      </c>
      <c r="D72" s="1380" t="s">
        <v>6923</v>
      </c>
      <c r="E72" s="1381" t="s">
        <v>11254</v>
      </c>
      <c r="F72" s="1380" t="s">
        <v>6922</v>
      </c>
      <c r="G72" s="1380" t="s">
        <v>6924</v>
      </c>
      <c r="H72" s="141" t="s">
        <v>16</v>
      </c>
      <c r="I72" s="141"/>
      <c r="J72" s="176" t="s">
        <v>210</v>
      </c>
      <c r="M72" s="176" t="s">
        <v>185</v>
      </c>
      <c r="N72" s="27" t="s">
        <v>6344</v>
      </c>
      <c r="O72" s="1376">
        <f t="shared" si="1"/>
        <v>-9.8162950497816814E-4</v>
      </c>
      <c r="P72" s="1364">
        <v>-0.41999999999995907</v>
      </c>
      <c r="Q72" s="30">
        <v>427.86</v>
      </c>
      <c r="R72" s="141" t="s">
        <v>20</v>
      </c>
      <c r="S72" s="144" t="s">
        <v>209</v>
      </c>
      <c r="T72" s="144">
        <v>42744</v>
      </c>
      <c r="U72" s="144"/>
      <c r="V72" s="141" t="s">
        <v>124</v>
      </c>
      <c r="W72" s="141"/>
      <c r="X72" s="143">
        <v>428.28</v>
      </c>
      <c r="Y72" s="143">
        <v>471.108</v>
      </c>
      <c r="Z72" s="143"/>
      <c r="AA72" s="143"/>
      <c r="AB72" s="144">
        <v>42809</v>
      </c>
      <c r="AC72" s="144">
        <v>42838</v>
      </c>
      <c r="AD72" s="144"/>
      <c r="AE72" s="177">
        <v>43175</v>
      </c>
      <c r="AF72" s="380">
        <v>43550</v>
      </c>
      <c r="AG72" s="381">
        <v>43608</v>
      </c>
    </row>
    <row r="73" spans="1:33" hidden="1" x14ac:dyDescent="0.25">
      <c r="A73" s="787">
        <v>2017</v>
      </c>
      <c r="C73" s="175" t="s">
        <v>207</v>
      </c>
      <c r="D73" s="1380" t="s">
        <v>5710</v>
      </c>
      <c r="E73" s="1381" t="s">
        <v>11255</v>
      </c>
      <c r="F73" s="1380" t="s">
        <v>6925</v>
      </c>
      <c r="G73" s="1380" t="s">
        <v>5975</v>
      </c>
      <c r="H73" s="141" t="s">
        <v>16</v>
      </c>
      <c r="I73" s="141"/>
      <c r="J73" s="176" t="s">
        <v>218</v>
      </c>
      <c r="M73" s="176" t="s">
        <v>185</v>
      </c>
      <c r="N73" s="1300" t="s">
        <v>6347</v>
      </c>
      <c r="O73" s="1376">
        <f t="shared" si="1"/>
        <v>-1.292904176941112</v>
      </c>
      <c r="P73" s="1364">
        <v>-2408203.4000000004</v>
      </c>
      <c r="Q73" s="30">
        <v>1862631</v>
      </c>
      <c r="R73" s="141" t="s">
        <v>20</v>
      </c>
      <c r="S73" s="144" t="s">
        <v>209</v>
      </c>
      <c r="T73" s="144">
        <v>42744</v>
      </c>
      <c r="U73" s="144"/>
      <c r="V73" s="141" t="s">
        <v>30</v>
      </c>
      <c r="W73" s="141"/>
      <c r="X73" s="143">
        <v>4270834.4000000004</v>
      </c>
      <c r="Y73" s="143">
        <v>4697917.8400000008</v>
      </c>
      <c r="Z73" s="143"/>
      <c r="AA73" s="143"/>
      <c r="AB73" s="144">
        <v>42824</v>
      </c>
      <c r="AC73" s="144">
        <v>42838</v>
      </c>
      <c r="AD73" s="144"/>
      <c r="AE73" s="177">
        <v>43175</v>
      </c>
      <c r="AF73" s="380">
        <v>43550</v>
      </c>
      <c r="AG73" s="381">
        <v>43608</v>
      </c>
    </row>
    <row r="74" spans="1:33" ht="45.75" hidden="1" thickBot="1" x14ac:dyDescent="0.3">
      <c r="A74" s="787">
        <v>2017</v>
      </c>
      <c r="C74" s="186" t="s">
        <v>207</v>
      </c>
      <c r="D74" s="1380" t="s">
        <v>6605</v>
      </c>
      <c r="E74" s="1381" t="s">
        <v>11254</v>
      </c>
      <c r="F74" s="1380" t="s">
        <v>6606</v>
      </c>
      <c r="G74" s="1380" t="s">
        <v>6926</v>
      </c>
      <c r="H74" s="187" t="s">
        <v>16</v>
      </c>
      <c r="I74" s="187"/>
      <c r="J74" s="188" t="s">
        <v>219</v>
      </c>
      <c r="M74" s="188" t="s">
        <v>185</v>
      </c>
      <c r="N74" s="27" t="s">
        <v>6344</v>
      </c>
      <c r="O74" s="1376">
        <f t="shared" si="1"/>
        <v>7.1428571428571426E-3</v>
      </c>
      <c r="P74" s="1364">
        <v>16782</v>
      </c>
      <c r="Q74" s="189">
        <v>2349480</v>
      </c>
      <c r="R74" s="187" t="s">
        <v>20</v>
      </c>
      <c r="S74" s="190">
        <v>42628</v>
      </c>
      <c r="T74" s="190">
        <v>42744</v>
      </c>
      <c r="U74" s="190"/>
      <c r="V74" s="187" t="s">
        <v>190</v>
      </c>
      <c r="W74" s="187"/>
      <c r="X74" s="191">
        <v>2332698</v>
      </c>
      <c r="Y74" s="191">
        <v>2565967.8000000003</v>
      </c>
      <c r="Z74" s="191"/>
      <c r="AA74" s="191"/>
      <c r="AB74" s="190">
        <v>42835</v>
      </c>
      <c r="AC74" s="190">
        <v>42838</v>
      </c>
      <c r="AD74" s="190"/>
      <c r="AE74" s="192">
        <v>43175</v>
      </c>
      <c r="AF74" s="380">
        <v>43550</v>
      </c>
      <c r="AG74" s="381">
        <v>43608</v>
      </c>
    </row>
    <row r="75" spans="1:33" ht="15.75" hidden="1" thickTop="1" x14ac:dyDescent="0.25">
      <c r="A75" s="787">
        <v>2017</v>
      </c>
      <c r="C75" s="168" t="s">
        <v>220</v>
      </c>
      <c r="D75" s="1380" t="s">
        <v>5827</v>
      </c>
      <c r="E75" s="1381" t="s">
        <v>11255</v>
      </c>
      <c r="F75" s="1380" t="s">
        <v>6114</v>
      </c>
      <c r="G75" s="1380" t="s">
        <v>6927</v>
      </c>
      <c r="H75" s="169" t="s">
        <v>16</v>
      </c>
      <c r="I75" s="169"/>
      <c r="J75" s="389" t="s">
        <v>221</v>
      </c>
      <c r="M75" s="170" t="s">
        <v>222</v>
      </c>
      <c r="N75" s="27" t="s">
        <v>6344</v>
      </c>
      <c r="O75" s="1376">
        <f t="shared" si="1"/>
        <v>8.1856649235942779E-3</v>
      </c>
      <c r="P75" s="1364">
        <v>3291.4899999999907</v>
      </c>
      <c r="Q75" s="171">
        <v>402104.17</v>
      </c>
      <c r="R75" s="169" t="s">
        <v>20</v>
      </c>
      <c r="S75" s="172">
        <v>42705</v>
      </c>
      <c r="T75" s="172">
        <v>42745</v>
      </c>
      <c r="U75" s="172"/>
      <c r="V75" s="169" t="s">
        <v>99</v>
      </c>
      <c r="W75" s="169"/>
      <c r="X75" s="173">
        <v>398812.68</v>
      </c>
      <c r="Y75" s="173">
        <v>438693.94800000003</v>
      </c>
      <c r="Z75" s="173"/>
      <c r="AA75" s="173"/>
      <c r="AB75" s="172">
        <v>42817</v>
      </c>
      <c r="AC75" s="172">
        <v>42821</v>
      </c>
      <c r="AD75" s="172"/>
      <c r="AE75" s="174">
        <v>43175</v>
      </c>
      <c r="AF75" s="380">
        <v>43244</v>
      </c>
      <c r="AG75" s="378"/>
    </row>
    <row r="76" spans="1:33" hidden="1" x14ac:dyDescent="0.25">
      <c r="A76" s="787">
        <v>2017</v>
      </c>
      <c r="C76" s="175" t="s">
        <v>220</v>
      </c>
      <c r="D76" s="1380" t="s">
        <v>5711</v>
      </c>
      <c r="E76" s="1381" t="s">
        <v>11254</v>
      </c>
      <c r="F76" s="1380" t="s">
        <v>2204</v>
      </c>
      <c r="G76" s="1380" t="s">
        <v>5976</v>
      </c>
      <c r="H76" s="141" t="s">
        <v>16</v>
      </c>
      <c r="I76" s="141"/>
      <c r="J76" s="390" t="s">
        <v>223</v>
      </c>
      <c r="M76" s="176" t="s">
        <v>222</v>
      </c>
      <c r="N76" s="27" t="s">
        <v>6344</v>
      </c>
      <c r="O76" s="1376">
        <f t="shared" si="1"/>
        <v>3.1045616358970113E-3</v>
      </c>
      <c r="P76" s="1364">
        <v>789</v>
      </c>
      <c r="Q76" s="30">
        <v>254142.16</v>
      </c>
      <c r="R76" s="141" t="s">
        <v>20</v>
      </c>
      <c r="S76" s="144">
        <v>42705</v>
      </c>
      <c r="T76" s="144">
        <v>42745</v>
      </c>
      <c r="U76" s="144"/>
      <c r="V76" s="141" t="s">
        <v>99</v>
      </c>
      <c r="W76" s="141"/>
      <c r="X76" s="143">
        <v>253353.16</v>
      </c>
      <c r="Y76" s="143">
        <v>278688.47600000002</v>
      </c>
      <c r="Z76" s="143"/>
      <c r="AA76" s="143"/>
      <c r="AB76" s="144">
        <v>42817</v>
      </c>
      <c r="AC76" s="144">
        <v>42821</v>
      </c>
      <c r="AD76" s="144"/>
      <c r="AE76" s="177">
        <v>43175</v>
      </c>
      <c r="AF76" s="380">
        <v>43244</v>
      </c>
      <c r="AG76" s="378"/>
    </row>
    <row r="77" spans="1:33" hidden="1" x14ac:dyDescent="0.25">
      <c r="A77" s="787">
        <v>2017</v>
      </c>
      <c r="C77" s="175" t="s">
        <v>220</v>
      </c>
      <c r="D77" s="1380" t="s">
        <v>5740</v>
      </c>
      <c r="E77" s="1381" t="s">
        <v>11255</v>
      </c>
      <c r="F77" s="1380" t="s">
        <v>6019</v>
      </c>
      <c r="G77" s="1380" t="s">
        <v>6928</v>
      </c>
      <c r="H77" s="141" t="s">
        <v>16</v>
      </c>
      <c r="I77" s="141"/>
      <c r="J77" s="390" t="s">
        <v>224</v>
      </c>
      <c r="M77" s="176" t="s">
        <v>222</v>
      </c>
      <c r="N77" s="28" t="s">
        <v>6349</v>
      </c>
      <c r="O77" s="1376">
        <f t="shared" si="1"/>
        <v>0.56755643777816989</v>
      </c>
      <c r="P77" s="1364">
        <v>276224.02</v>
      </c>
      <c r="Q77" s="30">
        <v>486689.96</v>
      </c>
      <c r="R77" s="141" t="s">
        <v>20</v>
      </c>
      <c r="S77" s="144">
        <v>42705</v>
      </c>
      <c r="T77" s="144">
        <v>42745</v>
      </c>
      <c r="U77" s="144"/>
      <c r="V77" s="141" t="s">
        <v>99</v>
      </c>
      <c r="W77" s="141"/>
      <c r="X77" s="143">
        <v>210465.94</v>
      </c>
      <c r="Y77" s="143">
        <v>231512.53400000001</v>
      </c>
      <c r="Z77" s="143"/>
      <c r="AA77" s="143"/>
      <c r="AB77" s="144">
        <v>42817</v>
      </c>
      <c r="AC77" s="144">
        <v>42821</v>
      </c>
      <c r="AD77" s="144"/>
      <c r="AE77" s="177">
        <v>43175</v>
      </c>
      <c r="AF77" s="380">
        <v>43244</v>
      </c>
      <c r="AG77" s="378"/>
    </row>
    <row r="78" spans="1:33" hidden="1" x14ac:dyDescent="0.25">
      <c r="A78" s="787">
        <v>2017</v>
      </c>
      <c r="C78" s="175" t="s">
        <v>220</v>
      </c>
      <c r="D78" s="1380" t="s">
        <v>6930</v>
      </c>
      <c r="E78" s="1381" t="s">
        <v>11254</v>
      </c>
      <c r="F78" s="1380" t="s">
        <v>6929</v>
      </c>
      <c r="G78" s="1380" t="s">
        <v>6931</v>
      </c>
      <c r="H78" s="141" t="s">
        <v>16</v>
      </c>
      <c r="I78" s="141"/>
      <c r="J78" s="390" t="s">
        <v>226</v>
      </c>
      <c r="M78" s="176" t="s">
        <v>222</v>
      </c>
      <c r="N78" s="27" t="s">
        <v>6344</v>
      </c>
      <c r="O78" s="1376">
        <f t="shared" si="1"/>
        <v>1.5926190345434208E-3</v>
      </c>
      <c r="P78" s="1364">
        <v>44.080000000001746</v>
      </c>
      <c r="Q78" s="30">
        <v>27677.68</v>
      </c>
      <c r="R78" s="141" t="s">
        <v>20</v>
      </c>
      <c r="S78" s="144">
        <v>42705</v>
      </c>
      <c r="T78" s="144">
        <v>42745</v>
      </c>
      <c r="U78" s="144"/>
      <c r="V78" s="141" t="s">
        <v>124</v>
      </c>
      <c r="W78" s="141"/>
      <c r="X78" s="143">
        <v>27633.599999999999</v>
      </c>
      <c r="Y78" s="143">
        <v>30396.959999999999</v>
      </c>
      <c r="Z78" s="143"/>
      <c r="AA78" s="143"/>
      <c r="AB78" s="144">
        <v>42809</v>
      </c>
      <c r="AC78" s="144">
        <v>42821</v>
      </c>
      <c r="AD78" s="144"/>
      <c r="AE78" s="177">
        <v>43175</v>
      </c>
      <c r="AF78" s="380">
        <v>43244</v>
      </c>
      <c r="AG78" s="378"/>
    </row>
    <row r="79" spans="1:33" ht="15.75" hidden="1" thickBot="1" x14ac:dyDescent="0.3">
      <c r="A79" s="787">
        <v>2017</v>
      </c>
      <c r="C79" s="186" t="s">
        <v>220</v>
      </c>
      <c r="D79" s="1380" t="s">
        <v>5889</v>
      </c>
      <c r="E79" s="1381" t="s">
        <v>11254</v>
      </c>
      <c r="F79" s="1380" t="s">
        <v>6212</v>
      </c>
      <c r="G79" s="1380" t="s">
        <v>6213</v>
      </c>
      <c r="H79" s="187" t="s">
        <v>16</v>
      </c>
      <c r="I79" s="187"/>
      <c r="J79" s="392" t="s">
        <v>227</v>
      </c>
      <c r="M79" s="188" t="s">
        <v>222</v>
      </c>
      <c r="N79" s="27" t="s">
        <v>6344</v>
      </c>
      <c r="O79" s="1376">
        <f t="shared" si="1"/>
        <v>3.1689926259979278E-3</v>
      </c>
      <c r="P79" s="1364">
        <v>650</v>
      </c>
      <c r="Q79" s="189">
        <v>205112.5</v>
      </c>
      <c r="R79" s="187" t="s">
        <v>20</v>
      </c>
      <c r="S79" s="190">
        <v>42705</v>
      </c>
      <c r="T79" s="190">
        <v>42745</v>
      </c>
      <c r="U79" s="190"/>
      <c r="V79" s="187" t="s">
        <v>99</v>
      </c>
      <c r="W79" s="187"/>
      <c r="X79" s="191">
        <v>204462.5</v>
      </c>
      <c r="Y79" s="191">
        <v>224908.75000000003</v>
      </c>
      <c r="Z79" s="191"/>
      <c r="AA79" s="191"/>
      <c r="AB79" s="190">
        <v>42817</v>
      </c>
      <c r="AC79" s="190">
        <v>42821</v>
      </c>
      <c r="AD79" s="190"/>
      <c r="AE79" s="192">
        <v>43175</v>
      </c>
      <c r="AF79" s="380">
        <v>43244</v>
      </c>
      <c r="AG79" s="378"/>
    </row>
    <row r="80" spans="1:33" hidden="1" x14ac:dyDescent="0.25">
      <c r="A80" s="787">
        <v>2017</v>
      </c>
      <c r="C80" s="239" t="s">
        <v>228</v>
      </c>
      <c r="D80" s="1380" t="s">
        <v>5757</v>
      </c>
      <c r="E80" s="1381" t="s">
        <v>11255</v>
      </c>
      <c r="F80" s="1380" t="s">
        <v>6038</v>
      </c>
      <c r="G80" s="1380" t="s">
        <v>6932</v>
      </c>
      <c r="H80" s="157" t="s">
        <v>16</v>
      </c>
      <c r="I80" s="157"/>
      <c r="J80" s="393" t="s">
        <v>279</v>
      </c>
      <c r="M80" s="158" t="s">
        <v>230</v>
      </c>
      <c r="N80" s="158" t="s">
        <v>6345</v>
      </c>
      <c r="O80" s="1376">
        <f t="shared" si="1"/>
        <v>6.4104063139432912E-2</v>
      </c>
      <c r="P80" s="1364">
        <v>17544</v>
      </c>
      <c r="Q80" s="159">
        <v>273680</v>
      </c>
      <c r="R80" s="157" t="s">
        <v>20</v>
      </c>
      <c r="S80" s="160">
        <v>42705</v>
      </c>
      <c r="T80" s="160">
        <v>42746</v>
      </c>
      <c r="U80" s="160"/>
      <c r="V80" s="157" t="s">
        <v>190</v>
      </c>
      <c r="W80" s="157"/>
      <c r="X80" s="161">
        <v>256136</v>
      </c>
      <c r="Y80" s="161">
        <v>281749.60000000003</v>
      </c>
      <c r="Z80" s="161"/>
      <c r="AA80" s="161"/>
      <c r="AB80" s="160">
        <v>42809</v>
      </c>
      <c r="AC80" s="160">
        <v>42829</v>
      </c>
      <c r="AD80" s="160">
        <v>43538</v>
      </c>
      <c r="AE80" s="388">
        <v>43175</v>
      </c>
      <c r="AF80" s="380">
        <v>43550</v>
      </c>
      <c r="AG80" s="381">
        <v>43608</v>
      </c>
    </row>
    <row r="81" spans="1:33" hidden="1" x14ac:dyDescent="0.25">
      <c r="A81" s="787">
        <v>2017</v>
      </c>
      <c r="C81" s="175" t="s">
        <v>228</v>
      </c>
      <c r="D81" s="1380" t="s">
        <v>6934</v>
      </c>
      <c r="E81" s="1381" t="s">
        <v>11255</v>
      </c>
      <c r="F81" s="1380" t="s">
        <v>6933</v>
      </c>
      <c r="G81" s="1380" t="s">
        <v>6935</v>
      </c>
      <c r="H81" s="141" t="s">
        <v>16</v>
      </c>
      <c r="I81" s="141"/>
      <c r="J81" s="390" t="s">
        <v>280</v>
      </c>
      <c r="M81" s="176" t="s">
        <v>230</v>
      </c>
      <c r="N81" s="27" t="s">
        <v>6344</v>
      </c>
      <c r="O81" s="1376">
        <f t="shared" si="1"/>
        <v>3.2532641446267135E-2</v>
      </c>
      <c r="P81" s="1364">
        <v>1710.2799999999988</v>
      </c>
      <c r="Q81" s="30">
        <v>52571.199999999997</v>
      </c>
      <c r="R81" s="141" t="s">
        <v>20</v>
      </c>
      <c r="S81" s="144">
        <v>42705</v>
      </c>
      <c r="T81" s="144">
        <v>42746</v>
      </c>
      <c r="U81" s="144"/>
      <c r="V81" s="141" t="s">
        <v>99</v>
      </c>
      <c r="W81" s="141"/>
      <c r="X81" s="143">
        <v>50860.92</v>
      </c>
      <c r="Y81" s="143">
        <v>55947.012000000002</v>
      </c>
      <c r="Z81" s="143"/>
      <c r="AA81" s="143"/>
      <c r="AB81" s="144">
        <v>42817</v>
      </c>
      <c r="AC81" s="144">
        <v>42829</v>
      </c>
      <c r="AD81" s="144">
        <v>43546</v>
      </c>
      <c r="AE81" s="177">
        <v>43175</v>
      </c>
      <c r="AF81" s="380">
        <v>43550</v>
      </c>
      <c r="AG81" s="381">
        <v>43608</v>
      </c>
    </row>
    <row r="82" spans="1:33" hidden="1" x14ac:dyDescent="0.25">
      <c r="A82" s="787">
        <v>2017</v>
      </c>
      <c r="C82" s="175" t="s">
        <v>228</v>
      </c>
      <c r="D82" s="1380" t="s">
        <v>5859</v>
      </c>
      <c r="E82" s="1381" t="s">
        <v>11255</v>
      </c>
      <c r="F82" s="1380" t="s">
        <v>6157</v>
      </c>
      <c r="G82" s="1380" t="s">
        <v>6936</v>
      </c>
      <c r="H82" s="141" t="s">
        <v>16</v>
      </c>
      <c r="I82" s="141"/>
      <c r="J82" s="390" t="s">
        <v>281</v>
      </c>
      <c r="M82" s="176" t="s">
        <v>230</v>
      </c>
      <c r="N82" s="28" t="s">
        <v>6349</v>
      </c>
      <c r="O82" s="1376">
        <f t="shared" si="1"/>
        <v>0.60199999999999998</v>
      </c>
      <c r="P82" s="1364">
        <v>1007146</v>
      </c>
      <c r="Q82" s="30">
        <v>1673000</v>
      </c>
      <c r="R82" s="141" t="s">
        <v>20</v>
      </c>
      <c r="S82" s="144">
        <v>42705</v>
      </c>
      <c r="T82" s="144">
        <v>42746</v>
      </c>
      <c r="U82" s="144"/>
      <c r="V82" s="141" t="s">
        <v>30</v>
      </c>
      <c r="W82" s="141"/>
      <c r="X82" s="143">
        <v>665854</v>
      </c>
      <c r="Y82" s="143">
        <v>732439.4</v>
      </c>
      <c r="Z82" s="143"/>
      <c r="AA82" s="143"/>
      <c r="AB82" s="144">
        <v>42824</v>
      </c>
      <c r="AC82" s="144">
        <v>42829</v>
      </c>
      <c r="AD82" s="144">
        <v>43553</v>
      </c>
      <c r="AE82" s="177">
        <v>43175</v>
      </c>
      <c r="AF82" s="380">
        <v>43550</v>
      </c>
      <c r="AG82" s="381">
        <v>43608</v>
      </c>
    </row>
    <row r="83" spans="1:33" hidden="1" x14ac:dyDescent="0.25">
      <c r="A83" s="787">
        <v>2017</v>
      </c>
      <c r="C83" s="241" t="s">
        <v>228</v>
      </c>
      <c r="D83" s="1380" t="s">
        <v>5712</v>
      </c>
      <c r="E83" s="1381" t="s">
        <v>11255</v>
      </c>
      <c r="F83" s="1380" t="s">
        <v>5977</v>
      </c>
      <c r="G83" s="1380" t="s">
        <v>6937</v>
      </c>
      <c r="H83" s="394" t="s">
        <v>16</v>
      </c>
      <c r="I83" s="394"/>
      <c r="J83" s="395" t="s">
        <v>282</v>
      </c>
      <c r="M83" s="1050" t="s">
        <v>230</v>
      </c>
      <c r="N83" s="27" t="s">
        <v>6344</v>
      </c>
      <c r="O83" s="1376">
        <f t="shared" si="1"/>
        <v>2.3654196268839364E-3</v>
      </c>
      <c r="P83" s="1364">
        <v>15648.400000000373</v>
      </c>
      <c r="Q83" s="396">
        <v>6615485.8200000003</v>
      </c>
      <c r="R83" s="394" t="s">
        <v>20</v>
      </c>
      <c r="S83" s="397">
        <v>42705</v>
      </c>
      <c r="T83" s="397">
        <v>42746</v>
      </c>
      <c r="U83" s="397"/>
      <c r="V83" s="394" t="s">
        <v>283</v>
      </c>
      <c r="W83" s="394"/>
      <c r="X83" s="398">
        <v>6599837.4199999999</v>
      </c>
      <c r="Y83" s="398">
        <v>7259821.1620000005</v>
      </c>
      <c r="Z83" s="398"/>
      <c r="AA83" s="398"/>
      <c r="AB83" s="397">
        <v>42809</v>
      </c>
      <c r="AC83" s="397">
        <v>42829</v>
      </c>
      <c r="AD83" s="397">
        <v>43538</v>
      </c>
      <c r="AE83" s="399">
        <v>43175</v>
      </c>
      <c r="AF83" s="380">
        <v>43550</v>
      </c>
      <c r="AG83" s="381">
        <v>43608</v>
      </c>
    </row>
    <row r="84" spans="1:33" ht="15.75" hidden="1" thickTop="1" x14ac:dyDescent="0.25">
      <c r="A84" s="787">
        <v>2017</v>
      </c>
      <c r="C84" s="400" t="s">
        <v>234</v>
      </c>
      <c r="D84" s="1380" t="s">
        <v>5713</v>
      </c>
      <c r="E84" s="1381" t="s">
        <v>11255</v>
      </c>
      <c r="F84" s="1380" t="s">
        <v>5978</v>
      </c>
      <c r="G84" s="1380" t="s">
        <v>5979</v>
      </c>
      <c r="H84" s="401" t="s">
        <v>16</v>
      </c>
      <c r="I84" s="401"/>
      <c r="J84" s="402" t="s">
        <v>284</v>
      </c>
      <c r="M84" s="1117" t="s">
        <v>222</v>
      </c>
      <c r="N84" s="27" t="s">
        <v>6348</v>
      </c>
      <c r="O84" s="1376">
        <f t="shared" si="1"/>
        <v>0.31704636202081976</v>
      </c>
      <c r="P84" s="1364">
        <v>121891.07999999996</v>
      </c>
      <c r="Q84" s="404">
        <v>384458.22</v>
      </c>
      <c r="R84" s="403" t="s">
        <v>20</v>
      </c>
      <c r="S84" s="405">
        <v>42709</v>
      </c>
      <c r="T84" s="405">
        <v>42747</v>
      </c>
      <c r="U84" s="405"/>
      <c r="V84" s="169" t="s">
        <v>99</v>
      </c>
      <c r="W84" s="169"/>
      <c r="X84" s="406">
        <v>262567.14</v>
      </c>
      <c r="Y84" s="406">
        <v>288823.85400000005</v>
      </c>
      <c r="Z84" s="406"/>
      <c r="AA84" s="406"/>
      <c r="AB84" s="405">
        <v>42817</v>
      </c>
      <c r="AC84" s="405">
        <v>42828</v>
      </c>
      <c r="AD84" s="405"/>
      <c r="AE84" s="380">
        <v>43175</v>
      </c>
      <c r="AF84" s="380">
        <v>43244</v>
      </c>
      <c r="AG84" s="378"/>
    </row>
    <row r="85" spans="1:33" hidden="1" x14ac:dyDescent="0.25">
      <c r="A85" s="787">
        <v>2017</v>
      </c>
      <c r="C85" s="414" t="s">
        <v>234</v>
      </c>
      <c r="D85" s="1380" t="s">
        <v>11260</v>
      </c>
      <c r="E85" s="1381" t="s">
        <v>11254</v>
      </c>
      <c r="F85" s="1380" t="s">
        <v>6938</v>
      </c>
      <c r="G85" s="1380" t="s">
        <v>6939</v>
      </c>
      <c r="H85" s="415" t="s">
        <v>16</v>
      </c>
      <c r="I85" s="415"/>
      <c r="J85" s="416" t="s">
        <v>286</v>
      </c>
      <c r="M85" s="1103" t="s">
        <v>222</v>
      </c>
      <c r="N85" s="27" t="s">
        <v>6344</v>
      </c>
      <c r="O85" s="1376">
        <f t="shared" si="1"/>
        <v>1.9908716438128754E-3</v>
      </c>
      <c r="P85" s="1364">
        <v>606.65999999997439</v>
      </c>
      <c r="Q85" s="417">
        <v>304720.8</v>
      </c>
      <c r="R85" s="185" t="s">
        <v>20</v>
      </c>
      <c r="S85" s="34">
        <v>42709</v>
      </c>
      <c r="T85" s="34">
        <v>42747</v>
      </c>
      <c r="U85" s="34"/>
      <c r="V85" s="141" t="s">
        <v>99</v>
      </c>
      <c r="W85" s="141"/>
      <c r="X85" s="142">
        <v>304114.14</v>
      </c>
      <c r="Y85" s="142">
        <v>334525.55400000006</v>
      </c>
      <c r="Z85" s="142"/>
      <c r="AA85" s="142"/>
      <c r="AB85" s="34">
        <v>42817</v>
      </c>
      <c r="AC85" s="34">
        <v>42828</v>
      </c>
      <c r="AD85" s="34"/>
      <c r="AE85" s="380">
        <v>43175</v>
      </c>
      <c r="AF85" s="380">
        <v>43244</v>
      </c>
      <c r="AG85" s="378"/>
    </row>
    <row r="86" spans="1:33" ht="30" hidden="1" x14ac:dyDescent="0.25">
      <c r="A86" s="787">
        <v>2017</v>
      </c>
      <c r="C86" s="414" t="s">
        <v>234</v>
      </c>
      <c r="D86" s="1380" t="s">
        <v>6941</v>
      </c>
      <c r="E86" s="1381" t="s">
        <v>11255</v>
      </c>
      <c r="F86" s="1380" t="s">
        <v>6940</v>
      </c>
      <c r="G86" s="1380" t="s">
        <v>6942</v>
      </c>
      <c r="H86" s="415" t="s">
        <v>16</v>
      </c>
      <c r="I86" s="415"/>
      <c r="J86" s="416" t="s">
        <v>288</v>
      </c>
      <c r="M86" s="1103" t="s">
        <v>222</v>
      </c>
      <c r="N86" s="27" t="s">
        <v>6348</v>
      </c>
      <c r="O86" s="1376">
        <f t="shared" si="1"/>
        <v>0.20103756750688373</v>
      </c>
      <c r="P86" s="1364">
        <v>41679.400000000023</v>
      </c>
      <c r="Q86" s="417">
        <v>207321.45</v>
      </c>
      <c r="R86" s="185" t="s">
        <v>20</v>
      </c>
      <c r="S86" s="34">
        <v>42709</v>
      </c>
      <c r="T86" s="34">
        <v>42747</v>
      </c>
      <c r="U86" s="34"/>
      <c r="V86" s="141" t="s">
        <v>124</v>
      </c>
      <c r="W86" s="141"/>
      <c r="X86" s="142">
        <v>165642.04999999999</v>
      </c>
      <c r="Y86" s="142">
        <v>182206.255</v>
      </c>
      <c r="Z86" s="142"/>
      <c r="AA86" s="142"/>
      <c r="AB86" s="34">
        <v>42809</v>
      </c>
      <c r="AC86" s="34">
        <v>42828</v>
      </c>
      <c r="AD86" s="34"/>
      <c r="AE86" s="380">
        <v>43175</v>
      </c>
      <c r="AF86" s="380">
        <v>43244</v>
      </c>
      <c r="AG86" s="378"/>
    </row>
    <row r="87" spans="1:33" hidden="1" x14ac:dyDescent="0.25">
      <c r="A87" s="787">
        <v>2017</v>
      </c>
      <c r="C87" s="414" t="s">
        <v>234</v>
      </c>
      <c r="D87" s="1380" t="s">
        <v>5883</v>
      </c>
      <c r="E87" s="1381" t="s">
        <v>11255</v>
      </c>
      <c r="F87" s="1380" t="s">
        <v>6196</v>
      </c>
      <c r="G87" s="1380" t="s">
        <v>6943</v>
      </c>
      <c r="H87" s="415" t="s">
        <v>16</v>
      </c>
      <c r="I87" s="415"/>
      <c r="J87" s="416" t="s">
        <v>289</v>
      </c>
      <c r="M87" s="1103" t="s">
        <v>222</v>
      </c>
      <c r="N87" s="27" t="s">
        <v>6344</v>
      </c>
      <c r="O87" s="1376">
        <f t="shared" si="1"/>
        <v>3.2671538799277397E-3</v>
      </c>
      <c r="P87" s="1364">
        <v>234.76999999998952</v>
      </c>
      <c r="Q87" s="417">
        <v>71857.649999999994</v>
      </c>
      <c r="R87" s="141" t="s">
        <v>20</v>
      </c>
      <c r="S87" s="34">
        <v>42709</v>
      </c>
      <c r="T87" s="34">
        <v>42747</v>
      </c>
      <c r="U87" s="34"/>
      <c r="V87" s="141" t="s">
        <v>99</v>
      </c>
      <c r="W87" s="141"/>
      <c r="X87" s="142">
        <v>71622.880000000005</v>
      </c>
      <c r="Y87" s="142">
        <v>78785.168000000005</v>
      </c>
      <c r="Z87" s="142"/>
      <c r="AA87" s="142"/>
      <c r="AB87" s="34">
        <v>42817</v>
      </c>
      <c r="AC87" s="34">
        <v>42828</v>
      </c>
      <c r="AD87" s="34"/>
      <c r="AE87" s="380">
        <v>43175</v>
      </c>
      <c r="AF87" s="380">
        <v>43244</v>
      </c>
      <c r="AG87" s="378"/>
    </row>
    <row r="88" spans="1:33" hidden="1" x14ac:dyDescent="0.25">
      <c r="A88" s="787">
        <v>2017</v>
      </c>
      <c r="C88" s="414" t="s">
        <v>234</v>
      </c>
      <c r="D88" s="1380" t="s">
        <v>6945</v>
      </c>
      <c r="E88" s="1381" t="s">
        <v>11254</v>
      </c>
      <c r="F88" s="1380" t="s">
        <v>6944</v>
      </c>
      <c r="G88" s="1380" t="s">
        <v>6946</v>
      </c>
      <c r="H88" s="415" t="s">
        <v>16</v>
      </c>
      <c r="I88" s="415"/>
      <c r="J88" s="416" t="s">
        <v>290</v>
      </c>
      <c r="M88" s="1103" t="s">
        <v>222</v>
      </c>
      <c r="N88" s="27" t="s">
        <v>6344</v>
      </c>
      <c r="O88" s="1376">
        <f t="shared" si="1"/>
        <v>1.2251148722436251E-5</v>
      </c>
      <c r="P88" s="1364">
        <v>16.929999999934807</v>
      </c>
      <c r="Q88" s="417">
        <v>1381911.23</v>
      </c>
      <c r="R88" s="185" t="s">
        <v>20</v>
      </c>
      <c r="S88" s="34">
        <v>42709</v>
      </c>
      <c r="T88" s="34">
        <v>42747</v>
      </c>
      <c r="U88" s="34"/>
      <c r="V88" s="141" t="s">
        <v>143</v>
      </c>
      <c r="W88" s="141"/>
      <c r="X88" s="142">
        <v>1381894.3</v>
      </c>
      <c r="Y88" s="142">
        <v>1520083.7300000002</v>
      </c>
      <c r="Z88" s="142"/>
      <c r="AA88" s="142"/>
      <c r="AB88" s="34">
        <v>42809</v>
      </c>
      <c r="AC88" s="34">
        <v>42828</v>
      </c>
      <c r="AD88" s="34"/>
      <c r="AE88" s="380">
        <v>43175</v>
      </c>
      <c r="AF88" s="380">
        <v>43244</v>
      </c>
      <c r="AG88" s="378"/>
    </row>
    <row r="89" spans="1:33" hidden="1" x14ac:dyDescent="0.25">
      <c r="A89" s="787">
        <v>2017</v>
      </c>
      <c r="C89" s="414" t="s">
        <v>234</v>
      </c>
      <c r="D89" s="1380" t="s">
        <v>6948</v>
      </c>
      <c r="E89" s="1381" t="s">
        <v>11254</v>
      </c>
      <c r="F89" s="1380" t="s">
        <v>6947</v>
      </c>
      <c r="G89" s="1380" t="s">
        <v>6949</v>
      </c>
      <c r="H89" s="415" t="s">
        <v>16</v>
      </c>
      <c r="I89" s="415"/>
      <c r="J89" s="416" t="s">
        <v>292</v>
      </c>
      <c r="M89" s="1103" t="s">
        <v>222</v>
      </c>
      <c r="N89" s="27" t="s">
        <v>6344</v>
      </c>
      <c r="O89" s="1376">
        <f t="shared" si="1"/>
        <v>0</v>
      </c>
      <c r="P89" s="1364">
        <v>0</v>
      </c>
      <c r="Q89" s="417">
        <v>111393.24</v>
      </c>
      <c r="R89" s="185" t="s">
        <v>20</v>
      </c>
      <c r="S89" s="34">
        <v>42709</v>
      </c>
      <c r="T89" s="34">
        <v>42747</v>
      </c>
      <c r="U89" s="34"/>
      <c r="V89" s="141" t="s">
        <v>30</v>
      </c>
      <c r="W89" s="141"/>
      <c r="X89" s="142">
        <v>111393.24</v>
      </c>
      <c r="Y89" s="142">
        <v>122532.56400000001</v>
      </c>
      <c r="Z89" s="142"/>
      <c r="AA89" s="142"/>
      <c r="AB89" s="34">
        <v>42824</v>
      </c>
      <c r="AC89" s="34">
        <v>42828</v>
      </c>
      <c r="AD89" s="34"/>
      <c r="AE89" s="380">
        <v>43175</v>
      </c>
      <c r="AF89" s="380">
        <v>43244</v>
      </c>
      <c r="AG89" s="378"/>
    </row>
    <row r="90" spans="1:33" ht="44.25" hidden="1" customHeight="1" thickBot="1" x14ac:dyDescent="0.3">
      <c r="A90" s="787">
        <v>2017</v>
      </c>
      <c r="C90" s="419" t="s">
        <v>234</v>
      </c>
      <c r="D90" s="1380" t="s">
        <v>6950</v>
      </c>
      <c r="E90" s="1381" t="s">
        <v>11254</v>
      </c>
      <c r="F90" s="1380" t="s">
        <v>6951</v>
      </c>
      <c r="G90" s="1380" t="s">
        <v>6952</v>
      </c>
      <c r="H90" s="420" t="s">
        <v>16</v>
      </c>
      <c r="I90" s="420"/>
      <c r="J90" s="421" t="s">
        <v>293</v>
      </c>
      <c r="M90" s="1057" t="s">
        <v>222</v>
      </c>
      <c r="N90" s="27" t="s">
        <v>6344</v>
      </c>
      <c r="O90" s="1376">
        <f t="shared" si="1"/>
        <v>9.5818359142348E-8</v>
      </c>
      <c r="P90" s="1364">
        <v>0.12000000011175871</v>
      </c>
      <c r="Q90" s="423">
        <v>1252369.6000000001</v>
      </c>
      <c r="R90" s="422" t="s">
        <v>20</v>
      </c>
      <c r="S90" s="424">
        <v>42709</v>
      </c>
      <c r="T90" s="424">
        <v>42747</v>
      </c>
      <c r="U90" s="424"/>
      <c r="V90" s="187" t="s">
        <v>30</v>
      </c>
      <c r="W90" s="187"/>
      <c r="X90" s="425">
        <v>1252369.48</v>
      </c>
      <c r="Y90" s="425">
        <v>1377606.4280000001</v>
      </c>
      <c r="Z90" s="425"/>
      <c r="AA90" s="425"/>
      <c r="AB90" s="424">
        <v>42824</v>
      </c>
      <c r="AC90" s="424">
        <v>42828</v>
      </c>
      <c r="AD90" s="424"/>
      <c r="AE90" s="380">
        <v>43175</v>
      </c>
      <c r="AF90" s="380">
        <v>43244</v>
      </c>
      <c r="AG90" s="378"/>
    </row>
    <row r="91" spans="1:33" ht="30.75" hidden="1" thickTop="1" x14ac:dyDescent="0.25">
      <c r="A91" s="787">
        <v>2017</v>
      </c>
      <c r="C91" s="168" t="s">
        <v>249</v>
      </c>
      <c r="D91" s="1380" t="s">
        <v>6724</v>
      </c>
      <c r="E91" s="1381" t="s">
        <v>11255</v>
      </c>
      <c r="F91" s="1380" t="s">
        <v>6725</v>
      </c>
      <c r="G91" s="1380" t="s">
        <v>6726</v>
      </c>
      <c r="H91" s="169" t="s">
        <v>16</v>
      </c>
      <c r="I91" s="169"/>
      <c r="J91" s="170" t="s">
        <v>294</v>
      </c>
      <c r="M91" s="170" t="s">
        <v>185</v>
      </c>
      <c r="N91" s="27" t="s">
        <v>6344</v>
      </c>
      <c r="O91" s="1376">
        <f t="shared" si="1"/>
        <v>2.6546608192591314E-2</v>
      </c>
      <c r="P91" s="1364">
        <v>9911.9800000000396</v>
      </c>
      <c r="Q91" s="171">
        <v>373380.28</v>
      </c>
      <c r="R91" s="169" t="s">
        <v>20</v>
      </c>
      <c r="S91" s="172">
        <v>42711</v>
      </c>
      <c r="T91" s="172">
        <v>42786</v>
      </c>
      <c r="U91" s="172"/>
      <c r="V91" s="169" t="s">
        <v>99</v>
      </c>
      <c r="W91" s="169"/>
      <c r="X91" s="173">
        <v>363468.3</v>
      </c>
      <c r="Y91" s="173">
        <v>399815.13</v>
      </c>
      <c r="Z91" s="173"/>
      <c r="AA91" s="173"/>
      <c r="AB91" s="172">
        <v>42843</v>
      </c>
      <c r="AC91" s="172">
        <v>42845</v>
      </c>
      <c r="AD91" s="172">
        <v>43572</v>
      </c>
      <c r="AE91" s="174">
        <v>43175</v>
      </c>
      <c r="AF91" s="380">
        <v>43550</v>
      </c>
      <c r="AG91" s="381">
        <v>43914</v>
      </c>
    </row>
    <row r="92" spans="1:33" hidden="1" x14ac:dyDescent="0.25">
      <c r="A92" s="787">
        <v>2017</v>
      </c>
      <c r="C92" s="175" t="s">
        <v>249</v>
      </c>
      <c r="D92" s="1380" t="s">
        <v>5875</v>
      </c>
      <c r="E92" s="1381" t="s">
        <v>11255</v>
      </c>
      <c r="F92" s="1380" t="s">
        <v>3203</v>
      </c>
      <c r="G92" s="1380" t="s">
        <v>6953</v>
      </c>
      <c r="H92" s="141" t="s">
        <v>16</v>
      </c>
      <c r="I92" s="141"/>
      <c r="J92" s="176" t="s">
        <v>297</v>
      </c>
      <c r="M92" s="176" t="s">
        <v>185</v>
      </c>
      <c r="N92" s="27" t="s">
        <v>6348</v>
      </c>
      <c r="O92" s="1376">
        <f t="shared" si="1"/>
        <v>0.19402678927345415</v>
      </c>
      <c r="P92" s="1364">
        <v>100268</v>
      </c>
      <c r="Q92" s="30">
        <v>516774</v>
      </c>
      <c r="R92" s="141" t="s">
        <v>20</v>
      </c>
      <c r="S92" s="144">
        <v>42711</v>
      </c>
      <c r="T92" s="144">
        <v>42786</v>
      </c>
      <c r="U92" s="144"/>
      <c r="V92" s="141" t="s">
        <v>190</v>
      </c>
      <c r="W92" s="141"/>
      <c r="X92" s="143">
        <v>416506</v>
      </c>
      <c r="Y92" s="143">
        <v>458156.60000000003</v>
      </c>
      <c r="Z92" s="143"/>
      <c r="AA92" s="143"/>
      <c r="AB92" s="144">
        <v>42843</v>
      </c>
      <c r="AC92" s="144">
        <v>42845</v>
      </c>
      <c r="AD92" s="144">
        <v>43572</v>
      </c>
      <c r="AE92" s="177">
        <v>43175</v>
      </c>
      <c r="AF92" s="380">
        <v>43550</v>
      </c>
      <c r="AG92" s="381">
        <v>43914</v>
      </c>
    </row>
    <row r="93" spans="1:33" hidden="1" x14ac:dyDescent="0.25">
      <c r="A93" s="787">
        <v>2017</v>
      </c>
      <c r="C93" s="175" t="s">
        <v>249</v>
      </c>
      <c r="D93" s="1380" t="s">
        <v>5873</v>
      </c>
      <c r="E93" s="1381" t="s">
        <v>11255</v>
      </c>
      <c r="F93" s="1380" t="s">
        <v>6180</v>
      </c>
      <c r="G93" s="1380" t="s">
        <v>6954</v>
      </c>
      <c r="H93" s="141" t="s">
        <v>16</v>
      </c>
      <c r="I93" s="141"/>
      <c r="J93" s="176" t="s">
        <v>298</v>
      </c>
      <c r="M93" s="176" t="s">
        <v>185</v>
      </c>
      <c r="N93" s="27" t="s">
        <v>6344</v>
      </c>
      <c r="O93" s="1376">
        <f t="shared" si="1"/>
        <v>6.2304279227270195E-4</v>
      </c>
      <c r="P93" s="1364">
        <v>2895.5999999996275</v>
      </c>
      <c r="Q93" s="30">
        <v>4647513.84</v>
      </c>
      <c r="R93" s="141" t="s">
        <v>20</v>
      </c>
      <c r="S93" s="144">
        <v>42711</v>
      </c>
      <c r="T93" s="144">
        <v>42786</v>
      </c>
      <c r="U93" s="144"/>
      <c r="V93" s="141" t="s">
        <v>30</v>
      </c>
      <c r="W93" s="141"/>
      <c r="X93" s="143">
        <v>4644618.2400000002</v>
      </c>
      <c r="Y93" s="143">
        <v>5109080.0640000002</v>
      </c>
      <c r="Z93" s="143"/>
      <c r="AA93" s="143"/>
      <c r="AB93" s="144">
        <v>42843</v>
      </c>
      <c r="AC93" s="144">
        <v>42845</v>
      </c>
      <c r="AD93" s="144">
        <v>43572</v>
      </c>
      <c r="AE93" s="177">
        <v>43175</v>
      </c>
      <c r="AF93" s="380">
        <v>43550</v>
      </c>
      <c r="AG93" s="381">
        <v>43914</v>
      </c>
    </row>
    <row r="94" spans="1:33" ht="30.75" hidden="1" thickBot="1" x14ac:dyDescent="0.3">
      <c r="A94" s="787">
        <v>2017</v>
      </c>
      <c r="C94" s="186" t="s">
        <v>249</v>
      </c>
      <c r="D94" s="1380" t="s">
        <v>5714</v>
      </c>
      <c r="E94" s="1381" t="s">
        <v>11255</v>
      </c>
      <c r="F94" s="1380" t="s">
        <v>3204</v>
      </c>
      <c r="G94" s="1380" t="s">
        <v>5980</v>
      </c>
      <c r="H94" s="187" t="s">
        <v>16</v>
      </c>
      <c r="I94" s="187"/>
      <c r="J94" s="188" t="s">
        <v>300</v>
      </c>
      <c r="M94" s="188" t="s">
        <v>185</v>
      </c>
      <c r="N94" s="27" t="s">
        <v>6344</v>
      </c>
      <c r="O94" s="1376">
        <f t="shared" si="1"/>
        <v>2.3451240961501383E-3</v>
      </c>
      <c r="P94" s="1364">
        <v>1301.2800000000279</v>
      </c>
      <c r="Q94" s="189">
        <v>554887.48</v>
      </c>
      <c r="R94" s="187" t="s">
        <v>20</v>
      </c>
      <c r="S94" s="190">
        <v>42711</v>
      </c>
      <c r="T94" s="190">
        <v>42786</v>
      </c>
      <c r="U94" s="190"/>
      <c r="V94" s="187" t="s">
        <v>124</v>
      </c>
      <c r="W94" s="187"/>
      <c r="X94" s="191">
        <v>553586.19999999995</v>
      </c>
      <c r="Y94" s="191">
        <v>608944.81999999995</v>
      </c>
      <c r="Z94" s="191"/>
      <c r="AA94" s="191"/>
      <c r="AB94" s="190">
        <v>42843</v>
      </c>
      <c r="AC94" s="190">
        <v>42845</v>
      </c>
      <c r="AD94" s="190">
        <v>43572</v>
      </c>
      <c r="AE94" s="192">
        <v>43175</v>
      </c>
      <c r="AF94" s="380">
        <v>43550</v>
      </c>
      <c r="AG94" s="381">
        <v>43914</v>
      </c>
    </row>
    <row r="95" spans="1:33" ht="15.75" hidden="1" thickTop="1" x14ac:dyDescent="0.25">
      <c r="A95" s="787">
        <v>2017</v>
      </c>
      <c r="C95" s="168" t="s">
        <v>257</v>
      </c>
      <c r="D95" s="1380" t="s">
        <v>6662</v>
      </c>
      <c r="E95" s="1381" t="s">
        <v>11255</v>
      </c>
      <c r="F95" s="1380" t="s">
        <v>3173</v>
      </c>
      <c r="G95" s="1380" t="s">
        <v>5981</v>
      </c>
      <c r="H95" s="169" t="s">
        <v>16</v>
      </c>
      <c r="I95" s="169"/>
      <c r="J95" s="170" t="s">
        <v>258</v>
      </c>
      <c r="M95" s="170" t="s">
        <v>185</v>
      </c>
      <c r="N95" s="27" t="s">
        <v>6344</v>
      </c>
      <c r="O95" s="1376">
        <f t="shared" si="1"/>
        <v>1.4056269428258984E-2</v>
      </c>
      <c r="P95" s="1364">
        <v>47286.799999999814</v>
      </c>
      <c r="Q95" s="171">
        <v>3364107.4</v>
      </c>
      <c r="R95" s="169" t="s">
        <v>20</v>
      </c>
      <c r="S95" s="172">
        <v>42719</v>
      </c>
      <c r="T95" s="172">
        <v>42759</v>
      </c>
      <c r="U95" s="172"/>
      <c r="V95" s="169" t="s">
        <v>124</v>
      </c>
      <c r="W95" s="169"/>
      <c r="X95" s="173">
        <v>3316820.6</v>
      </c>
      <c r="Y95" s="173">
        <v>3648502.6600000006</v>
      </c>
      <c r="Z95" s="173"/>
      <c r="AA95" s="173"/>
      <c r="AB95" s="172">
        <v>42809</v>
      </c>
      <c r="AC95" s="172">
        <v>42815</v>
      </c>
      <c r="AD95" s="172">
        <v>43538</v>
      </c>
      <c r="AE95" s="177">
        <v>43175</v>
      </c>
      <c r="AF95" s="380">
        <v>43550</v>
      </c>
      <c r="AG95" s="381">
        <v>43609</v>
      </c>
    </row>
    <row r="96" spans="1:33" hidden="1" x14ac:dyDescent="0.25">
      <c r="A96" s="787">
        <v>2017</v>
      </c>
      <c r="C96" s="175" t="s">
        <v>257</v>
      </c>
      <c r="D96" s="1380" t="s">
        <v>6957</v>
      </c>
      <c r="E96" s="1381" t="s">
        <v>11254</v>
      </c>
      <c r="F96" s="1380" t="s">
        <v>6956</v>
      </c>
      <c r="G96" s="1380" t="s">
        <v>6955</v>
      </c>
      <c r="H96" s="141" t="s">
        <v>16</v>
      </c>
      <c r="I96" s="141"/>
      <c r="J96" s="176" t="s">
        <v>259</v>
      </c>
      <c r="M96" s="176" t="s">
        <v>185</v>
      </c>
      <c r="N96" s="27" t="s">
        <v>6344</v>
      </c>
      <c r="O96" s="1376">
        <f t="shared" si="1"/>
        <v>1.6768207742112156E-3</v>
      </c>
      <c r="P96" s="1364">
        <v>177.84999999999127</v>
      </c>
      <c r="Q96" s="30">
        <v>106063.81</v>
      </c>
      <c r="R96" s="141" t="s">
        <v>20</v>
      </c>
      <c r="S96" s="144">
        <v>42719</v>
      </c>
      <c r="T96" s="144">
        <v>42759</v>
      </c>
      <c r="U96" s="144"/>
      <c r="V96" s="141" t="s">
        <v>124</v>
      </c>
      <c r="W96" s="141"/>
      <c r="X96" s="143">
        <v>105885.96</v>
      </c>
      <c r="Y96" s="143">
        <v>116474.55600000001</v>
      </c>
      <c r="Z96" s="143"/>
      <c r="AA96" s="143"/>
      <c r="AB96" s="144">
        <v>42809</v>
      </c>
      <c r="AC96" s="144">
        <v>42815</v>
      </c>
      <c r="AD96" s="144">
        <v>43538</v>
      </c>
      <c r="AE96" s="177">
        <v>43175</v>
      </c>
      <c r="AF96" s="380">
        <v>43550</v>
      </c>
      <c r="AG96" s="381">
        <v>43609</v>
      </c>
    </row>
    <row r="97" spans="1:33" ht="30" hidden="1" x14ac:dyDescent="0.25">
      <c r="A97" s="787">
        <v>2017</v>
      </c>
      <c r="C97" s="175" t="s">
        <v>261</v>
      </c>
      <c r="D97" s="1380" t="s">
        <v>5716</v>
      </c>
      <c r="E97" s="1381" t="s">
        <v>11255</v>
      </c>
      <c r="F97" s="1380" t="s">
        <v>5982</v>
      </c>
      <c r="G97" s="1380" t="s">
        <v>5983</v>
      </c>
      <c r="H97" s="141" t="s">
        <v>16</v>
      </c>
      <c r="I97" s="141"/>
      <c r="J97" s="176" t="s">
        <v>264</v>
      </c>
      <c r="M97" s="176" t="s">
        <v>52</v>
      </c>
      <c r="N97" s="27" t="s">
        <v>6344</v>
      </c>
      <c r="O97" s="1376">
        <f t="shared" si="1"/>
        <v>8.771506900676089E-7</v>
      </c>
      <c r="P97" s="1364">
        <v>25.719999998807907</v>
      </c>
      <c r="Q97" s="30">
        <v>29322213.719999999</v>
      </c>
      <c r="R97" s="141" t="s">
        <v>20</v>
      </c>
      <c r="S97" s="144">
        <v>42744</v>
      </c>
      <c r="T97" s="144">
        <v>42782</v>
      </c>
      <c r="U97" s="144"/>
      <c r="V97" s="141" t="s">
        <v>143</v>
      </c>
      <c r="W97" s="141"/>
      <c r="X97" s="143">
        <v>29322188</v>
      </c>
      <c r="Y97" s="143">
        <v>32254406.800000001</v>
      </c>
      <c r="Z97" s="143"/>
      <c r="AA97" s="143"/>
      <c r="AB97" s="144">
        <v>42843</v>
      </c>
      <c r="AC97" s="144">
        <v>42845</v>
      </c>
      <c r="AD97" s="144"/>
      <c r="AE97" s="177">
        <v>43175</v>
      </c>
      <c r="AF97" s="380">
        <v>43550</v>
      </c>
      <c r="AG97" s="378"/>
    </row>
    <row r="98" spans="1:33" ht="30" hidden="1" x14ac:dyDescent="0.25">
      <c r="A98" s="787">
        <v>2017</v>
      </c>
      <c r="C98" s="175" t="s">
        <v>261</v>
      </c>
      <c r="D98" s="1380" t="s">
        <v>6670</v>
      </c>
      <c r="E98" s="1381" t="s">
        <v>11254</v>
      </c>
      <c r="F98" s="1380" t="s">
        <v>6671</v>
      </c>
      <c r="G98" s="1380" t="s">
        <v>6672</v>
      </c>
      <c r="H98" s="141" t="s">
        <v>16</v>
      </c>
      <c r="I98" s="141"/>
      <c r="J98" s="176" t="s">
        <v>265</v>
      </c>
      <c r="M98" s="176" t="s">
        <v>52</v>
      </c>
      <c r="N98" s="27" t="s">
        <v>6344</v>
      </c>
      <c r="O98" s="1376">
        <f t="shared" si="1"/>
        <v>3.8095092971995922E-6</v>
      </c>
      <c r="P98" s="1364">
        <v>18.480000000447035</v>
      </c>
      <c r="Q98" s="30">
        <v>4851018.4800000004</v>
      </c>
      <c r="R98" s="141" t="s">
        <v>20</v>
      </c>
      <c r="S98" s="144">
        <v>42744</v>
      </c>
      <c r="T98" s="144">
        <v>42782</v>
      </c>
      <c r="U98" s="144"/>
      <c r="V98" s="141" t="s">
        <v>30</v>
      </c>
      <c r="W98" s="141"/>
      <c r="X98" s="143">
        <v>4851000</v>
      </c>
      <c r="Y98" s="143">
        <v>5336100</v>
      </c>
      <c r="Z98" s="143"/>
      <c r="AA98" s="143"/>
      <c r="AB98" s="144">
        <v>42843</v>
      </c>
      <c r="AC98" s="144">
        <v>42845</v>
      </c>
      <c r="AD98" s="144"/>
      <c r="AE98" s="177">
        <v>43175</v>
      </c>
      <c r="AF98" s="380">
        <v>43550</v>
      </c>
      <c r="AG98" s="378"/>
    </row>
    <row r="99" spans="1:33" ht="30" hidden="1" x14ac:dyDescent="0.25">
      <c r="A99" s="787">
        <v>2017</v>
      </c>
      <c r="C99" s="175" t="s">
        <v>267</v>
      </c>
      <c r="D99" s="1380" t="s">
        <v>5717</v>
      </c>
      <c r="E99" s="1381" t="s">
        <v>11254</v>
      </c>
      <c r="F99" s="1380" t="s">
        <v>3887</v>
      </c>
      <c r="G99" s="1380" t="s">
        <v>5984</v>
      </c>
      <c r="H99" s="141" t="s">
        <v>16</v>
      </c>
      <c r="I99" s="141"/>
      <c r="J99" s="176" t="s">
        <v>270</v>
      </c>
      <c r="M99" s="176" t="s">
        <v>269</v>
      </c>
      <c r="N99" s="27" t="s">
        <v>6344</v>
      </c>
      <c r="O99" s="1376">
        <f t="shared" si="1"/>
        <v>3.7057624606250518E-4</v>
      </c>
      <c r="P99" s="1364">
        <v>197.67999999993481</v>
      </c>
      <c r="Q99" s="30">
        <v>533439.48</v>
      </c>
      <c r="R99" s="141" t="s">
        <v>20</v>
      </c>
      <c r="S99" s="144">
        <v>42744</v>
      </c>
      <c r="T99" s="144">
        <v>42781</v>
      </c>
      <c r="U99" s="144"/>
      <c r="V99" s="141" t="s">
        <v>301</v>
      </c>
      <c r="W99" s="141"/>
      <c r="X99" s="143">
        <v>533241.80000000005</v>
      </c>
      <c r="Y99" s="143">
        <v>586565.9800000001</v>
      </c>
      <c r="Z99" s="143"/>
      <c r="AA99" s="143"/>
      <c r="AB99" s="144">
        <v>42849</v>
      </c>
      <c r="AC99" s="144">
        <v>42851</v>
      </c>
      <c r="AD99" s="144"/>
      <c r="AE99" s="177">
        <v>43175</v>
      </c>
      <c r="AF99" s="380">
        <v>43244</v>
      </c>
      <c r="AG99" s="378"/>
    </row>
    <row r="100" spans="1:33" hidden="1" x14ac:dyDescent="0.25">
      <c r="A100" s="787">
        <v>2017</v>
      </c>
      <c r="C100" s="241" t="s">
        <v>267</v>
      </c>
      <c r="D100" s="1380" t="s">
        <v>6840</v>
      </c>
      <c r="E100" s="1381" t="s">
        <v>11254</v>
      </c>
      <c r="F100" s="1380" t="s">
        <v>6841</v>
      </c>
      <c r="G100" s="1380" t="s">
        <v>6842</v>
      </c>
      <c r="H100" s="242" t="s">
        <v>16</v>
      </c>
      <c r="I100" s="242"/>
      <c r="J100" s="243" t="s">
        <v>271</v>
      </c>
      <c r="M100" s="243" t="s">
        <v>269</v>
      </c>
      <c r="N100" s="27" t="s">
        <v>6344</v>
      </c>
      <c r="O100" s="1376">
        <f t="shared" si="1"/>
        <v>0</v>
      </c>
      <c r="P100" s="1364">
        <v>0</v>
      </c>
      <c r="Q100" s="244">
        <v>1066687.24</v>
      </c>
      <c r="R100" s="242" t="s">
        <v>20</v>
      </c>
      <c r="S100" s="245">
        <v>42744</v>
      </c>
      <c r="T100" s="245">
        <v>42781</v>
      </c>
      <c r="U100" s="245"/>
      <c r="V100" s="242" t="s">
        <v>302</v>
      </c>
      <c r="W100" s="242"/>
      <c r="X100" s="246">
        <v>1066687.24</v>
      </c>
      <c r="Y100" s="246">
        <v>1173355.9640000002</v>
      </c>
      <c r="Z100" s="246"/>
      <c r="AA100" s="246"/>
      <c r="AB100" s="245">
        <v>42845</v>
      </c>
      <c r="AC100" s="245">
        <v>42851</v>
      </c>
      <c r="AD100" s="245"/>
      <c r="AE100" s="399">
        <v>43175</v>
      </c>
      <c r="AF100" s="380">
        <v>43244</v>
      </c>
      <c r="AG100" s="378"/>
    </row>
    <row r="101" spans="1:33" ht="15.75" hidden="1" thickBot="1" x14ac:dyDescent="0.3">
      <c r="A101" s="787">
        <v>2017</v>
      </c>
      <c r="C101" s="186" t="s">
        <v>272</v>
      </c>
      <c r="D101" s="1380" t="s">
        <v>5718</v>
      </c>
      <c r="E101" s="1381" t="s">
        <v>11254</v>
      </c>
      <c r="F101" s="1380" t="s">
        <v>5985</v>
      </c>
      <c r="G101" s="1380" t="s">
        <v>5986</v>
      </c>
      <c r="H101" s="187" t="s">
        <v>16</v>
      </c>
      <c r="I101" s="187"/>
      <c r="J101" s="188" t="s">
        <v>275</v>
      </c>
      <c r="M101" s="188" t="s">
        <v>269</v>
      </c>
      <c r="N101" s="27" t="s">
        <v>6344</v>
      </c>
      <c r="O101" s="1376">
        <f t="shared" si="1"/>
        <v>0</v>
      </c>
      <c r="P101" s="1364">
        <v>0</v>
      </c>
      <c r="Q101" s="189">
        <v>4616020</v>
      </c>
      <c r="R101" s="187" t="s">
        <v>20</v>
      </c>
      <c r="S101" s="190">
        <v>42740</v>
      </c>
      <c r="T101" s="190">
        <v>42780</v>
      </c>
      <c r="U101" s="190"/>
      <c r="V101" s="187" t="s">
        <v>302</v>
      </c>
      <c r="W101" s="187"/>
      <c r="X101" s="191">
        <v>4616020</v>
      </c>
      <c r="Y101" s="191">
        <v>5077622</v>
      </c>
      <c r="Z101" s="191"/>
      <c r="AA101" s="191"/>
      <c r="AB101" s="190">
        <v>42814</v>
      </c>
      <c r="AC101" s="190">
        <v>42815</v>
      </c>
      <c r="AD101" s="190"/>
      <c r="AE101" s="192">
        <v>43175</v>
      </c>
      <c r="AF101" s="380">
        <v>43244</v>
      </c>
      <c r="AG101" s="378"/>
    </row>
    <row r="102" spans="1:33" ht="15.75" hidden="1" thickBot="1" x14ac:dyDescent="0.3">
      <c r="A102" s="787">
        <v>2017</v>
      </c>
      <c r="C102" s="438" t="s">
        <v>306</v>
      </c>
      <c r="D102" s="1380" t="s">
        <v>5702</v>
      </c>
      <c r="E102" s="1381" t="s">
        <v>11255</v>
      </c>
      <c r="F102" s="1380" t="s">
        <v>5964</v>
      </c>
      <c r="G102" s="1380" t="s">
        <v>5987</v>
      </c>
      <c r="H102" s="439" t="s">
        <v>16</v>
      </c>
      <c r="I102" s="439"/>
      <c r="J102" s="421" t="s">
        <v>308</v>
      </c>
      <c r="M102" s="1310" t="s">
        <v>52</v>
      </c>
      <c r="N102" s="1382" t="s">
        <v>6350</v>
      </c>
      <c r="O102" s="1376">
        <f t="shared" si="1"/>
        <v>0.86753272350065669</v>
      </c>
      <c r="P102" s="1364">
        <v>55872318.079999998</v>
      </c>
      <c r="Q102" s="440">
        <v>64403700.939999998</v>
      </c>
      <c r="R102" s="439" t="s">
        <v>77</v>
      </c>
      <c r="S102" s="441">
        <v>42818</v>
      </c>
      <c r="T102" s="441">
        <v>42864</v>
      </c>
      <c r="U102" s="441"/>
      <c r="V102" s="439" t="s">
        <v>283</v>
      </c>
      <c r="W102" s="439"/>
      <c r="X102" s="442">
        <v>8531382.8599999994</v>
      </c>
      <c r="Y102" s="442">
        <v>9384521.1459999997</v>
      </c>
      <c r="Z102" s="442"/>
      <c r="AA102" s="442"/>
      <c r="AB102" s="441">
        <v>42895</v>
      </c>
      <c r="AC102" s="441">
        <v>42899</v>
      </c>
      <c r="AD102" s="441">
        <v>43624</v>
      </c>
      <c r="AE102" s="443">
        <v>43175</v>
      </c>
      <c r="AF102" s="444">
        <v>43550</v>
      </c>
      <c r="AG102" s="381">
        <v>43914</v>
      </c>
    </row>
    <row r="103" spans="1:33" ht="30.75" hidden="1" thickBot="1" x14ac:dyDescent="0.3">
      <c r="A103" s="787">
        <v>2017</v>
      </c>
      <c r="C103" s="438" t="s">
        <v>314</v>
      </c>
      <c r="D103" s="1380" t="s">
        <v>5719</v>
      </c>
      <c r="E103" s="1381" t="s">
        <v>11255</v>
      </c>
      <c r="F103" s="1380" t="s">
        <v>2866</v>
      </c>
      <c r="G103" s="1380" t="s">
        <v>5988</v>
      </c>
      <c r="H103" s="439" t="s">
        <v>16</v>
      </c>
      <c r="I103" s="439"/>
      <c r="J103" s="392" t="s">
        <v>317</v>
      </c>
      <c r="M103" s="1312" t="s">
        <v>52</v>
      </c>
      <c r="N103" s="27" t="s">
        <v>6344</v>
      </c>
      <c r="O103" s="1376">
        <f t="shared" si="1"/>
        <v>1.4780466553676887E-3</v>
      </c>
      <c r="P103" s="1364">
        <v>2832.6000000000931</v>
      </c>
      <c r="Q103" s="442">
        <v>1916448.3</v>
      </c>
      <c r="R103" s="439" t="s">
        <v>20</v>
      </c>
      <c r="S103" s="441">
        <v>42818</v>
      </c>
      <c r="T103" s="441">
        <v>42857</v>
      </c>
      <c r="U103" s="441"/>
      <c r="V103" s="439" t="s">
        <v>143</v>
      </c>
      <c r="W103" s="439"/>
      <c r="X103" s="442">
        <v>1913615.7</v>
      </c>
      <c r="Y103" s="442">
        <v>2104977.27</v>
      </c>
      <c r="Z103" s="442"/>
      <c r="AA103" s="442"/>
      <c r="AB103" s="441">
        <v>42898</v>
      </c>
      <c r="AC103" s="441">
        <v>42900</v>
      </c>
      <c r="AD103" s="441"/>
      <c r="AE103" s="443">
        <v>43175</v>
      </c>
      <c r="AF103" s="444">
        <v>43550</v>
      </c>
      <c r="AG103" s="378"/>
    </row>
    <row r="104" spans="1:33" hidden="1" x14ac:dyDescent="0.25">
      <c r="A104" s="787">
        <v>2017</v>
      </c>
      <c r="C104" s="455" t="s">
        <v>318</v>
      </c>
      <c r="D104" s="1380" t="s">
        <v>6680</v>
      </c>
      <c r="E104" s="1381" t="s">
        <v>11254</v>
      </c>
      <c r="F104" s="1380" t="s">
        <v>3896</v>
      </c>
      <c r="G104" s="1380" t="s">
        <v>6681</v>
      </c>
      <c r="H104" s="456" t="s">
        <v>16</v>
      </c>
      <c r="I104" s="456"/>
      <c r="J104" s="390" t="s">
        <v>320</v>
      </c>
      <c r="M104" s="1314" t="s">
        <v>82</v>
      </c>
      <c r="N104" s="27" t="s">
        <v>6344</v>
      </c>
      <c r="O104" s="1376">
        <f t="shared" si="1"/>
        <v>0</v>
      </c>
      <c r="P104" s="1364">
        <v>0</v>
      </c>
      <c r="Q104" s="457">
        <v>1373817.6</v>
      </c>
      <c r="R104" s="456" t="s">
        <v>20</v>
      </c>
      <c r="S104" s="380">
        <v>42886</v>
      </c>
      <c r="T104" s="380">
        <v>42943</v>
      </c>
      <c r="U104" s="380"/>
      <c r="V104" s="456" t="s">
        <v>72</v>
      </c>
      <c r="W104" s="456"/>
      <c r="X104" s="457">
        <v>1373817.6</v>
      </c>
      <c r="Y104" s="457">
        <v>1511199.36</v>
      </c>
      <c r="Z104" s="457"/>
      <c r="AA104" s="457"/>
      <c r="AB104" s="380">
        <v>42985</v>
      </c>
      <c r="AC104" s="380">
        <v>42989</v>
      </c>
      <c r="AD104" s="380">
        <v>43714</v>
      </c>
      <c r="AE104" s="458">
        <v>43175</v>
      </c>
      <c r="AF104" s="459">
        <v>43550</v>
      </c>
      <c r="AG104" s="381">
        <v>43914</v>
      </c>
    </row>
    <row r="105" spans="1:33" ht="15.75" hidden="1" thickBot="1" x14ac:dyDescent="0.3">
      <c r="A105" s="787">
        <v>2017</v>
      </c>
      <c r="C105" s="455" t="s">
        <v>318</v>
      </c>
      <c r="D105" s="1380" t="s">
        <v>5720</v>
      </c>
      <c r="E105" s="1381" t="s">
        <v>11254</v>
      </c>
      <c r="F105" s="1380" t="s">
        <v>3898</v>
      </c>
      <c r="G105" s="1380" t="s">
        <v>5989</v>
      </c>
      <c r="H105" s="456" t="s">
        <v>16</v>
      </c>
      <c r="I105" s="456"/>
      <c r="J105" s="390" t="s">
        <v>321</v>
      </c>
      <c r="M105" s="1314" t="s">
        <v>82</v>
      </c>
      <c r="N105" s="27" t="s">
        <v>6344</v>
      </c>
      <c r="O105" s="1376">
        <f t="shared" si="1"/>
        <v>0</v>
      </c>
      <c r="P105" s="1364">
        <v>0</v>
      </c>
      <c r="Q105" s="457">
        <v>4822804.8</v>
      </c>
      <c r="R105" s="456" t="s">
        <v>20</v>
      </c>
      <c r="S105" s="380">
        <v>42886</v>
      </c>
      <c r="T105" s="380">
        <v>42943</v>
      </c>
      <c r="U105" s="380"/>
      <c r="V105" s="456" t="s">
        <v>322</v>
      </c>
      <c r="W105" s="456"/>
      <c r="X105" s="457">
        <v>4822804.8</v>
      </c>
      <c r="Y105" s="457">
        <v>5305085.28</v>
      </c>
      <c r="Z105" s="457"/>
      <c r="AA105" s="457"/>
      <c r="AB105" s="380">
        <v>42985</v>
      </c>
      <c r="AC105" s="380">
        <v>42989</v>
      </c>
      <c r="AD105" s="380">
        <v>43191</v>
      </c>
      <c r="AE105" s="458">
        <v>43175</v>
      </c>
      <c r="AF105" s="460">
        <v>43244</v>
      </c>
      <c r="AG105" s="461" t="s">
        <v>323</v>
      </c>
    </row>
    <row r="106" spans="1:33" ht="15.75" hidden="1" thickTop="1" x14ac:dyDescent="0.25">
      <c r="A106" s="787">
        <v>2017</v>
      </c>
      <c r="C106" s="445" t="s">
        <v>328</v>
      </c>
      <c r="D106" s="1380" t="s">
        <v>5701</v>
      </c>
      <c r="E106" s="1381" t="s">
        <v>11254</v>
      </c>
      <c r="F106" s="1380" t="s">
        <v>5962</v>
      </c>
      <c r="G106" s="1380" t="s">
        <v>5963</v>
      </c>
      <c r="H106" s="446" t="s">
        <v>16</v>
      </c>
      <c r="I106" s="446"/>
      <c r="J106" s="389" t="s">
        <v>329</v>
      </c>
      <c r="M106" s="1311" t="s">
        <v>127</v>
      </c>
      <c r="N106" s="27" t="s">
        <v>6344</v>
      </c>
      <c r="O106" s="1376">
        <f t="shared" si="1"/>
        <v>0</v>
      </c>
      <c r="P106" s="1364">
        <v>0</v>
      </c>
      <c r="Q106" s="447">
        <v>1364792.76</v>
      </c>
      <c r="R106" s="446" t="s">
        <v>20</v>
      </c>
      <c r="S106" s="448">
        <v>42948</v>
      </c>
      <c r="T106" s="448">
        <v>42986</v>
      </c>
      <c r="U106" s="448"/>
      <c r="V106" s="446" t="s">
        <v>30</v>
      </c>
      <c r="W106" s="446"/>
      <c r="X106" s="447">
        <v>1364792.76</v>
      </c>
      <c r="Y106" s="447">
        <v>1501272.0360000001</v>
      </c>
      <c r="Z106" s="447"/>
      <c r="AA106" s="447"/>
      <c r="AB106" s="448">
        <v>43032</v>
      </c>
      <c r="AC106" s="448">
        <v>43033</v>
      </c>
      <c r="AD106" s="448">
        <v>43761</v>
      </c>
      <c r="AE106" s="470">
        <v>43175</v>
      </c>
      <c r="AF106" s="444">
        <v>43550</v>
      </c>
      <c r="AG106" s="381">
        <v>43914</v>
      </c>
    </row>
    <row r="107" spans="1:33" ht="30" hidden="1" x14ac:dyDescent="0.25">
      <c r="A107" s="787">
        <v>2017</v>
      </c>
      <c r="C107" s="455" t="s">
        <v>328</v>
      </c>
      <c r="D107" s="1380" t="s">
        <v>5721</v>
      </c>
      <c r="E107" s="1381" t="s">
        <v>11255</v>
      </c>
      <c r="F107" s="1380" t="s">
        <v>5990</v>
      </c>
      <c r="G107" s="1380" t="s">
        <v>5991</v>
      </c>
      <c r="H107" s="456" t="s">
        <v>16</v>
      </c>
      <c r="I107" s="456"/>
      <c r="J107" s="390" t="s">
        <v>330</v>
      </c>
      <c r="M107" s="1314" t="s">
        <v>127</v>
      </c>
      <c r="N107" s="27" t="s">
        <v>6344</v>
      </c>
      <c r="O107" s="1376">
        <f t="shared" si="1"/>
        <v>0</v>
      </c>
      <c r="P107" s="1364">
        <v>0</v>
      </c>
      <c r="Q107" s="457">
        <v>67601042.040000007</v>
      </c>
      <c r="R107" s="456" t="s">
        <v>20</v>
      </c>
      <c r="S107" s="380">
        <v>42948</v>
      </c>
      <c r="T107" s="380">
        <v>42986</v>
      </c>
      <c r="U107" s="380"/>
      <c r="V107" s="456" t="s">
        <v>30</v>
      </c>
      <c r="W107" s="456"/>
      <c r="X107" s="457">
        <v>67601042.040000007</v>
      </c>
      <c r="Y107" s="457">
        <v>74361146.244000018</v>
      </c>
      <c r="Z107" s="457"/>
      <c r="AA107" s="457"/>
      <c r="AB107" s="380">
        <v>43032</v>
      </c>
      <c r="AC107" s="380">
        <v>43033</v>
      </c>
      <c r="AD107" s="380">
        <v>43761</v>
      </c>
      <c r="AE107" s="458">
        <v>43175</v>
      </c>
      <c r="AF107" s="444">
        <v>43550</v>
      </c>
      <c r="AG107" s="381">
        <v>43914</v>
      </c>
    </row>
    <row r="108" spans="1:33" ht="15.75" hidden="1" thickBot="1" x14ac:dyDescent="0.3">
      <c r="A108" s="787">
        <v>2017</v>
      </c>
      <c r="C108" s="438" t="s">
        <v>328</v>
      </c>
      <c r="D108" s="1380" t="s">
        <v>5911</v>
      </c>
      <c r="E108" s="1381" t="s">
        <v>11254</v>
      </c>
      <c r="F108" s="1380" t="s">
        <v>6254</v>
      </c>
      <c r="G108" s="1380" t="s">
        <v>6958</v>
      </c>
      <c r="H108" s="439" t="s">
        <v>16</v>
      </c>
      <c r="I108" s="439"/>
      <c r="J108" s="392" t="s">
        <v>331</v>
      </c>
      <c r="M108" s="1312" t="s">
        <v>127</v>
      </c>
      <c r="N108" s="1300" t="s">
        <v>6347</v>
      </c>
      <c r="O108" s="1376">
        <f t="shared" si="1"/>
        <v>-1.2058719019505299E-2</v>
      </c>
      <c r="P108" s="1364">
        <v>-176344</v>
      </c>
      <c r="Q108" s="442">
        <v>14623775.52</v>
      </c>
      <c r="R108" s="439" t="s">
        <v>20</v>
      </c>
      <c r="S108" s="441">
        <v>42948</v>
      </c>
      <c r="T108" s="441">
        <v>42986</v>
      </c>
      <c r="U108" s="441"/>
      <c r="V108" s="439" t="s">
        <v>302</v>
      </c>
      <c r="W108" s="439"/>
      <c r="X108" s="442">
        <v>14800119.52</v>
      </c>
      <c r="Y108" s="442">
        <v>16280131.472000001</v>
      </c>
      <c r="Z108" s="442"/>
      <c r="AA108" s="442"/>
      <c r="AB108" s="441">
        <v>43032</v>
      </c>
      <c r="AC108" s="441">
        <v>43033</v>
      </c>
      <c r="AD108" s="441">
        <v>43761</v>
      </c>
      <c r="AE108" s="443">
        <v>43175</v>
      </c>
      <c r="AF108" s="444">
        <v>43550</v>
      </c>
      <c r="AG108" s="381">
        <v>43914</v>
      </c>
    </row>
    <row r="109" spans="1:33" ht="30" hidden="1" x14ac:dyDescent="0.25">
      <c r="A109" s="787">
        <v>2017</v>
      </c>
      <c r="C109" s="483" t="s">
        <v>337</v>
      </c>
      <c r="D109" s="1380" t="s">
        <v>5703</v>
      </c>
      <c r="E109" s="1381" t="s">
        <v>11254</v>
      </c>
      <c r="F109" s="1380" t="s">
        <v>1731</v>
      </c>
      <c r="G109" s="1380" t="s">
        <v>5965</v>
      </c>
      <c r="H109" s="484" t="s">
        <v>16</v>
      </c>
      <c r="I109" s="484"/>
      <c r="J109" s="393" t="s">
        <v>339</v>
      </c>
      <c r="M109" s="1314" t="s">
        <v>52</v>
      </c>
      <c r="N109" s="27" t="s">
        <v>6344</v>
      </c>
      <c r="O109" s="1376">
        <f t="shared" si="1"/>
        <v>0</v>
      </c>
      <c r="P109" s="1364">
        <v>0</v>
      </c>
      <c r="Q109" s="457">
        <v>7051294.7999999998</v>
      </c>
      <c r="R109" s="456" t="s">
        <v>20</v>
      </c>
      <c r="S109" s="380">
        <v>42958</v>
      </c>
      <c r="T109" s="380">
        <v>42996</v>
      </c>
      <c r="U109" s="380"/>
      <c r="V109" s="456" t="s">
        <v>143</v>
      </c>
      <c r="W109" s="456"/>
      <c r="X109" s="457">
        <v>7051294.7999999998</v>
      </c>
      <c r="Y109" s="457">
        <v>7756424.2800000003</v>
      </c>
      <c r="Z109" s="457"/>
      <c r="AA109" s="457"/>
      <c r="AB109" s="380">
        <v>43039</v>
      </c>
      <c r="AC109" s="380">
        <v>43040</v>
      </c>
      <c r="AD109" s="380">
        <v>43768</v>
      </c>
      <c r="AE109" s="458">
        <v>43175</v>
      </c>
      <c r="AF109" s="485" t="s">
        <v>340</v>
      </c>
      <c r="AG109" s="381">
        <v>43914</v>
      </c>
    </row>
    <row r="110" spans="1:33" hidden="1" x14ac:dyDescent="0.25">
      <c r="A110" s="787">
        <v>2017</v>
      </c>
      <c r="C110" s="483" t="s">
        <v>337</v>
      </c>
      <c r="D110" s="1380" t="s">
        <v>6959</v>
      </c>
      <c r="E110" s="1381" t="s">
        <v>11254</v>
      </c>
      <c r="F110" s="1380" t="s">
        <v>3117</v>
      </c>
      <c r="G110" s="1380" t="s">
        <v>6960</v>
      </c>
      <c r="H110" s="484" t="s">
        <v>16</v>
      </c>
      <c r="I110" s="484"/>
      <c r="J110" s="393" t="s">
        <v>341</v>
      </c>
      <c r="M110" s="1314" t="s">
        <v>52</v>
      </c>
      <c r="N110" s="27" t="s">
        <v>6344</v>
      </c>
      <c r="O110" s="1376">
        <f t="shared" si="1"/>
        <v>0</v>
      </c>
      <c r="P110" s="1364">
        <v>0</v>
      </c>
      <c r="Q110" s="457">
        <v>55890699.060000002</v>
      </c>
      <c r="R110" s="456" t="s">
        <v>20</v>
      </c>
      <c r="S110" s="380">
        <v>42958</v>
      </c>
      <c r="T110" s="380">
        <v>42996</v>
      </c>
      <c r="U110" s="380"/>
      <c r="V110" s="456" t="s">
        <v>117</v>
      </c>
      <c r="W110" s="456"/>
      <c r="X110" s="457">
        <v>55890699.060000002</v>
      </c>
      <c r="Y110" s="457">
        <v>61479768.969999999</v>
      </c>
      <c r="Z110" s="457"/>
      <c r="AA110" s="457"/>
      <c r="AB110" s="380">
        <v>43039</v>
      </c>
      <c r="AC110" s="380">
        <v>43040</v>
      </c>
      <c r="AD110" s="380">
        <v>43768</v>
      </c>
      <c r="AE110" s="458">
        <v>43175</v>
      </c>
      <c r="AF110" s="444">
        <v>43550</v>
      </c>
      <c r="AG110" s="381">
        <v>43914</v>
      </c>
    </row>
    <row r="111" spans="1:33" ht="30" hidden="1" x14ac:dyDescent="0.25">
      <c r="A111" s="787">
        <v>2017</v>
      </c>
      <c r="C111" s="483" t="s">
        <v>337</v>
      </c>
      <c r="D111" s="1380" t="s">
        <v>5785</v>
      </c>
      <c r="E111" s="1381" t="s">
        <v>11254</v>
      </c>
      <c r="F111" s="1380" t="s">
        <v>3118</v>
      </c>
      <c r="G111" s="1380" t="s">
        <v>6658</v>
      </c>
      <c r="H111" s="484" t="s">
        <v>16</v>
      </c>
      <c r="I111" s="484"/>
      <c r="J111" s="393" t="s">
        <v>342</v>
      </c>
      <c r="M111" s="1314" t="s">
        <v>52</v>
      </c>
      <c r="N111" s="27" t="s">
        <v>6344</v>
      </c>
      <c r="O111" s="1376">
        <f t="shared" si="1"/>
        <v>9.3117027364190562E-4</v>
      </c>
      <c r="P111" s="1364">
        <v>13447.080000000075</v>
      </c>
      <c r="Q111" s="457">
        <v>14441053.779999999</v>
      </c>
      <c r="R111" s="456" t="s">
        <v>20</v>
      </c>
      <c r="S111" s="380">
        <v>42958</v>
      </c>
      <c r="T111" s="380">
        <v>42996</v>
      </c>
      <c r="U111" s="380"/>
      <c r="V111" s="456" t="s">
        <v>117</v>
      </c>
      <c r="W111" s="456"/>
      <c r="X111" s="457">
        <v>14427606.699999999</v>
      </c>
      <c r="Y111" s="457">
        <v>15870367.369999999</v>
      </c>
      <c r="Z111" s="457"/>
      <c r="AA111" s="457"/>
      <c r="AB111" s="380">
        <v>43039</v>
      </c>
      <c r="AC111" s="380">
        <v>43040</v>
      </c>
      <c r="AD111" s="380">
        <v>43768</v>
      </c>
      <c r="AE111" s="458">
        <v>43175</v>
      </c>
      <c r="AF111" s="444">
        <v>43550</v>
      </c>
      <c r="AG111" s="381">
        <v>43914</v>
      </c>
    </row>
    <row r="112" spans="1:33" hidden="1" x14ac:dyDescent="0.25">
      <c r="A112" s="787">
        <v>2017</v>
      </c>
      <c r="C112" s="483" t="s">
        <v>337</v>
      </c>
      <c r="D112" s="1380" t="s">
        <v>6961</v>
      </c>
      <c r="E112" s="1381" t="s">
        <v>11254</v>
      </c>
      <c r="F112" s="1380" t="s">
        <v>3116</v>
      </c>
      <c r="G112" s="1380" t="s">
        <v>6891</v>
      </c>
      <c r="H112" s="484" t="s">
        <v>16</v>
      </c>
      <c r="I112" s="484"/>
      <c r="J112" s="393" t="s">
        <v>343</v>
      </c>
      <c r="M112" s="1314" t="s">
        <v>52</v>
      </c>
      <c r="N112" s="27" t="s">
        <v>6344</v>
      </c>
      <c r="O112" s="1376">
        <f t="shared" si="1"/>
        <v>0</v>
      </c>
      <c r="P112" s="1364">
        <v>0</v>
      </c>
      <c r="Q112" s="457">
        <v>3049301.88</v>
      </c>
      <c r="R112" s="456" t="s">
        <v>20</v>
      </c>
      <c r="S112" s="380">
        <v>42958</v>
      </c>
      <c r="T112" s="380">
        <v>42996</v>
      </c>
      <c r="U112" s="380"/>
      <c r="V112" s="456" t="s">
        <v>117</v>
      </c>
      <c r="W112" s="456"/>
      <c r="X112" s="457">
        <v>3049301.88</v>
      </c>
      <c r="Y112" s="457">
        <v>3354232.07</v>
      </c>
      <c r="Z112" s="457"/>
      <c r="AA112" s="457"/>
      <c r="AB112" s="380">
        <v>43039</v>
      </c>
      <c r="AC112" s="380">
        <v>43040</v>
      </c>
      <c r="AD112" s="380">
        <v>43768</v>
      </c>
      <c r="AE112" s="458">
        <v>43175</v>
      </c>
      <c r="AF112" s="444">
        <v>43550</v>
      </c>
      <c r="AG112" s="381">
        <v>43914</v>
      </c>
    </row>
    <row r="113" spans="1:35" ht="15.75" hidden="1" thickTop="1" x14ac:dyDescent="0.25">
      <c r="A113" s="787">
        <v>2017</v>
      </c>
      <c r="C113" s="445" t="s">
        <v>345</v>
      </c>
      <c r="D113" s="1380" t="s">
        <v>5782</v>
      </c>
      <c r="E113" s="1381" t="s">
        <v>11254</v>
      </c>
      <c r="F113" s="1380" t="s">
        <v>2831</v>
      </c>
      <c r="G113" s="1380" t="s">
        <v>6067</v>
      </c>
      <c r="H113" s="446" t="s">
        <v>16</v>
      </c>
      <c r="I113" s="446"/>
      <c r="J113" s="389" t="s">
        <v>346</v>
      </c>
      <c r="M113" s="1311" t="s">
        <v>29</v>
      </c>
      <c r="N113" s="27" t="s">
        <v>6344</v>
      </c>
      <c r="O113" s="1376">
        <f t="shared" si="1"/>
        <v>9.9010121480029838E-3</v>
      </c>
      <c r="P113" s="1364">
        <v>326781</v>
      </c>
      <c r="Q113" s="447">
        <v>33004807.5</v>
      </c>
      <c r="R113" s="446" t="s">
        <v>20</v>
      </c>
      <c r="S113" s="448">
        <v>42963</v>
      </c>
      <c r="T113" s="448">
        <v>43003</v>
      </c>
      <c r="U113" s="448"/>
      <c r="V113" s="446" t="s">
        <v>30</v>
      </c>
      <c r="W113" s="796"/>
      <c r="X113" s="489">
        <v>32678026.5</v>
      </c>
      <c r="Y113" s="489">
        <v>35945829.150000006</v>
      </c>
      <c r="Z113" s="489"/>
      <c r="AA113" s="489"/>
      <c r="AB113" s="448">
        <v>43055</v>
      </c>
      <c r="AC113" s="448">
        <v>43060</v>
      </c>
      <c r="AD113" s="448">
        <v>43784</v>
      </c>
      <c r="AE113" s="470">
        <v>43175</v>
      </c>
      <c r="AF113" s="444">
        <v>43550</v>
      </c>
      <c r="AG113" s="381">
        <v>43914</v>
      </c>
    </row>
    <row r="114" spans="1:35" hidden="1" x14ac:dyDescent="0.25">
      <c r="A114" s="787">
        <v>2017</v>
      </c>
      <c r="C114" s="483" t="s">
        <v>345</v>
      </c>
      <c r="D114" s="1380" t="s">
        <v>6962</v>
      </c>
      <c r="E114" s="1381" t="s">
        <v>11254</v>
      </c>
      <c r="F114" s="1380" t="s">
        <v>6041</v>
      </c>
      <c r="G114" s="1380" t="s">
        <v>6042</v>
      </c>
      <c r="H114" s="484" t="s">
        <v>16</v>
      </c>
      <c r="I114" s="484"/>
      <c r="J114" s="393" t="s">
        <v>347</v>
      </c>
      <c r="M114" s="1318" t="s">
        <v>29</v>
      </c>
      <c r="N114" s="27" t="s">
        <v>6344</v>
      </c>
      <c r="O114" s="1376">
        <f t="shared" si="1"/>
        <v>4.6288839289452296E-5</v>
      </c>
      <c r="P114" s="1364">
        <v>455.69999999925494</v>
      </c>
      <c r="Q114" s="490">
        <v>9844705.6999999993</v>
      </c>
      <c r="R114" s="484" t="s">
        <v>20</v>
      </c>
      <c r="S114" s="491">
        <v>42963</v>
      </c>
      <c r="T114" s="491">
        <v>43003</v>
      </c>
      <c r="U114" s="491"/>
      <c r="V114" s="484" t="s">
        <v>117</v>
      </c>
      <c r="W114" s="484"/>
      <c r="X114" s="457">
        <v>9844250</v>
      </c>
      <c r="Y114" s="457">
        <v>10828675</v>
      </c>
      <c r="Z114" s="490"/>
      <c r="AA114" s="490"/>
      <c r="AB114" s="491">
        <v>43055</v>
      </c>
      <c r="AC114" s="491">
        <v>43060</v>
      </c>
      <c r="AD114" s="491">
        <v>43784</v>
      </c>
      <c r="AE114" s="492">
        <v>43175</v>
      </c>
      <c r="AF114" s="444">
        <v>43550</v>
      </c>
      <c r="AG114" s="381">
        <v>43914</v>
      </c>
    </row>
    <row r="115" spans="1:35" hidden="1" x14ac:dyDescent="0.25">
      <c r="A115" s="787">
        <v>2017</v>
      </c>
      <c r="C115" s="483" t="s">
        <v>345</v>
      </c>
      <c r="D115" s="1380" t="s">
        <v>5700</v>
      </c>
      <c r="E115" s="1381" t="s">
        <v>11254</v>
      </c>
      <c r="F115" s="1380" t="s">
        <v>2832</v>
      </c>
      <c r="G115" s="1380" t="s">
        <v>5961</v>
      </c>
      <c r="H115" s="484" t="s">
        <v>16</v>
      </c>
      <c r="I115" s="484"/>
      <c r="J115" s="393" t="s">
        <v>348</v>
      </c>
      <c r="M115" s="1318" t="s">
        <v>29</v>
      </c>
      <c r="N115" s="27" t="s">
        <v>6344</v>
      </c>
      <c r="O115" s="1376">
        <f t="shared" si="1"/>
        <v>0</v>
      </c>
      <c r="P115" s="1364">
        <v>0</v>
      </c>
      <c r="Q115" s="490">
        <v>15902036.4</v>
      </c>
      <c r="R115" s="484" t="s">
        <v>20</v>
      </c>
      <c r="S115" s="491">
        <v>42963</v>
      </c>
      <c r="T115" s="491">
        <v>43003</v>
      </c>
      <c r="U115" s="491"/>
      <c r="V115" s="484" t="s">
        <v>72</v>
      </c>
      <c r="W115" s="484"/>
      <c r="X115" s="490">
        <v>15902036.4</v>
      </c>
      <c r="Y115" s="490">
        <v>17492240.040000003</v>
      </c>
      <c r="Z115" s="490"/>
      <c r="AA115" s="490"/>
      <c r="AB115" s="491">
        <v>43055</v>
      </c>
      <c r="AC115" s="491">
        <v>43060</v>
      </c>
      <c r="AD115" s="491">
        <v>43784</v>
      </c>
      <c r="AE115" s="492">
        <v>43175</v>
      </c>
      <c r="AF115" s="444">
        <v>43550</v>
      </c>
      <c r="AG115" s="381">
        <v>43914</v>
      </c>
    </row>
    <row r="116" spans="1:35" ht="15.75" hidden="1" thickBot="1" x14ac:dyDescent="0.3">
      <c r="A116" s="787">
        <v>2017</v>
      </c>
      <c r="C116" s="493" t="s">
        <v>345</v>
      </c>
      <c r="D116" s="1380" t="s">
        <v>5722</v>
      </c>
      <c r="E116" s="1381" t="s">
        <v>11254</v>
      </c>
      <c r="F116" s="1380" t="s">
        <v>2833</v>
      </c>
      <c r="G116" s="1380" t="s">
        <v>5992</v>
      </c>
      <c r="H116" s="494" t="s">
        <v>16</v>
      </c>
      <c r="I116" s="494"/>
      <c r="J116" s="495" t="s">
        <v>349</v>
      </c>
      <c r="M116" s="1319" t="s">
        <v>29</v>
      </c>
      <c r="N116" s="28" t="s">
        <v>6349</v>
      </c>
      <c r="O116" s="1376">
        <f t="shared" si="1"/>
        <v>0.50460377544811663</v>
      </c>
      <c r="P116" s="1364">
        <v>2178862.4000000004</v>
      </c>
      <c r="Q116" s="496">
        <v>4317966.9000000004</v>
      </c>
      <c r="R116" s="494" t="s">
        <v>20</v>
      </c>
      <c r="S116" s="497">
        <v>42963</v>
      </c>
      <c r="T116" s="497">
        <v>43003</v>
      </c>
      <c r="U116" s="497"/>
      <c r="V116" s="494" t="s">
        <v>30</v>
      </c>
      <c r="W116" s="494"/>
      <c r="X116" s="496">
        <v>2139104.5</v>
      </c>
      <c r="Y116" s="496">
        <v>2353014.9500000002</v>
      </c>
      <c r="Z116" s="496"/>
      <c r="AA116" s="496"/>
      <c r="AB116" s="497">
        <v>43055</v>
      </c>
      <c r="AC116" s="497">
        <v>43060</v>
      </c>
      <c r="AD116" s="497">
        <v>43784</v>
      </c>
      <c r="AE116" s="498">
        <v>43175</v>
      </c>
      <c r="AF116" s="444">
        <v>43550</v>
      </c>
      <c r="AG116" s="381">
        <v>43914</v>
      </c>
    </row>
    <row r="117" spans="1:35" ht="15.75" hidden="1" thickTop="1" x14ac:dyDescent="0.25">
      <c r="A117" s="787">
        <v>2017</v>
      </c>
      <c r="C117" s="445" t="s">
        <v>364</v>
      </c>
      <c r="D117" s="1380" t="s">
        <v>6866</v>
      </c>
      <c r="E117" s="1381" t="s">
        <v>11254</v>
      </c>
      <c r="F117" s="1380" t="s">
        <v>1567</v>
      </c>
      <c r="G117" s="1380" t="s">
        <v>6963</v>
      </c>
      <c r="H117" s="446" t="s">
        <v>16</v>
      </c>
      <c r="I117" s="446"/>
      <c r="J117" s="389" t="s">
        <v>365</v>
      </c>
      <c r="M117" s="1311" t="s">
        <v>366</v>
      </c>
      <c r="N117" s="27" t="s">
        <v>6344</v>
      </c>
      <c r="O117" s="1376">
        <f t="shared" si="1"/>
        <v>9.1074139111283602E-3</v>
      </c>
      <c r="P117" s="1364">
        <v>22319.64000000013</v>
      </c>
      <c r="Q117" s="447">
        <v>2450711.06</v>
      </c>
      <c r="R117" s="446" t="s">
        <v>20</v>
      </c>
      <c r="S117" s="448">
        <v>42997</v>
      </c>
      <c r="T117" s="448">
        <v>43034</v>
      </c>
      <c r="U117" s="448"/>
      <c r="V117" s="446" t="s">
        <v>30</v>
      </c>
      <c r="W117" s="446"/>
      <c r="X117" s="447">
        <v>2428391.42</v>
      </c>
      <c r="Y117" s="447">
        <v>2671230.5619999999</v>
      </c>
      <c r="Z117" s="447"/>
      <c r="AA117" s="447"/>
      <c r="AB117" s="448">
        <v>43088</v>
      </c>
      <c r="AC117" s="448">
        <v>43117</v>
      </c>
      <c r="AD117" s="448">
        <v>43817</v>
      </c>
      <c r="AE117" s="470">
        <v>43175</v>
      </c>
      <c r="AF117" s="444">
        <v>43550</v>
      </c>
      <c r="AG117" s="381">
        <v>43914</v>
      </c>
    </row>
    <row r="118" spans="1:35" ht="30" hidden="1" x14ac:dyDescent="0.25">
      <c r="A118" s="787">
        <v>2017</v>
      </c>
      <c r="C118" s="455" t="s">
        <v>364</v>
      </c>
      <c r="D118" s="1380" t="s">
        <v>5723</v>
      </c>
      <c r="E118" s="1381" t="s">
        <v>11255</v>
      </c>
      <c r="F118" s="1380" t="s">
        <v>1569</v>
      </c>
      <c r="G118" s="1380" t="s">
        <v>5993</v>
      </c>
      <c r="H118" s="456" t="s">
        <v>16</v>
      </c>
      <c r="I118" s="456"/>
      <c r="J118" s="390" t="s">
        <v>369</v>
      </c>
      <c r="M118" s="1314" t="s">
        <v>366</v>
      </c>
      <c r="N118" s="27" t="s">
        <v>6344</v>
      </c>
      <c r="O118" s="1376">
        <f t="shared" si="1"/>
        <v>0</v>
      </c>
      <c r="P118" s="1364">
        <v>0</v>
      </c>
      <c r="Q118" s="457">
        <v>29114032.180000003</v>
      </c>
      <c r="R118" s="456" t="s">
        <v>20</v>
      </c>
      <c r="S118" s="380">
        <v>42997</v>
      </c>
      <c r="T118" s="380">
        <v>43034</v>
      </c>
      <c r="U118" s="380"/>
      <c r="V118" s="456" t="s">
        <v>99</v>
      </c>
      <c r="W118" s="456"/>
      <c r="X118" s="457">
        <v>29114032.18</v>
      </c>
      <c r="Y118" s="457">
        <v>32025435.398000002</v>
      </c>
      <c r="Z118" s="457"/>
      <c r="AA118" s="457"/>
      <c r="AB118" s="380">
        <v>43088</v>
      </c>
      <c r="AC118" s="380">
        <v>43117</v>
      </c>
      <c r="AD118" s="380">
        <v>43817</v>
      </c>
      <c r="AE118" s="458">
        <v>43175</v>
      </c>
      <c r="AF118" s="444">
        <v>43550</v>
      </c>
      <c r="AG118" s="381">
        <v>43914</v>
      </c>
    </row>
    <row r="119" spans="1:35" ht="30.75" hidden="1" thickTop="1" x14ac:dyDescent="0.25">
      <c r="A119" s="787">
        <v>2017</v>
      </c>
      <c r="C119" s="445" t="s">
        <v>371</v>
      </c>
      <c r="D119" s="1380" t="s">
        <v>5724</v>
      </c>
      <c r="E119" s="1381" t="s">
        <v>11255</v>
      </c>
      <c r="F119" s="1380" t="s">
        <v>5994</v>
      </c>
      <c r="G119" s="1380" t="s">
        <v>5995</v>
      </c>
      <c r="H119" s="446" t="s">
        <v>16</v>
      </c>
      <c r="I119" s="446"/>
      <c r="J119" s="389" t="s">
        <v>372</v>
      </c>
      <c r="M119" s="1311" t="s">
        <v>52</v>
      </c>
      <c r="N119" s="27" t="s">
        <v>6344</v>
      </c>
      <c r="O119" s="1376">
        <f t="shared" si="1"/>
        <v>0</v>
      </c>
      <c r="P119" s="1364">
        <v>0</v>
      </c>
      <c r="Q119" s="447">
        <v>62306843.039999999</v>
      </c>
      <c r="R119" s="446" t="s">
        <v>20</v>
      </c>
      <c r="S119" s="448">
        <v>43005</v>
      </c>
      <c r="T119" s="448">
        <v>43042</v>
      </c>
      <c r="U119" s="448"/>
      <c r="V119" s="509" t="s">
        <v>373</v>
      </c>
      <c r="W119" s="509"/>
      <c r="X119" s="447">
        <v>62306843.039999999</v>
      </c>
      <c r="Y119" s="447">
        <v>68537527.344000012</v>
      </c>
      <c r="Z119" s="447"/>
      <c r="AA119" s="447"/>
      <c r="AB119" s="448">
        <v>43088</v>
      </c>
      <c r="AC119" s="448">
        <v>43089</v>
      </c>
      <c r="AD119" s="448">
        <v>43817</v>
      </c>
      <c r="AE119" s="449" t="s">
        <v>374</v>
      </c>
      <c r="AF119" s="444">
        <v>43550</v>
      </c>
      <c r="AG119" s="381">
        <v>43914</v>
      </c>
    </row>
    <row r="120" spans="1:35" ht="54" hidden="1" customHeight="1" thickBot="1" x14ac:dyDescent="0.25">
      <c r="A120" s="787">
        <v>2017</v>
      </c>
      <c r="C120" s="455" t="s">
        <v>371</v>
      </c>
      <c r="D120" s="1380" t="s">
        <v>6510</v>
      </c>
      <c r="E120" s="1381" t="s">
        <v>11254</v>
      </c>
      <c r="F120" s="1380" t="s">
        <v>6511</v>
      </c>
      <c r="G120" s="1380" t="s">
        <v>6509</v>
      </c>
      <c r="H120" s="456" t="s">
        <v>16</v>
      </c>
      <c r="I120" s="456"/>
      <c r="J120" s="390" t="s">
        <v>375</v>
      </c>
      <c r="M120" s="1314" t="s">
        <v>52</v>
      </c>
      <c r="N120" s="27" t="s">
        <v>6344</v>
      </c>
      <c r="O120" s="1376">
        <f t="shared" si="1"/>
        <v>4.9325279501696295E-3</v>
      </c>
      <c r="P120" s="1364">
        <v>3000</v>
      </c>
      <c r="Q120" s="457">
        <v>608207.4</v>
      </c>
      <c r="R120" s="456" t="s">
        <v>20</v>
      </c>
      <c r="S120" s="380">
        <v>43005</v>
      </c>
      <c r="T120" s="380">
        <v>43042</v>
      </c>
      <c r="U120" s="380"/>
      <c r="V120" s="456" t="s">
        <v>99</v>
      </c>
      <c r="W120" s="456"/>
      <c r="X120" s="457">
        <v>605196.69999999995</v>
      </c>
      <c r="Y120" s="457">
        <v>665716.37</v>
      </c>
      <c r="Z120" s="457"/>
      <c r="AA120" s="457"/>
      <c r="AB120" s="380">
        <v>43088</v>
      </c>
      <c r="AC120" s="380">
        <v>43089</v>
      </c>
      <c r="AD120" s="380">
        <v>43817</v>
      </c>
      <c r="AE120" s="510" t="s">
        <v>374</v>
      </c>
      <c r="AF120" s="444">
        <v>43550</v>
      </c>
      <c r="AG120" s="381">
        <v>43914</v>
      </c>
    </row>
    <row r="121" spans="1:35" ht="30.75" hidden="1" thickTop="1" x14ac:dyDescent="0.25">
      <c r="A121" s="787">
        <v>2018</v>
      </c>
      <c r="C121" s="445" t="s">
        <v>332</v>
      </c>
      <c r="D121" s="1380" t="s">
        <v>5699</v>
      </c>
      <c r="E121" s="1381" t="s">
        <v>11255</v>
      </c>
      <c r="F121" s="1380" t="s">
        <v>5959</v>
      </c>
      <c r="G121" s="1380" t="s">
        <v>5996</v>
      </c>
      <c r="H121" s="446" t="s">
        <v>16</v>
      </c>
      <c r="I121" s="446"/>
      <c r="J121" s="389" t="s">
        <v>333</v>
      </c>
      <c r="M121" s="1311" t="s">
        <v>52</v>
      </c>
      <c r="N121" s="1382" t="s">
        <v>6350</v>
      </c>
      <c r="O121" s="1376">
        <f t="shared" si="1"/>
        <v>0.83282787806671632</v>
      </c>
      <c r="P121" s="1364">
        <v>5416414.1999999993</v>
      </c>
      <c r="Q121" s="447">
        <v>6503641.7999999998</v>
      </c>
      <c r="R121" s="446" t="s">
        <v>20</v>
      </c>
      <c r="S121" s="448">
        <v>42963</v>
      </c>
      <c r="T121" s="448">
        <v>43004</v>
      </c>
      <c r="U121" s="448"/>
      <c r="V121" s="446" t="s">
        <v>190</v>
      </c>
      <c r="W121" s="446"/>
      <c r="X121" s="447">
        <v>1087227.6000000001</v>
      </c>
      <c r="Y121" s="447">
        <v>1195950.3600000001</v>
      </c>
      <c r="Z121" s="447"/>
      <c r="AA121" s="447"/>
      <c r="AB121" s="448">
        <v>43104</v>
      </c>
      <c r="AC121" s="448">
        <v>43104</v>
      </c>
      <c r="AD121" s="448">
        <v>43833</v>
      </c>
      <c r="AE121" s="470">
        <v>43551</v>
      </c>
      <c r="AF121" s="552">
        <v>43914</v>
      </c>
      <c r="AG121" s="553">
        <v>43914</v>
      </c>
      <c r="AH121" s="551"/>
      <c r="AI121" s="551"/>
    </row>
    <row r="122" spans="1:35" ht="15.75" hidden="1" thickBot="1" x14ac:dyDescent="0.3">
      <c r="A122" s="787">
        <v>2018</v>
      </c>
      <c r="C122" s="438" t="s">
        <v>332</v>
      </c>
      <c r="D122" s="1380" t="s">
        <v>6965</v>
      </c>
      <c r="E122" s="1381" t="s">
        <v>11255</v>
      </c>
      <c r="F122" s="1380" t="s">
        <v>6964</v>
      </c>
      <c r="G122" s="1380" t="s">
        <v>6966</v>
      </c>
      <c r="H122" s="439" t="s">
        <v>16</v>
      </c>
      <c r="I122" s="439"/>
      <c r="J122" s="392" t="s">
        <v>334</v>
      </c>
      <c r="M122" s="1312" t="s">
        <v>52</v>
      </c>
      <c r="N122" s="27" t="s">
        <v>6344</v>
      </c>
      <c r="O122" s="1376">
        <f t="shared" si="1"/>
        <v>7.2266233477235424E-3</v>
      </c>
      <c r="P122" s="1364">
        <v>2753.8800000000047</v>
      </c>
      <c r="Q122" s="442">
        <v>381074.24</v>
      </c>
      <c r="R122" s="439" t="s">
        <v>20</v>
      </c>
      <c r="S122" s="441">
        <v>42963</v>
      </c>
      <c r="T122" s="441">
        <v>43004</v>
      </c>
      <c r="U122" s="441"/>
      <c r="V122" s="439" t="s">
        <v>124</v>
      </c>
      <c r="W122" s="439"/>
      <c r="X122" s="442">
        <v>378320.36</v>
      </c>
      <c r="Y122" s="442">
        <v>416152.39600000001</v>
      </c>
      <c r="Z122" s="442"/>
      <c r="AA122" s="442"/>
      <c r="AB122" s="441">
        <v>43104</v>
      </c>
      <c r="AC122" s="441">
        <v>43104</v>
      </c>
      <c r="AD122" s="441">
        <v>43833</v>
      </c>
      <c r="AE122" s="443">
        <v>43551</v>
      </c>
      <c r="AF122" s="552">
        <v>43914</v>
      </c>
      <c r="AG122" s="553">
        <v>43914</v>
      </c>
      <c r="AH122" s="551"/>
      <c r="AI122" s="551"/>
    </row>
    <row r="123" spans="1:35" hidden="1" x14ac:dyDescent="0.25">
      <c r="A123" s="787">
        <v>2018</v>
      </c>
      <c r="C123" s="484" t="s">
        <v>350</v>
      </c>
      <c r="D123" s="1380" t="s">
        <v>11264</v>
      </c>
      <c r="E123" s="1381"/>
      <c r="F123" s="1380" t="s">
        <v>6825</v>
      </c>
      <c r="G123" s="1380" t="e">
        <v>#N/A</v>
      </c>
      <c r="H123" s="484" t="s">
        <v>16</v>
      </c>
      <c r="I123" s="484"/>
      <c r="J123" s="393" t="s">
        <v>351</v>
      </c>
      <c r="M123" s="1318" t="s">
        <v>91</v>
      </c>
      <c r="N123" s="27" t="s">
        <v>6344</v>
      </c>
      <c r="O123" s="1376">
        <f t="shared" si="1"/>
        <v>0</v>
      </c>
      <c r="P123" s="1364">
        <v>0</v>
      </c>
      <c r="Q123" s="490">
        <v>3381000</v>
      </c>
      <c r="R123" s="484" t="s">
        <v>83</v>
      </c>
      <c r="S123" s="491">
        <v>42972</v>
      </c>
      <c r="T123" s="491">
        <v>42997</v>
      </c>
      <c r="U123" s="491"/>
      <c r="V123" s="484" t="s">
        <v>352</v>
      </c>
      <c r="W123" s="484"/>
      <c r="X123" s="490">
        <v>3381000</v>
      </c>
      <c r="Y123" s="490">
        <v>4091010</v>
      </c>
      <c r="Z123" s="490"/>
      <c r="AA123" s="490"/>
      <c r="AB123" s="491">
        <v>43144</v>
      </c>
      <c r="AC123" s="491">
        <v>43152</v>
      </c>
      <c r="AD123" s="491">
        <v>44604</v>
      </c>
      <c r="AE123" s="491">
        <v>43550</v>
      </c>
      <c r="AF123" s="444">
        <v>43929</v>
      </c>
      <c r="AG123" s="553">
        <v>44280</v>
      </c>
      <c r="AH123" s="553">
        <v>44645</v>
      </c>
      <c r="AI123" s="554" t="s">
        <v>466</v>
      </c>
    </row>
    <row r="124" spans="1:35" ht="30.75" hidden="1" thickTop="1" x14ac:dyDescent="0.25">
      <c r="A124" s="787">
        <v>2018</v>
      </c>
      <c r="C124" s="445" t="s">
        <v>356</v>
      </c>
      <c r="D124" s="1380" t="s">
        <v>5799</v>
      </c>
      <c r="E124" s="1381" t="s">
        <v>11254</v>
      </c>
      <c r="F124" s="1380" t="s">
        <v>6080</v>
      </c>
      <c r="G124" s="1380" t="s">
        <v>6967</v>
      </c>
      <c r="H124" s="446" t="s">
        <v>16</v>
      </c>
      <c r="I124" s="446"/>
      <c r="J124" s="389" t="s">
        <v>357</v>
      </c>
      <c r="M124" s="1311" t="s">
        <v>19</v>
      </c>
      <c r="N124" s="27" t="s">
        <v>6344</v>
      </c>
      <c r="O124" s="1376">
        <f t="shared" si="1"/>
        <v>0</v>
      </c>
      <c r="P124" s="1364">
        <v>0</v>
      </c>
      <c r="Q124" s="447">
        <v>2854864.68</v>
      </c>
      <c r="R124" s="446" t="s">
        <v>20</v>
      </c>
      <c r="S124" s="448">
        <v>43017</v>
      </c>
      <c r="T124" s="448">
        <v>43062</v>
      </c>
      <c r="U124" s="448"/>
      <c r="V124" s="446" t="s">
        <v>30</v>
      </c>
      <c r="W124" s="446"/>
      <c r="X124" s="447">
        <v>2854864.68</v>
      </c>
      <c r="Y124" s="447">
        <v>3140351.1480000005</v>
      </c>
      <c r="Z124" s="447"/>
      <c r="AA124" s="447"/>
      <c r="AB124" s="448">
        <v>43158</v>
      </c>
      <c r="AC124" s="448">
        <v>43159</v>
      </c>
      <c r="AD124" s="448">
        <v>43887</v>
      </c>
      <c r="AE124" s="470">
        <v>43550</v>
      </c>
      <c r="AF124" s="444">
        <v>43914</v>
      </c>
      <c r="AG124" s="553">
        <v>44280</v>
      </c>
      <c r="AH124" s="551"/>
      <c r="AI124" s="551"/>
    </row>
    <row r="125" spans="1:35" hidden="1" x14ac:dyDescent="0.25">
      <c r="A125" s="787">
        <v>2018</v>
      </c>
      <c r="C125" s="455" t="s">
        <v>356</v>
      </c>
      <c r="D125" s="1380" t="s">
        <v>6374</v>
      </c>
      <c r="E125" s="1381" t="s">
        <v>11255</v>
      </c>
      <c r="F125" s="1380" t="s">
        <v>6373</v>
      </c>
      <c r="G125" s="1380" t="s">
        <v>1806</v>
      </c>
      <c r="H125" s="456" t="s">
        <v>16</v>
      </c>
      <c r="I125" s="456"/>
      <c r="J125" s="390" t="s">
        <v>358</v>
      </c>
      <c r="M125" s="1314" t="s">
        <v>19</v>
      </c>
      <c r="N125" s="27" t="s">
        <v>6344</v>
      </c>
      <c r="O125" s="1376">
        <f t="shared" si="1"/>
        <v>1.2048192771084338E-3</v>
      </c>
      <c r="P125" s="1364">
        <v>27480</v>
      </c>
      <c r="Q125" s="457">
        <v>22808400</v>
      </c>
      <c r="R125" s="456" t="s">
        <v>20</v>
      </c>
      <c r="S125" s="380">
        <v>43017</v>
      </c>
      <c r="T125" s="380">
        <v>43062</v>
      </c>
      <c r="U125" s="380"/>
      <c r="V125" s="456" t="s">
        <v>467</v>
      </c>
      <c r="W125" s="456"/>
      <c r="X125" s="457">
        <v>22780920</v>
      </c>
      <c r="Y125" s="457">
        <v>25059012.000000004</v>
      </c>
      <c r="Z125" s="457"/>
      <c r="AA125" s="457"/>
      <c r="AB125" s="380">
        <v>43158</v>
      </c>
      <c r="AC125" s="380">
        <v>43159</v>
      </c>
      <c r="AD125" s="380">
        <v>43887</v>
      </c>
      <c r="AE125" s="458">
        <v>43550</v>
      </c>
      <c r="AF125" s="444">
        <v>43914</v>
      </c>
      <c r="AG125" s="553">
        <v>44280</v>
      </c>
      <c r="AH125" s="551"/>
      <c r="AI125" s="551"/>
    </row>
    <row r="126" spans="1:35" hidden="1" x14ac:dyDescent="0.25">
      <c r="A126" s="787">
        <v>2018</v>
      </c>
      <c r="C126" s="455" t="s">
        <v>356</v>
      </c>
      <c r="D126" s="1380" t="s">
        <v>5698</v>
      </c>
      <c r="E126" s="1381" t="s">
        <v>11255</v>
      </c>
      <c r="F126" s="1380" t="s">
        <v>5958</v>
      </c>
      <c r="G126" s="1380" t="s">
        <v>6968</v>
      </c>
      <c r="H126" s="456" t="s">
        <v>16</v>
      </c>
      <c r="I126" s="456"/>
      <c r="J126" s="390" t="s">
        <v>360</v>
      </c>
      <c r="M126" s="1314" t="s">
        <v>19</v>
      </c>
      <c r="N126" s="27" t="s">
        <v>6344</v>
      </c>
      <c r="O126" s="1376">
        <f t="shared" ref="O126:O188" si="2">P126/Q126</f>
        <v>-4.0997774672669194E-3</v>
      </c>
      <c r="P126" s="1364">
        <v>-196782.47999999672</v>
      </c>
      <c r="Q126" s="457">
        <v>47998332</v>
      </c>
      <c r="R126" s="456" t="s">
        <v>20</v>
      </c>
      <c r="S126" s="380">
        <v>43017</v>
      </c>
      <c r="T126" s="380">
        <v>43062</v>
      </c>
      <c r="U126" s="380"/>
      <c r="V126" s="456" t="s">
        <v>30</v>
      </c>
      <c r="W126" s="456"/>
      <c r="X126" s="457">
        <v>48195114.479999997</v>
      </c>
      <c r="Y126" s="457">
        <v>53014625.928000003</v>
      </c>
      <c r="Z126" s="457"/>
      <c r="AA126" s="457"/>
      <c r="AB126" s="380">
        <v>43158</v>
      </c>
      <c r="AC126" s="380">
        <v>43159</v>
      </c>
      <c r="AD126" s="380">
        <v>43887</v>
      </c>
      <c r="AE126" s="458">
        <v>43550</v>
      </c>
      <c r="AF126" s="444">
        <v>43914</v>
      </c>
      <c r="AG126" s="553">
        <v>44280</v>
      </c>
      <c r="AH126" s="551"/>
      <c r="AI126" s="551"/>
    </row>
    <row r="127" spans="1:35" hidden="1" x14ac:dyDescent="0.25">
      <c r="A127" s="787">
        <v>2018</v>
      </c>
      <c r="C127" s="455" t="s">
        <v>356</v>
      </c>
      <c r="D127" s="1380" t="s">
        <v>5725</v>
      </c>
      <c r="E127" s="1381" t="s">
        <v>11255</v>
      </c>
      <c r="F127" s="1380" t="s">
        <v>5997</v>
      </c>
      <c r="G127" s="1380" t="s">
        <v>5998</v>
      </c>
      <c r="H127" s="456" t="s">
        <v>16</v>
      </c>
      <c r="I127" s="456"/>
      <c r="J127" s="390" t="s">
        <v>361</v>
      </c>
      <c r="M127" s="1314" t="s">
        <v>19</v>
      </c>
      <c r="N127" s="27" t="s">
        <v>6344</v>
      </c>
      <c r="O127" s="1376">
        <f t="shared" si="2"/>
        <v>9.1811024799444314E-3</v>
      </c>
      <c r="P127" s="1364">
        <v>387458.56000000238</v>
      </c>
      <c r="Q127" s="457">
        <v>42201746.560000002</v>
      </c>
      <c r="R127" s="456" t="s">
        <v>20</v>
      </c>
      <c r="S127" s="380">
        <v>43017</v>
      </c>
      <c r="T127" s="380">
        <v>43062</v>
      </c>
      <c r="U127" s="380"/>
      <c r="V127" s="456" t="s">
        <v>283</v>
      </c>
      <c r="W127" s="456"/>
      <c r="X127" s="457">
        <v>41814288</v>
      </c>
      <c r="Y127" s="457">
        <v>45995716.800000004</v>
      </c>
      <c r="Z127" s="457"/>
      <c r="AA127" s="457"/>
      <c r="AB127" s="380">
        <v>43158</v>
      </c>
      <c r="AC127" s="380">
        <v>43159</v>
      </c>
      <c r="AD127" s="380">
        <v>43887</v>
      </c>
      <c r="AE127" s="458">
        <v>43550</v>
      </c>
      <c r="AF127" s="444">
        <v>43914</v>
      </c>
      <c r="AG127" s="553">
        <v>44280</v>
      </c>
      <c r="AH127" s="551"/>
      <c r="AI127" s="551"/>
    </row>
    <row r="128" spans="1:35" ht="15.75" hidden="1" thickBot="1" x14ac:dyDescent="0.3">
      <c r="A128" s="787">
        <v>2018</v>
      </c>
      <c r="C128" s="438" t="s">
        <v>356</v>
      </c>
      <c r="D128" s="1380" t="s">
        <v>5915</v>
      </c>
      <c r="E128" s="1381" t="s">
        <v>11254</v>
      </c>
      <c r="F128" s="1380" t="s">
        <v>6260</v>
      </c>
      <c r="G128" s="1380" t="s">
        <v>6887</v>
      </c>
      <c r="H128" s="439" t="s">
        <v>16</v>
      </c>
      <c r="I128" s="439"/>
      <c r="J128" s="392" t="s">
        <v>362</v>
      </c>
      <c r="M128" s="1312" t="s">
        <v>19</v>
      </c>
      <c r="N128" s="27" t="s">
        <v>6344</v>
      </c>
      <c r="O128" s="1376">
        <f t="shared" si="2"/>
        <v>-4.2005036333695542E-3</v>
      </c>
      <c r="P128" s="1364">
        <v>-64774.080000000075</v>
      </c>
      <c r="Q128" s="442">
        <v>15420550.880000001</v>
      </c>
      <c r="R128" s="439" t="s">
        <v>20</v>
      </c>
      <c r="S128" s="441">
        <v>43017</v>
      </c>
      <c r="T128" s="441">
        <v>43062</v>
      </c>
      <c r="U128" s="441"/>
      <c r="V128" s="439" t="s">
        <v>363</v>
      </c>
      <c r="W128" s="439"/>
      <c r="X128" s="442">
        <v>15485324.960000001</v>
      </c>
      <c r="Y128" s="442">
        <v>17033858.199999999</v>
      </c>
      <c r="Z128" s="442"/>
      <c r="AA128" s="442"/>
      <c r="AB128" s="441">
        <v>43158</v>
      </c>
      <c r="AC128" s="441">
        <v>43159</v>
      </c>
      <c r="AD128" s="441">
        <v>43887</v>
      </c>
      <c r="AE128" s="443">
        <v>43550</v>
      </c>
      <c r="AF128" s="444">
        <v>43914</v>
      </c>
      <c r="AG128" s="553">
        <v>44280</v>
      </c>
      <c r="AH128" s="551"/>
      <c r="AI128" s="551"/>
    </row>
    <row r="129" spans="1:35" hidden="1" x14ac:dyDescent="0.25">
      <c r="A129" s="787">
        <v>2018</v>
      </c>
      <c r="C129" s="555" t="s">
        <v>364</v>
      </c>
      <c r="D129" s="1380" t="s">
        <v>6868</v>
      </c>
      <c r="E129" s="1381" t="s">
        <v>11255</v>
      </c>
      <c r="F129" s="1380" t="s">
        <v>6869</v>
      </c>
      <c r="G129" s="1380" t="s">
        <v>6870</v>
      </c>
      <c r="H129" s="555" t="s">
        <v>16</v>
      </c>
      <c r="I129" s="555"/>
      <c r="J129" s="556" t="s">
        <v>367</v>
      </c>
      <c r="M129" s="1328" t="s">
        <v>366</v>
      </c>
      <c r="N129" s="27" t="s">
        <v>6344</v>
      </c>
      <c r="O129" s="1376">
        <f t="shared" si="2"/>
        <v>3.5786962386926579E-5</v>
      </c>
      <c r="P129" s="1364">
        <v>35.742398399976082</v>
      </c>
      <c r="Q129" s="557">
        <v>998754.74239839998</v>
      </c>
      <c r="R129" s="555" t="s">
        <v>20</v>
      </c>
      <c r="S129" s="558">
        <v>42997</v>
      </c>
      <c r="T129" s="558">
        <v>43034</v>
      </c>
      <c r="U129" s="558"/>
      <c r="V129" s="555" t="s">
        <v>368</v>
      </c>
      <c r="W129" s="555"/>
      <c r="X129" s="557">
        <v>998719</v>
      </c>
      <c r="Y129" s="557">
        <v>1098590.9000000001</v>
      </c>
      <c r="Z129" s="557"/>
      <c r="AA129" s="557"/>
      <c r="AB129" s="558">
        <v>43206</v>
      </c>
      <c r="AC129" s="558">
        <v>43207</v>
      </c>
      <c r="AD129" s="558">
        <v>43936</v>
      </c>
      <c r="AE129" s="558">
        <v>43550</v>
      </c>
      <c r="AF129" s="444">
        <v>43914</v>
      </c>
      <c r="AG129" s="553">
        <v>44280</v>
      </c>
      <c r="AH129" s="551"/>
      <c r="AI129" s="551"/>
    </row>
    <row r="130" spans="1:35" ht="75.75" hidden="1" thickTop="1" x14ac:dyDescent="0.25">
      <c r="A130" s="787">
        <v>2018</v>
      </c>
      <c r="C130" s="445" t="s">
        <v>379</v>
      </c>
      <c r="D130" s="1380" t="s">
        <v>5726</v>
      </c>
      <c r="E130" s="1381" t="s">
        <v>11255</v>
      </c>
      <c r="F130" s="1380" t="s">
        <v>5999</v>
      </c>
      <c r="G130" s="1380" t="s">
        <v>6000</v>
      </c>
      <c r="H130" s="446" t="s">
        <v>16</v>
      </c>
      <c r="I130" s="446"/>
      <c r="J130" s="389" t="s">
        <v>380</v>
      </c>
      <c r="M130" s="1311" t="s">
        <v>381</v>
      </c>
      <c r="N130" s="27" t="s">
        <v>6344</v>
      </c>
      <c r="O130" s="1376">
        <f t="shared" si="2"/>
        <v>5.8871345870058794E-6</v>
      </c>
      <c r="P130" s="1364">
        <v>23.020000000018626</v>
      </c>
      <c r="Q130" s="447">
        <v>3910221.46</v>
      </c>
      <c r="R130" s="446" t="s">
        <v>20</v>
      </c>
      <c r="S130" s="448">
        <v>43020</v>
      </c>
      <c r="T130" s="448">
        <v>43061</v>
      </c>
      <c r="U130" s="448"/>
      <c r="V130" s="446" t="s">
        <v>467</v>
      </c>
      <c r="W130" s="446"/>
      <c r="X130" s="447">
        <v>3910198.44</v>
      </c>
      <c r="Y130" s="447">
        <v>4301218.28</v>
      </c>
      <c r="Z130" s="447"/>
      <c r="AA130" s="447"/>
      <c r="AB130" s="448">
        <v>43144</v>
      </c>
      <c r="AC130" s="448">
        <v>43153</v>
      </c>
      <c r="AD130" s="448">
        <v>43873</v>
      </c>
      <c r="AE130" s="470">
        <v>43550</v>
      </c>
      <c r="AF130" s="444">
        <v>43914</v>
      </c>
      <c r="AG130" s="561" t="s">
        <v>470</v>
      </c>
      <c r="AH130" s="551"/>
      <c r="AI130" s="551"/>
    </row>
    <row r="131" spans="1:35" ht="75.75" hidden="1" thickBot="1" x14ac:dyDescent="0.3">
      <c r="A131" s="787">
        <v>2018</v>
      </c>
      <c r="C131" s="438" t="s">
        <v>379</v>
      </c>
      <c r="D131" s="1380" t="s">
        <v>5726</v>
      </c>
      <c r="E131" s="1381" t="s">
        <v>11255</v>
      </c>
      <c r="F131" s="1380" t="s">
        <v>5999</v>
      </c>
      <c r="G131" s="1380" t="s">
        <v>6000</v>
      </c>
      <c r="H131" s="439" t="s">
        <v>16</v>
      </c>
      <c r="I131" s="439"/>
      <c r="J131" s="392" t="s">
        <v>383</v>
      </c>
      <c r="M131" s="1312" t="s">
        <v>381</v>
      </c>
      <c r="N131" s="27" t="s">
        <v>6344</v>
      </c>
      <c r="O131" s="1376">
        <f t="shared" si="2"/>
        <v>8.2238871024716002E-6</v>
      </c>
      <c r="P131" s="1364">
        <v>6.1199999999953434</v>
      </c>
      <c r="Q131" s="442">
        <v>744173.64</v>
      </c>
      <c r="R131" s="439" t="s">
        <v>20</v>
      </c>
      <c r="S131" s="441">
        <v>43020</v>
      </c>
      <c r="T131" s="441">
        <v>43061</v>
      </c>
      <c r="U131" s="497"/>
      <c r="V131" s="494" t="s">
        <v>384</v>
      </c>
      <c r="W131" s="494"/>
      <c r="X131" s="442">
        <v>744167.52</v>
      </c>
      <c r="Y131" s="442">
        <v>818584.27</v>
      </c>
      <c r="Z131" s="442"/>
      <c r="AA131" s="442"/>
      <c r="AB131" s="441">
        <v>43144</v>
      </c>
      <c r="AC131" s="441">
        <v>43153</v>
      </c>
      <c r="AD131" s="441">
        <v>43873</v>
      </c>
      <c r="AE131" s="443">
        <v>43550</v>
      </c>
      <c r="AF131" s="444">
        <v>43914</v>
      </c>
      <c r="AG131" s="553">
        <v>44280</v>
      </c>
      <c r="AH131" s="551"/>
      <c r="AI131" s="551"/>
    </row>
    <row r="132" spans="1:35" ht="30.75" hidden="1" thickTop="1" x14ac:dyDescent="0.25">
      <c r="A132" s="787">
        <v>2018</v>
      </c>
      <c r="C132" s="445" t="s">
        <v>385</v>
      </c>
      <c r="D132" s="1380" t="s">
        <v>5727</v>
      </c>
      <c r="E132" s="1381" t="s">
        <v>11255</v>
      </c>
      <c r="F132" s="1380" t="s">
        <v>6001</v>
      </c>
      <c r="G132" s="1380" t="s">
        <v>6002</v>
      </c>
      <c r="H132" s="446" t="s">
        <v>16</v>
      </c>
      <c r="I132" s="446"/>
      <c r="J132" s="389" t="s">
        <v>386</v>
      </c>
      <c r="M132" s="1311" t="s">
        <v>387</v>
      </c>
      <c r="N132" s="27" t="s">
        <v>6344</v>
      </c>
      <c r="O132" s="1376">
        <f t="shared" si="2"/>
        <v>1.9607885495386249E-3</v>
      </c>
      <c r="P132" s="1364">
        <v>54659.359999999404</v>
      </c>
      <c r="Q132" s="447">
        <v>27876213.379999999</v>
      </c>
      <c r="R132" s="446" t="s">
        <v>20</v>
      </c>
      <c r="S132" s="448">
        <v>43042</v>
      </c>
      <c r="T132" s="448">
        <v>43080</v>
      </c>
      <c r="U132" s="448"/>
      <c r="V132" s="446" t="s">
        <v>467</v>
      </c>
      <c r="W132" s="446"/>
      <c r="X132" s="447">
        <v>27821554.02</v>
      </c>
      <c r="Y132" s="447">
        <v>30603709.422000002</v>
      </c>
      <c r="Z132" s="447"/>
      <c r="AA132" s="447"/>
      <c r="AB132" s="448">
        <v>43116</v>
      </c>
      <c r="AC132" s="448">
        <v>43117</v>
      </c>
      <c r="AD132" s="448">
        <v>43845</v>
      </c>
      <c r="AE132" s="470">
        <v>43550</v>
      </c>
      <c r="AF132" s="444">
        <v>43914</v>
      </c>
      <c r="AG132" s="553">
        <v>44280</v>
      </c>
      <c r="AH132" s="551"/>
      <c r="AI132" s="551"/>
    </row>
    <row r="133" spans="1:35" hidden="1" x14ac:dyDescent="0.25">
      <c r="A133" s="787">
        <v>2018</v>
      </c>
      <c r="C133" s="455" t="s">
        <v>385</v>
      </c>
      <c r="D133" s="1380" t="s">
        <v>5766</v>
      </c>
      <c r="E133" s="1381" t="s">
        <v>11254</v>
      </c>
      <c r="F133" s="1380" t="s">
        <v>6049</v>
      </c>
      <c r="G133" s="1380" t="s">
        <v>6969</v>
      </c>
      <c r="H133" s="456" t="s">
        <v>16</v>
      </c>
      <c r="I133" s="456"/>
      <c r="J133" s="390" t="s">
        <v>388</v>
      </c>
      <c r="M133" s="1314" t="s">
        <v>387</v>
      </c>
      <c r="N133" s="27" t="s">
        <v>6344</v>
      </c>
      <c r="O133" s="1376">
        <f t="shared" si="2"/>
        <v>0</v>
      </c>
      <c r="P133" s="1364">
        <v>0</v>
      </c>
      <c r="Q133" s="457">
        <v>146844</v>
      </c>
      <c r="R133" s="456" t="s">
        <v>20</v>
      </c>
      <c r="S133" s="380">
        <v>43042</v>
      </c>
      <c r="T133" s="380">
        <v>43080</v>
      </c>
      <c r="U133" s="380"/>
      <c r="V133" s="456" t="s">
        <v>467</v>
      </c>
      <c r="W133" s="456"/>
      <c r="X133" s="457">
        <v>146844</v>
      </c>
      <c r="Y133" s="457">
        <v>161528.40000000002</v>
      </c>
      <c r="Z133" s="457"/>
      <c r="AA133" s="457"/>
      <c r="AB133" s="380">
        <v>43116</v>
      </c>
      <c r="AC133" s="380">
        <v>43117</v>
      </c>
      <c r="AD133" s="380">
        <v>43845</v>
      </c>
      <c r="AE133" s="458">
        <v>43550</v>
      </c>
      <c r="AF133" s="444">
        <v>43914</v>
      </c>
      <c r="AG133" s="561" t="s">
        <v>470</v>
      </c>
      <c r="AH133" s="551"/>
      <c r="AI133" s="551"/>
    </row>
    <row r="134" spans="1:35" hidden="1" x14ac:dyDescent="0.25">
      <c r="A134" s="787">
        <v>2018</v>
      </c>
      <c r="C134" s="455" t="s">
        <v>385</v>
      </c>
      <c r="D134" s="1380" t="s">
        <v>6971</v>
      </c>
      <c r="E134" s="1381" t="s">
        <v>11254</v>
      </c>
      <c r="F134" s="1380" t="s">
        <v>6970</v>
      </c>
      <c r="G134" s="1380" t="s">
        <v>6972</v>
      </c>
      <c r="H134" s="456" t="s">
        <v>16</v>
      </c>
      <c r="I134" s="456"/>
      <c r="J134" s="390" t="s">
        <v>389</v>
      </c>
      <c r="M134" s="1314" t="s">
        <v>387</v>
      </c>
      <c r="N134" s="27" t="s">
        <v>6344</v>
      </c>
      <c r="O134" s="1376">
        <f t="shared" si="2"/>
        <v>6.9311281559603704E-3</v>
      </c>
      <c r="P134" s="1364">
        <v>2082</v>
      </c>
      <c r="Q134" s="457">
        <v>300384</v>
      </c>
      <c r="R134" s="456" t="s">
        <v>20</v>
      </c>
      <c r="S134" s="380">
        <v>43042</v>
      </c>
      <c r="T134" s="380">
        <v>43080</v>
      </c>
      <c r="U134" s="380"/>
      <c r="V134" s="456" t="s">
        <v>30</v>
      </c>
      <c r="W134" s="456"/>
      <c r="X134" s="457">
        <v>298302</v>
      </c>
      <c r="Y134" s="457">
        <v>328132.2</v>
      </c>
      <c r="Z134" s="457"/>
      <c r="AA134" s="457"/>
      <c r="AB134" s="380">
        <v>43116</v>
      </c>
      <c r="AC134" s="380">
        <v>43117</v>
      </c>
      <c r="AD134" s="380">
        <v>43845</v>
      </c>
      <c r="AE134" s="458">
        <v>43550</v>
      </c>
      <c r="AF134" s="444">
        <v>43914</v>
      </c>
      <c r="AG134" s="561" t="s">
        <v>470</v>
      </c>
      <c r="AH134" s="551"/>
      <c r="AI134" s="551"/>
    </row>
    <row r="135" spans="1:35" ht="15.75" hidden="1" thickBot="1" x14ac:dyDescent="0.3">
      <c r="A135" s="787">
        <v>2018</v>
      </c>
      <c r="C135" s="438" t="s">
        <v>385</v>
      </c>
      <c r="D135" s="1380" t="s">
        <v>6974</v>
      </c>
      <c r="E135" s="1381" t="s">
        <v>11255</v>
      </c>
      <c r="F135" s="1380" t="s">
        <v>6973</v>
      </c>
      <c r="G135" s="1380" t="s">
        <v>6975</v>
      </c>
      <c r="H135" s="439" t="s">
        <v>16</v>
      </c>
      <c r="I135" s="439"/>
      <c r="J135" s="392" t="s">
        <v>390</v>
      </c>
      <c r="M135" s="1312" t="s">
        <v>387</v>
      </c>
      <c r="N135" s="27" t="s">
        <v>6344</v>
      </c>
      <c r="O135" s="1376">
        <f t="shared" si="2"/>
        <v>8.1195560639006556E-3</v>
      </c>
      <c r="P135" s="1364">
        <v>1292</v>
      </c>
      <c r="Q135" s="442">
        <v>159122</v>
      </c>
      <c r="R135" s="439" t="s">
        <v>20</v>
      </c>
      <c r="S135" s="441">
        <v>43042</v>
      </c>
      <c r="T135" s="441">
        <v>43080</v>
      </c>
      <c r="U135" s="441"/>
      <c r="V135" s="439" t="s">
        <v>467</v>
      </c>
      <c r="W135" s="439"/>
      <c r="X135" s="442">
        <v>157830</v>
      </c>
      <c r="Y135" s="442">
        <v>173613</v>
      </c>
      <c r="Z135" s="442"/>
      <c r="AA135" s="442"/>
      <c r="AB135" s="441">
        <v>43116</v>
      </c>
      <c r="AC135" s="441">
        <v>43117</v>
      </c>
      <c r="AD135" s="441">
        <v>43845</v>
      </c>
      <c r="AE135" s="443">
        <v>43550</v>
      </c>
      <c r="AF135" s="444">
        <v>43914</v>
      </c>
      <c r="AG135" s="561" t="s">
        <v>470</v>
      </c>
      <c r="AH135" s="551"/>
      <c r="AI135" s="551"/>
    </row>
    <row r="136" spans="1:35" ht="15.75" hidden="1" thickTop="1" x14ac:dyDescent="0.25">
      <c r="A136" s="787">
        <v>2018</v>
      </c>
      <c r="C136" s="445" t="s">
        <v>391</v>
      </c>
      <c r="D136" s="1380" t="s">
        <v>6732</v>
      </c>
      <c r="E136" s="1381" t="s">
        <v>11255</v>
      </c>
      <c r="F136" s="1380" t="s">
        <v>6976</v>
      </c>
      <c r="G136" s="1380" t="s">
        <v>6733</v>
      </c>
      <c r="H136" s="446" t="s">
        <v>16</v>
      </c>
      <c r="I136" s="446"/>
      <c r="J136" s="389" t="s">
        <v>392</v>
      </c>
      <c r="M136" s="1311" t="s">
        <v>393</v>
      </c>
      <c r="N136" s="27" t="s">
        <v>6344</v>
      </c>
      <c r="O136" s="1376">
        <f t="shared" si="2"/>
        <v>8.2174764703071505E-3</v>
      </c>
      <c r="P136" s="1364">
        <v>3495.039999999979</v>
      </c>
      <c r="Q136" s="447">
        <v>425317.92</v>
      </c>
      <c r="R136" s="446" t="s">
        <v>20</v>
      </c>
      <c r="S136" s="448">
        <v>43055</v>
      </c>
      <c r="T136" s="448">
        <v>43098</v>
      </c>
      <c r="U136" s="448"/>
      <c r="V136" s="446" t="s">
        <v>467</v>
      </c>
      <c r="W136" s="446"/>
      <c r="X136" s="447">
        <v>421822.88</v>
      </c>
      <c r="Y136" s="447">
        <v>464005.16800000006</v>
      </c>
      <c r="Z136" s="447"/>
      <c r="AA136" s="447"/>
      <c r="AB136" s="448">
        <v>43146</v>
      </c>
      <c r="AC136" s="448">
        <v>43151</v>
      </c>
      <c r="AD136" s="448">
        <v>43875</v>
      </c>
      <c r="AE136" s="470">
        <v>43550</v>
      </c>
      <c r="AF136" s="444">
        <v>43914</v>
      </c>
      <c r="AG136" s="553">
        <v>44280</v>
      </c>
      <c r="AH136" s="551"/>
      <c r="AI136" s="551"/>
    </row>
    <row r="137" spans="1:35" hidden="1" x14ac:dyDescent="0.25">
      <c r="A137" s="787">
        <v>2018</v>
      </c>
      <c r="C137" s="455" t="s">
        <v>391</v>
      </c>
      <c r="D137" s="1380" t="s">
        <v>5728</v>
      </c>
      <c r="E137" s="1381" t="s">
        <v>11255</v>
      </c>
      <c r="F137" s="1380" t="s">
        <v>6003</v>
      </c>
      <c r="G137" s="1380" t="s">
        <v>6004</v>
      </c>
      <c r="H137" s="456" t="s">
        <v>16</v>
      </c>
      <c r="I137" s="456"/>
      <c r="J137" s="390" t="s">
        <v>394</v>
      </c>
      <c r="M137" s="1314" t="s">
        <v>29</v>
      </c>
      <c r="N137" s="27" t="s">
        <v>6344</v>
      </c>
      <c r="O137" s="1376">
        <f t="shared" si="2"/>
        <v>9.2074927072695063E-3</v>
      </c>
      <c r="P137" s="1364">
        <v>37790.560000000056</v>
      </c>
      <c r="Q137" s="457">
        <v>4104326.9</v>
      </c>
      <c r="R137" s="456" t="s">
        <v>20</v>
      </c>
      <c r="S137" s="380">
        <v>43055</v>
      </c>
      <c r="T137" s="380">
        <v>43098</v>
      </c>
      <c r="U137" s="380"/>
      <c r="V137" s="456" t="s">
        <v>30</v>
      </c>
      <c r="W137" s="456"/>
      <c r="X137" s="457">
        <v>4066536.34</v>
      </c>
      <c r="Y137" s="457">
        <v>4473189.9740000004</v>
      </c>
      <c r="Z137" s="457"/>
      <c r="AA137" s="457"/>
      <c r="AB137" s="380">
        <v>43146</v>
      </c>
      <c r="AC137" s="380">
        <v>43151</v>
      </c>
      <c r="AD137" s="380">
        <v>43875</v>
      </c>
      <c r="AE137" s="458">
        <v>43550</v>
      </c>
      <c r="AF137" s="444">
        <v>43914</v>
      </c>
      <c r="AG137" s="553">
        <v>44280</v>
      </c>
      <c r="AH137" s="551"/>
      <c r="AI137" s="551"/>
    </row>
    <row r="138" spans="1:35" hidden="1" x14ac:dyDescent="0.25">
      <c r="A138" s="787">
        <v>2018</v>
      </c>
      <c r="C138" s="455" t="s">
        <v>391</v>
      </c>
      <c r="D138" s="1380" t="s">
        <v>5779</v>
      </c>
      <c r="E138" s="1381" t="s">
        <v>11254</v>
      </c>
      <c r="F138" s="1380" t="s">
        <v>3104</v>
      </c>
      <c r="G138" s="1380" t="s">
        <v>6977</v>
      </c>
      <c r="H138" s="456" t="s">
        <v>16</v>
      </c>
      <c r="I138" s="456"/>
      <c r="J138" s="390" t="s">
        <v>395</v>
      </c>
      <c r="M138" s="1314" t="s">
        <v>29</v>
      </c>
      <c r="N138" s="27" t="s">
        <v>6344</v>
      </c>
      <c r="O138" s="1376">
        <f t="shared" si="2"/>
        <v>2.1219361891261192E-2</v>
      </c>
      <c r="P138" s="1364">
        <v>96577.760000000708</v>
      </c>
      <c r="Q138" s="457">
        <v>4551397.9400000004</v>
      </c>
      <c r="R138" s="456" t="s">
        <v>20</v>
      </c>
      <c r="S138" s="380">
        <v>43055</v>
      </c>
      <c r="T138" s="380">
        <v>43098</v>
      </c>
      <c r="U138" s="380"/>
      <c r="V138" s="456" t="s">
        <v>117</v>
      </c>
      <c r="W138" s="456"/>
      <c r="X138" s="457">
        <v>4454820.18</v>
      </c>
      <c r="Y138" s="457">
        <v>4900302.1979999999</v>
      </c>
      <c r="Z138" s="457"/>
      <c r="AA138" s="457"/>
      <c r="AB138" s="380">
        <v>43146</v>
      </c>
      <c r="AC138" s="380">
        <v>43151</v>
      </c>
      <c r="AD138" s="380">
        <v>43875</v>
      </c>
      <c r="AE138" s="458">
        <v>43550</v>
      </c>
      <c r="AF138" s="444">
        <v>43914</v>
      </c>
      <c r="AG138" s="553">
        <v>44280</v>
      </c>
      <c r="AH138" s="551"/>
      <c r="AI138" s="551"/>
    </row>
    <row r="139" spans="1:35" hidden="1" x14ac:dyDescent="0.25">
      <c r="A139" s="787">
        <v>2018</v>
      </c>
      <c r="C139" s="455" t="s">
        <v>391</v>
      </c>
      <c r="D139" s="1380" t="s">
        <v>6978</v>
      </c>
      <c r="E139" s="1381" t="s">
        <v>11254</v>
      </c>
      <c r="F139" s="1380" t="s">
        <v>2462</v>
      </c>
      <c r="G139" s="1380" t="s">
        <v>6979</v>
      </c>
      <c r="H139" s="456" t="s">
        <v>16</v>
      </c>
      <c r="I139" s="456"/>
      <c r="J139" s="390" t="s">
        <v>396</v>
      </c>
      <c r="M139" s="1314" t="s">
        <v>29</v>
      </c>
      <c r="N139" s="27" t="s">
        <v>6344</v>
      </c>
      <c r="O139" s="1376">
        <f t="shared" si="2"/>
        <v>0</v>
      </c>
      <c r="P139" s="1364">
        <v>0</v>
      </c>
      <c r="Q139" s="457">
        <v>8263134</v>
      </c>
      <c r="R139" s="456" t="s">
        <v>20</v>
      </c>
      <c r="S139" s="380">
        <v>43055</v>
      </c>
      <c r="T139" s="380">
        <v>43098</v>
      </c>
      <c r="U139" s="380"/>
      <c r="V139" s="456" t="s">
        <v>467</v>
      </c>
      <c r="W139" s="456"/>
      <c r="X139" s="457">
        <v>8263134</v>
      </c>
      <c r="Y139" s="457">
        <v>9089447.4000000004</v>
      </c>
      <c r="Z139" s="457"/>
      <c r="AA139" s="457"/>
      <c r="AB139" s="380">
        <v>43146</v>
      </c>
      <c r="AC139" s="380">
        <v>43151</v>
      </c>
      <c r="AD139" s="380">
        <v>43875</v>
      </c>
      <c r="AE139" s="458">
        <v>43550</v>
      </c>
      <c r="AF139" s="444">
        <v>43914</v>
      </c>
      <c r="AG139" s="553">
        <v>44280</v>
      </c>
      <c r="AH139" s="551"/>
      <c r="AI139" s="551"/>
    </row>
    <row r="140" spans="1:35" ht="15.75" hidden="1" thickBot="1" x14ac:dyDescent="0.3">
      <c r="A140" s="787">
        <v>2018</v>
      </c>
      <c r="C140" s="438" t="s">
        <v>391</v>
      </c>
      <c r="D140" s="1380" t="s">
        <v>5803</v>
      </c>
      <c r="E140" s="1381" t="s">
        <v>11254</v>
      </c>
      <c r="F140" s="1380" t="s">
        <v>6082</v>
      </c>
      <c r="G140" s="1380" t="s">
        <v>6980</v>
      </c>
      <c r="H140" s="439" t="s">
        <v>16</v>
      </c>
      <c r="I140" s="439"/>
      <c r="J140" s="392" t="s">
        <v>397</v>
      </c>
      <c r="M140" s="1312" t="s">
        <v>29</v>
      </c>
      <c r="N140" s="27" t="s">
        <v>6344</v>
      </c>
      <c r="O140" s="1376">
        <f t="shared" si="2"/>
        <v>0</v>
      </c>
      <c r="P140" s="1364">
        <v>0</v>
      </c>
      <c r="Q140" s="442">
        <v>17024000</v>
      </c>
      <c r="R140" s="439" t="s">
        <v>20</v>
      </c>
      <c r="S140" s="441">
        <v>43055</v>
      </c>
      <c r="T140" s="441">
        <v>43098</v>
      </c>
      <c r="U140" s="441"/>
      <c r="V140" s="439" t="s">
        <v>471</v>
      </c>
      <c r="W140" s="439"/>
      <c r="X140" s="442">
        <v>17024000</v>
      </c>
      <c r="Y140" s="442">
        <v>18726400</v>
      </c>
      <c r="Z140" s="442"/>
      <c r="AA140" s="442"/>
      <c r="AB140" s="441">
        <v>43146</v>
      </c>
      <c r="AC140" s="441">
        <v>43151</v>
      </c>
      <c r="AD140" s="441">
        <v>43875</v>
      </c>
      <c r="AE140" s="443">
        <v>43550</v>
      </c>
      <c r="AF140" s="444">
        <v>43914</v>
      </c>
      <c r="AG140" s="553">
        <v>44280</v>
      </c>
      <c r="AH140" s="551"/>
      <c r="AI140" s="551"/>
    </row>
    <row r="141" spans="1:35" ht="15.75" hidden="1" thickTop="1" x14ac:dyDescent="0.25">
      <c r="A141" s="787">
        <v>2018</v>
      </c>
      <c r="C141" s="445" t="s">
        <v>398</v>
      </c>
      <c r="D141" s="1380" t="s">
        <v>6398</v>
      </c>
      <c r="E141" s="1381" t="s">
        <v>11254</v>
      </c>
      <c r="F141" s="1380" t="s">
        <v>1800</v>
      </c>
      <c r="G141" s="1380" t="s">
        <v>6399</v>
      </c>
      <c r="H141" s="446" t="s">
        <v>16</v>
      </c>
      <c r="I141" s="446"/>
      <c r="J141" s="389" t="s">
        <v>399</v>
      </c>
      <c r="M141" s="1311" t="s">
        <v>19</v>
      </c>
      <c r="N141" s="27" t="s">
        <v>6344</v>
      </c>
      <c r="O141" s="1376">
        <f t="shared" si="2"/>
        <v>0</v>
      </c>
      <c r="P141" s="1364">
        <v>0</v>
      </c>
      <c r="Q141" s="447">
        <v>2424242</v>
      </c>
      <c r="R141" s="446" t="s">
        <v>20</v>
      </c>
      <c r="S141" s="448">
        <v>43048</v>
      </c>
      <c r="T141" s="448">
        <v>43089</v>
      </c>
      <c r="U141" s="448"/>
      <c r="V141" s="446" t="s">
        <v>30</v>
      </c>
      <c r="W141" s="446"/>
      <c r="X141" s="447">
        <v>2424242</v>
      </c>
      <c r="Y141" s="447">
        <v>2666666.2000000002</v>
      </c>
      <c r="Z141" s="447"/>
      <c r="AA141" s="447"/>
      <c r="AB141" s="448">
        <v>43166</v>
      </c>
      <c r="AC141" s="448">
        <v>43171</v>
      </c>
      <c r="AD141" s="448">
        <v>43896</v>
      </c>
      <c r="AE141" s="470">
        <v>43550</v>
      </c>
      <c r="AF141" s="444">
        <v>43914</v>
      </c>
      <c r="AG141" s="553">
        <v>44280</v>
      </c>
      <c r="AH141" s="551"/>
      <c r="AI141" s="551"/>
    </row>
    <row r="142" spans="1:35" hidden="1" x14ac:dyDescent="0.25">
      <c r="A142" s="787">
        <v>2018</v>
      </c>
      <c r="C142" s="455" t="s">
        <v>398</v>
      </c>
      <c r="D142" s="1380" t="s">
        <v>6656</v>
      </c>
      <c r="E142" s="1381" t="s">
        <v>11255</v>
      </c>
      <c r="F142" s="1380" t="s">
        <v>3061</v>
      </c>
      <c r="G142" s="1380" t="s">
        <v>6657</v>
      </c>
      <c r="H142" s="456" t="s">
        <v>16</v>
      </c>
      <c r="I142" s="456"/>
      <c r="J142" s="390" t="s">
        <v>402</v>
      </c>
      <c r="M142" s="1314" t="s">
        <v>19</v>
      </c>
      <c r="N142" s="27" t="s">
        <v>6344</v>
      </c>
      <c r="O142" s="1376">
        <f t="shared" si="2"/>
        <v>0</v>
      </c>
      <c r="P142" s="1364">
        <v>0</v>
      </c>
      <c r="Q142" s="457">
        <v>12396122.52</v>
      </c>
      <c r="R142" s="456" t="s">
        <v>20</v>
      </c>
      <c r="S142" s="380">
        <v>43048</v>
      </c>
      <c r="T142" s="380">
        <v>43089</v>
      </c>
      <c r="U142" s="380"/>
      <c r="V142" s="456" t="s">
        <v>403</v>
      </c>
      <c r="W142" s="456"/>
      <c r="X142" s="457">
        <v>12396122.52</v>
      </c>
      <c r="Y142" s="457">
        <v>13635734.772</v>
      </c>
      <c r="Z142" s="457"/>
      <c r="AA142" s="457"/>
      <c r="AB142" s="380">
        <v>43166</v>
      </c>
      <c r="AC142" s="380">
        <v>43171</v>
      </c>
      <c r="AD142" s="380">
        <v>43896</v>
      </c>
      <c r="AE142" s="458">
        <v>43550</v>
      </c>
      <c r="AF142" s="444">
        <v>43914</v>
      </c>
      <c r="AG142" s="553">
        <v>44280</v>
      </c>
      <c r="AH142" s="551"/>
      <c r="AI142" s="551"/>
    </row>
    <row r="143" spans="1:35" ht="15.75" hidden="1" thickBot="1" x14ac:dyDescent="0.3">
      <c r="A143" s="787">
        <v>2018</v>
      </c>
      <c r="C143" s="455" t="s">
        <v>398</v>
      </c>
      <c r="D143" s="1380" t="s">
        <v>5729</v>
      </c>
      <c r="E143" s="1381" t="s">
        <v>11255</v>
      </c>
      <c r="F143" s="1380" t="s">
        <v>3062</v>
      </c>
      <c r="G143" s="1390" t="s">
        <v>7159</v>
      </c>
      <c r="H143" s="456" t="s">
        <v>16</v>
      </c>
      <c r="I143" s="456"/>
      <c r="J143" s="390" t="s">
        <v>404</v>
      </c>
      <c r="M143" s="1314" t="s">
        <v>19</v>
      </c>
      <c r="N143" s="27" t="s">
        <v>6344</v>
      </c>
      <c r="O143" s="1376">
        <f t="shared" si="2"/>
        <v>1.3978595351941287E-2</v>
      </c>
      <c r="P143" s="1364">
        <v>96411.510000000708</v>
      </c>
      <c r="Q143" s="457">
        <v>6897081.4000000004</v>
      </c>
      <c r="R143" s="456" t="s">
        <v>20</v>
      </c>
      <c r="S143" s="380">
        <v>43048</v>
      </c>
      <c r="T143" s="380">
        <v>43089</v>
      </c>
      <c r="U143" s="380"/>
      <c r="V143" s="456" t="s">
        <v>283</v>
      </c>
      <c r="W143" s="456"/>
      <c r="X143" s="457">
        <v>6800669.8899999997</v>
      </c>
      <c r="Y143" s="457">
        <v>7480736.8790000007</v>
      </c>
      <c r="Z143" s="457"/>
      <c r="AA143" s="457"/>
      <c r="AB143" s="380">
        <v>43166</v>
      </c>
      <c r="AC143" s="380">
        <v>43171</v>
      </c>
      <c r="AD143" s="380">
        <v>43896</v>
      </c>
      <c r="AE143" s="458">
        <v>43550</v>
      </c>
      <c r="AF143" s="444">
        <v>43914</v>
      </c>
      <c r="AG143" s="561" t="s">
        <v>470</v>
      </c>
      <c r="AH143" s="551"/>
      <c r="AI143" s="551"/>
    </row>
    <row r="144" spans="1:35" ht="15.75" hidden="1" thickBot="1" x14ac:dyDescent="0.3">
      <c r="A144" s="787">
        <v>2018</v>
      </c>
      <c r="C144" s="438" t="s">
        <v>398</v>
      </c>
      <c r="D144" s="1380" t="s">
        <v>5781</v>
      </c>
      <c r="E144" s="1381" t="s">
        <v>11254</v>
      </c>
      <c r="F144" s="1380" t="s">
        <v>3063</v>
      </c>
      <c r="G144" s="1380" t="s">
        <v>6886</v>
      </c>
      <c r="H144" s="439" t="s">
        <v>16</v>
      </c>
      <c r="I144" s="439"/>
      <c r="J144" s="392" t="s">
        <v>405</v>
      </c>
      <c r="M144" s="1312" t="s">
        <v>19</v>
      </c>
      <c r="N144" s="27" t="s">
        <v>6344</v>
      </c>
      <c r="O144" s="1376">
        <f t="shared" si="2"/>
        <v>0</v>
      </c>
      <c r="P144" s="1364">
        <v>0</v>
      </c>
      <c r="Q144" s="442">
        <v>6660432</v>
      </c>
      <c r="R144" s="439" t="s">
        <v>20</v>
      </c>
      <c r="S144" s="441">
        <v>43048</v>
      </c>
      <c r="T144" s="441">
        <v>43089</v>
      </c>
      <c r="U144" s="441"/>
      <c r="V144" s="439" t="s">
        <v>30</v>
      </c>
      <c r="W144" s="439"/>
      <c r="X144" s="442">
        <v>6660432</v>
      </c>
      <c r="Y144" s="442">
        <v>7326475.2000000002</v>
      </c>
      <c r="Z144" s="442"/>
      <c r="AA144" s="442"/>
      <c r="AB144" s="441">
        <v>43166</v>
      </c>
      <c r="AC144" s="441">
        <v>43171</v>
      </c>
      <c r="AD144" s="441">
        <v>43896</v>
      </c>
      <c r="AE144" s="443">
        <v>43550</v>
      </c>
      <c r="AF144" s="444">
        <v>43914</v>
      </c>
      <c r="AG144" s="553">
        <v>44280</v>
      </c>
      <c r="AH144" s="551"/>
      <c r="AI144" s="551"/>
    </row>
    <row r="145" spans="1:35" ht="15.75" hidden="1" thickTop="1" x14ac:dyDescent="0.25">
      <c r="A145" s="787">
        <v>2018</v>
      </c>
      <c r="C145" s="445" t="s">
        <v>407</v>
      </c>
      <c r="D145" s="1380" t="s">
        <v>5730</v>
      </c>
      <c r="E145" s="1381" t="s">
        <v>11255</v>
      </c>
      <c r="F145" s="1380" t="s">
        <v>6005</v>
      </c>
      <c r="G145" s="1380" t="s">
        <v>1928</v>
      </c>
      <c r="H145" s="446" t="s">
        <v>16</v>
      </c>
      <c r="I145" s="446"/>
      <c r="J145" s="389" t="s">
        <v>408</v>
      </c>
      <c r="M145" s="1311" t="s">
        <v>175</v>
      </c>
      <c r="N145" s="27" t="s">
        <v>6344</v>
      </c>
      <c r="O145" s="1376">
        <f t="shared" si="2"/>
        <v>8.2197355035606105E-3</v>
      </c>
      <c r="P145" s="1364">
        <v>18907.200000000186</v>
      </c>
      <c r="Q145" s="447">
        <v>2300220</v>
      </c>
      <c r="R145" s="446" t="s">
        <v>20</v>
      </c>
      <c r="S145" s="448">
        <v>43055</v>
      </c>
      <c r="T145" s="448">
        <v>43097</v>
      </c>
      <c r="U145" s="448"/>
      <c r="V145" s="446" t="s">
        <v>467</v>
      </c>
      <c r="W145" s="446"/>
      <c r="X145" s="447">
        <v>2281312.7999999998</v>
      </c>
      <c r="Y145" s="447">
        <v>2509444.08</v>
      </c>
      <c r="Z145" s="447"/>
      <c r="AA145" s="447"/>
      <c r="AB145" s="448">
        <v>43144</v>
      </c>
      <c r="AC145" s="448">
        <v>43147</v>
      </c>
      <c r="AD145" s="448">
        <v>43873</v>
      </c>
      <c r="AE145" s="470">
        <v>43550</v>
      </c>
      <c r="AF145" s="444">
        <v>43914</v>
      </c>
      <c r="AG145" s="553">
        <v>44280</v>
      </c>
      <c r="AH145" s="551"/>
      <c r="AI145" s="551"/>
    </row>
    <row r="146" spans="1:35" hidden="1" x14ac:dyDescent="0.25">
      <c r="A146" s="787">
        <v>2018</v>
      </c>
      <c r="C146" s="455" t="s">
        <v>407</v>
      </c>
      <c r="D146" s="1380" t="s">
        <v>5730</v>
      </c>
      <c r="E146" s="1381" t="s">
        <v>11255</v>
      </c>
      <c r="F146" s="1380" t="s">
        <v>6005</v>
      </c>
      <c r="G146" s="1380" t="s">
        <v>1926</v>
      </c>
      <c r="H146" s="456" t="s">
        <v>16</v>
      </c>
      <c r="I146" s="456"/>
      <c r="J146" s="390" t="s">
        <v>409</v>
      </c>
      <c r="M146" s="1314" t="s">
        <v>175</v>
      </c>
      <c r="N146" s="27" t="s">
        <v>6344</v>
      </c>
      <c r="O146" s="1376">
        <f t="shared" si="2"/>
        <v>9.9009900990099479E-3</v>
      </c>
      <c r="P146" s="1364">
        <v>77666.400000000373</v>
      </c>
      <c r="Q146" s="457">
        <v>7844306.4000000004</v>
      </c>
      <c r="R146" s="456" t="s">
        <v>20</v>
      </c>
      <c r="S146" s="380">
        <v>43055</v>
      </c>
      <c r="T146" s="380">
        <v>43097</v>
      </c>
      <c r="U146" s="380"/>
      <c r="V146" s="456" t="s">
        <v>467</v>
      </c>
      <c r="W146" s="456"/>
      <c r="X146" s="457">
        <v>7766640</v>
      </c>
      <c r="Y146" s="457">
        <v>8543304</v>
      </c>
      <c r="Z146" s="457"/>
      <c r="AA146" s="457"/>
      <c r="AB146" s="380">
        <v>43144</v>
      </c>
      <c r="AC146" s="380">
        <v>43147</v>
      </c>
      <c r="AD146" s="380">
        <v>43873</v>
      </c>
      <c r="AE146" s="458">
        <v>43550</v>
      </c>
      <c r="AF146" s="444">
        <v>43914</v>
      </c>
      <c r="AG146" s="553">
        <v>44280</v>
      </c>
      <c r="AH146" s="551"/>
      <c r="AI146" s="551"/>
    </row>
    <row r="147" spans="1:35" ht="15.75" hidden="1" thickBot="1" x14ac:dyDescent="0.3">
      <c r="A147" s="787">
        <v>2018</v>
      </c>
      <c r="C147" s="438" t="s">
        <v>407</v>
      </c>
      <c r="D147" s="1380" t="s">
        <v>5730</v>
      </c>
      <c r="E147" s="1381" t="s">
        <v>11255</v>
      </c>
      <c r="F147" s="1380" t="s">
        <v>6005</v>
      </c>
      <c r="G147" s="1380" t="s">
        <v>1927</v>
      </c>
      <c r="H147" s="439" t="s">
        <v>16</v>
      </c>
      <c r="I147" s="439"/>
      <c r="J147" s="392" t="s">
        <v>410</v>
      </c>
      <c r="M147" s="1312" t="s">
        <v>175</v>
      </c>
      <c r="N147" s="27" t="s">
        <v>6344</v>
      </c>
      <c r="O147" s="1376">
        <f t="shared" si="2"/>
        <v>8.8116725477151644E-3</v>
      </c>
      <c r="P147" s="1364">
        <v>44582.05999999959</v>
      </c>
      <c r="Q147" s="442">
        <v>5059432.22</v>
      </c>
      <c r="R147" s="439" t="s">
        <v>20</v>
      </c>
      <c r="S147" s="441">
        <v>43055</v>
      </c>
      <c r="T147" s="441">
        <v>43097</v>
      </c>
      <c r="U147" s="497"/>
      <c r="V147" s="494" t="s">
        <v>30</v>
      </c>
      <c r="W147" s="494"/>
      <c r="X147" s="442">
        <v>5014850.16</v>
      </c>
      <c r="Y147" s="442">
        <v>5516335.1760000009</v>
      </c>
      <c r="Z147" s="442"/>
      <c r="AA147" s="442"/>
      <c r="AB147" s="441">
        <v>43144</v>
      </c>
      <c r="AC147" s="441">
        <v>43147</v>
      </c>
      <c r="AD147" s="441">
        <v>43873</v>
      </c>
      <c r="AE147" s="498">
        <v>43550</v>
      </c>
      <c r="AF147" s="444">
        <v>43914</v>
      </c>
      <c r="AG147" s="553">
        <v>44280</v>
      </c>
      <c r="AH147" s="551"/>
      <c r="AI147" s="551"/>
    </row>
    <row r="148" spans="1:35" ht="15.75" hidden="1" thickTop="1" x14ac:dyDescent="0.25">
      <c r="A148" s="787">
        <v>2018</v>
      </c>
      <c r="C148" s="445" t="s">
        <v>413</v>
      </c>
      <c r="D148" s="1380" t="s">
        <v>5948</v>
      </c>
      <c r="E148" s="1381" t="s">
        <v>11255</v>
      </c>
      <c r="F148" s="1380" t="s">
        <v>6325</v>
      </c>
      <c r="G148" s="1380" t="s">
        <v>6981</v>
      </c>
      <c r="H148" s="446" t="s">
        <v>16</v>
      </c>
      <c r="I148" s="446"/>
      <c r="J148" s="389" t="s">
        <v>414</v>
      </c>
      <c r="M148" s="1311" t="s">
        <v>19</v>
      </c>
      <c r="N148" s="27" t="s">
        <v>6344</v>
      </c>
      <c r="O148" s="1376">
        <f t="shared" si="2"/>
        <v>0</v>
      </c>
      <c r="P148" s="1364">
        <v>0</v>
      </c>
      <c r="Q148" s="447">
        <v>131673.32</v>
      </c>
      <c r="R148" s="446" t="s">
        <v>20</v>
      </c>
      <c r="S148" s="448">
        <v>43069</v>
      </c>
      <c r="T148" s="448">
        <v>43109</v>
      </c>
      <c r="U148" s="448"/>
      <c r="V148" s="446" t="s">
        <v>30</v>
      </c>
      <c r="W148" s="446"/>
      <c r="X148" s="447">
        <v>131673.32</v>
      </c>
      <c r="Y148" s="447">
        <v>144840.65</v>
      </c>
      <c r="Z148" s="447"/>
      <c r="AA148" s="447"/>
      <c r="AB148" s="448">
        <v>43174</v>
      </c>
      <c r="AC148" s="448">
        <v>43175</v>
      </c>
      <c r="AD148" s="448">
        <v>43904</v>
      </c>
      <c r="AE148" s="470">
        <v>43550</v>
      </c>
      <c r="AF148" s="569">
        <v>43914</v>
      </c>
      <c r="AG148" s="553">
        <v>44280</v>
      </c>
      <c r="AH148" s="551"/>
      <c r="AI148" s="551"/>
    </row>
    <row r="149" spans="1:35" ht="15.75" hidden="1" thickBot="1" x14ac:dyDescent="0.3">
      <c r="A149" s="787">
        <v>2018</v>
      </c>
      <c r="C149" s="438" t="s">
        <v>413</v>
      </c>
      <c r="D149" s="1380" t="s">
        <v>5731</v>
      </c>
      <c r="E149" s="1381" t="s">
        <v>11255</v>
      </c>
      <c r="F149" s="1380" t="s">
        <v>6007</v>
      </c>
      <c r="G149" s="1380" t="s">
        <v>6008</v>
      </c>
      <c r="H149" s="439" t="s">
        <v>16</v>
      </c>
      <c r="I149" s="439"/>
      <c r="J149" s="392" t="s">
        <v>415</v>
      </c>
      <c r="M149" s="1312" t="s">
        <v>19</v>
      </c>
      <c r="N149" s="27" t="s">
        <v>6344</v>
      </c>
      <c r="O149" s="1376">
        <f t="shared" si="2"/>
        <v>0</v>
      </c>
      <c r="P149" s="1364">
        <v>0</v>
      </c>
      <c r="Q149" s="442">
        <v>16902723.82</v>
      </c>
      <c r="R149" s="439" t="s">
        <v>20</v>
      </c>
      <c r="S149" s="441">
        <v>43069</v>
      </c>
      <c r="T149" s="441">
        <v>43109</v>
      </c>
      <c r="U149" s="441"/>
      <c r="V149" s="439" t="s">
        <v>473</v>
      </c>
      <c r="W149" s="439"/>
      <c r="X149" s="442">
        <v>16902723.82</v>
      </c>
      <c r="Y149" s="442">
        <v>18592996.199999999</v>
      </c>
      <c r="Z149" s="442"/>
      <c r="AA149" s="442"/>
      <c r="AB149" s="441">
        <v>43174</v>
      </c>
      <c r="AC149" s="441">
        <v>43175</v>
      </c>
      <c r="AD149" s="441">
        <v>43904</v>
      </c>
      <c r="AE149" s="443">
        <v>43550</v>
      </c>
      <c r="AF149" s="460">
        <v>43914</v>
      </c>
      <c r="AG149" s="553">
        <v>44280</v>
      </c>
      <c r="AH149" s="551"/>
      <c r="AI149" s="551"/>
    </row>
    <row r="150" spans="1:35" ht="15.75" hidden="1" thickTop="1" x14ac:dyDescent="0.25">
      <c r="A150" s="787">
        <v>2018</v>
      </c>
      <c r="C150" s="445" t="s">
        <v>416</v>
      </c>
      <c r="D150" s="1380" t="s">
        <v>5918</v>
      </c>
      <c r="E150" s="1381" t="s">
        <v>11255</v>
      </c>
      <c r="F150" s="1380" t="s">
        <v>6267</v>
      </c>
      <c r="G150" s="1380" t="s">
        <v>6678</v>
      </c>
      <c r="H150" s="446" t="s">
        <v>16</v>
      </c>
      <c r="I150" s="446"/>
      <c r="J150" s="389" t="s">
        <v>417</v>
      </c>
      <c r="M150" s="1311" t="s">
        <v>52</v>
      </c>
      <c r="N150" s="27" t="s">
        <v>6348</v>
      </c>
      <c r="O150" s="1376">
        <f t="shared" si="2"/>
        <v>0.29695246608563225</v>
      </c>
      <c r="P150" s="1364">
        <v>861060</v>
      </c>
      <c r="Q150" s="447">
        <v>2899656</v>
      </c>
      <c r="R150" s="446" t="s">
        <v>20</v>
      </c>
      <c r="S150" s="448">
        <v>43077</v>
      </c>
      <c r="T150" s="448">
        <v>43116</v>
      </c>
      <c r="U150" s="448"/>
      <c r="V150" s="446" t="s">
        <v>30</v>
      </c>
      <c r="W150" s="446"/>
      <c r="X150" s="447">
        <v>2038596</v>
      </c>
      <c r="Y150" s="447">
        <v>2242455.6</v>
      </c>
      <c r="Z150" s="447"/>
      <c r="AA150" s="447"/>
      <c r="AB150" s="448">
        <v>43174</v>
      </c>
      <c r="AC150" s="448">
        <v>43175</v>
      </c>
      <c r="AD150" s="448">
        <v>43904</v>
      </c>
      <c r="AE150" s="470">
        <v>43550</v>
      </c>
      <c r="AF150" s="569">
        <v>43914</v>
      </c>
      <c r="AG150" s="553">
        <v>44280</v>
      </c>
      <c r="AH150" s="551"/>
      <c r="AI150" s="551"/>
    </row>
    <row r="151" spans="1:35" ht="30.75" hidden="1" thickBot="1" x14ac:dyDescent="0.3">
      <c r="A151" s="787">
        <v>2018</v>
      </c>
      <c r="C151" s="438" t="s">
        <v>416</v>
      </c>
      <c r="D151" s="1380" t="s">
        <v>5732</v>
      </c>
      <c r="E151" s="1381" t="s">
        <v>11254</v>
      </c>
      <c r="F151" s="1380" t="s">
        <v>6983</v>
      </c>
      <c r="G151" s="1380" t="s">
        <v>6982</v>
      </c>
      <c r="H151" s="439" t="s">
        <v>16</v>
      </c>
      <c r="I151" s="439"/>
      <c r="J151" s="392" t="s">
        <v>418</v>
      </c>
      <c r="M151" s="1312" t="s">
        <v>52</v>
      </c>
      <c r="N151" s="27" t="s">
        <v>6344</v>
      </c>
      <c r="O151" s="1376">
        <f t="shared" si="2"/>
        <v>4.7623046108721733E-3</v>
      </c>
      <c r="P151" s="1364">
        <v>19868.580000000075</v>
      </c>
      <c r="Q151" s="442">
        <v>4172051.48</v>
      </c>
      <c r="R151" s="439" t="s">
        <v>20</v>
      </c>
      <c r="S151" s="441">
        <v>43077</v>
      </c>
      <c r="T151" s="441">
        <v>43116</v>
      </c>
      <c r="U151" s="441"/>
      <c r="V151" s="439" t="s">
        <v>283</v>
      </c>
      <c r="W151" s="439"/>
      <c r="X151" s="442">
        <v>4152182.9</v>
      </c>
      <c r="Y151" s="442">
        <v>4567401.1900000004</v>
      </c>
      <c r="Z151" s="442"/>
      <c r="AA151" s="442"/>
      <c r="AB151" s="441">
        <v>43174</v>
      </c>
      <c r="AC151" s="441">
        <v>43175</v>
      </c>
      <c r="AD151" s="441">
        <v>43904</v>
      </c>
      <c r="AE151" s="443">
        <v>43550</v>
      </c>
      <c r="AF151" s="460">
        <v>43914</v>
      </c>
      <c r="AG151" s="553">
        <v>44280</v>
      </c>
      <c r="AH151" s="551"/>
      <c r="AI151" s="551"/>
    </row>
    <row r="152" spans="1:35" ht="15.75" hidden="1" thickTop="1" x14ac:dyDescent="0.25">
      <c r="A152" s="787">
        <v>2018</v>
      </c>
      <c r="C152" s="445" t="s">
        <v>419</v>
      </c>
      <c r="D152" s="1380" t="s">
        <v>5702</v>
      </c>
      <c r="E152" s="1381" t="s">
        <v>11255</v>
      </c>
      <c r="F152" s="1380" t="s">
        <v>5964</v>
      </c>
      <c r="G152" s="1380" t="s">
        <v>6984</v>
      </c>
      <c r="H152" s="446" t="s">
        <v>16</v>
      </c>
      <c r="I152" s="446"/>
      <c r="J152" s="389" t="s">
        <v>474</v>
      </c>
      <c r="M152" s="1311" t="s">
        <v>52</v>
      </c>
      <c r="N152" s="27" t="s">
        <v>6344</v>
      </c>
      <c r="O152" s="1376">
        <f t="shared" si="2"/>
        <v>1.1221212397539946E-4</v>
      </c>
      <c r="P152" s="1364">
        <v>4430</v>
      </c>
      <c r="Q152" s="447">
        <v>39478800</v>
      </c>
      <c r="R152" s="446" t="s">
        <v>20</v>
      </c>
      <c r="S152" s="448">
        <v>43061</v>
      </c>
      <c r="T152" s="448">
        <v>43103</v>
      </c>
      <c r="U152" s="448"/>
      <c r="V152" s="446" t="s">
        <v>30</v>
      </c>
      <c r="W152" s="446"/>
      <c r="X152" s="447">
        <v>39474370</v>
      </c>
      <c r="Y152" s="447">
        <v>43421807</v>
      </c>
      <c r="Z152" s="447"/>
      <c r="AA152" s="447"/>
      <c r="AB152" s="448">
        <v>43144</v>
      </c>
      <c r="AC152" s="448">
        <v>43150</v>
      </c>
      <c r="AD152" s="448">
        <v>43873</v>
      </c>
      <c r="AE152" s="470">
        <v>43550</v>
      </c>
      <c r="AF152" s="569">
        <v>43914</v>
      </c>
      <c r="AG152" s="553">
        <v>44280</v>
      </c>
      <c r="AH152" s="551"/>
      <c r="AI152" s="551"/>
    </row>
    <row r="153" spans="1:35" hidden="1" x14ac:dyDescent="0.25">
      <c r="A153" s="787">
        <v>2018</v>
      </c>
      <c r="C153" s="455" t="s">
        <v>419</v>
      </c>
      <c r="D153" s="1380" t="s">
        <v>6986</v>
      </c>
      <c r="E153" s="1381" t="s">
        <v>11255</v>
      </c>
      <c r="F153" s="1380" t="s">
        <v>6985</v>
      </c>
      <c r="G153" s="1380" t="s">
        <v>6987</v>
      </c>
      <c r="H153" s="456" t="s">
        <v>16</v>
      </c>
      <c r="I153" s="456"/>
      <c r="J153" s="390" t="s">
        <v>475</v>
      </c>
      <c r="M153" s="1314" t="s">
        <v>52</v>
      </c>
      <c r="N153" s="27" t="s">
        <v>6344</v>
      </c>
      <c r="O153" s="1376">
        <f t="shared" si="2"/>
        <v>0</v>
      </c>
      <c r="P153" s="1364">
        <v>0</v>
      </c>
      <c r="Q153" s="457">
        <v>11502108.060000001</v>
      </c>
      <c r="R153" s="456" t="s">
        <v>20</v>
      </c>
      <c r="S153" s="380">
        <v>43061</v>
      </c>
      <c r="T153" s="380">
        <v>43103</v>
      </c>
      <c r="U153" s="380"/>
      <c r="V153" s="456" t="s">
        <v>467</v>
      </c>
      <c r="W153" s="456"/>
      <c r="X153" s="457">
        <v>11502108.060000001</v>
      </c>
      <c r="Y153" s="457">
        <v>12652318.866000002</v>
      </c>
      <c r="Z153" s="457"/>
      <c r="AA153" s="457"/>
      <c r="AB153" s="380">
        <v>43144</v>
      </c>
      <c r="AC153" s="380">
        <v>43150</v>
      </c>
      <c r="AD153" s="380">
        <v>43873</v>
      </c>
      <c r="AE153" s="458">
        <v>43550</v>
      </c>
      <c r="AF153" s="459">
        <v>43914</v>
      </c>
      <c r="AG153" s="553">
        <v>44280</v>
      </c>
      <c r="AH153" s="551"/>
      <c r="AI153" s="551"/>
    </row>
    <row r="154" spans="1:35" hidden="1" x14ac:dyDescent="0.25">
      <c r="A154" s="787">
        <v>2018</v>
      </c>
      <c r="C154" s="455" t="s">
        <v>419</v>
      </c>
      <c r="D154" s="1380" t="s">
        <v>7233</v>
      </c>
      <c r="E154" s="1381" t="s">
        <v>11254</v>
      </c>
      <c r="F154" s="1380" t="s">
        <v>6988</v>
      </c>
      <c r="G154" s="1380" t="s">
        <v>6989</v>
      </c>
      <c r="H154" s="456" t="s">
        <v>16</v>
      </c>
      <c r="I154" s="456"/>
      <c r="J154" s="390" t="s">
        <v>476</v>
      </c>
      <c r="M154" s="1314" t="s">
        <v>52</v>
      </c>
      <c r="N154" s="27" t="s">
        <v>6344</v>
      </c>
      <c r="O154" s="1376">
        <f t="shared" si="2"/>
        <v>0</v>
      </c>
      <c r="P154" s="1364">
        <v>0</v>
      </c>
      <c r="Q154" s="457">
        <v>12729355.68</v>
      </c>
      <c r="R154" s="456" t="s">
        <v>20</v>
      </c>
      <c r="S154" s="380">
        <v>43061</v>
      </c>
      <c r="T154" s="380">
        <v>43103</v>
      </c>
      <c r="U154" s="380"/>
      <c r="V154" s="456" t="s">
        <v>117</v>
      </c>
      <c r="W154" s="456"/>
      <c r="X154" s="457">
        <v>12729355.68</v>
      </c>
      <c r="Y154" s="457">
        <v>14002291.248000002</v>
      </c>
      <c r="Z154" s="457"/>
      <c r="AA154" s="457"/>
      <c r="AB154" s="380">
        <v>43144</v>
      </c>
      <c r="AC154" s="380">
        <v>43150</v>
      </c>
      <c r="AD154" s="380">
        <v>43873</v>
      </c>
      <c r="AE154" s="458">
        <v>43550</v>
      </c>
      <c r="AF154" s="459">
        <v>43914</v>
      </c>
      <c r="AG154" s="553">
        <v>44280</v>
      </c>
      <c r="AH154" s="551"/>
      <c r="AI154" s="551"/>
    </row>
    <row r="155" spans="1:35" hidden="1" x14ac:dyDescent="0.25">
      <c r="A155" s="787">
        <v>2018</v>
      </c>
      <c r="C155" s="455" t="s">
        <v>419</v>
      </c>
      <c r="D155" s="1380" t="s">
        <v>6990</v>
      </c>
      <c r="E155" s="1381" t="s">
        <v>11254</v>
      </c>
      <c r="F155" s="1380" t="s">
        <v>6205</v>
      </c>
      <c r="G155" s="1380" t="s">
        <v>6991</v>
      </c>
      <c r="H155" s="456" t="s">
        <v>16</v>
      </c>
      <c r="I155" s="456"/>
      <c r="J155" s="390" t="s">
        <v>477</v>
      </c>
      <c r="M155" s="1314" t="s">
        <v>52</v>
      </c>
      <c r="N155" s="27" t="s">
        <v>6344</v>
      </c>
      <c r="O155" s="1376">
        <f t="shared" si="2"/>
        <v>0</v>
      </c>
      <c r="P155" s="1364">
        <v>0</v>
      </c>
      <c r="Q155" s="457">
        <v>46981891</v>
      </c>
      <c r="R155" s="456" t="s">
        <v>20</v>
      </c>
      <c r="S155" s="380">
        <v>43061</v>
      </c>
      <c r="T155" s="380">
        <v>43103</v>
      </c>
      <c r="U155" s="380"/>
      <c r="V155" s="456" t="s">
        <v>467</v>
      </c>
      <c r="W155" s="456"/>
      <c r="X155" s="457">
        <v>46981891</v>
      </c>
      <c r="Y155" s="457">
        <v>51680080.100000001</v>
      </c>
      <c r="Z155" s="457"/>
      <c r="AA155" s="457"/>
      <c r="AB155" s="380">
        <v>43144</v>
      </c>
      <c r="AC155" s="380">
        <v>43150</v>
      </c>
      <c r="AD155" s="380">
        <v>43873</v>
      </c>
      <c r="AE155" s="458">
        <v>43550</v>
      </c>
      <c r="AF155" s="459">
        <v>43914</v>
      </c>
      <c r="AG155" s="553">
        <v>44280</v>
      </c>
      <c r="AH155" s="551"/>
      <c r="AI155" s="551"/>
    </row>
    <row r="156" spans="1:35" hidden="1" x14ac:dyDescent="0.25">
      <c r="A156" s="787">
        <v>2018</v>
      </c>
      <c r="C156" s="455" t="s">
        <v>419</v>
      </c>
      <c r="D156" s="1380" t="s">
        <v>6993</v>
      </c>
      <c r="E156" s="1381" t="s">
        <v>11255</v>
      </c>
      <c r="F156" s="1380" t="s">
        <v>6992</v>
      </c>
      <c r="G156" s="1380" t="s">
        <v>6994</v>
      </c>
      <c r="H156" s="456" t="s">
        <v>16</v>
      </c>
      <c r="I156" s="456"/>
      <c r="J156" s="390" t="s">
        <v>478</v>
      </c>
      <c r="M156" s="1314" t="s">
        <v>52</v>
      </c>
      <c r="N156" s="27" t="s">
        <v>6344</v>
      </c>
      <c r="O156" s="1376">
        <f t="shared" si="2"/>
        <v>1.3954611232008251E-7</v>
      </c>
      <c r="P156" s="1364">
        <v>0.52000000001862645</v>
      </c>
      <c r="Q156" s="457">
        <v>3726366.8</v>
      </c>
      <c r="R156" s="456" t="s">
        <v>20</v>
      </c>
      <c r="S156" s="380">
        <v>43061</v>
      </c>
      <c r="T156" s="380">
        <v>43103</v>
      </c>
      <c r="U156" s="380"/>
      <c r="V156" s="456" t="s">
        <v>479</v>
      </c>
      <c r="W156" s="456"/>
      <c r="X156" s="457">
        <v>3726366.28</v>
      </c>
      <c r="Y156" s="457">
        <v>4099002.9080000003</v>
      </c>
      <c r="Z156" s="457"/>
      <c r="AA156" s="457"/>
      <c r="AB156" s="380">
        <v>43144</v>
      </c>
      <c r="AC156" s="380">
        <v>43150</v>
      </c>
      <c r="AD156" s="380">
        <v>43873</v>
      </c>
      <c r="AE156" s="458">
        <v>43550</v>
      </c>
      <c r="AF156" s="459">
        <v>43914</v>
      </c>
      <c r="AG156" s="553">
        <v>44280</v>
      </c>
      <c r="AH156" s="551"/>
      <c r="AI156" s="551"/>
    </row>
    <row r="157" spans="1:35" hidden="1" x14ac:dyDescent="0.25">
      <c r="A157" s="787">
        <v>2018</v>
      </c>
      <c r="C157" s="455" t="s">
        <v>419</v>
      </c>
      <c r="D157" s="1380" t="s">
        <v>5789</v>
      </c>
      <c r="E157" s="1381" t="s">
        <v>11255</v>
      </c>
      <c r="F157" s="1380" t="s">
        <v>3058</v>
      </c>
      <c r="G157" s="1380" t="s">
        <v>6675</v>
      </c>
      <c r="H157" s="456" t="s">
        <v>16</v>
      </c>
      <c r="I157" s="456"/>
      <c r="J157" s="390" t="s">
        <v>480</v>
      </c>
      <c r="M157" s="1314" t="s">
        <v>52</v>
      </c>
      <c r="N157" s="27" t="s">
        <v>6344</v>
      </c>
      <c r="O157" s="1376">
        <f t="shared" si="2"/>
        <v>0</v>
      </c>
      <c r="P157" s="1364">
        <v>0</v>
      </c>
      <c r="Q157" s="457">
        <v>23613480</v>
      </c>
      <c r="R157" s="456" t="s">
        <v>20</v>
      </c>
      <c r="S157" s="380">
        <v>43061</v>
      </c>
      <c r="T157" s="380">
        <v>43103</v>
      </c>
      <c r="U157" s="380"/>
      <c r="V157" s="456" t="s">
        <v>283</v>
      </c>
      <c r="W157" s="456"/>
      <c r="X157" s="457">
        <v>23613480</v>
      </c>
      <c r="Y157" s="457">
        <v>25974828.000000004</v>
      </c>
      <c r="Z157" s="457"/>
      <c r="AA157" s="457"/>
      <c r="AB157" s="380">
        <v>43144</v>
      </c>
      <c r="AC157" s="380">
        <v>43150</v>
      </c>
      <c r="AD157" s="380">
        <v>43873</v>
      </c>
      <c r="AE157" s="458">
        <v>43550</v>
      </c>
      <c r="AF157" s="459">
        <v>43914</v>
      </c>
      <c r="AG157" s="553">
        <v>44280</v>
      </c>
      <c r="AH157" s="551"/>
      <c r="AI157" s="551"/>
    </row>
    <row r="158" spans="1:35" ht="15.75" hidden="1" thickBot="1" x14ac:dyDescent="0.3">
      <c r="A158" s="787">
        <v>2018</v>
      </c>
      <c r="C158" s="438" t="s">
        <v>419</v>
      </c>
      <c r="D158" s="1380" t="s">
        <v>5733</v>
      </c>
      <c r="E158" s="1381" t="s">
        <v>11254</v>
      </c>
      <c r="F158" s="1380" t="s">
        <v>3112</v>
      </c>
      <c r="G158" s="1380" t="s">
        <v>6009</v>
      </c>
      <c r="H158" s="439" t="s">
        <v>16</v>
      </c>
      <c r="I158" s="439"/>
      <c r="J158" s="392" t="s">
        <v>481</v>
      </c>
      <c r="M158" s="1312" t="s">
        <v>52</v>
      </c>
      <c r="N158" s="27" t="s">
        <v>6344</v>
      </c>
      <c r="O158" s="1376">
        <f t="shared" si="2"/>
        <v>2.1252864886186658E-4</v>
      </c>
      <c r="P158" s="1364">
        <v>180</v>
      </c>
      <c r="Q158" s="442">
        <v>846944.64</v>
      </c>
      <c r="R158" s="439" t="s">
        <v>20</v>
      </c>
      <c r="S158" s="441">
        <v>43061</v>
      </c>
      <c r="T158" s="441">
        <v>43103</v>
      </c>
      <c r="U158" s="441"/>
      <c r="V158" s="439" t="s">
        <v>30</v>
      </c>
      <c r="W158" s="439"/>
      <c r="X158" s="442">
        <v>846764.64</v>
      </c>
      <c r="Y158" s="442">
        <v>931441.10400000005</v>
      </c>
      <c r="Z158" s="442"/>
      <c r="AA158" s="442"/>
      <c r="AB158" s="441">
        <v>43144</v>
      </c>
      <c r="AC158" s="441">
        <v>43150</v>
      </c>
      <c r="AD158" s="441">
        <v>43873</v>
      </c>
      <c r="AE158" s="443">
        <v>43550</v>
      </c>
      <c r="AF158" s="460">
        <v>43914</v>
      </c>
      <c r="AG158" s="553">
        <v>44280</v>
      </c>
      <c r="AH158" s="551"/>
      <c r="AI158" s="551"/>
    </row>
    <row r="159" spans="1:35" ht="15.75" hidden="1" thickTop="1" x14ac:dyDescent="0.25">
      <c r="A159" s="787">
        <v>2018</v>
      </c>
      <c r="C159" s="445" t="s">
        <v>427</v>
      </c>
      <c r="D159" s="1380" t="s">
        <v>5829</v>
      </c>
      <c r="E159" s="1381" t="s">
        <v>11254</v>
      </c>
      <c r="F159" s="1380" t="s">
        <v>2330</v>
      </c>
      <c r="G159" s="1380" t="s">
        <v>6889</v>
      </c>
      <c r="H159" s="446" t="s">
        <v>16</v>
      </c>
      <c r="I159" s="446"/>
      <c r="J159" s="389" t="s">
        <v>482</v>
      </c>
      <c r="M159" s="1311" t="s">
        <v>52</v>
      </c>
      <c r="N159" s="27" t="s">
        <v>6344</v>
      </c>
      <c r="O159" s="1376">
        <f t="shared" si="2"/>
        <v>7.460321374871578E-5</v>
      </c>
      <c r="P159" s="1364">
        <v>1470</v>
      </c>
      <c r="Q159" s="447">
        <v>19704244.98</v>
      </c>
      <c r="R159" s="446" t="s">
        <v>20</v>
      </c>
      <c r="S159" s="448">
        <v>43069</v>
      </c>
      <c r="T159" s="448">
        <v>43108</v>
      </c>
      <c r="U159" s="448"/>
      <c r="V159" s="446" t="s">
        <v>30</v>
      </c>
      <c r="W159" s="446"/>
      <c r="X159" s="447">
        <v>19702774.98</v>
      </c>
      <c r="Y159" s="447">
        <v>21673052.478000004</v>
      </c>
      <c r="Z159" s="447"/>
      <c r="AA159" s="447"/>
      <c r="AB159" s="448">
        <v>43199</v>
      </c>
      <c r="AC159" s="448">
        <v>43201</v>
      </c>
      <c r="AD159" s="448">
        <v>43929</v>
      </c>
      <c r="AE159" s="470">
        <v>43550</v>
      </c>
      <c r="AF159" s="569">
        <v>43914</v>
      </c>
      <c r="AG159" s="553">
        <v>44280</v>
      </c>
      <c r="AH159" s="551"/>
      <c r="AI159" s="551"/>
    </row>
    <row r="160" spans="1:35" hidden="1" x14ac:dyDescent="0.25">
      <c r="A160" s="787">
        <v>2018</v>
      </c>
      <c r="C160" s="455" t="s">
        <v>427</v>
      </c>
      <c r="D160" s="1380" t="s">
        <v>6477</v>
      </c>
      <c r="E160" s="1381" t="s">
        <v>11254</v>
      </c>
      <c r="F160" s="1380" t="s">
        <v>1538</v>
      </c>
      <c r="G160" s="1380" t="s">
        <v>6995</v>
      </c>
      <c r="H160" s="456" t="s">
        <v>16</v>
      </c>
      <c r="I160" s="456"/>
      <c r="J160" s="390" t="s">
        <v>483</v>
      </c>
      <c r="M160" s="1314" t="s">
        <v>52</v>
      </c>
      <c r="N160" s="27" t="s">
        <v>6344</v>
      </c>
      <c r="O160" s="1376">
        <f t="shared" si="2"/>
        <v>6.6238411024030239E-5</v>
      </c>
      <c r="P160" s="1364">
        <v>474</v>
      </c>
      <c r="Q160" s="457">
        <v>7155968.7599999998</v>
      </c>
      <c r="R160" s="456" t="s">
        <v>20</v>
      </c>
      <c r="S160" s="380">
        <v>43069</v>
      </c>
      <c r="T160" s="380">
        <v>43108</v>
      </c>
      <c r="U160" s="380"/>
      <c r="V160" s="456" t="s">
        <v>30</v>
      </c>
      <c r="W160" s="456"/>
      <c r="X160" s="457">
        <v>7155494.7599999998</v>
      </c>
      <c r="Y160" s="457">
        <v>7871044.2360000005</v>
      </c>
      <c r="Z160" s="457"/>
      <c r="AA160" s="457"/>
      <c r="AB160" s="380">
        <v>43199</v>
      </c>
      <c r="AC160" s="380">
        <v>43201</v>
      </c>
      <c r="AD160" s="380">
        <v>43929</v>
      </c>
      <c r="AE160" s="458">
        <v>43550</v>
      </c>
      <c r="AF160" s="459">
        <v>43914</v>
      </c>
      <c r="AG160" s="553">
        <v>44280</v>
      </c>
      <c r="AH160" s="551"/>
      <c r="AI160" s="551"/>
    </row>
    <row r="161" spans="1:35" hidden="1" x14ac:dyDescent="0.25">
      <c r="A161" s="787">
        <v>2018</v>
      </c>
      <c r="C161" s="455" t="s">
        <v>427</v>
      </c>
      <c r="D161" s="1380" t="s">
        <v>5787</v>
      </c>
      <c r="E161" s="1381" t="s">
        <v>11254</v>
      </c>
      <c r="F161" s="1380" t="s">
        <v>1539</v>
      </c>
      <c r="G161" s="1380" t="s">
        <v>6677</v>
      </c>
      <c r="H161" s="456" t="s">
        <v>16</v>
      </c>
      <c r="I161" s="456"/>
      <c r="J161" s="390" t="s">
        <v>484</v>
      </c>
      <c r="M161" s="1314" t="s">
        <v>52</v>
      </c>
      <c r="N161" s="27" t="s">
        <v>6344</v>
      </c>
      <c r="O161" s="1376">
        <f t="shared" si="2"/>
        <v>1.3329220316778441E-4</v>
      </c>
      <c r="P161" s="1364">
        <v>420</v>
      </c>
      <c r="Q161" s="457">
        <v>3150972</v>
      </c>
      <c r="R161" s="456" t="s">
        <v>20</v>
      </c>
      <c r="S161" s="380">
        <v>43069</v>
      </c>
      <c r="T161" s="380">
        <v>43108</v>
      </c>
      <c r="U161" s="380"/>
      <c r="V161" s="456" t="s">
        <v>30</v>
      </c>
      <c r="W161" s="456"/>
      <c r="X161" s="457">
        <v>3150552</v>
      </c>
      <c r="Y161" s="457">
        <v>3465607.2</v>
      </c>
      <c r="Z161" s="457"/>
      <c r="AA161" s="457"/>
      <c r="AB161" s="380">
        <v>43199</v>
      </c>
      <c r="AC161" s="380">
        <v>43201</v>
      </c>
      <c r="AD161" s="380">
        <v>43929</v>
      </c>
      <c r="AE161" s="458">
        <v>43550</v>
      </c>
      <c r="AF161" s="459">
        <v>43914</v>
      </c>
      <c r="AG161" s="553">
        <v>44280</v>
      </c>
      <c r="AH161" s="551"/>
      <c r="AI161" s="551"/>
    </row>
    <row r="162" spans="1:35" hidden="1" x14ac:dyDescent="0.25">
      <c r="A162" s="787">
        <v>2018</v>
      </c>
      <c r="C162" s="455" t="s">
        <v>427</v>
      </c>
      <c r="D162" s="1380" t="s">
        <v>5734</v>
      </c>
      <c r="E162" s="1381" t="s">
        <v>11254</v>
      </c>
      <c r="F162" s="1380" t="s">
        <v>1282</v>
      </c>
      <c r="G162" s="1380" t="s">
        <v>7219</v>
      </c>
      <c r="H162" s="456" t="s">
        <v>16</v>
      </c>
      <c r="I162" s="456"/>
      <c r="J162" s="390" t="s">
        <v>485</v>
      </c>
      <c r="M162" s="1314" t="s">
        <v>52</v>
      </c>
      <c r="N162" s="27" t="s">
        <v>6344</v>
      </c>
      <c r="O162" s="1376">
        <f t="shared" si="2"/>
        <v>0</v>
      </c>
      <c r="P162" s="1364">
        <v>0</v>
      </c>
      <c r="Q162" s="457">
        <v>6035861.1200000001</v>
      </c>
      <c r="R162" s="456" t="s">
        <v>20</v>
      </c>
      <c r="S162" s="380">
        <v>43069</v>
      </c>
      <c r="T162" s="380">
        <v>43108</v>
      </c>
      <c r="U162" s="380"/>
      <c r="V162" s="456" t="s">
        <v>486</v>
      </c>
      <c r="W162" s="456"/>
      <c r="X162" s="457">
        <v>6035861.1200000001</v>
      </c>
      <c r="Y162" s="457">
        <v>6639447.2320000008</v>
      </c>
      <c r="Z162" s="457"/>
      <c r="AA162" s="457"/>
      <c r="AB162" s="380">
        <v>43199</v>
      </c>
      <c r="AC162" s="380">
        <v>43201</v>
      </c>
      <c r="AD162" s="380">
        <v>43929</v>
      </c>
      <c r="AE162" s="458">
        <v>43550</v>
      </c>
      <c r="AF162" s="459">
        <v>43914</v>
      </c>
      <c r="AG162" s="561" t="s">
        <v>470</v>
      </c>
      <c r="AH162" s="551"/>
      <c r="AI162" s="551"/>
    </row>
    <row r="163" spans="1:35" hidden="1" x14ac:dyDescent="0.25">
      <c r="A163" s="787">
        <v>2018</v>
      </c>
      <c r="C163" s="455" t="s">
        <v>427</v>
      </c>
      <c r="D163" s="1380" t="s">
        <v>6897</v>
      </c>
      <c r="E163" s="1381" t="s">
        <v>11254</v>
      </c>
      <c r="F163" s="1380" t="s">
        <v>3111</v>
      </c>
      <c r="G163" s="1380" t="s">
        <v>6898</v>
      </c>
      <c r="H163" s="456" t="s">
        <v>16</v>
      </c>
      <c r="I163" s="456"/>
      <c r="J163" s="390" t="s">
        <v>487</v>
      </c>
      <c r="M163" s="1314" t="s">
        <v>52</v>
      </c>
      <c r="N163" s="27" t="s">
        <v>6344</v>
      </c>
      <c r="O163" s="1376">
        <f t="shared" si="2"/>
        <v>9.9020051977770905E-4</v>
      </c>
      <c r="P163" s="1364">
        <v>2491.7999999998137</v>
      </c>
      <c r="Q163" s="457">
        <v>2516460</v>
      </c>
      <c r="R163" s="456" t="s">
        <v>20</v>
      </c>
      <c r="S163" s="380">
        <v>43069</v>
      </c>
      <c r="T163" s="380">
        <v>43108</v>
      </c>
      <c r="U163" s="380"/>
      <c r="V163" s="456" t="s">
        <v>117</v>
      </c>
      <c r="W163" s="456"/>
      <c r="X163" s="457">
        <v>2513968.2000000002</v>
      </c>
      <c r="Y163" s="457">
        <v>2765365.0200000005</v>
      </c>
      <c r="Z163" s="457"/>
      <c r="AA163" s="457"/>
      <c r="AB163" s="380">
        <v>43199</v>
      </c>
      <c r="AC163" s="380">
        <v>43201</v>
      </c>
      <c r="AD163" s="380">
        <v>43929</v>
      </c>
      <c r="AE163" s="458">
        <v>43550</v>
      </c>
      <c r="AF163" s="459">
        <v>43914</v>
      </c>
      <c r="AG163" s="553">
        <v>44280</v>
      </c>
      <c r="AH163" s="551"/>
      <c r="AI163" s="551"/>
    </row>
    <row r="164" spans="1:35" hidden="1" x14ac:dyDescent="0.25">
      <c r="A164" s="787">
        <v>2018</v>
      </c>
      <c r="C164" s="455" t="s">
        <v>427</v>
      </c>
      <c r="D164" s="1380" t="s">
        <v>6900</v>
      </c>
      <c r="E164" s="1381" t="s">
        <v>11254</v>
      </c>
      <c r="F164" s="1380" t="s">
        <v>3113</v>
      </c>
      <c r="G164" s="1380" t="s">
        <v>6901</v>
      </c>
      <c r="H164" s="456" t="s">
        <v>16</v>
      </c>
      <c r="I164" s="456"/>
      <c r="J164" s="390" t="s">
        <v>488</v>
      </c>
      <c r="M164" s="1314" t="s">
        <v>52</v>
      </c>
      <c r="N164" s="27" t="s">
        <v>6344</v>
      </c>
      <c r="O164" s="1376">
        <f t="shared" si="2"/>
        <v>0</v>
      </c>
      <c r="P164" s="1364">
        <v>0</v>
      </c>
      <c r="Q164" s="457">
        <v>6451139.04</v>
      </c>
      <c r="R164" s="456" t="s">
        <v>20</v>
      </c>
      <c r="S164" s="380">
        <v>43069</v>
      </c>
      <c r="T164" s="380">
        <v>43108</v>
      </c>
      <c r="U164" s="380"/>
      <c r="V164" s="456" t="s">
        <v>467</v>
      </c>
      <c r="W164" s="456"/>
      <c r="X164" s="457">
        <v>6451139.04</v>
      </c>
      <c r="Y164" s="457">
        <v>7096252.9440000011</v>
      </c>
      <c r="Z164" s="457"/>
      <c r="AA164" s="457"/>
      <c r="AB164" s="380">
        <v>43199</v>
      </c>
      <c r="AC164" s="380">
        <v>43201</v>
      </c>
      <c r="AD164" s="380">
        <v>43929</v>
      </c>
      <c r="AE164" s="458">
        <v>43550</v>
      </c>
      <c r="AF164" s="459">
        <v>43914</v>
      </c>
      <c r="AG164" s="561" t="s">
        <v>470</v>
      </c>
      <c r="AH164" s="551"/>
      <c r="AI164" s="551"/>
    </row>
    <row r="165" spans="1:35" ht="15.75" hidden="1" thickTop="1" x14ac:dyDescent="0.25">
      <c r="A165" s="787">
        <v>2018</v>
      </c>
      <c r="C165" s="445" t="s">
        <v>435</v>
      </c>
      <c r="D165" s="1380" t="s">
        <v>5735</v>
      </c>
      <c r="E165" s="1381" t="s">
        <v>11255</v>
      </c>
      <c r="F165" s="1380" t="s">
        <v>6010</v>
      </c>
      <c r="G165" s="1380" t="s">
        <v>6996</v>
      </c>
      <c r="H165" s="446" t="s">
        <v>16</v>
      </c>
      <c r="I165" s="446"/>
      <c r="J165" s="389" t="s">
        <v>490</v>
      </c>
      <c r="M165" s="1311" t="s">
        <v>437</v>
      </c>
      <c r="N165" s="27" t="s">
        <v>6348</v>
      </c>
      <c r="O165" s="1376">
        <f t="shared" si="2"/>
        <v>0.20233213272729422</v>
      </c>
      <c r="P165" s="1364">
        <v>54557.159999999974</v>
      </c>
      <c r="Q165" s="447">
        <v>269641.59999999998</v>
      </c>
      <c r="R165" s="446" t="s">
        <v>20</v>
      </c>
      <c r="S165" s="448">
        <v>43067</v>
      </c>
      <c r="T165" s="448">
        <v>43104</v>
      </c>
      <c r="U165" s="448"/>
      <c r="V165" s="446" t="s">
        <v>283</v>
      </c>
      <c r="W165" s="446"/>
      <c r="X165" s="447">
        <v>215084.44</v>
      </c>
      <c r="Y165" s="447">
        <v>236592.88400000002</v>
      </c>
      <c r="Z165" s="447"/>
      <c r="AA165" s="447"/>
      <c r="AB165" s="448">
        <v>43181</v>
      </c>
      <c r="AC165" s="448">
        <v>43186</v>
      </c>
      <c r="AD165" s="448">
        <v>43911</v>
      </c>
      <c r="AE165" s="470">
        <v>43550</v>
      </c>
      <c r="AF165" s="444">
        <v>43914</v>
      </c>
      <c r="AG165" s="561" t="s">
        <v>470</v>
      </c>
      <c r="AH165" s="551"/>
      <c r="AI165" s="551"/>
    </row>
    <row r="166" spans="1:35" ht="45" hidden="1" x14ac:dyDescent="0.25">
      <c r="A166" s="787">
        <v>2018</v>
      </c>
      <c r="C166" s="455" t="s">
        <v>435</v>
      </c>
      <c r="D166" s="1380" t="s">
        <v>5735</v>
      </c>
      <c r="E166" s="1381" t="s">
        <v>11255</v>
      </c>
      <c r="F166" s="1380" t="s">
        <v>6010</v>
      </c>
      <c r="G166" s="1380" t="s">
        <v>6011</v>
      </c>
      <c r="H166" s="456" t="s">
        <v>16</v>
      </c>
      <c r="I166" s="456"/>
      <c r="J166" s="390" t="s">
        <v>491</v>
      </c>
      <c r="M166" s="1314" t="s">
        <v>437</v>
      </c>
      <c r="N166" s="158" t="s">
        <v>6345</v>
      </c>
      <c r="O166" s="1376">
        <f t="shared" si="2"/>
        <v>8.029418454457439E-2</v>
      </c>
      <c r="P166" s="1364">
        <v>77190.62</v>
      </c>
      <c r="Q166" s="457">
        <v>961347.58</v>
      </c>
      <c r="R166" s="456" t="s">
        <v>20</v>
      </c>
      <c r="S166" s="380">
        <v>43067</v>
      </c>
      <c r="T166" s="380">
        <v>43104</v>
      </c>
      <c r="U166" s="380"/>
      <c r="V166" s="456" t="s">
        <v>30</v>
      </c>
      <c r="W166" s="456"/>
      <c r="X166" s="457">
        <v>884156.96</v>
      </c>
      <c r="Y166" s="457">
        <v>972572.65600000008</v>
      </c>
      <c r="Z166" s="457"/>
      <c r="AA166" s="457"/>
      <c r="AB166" s="380">
        <v>43181</v>
      </c>
      <c r="AC166" s="380">
        <v>43186</v>
      </c>
      <c r="AD166" s="380">
        <v>43911</v>
      </c>
      <c r="AE166" s="458">
        <v>43550</v>
      </c>
      <c r="AF166" s="444">
        <v>43914</v>
      </c>
      <c r="AG166" s="553">
        <v>44280</v>
      </c>
      <c r="AH166" s="551"/>
      <c r="AI166" s="551"/>
    </row>
    <row r="167" spans="1:35" hidden="1" x14ac:dyDescent="0.25">
      <c r="A167" s="787">
        <v>2018</v>
      </c>
      <c r="C167" s="455" t="s">
        <v>435</v>
      </c>
      <c r="D167" s="1380" t="s">
        <v>5858</v>
      </c>
      <c r="E167" s="1381" t="s">
        <v>11255</v>
      </c>
      <c r="F167" s="1380" t="s">
        <v>2742</v>
      </c>
      <c r="G167" s="1380" t="s">
        <v>6655</v>
      </c>
      <c r="H167" s="456" t="s">
        <v>16</v>
      </c>
      <c r="I167" s="456"/>
      <c r="J167" s="390" t="s">
        <v>492</v>
      </c>
      <c r="M167" s="1314" t="s">
        <v>437</v>
      </c>
      <c r="N167" s="27" t="s">
        <v>6344</v>
      </c>
      <c r="O167" s="1376">
        <f t="shared" si="2"/>
        <v>0</v>
      </c>
      <c r="P167" s="1364">
        <v>0</v>
      </c>
      <c r="Q167" s="457">
        <v>21963590.640000001</v>
      </c>
      <c r="R167" s="456" t="s">
        <v>20</v>
      </c>
      <c r="S167" s="380">
        <v>43067</v>
      </c>
      <c r="T167" s="380">
        <v>43104</v>
      </c>
      <c r="U167" s="380"/>
      <c r="V167" s="456" t="s">
        <v>117</v>
      </c>
      <c r="W167" s="456"/>
      <c r="X167" s="457">
        <v>21963590.640000001</v>
      </c>
      <c r="Y167" s="457">
        <v>24159949.704000004</v>
      </c>
      <c r="Z167" s="457"/>
      <c r="AA167" s="457"/>
      <c r="AB167" s="380">
        <v>43181</v>
      </c>
      <c r="AC167" s="380">
        <v>43186</v>
      </c>
      <c r="AD167" s="380">
        <v>43911</v>
      </c>
      <c r="AE167" s="458">
        <v>43550</v>
      </c>
      <c r="AF167" s="444">
        <v>43914</v>
      </c>
      <c r="AG167" s="561" t="s">
        <v>470</v>
      </c>
      <c r="AH167" s="551"/>
      <c r="AI167" s="551"/>
    </row>
    <row r="168" spans="1:35" hidden="1" x14ac:dyDescent="0.25">
      <c r="A168" s="787">
        <v>2018</v>
      </c>
      <c r="C168" s="455" t="s">
        <v>435</v>
      </c>
      <c r="D168" s="1380" t="s">
        <v>5706</v>
      </c>
      <c r="E168" s="1381" t="s">
        <v>11255</v>
      </c>
      <c r="F168" s="1380" t="s">
        <v>2867</v>
      </c>
      <c r="G168" s="1380" t="s">
        <v>5968</v>
      </c>
      <c r="H168" s="456" t="s">
        <v>16</v>
      </c>
      <c r="I168" s="456"/>
      <c r="J168" s="390" t="s">
        <v>493</v>
      </c>
      <c r="M168" s="1314" t="s">
        <v>437</v>
      </c>
      <c r="N168" s="27" t="s">
        <v>6344</v>
      </c>
      <c r="O168" s="1376">
        <f t="shared" si="2"/>
        <v>0</v>
      </c>
      <c r="P168" s="1364">
        <v>0</v>
      </c>
      <c r="Q168" s="457">
        <v>15393728.699999999</v>
      </c>
      <c r="R168" s="456" t="s">
        <v>20</v>
      </c>
      <c r="S168" s="380">
        <v>43067</v>
      </c>
      <c r="T168" s="380">
        <v>43104</v>
      </c>
      <c r="U168" s="380"/>
      <c r="V168" s="456" t="s">
        <v>467</v>
      </c>
      <c r="W168" s="456"/>
      <c r="X168" s="457">
        <v>15393728.699999999</v>
      </c>
      <c r="Y168" s="457">
        <v>16933101.57</v>
      </c>
      <c r="Z168" s="457"/>
      <c r="AA168" s="457"/>
      <c r="AB168" s="380">
        <v>43181</v>
      </c>
      <c r="AC168" s="380">
        <v>43186</v>
      </c>
      <c r="AD168" s="380">
        <v>43911</v>
      </c>
      <c r="AE168" s="458">
        <v>43550</v>
      </c>
      <c r="AF168" s="444">
        <v>43914</v>
      </c>
      <c r="AG168" s="561" t="s">
        <v>470</v>
      </c>
      <c r="AH168" s="551"/>
      <c r="AI168" s="551"/>
    </row>
    <row r="169" spans="1:35" ht="15.75" hidden="1" thickBot="1" x14ac:dyDescent="0.3">
      <c r="A169" s="787">
        <v>2018</v>
      </c>
      <c r="C169" s="438" t="s">
        <v>435</v>
      </c>
      <c r="D169" s="1380" t="s">
        <v>5763</v>
      </c>
      <c r="E169" s="1381" t="s">
        <v>11255</v>
      </c>
      <c r="F169" s="1380" t="s">
        <v>6045</v>
      </c>
      <c r="G169" s="1380" t="s">
        <v>6904</v>
      </c>
      <c r="H169" s="439" t="s">
        <v>16</v>
      </c>
      <c r="I169" s="439"/>
      <c r="J169" s="392" t="s">
        <v>494</v>
      </c>
      <c r="M169" s="1312" t="s">
        <v>437</v>
      </c>
      <c r="N169" s="27" t="s">
        <v>6344</v>
      </c>
      <c r="O169" s="1376">
        <f t="shared" si="2"/>
        <v>0</v>
      </c>
      <c r="P169" s="1364">
        <v>0</v>
      </c>
      <c r="Q169" s="442">
        <v>100133671</v>
      </c>
      <c r="R169" s="439" t="s">
        <v>20</v>
      </c>
      <c r="S169" s="441">
        <v>43067</v>
      </c>
      <c r="T169" s="441">
        <v>43104</v>
      </c>
      <c r="U169" s="497"/>
      <c r="V169" s="494" t="s">
        <v>467</v>
      </c>
      <c r="W169" s="494"/>
      <c r="X169" s="442">
        <v>100133671</v>
      </c>
      <c r="Y169" s="442">
        <v>110147038.10000001</v>
      </c>
      <c r="Z169" s="442"/>
      <c r="AA169" s="442"/>
      <c r="AB169" s="441">
        <v>43181</v>
      </c>
      <c r="AC169" s="441">
        <v>43186</v>
      </c>
      <c r="AD169" s="441">
        <v>43911</v>
      </c>
      <c r="AE169" s="443">
        <v>43550</v>
      </c>
      <c r="AF169" s="444">
        <v>43914</v>
      </c>
      <c r="AG169" s="561" t="s">
        <v>470</v>
      </c>
      <c r="AH169" s="551"/>
      <c r="AI169" s="551"/>
    </row>
    <row r="170" spans="1:35" ht="15.75" hidden="1" thickTop="1" x14ac:dyDescent="0.25">
      <c r="A170" s="787">
        <v>2018</v>
      </c>
      <c r="C170" s="445" t="s">
        <v>442</v>
      </c>
      <c r="D170" s="1380" t="s">
        <v>5792</v>
      </c>
      <c r="E170" s="1381" t="s">
        <v>11255</v>
      </c>
      <c r="F170" s="1380" t="s">
        <v>6074</v>
      </c>
      <c r="G170" s="1380" t="s">
        <v>6997</v>
      </c>
      <c r="H170" s="446" t="s">
        <v>16</v>
      </c>
      <c r="I170" s="446"/>
      <c r="J170" s="389" t="s">
        <v>495</v>
      </c>
      <c r="M170" s="1311" t="s">
        <v>29</v>
      </c>
      <c r="N170" s="28" t="s">
        <v>6349</v>
      </c>
      <c r="O170" s="1376">
        <f t="shared" si="2"/>
        <v>0.41861749927521003</v>
      </c>
      <c r="P170" s="1364">
        <v>1228781.76</v>
      </c>
      <c r="Q170" s="447">
        <v>2935333</v>
      </c>
      <c r="R170" s="446" t="s">
        <v>20</v>
      </c>
      <c r="S170" s="448">
        <v>43083</v>
      </c>
      <c r="T170" s="448">
        <v>43123</v>
      </c>
      <c r="U170" s="448"/>
      <c r="V170" s="446" t="s">
        <v>283</v>
      </c>
      <c r="W170" s="446"/>
      <c r="X170" s="447">
        <v>1706551.24</v>
      </c>
      <c r="Y170" s="447">
        <v>1877206.3640000001</v>
      </c>
      <c r="Z170" s="447"/>
      <c r="AA170" s="447"/>
      <c r="AB170" s="448">
        <v>43180</v>
      </c>
      <c r="AC170" s="448">
        <v>43187</v>
      </c>
      <c r="AD170" s="448">
        <v>43910</v>
      </c>
      <c r="AE170" s="470">
        <v>43550</v>
      </c>
      <c r="AF170" s="444">
        <v>43914</v>
      </c>
      <c r="AG170" s="553">
        <v>44280</v>
      </c>
      <c r="AH170" s="551"/>
      <c r="AI170" s="551"/>
    </row>
    <row r="171" spans="1:35" hidden="1" x14ac:dyDescent="0.25">
      <c r="A171" s="787">
        <v>2018</v>
      </c>
      <c r="C171" s="455" t="s">
        <v>442</v>
      </c>
      <c r="D171" s="1380" t="s">
        <v>6999</v>
      </c>
      <c r="E171" s="1381" t="s">
        <v>11255</v>
      </c>
      <c r="F171" s="1380" t="s">
        <v>6998</v>
      </c>
      <c r="G171" s="1380" t="s">
        <v>7000</v>
      </c>
      <c r="H171" s="456" t="s">
        <v>16</v>
      </c>
      <c r="I171" s="456"/>
      <c r="J171" s="390" t="s">
        <v>496</v>
      </c>
      <c r="M171" s="1314" t="s">
        <v>29</v>
      </c>
      <c r="N171" s="158" t="s">
        <v>6345</v>
      </c>
      <c r="O171" s="1376">
        <f t="shared" si="2"/>
        <v>0.126290604771959</v>
      </c>
      <c r="P171" s="1364">
        <v>101922.57999999996</v>
      </c>
      <c r="Q171" s="457">
        <v>807048</v>
      </c>
      <c r="R171" s="456" t="s">
        <v>20</v>
      </c>
      <c r="S171" s="380">
        <v>43083</v>
      </c>
      <c r="T171" s="380">
        <v>43123</v>
      </c>
      <c r="U171" s="380"/>
      <c r="V171" s="456" t="s">
        <v>283</v>
      </c>
      <c r="W171" s="456"/>
      <c r="X171" s="457">
        <v>705125.42</v>
      </c>
      <c r="Y171" s="457">
        <v>775637.96200000006</v>
      </c>
      <c r="Z171" s="457"/>
      <c r="AA171" s="457"/>
      <c r="AB171" s="380">
        <v>43180</v>
      </c>
      <c r="AC171" s="380">
        <v>43187</v>
      </c>
      <c r="AD171" s="380">
        <v>43910</v>
      </c>
      <c r="AE171" s="458">
        <v>43550</v>
      </c>
      <c r="AF171" s="444">
        <v>43914</v>
      </c>
      <c r="AG171" s="553">
        <v>44280</v>
      </c>
      <c r="AH171" s="551"/>
      <c r="AI171" s="551"/>
    </row>
    <row r="172" spans="1:35" hidden="1" x14ac:dyDescent="0.25">
      <c r="A172" s="787">
        <v>2018</v>
      </c>
      <c r="C172" s="455" t="s">
        <v>442</v>
      </c>
      <c r="D172" s="1380" t="s">
        <v>7002</v>
      </c>
      <c r="E172" s="1381" t="s">
        <v>11254</v>
      </c>
      <c r="F172" s="1380" t="s">
        <v>7001</v>
      </c>
      <c r="G172" s="1380" t="s">
        <v>7003</v>
      </c>
      <c r="H172" s="456" t="s">
        <v>16</v>
      </c>
      <c r="I172" s="456"/>
      <c r="J172" s="390" t="s">
        <v>497</v>
      </c>
      <c r="M172" s="1314" t="s">
        <v>29</v>
      </c>
      <c r="N172" s="27" t="s">
        <v>6344</v>
      </c>
      <c r="O172" s="1376">
        <f t="shared" si="2"/>
        <v>8.8116894317312264E-3</v>
      </c>
      <c r="P172" s="1364">
        <v>51903.599999999627</v>
      </c>
      <c r="Q172" s="457">
        <v>5890312</v>
      </c>
      <c r="R172" s="456" t="s">
        <v>20</v>
      </c>
      <c r="S172" s="380">
        <v>43083</v>
      </c>
      <c r="T172" s="380">
        <v>43123</v>
      </c>
      <c r="U172" s="380"/>
      <c r="V172" s="456" t="s">
        <v>30</v>
      </c>
      <c r="W172" s="456"/>
      <c r="X172" s="457">
        <v>5838408.4000000004</v>
      </c>
      <c r="Y172" s="457">
        <v>6422249.2400000012</v>
      </c>
      <c r="Z172" s="457"/>
      <c r="AA172" s="457"/>
      <c r="AB172" s="380">
        <v>43180</v>
      </c>
      <c r="AC172" s="380">
        <v>43187</v>
      </c>
      <c r="AD172" s="380">
        <v>43910</v>
      </c>
      <c r="AE172" s="458">
        <v>43550</v>
      </c>
      <c r="AF172" s="444">
        <v>43914</v>
      </c>
      <c r="AG172" s="553">
        <v>44280</v>
      </c>
      <c r="AH172" s="551"/>
      <c r="AI172" s="551"/>
    </row>
    <row r="173" spans="1:35" hidden="1" x14ac:dyDescent="0.25">
      <c r="A173" s="787">
        <v>2018</v>
      </c>
      <c r="C173" s="455" t="s">
        <v>442</v>
      </c>
      <c r="D173" s="1380" t="s">
        <v>5759</v>
      </c>
      <c r="E173" s="1381" t="s">
        <v>11254</v>
      </c>
      <c r="F173" s="1380" t="s">
        <v>6039</v>
      </c>
      <c r="G173" s="1380" t="s">
        <v>6040</v>
      </c>
      <c r="H173" s="456" t="s">
        <v>16</v>
      </c>
      <c r="I173" s="456"/>
      <c r="J173" s="390" t="s">
        <v>498</v>
      </c>
      <c r="M173" s="1314" t="s">
        <v>29</v>
      </c>
      <c r="N173" s="27" t="s">
        <v>6344</v>
      </c>
      <c r="O173" s="1376">
        <f t="shared" si="2"/>
        <v>1.9652562276999127E-8</v>
      </c>
      <c r="P173" s="1364">
        <v>0.19999999925494194</v>
      </c>
      <c r="Q173" s="457">
        <v>10176790</v>
      </c>
      <c r="R173" s="456" t="s">
        <v>20</v>
      </c>
      <c r="S173" s="380">
        <v>43083</v>
      </c>
      <c r="T173" s="380">
        <v>43123</v>
      </c>
      <c r="U173" s="380"/>
      <c r="V173" s="456" t="s">
        <v>72</v>
      </c>
      <c r="W173" s="456"/>
      <c r="X173" s="457">
        <v>10176789.800000001</v>
      </c>
      <c r="Y173" s="457">
        <v>11194468.780000001</v>
      </c>
      <c r="Z173" s="457"/>
      <c r="AA173" s="457"/>
      <c r="AB173" s="380">
        <v>43180</v>
      </c>
      <c r="AC173" s="380">
        <v>43187</v>
      </c>
      <c r="AD173" s="380">
        <v>43910</v>
      </c>
      <c r="AE173" s="458">
        <v>43550</v>
      </c>
      <c r="AF173" s="444">
        <v>43914</v>
      </c>
      <c r="AG173" s="561" t="s">
        <v>470</v>
      </c>
      <c r="AH173" s="551"/>
      <c r="AI173" s="551"/>
    </row>
    <row r="174" spans="1:35" hidden="1" x14ac:dyDescent="0.25">
      <c r="A174" s="787">
        <v>2018</v>
      </c>
      <c r="C174" s="455" t="s">
        <v>442</v>
      </c>
      <c r="D174" s="1380" t="s">
        <v>5736</v>
      </c>
      <c r="E174" s="1381" t="s">
        <v>11255</v>
      </c>
      <c r="F174" s="1380" t="s">
        <v>6012</v>
      </c>
      <c r="G174" s="1380" t="s">
        <v>6013</v>
      </c>
      <c r="H174" s="456" t="s">
        <v>16</v>
      </c>
      <c r="I174" s="456"/>
      <c r="J174" s="390" t="s">
        <v>499</v>
      </c>
      <c r="M174" s="1314" t="s">
        <v>29</v>
      </c>
      <c r="N174" s="27" t="s">
        <v>6344</v>
      </c>
      <c r="O174" s="1376">
        <f t="shared" si="2"/>
        <v>-7.9598831532554971E-4</v>
      </c>
      <c r="P174" s="1364">
        <v>-1188.6000000000931</v>
      </c>
      <c r="Q174" s="457">
        <v>1493238</v>
      </c>
      <c r="R174" s="456" t="s">
        <v>20</v>
      </c>
      <c r="S174" s="380">
        <v>43083</v>
      </c>
      <c r="T174" s="380">
        <v>43123</v>
      </c>
      <c r="U174" s="380"/>
      <c r="V174" s="456" t="s">
        <v>30</v>
      </c>
      <c r="W174" s="456"/>
      <c r="X174" s="457">
        <v>1494426.6</v>
      </c>
      <c r="Y174" s="457">
        <v>12313915.658000002</v>
      </c>
      <c r="Z174" s="457"/>
      <c r="AA174" s="457"/>
      <c r="AB174" s="380">
        <v>43199</v>
      </c>
      <c r="AC174" s="380">
        <v>43209</v>
      </c>
      <c r="AD174" s="380">
        <v>43929</v>
      </c>
      <c r="AE174" s="458">
        <v>43550</v>
      </c>
      <c r="AF174" s="444">
        <v>43914</v>
      </c>
      <c r="AG174" s="551"/>
      <c r="AH174" s="551"/>
      <c r="AI174" s="551"/>
    </row>
    <row r="175" spans="1:35" ht="15.75" hidden="1" thickTop="1" x14ac:dyDescent="0.25">
      <c r="A175" s="787">
        <v>2018</v>
      </c>
      <c r="C175" s="445" t="s">
        <v>451</v>
      </c>
      <c r="D175" s="1380" t="s">
        <v>7004</v>
      </c>
      <c r="E175" s="1381" t="s">
        <v>11254</v>
      </c>
      <c r="F175" s="1380" t="s">
        <v>6892</v>
      </c>
      <c r="G175" s="1380" t="s">
        <v>6893</v>
      </c>
      <c r="H175" s="446" t="s">
        <v>16</v>
      </c>
      <c r="I175" s="446"/>
      <c r="J175" s="389" t="s">
        <v>503</v>
      </c>
      <c r="M175" s="1311" t="s">
        <v>19</v>
      </c>
      <c r="N175" s="27" t="s">
        <v>6344</v>
      </c>
      <c r="O175" s="1376">
        <f t="shared" si="2"/>
        <v>5.7719180995200196E-4</v>
      </c>
      <c r="P175" s="1364">
        <v>23370</v>
      </c>
      <c r="Q175" s="447">
        <v>40489140</v>
      </c>
      <c r="R175" s="446" t="s">
        <v>20</v>
      </c>
      <c r="S175" s="448">
        <v>43081</v>
      </c>
      <c r="T175" s="448">
        <v>43122</v>
      </c>
      <c r="U175" s="448"/>
      <c r="V175" s="446" t="s">
        <v>143</v>
      </c>
      <c r="W175" s="446"/>
      <c r="X175" s="447">
        <v>40465770</v>
      </c>
      <c r="Y175" s="447">
        <v>44512347</v>
      </c>
      <c r="Z175" s="447"/>
      <c r="AA175" s="447"/>
      <c r="AB175" s="448">
        <v>43180</v>
      </c>
      <c r="AC175" s="448">
        <v>43182</v>
      </c>
      <c r="AD175" s="448">
        <v>43910</v>
      </c>
      <c r="AE175" s="470">
        <v>43550</v>
      </c>
      <c r="AF175" s="444">
        <v>43914</v>
      </c>
      <c r="AG175" s="553">
        <v>44280</v>
      </c>
      <c r="AH175" s="551"/>
      <c r="AI175" s="551"/>
    </row>
    <row r="176" spans="1:35" hidden="1" x14ac:dyDescent="0.25">
      <c r="A176" s="787">
        <v>2018</v>
      </c>
      <c r="C176" s="455" t="s">
        <v>451</v>
      </c>
      <c r="D176" s="1380" t="s">
        <v>5704</v>
      </c>
      <c r="E176" s="1381" t="s">
        <v>11254</v>
      </c>
      <c r="F176" s="1380" t="s">
        <v>5966</v>
      </c>
      <c r="G176" s="1380" t="s">
        <v>7005</v>
      </c>
      <c r="H176" s="456" t="s">
        <v>16</v>
      </c>
      <c r="I176" s="456"/>
      <c r="J176" s="390" t="s">
        <v>504</v>
      </c>
      <c r="M176" s="1314" t="s">
        <v>19</v>
      </c>
      <c r="N176" s="27" t="s">
        <v>6344</v>
      </c>
      <c r="O176" s="1376">
        <f t="shared" si="2"/>
        <v>5.7047058372546251E-9</v>
      </c>
      <c r="P176" s="1364">
        <v>0.45999999344348907</v>
      </c>
      <c r="Q176" s="457">
        <v>80635182</v>
      </c>
      <c r="R176" s="456" t="s">
        <v>20</v>
      </c>
      <c r="S176" s="380">
        <v>43081</v>
      </c>
      <c r="T176" s="380">
        <v>43122</v>
      </c>
      <c r="U176" s="380"/>
      <c r="V176" s="456" t="s">
        <v>30</v>
      </c>
      <c r="W176" s="456"/>
      <c r="X176" s="457">
        <v>80635181.540000007</v>
      </c>
      <c r="Y176" s="457">
        <v>88698699.694000021</v>
      </c>
      <c r="Z176" s="457"/>
      <c r="AA176" s="457"/>
      <c r="AB176" s="380">
        <v>43180</v>
      </c>
      <c r="AC176" s="380">
        <v>43182</v>
      </c>
      <c r="AD176" s="380">
        <v>43910</v>
      </c>
      <c r="AE176" s="458">
        <v>43550</v>
      </c>
      <c r="AF176" s="444">
        <v>43914</v>
      </c>
      <c r="AG176" s="553">
        <v>44280</v>
      </c>
      <c r="AH176" s="551"/>
      <c r="AI176" s="551"/>
    </row>
    <row r="177" spans="1:35" hidden="1" x14ac:dyDescent="0.25">
      <c r="A177" s="787">
        <v>2018</v>
      </c>
      <c r="C177" s="455" t="s">
        <v>451</v>
      </c>
      <c r="D177" s="1380" t="s">
        <v>5737</v>
      </c>
      <c r="E177" s="1381" t="s">
        <v>11255</v>
      </c>
      <c r="F177" s="1380" t="s">
        <v>1408</v>
      </c>
      <c r="G177" s="1380" t="s">
        <v>6014</v>
      </c>
      <c r="H177" s="456" t="s">
        <v>16</v>
      </c>
      <c r="I177" s="456"/>
      <c r="J177" s="390" t="s">
        <v>505</v>
      </c>
      <c r="M177" s="1314" t="s">
        <v>19</v>
      </c>
      <c r="N177" s="27" t="s">
        <v>6344</v>
      </c>
      <c r="O177" s="1376">
        <f t="shared" si="2"/>
        <v>7.18237737823121E-9</v>
      </c>
      <c r="P177" s="1364">
        <v>0.19999999925494194</v>
      </c>
      <c r="Q177" s="457">
        <v>27845933</v>
      </c>
      <c r="R177" s="456" t="s">
        <v>20</v>
      </c>
      <c r="S177" s="380">
        <v>43081</v>
      </c>
      <c r="T177" s="380">
        <v>43122</v>
      </c>
      <c r="U177" s="380"/>
      <c r="V177" s="456" t="s">
        <v>368</v>
      </c>
      <c r="W177" s="456"/>
      <c r="X177" s="457">
        <v>27845932.800000001</v>
      </c>
      <c r="Y177" s="457">
        <v>30630526.080000002</v>
      </c>
      <c r="Z177" s="457"/>
      <c r="AA177" s="457"/>
      <c r="AB177" s="380">
        <v>43180</v>
      </c>
      <c r="AC177" s="380">
        <v>43182</v>
      </c>
      <c r="AD177" s="380">
        <v>43910</v>
      </c>
      <c r="AE177" s="458">
        <v>43550</v>
      </c>
      <c r="AF177" s="444">
        <v>43914</v>
      </c>
      <c r="AG177" s="553">
        <v>44280</v>
      </c>
      <c r="AH177" s="551"/>
      <c r="AI177" s="551"/>
    </row>
    <row r="178" spans="1:35" hidden="1" x14ac:dyDescent="0.25">
      <c r="A178" s="787">
        <v>2018</v>
      </c>
      <c r="C178" s="455" t="s">
        <v>451</v>
      </c>
      <c r="D178" s="1392" t="s">
        <v>5773</v>
      </c>
      <c r="E178" s="1381" t="s">
        <v>11254</v>
      </c>
      <c r="F178" s="1380" t="s">
        <v>6055</v>
      </c>
      <c r="G178" s="1380" t="s">
        <v>7006</v>
      </c>
      <c r="H178" s="456" t="s">
        <v>16</v>
      </c>
      <c r="I178" s="456"/>
      <c r="J178" s="390" t="s">
        <v>506</v>
      </c>
      <c r="M178" s="1314" t="s">
        <v>19</v>
      </c>
      <c r="N178" s="27" t="s">
        <v>6344</v>
      </c>
      <c r="O178" s="1376">
        <f t="shared" si="2"/>
        <v>6.5329331754845321E-8</v>
      </c>
      <c r="P178" s="1364">
        <v>0.20000000018626451</v>
      </c>
      <c r="Q178" s="457">
        <v>3061412</v>
      </c>
      <c r="R178" s="456" t="s">
        <v>20</v>
      </c>
      <c r="S178" s="380">
        <v>43081</v>
      </c>
      <c r="T178" s="380">
        <v>43122</v>
      </c>
      <c r="U178" s="380"/>
      <c r="V178" s="456" t="s">
        <v>368</v>
      </c>
      <c r="W178" s="456"/>
      <c r="X178" s="457">
        <v>3061411.8</v>
      </c>
      <c r="Y178" s="457">
        <v>3367552.98</v>
      </c>
      <c r="Z178" s="457"/>
      <c r="AA178" s="457"/>
      <c r="AB178" s="380">
        <v>43180</v>
      </c>
      <c r="AC178" s="380">
        <v>43182</v>
      </c>
      <c r="AD178" s="380">
        <v>43910</v>
      </c>
      <c r="AE178" s="458">
        <v>43550</v>
      </c>
      <c r="AF178" s="444">
        <v>43914</v>
      </c>
      <c r="AG178" s="561" t="s">
        <v>470</v>
      </c>
      <c r="AH178" s="551"/>
      <c r="AI178" s="551"/>
    </row>
    <row r="179" spans="1:35" ht="15.75" hidden="1" thickTop="1" x14ac:dyDescent="0.25">
      <c r="A179" s="787">
        <v>2018</v>
      </c>
      <c r="C179" s="445" t="s">
        <v>457</v>
      </c>
      <c r="D179" s="1380" t="s">
        <v>5864</v>
      </c>
      <c r="E179" s="1381" t="s">
        <v>11254</v>
      </c>
      <c r="F179" s="1380" t="s">
        <v>2855</v>
      </c>
      <c r="G179" s="1380" t="s">
        <v>7007</v>
      </c>
      <c r="H179" s="446" t="s">
        <v>16</v>
      </c>
      <c r="I179" s="446"/>
      <c r="J179" s="389" t="s">
        <v>464</v>
      </c>
      <c r="M179" s="1311" t="s">
        <v>52</v>
      </c>
      <c r="N179" s="27" t="s">
        <v>6344</v>
      </c>
      <c r="O179" s="1376">
        <f t="shared" si="2"/>
        <v>3.9656050009473927E-2</v>
      </c>
      <c r="P179" s="1364">
        <v>583708.93999999948</v>
      </c>
      <c r="Q179" s="447">
        <v>14719291</v>
      </c>
      <c r="R179" s="446" t="s">
        <v>20</v>
      </c>
      <c r="S179" s="448">
        <v>43089</v>
      </c>
      <c r="T179" s="448">
        <v>43151</v>
      </c>
      <c r="U179" s="448"/>
      <c r="V179" s="446" t="s">
        <v>486</v>
      </c>
      <c r="W179" s="446"/>
      <c r="X179" s="447">
        <v>14135582.060000001</v>
      </c>
      <c r="Y179" s="447">
        <v>15549140.266000003</v>
      </c>
      <c r="Z179" s="447"/>
      <c r="AA179" s="447"/>
      <c r="AB179" s="448">
        <v>43206</v>
      </c>
      <c r="AC179" s="448">
        <v>43208</v>
      </c>
      <c r="AD179" s="448">
        <v>43281</v>
      </c>
      <c r="AE179" s="470">
        <v>43550</v>
      </c>
      <c r="AF179" s="573">
        <v>43914</v>
      </c>
      <c r="AG179" s="561" t="s">
        <v>470</v>
      </c>
      <c r="AH179" s="551"/>
      <c r="AI179" s="551"/>
    </row>
    <row r="180" spans="1:35" hidden="1" x14ac:dyDescent="0.25">
      <c r="A180" s="787">
        <v>2018</v>
      </c>
      <c r="C180" s="455" t="s">
        <v>457</v>
      </c>
      <c r="D180" s="1380" t="s">
        <v>5895</v>
      </c>
      <c r="E180" s="1381" t="s">
        <v>11254</v>
      </c>
      <c r="F180" s="1380" t="s">
        <v>3320</v>
      </c>
      <c r="G180" s="1380" t="s">
        <v>6902</v>
      </c>
      <c r="H180" s="456" t="s">
        <v>16</v>
      </c>
      <c r="I180" s="456"/>
      <c r="J180" s="390" t="s">
        <v>458</v>
      </c>
      <c r="M180" s="1314" t="s">
        <v>52</v>
      </c>
      <c r="N180" s="27" t="s">
        <v>6344</v>
      </c>
      <c r="O180" s="1376">
        <f t="shared" si="2"/>
        <v>2.5472268999247867E-5</v>
      </c>
      <c r="P180" s="1364">
        <v>405.40000000037253</v>
      </c>
      <c r="Q180" s="457">
        <v>15915347</v>
      </c>
      <c r="R180" s="456" t="s">
        <v>20</v>
      </c>
      <c r="S180" s="380">
        <v>43089</v>
      </c>
      <c r="T180" s="380">
        <v>43151</v>
      </c>
      <c r="U180" s="380"/>
      <c r="V180" s="456" t="s">
        <v>30</v>
      </c>
      <c r="W180" s="456"/>
      <c r="X180" s="457">
        <v>15914941.6</v>
      </c>
      <c r="Y180" s="457">
        <v>17506435.760000002</v>
      </c>
      <c r="Z180" s="457"/>
      <c r="AA180" s="457"/>
      <c r="AB180" s="380">
        <v>43203</v>
      </c>
      <c r="AC180" s="380">
        <v>43208</v>
      </c>
      <c r="AD180" s="380">
        <v>43933</v>
      </c>
      <c r="AE180" s="458">
        <v>43550</v>
      </c>
      <c r="AF180" s="444">
        <v>43914</v>
      </c>
      <c r="AG180" s="553">
        <v>44280</v>
      </c>
      <c r="AH180" s="551"/>
      <c r="AI180" s="551"/>
    </row>
    <row r="181" spans="1:35" hidden="1" x14ac:dyDescent="0.25">
      <c r="A181" s="787">
        <v>2018</v>
      </c>
      <c r="C181" s="455" t="s">
        <v>457</v>
      </c>
      <c r="D181" s="1380" t="s">
        <v>7008</v>
      </c>
      <c r="E181" s="1381" t="s">
        <v>11254</v>
      </c>
      <c r="F181" s="1380" t="s">
        <v>3054</v>
      </c>
      <c r="G181" s="1380" t="s">
        <v>7009</v>
      </c>
      <c r="H181" s="456" t="s">
        <v>16</v>
      </c>
      <c r="I181" s="456"/>
      <c r="J181" s="390" t="s">
        <v>459</v>
      </c>
      <c r="M181" s="1314" t="s">
        <v>52</v>
      </c>
      <c r="N181" s="27" t="s">
        <v>6344</v>
      </c>
      <c r="O181" s="1376">
        <f t="shared" si="2"/>
        <v>2.0682566063866163E-8</v>
      </c>
      <c r="P181" s="1364">
        <v>6.0000000055879354E-2</v>
      </c>
      <c r="Q181" s="457">
        <v>2900994</v>
      </c>
      <c r="R181" s="456" t="s">
        <v>20</v>
      </c>
      <c r="S181" s="380">
        <v>43089</v>
      </c>
      <c r="T181" s="380">
        <v>43151</v>
      </c>
      <c r="U181" s="380"/>
      <c r="V181" s="456" t="s">
        <v>479</v>
      </c>
      <c r="W181" s="456"/>
      <c r="X181" s="457">
        <v>2900993.94</v>
      </c>
      <c r="Y181" s="457">
        <v>3191093.3340000003</v>
      </c>
      <c r="Z181" s="457"/>
      <c r="AA181" s="457"/>
      <c r="AB181" s="380">
        <v>43206</v>
      </c>
      <c r="AC181" s="380">
        <v>43208</v>
      </c>
      <c r="AD181" s="380">
        <v>43936</v>
      </c>
      <c r="AE181" s="458">
        <v>43550</v>
      </c>
      <c r="AF181" s="444">
        <v>43914</v>
      </c>
      <c r="AG181" s="553">
        <v>44280</v>
      </c>
      <c r="AH181" s="551"/>
      <c r="AI181" s="551"/>
    </row>
    <row r="182" spans="1:35" ht="30" hidden="1" x14ac:dyDescent="0.25">
      <c r="A182" s="787">
        <v>2018</v>
      </c>
      <c r="C182" s="455" t="s">
        <v>457</v>
      </c>
      <c r="D182" s="1380" t="s">
        <v>5738</v>
      </c>
      <c r="E182" s="1381" t="s">
        <v>11254</v>
      </c>
      <c r="F182" s="1380" t="s">
        <v>6015</v>
      </c>
      <c r="G182" s="1380" t="s">
        <v>6016</v>
      </c>
      <c r="H182" s="456" t="s">
        <v>16</v>
      </c>
      <c r="I182" s="456"/>
      <c r="J182" s="390" t="s">
        <v>460</v>
      </c>
      <c r="M182" s="1314" t="s">
        <v>52</v>
      </c>
      <c r="N182" s="27" t="s">
        <v>6344</v>
      </c>
      <c r="O182" s="1376">
        <f t="shared" si="2"/>
        <v>3.3189531059652027E-5</v>
      </c>
      <c r="P182" s="1364">
        <v>407</v>
      </c>
      <c r="Q182" s="457">
        <v>12262903</v>
      </c>
      <c r="R182" s="456" t="s">
        <v>20</v>
      </c>
      <c r="S182" s="380">
        <v>43089</v>
      </c>
      <c r="T182" s="380">
        <v>43151</v>
      </c>
      <c r="U182" s="380"/>
      <c r="V182" s="456" t="s">
        <v>30</v>
      </c>
      <c r="W182" s="456"/>
      <c r="X182" s="457">
        <v>12262496</v>
      </c>
      <c r="Y182" s="457">
        <v>13488745.600000001</v>
      </c>
      <c r="Z182" s="457"/>
      <c r="AA182" s="457"/>
      <c r="AB182" s="380">
        <v>43206</v>
      </c>
      <c r="AC182" s="380">
        <v>43208</v>
      </c>
      <c r="AD182" s="380">
        <v>43936</v>
      </c>
      <c r="AE182" s="458">
        <v>43550</v>
      </c>
      <c r="AF182" s="444">
        <v>43914</v>
      </c>
      <c r="AG182" s="553">
        <v>44280</v>
      </c>
      <c r="AH182" s="551"/>
      <c r="AI182" s="551"/>
    </row>
    <row r="183" spans="1:35" hidden="1" x14ac:dyDescent="0.25">
      <c r="A183" s="787">
        <v>2018</v>
      </c>
      <c r="C183" s="455" t="s">
        <v>457</v>
      </c>
      <c r="D183" s="1380" t="s">
        <v>5868</v>
      </c>
      <c r="E183" s="1381" t="s">
        <v>11254</v>
      </c>
      <c r="F183" s="1380" t="s">
        <v>3056</v>
      </c>
      <c r="G183" s="1380" t="s">
        <v>6903</v>
      </c>
      <c r="H183" s="456" t="s">
        <v>16</v>
      </c>
      <c r="I183" s="456"/>
      <c r="J183" s="390" t="s">
        <v>463</v>
      </c>
      <c r="M183" s="1314" t="s">
        <v>52</v>
      </c>
      <c r="N183" s="27" t="s">
        <v>6344</v>
      </c>
      <c r="O183" s="1376">
        <f t="shared" si="2"/>
        <v>0</v>
      </c>
      <c r="P183" s="1364">
        <v>0</v>
      </c>
      <c r="Q183" s="457">
        <v>50787000</v>
      </c>
      <c r="R183" s="456" t="s">
        <v>20</v>
      </c>
      <c r="S183" s="380">
        <v>43089</v>
      </c>
      <c r="T183" s="380">
        <v>43151</v>
      </c>
      <c r="U183" s="380"/>
      <c r="V183" s="456" t="s">
        <v>403</v>
      </c>
      <c r="W183" s="456"/>
      <c r="X183" s="457">
        <v>50787000</v>
      </c>
      <c r="Y183" s="457">
        <v>55865700.000000007</v>
      </c>
      <c r="Z183" s="457"/>
      <c r="AA183" s="457"/>
      <c r="AB183" s="380">
        <v>43206</v>
      </c>
      <c r="AC183" s="380">
        <v>43208</v>
      </c>
      <c r="AD183" s="380">
        <v>43936</v>
      </c>
      <c r="AE183" s="458">
        <v>43550</v>
      </c>
      <c r="AF183" s="444">
        <v>43914</v>
      </c>
      <c r="AG183" s="553">
        <v>44280</v>
      </c>
      <c r="AH183" s="551"/>
      <c r="AI183" s="551"/>
    </row>
    <row r="184" spans="1:35" hidden="1" x14ac:dyDescent="0.25">
      <c r="A184" s="787">
        <v>2018</v>
      </c>
      <c r="C184" s="455" t="s">
        <v>457</v>
      </c>
      <c r="D184" s="1380" t="s">
        <v>7010</v>
      </c>
      <c r="E184" s="1381" t="s">
        <v>11254</v>
      </c>
      <c r="F184" s="1380" t="s">
        <v>3057</v>
      </c>
      <c r="G184" s="1380" t="s">
        <v>7011</v>
      </c>
      <c r="H184" s="456" t="s">
        <v>16</v>
      </c>
      <c r="I184" s="456"/>
      <c r="J184" s="390" t="s">
        <v>465</v>
      </c>
      <c r="M184" s="1314" t="s">
        <v>52</v>
      </c>
      <c r="N184" s="27" t="s">
        <v>6344</v>
      </c>
      <c r="O184" s="1376">
        <f t="shared" si="2"/>
        <v>5.4701577872372424E-8</v>
      </c>
      <c r="P184" s="1364">
        <v>0.24000000022351742</v>
      </c>
      <c r="Q184" s="457">
        <v>4387442</v>
      </c>
      <c r="R184" s="456" t="s">
        <v>20</v>
      </c>
      <c r="S184" s="380">
        <v>43089</v>
      </c>
      <c r="T184" s="380">
        <v>43151</v>
      </c>
      <c r="U184" s="380"/>
      <c r="V184" s="456" t="s">
        <v>467</v>
      </c>
      <c r="W184" s="456"/>
      <c r="X184" s="457">
        <v>4387441.76</v>
      </c>
      <c r="Y184" s="457">
        <v>4826185.9359999998</v>
      </c>
      <c r="Z184" s="457"/>
      <c r="AA184" s="457"/>
      <c r="AB184" s="380">
        <v>43206</v>
      </c>
      <c r="AC184" s="380">
        <v>43208</v>
      </c>
      <c r="AD184" s="380">
        <v>43936</v>
      </c>
      <c r="AE184" s="458">
        <v>43550</v>
      </c>
      <c r="AF184" s="444">
        <v>43914</v>
      </c>
      <c r="AG184" s="553">
        <v>44280</v>
      </c>
      <c r="AH184" s="551"/>
      <c r="AI184" s="551"/>
    </row>
    <row r="185" spans="1:35" ht="15.75" hidden="1" thickTop="1" x14ac:dyDescent="0.25">
      <c r="A185" s="787">
        <v>2018</v>
      </c>
      <c r="C185" s="445" t="s">
        <v>508</v>
      </c>
      <c r="D185" s="1380" t="s">
        <v>7103</v>
      </c>
      <c r="E185" s="1381" t="s">
        <v>11254</v>
      </c>
      <c r="F185" s="1380" t="s">
        <v>7099</v>
      </c>
      <c r="G185" s="1380" t="s">
        <v>7101</v>
      </c>
      <c r="H185" s="446" t="s">
        <v>16</v>
      </c>
      <c r="I185" s="446"/>
      <c r="J185" s="389" t="s">
        <v>509</v>
      </c>
      <c r="M185" s="1311" t="s">
        <v>230</v>
      </c>
      <c r="N185" s="27" t="s">
        <v>6344</v>
      </c>
      <c r="O185" s="1376">
        <f t="shared" si="2"/>
        <v>8.812449191995822E-3</v>
      </c>
      <c r="P185" s="1364">
        <v>18255.199999999953</v>
      </c>
      <c r="Q185" s="447">
        <v>2071524</v>
      </c>
      <c r="R185" s="446" t="s">
        <v>20</v>
      </c>
      <c r="S185" s="448">
        <v>43200</v>
      </c>
      <c r="T185" s="448">
        <v>43237</v>
      </c>
      <c r="U185" s="448"/>
      <c r="V185" s="446" t="s">
        <v>30</v>
      </c>
      <c r="W185" s="446"/>
      <c r="X185" s="447">
        <v>2053268.8</v>
      </c>
      <c r="Y185" s="447">
        <v>2258595.6800000002</v>
      </c>
      <c r="Z185" s="447"/>
      <c r="AA185" s="447"/>
      <c r="AB185" s="448">
        <v>43304</v>
      </c>
      <c r="AC185" s="448">
        <v>43307</v>
      </c>
      <c r="AD185" s="448">
        <v>44034</v>
      </c>
      <c r="AE185" s="470">
        <v>43550</v>
      </c>
      <c r="AF185" s="444">
        <v>43914</v>
      </c>
      <c r="AG185" s="553">
        <v>44280</v>
      </c>
      <c r="AH185" s="551"/>
      <c r="AI185" s="551"/>
    </row>
    <row r="186" spans="1:35" ht="45" hidden="1" x14ac:dyDescent="0.25">
      <c r="A186" s="787">
        <v>2018</v>
      </c>
      <c r="C186" s="455" t="s">
        <v>508</v>
      </c>
      <c r="D186" s="1380" t="s">
        <v>7104</v>
      </c>
      <c r="E186" s="1381" t="s">
        <v>11254</v>
      </c>
      <c r="F186" s="1380" t="s">
        <v>7100</v>
      </c>
      <c r="G186" s="1380" t="s">
        <v>7102</v>
      </c>
      <c r="H186" s="456" t="s">
        <v>16</v>
      </c>
      <c r="I186" s="456"/>
      <c r="J186" s="390" t="s">
        <v>510</v>
      </c>
      <c r="M186" s="1314" t="s">
        <v>230</v>
      </c>
      <c r="N186" s="27" t="s">
        <v>6344</v>
      </c>
      <c r="O186" s="1376">
        <f t="shared" si="2"/>
        <v>1.9942119666212276E-3</v>
      </c>
      <c r="P186" s="1364">
        <v>3546.6999999999534</v>
      </c>
      <c r="Q186" s="457">
        <v>1778497</v>
      </c>
      <c r="R186" s="456" t="s">
        <v>20</v>
      </c>
      <c r="S186" s="380">
        <v>43200</v>
      </c>
      <c r="T186" s="380">
        <v>43237</v>
      </c>
      <c r="U186" s="380"/>
      <c r="V186" s="456" t="s">
        <v>30</v>
      </c>
      <c r="W186" s="456"/>
      <c r="X186" s="457">
        <v>1774950.3</v>
      </c>
      <c r="Y186" s="457">
        <v>1952445.33</v>
      </c>
      <c r="Z186" s="457"/>
      <c r="AA186" s="457"/>
      <c r="AB186" s="380">
        <v>43304</v>
      </c>
      <c r="AC186" s="380">
        <v>43307</v>
      </c>
      <c r="AD186" s="380">
        <v>44034</v>
      </c>
      <c r="AE186" s="458">
        <v>43550</v>
      </c>
      <c r="AF186" s="444">
        <v>43914</v>
      </c>
      <c r="AG186" s="553">
        <v>44280</v>
      </c>
      <c r="AH186" s="551"/>
      <c r="AI186" s="551"/>
    </row>
    <row r="187" spans="1:35" ht="15.75" hidden="1" thickTop="1" x14ac:dyDescent="0.25">
      <c r="A187" s="787">
        <v>2018</v>
      </c>
      <c r="C187" s="445" t="s">
        <v>519</v>
      </c>
      <c r="D187" s="1380" t="s">
        <v>5711</v>
      </c>
      <c r="E187" s="1381" t="s">
        <v>11254</v>
      </c>
      <c r="F187" s="1380" t="s">
        <v>2204</v>
      </c>
      <c r="G187" s="1380" t="s">
        <v>7115</v>
      </c>
      <c r="H187" s="446" t="s">
        <v>16</v>
      </c>
      <c r="I187" s="446"/>
      <c r="J187" s="389" t="s">
        <v>520</v>
      </c>
      <c r="M187" s="1311" t="s">
        <v>222</v>
      </c>
      <c r="N187" s="27" t="s">
        <v>6344</v>
      </c>
      <c r="O187" s="1376">
        <f t="shared" si="2"/>
        <v>4.5777851824315758E-4</v>
      </c>
      <c r="P187" s="1364">
        <v>357.19999999995343</v>
      </c>
      <c r="Q187" s="447">
        <v>780290</v>
      </c>
      <c r="R187" s="446" t="s">
        <v>83</v>
      </c>
      <c r="S187" s="448">
        <v>43252</v>
      </c>
      <c r="T187" s="448">
        <v>43272</v>
      </c>
      <c r="U187" s="448"/>
      <c r="V187" s="446" t="s">
        <v>124</v>
      </c>
      <c r="W187" s="446"/>
      <c r="X187" s="447">
        <v>779932.8</v>
      </c>
      <c r="Y187" s="447">
        <v>857926.08</v>
      </c>
      <c r="Z187" s="447"/>
      <c r="AA187" s="447"/>
      <c r="AB187" s="448">
        <v>43362</v>
      </c>
      <c r="AC187" s="448">
        <v>43368</v>
      </c>
      <c r="AD187" s="448">
        <v>43585</v>
      </c>
      <c r="AE187" s="470">
        <v>43550</v>
      </c>
      <c r="AF187" s="444">
        <v>43914</v>
      </c>
      <c r="AG187" s="579" t="s">
        <v>521</v>
      </c>
      <c r="AH187" s="551"/>
      <c r="AI187" s="551"/>
    </row>
    <row r="188" spans="1:35" hidden="1" x14ac:dyDescent="0.25">
      <c r="A188" s="787">
        <v>2018</v>
      </c>
      <c r="C188" s="455" t="s">
        <v>519</v>
      </c>
      <c r="D188" s="1380" t="s">
        <v>5827</v>
      </c>
      <c r="E188" s="1381" t="s">
        <v>11255</v>
      </c>
      <c r="F188" s="1380" t="s">
        <v>7105</v>
      </c>
      <c r="G188" s="1380" t="s">
        <v>7114</v>
      </c>
      <c r="H188" s="456" t="s">
        <v>16</v>
      </c>
      <c r="I188" s="456"/>
      <c r="J188" s="390" t="s">
        <v>522</v>
      </c>
      <c r="M188" s="1314" t="s">
        <v>222</v>
      </c>
      <c r="N188" s="158" t="s">
        <v>6345</v>
      </c>
      <c r="O188" s="1376">
        <f t="shared" si="2"/>
        <v>9.6617841086786546E-2</v>
      </c>
      <c r="P188" s="1364">
        <v>63270</v>
      </c>
      <c r="Q188" s="457">
        <v>654848</v>
      </c>
      <c r="R188" s="456" t="s">
        <v>83</v>
      </c>
      <c r="S188" s="380">
        <v>43252</v>
      </c>
      <c r="T188" s="380">
        <v>43272</v>
      </c>
      <c r="U188" s="380"/>
      <c r="V188" s="456" t="s">
        <v>30</v>
      </c>
      <c r="W188" s="456"/>
      <c r="X188" s="457">
        <v>591578</v>
      </c>
      <c r="Y188" s="457">
        <v>650735.80000000005</v>
      </c>
      <c r="Z188" s="457"/>
      <c r="AA188" s="457"/>
      <c r="AB188" s="580">
        <v>43362</v>
      </c>
      <c r="AC188" s="380">
        <v>43368</v>
      </c>
      <c r="AD188" s="580">
        <v>44092</v>
      </c>
      <c r="AE188" s="458">
        <v>43550</v>
      </c>
      <c r="AF188" s="444">
        <v>43914</v>
      </c>
      <c r="AG188" s="553">
        <v>44280</v>
      </c>
      <c r="AH188" s="551"/>
      <c r="AI188" s="551"/>
    </row>
    <row r="189" spans="1:35" hidden="1" x14ac:dyDescent="0.25">
      <c r="A189" s="787">
        <v>2018</v>
      </c>
      <c r="C189" s="455" t="s">
        <v>519</v>
      </c>
      <c r="D189" s="1380" t="s">
        <v>5740</v>
      </c>
      <c r="E189" s="1381" t="s">
        <v>11255</v>
      </c>
      <c r="F189" s="1380" t="s">
        <v>7106</v>
      </c>
      <c r="G189" s="1380" t="s">
        <v>7110</v>
      </c>
      <c r="H189" s="456" t="s">
        <v>16</v>
      </c>
      <c r="I189" s="456"/>
      <c r="J189" s="390" t="s">
        <v>523</v>
      </c>
      <c r="M189" s="1314" t="s">
        <v>222</v>
      </c>
      <c r="N189" s="27" t="s">
        <v>6344</v>
      </c>
      <c r="O189" s="1376">
        <f t="shared" ref="O189:O249" si="3">P189/Q189</f>
        <v>1.7843137254901918E-2</v>
      </c>
      <c r="P189" s="1364">
        <v>6471.9199999999837</v>
      </c>
      <c r="Q189" s="457">
        <v>362712</v>
      </c>
      <c r="R189" s="456" t="s">
        <v>83</v>
      </c>
      <c r="S189" s="380">
        <v>43252</v>
      </c>
      <c r="T189" s="380">
        <v>43272</v>
      </c>
      <c r="U189" s="380"/>
      <c r="V189" s="456" t="s">
        <v>467</v>
      </c>
      <c r="W189" s="456"/>
      <c r="X189" s="457">
        <v>356240.08</v>
      </c>
      <c r="Y189" s="457">
        <v>391864.09</v>
      </c>
      <c r="Z189" s="457"/>
      <c r="AA189" s="457"/>
      <c r="AB189" s="380">
        <v>43362</v>
      </c>
      <c r="AC189" s="380">
        <v>43368</v>
      </c>
      <c r="AD189" s="380">
        <v>44092</v>
      </c>
      <c r="AE189" s="458">
        <v>43550</v>
      </c>
      <c r="AF189" s="444">
        <v>43914</v>
      </c>
      <c r="AG189" s="553">
        <v>44280</v>
      </c>
      <c r="AH189" s="551"/>
      <c r="AI189" s="551"/>
    </row>
    <row r="190" spans="1:35" hidden="1" x14ac:dyDescent="0.25">
      <c r="A190" s="787">
        <v>2018</v>
      </c>
      <c r="C190" s="455" t="s">
        <v>519</v>
      </c>
      <c r="D190" s="1380" t="s">
        <v>5946</v>
      </c>
      <c r="E190" s="1381" t="s">
        <v>11255</v>
      </c>
      <c r="F190" s="1380" t="s">
        <v>7107</v>
      </c>
      <c r="G190" s="1380" t="s">
        <v>7111</v>
      </c>
      <c r="H190" s="456" t="s">
        <v>16</v>
      </c>
      <c r="I190" s="456"/>
      <c r="J190" s="390" t="s">
        <v>524</v>
      </c>
      <c r="M190" s="1314" t="s">
        <v>222</v>
      </c>
      <c r="N190" s="27" t="s">
        <v>6344</v>
      </c>
      <c r="O190" s="1376">
        <f t="shared" si="3"/>
        <v>9.7560975609755872E-3</v>
      </c>
      <c r="P190" s="1364">
        <v>9857.5999999999767</v>
      </c>
      <c r="Q190" s="457">
        <v>1010404</v>
      </c>
      <c r="R190" s="456" t="s">
        <v>83</v>
      </c>
      <c r="S190" s="380">
        <v>43252</v>
      </c>
      <c r="T190" s="380">
        <v>43272</v>
      </c>
      <c r="U190" s="380"/>
      <c r="V190" s="456" t="s">
        <v>283</v>
      </c>
      <c r="W190" s="456"/>
      <c r="X190" s="457">
        <v>1000546.4</v>
      </c>
      <c r="Y190" s="457">
        <v>1100601.04</v>
      </c>
      <c r="Z190" s="457"/>
      <c r="AA190" s="457"/>
      <c r="AB190" s="380">
        <v>43362</v>
      </c>
      <c r="AC190" s="380">
        <v>43368</v>
      </c>
      <c r="AD190" s="380">
        <v>44092</v>
      </c>
      <c r="AE190" s="458">
        <v>43550</v>
      </c>
      <c r="AF190" s="444">
        <v>43914</v>
      </c>
      <c r="AG190" s="553">
        <v>44280</v>
      </c>
      <c r="AH190" s="551"/>
      <c r="AI190" s="551"/>
    </row>
    <row r="191" spans="1:35" hidden="1" x14ac:dyDescent="0.25">
      <c r="A191" s="787">
        <v>2018</v>
      </c>
      <c r="C191" s="455" t="s">
        <v>519</v>
      </c>
      <c r="D191" s="1380" t="s">
        <v>6930</v>
      </c>
      <c r="E191" s="1381" t="s">
        <v>11254</v>
      </c>
      <c r="F191" s="1380" t="s">
        <v>7108</v>
      </c>
      <c r="G191" s="1380" t="s">
        <v>7112</v>
      </c>
      <c r="H191" s="456" t="s">
        <v>16</v>
      </c>
      <c r="I191" s="456"/>
      <c r="J191" s="390" t="s">
        <v>525</v>
      </c>
      <c r="M191" s="1314" t="s">
        <v>222</v>
      </c>
      <c r="N191" s="27" t="s">
        <v>6344</v>
      </c>
      <c r="O191" s="1376">
        <f t="shared" si="3"/>
        <v>5.8723352859471837E-3</v>
      </c>
      <c r="P191" s="1364">
        <v>972.39999999999418</v>
      </c>
      <c r="Q191" s="457">
        <v>165590</v>
      </c>
      <c r="R191" s="456" t="s">
        <v>83</v>
      </c>
      <c r="S191" s="380">
        <v>43252</v>
      </c>
      <c r="T191" s="380">
        <v>43272</v>
      </c>
      <c r="U191" s="380"/>
      <c r="V191" s="456" t="s">
        <v>124</v>
      </c>
      <c r="W191" s="456"/>
      <c r="X191" s="457">
        <v>164617.60000000001</v>
      </c>
      <c r="Y191" s="457">
        <v>181079.36</v>
      </c>
      <c r="Z191" s="457"/>
      <c r="AA191" s="457"/>
      <c r="AB191" s="380">
        <v>43362</v>
      </c>
      <c r="AC191" s="380">
        <v>43368</v>
      </c>
      <c r="AD191" s="380">
        <v>44092</v>
      </c>
      <c r="AE191" s="458">
        <v>43550</v>
      </c>
      <c r="AF191" s="444">
        <v>43914</v>
      </c>
      <c r="AG191" s="553">
        <v>44280</v>
      </c>
      <c r="AH191" s="551"/>
      <c r="AI191" s="551"/>
    </row>
    <row r="192" spans="1:35" ht="15.75" hidden="1" thickBot="1" x14ac:dyDescent="0.3">
      <c r="A192" s="787">
        <v>2018</v>
      </c>
      <c r="C192" s="438" t="s">
        <v>519</v>
      </c>
      <c r="D192" s="1380" t="s">
        <v>5889</v>
      </c>
      <c r="E192" s="1381" t="s">
        <v>11254</v>
      </c>
      <c r="F192" s="1380" t="s">
        <v>7109</v>
      </c>
      <c r="G192" s="1380" t="s">
        <v>7113</v>
      </c>
      <c r="H192" s="439" t="s">
        <v>16</v>
      </c>
      <c r="I192" s="439"/>
      <c r="J192" s="392" t="s">
        <v>526</v>
      </c>
      <c r="M192" s="1312" t="s">
        <v>222</v>
      </c>
      <c r="N192" s="27" t="s">
        <v>6344</v>
      </c>
      <c r="O192" s="1376">
        <f t="shared" si="3"/>
        <v>1.5607984320395135E-3</v>
      </c>
      <c r="P192" s="1364">
        <v>488.15999999997439</v>
      </c>
      <c r="Q192" s="442">
        <v>312763</v>
      </c>
      <c r="R192" s="439" t="s">
        <v>83</v>
      </c>
      <c r="S192" s="441">
        <v>43252</v>
      </c>
      <c r="T192" s="441">
        <v>43272</v>
      </c>
      <c r="U192" s="441"/>
      <c r="V192" s="439" t="s">
        <v>467</v>
      </c>
      <c r="W192" s="439"/>
      <c r="X192" s="442">
        <v>312274.84000000003</v>
      </c>
      <c r="Y192" s="442">
        <v>343502.32</v>
      </c>
      <c r="Z192" s="442"/>
      <c r="AA192" s="442"/>
      <c r="AB192" s="441">
        <v>43362</v>
      </c>
      <c r="AC192" s="441">
        <v>43368</v>
      </c>
      <c r="AD192" s="441">
        <v>44092</v>
      </c>
      <c r="AE192" s="443">
        <v>43550</v>
      </c>
      <c r="AF192" s="444">
        <v>43914</v>
      </c>
      <c r="AG192" s="553">
        <v>44280</v>
      </c>
      <c r="AH192" s="551"/>
      <c r="AI192" s="551"/>
    </row>
    <row r="193" spans="1:36" ht="15.75" hidden="1" thickTop="1" x14ac:dyDescent="0.25">
      <c r="A193" s="787">
        <v>2018</v>
      </c>
      <c r="C193" s="446" t="s">
        <v>545</v>
      </c>
      <c r="D193" s="1380" t="s">
        <v>6680</v>
      </c>
      <c r="E193" s="1381" t="s">
        <v>11254</v>
      </c>
      <c r="F193" s="1380" t="s">
        <v>3896</v>
      </c>
      <c r="G193" s="1380" t="s">
        <v>6681</v>
      </c>
      <c r="H193" s="446" t="s">
        <v>16</v>
      </c>
      <c r="I193" s="446"/>
      <c r="J193" s="389" t="s">
        <v>546</v>
      </c>
      <c r="M193" s="1311" t="s">
        <v>547</v>
      </c>
      <c r="N193" s="27" t="s">
        <v>6344</v>
      </c>
      <c r="O193" s="1376">
        <f t="shared" si="3"/>
        <v>7.7867647572700347E-3</v>
      </c>
      <c r="P193" s="1364">
        <v>6685.140000000014</v>
      </c>
      <c r="Q193" s="447">
        <v>858526</v>
      </c>
      <c r="R193" s="446" t="s">
        <v>83</v>
      </c>
      <c r="S193" s="448">
        <v>43349</v>
      </c>
      <c r="T193" s="448">
        <v>43367</v>
      </c>
      <c r="U193" s="448"/>
      <c r="V193" s="446" t="s">
        <v>72</v>
      </c>
      <c r="W193" s="446"/>
      <c r="X193" s="447">
        <v>851840.86</v>
      </c>
      <c r="Y193" s="447">
        <v>937024.94600000011</v>
      </c>
      <c r="Z193" s="447"/>
      <c r="AA193" s="447"/>
      <c r="AB193" s="448">
        <v>43413</v>
      </c>
      <c r="AC193" s="448">
        <v>43419</v>
      </c>
      <c r="AD193" s="448">
        <v>43777</v>
      </c>
      <c r="AE193" s="448">
        <v>43550</v>
      </c>
      <c r="AF193" s="380">
        <v>43914</v>
      </c>
      <c r="AG193" s="551"/>
      <c r="AH193" s="551"/>
      <c r="AI193" s="551"/>
    </row>
    <row r="194" spans="1:36" ht="15.75" hidden="1" thickBot="1" x14ac:dyDescent="0.3">
      <c r="A194" s="787">
        <v>2018</v>
      </c>
      <c r="C194" s="439" t="s">
        <v>545</v>
      </c>
      <c r="D194" s="1380" t="s">
        <v>5720</v>
      </c>
      <c r="E194" s="1381" t="s">
        <v>11254</v>
      </c>
      <c r="F194" s="1380" t="s">
        <v>7116</v>
      </c>
      <c r="G194" s="1380" t="s">
        <v>7117</v>
      </c>
      <c r="H194" s="439" t="s">
        <v>16</v>
      </c>
      <c r="I194" s="439"/>
      <c r="J194" s="392" t="s">
        <v>548</v>
      </c>
      <c r="M194" s="1312" t="s">
        <v>82</v>
      </c>
      <c r="N194" s="27" t="s">
        <v>6344</v>
      </c>
      <c r="O194" s="1376">
        <f t="shared" si="3"/>
        <v>1.3539657110370802E-6</v>
      </c>
      <c r="P194" s="1364">
        <v>2.9799999999813735</v>
      </c>
      <c r="Q194" s="442">
        <v>2200942</v>
      </c>
      <c r="R194" s="439" t="s">
        <v>83</v>
      </c>
      <c r="S194" s="441">
        <v>43349</v>
      </c>
      <c r="T194" s="441">
        <v>43367</v>
      </c>
      <c r="U194" s="441"/>
      <c r="V194" s="439" t="s">
        <v>322</v>
      </c>
      <c r="W194" s="439"/>
      <c r="X194" s="442">
        <v>2200939.02</v>
      </c>
      <c r="Y194" s="442">
        <v>2421032.9220000003</v>
      </c>
      <c r="Z194" s="442"/>
      <c r="AA194" s="442"/>
      <c r="AB194" s="441">
        <v>43413</v>
      </c>
      <c r="AC194" s="441">
        <v>43419</v>
      </c>
      <c r="AD194" s="441">
        <v>43777</v>
      </c>
      <c r="AE194" s="441">
        <v>43550</v>
      </c>
      <c r="AF194" s="380">
        <v>43914</v>
      </c>
      <c r="AG194" s="551"/>
      <c r="AH194" s="551"/>
      <c r="AI194" s="551"/>
    </row>
    <row r="195" spans="1:36" ht="30.75" hidden="1" thickTop="1" x14ac:dyDescent="0.25">
      <c r="A195" s="787">
        <v>2019</v>
      </c>
      <c r="B195" s="169" t="s">
        <v>79</v>
      </c>
      <c r="C195" s="605" t="s">
        <v>527</v>
      </c>
      <c r="D195" s="1380" t="s">
        <v>7118</v>
      </c>
      <c r="E195" s="1381" t="s">
        <v>11254</v>
      </c>
      <c r="F195" s="1380" t="s">
        <v>11263</v>
      </c>
      <c r="G195" s="1380" t="s">
        <v>7119</v>
      </c>
      <c r="H195" s="169" t="s">
        <v>16</v>
      </c>
      <c r="I195" s="169"/>
      <c r="J195" s="170" t="s">
        <v>621</v>
      </c>
      <c r="K195" s="169">
        <v>1</v>
      </c>
      <c r="L195" s="606" t="s">
        <v>622</v>
      </c>
      <c r="M195" s="170" t="s">
        <v>269</v>
      </c>
      <c r="N195" s="27" t="s">
        <v>6344</v>
      </c>
      <c r="O195" s="1376">
        <f t="shared" si="3"/>
        <v>4.0816326530612242E-2</v>
      </c>
      <c r="P195" s="1364">
        <v>69600</v>
      </c>
      <c r="Q195" s="173">
        <v>1705200</v>
      </c>
      <c r="R195" s="169" t="s">
        <v>20</v>
      </c>
      <c r="S195" s="172">
        <v>43299</v>
      </c>
      <c r="T195" s="172">
        <v>43336</v>
      </c>
      <c r="U195" s="172">
        <v>43481</v>
      </c>
      <c r="V195" s="169" t="s">
        <v>529</v>
      </c>
      <c r="W195" s="606"/>
      <c r="X195" s="173">
        <v>1635600</v>
      </c>
      <c r="Y195" s="173">
        <v>1799160.0000000002</v>
      </c>
      <c r="Z195" s="260">
        <v>43481</v>
      </c>
      <c r="AA195" s="173" t="s">
        <v>625</v>
      </c>
      <c r="AB195" s="172">
        <v>43542</v>
      </c>
      <c r="AC195" s="172">
        <v>43549</v>
      </c>
      <c r="AD195" s="610">
        <v>44272</v>
      </c>
      <c r="AE195" s="174">
        <v>43914</v>
      </c>
      <c r="AF195" s="552">
        <v>44280</v>
      </c>
      <c r="AG195" s="553">
        <v>44378</v>
      </c>
      <c r="AH195" s="551"/>
      <c r="AI195" s="551"/>
      <c r="AJ195" s="551"/>
    </row>
    <row r="196" spans="1:36" ht="30" hidden="1" x14ac:dyDescent="0.25">
      <c r="A196" s="787">
        <v>2019</v>
      </c>
      <c r="B196" s="141" t="s">
        <v>79</v>
      </c>
      <c r="C196" s="559" t="s">
        <v>527</v>
      </c>
      <c r="D196" s="1380" t="s">
        <v>7118</v>
      </c>
      <c r="E196" s="1381" t="s">
        <v>11254</v>
      </c>
      <c r="F196" s="1380" t="s">
        <v>11263</v>
      </c>
      <c r="G196" s="1380" t="s">
        <v>7120</v>
      </c>
      <c r="H196" s="141" t="s">
        <v>16</v>
      </c>
      <c r="I196" s="141"/>
      <c r="J196" s="176" t="s">
        <v>621</v>
      </c>
      <c r="K196" s="141">
        <v>2</v>
      </c>
      <c r="L196" s="29" t="s">
        <v>623</v>
      </c>
      <c r="M196" s="176" t="s">
        <v>269</v>
      </c>
      <c r="N196" s="27" t="s">
        <v>6344</v>
      </c>
      <c r="O196" s="1376">
        <f t="shared" si="3"/>
        <v>1.3495276653171389E-4</v>
      </c>
      <c r="P196" s="1364">
        <v>10</v>
      </c>
      <c r="Q196" s="143">
        <v>74100</v>
      </c>
      <c r="R196" s="141" t="s">
        <v>20</v>
      </c>
      <c r="S196" s="144">
        <v>43299</v>
      </c>
      <c r="T196" s="144">
        <v>43336</v>
      </c>
      <c r="U196" s="245">
        <v>43481</v>
      </c>
      <c r="V196" s="242" t="s">
        <v>531</v>
      </c>
      <c r="W196" s="609"/>
      <c r="X196" s="143">
        <v>74090</v>
      </c>
      <c r="Y196" s="143">
        <v>81499</v>
      </c>
      <c r="Z196" s="257">
        <v>43481</v>
      </c>
      <c r="AA196" s="143" t="s">
        <v>626</v>
      </c>
      <c r="AB196" s="144">
        <v>43542</v>
      </c>
      <c r="AC196" s="144">
        <v>43549</v>
      </c>
      <c r="AD196" s="611">
        <v>44272</v>
      </c>
      <c r="AE196" s="177">
        <v>43914</v>
      </c>
      <c r="AF196" s="552">
        <v>44280</v>
      </c>
      <c r="AG196" s="553">
        <v>44378</v>
      </c>
      <c r="AH196" s="551"/>
      <c r="AI196" s="551"/>
      <c r="AJ196" s="551"/>
    </row>
    <row r="197" spans="1:36" ht="30.75" hidden="1" thickBot="1" x14ac:dyDescent="0.3">
      <c r="A197" s="787">
        <v>2019</v>
      </c>
      <c r="B197" s="187" t="s">
        <v>79</v>
      </c>
      <c r="C197" s="607" t="s">
        <v>527</v>
      </c>
      <c r="D197" s="1380" t="s">
        <v>7118</v>
      </c>
      <c r="E197" s="1381" t="s">
        <v>11254</v>
      </c>
      <c r="F197" s="1380" t="s">
        <v>11263</v>
      </c>
      <c r="G197" s="1380" t="s">
        <v>7121</v>
      </c>
      <c r="H197" s="187" t="s">
        <v>16</v>
      </c>
      <c r="I197" s="187"/>
      <c r="J197" s="188" t="s">
        <v>621</v>
      </c>
      <c r="K197" s="187">
        <v>3</v>
      </c>
      <c r="L197" s="608" t="s">
        <v>624</v>
      </c>
      <c r="M197" s="188" t="s">
        <v>269</v>
      </c>
      <c r="N197" s="27" t="s">
        <v>6344</v>
      </c>
      <c r="O197" s="1376">
        <f t="shared" si="3"/>
        <v>3.9950097114582273E-7</v>
      </c>
      <c r="P197" s="1364">
        <v>0.91999999992549419</v>
      </c>
      <c r="Q197" s="191">
        <v>2302873</v>
      </c>
      <c r="R197" s="187" t="s">
        <v>20</v>
      </c>
      <c r="S197" s="190">
        <v>43299</v>
      </c>
      <c r="T197" s="190">
        <v>43336</v>
      </c>
      <c r="U197" s="190">
        <v>43481</v>
      </c>
      <c r="V197" s="187" t="s">
        <v>479</v>
      </c>
      <c r="W197" s="608"/>
      <c r="X197" s="191">
        <v>2302872.08</v>
      </c>
      <c r="Y197" s="191">
        <v>2533159.2880000002</v>
      </c>
      <c r="Z197" s="261">
        <v>43481</v>
      </c>
      <c r="AA197" s="191" t="s">
        <v>627</v>
      </c>
      <c r="AB197" s="190">
        <v>43542</v>
      </c>
      <c r="AC197" s="190">
        <v>43549</v>
      </c>
      <c r="AD197" s="612">
        <v>44272</v>
      </c>
      <c r="AE197" s="192">
        <v>43914</v>
      </c>
      <c r="AF197" s="552">
        <v>44280</v>
      </c>
      <c r="AG197" s="553">
        <v>44378</v>
      </c>
      <c r="AH197" s="551"/>
      <c r="AI197" s="551"/>
      <c r="AJ197" s="551"/>
    </row>
    <row r="198" spans="1:36" ht="45" hidden="1" x14ac:dyDescent="0.25">
      <c r="A198" s="787">
        <v>2019</v>
      </c>
      <c r="B198" s="141" t="s">
        <v>79</v>
      </c>
      <c r="C198" s="559" t="s">
        <v>533</v>
      </c>
      <c r="D198" s="1380" t="s">
        <v>5742</v>
      </c>
      <c r="E198" s="1381" t="s">
        <v>11255</v>
      </c>
      <c r="F198" s="1380" t="s">
        <v>6020</v>
      </c>
      <c r="G198" s="1380" t="s">
        <v>6021</v>
      </c>
      <c r="H198" s="141" t="s">
        <v>16</v>
      </c>
      <c r="I198" s="141"/>
      <c r="J198" s="176" t="s">
        <v>534</v>
      </c>
      <c r="K198" s="141">
        <v>1</v>
      </c>
      <c r="L198" s="29" t="s">
        <v>628</v>
      </c>
      <c r="M198" s="176" t="s">
        <v>535</v>
      </c>
      <c r="N198" s="27" t="s">
        <v>6344</v>
      </c>
      <c r="O198" s="1376">
        <f t="shared" si="3"/>
        <v>1.5687651520236278E-2</v>
      </c>
      <c r="P198" s="1364">
        <v>29216.290000000037</v>
      </c>
      <c r="Q198" s="143">
        <v>1862375</v>
      </c>
      <c r="R198" s="141" t="s">
        <v>77</v>
      </c>
      <c r="S198" s="144">
        <v>43334</v>
      </c>
      <c r="T198" s="144">
        <v>43341</v>
      </c>
      <c r="U198" s="144">
        <v>43424</v>
      </c>
      <c r="V198" s="141" t="s">
        <v>283</v>
      </c>
      <c r="W198" s="29"/>
      <c r="X198" s="143">
        <v>1833158.71</v>
      </c>
      <c r="Y198" s="143">
        <v>2016474.58</v>
      </c>
      <c r="Z198" s="257">
        <v>43424</v>
      </c>
      <c r="AA198" s="143" t="s">
        <v>629</v>
      </c>
      <c r="AB198" s="144">
        <v>43479</v>
      </c>
      <c r="AC198" s="144">
        <v>43479</v>
      </c>
      <c r="AD198" s="144">
        <v>43843</v>
      </c>
      <c r="AE198" s="144">
        <v>43914</v>
      </c>
      <c r="AF198" s="144">
        <v>44280</v>
      </c>
      <c r="AG198" s="551"/>
      <c r="AH198" s="551"/>
      <c r="AI198" s="551"/>
      <c r="AJ198" s="551"/>
    </row>
    <row r="199" spans="1:36" ht="15.75" hidden="1" thickTop="1" x14ac:dyDescent="0.25">
      <c r="A199" s="787">
        <v>2019</v>
      </c>
      <c r="B199" s="169" t="s">
        <v>79</v>
      </c>
      <c r="C199" s="169" t="s">
        <v>536</v>
      </c>
      <c r="D199" s="1380" t="s">
        <v>5743</v>
      </c>
      <c r="E199" s="1381" t="s">
        <v>11255</v>
      </c>
      <c r="F199" s="1380" t="s">
        <v>6022</v>
      </c>
      <c r="G199" s="1380" t="s">
        <v>631</v>
      </c>
      <c r="H199" s="169" t="s">
        <v>16</v>
      </c>
      <c r="I199" s="169"/>
      <c r="J199" s="170" t="s">
        <v>630</v>
      </c>
      <c r="K199" s="169">
        <v>1</v>
      </c>
      <c r="L199" s="606" t="s">
        <v>631</v>
      </c>
      <c r="M199" s="170" t="s">
        <v>538</v>
      </c>
      <c r="N199" s="27" t="s">
        <v>6344</v>
      </c>
      <c r="O199" s="1376">
        <f t="shared" si="3"/>
        <v>4.7429768393517507E-3</v>
      </c>
      <c r="P199" s="1364">
        <v>195886.48000000417</v>
      </c>
      <c r="Q199" s="173">
        <v>41300323.960000001</v>
      </c>
      <c r="R199" s="169" t="s">
        <v>20</v>
      </c>
      <c r="S199" s="172">
        <v>43368</v>
      </c>
      <c r="T199" s="172">
        <v>43404</v>
      </c>
      <c r="U199" s="172">
        <v>43434</v>
      </c>
      <c r="V199" s="169" t="s">
        <v>467</v>
      </c>
      <c r="W199" s="606"/>
      <c r="X199" s="173">
        <v>41104437.479999997</v>
      </c>
      <c r="Y199" s="173">
        <v>45214881.228</v>
      </c>
      <c r="Z199" s="260">
        <v>43437</v>
      </c>
      <c r="AA199" s="173" t="s">
        <v>664</v>
      </c>
      <c r="AB199" s="172">
        <v>43475</v>
      </c>
      <c r="AC199" s="172">
        <v>43486</v>
      </c>
      <c r="AD199" s="172">
        <v>44935</v>
      </c>
      <c r="AE199" s="172">
        <v>43914</v>
      </c>
      <c r="AF199" s="172">
        <v>44280</v>
      </c>
      <c r="AG199" s="172">
        <v>44645</v>
      </c>
      <c r="AH199" s="627" t="s">
        <v>665</v>
      </c>
      <c r="AI199" s="627" t="s">
        <v>666</v>
      </c>
      <c r="AJ199" s="551"/>
    </row>
    <row r="200" spans="1:36" hidden="1" x14ac:dyDescent="0.25">
      <c r="A200" s="787">
        <v>2019</v>
      </c>
      <c r="B200" s="141" t="s">
        <v>79</v>
      </c>
      <c r="C200" s="141" t="s">
        <v>536</v>
      </c>
      <c r="D200" s="1380" t="s">
        <v>5743</v>
      </c>
      <c r="E200" s="1381" t="s">
        <v>11255</v>
      </c>
      <c r="F200" s="1380" t="s">
        <v>6022</v>
      </c>
      <c r="G200" s="1380" t="s">
        <v>632</v>
      </c>
      <c r="H200" s="141" t="s">
        <v>16</v>
      </c>
      <c r="I200" s="141"/>
      <c r="J200" s="176" t="s">
        <v>630</v>
      </c>
      <c r="K200" s="141">
        <v>2</v>
      </c>
      <c r="L200" s="29" t="s">
        <v>632</v>
      </c>
      <c r="M200" s="176" t="s">
        <v>538</v>
      </c>
      <c r="N200" s="27" t="s">
        <v>6344</v>
      </c>
      <c r="O200" s="1376">
        <f t="shared" si="3"/>
        <v>4.9829462896891583E-3</v>
      </c>
      <c r="P200" s="1364">
        <v>93829.780000001192</v>
      </c>
      <c r="Q200" s="143">
        <v>18830180.890000001</v>
      </c>
      <c r="R200" s="141" t="s">
        <v>20</v>
      </c>
      <c r="S200" s="144">
        <v>43368</v>
      </c>
      <c r="T200" s="144">
        <v>43404</v>
      </c>
      <c r="U200" s="144">
        <v>43434</v>
      </c>
      <c r="V200" s="141" t="s">
        <v>467</v>
      </c>
      <c r="W200" s="29"/>
      <c r="X200" s="143">
        <v>18736351.109999999</v>
      </c>
      <c r="Y200" s="143">
        <v>20609986.221000001</v>
      </c>
      <c r="Z200" s="257">
        <v>43437</v>
      </c>
      <c r="AA200" s="143" t="s">
        <v>667</v>
      </c>
      <c r="AB200" s="144">
        <v>43475</v>
      </c>
      <c r="AC200" s="144">
        <v>43486</v>
      </c>
      <c r="AD200" s="144">
        <v>44935</v>
      </c>
      <c r="AE200" s="144">
        <v>43914</v>
      </c>
      <c r="AF200" s="144">
        <v>44280</v>
      </c>
      <c r="AG200" s="144">
        <v>44645</v>
      </c>
      <c r="AH200" s="628" t="s">
        <v>665</v>
      </c>
      <c r="AI200" s="628" t="s">
        <v>666</v>
      </c>
      <c r="AJ200" s="551"/>
    </row>
    <row r="201" spans="1:36" hidden="1" x14ac:dyDescent="0.25">
      <c r="A201" s="787">
        <v>2019</v>
      </c>
      <c r="B201" s="141" t="s">
        <v>79</v>
      </c>
      <c r="C201" s="141" t="s">
        <v>536</v>
      </c>
      <c r="D201" s="1380" t="s">
        <v>5743</v>
      </c>
      <c r="E201" s="1381" t="s">
        <v>11255</v>
      </c>
      <c r="F201" s="1380" t="s">
        <v>6022</v>
      </c>
      <c r="G201" s="1380" t="s">
        <v>633</v>
      </c>
      <c r="H201" s="141" t="s">
        <v>16</v>
      </c>
      <c r="I201" s="141"/>
      <c r="J201" s="176" t="s">
        <v>630</v>
      </c>
      <c r="K201" s="141">
        <v>3</v>
      </c>
      <c r="L201" s="29" t="s">
        <v>633</v>
      </c>
      <c r="M201" s="176" t="s">
        <v>538</v>
      </c>
      <c r="N201" s="27" t="s">
        <v>6344</v>
      </c>
      <c r="O201" s="1376">
        <f t="shared" si="3"/>
        <v>2.2284223122685494E-3</v>
      </c>
      <c r="P201" s="1364">
        <v>95597.170000001788</v>
      </c>
      <c r="Q201" s="143">
        <v>42899036.450000003</v>
      </c>
      <c r="R201" s="141" t="s">
        <v>20</v>
      </c>
      <c r="S201" s="144">
        <v>43368</v>
      </c>
      <c r="T201" s="144">
        <v>43404</v>
      </c>
      <c r="U201" s="144">
        <v>43434</v>
      </c>
      <c r="V201" s="141" t="s">
        <v>283</v>
      </c>
      <c r="W201" s="29"/>
      <c r="X201" s="143">
        <v>42803439.280000001</v>
      </c>
      <c r="Y201" s="143">
        <v>47083783.208000004</v>
      </c>
      <c r="Z201" s="257">
        <v>43437</v>
      </c>
      <c r="AA201" s="143" t="s">
        <v>668</v>
      </c>
      <c r="AB201" s="144">
        <v>43475</v>
      </c>
      <c r="AC201" s="144">
        <v>43486</v>
      </c>
      <c r="AD201" s="144">
        <v>44935</v>
      </c>
      <c r="AE201" s="144">
        <v>43914</v>
      </c>
      <c r="AF201" s="144">
        <v>44280</v>
      </c>
      <c r="AG201" s="144">
        <v>44645</v>
      </c>
      <c r="AH201" s="628" t="s">
        <v>665</v>
      </c>
      <c r="AI201" s="628" t="s">
        <v>666</v>
      </c>
      <c r="AJ201" s="551"/>
    </row>
    <row r="202" spans="1:36" hidden="1" x14ac:dyDescent="0.25">
      <c r="A202" s="787">
        <v>2019</v>
      </c>
      <c r="B202" s="141" t="s">
        <v>79</v>
      </c>
      <c r="C202" s="141" t="s">
        <v>536</v>
      </c>
      <c r="D202" s="1380" t="s">
        <v>5743</v>
      </c>
      <c r="E202" s="1381" t="s">
        <v>11255</v>
      </c>
      <c r="F202" s="1380" t="s">
        <v>6022</v>
      </c>
      <c r="G202" s="1380" t="s">
        <v>634</v>
      </c>
      <c r="H202" s="141" t="s">
        <v>16</v>
      </c>
      <c r="I202" s="141"/>
      <c r="J202" s="176" t="s">
        <v>630</v>
      </c>
      <c r="K202" s="141">
        <v>4</v>
      </c>
      <c r="L202" s="29" t="s">
        <v>634</v>
      </c>
      <c r="M202" s="176" t="s">
        <v>538</v>
      </c>
      <c r="N202" s="27" t="s">
        <v>6344</v>
      </c>
      <c r="O202" s="1376">
        <f t="shared" si="3"/>
        <v>5.4346353368411307E-3</v>
      </c>
      <c r="P202" s="1364">
        <v>29976.910000000149</v>
      </c>
      <c r="Q202" s="143">
        <v>5515900.9100000001</v>
      </c>
      <c r="R202" s="141" t="s">
        <v>20</v>
      </c>
      <c r="S202" s="144">
        <v>43368</v>
      </c>
      <c r="T202" s="144">
        <v>43404</v>
      </c>
      <c r="U202" s="144">
        <v>43434</v>
      </c>
      <c r="V202" s="141" t="s">
        <v>467</v>
      </c>
      <c r="W202" s="29"/>
      <c r="X202" s="143">
        <v>5485924</v>
      </c>
      <c r="Y202" s="143">
        <v>6034516.4000000004</v>
      </c>
      <c r="Z202" s="257">
        <v>43437</v>
      </c>
      <c r="AA202" s="143" t="s">
        <v>669</v>
      </c>
      <c r="AB202" s="144">
        <v>43475</v>
      </c>
      <c r="AC202" s="144">
        <v>43486</v>
      </c>
      <c r="AD202" s="144">
        <v>44935</v>
      </c>
      <c r="AE202" s="144">
        <v>43914</v>
      </c>
      <c r="AF202" s="144">
        <v>44280</v>
      </c>
      <c r="AG202" s="144">
        <v>44645</v>
      </c>
      <c r="AH202" s="628" t="s">
        <v>665</v>
      </c>
      <c r="AI202" s="628" t="s">
        <v>666</v>
      </c>
      <c r="AJ202" s="551"/>
    </row>
    <row r="203" spans="1:36" hidden="1" x14ac:dyDescent="0.25">
      <c r="A203" s="787">
        <v>2019</v>
      </c>
      <c r="B203" s="141" t="s">
        <v>79</v>
      </c>
      <c r="C203" s="141" t="s">
        <v>536</v>
      </c>
      <c r="D203" s="1380" t="s">
        <v>5743</v>
      </c>
      <c r="E203" s="1381" t="s">
        <v>11255</v>
      </c>
      <c r="F203" s="1380" t="s">
        <v>6022</v>
      </c>
      <c r="G203" s="1380" t="s">
        <v>635</v>
      </c>
      <c r="H203" s="141" t="s">
        <v>16</v>
      </c>
      <c r="I203" s="141"/>
      <c r="J203" s="176" t="s">
        <v>630</v>
      </c>
      <c r="K203" s="141">
        <v>5</v>
      </c>
      <c r="L203" s="29" t="s">
        <v>635</v>
      </c>
      <c r="M203" s="176" t="s">
        <v>538</v>
      </c>
      <c r="N203" s="27" t="s">
        <v>6344</v>
      </c>
      <c r="O203" s="1376">
        <f t="shared" si="3"/>
        <v>3.9052692231012001E-3</v>
      </c>
      <c r="P203" s="1364">
        <v>65033.099999999627</v>
      </c>
      <c r="Q203" s="143">
        <v>16652654.73</v>
      </c>
      <c r="R203" s="141" t="s">
        <v>20</v>
      </c>
      <c r="S203" s="144">
        <v>43368</v>
      </c>
      <c r="T203" s="144">
        <v>43404</v>
      </c>
      <c r="U203" s="144">
        <v>43434</v>
      </c>
      <c r="V203" s="141" t="s">
        <v>124</v>
      </c>
      <c r="W203" s="29"/>
      <c r="X203" s="143">
        <v>16587621.630000001</v>
      </c>
      <c r="Y203" s="143">
        <v>18246383.793000001</v>
      </c>
      <c r="Z203" s="257">
        <v>43437</v>
      </c>
      <c r="AA203" s="143" t="s">
        <v>670</v>
      </c>
      <c r="AB203" s="144">
        <v>43475</v>
      </c>
      <c r="AC203" s="144">
        <v>43486</v>
      </c>
      <c r="AD203" s="144">
        <v>44935</v>
      </c>
      <c r="AE203" s="144">
        <v>43914</v>
      </c>
      <c r="AF203" s="144">
        <v>44280</v>
      </c>
      <c r="AG203" s="144">
        <v>44645</v>
      </c>
      <c r="AH203" s="628" t="s">
        <v>665</v>
      </c>
      <c r="AI203" s="628" t="s">
        <v>666</v>
      </c>
      <c r="AJ203" s="551"/>
    </row>
    <row r="204" spans="1:36" hidden="1" x14ac:dyDescent="0.25">
      <c r="A204" s="787">
        <v>2019</v>
      </c>
      <c r="B204" s="141" t="s">
        <v>79</v>
      </c>
      <c r="C204" s="141" t="s">
        <v>536</v>
      </c>
      <c r="D204" s="1380" t="s">
        <v>5743</v>
      </c>
      <c r="E204" s="1381" t="s">
        <v>11255</v>
      </c>
      <c r="F204" s="1380" t="s">
        <v>6022</v>
      </c>
      <c r="G204" s="1380" t="s">
        <v>636</v>
      </c>
      <c r="H204" s="141" t="s">
        <v>16</v>
      </c>
      <c r="I204" s="141"/>
      <c r="J204" s="176" t="s">
        <v>630</v>
      </c>
      <c r="K204" s="141">
        <v>6</v>
      </c>
      <c r="L204" s="29" t="s">
        <v>636</v>
      </c>
      <c r="M204" s="176" t="s">
        <v>538</v>
      </c>
      <c r="N204" s="27" t="s">
        <v>6344</v>
      </c>
      <c r="O204" s="1376">
        <f t="shared" si="3"/>
        <v>5.5412105220971177E-3</v>
      </c>
      <c r="P204" s="1364">
        <v>70256.660000000149</v>
      </c>
      <c r="Q204" s="143">
        <v>12678937.16</v>
      </c>
      <c r="R204" s="141" t="s">
        <v>20</v>
      </c>
      <c r="S204" s="144">
        <v>43368</v>
      </c>
      <c r="T204" s="144">
        <v>43404</v>
      </c>
      <c r="U204" s="144">
        <v>43434</v>
      </c>
      <c r="V204" s="141" t="s">
        <v>467</v>
      </c>
      <c r="W204" s="29"/>
      <c r="X204" s="143">
        <v>12608680.5</v>
      </c>
      <c r="Y204" s="143">
        <v>13869548.550000001</v>
      </c>
      <c r="Z204" s="257">
        <v>43437</v>
      </c>
      <c r="AA204" s="143" t="s">
        <v>671</v>
      </c>
      <c r="AB204" s="144">
        <v>43475</v>
      </c>
      <c r="AC204" s="144">
        <v>43486</v>
      </c>
      <c r="AD204" s="144">
        <v>44935</v>
      </c>
      <c r="AE204" s="144">
        <v>43914</v>
      </c>
      <c r="AF204" s="141" t="s">
        <v>470</v>
      </c>
      <c r="AG204" s="144">
        <v>44645</v>
      </c>
      <c r="AH204" s="628" t="s">
        <v>665</v>
      </c>
      <c r="AI204" s="628" t="s">
        <v>666</v>
      </c>
      <c r="AJ204" s="551"/>
    </row>
    <row r="205" spans="1:36" ht="15.75" hidden="1" thickBot="1" x14ac:dyDescent="0.3">
      <c r="A205" s="787">
        <v>2019</v>
      </c>
      <c r="B205" s="187" t="s">
        <v>79</v>
      </c>
      <c r="C205" s="187" t="s">
        <v>536</v>
      </c>
      <c r="D205" s="1390" t="s">
        <v>5743</v>
      </c>
      <c r="E205" s="1381" t="s">
        <v>11255</v>
      </c>
      <c r="F205" s="1380" t="s">
        <v>6022</v>
      </c>
      <c r="G205" s="1390" t="s">
        <v>637</v>
      </c>
      <c r="H205" s="187" t="s">
        <v>16</v>
      </c>
      <c r="I205" s="187"/>
      <c r="J205" s="188" t="s">
        <v>630</v>
      </c>
      <c r="K205" s="187">
        <v>7</v>
      </c>
      <c r="L205" s="608" t="s">
        <v>637</v>
      </c>
      <c r="M205" s="188" t="s">
        <v>538</v>
      </c>
      <c r="N205" s="27" t="s">
        <v>6344</v>
      </c>
      <c r="O205" s="1376">
        <f t="shared" si="3"/>
        <v>1.3251116264244764E-3</v>
      </c>
      <c r="P205" s="1364">
        <v>15076.529999999329</v>
      </c>
      <c r="Q205" s="191">
        <v>11377554.689999999</v>
      </c>
      <c r="R205" s="187" t="s">
        <v>20</v>
      </c>
      <c r="S205" s="190">
        <v>43368</v>
      </c>
      <c r="T205" s="190">
        <v>43404</v>
      </c>
      <c r="U205" s="190">
        <v>43434</v>
      </c>
      <c r="V205" s="187" t="s">
        <v>283</v>
      </c>
      <c r="W205" s="608"/>
      <c r="X205" s="191">
        <v>11362478.16</v>
      </c>
      <c r="Y205" s="191">
        <v>12498725.976000002</v>
      </c>
      <c r="Z205" s="261">
        <v>43437</v>
      </c>
      <c r="AA205" s="191" t="s">
        <v>672</v>
      </c>
      <c r="AB205" s="190">
        <v>43475</v>
      </c>
      <c r="AC205" s="190">
        <v>43486</v>
      </c>
      <c r="AD205" s="190">
        <v>44935</v>
      </c>
      <c r="AE205" s="190">
        <v>43914</v>
      </c>
      <c r="AF205" s="190">
        <v>44280</v>
      </c>
      <c r="AG205" s="190">
        <v>44645</v>
      </c>
      <c r="AH205" s="629" t="s">
        <v>665</v>
      </c>
      <c r="AI205" s="629" t="s">
        <v>666</v>
      </c>
      <c r="AJ205" s="551"/>
    </row>
    <row r="206" spans="1:36" ht="30.75" hidden="1" thickBot="1" x14ac:dyDescent="0.3">
      <c r="A206" s="787">
        <v>2019</v>
      </c>
      <c r="B206" s="157" t="s">
        <v>79</v>
      </c>
      <c r="C206" s="613" t="s">
        <v>549</v>
      </c>
      <c r="D206" s="1389" t="s">
        <v>5857</v>
      </c>
      <c r="E206" s="1381" t="s">
        <v>11255</v>
      </c>
      <c r="F206" s="1390" t="s">
        <v>6155</v>
      </c>
      <c r="G206" s="1389" t="s">
        <v>7122</v>
      </c>
      <c r="H206" s="157" t="s">
        <v>16</v>
      </c>
      <c r="I206" s="31"/>
      <c r="J206" s="27" t="s">
        <v>638</v>
      </c>
      <c r="K206" s="614">
        <v>1</v>
      </c>
      <c r="L206" s="1405" t="s">
        <v>639</v>
      </c>
      <c r="M206" s="158" t="s">
        <v>551</v>
      </c>
      <c r="N206" s="27" t="s">
        <v>6348</v>
      </c>
      <c r="O206" s="1376">
        <f t="shared" si="3"/>
        <v>0.23195266633304443</v>
      </c>
      <c r="P206" s="1364">
        <v>494094.89999999991</v>
      </c>
      <c r="Q206" s="161">
        <v>2130154</v>
      </c>
      <c r="R206" s="613" t="s">
        <v>20</v>
      </c>
      <c r="S206" s="160">
        <v>43398</v>
      </c>
      <c r="T206" s="160">
        <v>43434</v>
      </c>
      <c r="U206" s="160">
        <v>43529</v>
      </c>
      <c r="V206" s="157" t="s">
        <v>30</v>
      </c>
      <c r="W206" s="99"/>
      <c r="X206" s="161">
        <v>1636059.1</v>
      </c>
      <c r="Y206" s="161">
        <v>1799665.0100000002</v>
      </c>
      <c r="Z206" s="253">
        <v>43529</v>
      </c>
      <c r="AA206" s="161" t="s">
        <v>673</v>
      </c>
      <c r="AB206" s="160">
        <v>43556</v>
      </c>
      <c r="AC206" s="160">
        <v>43560</v>
      </c>
      <c r="AD206" s="160">
        <v>44286</v>
      </c>
      <c r="AE206" s="160">
        <v>43915</v>
      </c>
      <c r="AF206" s="157" t="s">
        <v>470</v>
      </c>
      <c r="AG206" s="553">
        <v>44378</v>
      </c>
      <c r="AH206" s="551"/>
      <c r="AI206" s="551"/>
      <c r="AJ206" s="551"/>
    </row>
    <row r="207" spans="1:36" ht="45.75" hidden="1" thickBot="1" x14ac:dyDescent="0.3">
      <c r="A207" s="787">
        <v>2019</v>
      </c>
      <c r="B207" s="141" t="s">
        <v>79</v>
      </c>
      <c r="C207" s="559" t="s">
        <v>549</v>
      </c>
      <c r="D207" s="1380" t="s">
        <v>5857</v>
      </c>
      <c r="E207" s="1381" t="s">
        <v>11255</v>
      </c>
      <c r="F207" s="1390" t="s">
        <v>6155</v>
      </c>
      <c r="G207" s="1380" t="s">
        <v>7122</v>
      </c>
      <c r="H207" s="141" t="s">
        <v>16</v>
      </c>
      <c r="I207" s="141"/>
      <c r="J207" s="176" t="s">
        <v>638</v>
      </c>
      <c r="K207" s="559">
        <v>2</v>
      </c>
      <c r="L207" s="1406" t="s">
        <v>640</v>
      </c>
      <c r="M207" s="176" t="s">
        <v>551</v>
      </c>
      <c r="N207" s="27" t="s">
        <v>6348</v>
      </c>
      <c r="O207" s="1376">
        <f t="shared" si="3"/>
        <v>0.30698190508706041</v>
      </c>
      <c r="P207" s="1364">
        <v>91713.299999999988</v>
      </c>
      <c r="Q207" s="143">
        <v>298758</v>
      </c>
      <c r="R207" s="559" t="s">
        <v>20</v>
      </c>
      <c r="S207" s="144">
        <v>43398</v>
      </c>
      <c r="T207" s="144">
        <v>43434</v>
      </c>
      <c r="U207" s="144">
        <v>43529</v>
      </c>
      <c r="V207" s="141" t="s">
        <v>30</v>
      </c>
      <c r="W207" s="29"/>
      <c r="X207" s="143">
        <v>207044.7</v>
      </c>
      <c r="Y207" s="143">
        <v>227749.17000000004</v>
      </c>
      <c r="Z207" s="257">
        <v>43529</v>
      </c>
      <c r="AA207" s="143" t="s">
        <v>674</v>
      </c>
      <c r="AB207" s="144">
        <v>43556</v>
      </c>
      <c r="AC207" s="144">
        <v>43560</v>
      </c>
      <c r="AD207" s="144">
        <v>44286</v>
      </c>
      <c r="AE207" s="144">
        <v>43915</v>
      </c>
      <c r="AF207" s="144">
        <v>44280</v>
      </c>
      <c r="AG207" s="553">
        <v>44378</v>
      </c>
      <c r="AH207" s="551"/>
      <c r="AI207" s="551"/>
      <c r="AJ207" s="551"/>
    </row>
    <row r="208" spans="1:36" hidden="1" x14ac:dyDescent="0.25">
      <c r="A208" s="787">
        <v>2019</v>
      </c>
      <c r="B208" s="141" t="s">
        <v>79</v>
      </c>
      <c r="C208" s="559" t="s">
        <v>549</v>
      </c>
      <c r="D208" s="1380" t="s">
        <v>5776</v>
      </c>
      <c r="E208" s="1381" t="s">
        <v>11255</v>
      </c>
      <c r="F208" s="1380" t="s">
        <v>641</v>
      </c>
      <c r="G208" s="1380" t="s">
        <v>7123</v>
      </c>
      <c r="H208" s="141" t="s">
        <v>16</v>
      </c>
      <c r="I208" s="141"/>
      <c r="J208" s="176" t="s">
        <v>638</v>
      </c>
      <c r="K208" s="559">
        <v>3</v>
      </c>
      <c r="L208" s="615" t="s">
        <v>641</v>
      </c>
      <c r="M208" s="176" t="s">
        <v>551</v>
      </c>
      <c r="N208" s="27" t="s">
        <v>6344</v>
      </c>
      <c r="O208" s="1376">
        <f t="shared" si="3"/>
        <v>1.1933156414892879E-2</v>
      </c>
      <c r="P208" s="1364">
        <v>162154.40000000037</v>
      </c>
      <c r="Q208" s="143">
        <v>13588559</v>
      </c>
      <c r="R208" s="559" t="s">
        <v>20</v>
      </c>
      <c r="S208" s="144">
        <v>43398</v>
      </c>
      <c r="T208" s="144">
        <v>43434</v>
      </c>
      <c r="U208" s="144">
        <v>43529</v>
      </c>
      <c r="V208" s="141" t="s">
        <v>467</v>
      </c>
      <c r="W208" s="29"/>
      <c r="X208" s="143">
        <v>13426404.6</v>
      </c>
      <c r="Y208" s="143">
        <v>14769045.060000001</v>
      </c>
      <c r="Z208" s="257">
        <v>43529</v>
      </c>
      <c r="AA208" s="143" t="s">
        <v>675</v>
      </c>
      <c r="AB208" s="144">
        <v>43556</v>
      </c>
      <c r="AC208" s="144">
        <v>43560</v>
      </c>
      <c r="AD208" s="144">
        <v>44286</v>
      </c>
      <c r="AE208" s="144">
        <v>43915</v>
      </c>
      <c r="AF208" s="141" t="s">
        <v>470</v>
      </c>
      <c r="AG208" s="553">
        <v>44378</v>
      </c>
      <c r="AH208" s="551"/>
      <c r="AI208" s="551"/>
      <c r="AJ208" s="551"/>
    </row>
    <row r="209" spans="1:36" hidden="1" x14ac:dyDescent="0.25">
      <c r="A209" s="787">
        <v>2019</v>
      </c>
      <c r="B209" s="141" t="s">
        <v>79</v>
      </c>
      <c r="C209" s="559" t="s">
        <v>549</v>
      </c>
      <c r="D209" s="1380" t="s">
        <v>5778</v>
      </c>
      <c r="E209" s="1381" t="s">
        <v>11254</v>
      </c>
      <c r="F209" s="1380" t="s">
        <v>642</v>
      </c>
      <c r="G209" s="1380" t="s">
        <v>7124</v>
      </c>
      <c r="H209" s="141" t="s">
        <v>16</v>
      </c>
      <c r="I209" s="141"/>
      <c r="J209" s="176" t="s">
        <v>638</v>
      </c>
      <c r="K209" s="559">
        <v>4</v>
      </c>
      <c r="L209" s="615" t="s">
        <v>642</v>
      </c>
      <c r="M209" s="176" t="s">
        <v>551</v>
      </c>
      <c r="N209" s="27" t="s">
        <v>6344</v>
      </c>
      <c r="O209" s="1376">
        <f t="shared" si="3"/>
        <v>0</v>
      </c>
      <c r="P209" s="1364">
        <v>0</v>
      </c>
      <c r="Q209" s="143">
        <v>8837280</v>
      </c>
      <c r="R209" s="559" t="s">
        <v>20</v>
      </c>
      <c r="S209" s="144">
        <v>43398</v>
      </c>
      <c r="T209" s="144">
        <v>43434</v>
      </c>
      <c r="U209" s="144">
        <v>43529</v>
      </c>
      <c r="V209" s="141" t="s">
        <v>30</v>
      </c>
      <c r="W209" s="29"/>
      <c r="X209" s="143">
        <v>8837280</v>
      </c>
      <c r="Y209" s="143">
        <v>9721008</v>
      </c>
      <c r="Z209" s="257">
        <v>43529</v>
      </c>
      <c r="AA209" s="143" t="s">
        <v>676</v>
      </c>
      <c r="AB209" s="144">
        <v>43556</v>
      </c>
      <c r="AC209" s="144">
        <v>43560</v>
      </c>
      <c r="AD209" s="144">
        <v>44286</v>
      </c>
      <c r="AE209" s="144">
        <v>43915</v>
      </c>
      <c r="AF209" s="144">
        <v>44280</v>
      </c>
      <c r="AG209" s="553">
        <v>44378</v>
      </c>
      <c r="AH209" s="551"/>
      <c r="AI209" s="551"/>
      <c r="AJ209" s="551"/>
    </row>
    <row r="210" spans="1:36" ht="15.75" hidden="1" thickBot="1" x14ac:dyDescent="0.3">
      <c r="A210" s="787">
        <v>2019</v>
      </c>
      <c r="B210" s="242" t="s">
        <v>79</v>
      </c>
      <c r="C210" s="607" t="s">
        <v>549</v>
      </c>
      <c r="D210" s="1390" t="s">
        <v>5744</v>
      </c>
      <c r="E210" s="1381" t="s">
        <v>11255</v>
      </c>
      <c r="F210" s="1390" t="s">
        <v>6023</v>
      </c>
      <c r="G210" s="1390" t="s">
        <v>7125</v>
      </c>
      <c r="H210" s="187" t="s">
        <v>16</v>
      </c>
      <c r="I210" s="187"/>
      <c r="J210" s="188" t="s">
        <v>638</v>
      </c>
      <c r="K210" s="607">
        <v>8</v>
      </c>
      <c r="L210" s="621" t="s">
        <v>646</v>
      </c>
      <c r="M210" s="188" t="s">
        <v>551</v>
      </c>
      <c r="N210" s="28" t="s">
        <v>6349</v>
      </c>
      <c r="O210" s="1376">
        <f t="shared" si="3"/>
        <v>0.51123398780994822</v>
      </c>
      <c r="P210" s="1364">
        <v>1042761.92</v>
      </c>
      <c r="Q210" s="191">
        <v>2039696</v>
      </c>
      <c r="R210" s="607" t="s">
        <v>20</v>
      </c>
      <c r="S210" s="190">
        <v>43398</v>
      </c>
      <c r="T210" s="190">
        <v>43434</v>
      </c>
      <c r="U210" s="190">
        <v>43529</v>
      </c>
      <c r="V210" s="187" t="s">
        <v>30</v>
      </c>
      <c r="W210" s="608"/>
      <c r="X210" s="191">
        <v>996934.08</v>
      </c>
      <c r="Y210" s="191">
        <v>1096627.49</v>
      </c>
      <c r="Z210" s="261">
        <v>43529</v>
      </c>
      <c r="AA210" s="191" t="s">
        <v>677</v>
      </c>
      <c r="AB210" s="190">
        <v>43556</v>
      </c>
      <c r="AC210" s="190">
        <v>43560</v>
      </c>
      <c r="AD210" s="190">
        <v>44286</v>
      </c>
      <c r="AE210" s="190">
        <v>43915</v>
      </c>
      <c r="AF210" s="144">
        <v>44280</v>
      </c>
      <c r="AG210" s="553">
        <v>44378</v>
      </c>
      <c r="AH210" s="551"/>
      <c r="AI210" s="551"/>
      <c r="AJ210" s="551"/>
    </row>
    <row r="211" spans="1:36" ht="30.75" hidden="1" thickTop="1" x14ac:dyDescent="0.25">
      <c r="A211" s="787">
        <v>2019</v>
      </c>
      <c r="B211" s="169" t="s">
        <v>79</v>
      </c>
      <c r="C211" s="559" t="s">
        <v>559</v>
      </c>
      <c r="D211" s="1389" t="s">
        <v>5716</v>
      </c>
      <c r="E211" s="1381" t="s">
        <v>11255</v>
      </c>
      <c r="F211" s="1380" t="s">
        <v>5982</v>
      </c>
      <c r="G211" s="1389" t="s">
        <v>7126</v>
      </c>
      <c r="H211" s="141" t="s">
        <v>16</v>
      </c>
      <c r="I211" s="141"/>
      <c r="J211" s="176" t="s">
        <v>647</v>
      </c>
      <c r="K211" s="141">
        <v>3</v>
      </c>
      <c r="L211" s="29" t="s">
        <v>648</v>
      </c>
      <c r="M211" s="176" t="s">
        <v>52</v>
      </c>
      <c r="N211" s="27" t="s">
        <v>6344</v>
      </c>
      <c r="O211" s="1376">
        <f t="shared" si="3"/>
        <v>8.4186964367427626E-5</v>
      </c>
      <c r="P211" s="1364">
        <v>3469.2000000029802</v>
      </c>
      <c r="Q211" s="143">
        <v>41208280</v>
      </c>
      <c r="R211" s="141" t="s">
        <v>20</v>
      </c>
      <c r="S211" s="144">
        <v>43349</v>
      </c>
      <c r="T211" s="144">
        <v>43383</v>
      </c>
      <c r="U211" s="144">
        <v>43434</v>
      </c>
      <c r="V211" s="141" t="s">
        <v>143</v>
      </c>
      <c r="W211" s="29"/>
      <c r="X211" s="143">
        <v>41204810.799999997</v>
      </c>
      <c r="Y211" s="143">
        <v>45325291.880000003</v>
      </c>
      <c r="Z211" s="257">
        <v>43134</v>
      </c>
      <c r="AA211" s="630" t="s">
        <v>678</v>
      </c>
      <c r="AB211" s="144">
        <v>43469</v>
      </c>
      <c r="AC211" s="144">
        <v>43474</v>
      </c>
      <c r="AD211" s="144">
        <v>44199</v>
      </c>
      <c r="AE211" s="144">
        <v>43915</v>
      </c>
      <c r="AF211" s="144">
        <v>44280</v>
      </c>
      <c r="AG211" s="553">
        <v>44378</v>
      </c>
      <c r="AH211" s="551"/>
      <c r="AI211" s="551"/>
      <c r="AJ211" s="551"/>
    </row>
    <row r="212" spans="1:36" ht="30.75" hidden="1" thickBot="1" x14ac:dyDescent="0.3">
      <c r="A212" s="787">
        <v>2019</v>
      </c>
      <c r="B212" s="187" t="s">
        <v>79</v>
      </c>
      <c r="C212" s="607" t="s">
        <v>559</v>
      </c>
      <c r="D212" s="1390" t="s">
        <v>5716</v>
      </c>
      <c r="E212" s="1381" t="s">
        <v>11255</v>
      </c>
      <c r="F212" s="1380" t="s">
        <v>5982</v>
      </c>
      <c r="G212" s="1390" t="s">
        <v>7127</v>
      </c>
      <c r="H212" s="187" t="s">
        <v>16</v>
      </c>
      <c r="I212" s="187"/>
      <c r="J212" s="188" t="s">
        <v>647</v>
      </c>
      <c r="K212" s="187">
        <v>6</v>
      </c>
      <c r="L212" s="608" t="s">
        <v>649</v>
      </c>
      <c r="M212" s="188" t="s">
        <v>52</v>
      </c>
      <c r="N212" s="27" t="s">
        <v>6344</v>
      </c>
      <c r="O212" s="1376">
        <f t="shared" si="3"/>
        <v>1.2412634889677872E-4</v>
      </c>
      <c r="P212" s="1364">
        <v>1420.1199999991804</v>
      </c>
      <c r="Q212" s="191">
        <v>11440923</v>
      </c>
      <c r="R212" s="187" t="s">
        <v>20</v>
      </c>
      <c r="S212" s="190">
        <v>43349</v>
      </c>
      <c r="T212" s="190">
        <v>43383</v>
      </c>
      <c r="U212" s="190">
        <v>43434</v>
      </c>
      <c r="V212" s="187" t="s">
        <v>143</v>
      </c>
      <c r="W212" s="608"/>
      <c r="X212" s="191">
        <v>11439502.880000001</v>
      </c>
      <c r="Y212" s="191">
        <v>12583453.17</v>
      </c>
      <c r="Z212" s="261">
        <v>43134</v>
      </c>
      <c r="AA212" s="191" t="s">
        <v>679</v>
      </c>
      <c r="AB212" s="190">
        <v>43469</v>
      </c>
      <c r="AC212" s="190">
        <v>43474</v>
      </c>
      <c r="AD212" s="190">
        <v>44199</v>
      </c>
      <c r="AE212" s="190">
        <v>43915</v>
      </c>
      <c r="AF212" s="144">
        <v>44280</v>
      </c>
      <c r="AG212" s="553">
        <v>44378</v>
      </c>
      <c r="AH212" s="551"/>
      <c r="AI212" s="551"/>
      <c r="AJ212" s="551"/>
    </row>
    <row r="213" spans="1:36" hidden="1" x14ac:dyDescent="0.25">
      <c r="A213" s="787">
        <v>2019</v>
      </c>
      <c r="B213" s="141" t="s">
        <v>79</v>
      </c>
      <c r="C213" s="559" t="s">
        <v>566</v>
      </c>
      <c r="D213" s="1389" t="s">
        <v>6941</v>
      </c>
      <c r="E213" s="1381" t="s">
        <v>11255</v>
      </c>
      <c r="F213" s="1380" t="s">
        <v>6940</v>
      </c>
      <c r="G213" s="1389" t="s">
        <v>7128</v>
      </c>
      <c r="H213" s="141" t="s">
        <v>16</v>
      </c>
      <c r="I213" s="141"/>
      <c r="J213" s="176" t="s">
        <v>650</v>
      </c>
      <c r="K213" s="141">
        <v>2</v>
      </c>
      <c r="L213" s="29" t="s">
        <v>652</v>
      </c>
      <c r="M213" s="176" t="s">
        <v>222</v>
      </c>
      <c r="N213" s="27" t="s">
        <v>6344</v>
      </c>
      <c r="O213" s="1376">
        <f t="shared" si="3"/>
        <v>1.2376237623758845E-4</v>
      </c>
      <c r="P213" s="1364">
        <v>5.0999999999985448</v>
      </c>
      <c r="Q213" s="143">
        <v>41208</v>
      </c>
      <c r="R213" s="141" t="s">
        <v>20</v>
      </c>
      <c r="S213" s="144">
        <v>43349</v>
      </c>
      <c r="T213" s="144">
        <v>43390</v>
      </c>
      <c r="U213" s="144">
        <v>43481</v>
      </c>
      <c r="V213" s="141" t="s">
        <v>30</v>
      </c>
      <c r="W213" s="29"/>
      <c r="X213" s="143">
        <v>41202.9</v>
      </c>
      <c r="Y213" s="143">
        <v>45323.19</v>
      </c>
      <c r="Z213" s="257">
        <v>43482</v>
      </c>
      <c r="AA213" s="143" t="s">
        <v>681</v>
      </c>
      <c r="AB213" s="144">
        <v>43558</v>
      </c>
      <c r="AC213" s="144">
        <v>43581</v>
      </c>
      <c r="AD213" s="144">
        <v>44288</v>
      </c>
      <c r="AE213" s="144">
        <v>43915</v>
      </c>
      <c r="AF213" s="141" t="s">
        <v>470</v>
      </c>
      <c r="AG213" s="553">
        <v>44645</v>
      </c>
      <c r="AH213" s="551"/>
      <c r="AI213" s="551"/>
      <c r="AJ213" s="551"/>
    </row>
    <row r="214" spans="1:36" ht="30.75" hidden="1" thickBot="1" x14ac:dyDescent="0.3">
      <c r="A214" s="787">
        <v>2019</v>
      </c>
      <c r="B214" s="242" t="s">
        <v>79</v>
      </c>
      <c r="C214" s="623" t="s">
        <v>566</v>
      </c>
      <c r="D214" s="1390" t="s">
        <v>5745</v>
      </c>
      <c r="E214" s="1381" t="s">
        <v>11254</v>
      </c>
      <c r="F214" s="1380" t="s">
        <v>2579</v>
      </c>
      <c r="G214" s="1390" t="s">
        <v>6024</v>
      </c>
      <c r="H214" s="242" t="s">
        <v>16</v>
      </c>
      <c r="I214" s="242"/>
      <c r="J214" s="243" t="s">
        <v>650</v>
      </c>
      <c r="K214" s="242">
        <v>8</v>
      </c>
      <c r="L214" s="609" t="s">
        <v>653</v>
      </c>
      <c r="M214" s="243" t="s">
        <v>222</v>
      </c>
      <c r="N214" s="27" t="s">
        <v>6344</v>
      </c>
      <c r="O214" s="1376">
        <f t="shared" si="3"/>
        <v>9.9502487562189048E-4</v>
      </c>
      <c r="P214" s="1364">
        <v>2880</v>
      </c>
      <c r="Q214" s="246">
        <v>2894400</v>
      </c>
      <c r="R214" s="242" t="s">
        <v>20</v>
      </c>
      <c r="S214" s="245">
        <v>43349</v>
      </c>
      <c r="T214" s="245">
        <v>43390</v>
      </c>
      <c r="U214" s="245">
        <v>43481</v>
      </c>
      <c r="V214" s="242" t="s">
        <v>363</v>
      </c>
      <c r="W214" s="609"/>
      <c r="X214" s="246">
        <v>2891520</v>
      </c>
      <c r="Y214" s="246">
        <v>3180672</v>
      </c>
      <c r="Z214" s="254">
        <v>43482</v>
      </c>
      <c r="AA214" s="246" t="s">
        <v>682</v>
      </c>
      <c r="AB214" s="245">
        <v>43558</v>
      </c>
      <c r="AC214" s="245">
        <v>43581</v>
      </c>
      <c r="AD214" s="245">
        <v>44288</v>
      </c>
      <c r="AE214" s="245">
        <v>43915</v>
      </c>
      <c r="AF214" s="144">
        <v>44280</v>
      </c>
      <c r="AG214" s="553">
        <v>44645</v>
      </c>
      <c r="AH214" s="551"/>
      <c r="AI214" s="551"/>
      <c r="AJ214" s="551"/>
    </row>
    <row r="215" spans="1:36" ht="60.75" hidden="1" thickTop="1" x14ac:dyDescent="0.25">
      <c r="A215" s="787">
        <v>2019</v>
      </c>
      <c r="B215" s="169" t="s">
        <v>79</v>
      </c>
      <c r="C215" s="605" t="s">
        <v>575</v>
      </c>
      <c r="D215" s="1389" t="s">
        <v>5746</v>
      </c>
      <c r="E215" s="1381" t="s">
        <v>11254</v>
      </c>
      <c r="F215" s="1389" t="s">
        <v>6025</v>
      </c>
      <c r="G215" s="1389" t="s">
        <v>6026</v>
      </c>
      <c r="H215" s="169" t="s">
        <v>16</v>
      </c>
      <c r="I215" s="169"/>
      <c r="J215" s="170" t="s">
        <v>654</v>
      </c>
      <c r="K215" s="169">
        <v>1</v>
      </c>
      <c r="L215" s="606" t="s">
        <v>655</v>
      </c>
      <c r="M215" s="170" t="s">
        <v>577</v>
      </c>
      <c r="N215" s="27" t="s">
        <v>6344</v>
      </c>
      <c r="O215" s="1376">
        <f t="shared" si="3"/>
        <v>5.4567682292118275E-7</v>
      </c>
      <c r="P215" s="1364">
        <v>0.52000000001862645</v>
      </c>
      <c r="Q215" s="173">
        <v>952945</v>
      </c>
      <c r="R215" s="169" t="s">
        <v>20</v>
      </c>
      <c r="S215" s="172">
        <v>43368</v>
      </c>
      <c r="T215" s="172">
        <v>43403</v>
      </c>
      <c r="U215" s="172">
        <v>43522</v>
      </c>
      <c r="V215" s="169" t="s">
        <v>322</v>
      </c>
      <c r="W215" s="606"/>
      <c r="X215" s="173">
        <v>952944.48</v>
      </c>
      <c r="Y215" s="173">
        <v>1048238.9280000001</v>
      </c>
      <c r="Z215" s="260">
        <v>43522</v>
      </c>
      <c r="AA215" s="632" t="s">
        <v>683</v>
      </c>
      <c r="AB215" s="172">
        <v>43567</v>
      </c>
      <c r="AC215" s="172">
        <v>43584</v>
      </c>
      <c r="AD215" s="172">
        <v>45027</v>
      </c>
      <c r="AE215" s="172">
        <v>43915</v>
      </c>
      <c r="AF215" s="144">
        <v>44280</v>
      </c>
      <c r="AG215" s="561" t="s">
        <v>469</v>
      </c>
      <c r="AH215" s="554">
        <v>2022</v>
      </c>
      <c r="AI215" s="554" t="s">
        <v>684</v>
      </c>
      <c r="AJ215" s="551"/>
    </row>
    <row r="216" spans="1:36" ht="30.75" hidden="1" thickBot="1" x14ac:dyDescent="0.3">
      <c r="A216" s="787">
        <v>2019</v>
      </c>
      <c r="B216" s="141" t="s">
        <v>79</v>
      </c>
      <c r="C216" s="559" t="s">
        <v>579</v>
      </c>
      <c r="D216" s="1390" t="s">
        <v>5838</v>
      </c>
      <c r="E216" s="1381" t="s">
        <v>11254</v>
      </c>
      <c r="F216" s="1390" t="s">
        <v>685</v>
      </c>
      <c r="G216" s="1390" t="s">
        <v>685</v>
      </c>
      <c r="H216" s="141" t="s">
        <v>16</v>
      </c>
      <c r="I216" s="141"/>
      <c r="J216" s="29" t="s">
        <v>580</v>
      </c>
      <c r="K216" s="141">
        <v>1</v>
      </c>
      <c r="L216" s="29" t="s">
        <v>685</v>
      </c>
      <c r="M216" s="176" t="s">
        <v>581</v>
      </c>
      <c r="N216" s="27" t="s">
        <v>6344</v>
      </c>
      <c r="O216" s="1376">
        <f t="shared" si="3"/>
        <v>0</v>
      </c>
      <c r="P216" s="1364">
        <v>0</v>
      </c>
      <c r="Q216" s="143">
        <v>33976800</v>
      </c>
      <c r="R216" s="141" t="s">
        <v>20</v>
      </c>
      <c r="S216" s="144">
        <v>43441</v>
      </c>
      <c r="T216" s="144">
        <v>43487</v>
      </c>
      <c r="U216" s="144">
        <v>43529</v>
      </c>
      <c r="V216" s="141" t="s">
        <v>686</v>
      </c>
      <c r="W216" s="29"/>
      <c r="X216" s="143">
        <v>33976800</v>
      </c>
      <c r="Y216" s="143">
        <v>37374480</v>
      </c>
      <c r="Z216" s="257">
        <v>43529</v>
      </c>
      <c r="AA216" s="143" t="s">
        <v>687</v>
      </c>
      <c r="AB216" s="144">
        <v>43556</v>
      </c>
      <c r="AC216" s="144">
        <v>43557</v>
      </c>
      <c r="AD216" s="144">
        <v>44286</v>
      </c>
      <c r="AE216" s="144">
        <v>43878</v>
      </c>
      <c r="AF216" s="144">
        <v>44355</v>
      </c>
      <c r="AG216" s="572" t="s">
        <v>688</v>
      </c>
      <c r="AH216" s="551"/>
      <c r="AI216" s="551"/>
      <c r="AJ216" s="551"/>
    </row>
    <row r="217" spans="1:36" ht="45.75" hidden="1" thickTop="1" x14ac:dyDescent="0.25">
      <c r="A217" s="787">
        <v>2019</v>
      </c>
      <c r="B217" s="169" t="s">
        <v>79</v>
      </c>
      <c r="C217" s="605" t="s">
        <v>582</v>
      </c>
      <c r="D217" s="1389" t="s">
        <v>5747</v>
      </c>
      <c r="E217" s="1381" t="s">
        <v>11254</v>
      </c>
      <c r="F217" s="1380" t="s">
        <v>6027</v>
      </c>
      <c r="G217" s="1389" t="s">
        <v>7129</v>
      </c>
      <c r="H217" s="169" t="s">
        <v>16</v>
      </c>
      <c r="I217" s="169"/>
      <c r="J217" s="170" t="s">
        <v>689</v>
      </c>
      <c r="K217" s="169">
        <v>1</v>
      </c>
      <c r="L217" s="606" t="s">
        <v>690</v>
      </c>
      <c r="M217" s="170" t="s">
        <v>584</v>
      </c>
      <c r="N217" s="27" t="s">
        <v>6344</v>
      </c>
      <c r="O217" s="1376">
        <f t="shared" si="3"/>
        <v>0</v>
      </c>
      <c r="P217" s="1364">
        <v>0</v>
      </c>
      <c r="Q217" s="173">
        <v>990714</v>
      </c>
      <c r="R217" s="169" t="s">
        <v>20</v>
      </c>
      <c r="S217" s="172">
        <v>43451</v>
      </c>
      <c r="T217" s="172">
        <v>43518</v>
      </c>
      <c r="U217" s="172">
        <v>43557</v>
      </c>
      <c r="V217" s="169" t="s">
        <v>697</v>
      </c>
      <c r="W217" s="606"/>
      <c r="X217" s="173">
        <v>990714</v>
      </c>
      <c r="Y217" s="173">
        <v>1089785.3999999999</v>
      </c>
      <c r="Z217" s="260">
        <v>43558</v>
      </c>
      <c r="AA217" s="173" t="s">
        <v>698</v>
      </c>
      <c r="AB217" s="172">
        <v>43591</v>
      </c>
      <c r="AC217" s="172">
        <v>43615</v>
      </c>
      <c r="AD217" s="172">
        <v>44686</v>
      </c>
      <c r="AE217" s="172">
        <v>43915</v>
      </c>
      <c r="AF217" s="144">
        <v>44280</v>
      </c>
      <c r="AG217" s="553">
        <v>44645</v>
      </c>
      <c r="AH217" s="554" t="s">
        <v>699</v>
      </c>
      <c r="AI217" s="551"/>
      <c r="AJ217" s="551"/>
    </row>
    <row r="218" spans="1:36" ht="45" hidden="1" x14ac:dyDescent="0.25">
      <c r="A218" s="787">
        <v>2019</v>
      </c>
      <c r="B218" s="141" t="s">
        <v>79</v>
      </c>
      <c r="C218" s="559" t="s">
        <v>582</v>
      </c>
      <c r="D218" s="1380" t="s">
        <v>5747</v>
      </c>
      <c r="E218" s="1381" t="s">
        <v>11254</v>
      </c>
      <c r="F218" s="1380" t="s">
        <v>6027</v>
      </c>
      <c r="G218" s="1389" t="s">
        <v>7129</v>
      </c>
      <c r="H218" s="141" t="s">
        <v>16</v>
      </c>
      <c r="I218" s="141"/>
      <c r="J218" s="176" t="s">
        <v>689</v>
      </c>
      <c r="K218" s="141">
        <v>2</v>
      </c>
      <c r="L218" s="29" t="s">
        <v>691</v>
      </c>
      <c r="M218" s="176" t="s">
        <v>584</v>
      </c>
      <c r="N218" s="1300" t="s">
        <v>6347</v>
      </c>
      <c r="O218" s="1376">
        <f t="shared" si="3"/>
        <v>-2.9669615786168609E-2</v>
      </c>
      <c r="P218" s="1364">
        <v>-246442</v>
      </c>
      <c r="Q218" s="143">
        <v>8306208</v>
      </c>
      <c r="R218" s="141" t="s">
        <v>20</v>
      </c>
      <c r="S218" s="144">
        <v>43451</v>
      </c>
      <c r="T218" s="144">
        <v>43518</v>
      </c>
      <c r="U218" s="144">
        <v>43557</v>
      </c>
      <c r="V218" s="141" t="s">
        <v>697</v>
      </c>
      <c r="W218" s="29"/>
      <c r="X218" s="143">
        <v>8552650</v>
      </c>
      <c r="Y218" s="143">
        <v>9407915</v>
      </c>
      <c r="Z218" s="257">
        <v>43558</v>
      </c>
      <c r="AA218" s="143" t="s">
        <v>700</v>
      </c>
      <c r="AB218" s="144">
        <v>43591</v>
      </c>
      <c r="AC218" s="144">
        <v>43615</v>
      </c>
      <c r="AD218" s="144">
        <v>44686</v>
      </c>
      <c r="AE218" s="144">
        <v>43915</v>
      </c>
      <c r="AF218" s="144">
        <v>44280</v>
      </c>
      <c r="AG218" s="553">
        <v>44645</v>
      </c>
      <c r="AH218" s="554" t="s">
        <v>699</v>
      </c>
      <c r="AI218" s="551"/>
      <c r="AJ218" s="551"/>
    </row>
    <row r="219" spans="1:36" ht="45" hidden="1" x14ac:dyDescent="0.25">
      <c r="A219" s="787">
        <v>2019</v>
      </c>
      <c r="B219" s="141" t="s">
        <v>79</v>
      </c>
      <c r="C219" s="559" t="s">
        <v>582</v>
      </c>
      <c r="D219" s="1380" t="s">
        <v>5747</v>
      </c>
      <c r="E219" s="1381" t="s">
        <v>11254</v>
      </c>
      <c r="F219" s="1380" t="s">
        <v>6027</v>
      </c>
      <c r="G219" s="1380" t="s">
        <v>7130</v>
      </c>
      <c r="H219" s="141" t="s">
        <v>16</v>
      </c>
      <c r="I219" s="141"/>
      <c r="J219" s="176" t="s">
        <v>689</v>
      </c>
      <c r="K219" s="141">
        <v>3</v>
      </c>
      <c r="L219" s="29" t="s">
        <v>692</v>
      </c>
      <c r="M219" s="176" t="s">
        <v>584</v>
      </c>
      <c r="N219" s="27" t="s">
        <v>6344</v>
      </c>
      <c r="O219" s="1376">
        <f t="shared" si="3"/>
        <v>1.5208662854361844E-5</v>
      </c>
      <c r="P219" s="1364">
        <v>1</v>
      </c>
      <c r="Q219" s="143">
        <v>65752</v>
      </c>
      <c r="R219" s="141" t="s">
        <v>20</v>
      </c>
      <c r="S219" s="144">
        <v>43451</v>
      </c>
      <c r="T219" s="144">
        <v>43518</v>
      </c>
      <c r="U219" s="144">
        <v>43557</v>
      </c>
      <c r="V219" s="141" t="s">
        <v>697</v>
      </c>
      <c r="W219" s="29"/>
      <c r="X219" s="143">
        <v>65751</v>
      </c>
      <c r="Y219" s="143">
        <v>72326.539999999994</v>
      </c>
      <c r="Z219" s="257">
        <v>43558</v>
      </c>
      <c r="AA219" s="143" t="s">
        <v>701</v>
      </c>
      <c r="AB219" s="144">
        <v>43591</v>
      </c>
      <c r="AC219" s="144">
        <v>43615</v>
      </c>
      <c r="AD219" s="144">
        <v>44686</v>
      </c>
      <c r="AE219" s="144">
        <v>43915</v>
      </c>
      <c r="AF219" s="144">
        <v>44280</v>
      </c>
      <c r="AG219" s="553">
        <v>44645</v>
      </c>
      <c r="AH219" s="554" t="s">
        <v>699</v>
      </c>
      <c r="AI219" s="551"/>
      <c r="AJ219" s="551"/>
    </row>
    <row r="220" spans="1:36" ht="60" hidden="1" x14ac:dyDescent="0.25">
      <c r="A220" s="787">
        <v>2019</v>
      </c>
      <c r="B220" s="141" t="s">
        <v>79</v>
      </c>
      <c r="C220" s="559" t="s">
        <v>582</v>
      </c>
      <c r="D220" s="1380" t="s">
        <v>7133</v>
      </c>
      <c r="E220" s="1381" t="s">
        <v>11255</v>
      </c>
      <c r="F220" s="1380" t="s">
        <v>689</v>
      </c>
      <c r="G220" s="1380" t="s">
        <v>7132</v>
      </c>
      <c r="H220" s="141" t="s">
        <v>16</v>
      </c>
      <c r="I220" s="141"/>
      <c r="J220" s="176" t="s">
        <v>689</v>
      </c>
      <c r="K220" s="141">
        <v>4</v>
      </c>
      <c r="L220" s="29" t="s">
        <v>693</v>
      </c>
      <c r="M220" s="176" t="s">
        <v>584</v>
      </c>
      <c r="N220" s="27" t="s">
        <v>6344</v>
      </c>
      <c r="O220" s="1376">
        <f t="shared" si="3"/>
        <v>9.2124080835800978E-3</v>
      </c>
      <c r="P220" s="1364">
        <v>36013.680000000168</v>
      </c>
      <c r="Q220" s="143">
        <v>3909258</v>
      </c>
      <c r="R220" s="141" t="s">
        <v>20</v>
      </c>
      <c r="S220" s="144">
        <v>43451</v>
      </c>
      <c r="T220" s="144">
        <v>43518</v>
      </c>
      <c r="U220" s="144">
        <v>43557</v>
      </c>
      <c r="V220" s="141" t="s">
        <v>30</v>
      </c>
      <c r="W220" s="29"/>
      <c r="X220" s="143">
        <v>3873244.32</v>
      </c>
      <c r="Y220" s="143">
        <v>4260568.75</v>
      </c>
      <c r="Z220" s="257">
        <v>43558</v>
      </c>
      <c r="AA220" s="143" t="s">
        <v>702</v>
      </c>
      <c r="AB220" s="144">
        <v>43591</v>
      </c>
      <c r="AC220" s="144">
        <v>43615</v>
      </c>
      <c r="AD220" s="144">
        <v>44686</v>
      </c>
      <c r="AE220" s="144">
        <v>43915</v>
      </c>
      <c r="AF220" s="144">
        <v>44280</v>
      </c>
      <c r="AG220" s="553">
        <v>44645</v>
      </c>
      <c r="AH220" s="554" t="s">
        <v>699</v>
      </c>
      <c r="AI220" s="551"/>
      <c r="AJ220" s="551"/>
    </row>
    <row r="221" spans="1:36" ht="60.75" hidden="1" thickBot="1" x14ac:dyDescent="0.3">
      <c r="A221" s="787">
        <v>2019</v>
      </c>
      <c r="B221" s="141" t="s">
        <v>79</v>
      </c>
      <c r="C221" s="559" t="s">
        <v>582</v>
      </c>
      <c r="D221" s="1390" t="s">
        <v>7133</v>
      </c>
      <c r="E221" s="1381" t="s">
        <v>11255</v>
      </c>
      <c r="F221" s="1380" t="s">
        <v>689</v>
      </c>
      <c r="G221" s="1380" t="s">
        <v>7131</v>
      </c>
      <c r="H221" s="141" t="s">
        <v>16</v>
      </c>
      <c r="I221" s="141"/>
      <c r="J221" s="176" t="s">
        <v>689</v>
      </c>
      <c r="K221" s="141">
        <v>5</v>
      </c>
      <c r="L221" s="29" t="s">
        <v>694</v>
      </c>
      <c r="M221" s="176" t="s">
        <v>584</v>
      </c>
      <c r="N221" s="27" t="s">
        <v>6344</v>
      </c>
      <c r="O221" s="1376">
        <f t="shared" si="3"/>
        <v>1.2757618015783786E-6</v>
      </c>
      <c r="P221" s="1364">
        <v>1.3000000000465661</v>
      </c>
      <c r="Q221" s="143">
        <v>1018999</v>
      </c>
      <c r="R221" s="141" t="s">
        <v>20</v>
      </c>
      <c r="S221" s="144">
        <v>43451</v>
      </c>
      <c r="T221" s="144">
        <v>43518</v>
      </c>
      <c r="U221" s="144">
        <v>43557</v>
      </c>
      <c r="V221" s="141" t="s">
        <v>697</v>
      </c>
      <c r="W221" s="29"/>
      <c r="X221" s="143">
        <v>1018997.7</v>
      </c>
      <c r="Y221" s="143">
        <v>1171847.3600000001</v>
      </c>
      <c r="Z221" s="257">
        <v>43558</v>
      </c>
      <c r="AA221" s="143" t="s">
        <v>703</v>
      </c>
      <c r="AB221" s="144">
        <v>43591</v>
      </c>
      <c r="AC221" s="144">
        <v>43615</v>
      </c>
      <c r="AD221" s="144">
        <v>44686</v>
      </c>
      <c r="AE221" s="144">
        <v>43915</v>
      </c>
      <c r="AF221" s="144">
        <v>44280</v>
      </c>
      <c r="AG221" s="553">
        <v>44645</v>
      </c>
      <c r="AH221" s="554" t="s">
        <v>699</v>
      </c>
      <c r="AI221" s="551"/>
      <c r="AJ221" s="551"/>
    </row>
    <row r="222" spans="1:36" ht="60" hidden="1" x14ac:dyDescent="0.25">
      <c r="A222" s="787">
        <v>2019</v>
      </c>
      <c r="B222" s="141" t="s">
        <v>79</v>
      </c>
      <c r="C222" s="559" t="s">
        <v>582</v>
      </c>
      <c r="D222" s="1380" t="s">
        <v>7133</v>
      </c>
      <c r="E222" s="1381" t="s">
        <v>11255</v>
      </c>
      <c r="F222" s="1380" t="s">
        <v>689</v>
      </c>
      <c r="G222" s="1380" t="s">
        <v>7132</v>
      </c>
      <c r="H222" s="141" t="s">
        <v>16</v>
      </c>
      <c r="I222" s="141"/>
      <c r="J222" s="176" t="s">
        <v>689</v>
      </c>
      <c r="K222" s="141">
        <v>6</v>
      </c>
      <c r="L222" s="29" t="s">
        <v>695</v>
      </c>
      <c r="M222" s="176" t="s">
        <v>584</v>
      </c>
      <c r="N222" s="27" t="s">
        <v>6344</v>
      </c>
      <c r="O222" s="1376">
        <f t="shared" si="3"/>
        <v>2.7284827162350893E-7</v>
      </c>
      <c r="P222" s="1364">
        <v>0.9599999999627471</v>
      </c>
      <c r="Q222" s="143">
        <v>3518439</v>
      </c>
      <c r="R222" s="141" t="s">
        <v>20</v>
      </c>
      <c r="S222" s="144">
        <v>43451</v>
      </c>
      <c r="T222" s="144">
        <v>43518</v>
      </c>
      <c r="U222" s="144">
        <v>43557</v>
      </c>
      <c r="V222" s="141" t="s">
        <v>30</v>
      </c>
      <c r="W222" s="29"/>
      <c r="X222" s="143">
        <v>3518438.04</v>
      </c>
      <c r="Y222" s="143">
        <v>3870281.84</v>
      </c>
      <c r="Z222" s="257">
        <v>43558</v>
      </c>
      <c r="AA222" s="143" t="s">
        <v>704</v>
      </c>
      <c r="AB222" s="144">
        <v>43591</v>
      </c>
      <c r="AC222" s="144">
        <v>43615</v>
      </c>
      <c r="AD222" s="144">
        <v>44686</v>
      </c>
      <c r="AE222" s="144">
        <v>43915</v>
      </c>
      <c r="AF222" s="144">
        <v>44280</v>
      </c>
      <c r="AG222" s="553">
        <v>44645</v>
      </c>
      <c r="AH222" s="554" t="s">
        <v>699</v>
      </c>
      <c r="AI222" s="551"/>
      <c r="AJ222" s="551"/>
    </row>
    <row r="223" spans="1:36" ht="60.75" hidden="1" thickBot="1" x14ac:dyDescent="0.3">
      <c r="A223" s="787">
        <v>2019</v>
      </c>
      <c r="B223" s="187" t="s">
        <v>79</v>
      </c>
      <c r="C223" s="607" t="s">
        <v>582</v>
      </c>
      <c r="D223" s="1390" t="s">
        <v>7133</v>
      </c>
      <c r="E223" s="1381" t="s">
        <v>11255</v>
      </c>
      <c r="F223" s="1380" t="s">
        <v>689</v>
      </c>
      <c r="G223" s="1390" t="s">
        <v>7131</v>
      </c>
      <c r="H223" s="187" t="s">
        <v>16</v>
      </c>
      <c r="I223" s="187"/>
      <c r="J223" s="188" t="s">
        <v>689</v>
      </c>
      <c r="K223" s="187">
        <v>7</v>
      </c>
      <c r="L223" s="608" t="s">
        <v>696</v>
      </c>
      <c r="M223" s="188" t="s">
        <v>584</v>
      </c>
      <c r="N223" s="27" t="s">
        <v>6344</v>
      </c>
      <c r="O223" s="1376">
        <f t="shared" si="3"/>
        <v>6.1507753280712193E-3</v>
      </c>
      <c r="P223" s="1364">
        <v>12375.280000000028</v>
      </c>
      <c r="Q223" s="191">
        <v>2011987</v>
      </c>
      <c r="R223" s="187" t="s">
        <v>20</v>
      </c>
      <c r="S223" s="190">
        <v>43451</v>
      </c>
      <c r="T223" s="190">
        <v>43518</v>
      </c>
      <c r="U223" s="190">
        <v>43557</v>
      </c>
      <c r="V223" s="187" t="s">
        <v>30</v>
      </c>
      <c r="W223" s="608"/>
      <c r="X223" s="191">
        <v>1999611.72</v>
      </c>
      <c r="Y223" s="191">
        <v>2199572.89</v>
      </c>
      <c r="Z223" s="261">
        <v>43558</v>
      </c>
      <c r="AA223" s="191" t="s">
        <v>705</v>
      </c>
      <c r="AB223" s="190">
        <v>43591</v>
      </c>
      <c r="AC223" s="190">
        <v>43615</v>
      </c>
      <c r="AD223" s="190">
        <v>44686</v>
      </c>
      <c r="AE223" s="190">
        <v>43915</v>
      </c>
      <c r="AF223" s="144">
        <v>44280</v>
      </c>
      <c r="AG223" s="553">
        <v>44645</v>
      </c>
      <c r="AH223" s="554" t="s">
        <v>699</v>
      </c>
      <c r="AI223" s="551"/>
      <c r="AJ223" s="551"/>
    </row>
    <row r="224" spans="1:36" ht="15.75" hidden="1" thickTop="1" x14ac:dyDescent="0.25">
      <c r="A224" s="787">
        <v>2019</v>
      </c>
      <c r="B224" s="169" t="s">
        <v>79</v>
      </c>
      <c r="C224" s="605" t="s">
        <v>591</v>
      </c>
      <c r="D224" s="1389" t="s">
        <v>5842</v>
      </c>
      <c r="E224" s="1381" t="s">
        <v>11254</v>
      </c>
      <c r="F224" s="1389" t="s">
        <v>707</v>
      </c>
      <c r="G224" s="1389" t="s">
        <v>7134</v>
      </c>
      <c r="H224" s="169" t="s">
        <v>16</v>
      </c>
      <c r="I224" s="169"/>
      <c r="J224" s="170" t="s">
        <v>706</v>
      </c>
      <c r="K224" s="169">
        <v>1</v>
      </c>
      <c r="L224" s="606" t="s">
        <v>707</v>
      </c>
      <c r="M224" s="170" t="s">
        <v>593</v>
      </c>
      <c r="N224" s="27" t="s">
        <v>6344</v>
      </c>
      <c r="O224" s="1376">
        <f t="shared" si="3"/>
        <v>8.1185077159826018E-3</v>
      </c>
      <c r="P224" s="1364">
        <v>60189.780000000261</v>
      </c>
      <c r="Q224" s="173">
        <v>7413897</v>
      </c>
      <c r="R224" s="169" t="s">
        <v>20</v>
      </c>
      <c r="S224" s="172">
        <v>43439</v>
      </c>
      <c r="T224" s="172">
        <v>43473</v>
      </c>
      <c r="U224" s="172">
        <v>43522</v>
      </c>
      <c r="V224" s="169" t="s">
        <v>30</v>
      </c>
      <c r="W224" s="606"/>
      <c r="X224" s="173">
        <v>7353707.2199999997</v>
      </c>
      <c r="Y224" s="173">
        <v>8089077.9420000007</v>
      </c>
      <c r="Z224" s="260">
        <v>43523</v>
      </c>
      <c r="AA224" s="173" t="s">
        <v>717</v>
      </c>
      <c r="AB224" s="172">
        <v>43552</v>
      </c>
      <c r="AC224" s="172">
        <v>43557</v>
      </c>
      <c r="AD224" s="172">
        <v>44282</v>
      </c>
      <c r="AE224" s="172">
        <v>43915</v>
      </c>
      <c r="AF224" s="144">
        <v>44280</v>
      </c>
      <c r="AG224" s="553">
        <v>44378</v>
      </c>
      <c r="AH224" s="551"/>
      <c r="AI224" s="551"/>
      <c r="AJ224" s="551"/>
    </row>
    <row r="225" spans="1:36" hidden="1" x14ac:dyDescent="0.25">
      <c r="A225" s="787">
        <v>2019</v>
      </c>
      <c r="B225" s="141" t="s">
        <v>79</v>
      </c>
      <c r="C225" s="559" t="s">
        <v>591</v>
      </c>
      <c r="D225" s="1380" t="s">
        <v>6472</v>
      </c>
      <c r="E225" s="1381" t="s">
        <v>11254</v>
      </c>
      <c r="F225" s="1380" t="s">
        <v>3849</v>
      </c>
      <c r="G225" s="1380" t="s">
        <v>7135</v>
      </c>
      <c r="H225" s="141" t="s">
        <v>16</v>
      </c>
      <c r="I225" s="141"/>
      <c r="J225" s="176" t="s">
        <v>706</v>
      </c>
      <c r="K225" s="141">
        <v>2</v>
      </c>
      <c r="L225" s="29" t="s">
        <v>708</v>
      </c>
      <c r="M225" s="176" t="s">
        <v>595</v>
      </c>
      <c r="N225" s="27" t="s">
        <v>6344</v>
      </c>
      <c r="O225" s="1376">
        <f t="shared" si="3"/>
        <v>1.5654206183482477E-3</v>
      </c>
      <c r="P225" s="1364">
        <v>3809.8799999998882</v>
      </c>
      <c r="Q225" s="143">
        <v>2433774</v>
      </c>
      <c r="R225" s="141" t="s">
        <v>20</v>
      </c>
      <c r="S225" s="144">
        <v>43439</v>
      </c>
      <c r="T225" s="144">
        <v>43473</v>
      </c>
      <c r="U225" s="144">
        <v>43522</v>
      </c>
      <c r="V225" s="141" t="s">
        <v>283</v>
      </c>
      <c r="W225" s="29"/>
      <c r="X225" s="143">
        <v>2429964.12</v>
      </c>
      <c r="Y225" s="143">
        <v>2672960.5320000001</v>
      </c>
      <c r="Z225" s="257">
        <v>43523</v>
      </c>
      <c r="AA225" s="143" t="s">
        <v>718</v>
      </c>
      <c r="AB225" s="144">
        <v>43552</v>
      </c>
      <c r="AC225" s="144">
        <v>43557</v>
      </c>
      <c r="AD225" s="144">
        <v>44282</v>
      </c>
      <c r="AE225" s="144">
        <v>43915</v>
      </c>
      <c r="AF225" s="144">
        <v>44280</v>
      </c>
      <c r="AG225" s="553">
        <v>44378</v>
      </c>
      <c r="AH225" s="551"/>
      <c r="AI225" s="551"/>
      <c r="AJ225" s="551"/>
    </row>
    <row r="226" spans="1:36" hidden="1" x14ac:dyDescent="0.25">
      <c r="A226" s="787">
        <v>2019</v>
      </c>
      <c r="B226" s="141" t="s">
        <v>79</v>
      </c>
      <c r="C226" s="559" t="s">
        <v>591</v>
      </c>
      <c r="D226" s="1380" t="s">
        <v>5748</v>
      </c>
      <c r="E226" s="1381" t="s">
        <v>11255</v>
      </c>
      <c r="F226" s="1380" t="s">
        <v>5100</v>
      </c>
      <c r="G226" s="1380" t="s">
        <v>7136</v>
      </c>
      <c r="H226" s="141" t="s">
        <v>16</v>
      </c>
      <c r="I226" s="141"/>
      <c r="J226" s="176" t="s">
        <v>706</v>
      </c>
      <c r="K226" s="141">
        <v>4</v>
      </c>
      <c r="L226" s="29" t="s">
        <v>710</v>
      </c>
      <c r="M226" s="176" t="s">
        <v>598</v>
      </c>
      <c r="N226" s="158" t="s">
        <v>6345</v>
      </c>
      <c r="O226" s="1376">
        <f t="shared" si="3"/>
        <v>9.6623790533132817E-2</v>
      </c>
      <c r="P226" s="1364">
        <v>325120.60000000009</v>
      </c>
      <c r="Q226" s="143">
        <v>3364809</v>
      </c>
      <c r="R226" s="141" t="s">
        <v>20</v>
      </c>
      <c r="S226" s="144">
        <v>43439</v>
      </c>
      <c r="T226" s="144">
        <v>43473</v>
      </c>
      <c r="U226" s="144">
        <v>43522</v>
      </c>
      <c r="V226" s="141" t="s">
        <v>72</v>
      </c>
      <c r="W226" s="29"/>
      <c r="X226" s="143">
        <v>3039688.4</v>
      </c>
      <c r="Y226" s="143">
        <v>3343657.24</v>
      </c>
      <c r="Z226" s="257">
        <v>43523</v>
      </c>
      <c r="AA226" s="143" t="s">
        <v>719</v>
      </c>
      <c r="AB226" s="144">
        <v>43549</v>
      </c>
      <c r="AC226" s="144">
        <v>43557</v>
      </c>
      <c r="AD226" s="144">
        <v>44282</v>
      </c>
      <c r="AE226" s="144">
        <v>43915</v>
      </c>
      <c r="AF226" s="144">
        <v>44280</v>
      </c>
      <c r="AG226" s="553">
        <v>44378</v>
      </c>
      <c r="AH226" s="551"/>
      <c r="AI226" s="551"/>
      <c r="AJ226" s="551"/>
    </row>
    <row r="227" spans="1:36" hidden="1" x14ac:dyDescent="0.25">
      <c r="A227" s="787">
        <v>2019</v>
      </c>
      <c r="B227" s="141" t="s">
        <v>79</v>
      </c>
      <c r="C227" s="559" t="s">
        <v>591</v>
      </c>
      <c r="D227" s="1380" t="s">
        <v>5748</v>
      </c>
      <c r="E227" s="1381" t="s">
        <v>11255</v>
      </c>
      <c r="F227" s="1380" t="s">
        <v>5100</v>
      </c>
      <c r="G227" s="1380" t="s">
        <v>7137</v>
      </c>
      <c r="H227" s="141" t="s">
        <v>16</v>
      </c>
      <c r="I227" s="141"/>
      <c r="J227" s="176" t="s">
        <v>706</v>
      </c>
      <c r="K227" s="141">
        <v>5</v>
      </c>
      <c r="L227" s="29" t="s">
        <v>711</v>
      </c>
      <c r="M227" s="176" t="s">
        <v>598</v>
      </c>
      <c r="N227" s="27" t="s">
        <v>6344</v>
      </c>
      <c r="O227" s="1376">
        <f t="shared" si="3"/>
        <v>7.4744400369434322E-4</v>
      </c>
      <c r="P227" s="1364">
        <v>6649.2200000006706</v>
      </c>
      <c r="Q227" s="143">
        <v>8895944</v>
      </c>
      <c r="R227" s="141" t="s">
        <v>20</v>
      </c>
      <c r="S227" s="144">
        <v>43439</v>
      </c>
      <c r="T227" s="144">
        <v>43473</v>
      </c>
      <c r="U227" s="144">
        <v>43522</v>
      </c>
      <c r="V227" s="141" t="s">
        <v>72</v>
      </c>
      <c r="W227" s="29"/>
      <c r="X227" s="143">
        <v>8889294.7799999993</v>
      </c>
      <c r="Y227" s="143">
        <v>9778224.2579999994</v>
      </c>
      <c r="Z227" s="257">
        <v>43523</v>
      </c>
      <c r="AA227" s="143" t="s">
        <v>720</v>
      </c>
      <c r="AB227" s="144">
        <v>43549</v>
      </c>
      <c r="AC227" s="144">
        <v>43557</v>
      </c>
      <c r="AD227" s="144">
        <v>44282</v>
      </c>
      <c r="AE227" s="144">
        <v>43915</v>
      </c>
      <c r="AF227" s="144">
        <v>44280</v>
      </c>
      <c r="AG227" s="553">
        <v>44378</v>
      </c>
      <c r="AH227" s="551"/>
      <c r="AI227" s="551"/>
      <c r="AJ227" s="551"/>
    </row>
    <row r="228" spans="1:36" hidden="1" x14ac:dyDescent="0.25">
      <c r="A228" s="787">
        <v>2019</v>
      </c>
      <c r="B228" s="141" t="s">
        <v>79</v>
      </c>
      <c r="C228" s="559" t="s">
        <v>602</v>
      </c>
      <c r="D228" s="1380" t="s">
        <v>5833</v>
      </c>
      <c r="E228" s="1381" t="s">
        <v>11254</v>
      </c>
      <c r="F228" s="1389" t="s">
        <v>1415</v>
      </c>
      <c r="G228" s="1380" t="s">
        <v>7828</v>
      </c>
      <c r="H228" s="141" t="s">
        <v>16</v>
      </c>
      <c r="I228" s="141"/>
      <c r="J228" s="176" t="s">
        <v>721</v>
      </c>
      <c r="K228" s="141">
        <v>2</v>
      </c>
      <c r="L228" s="29" t="s">
        <v>723</v>
      </c>
      <c r="M228" s="176" t="s">
        <v>604</v>
      </c>
      <c r="N228" s="27" t="s">
        <v>6344</v>
      </c>
      <c r="O228" s="1376">
        <f t="shared" si="3"/>
        <v>1.0431102337233725E-2</v>
      </c>
      <c r="P228" s="1364">
        <v>50160.240000000224</v>
      </c>
      <c r="Q228" s="143">
        <v>4808719</v>
      </c>
      <c r="R228" s="141" t="s">
        <v>20</v>
      </c>
      <c r="S228" s="144">
        <v>43439</v>
      </c>
      <c r="T228" s="144">
        <v>43474</v>
      </c>
      <c r="U228" s="144">
        <v>43522</v>
      </c>
      <c r="V228" s="141" t="s">
        <v>72</v>
      </c>
      <c r="W228" s="29"/>
      <c r="X228" s="143">
        <v>4758558.76</v>
      </c>
      <c r="Y228" s="143">
        <v>5234414.6359999999</v>
      </c>
      <c r="Z228" s="257">
        <v>43522</v>
      </c>
      <c r="AA228" s="143" t="s">
        <v>730</v>
      </c>
      <c r="AB228" s="144">
        <v>43556</v>
      </c>
      <c r="AC228" s="144">
        <v>43559</v>
      </c>
      <c r="AD228" s="144">
        <v>44286</v>
      </c>
      <c r="AE228" s="144">
        <v>43915</v>
      </c>
      <c r="AF228" s="144">
        <v>44280</v>
      </c>
      <c r="AG228" s="553">
        <v>44378</v>
      </c>
      <c r="AH228" s="551"/>
      <c r="AI228" s="551"/>
      <c r="AJ228" s="551"/>
    </row>
    <row r="229" spans="1:36" ht="30" hidden="1" x14ac:dyDescent="0.25">
      <c r="A229" s="787">
        <v>2019</v>
      </c>
      <c r="B229" s="141" t="s">
        <v>79</v>
      </c>
      <c r="C229" s="559" t="s">
        <v>602</v>
      </c>
      <c r="D229" s="1380" t="s">
        <v>5749</v>
      </c>
      <c r="E229" s="1381" t="s">
        <v>11255</v>
      </c>
      <c r="F229" s="1380" t="s">
        <v>724</v>
      </c>
      <c r="G229" s="1380" t="s">
        <v>7138</v>
      </c>
      <c r="H229" s="141" t="s">
        <v>16</v>
      </c>
      <c r="I229" s="141"/>
      <c r="J229" s="176" t="s">
        <v>721</v>
      </c>
      <c r="K229" s="141">
        <v>3</v>
      </c>
      <c r="L229" s="29" t="s">
        <v>724</v>
      </c>
      <c r="M229" s="176" t="s">
        <v>604</v>
      </c>
      <c r="N229" s="27" t="s">
        <v>6344</v>
      </c>
      <c r="O229" s="1376">
        <f t="shared" si="3"/>
        <v>6.135148964820786E-7</v>
      </c>
      <c r="P229" s="1364">
        <v>0.87999999988824129</v>
      </c>
      <c r="Q229" s="143">
        <v>1434358</v>
      </c>
      <c r="R229" s="141" t="s">
        <v>20</v>
      </c>
      <c r="S229" s="144">
        <v>43439</v>
      </c>
      <c r="T229" s="144">
        <v>43474</v>
      </c>
      <c r="U229" s="144">
        <v>43522</v>
      </c>
      <c r="V229" s="141" t="s">
        <v>30</v>
      </c>
      <c r="W229" s="29"/>
      <c r="X229" s="143">
        <v>1434357.12</v>
      </c>
      <c r="Y229" s="143">
        <v>1577792.8320000002</v>
      </c>
      <c r="Z229" s="257">
        <v>43522</v>
      </c>
      <c r="AA229" s="143" t="s">
        <v>731</v>
      </c>
      <c r="AB229" s="144">
        <v>43556</v>
      </c>
      <c r="AC229" s="144">
        <v>43559</v>
      </c>
      <c r="AD229" s="144">
        <v>44286</v>
      </c>
      <c r="AE229" s="144">
        <v>43915</v>
      </c>
      <c r="AF229" s="144">
        <v>44280</v>
      </c>
      <c r="AG229" s="553">
        <v>44378</v>
      </c>
      <c r="AH229" s="551"/>
      <c r="AI229" s="551"/>
      <c r="AJ229" s="551"/>
    </row>
    <row r="230" spans="1:36" ht="30" hidden="1" x14ac:dyDescent="0.25">
      <c r="A230" s="787">
        <v>2019</v>
      </c>
      <c r="B230" s="141" t="s">
        <v>79</v>
      </c>
      <c r="C230" s="559" t="s">
        <v>602</v>
      </c>
      <c r="D230" s="1380" t="s">
        <v>7142</v>
      </c>
      <c r="E230" s="1381" t="s">
        <v>11254</v>
      </c>
      <c r="F230" s="1380" t="s">
        <v>725</v>
      </c>
      <c r="G230" s="1380" t="s">
        <v>7139</v>
      </c>
      <c r="H230" s="141" t="s">
        <v>16</v>
      </c>
      <c r="I230" s="141"/>
      <c r="J230" s="176" t="s">
        <v>721</v>
      </c>
      <c r="K230" s="141">
        <v>4</v>
      </c>
      <c r="L230" s="29" t="s">
        <v>725</v>
      </c>
      <c r="M230" s="176" t="s">
        <v>608</v>
      </c>
      <c r="N230" s="27" t="s">
        <v>6344</v>
      </c>
      <c r="O230" s="1376">
        <f t="shared" si="3"/>
        <v>2.1423521598480358E-5</v>
      </c>
      <c r="P230" s="1364">
        <v>3</v>
      </c>
      <c r="Q230" s="143">
        <v>140033</v>
      </c>
      <c r="R230" s="141" t="s">
        <v>20</v>
      </c>
      <c r="S230" s="144">
        <v>43439</v>
      </c>
      <c r="T230" s="144">
        <v>43474</v>
      </c>
      <c r="U230" s="144">
        <v>43522</v>
      </c>
      <c r="V230" s="141" t="s">
        <v>30</v>
      </c>
      <c r="W230" s="29"/>
      <c r="X230" s="143">
        <v>140030</v>
      </c>
      <c r="Y230" s="143">
        <v>154033</v>
      </c>
      <c r="Z230" s="257">
        <v>43522</v>
      </c>
      <c r="AA230" s="143" t="s">
        <v>732</v>
      </c>
      <c r="AB230" s="144">
        <v>43556</v>
      </c>
      <c r="AC230" s="144">
        <v>43559</v>
      </c>
      <c r="AD230" s="144">
        <v>44286</v>
      </c>
      <c r="AE230" s="144">
        <v>43915</v>
      </c>
      <c r="AF230" s="144">
        <v>44280</v>
      </c>
      <c r="AG230" s="553">
        <v>44378</v>
      </c>
      <c r="AH230" s="551"/>
      <c r="AI230" s="551"/>
      <c r="AJ230" s="551"/>
    </row>
    <row r="231" spans="1:36" hidden="1" x14ac:dyDescent="0.25">
      <c r="A231" s="787">
        <v>2019</v>
      </c>
      <c r="B231" s="141" t="s">
        <v>79</v>
      </c>
      <c r="C231" s="559" t="s">
        <v>602</v>
      </c>
      <c r="D231" s="1380" t="s">
        <v>5833</v>
      </c>
      <c r="E231" s="1381" t="s">
        <v>11254</v>
      </c>
      <c r="F231" s="1389" t="s">
        <v>1415</v>
      </c>
      <c r="G231" s="1380" t="s">
        <v>7828</v>
      </c>
      <c r="H231" s="141" t="s">
        <v>16</v>
      </c>
      <c r="I231" s="141"/>
      <c r="J231" s="176" t="s">
        <v>721</v>
      </c>
      <c r="K231" s="141">
        <v>5</v>
      </c>
      <c r="L231" s="29" t="s">
        <v>726</v>
      </c>
      <c r="M231" s="176" t="s">
        <v>608</v>
      </c>
      <c r="N231" s="27" t="s">
        <v>6344</v>
      </c>
      <c r="O231" s="1376">
        <f t="shared" si="3"/>
        <v>1.1880116365604147E-3</v>
      </c>
      <c r="P231" s="1364">
        <v>561.9199999999837</v>
      </c>
      <c r="Q231" s="143">
        <v>472992</v>
      </c>
      <c r="R231" s="141" t="s">
        <v>20</v>
      </c>
      <c r="S231" s="144">
        <v>43439</v>
      </c>
      <c r="T231" s="144">
        <v>43474</v>
      </c>
      <c r="U231" s="144">
        <v>43522</v>
      </c>
      <c r="V231" s="141" t="s">
        <v>30</v>
      </c>
      <c r="W231" s="29"/>
      <c r="X231" s="143">
        <v>472430.08000000002</v>
      </c>
      <c r="Y231" s="143">
        <v>519673.08800000005</v>
      </c>
      <c r="Z231" s="257">
        <v>43523</v>
      </c>
      <c r="AA231" s="143" t="s">
        <v>733</v>
      </c>
      <c r="AB231" s="144">
        <v>43556</v>
      </c>
      <c r="AC231" s="144">
        <v>43559</v>
      </c>
      <c r="AD231" s="144">
        <v>44286</v>
      </c>
      <c r="AE231" s="144">
        <v>43915</v>
      </c>
      <c r="AF231" s="144">
        <v>44280</v>
      </c>
      <c r="AG231" s="553">
        <v>44378</v>
      </c>
      <c r="AH231" s="551"/>
      <c r="AI231" s="551"/>
      <c r="AJ231" s="551"/>
    </row>
    <row r="232" spans="1:36" ht="30.75" hidden="1" thickBot="1" x14ac:dyDescent="0.3">
      <c r="A232" s="787">
        <v>2019</v>
      </c>
      <c r="B232" s="187" t="s">
        <v>79</v>
      </c>
      <c r="C232" s="607" t="s">
        <v>602</v>
      </c>
      <c r="D232" s="1390" t="s">
        <v>7143</v>
      </c>
      <c r="E232" s="1381" t="s">
        <v>11254</v>
      </c>
      <c r="F232" s="1390" t="s">
        <v>727</v>
      </c>
      <c r="G232" s="1390" t="s">
        <v>7140</v>
      </c>
      <c r="H232" s="187" t="s">
        <v>16</v>
      </c>
      <c r="I232" s="187"/>
      <c r="J232" s="188" t="s">
        <v>721</v>
      </c>
      <c r="K232" s="187">
        <v>6</v>
      </c>
      <c r="L232" s="608" t="s">
        <v>727</v>
      </c>
      <c r="M232" s="188" t="s">
        <v>608</v>
      </c>
      <c r="N232" s="27" t="s">
        <v>6344</v>
      </c>
      <c r="O232" s="1376">
        <f t="shared" si="3"/>
        <v>1.6008001642748373E-2</v>
      </c>
      <c r="P232" s="1364">
        <v>125589</v>
      </c>
      <c r="Q232" s="191">
        <v>7845389</v>
      </c>
      <c r="R232" s="187" t="s">
        <v>20</v>
      </c>
      <c r="S232" s="190">
        <v>43439</v>
      </c>
      <c r="T232" s="190">
        <v>43474</v>
      </c>
      <c r="U232" s="190">
        <v>43522</v>
      </c>
      <c r="V232" s="187" t="s">
        <v>30</v>
      </c>
      <c r="W232" s="608"/>
      <c r="X232" s="191">
        <v>7719800</v>
      </c>
      <c r="Y232" s="191">
        <v>8491780</v>
      </c>
      <c r="Z232" s="261">
        <v>43523</v>
      </c>
      <c r="AA232" s="191" t="s">
        <v>734</v>
      </c>
      <c r="AB232" s="190">
        <v>43556</v>
      </c>
      <c r="AC232" s="190">
        <v>43559</v>
      </c>
      <c r="AD232" s="190">
        <v>44286</v>
      </c>
      <c r="AE232" s="190">
        <v>43915</v>
      </c>
      <c r="AF232" s="190">
        <v>44280</v>
      </c>
      <c r="AG232" s="553">
        <v>44378</v>
      </c>
      <c r="AH232" s="551"/>
      <c r="AI232" s="551"/>
      <c r="AJ232" s="551"/>
    </row>
    <row r="233" spans="1:36" ht="15.75" hidden="1" thickBot="1" x14ac:dyDescent="0.3">
      <c r="A233" s="787">
        <v>2019</v>
      </c>
      <c r="B233" s="141" t="s">
        <v>79</v>
      </c>
      <c r="C233" s="559" t="s">
        <v>611</v>
      </c>
      <c r="D233" s="1391" t="s">
        <v>5750</v>
      </c>
      <c r="E233" s="1381" t="s">
        <v>11255</v>
      </c>
      <c r="F233" s="1391" t="s">
        <v>6029</v>
      </c>
      <c r="G233" s="1391" t="s">
        <v>7148</v>
      </c>
      <c r="H233" s="141" t="s">
        <v>16</v>
      </c>
      <c r="I233" s="141"/>
      <c r="J233" s="176" t="s">
        <v>735</v>
      </c>
      <c r="K233" s="141">
        <v>1</v>
      </c>
      <c r="L233" s="29" t="s">
        <v>736</v>
      </c>
      <c r="M233" s="176" t="s">
        <v>29</v>
      </c>
      <c r="N233" s="28" t="s">
        <v>6349</v>
      </c>
      <c r="O233" s="1376">
        <f t="shared" si="3"/>
        <v>0.46417642723253039</v>
      </c>
      <c r="P233" s="1364">
        <v>5889689.5999999996</v>
      </c>
      <c r="Q233" s="143">
        <v>12688472</v>
      </c>
      <c r="R233" s="141" t="s">
        <v>20</v>
      </c>
      <c r="S233" s="144">
        <v>43447</v>
      </c>
      <c r="T233" s="144">
        <v>43482</v>
      </c>
      <c r="U233" s="144">
        <v>43522</v>
      </c>
      <c r="V233" s="141" t="s">
        <v>30</v>
      </c>
      <c r="W233" s="29"/>
      <c r="X233" s="143">
        <v>6798782.4000000004</v>
      </c>
      <c r="Y233" s="143">
        <v>8226526.7039999999</v>
      </c>
      <c r="Z233" s="257">
        <v>43522</v>
      </c>
      <c r="AA233" s="143" t="s">
        <v>740</v>
      </c>
      <c r="AB233" s="144">
        <v>43570</v>
      </c>
      <c r="AC233" s="144">
        <v>43584</v>
      </c>
      <c r="AD233" s="144">
        <v>44300</v>
      </c>
      <c r="AE233" s="144">
        <v>43915</v>
      </c>
      <c r="AF233" s="144">
        <v>44280</v>
      </c>
      <c r="AG233" s="553">
        <v>44645</v>
      </c>
      <c r="AH233" s="551"/>
      <c r="AI233" s="551"/>
      <c r="AJ233" s="551"/>
    </row>
    <row r="234" spans="1:36" ht="30.75" hidden="1" thickTop="1" x14ac:dyDescent="0.25">
      <c r="A234" s="787">
        <v>2019</v>
      </c>
      <c r="B234" s="172">
        <v>43440</v>
      </c>
      <c r="C234" s="605" t="s">
        <v>750</v>
      </c>
      <c r="D234" s="1389" t="s">
        <v>7147</v>
      </c>
      <c r="E234" s="1381" t="s">
        <v>11255</v>
      </c>
      <c r="F234" s="1389" t="s">
        <v>752</v>
      </c>
      <c r="G234" s="1389" t="s">
        <v>7144</v>
      </c>
      <c r="H234" s="169" t="s">
        <v>16</v>
      </c>
      <c r="I234" s="169"/>
      <c r="J234" s="170" t="s">
        <v>751</v>
      </c>
      <c r="K234" s="169">
        <v>1</v>
      </c>
      <c r="L234" s="606" t="s">
        <v>752</v>
      </c>
      <c r="M234" s="170" t="s">
        <v>773</v>
      </c>
      <c r="N234" s="27" t="s">
        <v>6344</v>
      </c>
      <c r="O234" s="1376">
        <f t="shared" si="3"/>
        <v>1.2609586487766757E-2</v>
      </c>
      <c r="P234" s="1364">
        <v>4498.7600000000093</v>
      </c>
      <c r="Q234" s="173">
        <v>356773</v>
      </c>
      <c r="R234" s="169" t="s">
        <v>20</v>
      </c>
      <c r="S234" s="172">
        <v>43490</v>
      </c>
      <c r="T234" s="172">
        <v>43521</v>
      </c>
      <c r="U234" s="172">
        <v>43532</v>
      </c>
      <c r="V234" s="169" t="s">
        <v>30</v>
      </c>
      <c r="W234" s="606"/>
      <c r="X234" s="173">
        <v>352274.24</v>
      </c>
      <c r="Y234" s="173">
        <v>387501.66400000005</v>
      </c>
      <c r="Z234" s="260">
        <v>43535</v>
      </c>
      <c r="AA234" s="173" t="s">
        <v>784</v>
      </c>
      <c r="AB234" s="172">
        <v>43563</v>
      </c>
      <c r="AC234" s="172">
        <v>43580</v>
      </c>
      <c r="AD234" s="172">
        <v>44293</v>
      </c>
      <c r="AE234" s="172">
        <v>43915</v>
      </c>
      <c r="AF234" s="172">
        <v>44280</v>
      </c>
      <c r="AG234" s="553">
        <v>44645</v>
      </c>
      <c r="AH234" s="551"/>
      <c r="AI234" s="551"/>
      <c r="AJ234" s="551"/>
    </row>
    <row r="235" spans="1:36" hidden="1" x14ac:dyDescent="0.25">
      <c r="A235" s="787">
        <v>2019</v>
      </c>
      <c r="B235" s="144">
        <v>43440</v>
      </c>
      <c r="C235" s="559" t="s">
        <v>750</v>
      </c>
      <c r="D235" s="1380" t="s">
        <v>5910</v>
      </c>
      <c r="E235" s="1381" t="s">
        <v>11255</v>
      </c>
      <c r="F235" s="1380" t="s">
        <v>6251</v>
      </c>
      <c r="G235" s="1380" t="s">
        <v>7145</v>
      </c>
      <c r="H235" s="141" t="s">
        <v>16</v>
      </c>
      <c r="I235" s="141"/>
      <c r="J235" s="176" t="s">
        <v>751</v>
      </c>
      <c r="K235" s="141">
        <v>2</v>
      </c>
      <c r="L235" s="29" t="s">
        <v>753</v>
      </c>
      <c r="M235" s="176" t="s">
        <v>773</v>
      </c>
      <c r="N235" s="27" t="s">
        <v>6344</v>
      </c>
      <c r="O235" s="1376">
        <f t="shared" si="3"/>
        <v>8.816223279204248E-3</v>
      </c>
      <c r="P235" s="1364">
        <v>34781.720000000205</v>
      </c>
      <c r="Q235" s="143">
        <v>3945195</v>
      </c>
      <c r="R235" s="141" t="s">
        <v>20</v>
      </c>
      <c r="S235" s="144">
        <v>43490</v>
      </c>
      <c r="T235" s="144">
        <v>43521</v>
      </c>
      <c r="U235" s="144">
        <v>43532</v>
      </c>
      <c r="V235" s="141" t="s">
        <v>30</v>
      </c>
      <c r="W235" s="29"/>
      <c r="X235" s="143">
        <v>3910413.28</v>
      </c>
      <c r="Y235" s="143">
        <v>4301454.608</v>
      </c>
      <c r="Z235" s="257">
        <v>43535</v>
      </c>
      <c r="AA235" s="143" t="s">
        <v>785</v>
      </c>
      <c r="AB235" s="144">
        <v>43563</v>
      </c>
      <c r="AC235" s="144">
        <v>43580</v>
      </c>
      <c r="AD235" s="144">
        <v>44293</v>
      </c>
      <c r="AE235" s="144">
        <v>43915</v>
      </c>
      <c r="AF235" s="144">
        <v>44280</v>
      </c>
      <c r="AG235" s="553">
        <v>44645</v>
      </c>
      <c r="AH235" s="551"/>
      <c r="AI235" s="551"/>
      <c r="AJ235" s="551"/>
    </row>
    <row r="236" spans="1:36" ht="15.75" hidden="1" thickBot="1" x14ac:dyDescent="0.3">
      <c r="A236" s="787">
        <v>2019</v>
      </c>
      <c r="B236" s="144">
        <v>43440</v>
      </c>
      <c r="C236" s="559" t="s">
        <v>750</v>
      </c>
      <c r="D236" s="1390" t="s">
        <v>5751</v>
      </c>
      <c r="E236" s="1381" t="s">
        <v>11255</v>
      </c>
      <c r="F236" s="1390" t="s">
        <v>756</v>
      </c>
      <c r="G236" s="1390" t="s">
        <v>7146</v>
      </c>
      <c r="H236" s="141" t="s">
        <v>16</v>
      </c>
      <c r="I236" s="141"/>
      <c r="J236" s="176" t="s">
        <v>751</v>
      </c>
      <c r="K236" s="141">
        <v>5</v>
      </c>
      <c r="L236" s="29" t="s">
        <v>756</v>
      </c>
      <c r="M236" s="176" t="s">
        <v>595</v>
      </c>
      <c r="N236" s="27" t="s">
        <v>6344</v>
      </c>
      <c r="O236" s="1376">
        <f t="shared" si="3"/>
        <v>8.8121247336369838E-3</v>
      </c>
      <c r="P236" s="1364">
        <v>37884.320000000298</v>
      </c>
      <c r="Q236" s="143">
        <v>4299113</v>
      </c>
      <c r="R236" s="141" t="s">
        <v>20</v>
      </c>
      <c r="S236" s="144">
        <v>43490</v>
      </c>
      <c r="T236" s="144">
        <v>43521</v>
      </c>
      <c r="U236" s="144">
        <v>43532</v>
      </c>
      <c r="V236" s="141" t="s">
        <v>30</v>
      </c>
      <c r="W236" s="29"/>
      <c r="X236" s="143">
        <v>4261228.68</v>
      </c>
      <c r="Y236" s="143">
        <v>4687351.5480000004</v>
      </c>
      <c r="Z236" s="257">
        <v>43535</v>
      </c>
      <c r="AA236" s="143" t="s">
        <v>787</v>
      </c>
      <c r="AB236" s="144">
        <v>43563</v>
      </c>
      <c r="AC236" s="144">
        <v>43580</v>
      </c>
      <c r="AD236" s="144">
        <v>44293</v>
      </c>
      <c r="AE236" s="144">
        <v>43915</v>
      </c>
      <c r="AF236" s="144">
        <v>44280</v>
      </c>
      <c r="AG236" s="553">
        <v>44645</v>
      </c>
      <c r="AH236" s="551"/>
      <c r="AI236" s="551"/>
      <c r="AJ236" s="551"/>
    </row>
    <row r="237" spans="1:36" ht="15.75" hidden="1" thickTop="1" x14ac:dyDescent="0.25">
      <c r="A237" s="787">
        <v>2019</v>
      </c>
      <c r="B237" s="172">
        <v>43433</v>
      </c>
      <c r="C237" s="605" t="s">
        <v>759</v>
      </c>
      <c r="D237" s="1389" t="s">
        <v>7150</v>
      </c>
      <c r="E237" s="1381" t="s">
        <v>11255</v>
      </c>
      <c r="F237" s="1389" t="s">
        <v>11261</v>
      </c>
      <c r="G237" s="1389" t="s">
        <v>7151</v>
      </c>
      <c r="H237" s="169" t="s">
        <v>16</v>
      </c>
      <c r="I237" s="169"/>
      <c r="J237" s="170" t="s">
        <v>760</v>
      </c>
      <c r="K237" s="169">
        <v>1</v>
      </c>
      <c r="L237" s="606" t="s">
        <v>761</v>
      </c>
      <c r="M237" s="170" t="s">
        <v>52</v>
      </c>
      <c r="N237" s="158" t="s">
        <v>6345</v>
      </c>
      <c r="O237" s="1376">
        <f t="shared" si="3"/>
        <v>7.9474996218542746E-2</v>
      </c>
      <c r="P237" s="1364">
        <v>40457.780000000028</v>
      </c>
      <c r="Q237" s="173">
        <v>509063</v>
      </c>
      <c r="R237" s="169" t="s">
        <v>20</v>
      </c>
      <c r="S237" s="172">
        <v>43532</v>
      </c>
      <c r="T237" s="172">
        <v>43565</v>
      </c>
      <c r="U237" s="172">
        <v>43608</v>
      </c>
      <c r="V237" s="169" t="s">
        <v>283</v>
      </c>
      <c r="W237" s="606"/>
      <c r="X237" s="173">
        <v>468605.22</v>
      </c>
      <c r="Y237" s="173">
        <v>515465.74</v>
      </c>
      <c r="Z237" s="260">
        <v>43609</v>
      </c>
      <c r="AA237" s="173" t="s">
        <v>788</v>
      </c>
      <c r="AB237" s="172">
        <v>43648</v>
      </c>
      <c r="AC237" s="172">
        <v>43656</v>
      </c>
      <c r="AD237" s="172">
        <v>44378</v>
      </c>
      <c r="AE237" s="172">
        <v>43915</v>
      </c>
      <c r="AF237" s="172">
        <v>44280</v>
      </c>
      <c r="AG237" s="553">
        <v>44645</v>
      </c>
      <c r="AH237" s="572"/>
      <c r="AI237" s="572"/>
      <c r="AJ237" s="572"/>
    </row>
    <row r="238" spans="1:36" hidden="1" x14ac:dyDescent="0.25">
      <c r="A238" s="787">
        <v>2019</v>
      </c>
      <c r="B238" s="144">
        <v>43433</v>
      </c>
      <c r="C238" s="559" t="s">
        <v>759</v>
      </c>
      <c r="D238" s="1380" t="s">
        <v>7150</v>
      </c>
      <c r="E238" s="1381" t="s">
        <v>11255</v>
      </c>
      <c r="F238" s="1389" t="s">
        <v>11261</v>
      </c>
      <c r="G238" s="1380" t="s">
        <v>7149</v>
      </c>
      <c r="H238" s="141" t="s">
        <v>16</v>
      </c>
      <c r="I238" s="141"/>
      <c r="J238" s="176" t="s">
        <v>760</v>
      </c>
      <c r="K238" s="141">
        <v>2</v>
      </c>
      <c r="L238" s="29" t="s">
        <v>762</v>
      </c>
      <c r="M238" s="176" t="s">
        <v>52</v>
      </c>
      <c r="N238" s="27" t="s">
        <v>6348</v>
      </c>
      <c r="O238" s="1376">
        <f t="shared" si="3"/>
        <v>0.19388928192430138</v>
      </c>
      <c r="P238" s="1364">
        <v>4385</v>
      </c>
      <c r="Q238" s="143">
        <v>22616</v>
      </c>
      <c r="R238" s="141" t="s">
        <v>20</v>
      </c>
      <c r="S238" s="144">
        <v>43532</v>
      </c>
      <c r="T238" s="144">
        <v>43565</v>
      </c>
      <c r="U238" s="144">
        <v>43608</v>
      </c>
      <c r="V238" s="141" t="s">
        <v>30</v>
      </c>
      <c r="W238" s="29"/>
      <c r="X238" s="143">
        <v>18231</v>
      </c>
      <c r="Y238" s="143">
        <v>20054.099999999999</v>
      </c>
      <c r="Z238" s="257">
        <v>43609</v>
      </c>
      <c r="AA238" s="143" t="s">
        <v>789</v>
      </c>
      <c r="AB238" s="144">
        <v>43648</v>
      </c>
      <c r="AC238" s="144">
        <v>43656</v>
      </c>
      <c r="AD238" s="144">
        <v>44378</v>
      </c>
      <c r="AE238" s="144">
        <v>43915</v>
      </c>
      <c r="AF238" s="144">
        <v>44280</v>
      </c>
      <c r="AG238" s="553">
        <v>44645</v>
      </c>
      <c r="AH238" s="572"/>
      <c r="AI238" s="572"/>
      <c r="AJ238" s="572"/>
    </row>
    <row r="239" spans="1:36" hidden="1" x14ac:dyDescent="0.25">
      <c r="A239" s="787">
        <v>2019</v>
      </c>
      <c r="B239" s="144">
        <v>43433</v>
      </c>
      <c r="C239" s="559" t="s">
        <v>759</v>
      </c>
      <c r="D239" s="1380" t="s">
        <v>5752</v>
      </c>
      <c r="E239" s="1381" t="s">
        <v>11255</v>
      </c>
      <c r="F239" s="1380" t="s">
        <v>763</v>
      </c>
      <c r="G239" s="1380" t="s">
        <v>7152</v>
      </c>
      <c r="H239" s="141" t="s">
        <v>16</v>
      </c>
      <c r="I239" s="141"/>
      <c r="J239" s="176" t="s">
        <v>760</v>
      </c>
      <c r="K239" s="141">
        <v>3</v>
      </c>
      <c r="L239" s="29" t="s">
        <v>763</v>
      </c>
      <c r="M239" s="176" t="s">
        <v>52</v>
      </c>
      <c r="N239" s="158" t="s">
        <v>6345</v>
      </c>
      <c r="O239" s="1376">
        <f t="shared" si="3"/>
        <v>8.7200535864437739E-2</v>
      </c>
      <c r="P239" s="1364">
        <v>55067.400000000023</v>
      </c>
      <c r="Q239" s="143">
        <v>631503</v>
      </c>
      <c r="R239" s="141" t="s">
        <v>20</v>
      </c>
      <c r="S239" s="144">
        <v>43532</v>
      </c>
      <c r="T239" s="144">
        <v>43565</v>
      </c>
      <c r="U239" s="144">
        <v>43608</v>
      </c>
      <c r="V239" s="141" t="s">
        <v>283</v>
      </c>
      <c r="W239" s="29"/>
      <c r="X239" s="143">
        <v>576435.6</v>
      </c>
      <c r="Y239" s="143">
        <v>634079.16</v>
      </c>
      <c r="Z239" s="257">
        <v>43609</v>
      </c>
      <c r="AA239" s="143" t="s">
        <v>790</v>
      </c>
      <c r="AB239" s="144">
        <v>43648</v>
      </c>
      <c r="AC239" s="144">
        <v>43656</v>
      </c>
      <c r="AD239" s="144">
        <v>44378</v>
      </c>
      <c r="AE239" s="144">
        <v>43915</v>
      </c>
      <c r="AF239" s="144">
        <v>44280</v>
      </c>
      <c r="AG239" s="553">
        <v>44645</v>
      </c>
      <c r="AH239" s="572"/>
      <c r="AI239" s="572"/>
      <c r="AJ239" s="572"/>
    </row>
    <row r="240" spans="1:36" ht="30" hidden="1" x14ac:dyDescent="0.25">
      <c r="A240" s="787">
        <v>2019</v>
      </c>
      <c r="B240" s="144">
        <v>43433</v>
      </c>
      <c r="C240" s="559" t="s">
        <v>759</v>
      </c>
      <c r="D240" s="1380" t="s">
        <v>7154</v>
      </c>
      <c r="E240" s="1381" t="s">
        <v>11255</v>
      </c>
      <c r="F240" s="1380" t="s">
        <v>764</v>
      </c>
      <c r="G240" s="1380" t="s">
        <v>7153</v>
      </c>
      <c r="H240" s="141" t="s">
        <v>16</v>
      </c>
      <c r="I240" s="141"/>
      <c r="J240" s="176" t="s">
        <v>760</v>
      </c>
      <c r="K240" s="141">
        <v>4</v>
      </c>
      <c r="L240" s="29" t="s">
        <v>764</v>
      </c>
      <c r="M240" s="176" t="s">
        <v>52</v>
      </c>
      <c r="N240" s="27" t="s">
        <v>6344</v>
      </c>
      <c r="O240" s="1376">
        <f t="shared" si="3"/>
        <v>5.584586536741344E-3</v>
      </c>
      <c r="P240" s="1364">
        <v>5057.0999999999767</v>
      </c>
      <c r="Q240" s="143">
        <v>905546</v>
      </c>
      <c r="R240" s="141" t="s">
        <v>20</v>
      </c>
      <c r="S240" s="144">
        <v>43532</v>
      </c>
      <c r="T240" s="144">
        <v>43565</v>
      </c>
      <c r="U240" s="144">
        <v>43608</v>
      </c>
      <c r="V240" s="141" t="s">
        <v>283</v>
      </c>
      <c r="W240" s="29"/>
      <c r="X240" s="143">
        <v>900488.9</v>
      </c>
      <c r="Y240" s="143">
        <v>990537.79</v>
      </c>
      <c r="Z240" s="257">
        <v>43609</v>
      </c>
      <c r="AA240" s="143" t="s">
        <v>791</v>
      </c>
      <c r="AB240" s="144">
        <v>43648</v>
      </c>
      <c r="AC240" s="144">
        <v>43656</v>
      </c>
      <c r="AD240" s="144">
        <v>44378</v>
      </c>
      <c r="AE240" s="144">
        <v>43915</v>
      </c>
      <c r="AF240" s="144">
        <v>44280</v>
      </c>
      <c r="AG240" s="553">
        <v>44645</v>
      </c>
      <c r="AH240" s="572"/>
      <c r="AI240" s="572"/>
      <c r="AJ240" s="572"/>
    </row>
    <row r="241" spans="1:36" hidden="1" x14ac:dyDescent="0.25">
      <c r="A241" s="787">
        <v>2019</v>
      </c>
      <c r="B241" s="144">
        <v>43433</v>
      </c>
      <c r="C241" s="559" t="s">
        <v>759</v>
      </c>
      <c r="D241" s="1380" t="s">
        <v>5844</v>
      </c>
      <c r="E241" s="1381" t="s">
        <v>11255</v>
      </c>
      <c r="F241" s="1380" t="s">
        <v>765</v>
      </c>
      <c r="G241" s="1380" t="s">
        <v>7155</v>
      </c>
      <c r="H241" s="141" t="s">
        <v>16</v>
      </c>
      <c r="I241" s="141"/>
      <c r="J241" s="176" t="s">
        <v>760</v>
      </c>
      <c r="K241" s="141">
        <v>5</v>
      </c>
      <c r="L241" s="29" t="s">
        <v>765</v>
      </c>
      <c r="M241" s="176" t="s">
        <v>52</v>
      </c>
      <c r="N241" s="27" t="s">
        <v>6344</v>
      </c>
      <c r="O241" s="1376">
        <f t="shared" si="3"/>
        <v>4.2435141470033642E-8</v>
      </c>
      <c r="P241" s="1364">
        <v>0.89999999850988388</v>
      </c>
      <c r="Q241" s="143">
        <v>21208837</v>
      </c>
      <c r="R241" s="141" t="s">
        <v>20</v>
      </c>
      <c r="S241" s="144">
        <v>43532</v>
      </c>
      <c r="T241" s="144">
        <v>43565</v>
      </c>
      <c r="U241" s="144">
        <v>43608</v>
      </c>
      <c r="V241" s="141" t="s">
        <v>467</v>
      </c>
      <c r="W241" s="29"/>
      <c r="X241" s="143">
        <v>21208836.100000001</v>
      </c>
      <c r="Y241" s="143">
        <v>23329719.710000001</v>
      </c>
      <c r="Z241" s="257">
        <v>43609</v>
      </c>
      <c r="AA241" s="143" t="s">
        <v>792</v>
      </c>
      <c r="AB241" s="144">
        <v>43648</v>
      </c>
      <c r="AC241" s="144">
        <v>43656</v>
      </c>
      <c r="AD241" s="144">
        <v>44378</v>
      </c>
      <c r="AE241" s="144">
        <v>43915</v>
      </c>
      <c r="AF241" s="144">
        <v>44280</v>
      </c>
      <c r="AG241" s="553">
        <v>44645</v>
      </c>
      <c r="AH241" s="572"/>
      <c r="AI241" s="572"/>
      <c r="AJ241" s="572"/>
    </row>
    <row r="242" spans="1:36" ht="30" hidden="1" x14ac:dyDescent="0.25">
      <c r="A242" s="787">
        <v>2019</v>
      </c>
      <c r="B242" s="144">
        <v>43433</v>
      </c>
      <c r="C242" s="559" t="s">
        <v>759</v>
      </c>
      <c r="D242" s="1380" t="s">
        <v>5906</v>
      </c>
      <c r="E242" s="1381" t="s">
        <v>11254</v>
      </c>
      <c r="F242" s="1380" t="s">
        <v>6245</v>
      </c>
      <c r="G242" s="1380" t="s">
        <v>7156</v>
      </c>
      <c r="H242" s="141" t="s">
        <v>16</v>
      </c>
      <c r="I242" s="141"/>
      <c r="J242" s="176" t="s">
        <v>760</v>
      </c>
      <c r="K242" s="141">
        <v>6</v>
      </c>
      <c r="L242" s="29" t="s">
        <v>766</v>
      </c>
      <c r="M242" s="176" t="s">
        <v>52</v>
      </c>
      <c r="N242" s="27" t="s">
        <v>6344</v>
      </c>
      <c r="O242" s="1376">
        <f t="shared" si="3"/>
        <v>4.264756056031479E-7</v>
      </c>
      <c r="P242" s="1364">
        <v>1.0200000000186265</v>
      </c>
      <c r="Q242" s="143">
        <v>2391696</v>
      </c>
      <c r="R242" s="141" t="s">
        <v>20</v>
      </c>
      <c r="S242" s="144">
        <v>43532</v>
      </c>
      <c r="T242" s="144">
        <v>43565</v>
      </c>
      <c r="U242" s="144">
        <v>43608</v>
      </c>
      <c r="V242" s="141" t="s">
        <v>467</v>
      </c>
      <c r="W242" s="29"/>
      <c r="X242" s="143">
        <v>2391694.98</v>
      </c>
      <c r="Y242" s="143">
        <v>2630864.48</v>
      </c>
      <c r="Z242" s="257">
        <v>43609</v>
      </c>
      <c r="AA242" s="143" t="s">
        <v>793</v>
      </c>
      <c r="AB242" s="144">
        <v>43648</v>
      </c>
      <c r="AC242" s="144">
        <v>43656</v>
      </c>
      <c r="AD242" s="144">
        <v>44378</v>
      </c>
      <c r="AE242" s="144">
        <v>43915</v>
      </c>
      <c r="AF242" s="144">
        <v>44280</v>
      </c>
      <c r="AG242" s="553">
        <v>44645</v>
      </c>
      <c r="AH242" s="572"/>
      <c r="AI242" s="572"/>
      <c r="AJ242" s="572"/>
    </row>
    <row r="243" spans="1:36" x14ac:dyDescent="0.25">
      <c r="A243" s="787">
        <v>2019</v>
      </c>
      <c r="B243" s="144">
        <v>43433</v>
      </c>
      <c r="C243" s="559" t="s">
        <v>759</v>
      </c>
      <c r="D243" s="1392" t="s">
        <v>7157</v>
      </c>
      <c r="E243" s="1381" t="s">
        <v>11255</v>
      </c>
      <c r="F243" s="1392" t="s">
        <v>11272</v>
      </c>
      <c r="G243" s="1392" t="s">
        <v>6508</v>
      </c>
      <c r="H243" s="141" t="s">
        <v>16</v>
      </c>
      <c r="I243" s="141"/>
      <c r="J243" s="176" t="s">
        <v>760</v>
      </c>
      <c r="K243" s="141">
        <v>7</v>
      </c>
      <c r="L243" s="29" t="s">
        <v>767</v>
      </c>
      <c r="M243" s="176" t="s">
        <v>52</v>
      </c>
      <c r="N243" s="1382" t="s">
        <v>6350</v>
      </c>
      <c r="O243" s="1376">
        <f t="shared" si="3"/>
        <v>0.7900742767185156</v>
      </c>
      <c r="P243" s="1364">
        <v>1025822.96</v>
      </c>
      <c r="Q243" s="143">
        <v>1298388</v>
      </c>
      <c r="R243" s="141" t="s">
        <v>20</v>
      </c>
      <c r="S243" s="144">
        <v>43532</v>
      </c>
      <c r="T243" s="144">
        <v>43565</v>
      </c>
      <c r="U243" s="144">
        <v>43608</v>
      </c>
      <c r="V243" s="141" t="s">
        <v>283</v>
      </c>
      <c r="W243" s="29"/>
      <c r="X243" s="143">
        <v>272565.03999999998</v>
      </c>
      <c r="Y243" s="143">
        <v>299821.53999999998</v>
      </c>
      <c r="Z243" s="257">
        <v>43609</v>
      </c>
      <c r="AA243" s="143" t="s">
        <v>794</v>
      </c>
      <c r="AB243" s="144">
        <v>43648</v>
      </c>
      <c r="AC243" s="144">
        <v>43656</v>
      </c>
      <c r="AD243" s="144">
        <v>44378</v>
      </c>
      <c r="AE243" s="144">
        <v>43915</v>
      </c>
      <c r="AF243" s="144">
        <v>44280</v>
      </c>
      <c r="AG243" s="553">
        <v>44645</v>
      </c>
      <c r="AH243" s="572"/>
      <c r="AI243" s="572"/>
      <c r="AJ243" s="572"/>
    </row>
    <row r="244" spans="1:36" hidden="1" x14ac:dyDescent="0.25">
      <c r="A244" s="787">
        <v>2019</v>
      </c>
      <c r="B244" s="144">
        <v>43418</v>
      </c>
      <c r="C244" s="559" t="s">
        <v>769</v>
      </c>
      <c r="D244" s="1392" t="s">
        <v>5753</v>
      </c>
      <c r="E244" s="1381" t="s">
        <v>11254</v>
      </c>
      <c r="F244" s="1392" t="s">
        <v>772</v>
      </c>
      <c r="G244" s="1392" t="s">
        <v>6031</v>
      </c>
      <c r="H244" s="141" t="s">
        <v>16</v>
      </c>
      <c r="I244" s="141"/>
      <c r="J244" s="176" t="s">
        <v>770</v>
      </c>
      <c r="K244" s="141">
        <v>2</v>
      </c>
      <c r="L244" s="29" t="s">
        <v>772</v>
      </c>
      <c r="M244" s="176" t="s">
        <v>381</v>
      </c>
      <c r="N244" s="1300" t="s">
        <v>6347</v>
      </c>
      <c r="O244" s="1376">
        <f t="shared" si="3"/>
        <v>-6.2276490208232171E-2</v>
      </c>
      <c r="P244" s="1364">
        <v>-628049</v>
      </c>
      <c r="Q244" s="143">
        <v>10084849</v>
      </c>
      <c r="R244" s="141" t="s">
        <v>20</v>
      </c>
      <c r="S244" s="144">
        <v>43504</v>
      </c>
      <c r="T244" s="144">
        <v>43559</v>
      </c>
      <c r="U244" s="144">
        <v>43608</v>
      </c>
      <c r="V244" s="141" t="s">
        <v>467</v>
      </c>
      <c r="W244" s="29"/>
      <c r="X244" s="143">
        <v>10712898</v>
      </c>
      <c r="Y244" s="143">
        <v>11784187.800000001</v>
      </c>
      <c r="Z244" s="257">
        <v>43609</v>
      </c>
      <c r="AA244" s="143" t="s">
        <v>797</v>
      </c>
      <c r="AB244" s="144">
        <v>43634</v>
      </c>
      <c r="AC244" s="144">
        <v>43643</v>
      </c>
      <c r="AD244" s="144">
        <v>44364</v>
      </c>
      <c r="AE244" s="144">
        <v>43915</v>
      </c>
      <c r="AF244" s="144">
        <v>44280</v>
      </c>
      <c r="AG244" s="553">
        <v>44645</v>
      </c>
      <c r="AH244" s="551"/>
      <c r="AI244" s="551"/>
      <c r="AJ244" s="551"/>
    </row>
    <row r="245" spans="1:36" ht="15.75" hidden="1" thickBot="1" x14ac:dyDescent="0.3">
      <c r="A245" s="787">
        <v>2019</v>
      </c>
      <c r="B245" s="144">
        <v>43487</v>
      </c>
      <c r="C245" s="559" t="s">
        <v>798</v>
      </c>
      <c r="D245" s="1390" t="s">
        <v>5754</v>
      </c>
      <c r="E245" s="1381" t="s">
        <v>11255</v>
      </c>
      <c r="F245" s="1390" t="s">
        <v>6032</v>
      </c>
      <c r="G245" s="1390" t="s">
        <v>6033</v>
      </c>
      <c r="H245" s="141" t="s">
        <v>16</v>
      </c>
      <c r="I245" s="141"/>
      <c r="J245" s="176" t="s">
        <v>799</v>
      </c>
      <c r="K245" s="141"/>
      <c r="L245" s="29"/>
      <c r="M245" s="176" t="s">
        <v>595</v>
      </c>
      <c r="N245" s="27" t="s">
        <v>6344</v>
      </c>
      <c r="O245" s="1376">
        <f t="shared" si="3"/>
        <v>2.2787677333245923E-7</v>
      </c>
      <c r="P245" s="1364">
        <v>0.89999999990686774</v>
      </c>
      <c r="Q245" s="143">
        <v>3949503</v>
      </c>
      <c r="R245" s="141" t="s">
        <v>20</v>
      </c>
      <c r="S245" s="144">
        <v>43504</v>
      </c>
      <c r="T245" s="144">
        <v>43537</v>
      </c>
      <c r="U245" s="144">
        <v>43546</v>
      </c>
      <c r="V245" s="141" t="s">
        <v>72</v>
      </c>
      <c r="W245" s="29"/>
      <c r="X245" s="143">
        <v>3949502.1</v>
      </c>
      <c r="Y245" s="143">
        <v>4344452.3099999996</v>
      </c>
      <c r="Z245" s="257">
        <v>43546</v>
      </c>
      <c r="AA245" s="143" t="s">
        <v>804</v>
      </c>
      <c r="AB245" s="144">
        <v>43567</v>
      </c>
      <c r="AC245" s="144">
        <v>43584</v>
      </c>
      <c r="AD245" s="144">
        <v>43932</v>
      </c>
      <c r="AE245" s="144">
        <v>43915</v>
      </c>
      <c r="AF245" s="144">
        <v>44279</v>
      </c>
      <c r="AG245" s="551"/>
      <c r="AH245" s="551"/>
      <c r="AI245" s="551"/>
      <c r="AJ245" s="551"/>
    </row>
    <row r="246" spans="1:36" ht="15.75" hidden="1" thickTop="1" x14ac:dyDescent="0.25">
      <c r="A246" s="787">
        <v>2019</v>
      </c>
      <c r="B246" s="172">
        <v>43528</v>
      </c>
      <c r="C246" s="605" t="s">
        <v>807</v>
      </c>
      <c r="D246" s="1389" t="s">
        <v>5698</v>
      </c>
      <c r="E246" s="1381" t="s">
        <v>11255</v>
      </c>
      <c r="F246" s="1389" t="s">
        <v>809</v>
      </c>
      <c r="G246" s="1389" t="s">
        <v>9362</v>
      </c>
      <c r="H246" s="169" t="s">
        <v>16</v>
      </c>
      <c r="I246" s="169"/>
      <c r="J246" s="170" t="s">
        <v>808</v>
      </c>
      <c r="K246" s="169">
        <v>1</v>
      </c>
      <c r="L246" s="606" t="s">
        <v>809</v>
      </c>
      <c r="M246" s="170" t="s">
        <v>19</v>
      </c>
      <c r="N246" s="27" t="s">
        <v>6348</v>
      </c>
      <c r="O246" s="1376">
        <f t="shared" si="3"/>
        <v>0.3235294117647059</v>
      </c>
      <c r="P246" s="1364">
        <v>10696950</v>
      </c>
      <c r="Q246" s="173">
        <v>33063300</v>
      </c>
      <c r="R246" s="169" t="s">
        <v>20</v>
      </c>
      <c r="S246" s="172">
        <v>43532</v>
      </c>
      <c r="T246" s="172">
        <v>43567</v>
      </c>
      <c r="U246" s="172">
        <v>43579</v>
      </c>
      <c r="V246" s="169" t="s">
        <v>30</v>
      </c>
      <c r="W246" s="606"/>
      <c r="X246" s="173">
        <v>22366350</v>
      </c>
      <c r="Y246" s="173">
        <v>24602985</v>
      </c>
      <c r="Z246" s="260">
        <v>43580</v>
      </c>
      <c r="AA246" s="173" t="s">
        <v>815</v>
      </c>
      <c r="AB246" s="172">
        <v>43627</v>
      </c>
      <c r="AC246" s="172">
        <v>43630</v>
      </c>
      <c r="AD246" s="172">
        <v>44722</v>
      </c>
      <c r="AE246" s="172">
        <v>43915</v>
      </c>
      <c r="AF246" s="172">
        <v>44279</v>
      </c>
      <c r="AG246" s="553">
        <v>44645</v>
      </c>
      <c r="AH246" s="554" t="s">
        <v>816</v>
      </c>
      <c r="AI246" s="572"/>
      <c r="AJ246" s="572"/>
    </row>
    <row r="247" spans="1:36" hidden="1" x14ac:dyDescent="0.25">
      <c r="A247" s="787">
        <v>2019</v>
      </c>
      <c r="B247" s="144">
        <v>43528</v>
      </c>
      <c r="C247" s="559" t="s">
        <v>807</v>
      </c>
      <c r="D247" s="1380" t="s">
        <v>7160</v>
      </c>
      <c r="E247" s="1381" t="s">
        <v>11254</v>
      </c>
      <c r="F247" s="1380" t="s">
        <v>811</v>
      </c>
      <c r="G247" s="1380" t="s">
        <v>7158</v>
      </c>
      <c r="H247" s="141" t="s">
        <v>16</v>
      </c>
      <c r="I247" s="141"/>
      <c r="J247" s="176" t="s">
        <v>808</v>
      </c>
      <c r="K247" s="141">
        <v>3</v>
      </c>
      <c r="L247" s="29" t="s">
        <v>811</v>
      </c>
      <c r="M247" s="176" t="s">
        <v>19</v>
      </c>
      <c r="N247" s="27" t="s">
        <v>6344</v>
      </c>
      <c r="O247" s="1376">
        <f t="shared" si="3"/>
        <v>4.0001257175272573E-7</v>
      </c>
      <c r="P247" s="1364">
        <v>0.41999999992549419</v>
      </c>
      <c r="Q247" s="143">
        <v>1049967</v>
      </c>
      <c r="R247" s="141" t="s">
        <v>20</v>
      </c>
      <c r="S247" s="144">
        <v>43532</v>
      </c>
      <c r="T247" s="144">
        <v>43567</v>
      </c>
      <c r="U247" s="144">
        <v>43579</v>
      </c>
      <c r="V247" s="141" t="s">
        <v>467</v>
      </c>
      <c r="W247" s="29"/>
      <c r="X247" s="143">
        <v>1049966.58</v>
      </c>
      <c r="Y247" s="143">
        <v>1154963.24</v>
      </c>
      <c r="Z247" s="257">
        <v>43580</v>
      </c>
      <c r="AA247" s="143" t="s">
        <v>817</v>
      </c>
      <c r="AB247" s="144">
        <v>43627</v>
      </c>
      <c r="AC247" s="144">
        <v>43630</v>
      </c>
      <c r="AD247" s="144">
        <v>44722</v>
      </c>
      <c r="AE247" s="144">
        <v>43915</v>
      </c>
      <c r="AF247" s="144">
        <v>44279</v>
      </c>
      <c r="AG247" s="638" t="s">
        <v>818</v>
      </c>
      <c r="AH247" s="572"/>
      <c r="AI247" s="572"/>
      <c r="AJ247" s="572"/>
    </row>
    <row r="248" spans="1:36" ht="15.75" hidden="1" thickBot="1" x14ac:dyDescent="0.3">
      <c r="A248" s="787">
        <v>2019</v>
      </c>
      <c r="B248" s="190">
        <v>43528</v>
      </c>
      <c r="C248" s="607" t="s">
        <v>807</v>
      </c>
      <c r="D248" s="1390" t="s">
        <v>5729</v>
      </c>
      <c r="E248" s="1381" t="s">
        <v>11255</v>
      </c>
      <c r="F248" s="1380" t="s">
        <v>3062</v>
      </c>
      <c r="G248" s="1390" t="s">
        <v>7159</v>
      </c>
      <c r="H248" s="187" t="s">
        <v>16</v>
      </c>
      <c r="I248" s="187"/>
      <c r="J248" s="188" t="s">
        <v>808</v>
      </c>
      <c r="K248" s="187">
        <v>4</v>
      </c>
      <c r="L248" s="608" t="s">
        <v>812</v>
      </c>
      <c r="M248" s="188" t="s">
        <v>19</v>
      </c>
      <c r="N248" s="158" t="s">
        <v>6345</v>
      </c>
      <c r="O248" s="1376">
        <f t="shared" si="3"/>
        <v>0.15445782204332811</v>
      </c>
      <c r="P248" s="1364">
        <v>2387829.2699999996</v>
      </c>
      <c r="Q248" s="191">
        <v>15459426</v>
      </c>
      <c r="R248" s="187" t="s">
        <v>20</v>
      </c>
      <c r="S248" s="190">
        <v>43532</v>
      </c>
      <c r="T248" s="190">
        <v>43567</v>
      </c>
      <c r="U248" s="190">
        <v>43579</v>
      </c>
      <c r="V248" s="187" t="s">
        <v>117</v>
      </c>
      <c r="W248" s="608"/>
      <c r="X248" s="191">
        <v>13071596.73</v>
      </c>
      <c r="Y248" s="191">
        <v>14378756.4</v>
      </c>
      <c r="Z248" s="261">
        <v>43580</v>
      </c>
      <c r="AA248" s="191" t="s">
        <v>819</v>
      </c>
      <c r="AB248" s="190">
        <v>43627</v>
      </c>
      <c r="AC248" s="190">
        <v>43630</v>
      </c>
      <c r="AD248" s="190">
        <v>44722</v>
      </c>
      <c r="AE248" s="190">
        <v>43915</v>
      </c>
      <c r="AF248" s="190">
        <v>44279</v>
      </c>
      <c r="AG248" s="553">
        <v>44645</v>
      </c>
      <c r="AH248" s="554" t="s">
        <v>816</v>
      </c>
      <c r="AI248" s="572"/>
      <c r="AJ248" s="572"/>
    </row>
    <row r="249" spans="1:36" ht="45.75" hidden="1" thickBot="1" x14ac:dyDescent="0.3">
      <c r="A249" s="787">
        <v>2019</v>
      </c>
      <c r="B249" s="190">
        <v>43557</v>
      </c>
      <c r="C249" s="607" t="s">
        <v>823</v>
      </c>
      <c r="D249" s="1393" t="s">
        <v>5755</v>
      </c>
      <c r="E249" s="1381" t="s">
        <v>11255</v>
      </c>
      <c r="F249" s="1393" t="s">
        <v>6034</v>
      </c>
      <c r="G249" s="1393" t="s">
        <v>6035</v>
      </c>
      <c r="H249" s="187" t="s">
        <v>16</v>
      </c>
      <c r="I249" s="187"/>
      <c r="J249" s="188" t="s">
        <v>824</v>
      </c>
      <c r="K249" s="187">
        <v>4</v>
      </c>
      <c r="L249" s="608" t="s">
        <v>828</v>
      </c>
      <c r="M249" s="188" t="s">
        <v>839</v>
      </c>
      <c r="N249" s="27" t="s">
        <v>6344</v>
      </c>
      <c r="O249" s="1376">
        <f t="shared" si="3"/>
        <v>1.6673963605084229E-2</v>
      </c>
      <c r="P249" s="1364">
        <v>63890.35999999987</v>
      </c>
      <c r="Q249" s="191">
        <v>3831744</v>
      </c>
      <c r="R249" s="187" t="s">
        <v>20</v>
      </c>
      <c r="S249" s="190">
        <v>43587</v>
      </c>
      <c r="T249" s="190">
        <v>43636</v>
      </c>
      <c r="U249" s="190">
        <v>43692</v>
      </c>
      <c r="V249" s="187" t="s">
        <v>467</v>
      </c>
      <c r="W249" s="608"/>
      <c r="X249" s="191">
        <v>3767853.64</v>
      </c>
      <c r="Y249" s="191">
        <v>4144639.0040000007</v>
      </c>
      <c r="Z249" s="261">
        <v>43693</v>
      </c>
      <c r="AA249" s="191" t="s">
        <v>843</v>
      </c>
      <c r="AB249" s="190">
        <v>43731</v>
      </c>
      <c r="AC249" s="190">
        <v>43739</v>
      </c>
      <c r="AD249" s="190">
        <v>44461</v>
      </c>
      <c r="AE249" s="190">
        <v>43915</v>
      </c>
      <c r="AF249" s="190">
        <v>44279</v>
      </c>
      <c r="AG249" s="553">
        <v>44645</v>
      </c>
      <c r="AH249" s="551"/>
      <c r="AI249" s="551"/>
      <c r="AJ249" s="551"/>
    </row>
    <row r="250" spans="1:36" ht="15.75" hidden="1" thickTop="1" x14ac:dyDescent="0.25">
      <c r="A250" s="787">
        <v>2019</v>
      </c>
      <c r="B250" s="172">
        <v>43564</v>
      </c>
      <c r="C250" s="605" t="s">
        <v>845</v>
      </c>
      <c r="D250" s="1389" t="s">
        <v>5757</v>
      </c>
      <c r="E250" s="1381" t="s">
        <v>11255</v>
      </c>
      <c r="F250" s="1389" t="s">
        <v>6038</v>
      </c>
      <c r="G250" s="1389" t="s">
        <v>7161</v>
      </c>
      <c r="H250" s="169" t="s">
        <v>16</v>
      </c>
      <c r="I250" s="169"/>
      <c r="J250" s="170" t="s">
        <v>846</v>
      </c>
      <c r="K250" s="169">
        <v>1</v>
      </c>
      <c r="L250" s="606" t="s">
        <v>847</v>
      </c>
      <c r="M250" s="170" t="s">
        <v>230</v>
      </c>
      <c r="N250" s="27" t="s">
        <v>6344</v>
      </c>
      <c r="O250" s="1376">
        <f t="shared" ref="O250:O284" si="4">P250/Q250</f>
        <v>6.5759932791610541E-3</v>
      </c>
      <c r="P250" s="1364">
        <v>3632</v>
      </c>
      <c r="Q250" s="173">
        <v>552312</v>
      </c>
      <c r="R250" s="169" t="s">
        <v>20</v>
      </c>
      <c r="S250" s="172">
        <v>43588</v>
      </c>
      <c r="T250" s="172">
        <v>43633</v>
      </c>
      <c r="U250" s="172">
        <v>43662</v>
      </c>
      <c r="V250" s="169" t="s">
        <v>190</v>
      </c>
      <c r="W250" s="606"/>
      <c r="X250" s="173">
        <v>548680</v>
      </c>
      <c r="Y250" s="173">
        <v>603548</v>
      </c>
      <c r="Z250" s="260">
        <v>43662</v>
      </c>
      <c r="AA250" s="173" t="s">
        <v>904</v>
      </c>
      <c r="AB250" s="172">
        <v>43712</v>
      </c>
      <c r="AC250" s="172">
        <v>43713</v>
      </c>
      <c r="AD250" s="172">
        <v>43711</v>
      </c>
      <c r="AE250" s="144">
        <v>43915</v>
      </c>
      <c r="AF250" s="144">
        <v>44279</v>
      </c>
      <c r="AG250" s="553">
        <v>44645</v>
      </c>
      <c r="AH250" s="551"/>
      <c r="AI250" s="551"/>
      <c r="AJ250" s="551"/>
    </row>
    <row r="251" spans="1:36" hidden="1" x14ac:dyDescent="0.25">
      <c r="A251" s="787">
        <v>2019</v>
      </c>
      <c r="B251" s="144">
        <v>43564</v>
      </c>
      <c r="C251" s="559" t="s">
        <v>845</v>
      </c>
      <c r="D251" s="1380" t="s">
        <v>5859</v>
      </c>
      <c r="E251" s="1381" t="s">
        <v>11255</v>
      </c>
      <c r="F251" s="1380" t="s">
        <v>6157</v>
      </c>
      <c r="G251" s="1380" t="s">
        <v>7162</v>
      </c>
      <c r="H251" s="141" t="s">
        <v>16</v>
      </c>
      <c r="I251" s="141"/>
      <c r="J251" s="176" t="s">
        <v>846</v>
      </c>
      <c r="K251" s="141">
        <v>2</v>
      </c>
      <c r="L251" s="29" t="s">
        <v>848</v>
      </c>
      <c r="M251" s="176" t="s">
        <v>230</v>
      </c>
      <c r="N251" s="27" t="s">
        <v>6348</v>
      </c>
      <c r="O251" s="1376">
        <f t="shared" si="4"/>
        <v>0.18180592991913752</v>
      </c>
      <c r="P251" s="1364">
        <v>296645.10000000009</v>
      </c>
      <c r="Q251" s="143">
        <v>1631658</v>
      </c>
      <c r="R251" s="141" t="s">
        <v>20</v>
      </c>
      <c r="S251" s="144">
        <v>43588</v>
      </c>
      <c r="T251" s="144">
        <v>43633</v>
      </c>
      <c r="U251" s="144">
        <v>43662</v>
      </c>
      <c r="V251" s="141" t="s">
        <v>467</v>
      </c>
      <c r="W251" s="29"/>
      <c r="X251" s="143">
        <v>1335012.8999999999</v>
      </c>
      <c r="Y251" s="143">
        <v>1468514.19</v>
      </c>
      <c r="Z251" s="257">
        <v>43662</v>
      </c>
      <c r="AA251" s="143" t="s">
        <v>905</v>
      </c>
      <c r="AB251" s="144">
        <v>43712</v>
      </c>
      <c r="AC251" s="144">
        <v>43713</v>
      </c>
      <c r="AD251" s="144">
        <v>44442</v>
      </c>
      <c r="AE251" s="144">
        <v>43915</v>
      </c>
      <c r="AF251" s="144">
        <v>44279</v>
      </c>
      <c r="AG251" s="553">
        <v>44645</v>
      </c>
      <c r="AH251" s="551"/>
      <c r="AI251" s="551"/>
      <c r="AJ251" s="551"/>
    </row>
    <row r="252" spans="1:36" ht="15.75" hidden="1" thickBot="1" x14ac:dyDescent="0.3">
      <c r="A252" s="787">
        <v>2019</v>
      </c>
      <c r="B252" s="641">
        <v>43564</v>
      </c>
      <c r="C252" s="642" t="s">
        <v>845</v>
      </c>
      <c r="D252" s="1390" t="s">
        <v>5712</v>
      </c>
      <c r="E252" s="1381" t="s">
        <v>11255</v>
      </c>
      <c r="F252" s="1380" t="s">
        <v>5977</v>
      </c>
      <c r="G252" s="1390" t="s">
        <v>6937</v>
      </c>
      <c r="H252" s="420" t="s">
        <v>16</v>
      </c>
      <c r="I252" s="420"/>
      <c r="J252" s="643" t="s">
        <v>846</v>
      </c>
      <c r="K252" s="420">
        <v>3</v>
      </c>
      <c r="L252" s="644" t="s">
        <v>849</v>
      </c>
      <c r="M252" s="643" t="s">
        <v>230</v>
      </c>
      <c r="N252" s="27" t="s">
        <v>6344</v>
      </c>
      <c r="O252" s="1376">
        <f t="shared" si="4"/>
        <v>2.0301623349230465E-7</v>
      </c>
      <c r="P252" s="1364">
        <v>1.5199999995529652</v>
      </c>
      <c r="Q252" s="649">
        <v>7487086</v>
      </c>
      <c r="R252" s="420" t="s">
        <v>20</v>
      </c>
      <c r="S252" s="641">
        <v>43588</v>
      </c>
      <c r="T252" s="641">
        <v>43633</v>
      </c>
      <c r="U252" s="641">
        <v>43749</v>
      </c>
      <c r="V252" s="420" t="s">
        <v>888</v>
      </c>
      <c r="W252" s="644"/>
      <c r="X252" s="649">
        <v>7487084.4800000004</v>
      </c>
      <c r="Y252" s="649">
        <v>8235792.9280000012</v>
      </c>
      <c r="Z252" s="650">
        <v>43749</v>
      </c>
      <c r="AA252" s="649" t="s">
        <v>906</v>
      </c>
      <c r="AB252" s="641">
        <v>43799</v>
      </c>
      <c r="AC252" s="641">
        <v>43804</v>
      </c>
      <c r="AD252" s="641">
        <v>44529</v>
      </c>
      <c r="AE252" s="641">
        <v>43915</v>
      </c>
      <c r="AF252" s="641">
        <v>44279</v>
      </c>
      <c r="AG252" s="651">
        <v>44645</v>
      </c>
      <c r="AH252" s="652"/>
      <c r="AI252" s="652"/>
      <c r="AJ252" s="652"/>
    </row>
    <row r="253" spans="1:36" hidden="1" x14ac:dyDescent="0.25">
      <c r="A253" s="787">
        <v>2019</v>
      </c>
      <c r="B253" s="160">
        <v>43564</v>
      </c>
      <c r="C253" s="613" t="s">
        <v>850</v>
      </c>
      <c r="D253" s="1389" t="s">
        <v>6667</v>
      </c>
      <c r="E253" s="1381" t="s">
        <v>11255</v>
      </c>
      <c r="F253" s="1389" t="s">
        <v>852</v>
      </c>
      <c r="G253" s="1389" t="s">
        <v>6668</v>
      </c>
      <c r="H253" s="157" t="s">
        <v>16</v>
      </c>
      <c r="I253" s="157"/>
      <c r="J253" s="158" t="s">
        <v>851</v>
      </c>
      <c r="K253" s="157">
        <v>1</v>
      </c>
      <c r="L253" s="99" t="s">
        <v>852</v>
      </c>
      <c r="M253" s="158" t="s">
        <v>185</v>
      </c>
      <c r="N253" s="27" t="s">
        <v>6348</v>
      </c>
      <c r="O253" s="1376">
        <f t="shared" si="4"/>
        <v>0.27136966900734494</v>
      </c>
      <c r="P253" s="1364">
        <v>907665.60000000009</v>
      </c>
      <c r="Q253" s="161">
        <v>3344757</v>
      </c>
      <c r="R253" s="157" t="s">
        <v>20</v>
      </c>
      <c r="S253" s="160">
        <v>43588</v>
      </c>
      <c r="T253" s="160">
        <v>43657</v>
      </c>
      <c r="U253" s="160">
        <v>43718</v>
      </c>
      <c r="V253" s="157" t="s">
        <v>467</v>
      </c>
      <c r="W253" s="99"/>
      <c r="X253" s="161">
        <v>2437091.4</v>
      </c>
      <c r="Y253" s="161">
        <v>2680800.54</v>
      </c>
      <c r="Z253" s="253">
        <v>43718</v>
      </c>
      <c r="AA253" s="161" t="s">
        <v>907</v>
      </c>
      <c r="AB253" s="160">
        <v>43745</v>
      </c>
      <c r="AC253" s="160">
        <v>43752</v>
      </c>
      <c r="AD253" s="160">
        <v>44475</v>
      </c>
      <c r="AE253" s="160">
        <v>43915</v>
      </c>
      <c r="AF253" s="160">
        <v>44279</v>
      </c>
      <c r="AG253" s="553">
        <v>44645</v>
      </c>
      <c r="AH253" s="551"/>
      <c r="AI253" s="551"/>
      <c r="AJ253" s="551"/>
    </row>
    <row r="254" spans="1:36" hidden="1" x14ac:dyDescent="0.25">
      <c r="A254" s="787">
        <v>2019</v>
      </c>
      <c r="B254" s="144">
        <v>43564</v>
      </c>
      <c r="C254" s="559" t="s">
        <v>850</v>
      </c>
      <c r="D254" s="1380" t="s">
        <v>5710</v>
      </c>
      <c r="E254" s="1381" t="s">
        <v>11255</v>
      </c>
      <c r="F254" s="1380" t="s">
        <v>6925</v>
      </c>
      <c r="G254" s="1380" t="s">
        <v>7163</v>
      </c>
      <c r="H254" s="141" t="s">
        <v>16</v>
      </c>
      <c r="I254" s="141"/>
      <c r="J254" s="176" t="s">
        <v>851</v>
      </c>
      <c r="K254" s="141">
        <v>3</v>
      </c>
      <c r="L254" s="29" t="s">
        <v>854</v>
      </c>
      <c r="M254" s="176" t="s">
        <v>185</v>
      </c>
      <c r="N254" s="27" t="s">
        <v>6344</v>
      </c>
      <c r="O254" s="1376">
        <f t="shared" si="4"/>
        <v>1.6339610966921159E-2</v>
      </c>
      <c r="P254" s="1364">
        <v>86985.700000000186</v>
      </c>
      <c r="Q254" s="143">
        <v>5323609</v>
      </c>
      <c r="R254" s="141" t="s">
        <v>20</v>
      </c>
      <c r="S254" s="144">
        <v>43588</v>
      </c>
      <c r="T254" s="144">
        <v>43657</v>
      </c>
      <c r="U254" s="144">
        <v>43718</v>
      </c>
      <c r="V254" s="141" t="s">
        <v>30</v>
      </c>
      <c r="W254" s="29"/>
      <c r="X254" s="143">
        <v>5236623.3</v>
      </c>
      <c r="Y254" s="143">
        <v>5760285.6299999999</v>
      </c>
      <c r="Z254" s="257">
        <v>43718</v>
      </c>
      <c r="AA254" s="143" t="s">
        <v>909</v>
      </c>
      <c r="AB254" s="144">
        <v>43745</v>
      </c>
      <c r="AC254" s="144">
        <v>43752</v>
      </c>
      <c r="AD254" s="144">
        <v>44475</v>
      </c>
      <c r="AE254" s="144">
        <v>43915</v>
      </c>
      <c r="AF254" s="144">
        <v>44279</v>
      </c>
      <c r="AG254" s="553">
        <v>44645</v>
      </c>
      <c r="AH254" s="551"/>
      <c r="AI254" s="551"/>
      <c r="AJ254" s="551"/>
    </row>
    <row r="255" spans="1:36" hidden="1" x14ac:dyDescent="0.25">
      <c r="A255" s="787">
        <v>2019</v>
      </c>
      <c r="B255" s="144">
        <v>43564</v>
      </c>
      <c r="C255" s="559" t="s">
        <v>850</v>
      </c>
      <c r="D255" s="1380" t="s">
        <v>5874</v>
      </c>
      <c r="E255" s="1381" t="s">
        <v>11255</v>
      </c>
      <c r="F255" s="1380" t="s">
        <v>856</v>
      </c>
      <c r="G255" s="1380" t="s">
        <v>6914</v>
      </c>
      <c r="H255" s="141" t="s">
        <v>16</v>
      </c>
      <c r="I255" s="141"/>
      <c r="J255" s="176" t="s">
        <v>851</v>
      </c>
      <c r="K255" s="141">
        <v>5</v>
      </c>
      <c r="L255" s="29" t="s">
        <v>856</v>
      </c>
      <c r="M255" s="176" t="s">
        <v>185</v>
      </c>
      <c r="N255" s="27" t="s">
        <v>6344</v>
      </c>
      <c r="O255" s="1376">
        <f t="shared" si="4"/>
        <v>2.9022512808673111E-2</v>
      </c>
      <c r="P255" s="1364">
        <v>11816.400000000023</v>
      </c>
      <c r="Q255" s="143">
        <v>407146</v>
      </c>
      <c r="R255" s="141" t="s">
        <v>20</v>
      </c>
      <c r="S255" s="144">
        <v>43588</v>
      </c>
      <c r="T255" s="144">
        <v>43657</v>
      </c>
      <c r="U255" s="144">
        <v>43718</v>
      </c>
      <c r="V255" s="141" t="s">
        <v>467</v>
      </c>
      <c r="W255" s="29"/>
      <c r="X255" s="143">
        <v>395329.6</v>
      </c>
      <c r="Y255" s="143">
        <v>434862.56</v>
      </c>
      <c r="Z255" s="257">
        <v>43718</v>
      </c>
      <c r="AA255" s="143" t="s">
        <v>910</v>
      </c>
      <c r="AB255" s="144">
        <v>43745</v>
      </c>
      <c r="AC255" s="144">
        <v>43752</v>
      </c>
      <c r="AD255" s="144">
        <v>44475</v>
      </c>
      <c r="AE255" s="144">
        <v>43915</v>
      </c>
      <c r="AF255" s="144">
        <v>44279</v>
      </c>
      <c r="AG255" s="553">
        <v>44645</v>
      </c>
      <c r="AH255" s="551"/>
      <c r="AI255" s="551"/>
      <c r="AJ255" s="551"/>
    </row>
    <row r="256" spans="1:36" hidden="1" x14ac:dyDescent="0.25">
      <c r="A256" s="787">
        <v>2019</v>
      </c>
      <c r="B256" s="144">
        <v>43564</v>
      </c>
      <c r="C256" s="559" t="s">
        <v>850</v>
      </c>
      <c r="D256" s="1380" t="s">
        <v>6915</v>
      </c>
      <c r="E256" s="1381" t="s">
        <v>11255</v>
      </c>
      <c r="F256" s="1380" t="s">
        <v>3199</v>
      </c>
      <c r="G256" s="1380" t="s">
        <v>6916</v>
      </c>
      <c r="H256" s="141" t="s">
        <v>16</v>
      </c>
      <c r="I256" s="141"/>
      <c r="J256" s="176" t="s">
        <v>851</v>
      </c>
      <c r="K256" s="141">
        <v>6</v>
      </c>
      <c r="L256" s="29" t="s">
        <v>857</v>
      </c>
      <c r="M256" s="176" t="s">
        <v>185</v>
      </c>
      <c r="N256" s="27" t="s">
        <v>6344</v>
      </c>
      <c r="O256" s="1376">
        <f t="shared" si="4"/>
        <v>1.6526715714492629E-2</v>
      </c>
      <c r="P256" s="1364">
        <v>4450</v>
      </c>
      <c r="Q256" s="143">
        <v>269261</v>
      </c>
      <c r="R256" s="141" t="s">
        <v>20</v>
      </c>
      <c r="S256" s="144">
        <v>43588</v>
      </c>
      <c r="T256" s="144">
        <v>43657</v>
      </c>
      <c r="U256" s="144">
        <v>43718</v>
      </c>
      <c r="V256" s="141" t="s">
        <v>467</v>
      </c>
      <c r="W256" s="29"/>
      <c r="X256" s="143">
        <v>264811</v>
      </c>
      <c r="Y256" s="143">
        <v>291292.09999999998</v>
      </c>
      <c r="Z256" s="257">
        <v>43718</v>
      </c>
      <c r="AA256" s="143" t="s">
        <v>911</v>
      </c>
      <c r="AB256" s="144">
        <v>43745</v>
      </c>
      <c r="AC256" s="144">
        <v>43752</v>
      </c>
      <c r="AD256" s="144">
        <v>44475</v>
      </c>
      <c r="AE256" s="144">
        <v>43915</v>
      </c>
      <c r="AF256" s="144">
        <v>44279</v>
      </c>
      <c r="AG256" s="553">
        <v>44645</v>
      </c>
      <c r="AH256" s="551"/>
      <c r="AI256" s="551"/>
      <c r="AJ256" s="551"/>
    </row>
    <row r="257" spans="1:36" hidden="1" x14ac:dyDescent="0.25">
      <c r="A257" s="787">
        <v>2019</v>
      </c>
      <c r="B257" s="144">
        <v>43564</v>
      </c>
      <c r="C257" s="559" t="s">
        <v>850</v>
      </c>
      <c r="D257" s="1380" t="s">
        <v>5709</v>
      </c>
      <c r="E257" s="1381" t="s">
        <v>11255</v>
      </c>
      <c r="F257" s="1380" t="s">
        <v>858</v>
      </c>
      <c r="G257" s="1380" t="s">
        <v>7164</v>
      </c>
      <c r="H257" s="141" t="s">
        <v>16</v>
      </c>
      <c r="I257" s="141"/>
      <c r="J257" s="176" t="s">
        <v>851</v>
      </c>
      <c r="K257" s="141">
        <v>7</v>
      </c>
      <c r="L257" s="29" t="s">
        <v>858</v>
      </c>
      <c r="M257" s="176" t="s">
        <v>185</v>
      </c>
      <c r="N257" s="27" t="s">
        <v>6348</v>
      </c>
      <c r="O257" s="1376">
        <f t="shared" si="4"/>
        <v>0.28441508185401498</v>
      </c>
      <c r="P257" s="1364">
        <v>118624.97999999998</v>
      </c>
      <c r="Q257" s="143">
        <v>417084</v>
      </c>
      <c r="R257" s="141" t="s">
        <v>20</v>
      </c>
      <c r="S257" s="144">
        <v>43588</v>
      </c>
      <c r="T257" s="144">
        <v>43657</v>
      </c>
      <c r="U257" s="144">
        <v>43718</v>
      </c>
      <c r="V257" s="141" t="s">
        <v>467</v>
      </c>
      <c r="W257" s="29"/>
      <c r="X257" s="143">
        <v>298459.02</v>
      </c>
      <c r="Y257" s="143">
        <v>328304.92</v>
      </c>
      <c r="Z257" s="257">
        <v>43718</v>
      </c>
      <c r="AA257" s="143" t="s">
        <v>912</v>
      </c>
      <c r="AB257" s="144">
        <v>43745</v>
      </c>
      <c r="AC257" s="144">
        <v>43752</v>
      </c>
      <c r="AD257" s="144">
        <v>44475</v>
      </c>
      <c r="AE257" s="144">
        <v>43915</v>
      </c>
      <c r="AF257" s="144">
        <v>44279</v>
      </c>
      <c r="AG257" s="553">
        <v>44645</v>
      </c>
      <c r="AH257" s="551"/>
      <c r="AI257" s="551"/>
      <c r="AJ257" s="551"/>
    </row>
    <row r="258" spans="1:36" ht="15.75" hidden="1" thickBot="1" x14ac:dyDescent="0.3">
      <c r="A258" s="787">
        <v>2019</v>
      </c>
      <c r="B258" s="245">
        <v>43564</v>
      </c>
      <c r="C258" s="623" t="s">
        <v>850</v>
      </c>
      <c r="D258" s="1390" t="s">
        <v>6667</v>
      </c>
      <c r="E258" s="1381" t="s">
        <v>11255</v>
      </c>
      <c r="F258" s="1390" t="s">
        <v>860</v>
      </c>
      <c r="G258" s="1390" t="s">
        <v>6668</v>
      </c>
      <c r="H258" s="242" t="s">
        <v>16</v>
      </c>
      <c r="I258" s="242"/>
      <c r="J258" s="243" t="s">
        <v>851</v>
      </c>
      <c r="K258" s="242">
        <v>9</v>
      </c>
      <c r="L258" s="609" t="s">
        <v>860</v>
      </c>
      <c r="M258" s="243" t="s">
        <v>185</v>
      </c>
      <c r="N258" s="27" t="s">
        <v>6348</v>
      </c>
      <c r="O258" s="1376">
        <f t="shared" si="4"/>
        <v>0.22431688282095583</v>
      </c>
      <c r="P258" s="1364">
        <v>23626.399999999994</v>
      </c>
      <c r="Q258" s="246">
        <v>105326</v>
      </c>
      <c r="R258" s="242" t="s">
        <v>20</v>
      </c>
      <c r="S258" s="245">
        <v>43588</v>
      </c>
      <c r="T258" s="245">
        <v>43657</v>
      </c>
      <c r="U258" s="245">
        <v>43718</v>
      </c>
      <c r="V258" s="242" t="s">
        <v>467</v>
      </c>
      <c r="W258" s="609"/>
      <c r="X258" s="246">
        <v>81699.600000000006</v>
      </c>
      <c r="Y258" s="246">
        <v>89869.56</v>
      </c>
      <c r="Z258" s="254">
        <v>43718</v>
      </c>
      <c r="AA258" s="246" t="s">
        <v>913</v>
      </c>
      <c r="AB258" s="245">
        <v>43745</v>
      </c>
      <c r="AC258" s="245">
        <v>43752</v>
      </c>
      <c r="AD258" s="245">
        <v>44475</v>
      </c>
      <c r="AE258" s="245">
        <v>43915</v>
      </c>
      <c r="AF258" s="245">
        <v>44279</v>
      </c>
      <c r="AG258" s="553">
        <v>44645</v>
      </c>
      <c r="AH258" s="551"/>
      <c r="AI258" s="551"/>
      <c r="AJ258" s="551"/>
    </row>
    <row r="259" spans="1:36" ht="15.75" hidden="1" thickTop="1" x14ac:dyDescent="0.25">
      <c r="A259" s="787">
        <v>2019</v>
      </c>
      <c r="B259" s="172">
        <v>43564</v>
      </c>
      <c r="C259" s="605" t="s">
        <v>861</v>
      </c>
      <c r="D259" s="1380" t="s">
        <v>6662</v>
      </c>
      <c r="E259" s="1381" t="s">
        <v>11255</v>
      </c>
      <c r="F259" s="1380" t="s">
        <v>3173</v>
      </c>
      <c r="G259" s="1389" t="s">
        <v>7165</v>
      </c>
      <c r="H259" s="169" t="s">
        <v>16</v>
      </c>
      <c r="I259" s="169"/>
      <c r="J259" s="170" t="s">
        <v>862</v>
      </c>
      <c r="K259" s="169">
        <v>1</v>
      </c>
      <c r="L259" s="606" t="s">
        <v>863</v>
      </c>
      <c r="M259" s="170" t="s">
        <v>185</v>
      </c>
      <c r="N259" s="158" t="s">
        <v>6345</v>
      </c>
      <c r="O259" s="1376">
        <f t="shared" si="4"/>
        <v>0.10033342235123363</v>
      </c>
      <c r="P259" s="1364">
        <v>432060.79999999981</v>
      </c>
      <c r="Q259" s="173">
        <v>4306250</v>
      </c>
      <c r="R259" s="169" t="s">
        <v>20</v>
      </c>
      <c r="S259" s="172">
        <v>43588</v>
      </c>
      <c r="T259" s="172">
        <v>43648</v>
      </c>
      <c r="U259" s="172">
        <v>43699</v>
      </c>
      <c r="V259" s="169" t="s">
        <v>124</v>
      </c>
      <c r="W259" s="606"/>
      <c r="X259" s="173">
        <v>3874189.2</v>
      </c>
      <c r="Y259" s="173">
        <v>4261608.12</v>
      </c>
      <c r="Z259" s="260">
        <v>43703</v>
      </c>
      <c r="AA259" s="173" t="s">
        <v>914</v>
      </c>
      <c r="AB259" s="172">
        <v>43752</v>
      </c>
      <c r="AC259" s="172">
        <v>43759</v>
      </c>
      <c r="AD259" s="172">
        <v>44482</v>
      </c>
      <c r="AE259" s="172">
        <v>43915</v>
      </c>
      <c r="AF259" s="169" t="s">
        <v>470</v>
      </c>
      <c r="AG259" s="553">
        <v>44645</v>
      </c>
      <c r="AH259" s="551"/>
      <c r="AI259" s="551"/>
      <c r="AJ259" s="551"/>
    </row>
    <row r="260" spans="1:36" ht="30" hidden="1" x14ac:dyDescent="0.25">
      <c r="A260" s="787">
        <v>2019</v>
      </c>
      <c r="B260" s="144">
        <v>43564</v>
      </c>
      <c r="C260" s="559" t="s">
        <v>861</v>
      </c>
      <c r="D260" s="1380" t="s">
        <v>7068</v>
      </c>
      <c r="E260" s="1381" t="s">
        <v>11255</v>
      </c>
      <c r="F260" s="1380" t="s">
        <v>3200</v>
      </c>
      <c r="G260" s="1380" t="s">
        <v>7166</v>
      </c>
      <c r="H260" s="141" t="s">
        <v>16</v>
      </c>
      <c r="I260" s="141"/>
      <c r="J260" s="176" t="s">
        <v>862</v>
      </c>
      <c r="K260" s="141">
        <v>2</v>
      </c>
      <c r="L260" s="29" t="s">
        <v>864</v>
      </c>
      <c r="M260" s="176" t="s">
        <v>185</v>
      </c>
      <c r="N260" s="27" t="s">
        <v>6344</v>
      </c>
      <c r="O260" s="1376">
        <f t="shared" si="4"/>
        <v>1.5045618867274919E-2</v>
      </c>
      <c r="P260" s="1364">
        <v>10925</v>
      </c>
      <c r="Q260" s="143">
        <v>726125</v>
      </c>
      <c r="R260" s="141" t="s">
        <v>20</v>
      </c>
      <c r="S260" s="144">
        <v>43588</v>
      </c>
      <c r="T260" s="144">
        <v>43648</v>
      </c>
      <c r="U260" s="144">
        <v>43699</v>
      </c>
      <c r="V260" s="141" t="s">
        <v>190</v>
      </c>
      <c r="W260" s="29"/>
      <c r="X260" s="143">
        <v>715200</v>
      </c>
      <c r="Y260" s="143">
        <v>786720.00000000012</v>
      </c>
      <c r="Z260" s="257">
        <v>43703</v>
      </c>
      <c r="AA260" s="143" t="s">
        <v>915</v>
      </c>
      <c r="AB260" s="144">
        <v>43752</v>
      </c>
      <c r="AC260" s="144">
        <v>43759</v>
      </c>
      <c r="AD260" s="144">
        <v>44482</v>
      </c>
      <c r="AE260" s="144">
        <v>43915</v>
      </c>
      <c r="AF260" s="144">
        <v>44279</v>
      </c>
      <c r="AG260" s="553">
        <v>44645</v>
      </c>
      <c r="AH260" s="551"/>
      <c r="AI260" s="551"/>
      <c r="AJ260" s="551"/>
    </row>
    <row r="261" spans="1:36" hidden="1" x14ac:dyDescent="0.25">
      <c r="A261" s="787">
        <v>2019</v>
      </c>
      <c r="B261" s="144">
        <v>43564</v>
      </c>
      <c r="C261" s="559" t="s">
        <v>861</v>
      </c>
      <c r="D261" s="1380" t="s">
        <v>5875</v>
      </c>
      <c r="E261" s="1381" t="s">
        <v>11255</v>
      </c>
      <c r="F261" s="1380" t="s">
        <v>865</v>
      </c>
      <c r="G261" s="1380" t="s">
        <v>7167</v>
      </c>
      <c r="H261" s="141" t="s">
        <v>16</v>
      </c>
      <c r="I261" s="141"/>
      <c r="J261" s="176" t="s">
        <v>862</v>
      </c>
      <c r="K261" s="141">
        <v>3</v>
      </c>
      <c r="L261" s="29" t="s">
        <v>865</v>
      </c>
      <c r="M261" s="176" t="s">
        <v>185</v>
      </c>
      <c r="N261" s="27" t="s">
        <v>6344</v>
      </c>
      <c r="O261" s="1376">
        <f t="shared" si="4"/>
        <v>9.3971400314645816E-4</v>
      </c>
      <c r="P261" s="1364">
        <v>534</v>
      </c>
      <c r="Q261" s="143">
        <v>568258</v>
      </c>
      <c r="R261" s="141" t="s">
        <v>20</v>
      </c>
      <c r="S261" s="144">
        <v>43588</v>
      </c>
      <c r="T261" s="144">
        <v>43648</v>
      </c>
      <c r="U261" s="144">
        <v>43699</v>
      </c>
      <c r="V261" s="141" t="s">
        <v>190</v>
      </c>
      <c r="W261" s="29"/>
      <c r="X261" s="143">
        <v>567724</v>
      </c>
      <c r="Y261" s="143">
        <v>624496.4</v>
      </c>
      <c r="Z261" s="257">
        <v>43703</v>
      </c>
      <c r="AA261" s="143" t="s">
        <v>916</v>
      </c>
      <c r="AB261" s="144">
        <v>43752</v>
      </c>
      <c r="AC261" s="144">
        <v>43759</v>
      </c>
      <c r="AD261" s="144">
        <v>44482</v>
      </c>
      <c r="AE261" s="144">
        <v>43915</v>
      </c>
      <c r="AF261" s="144">
        <v>44279</v>
      </c>
      <c r="AG261" s="553">
        <v>44645</v>
      </c>
      <c r="AH261" s="551"/>
      <c r="AI261" s="551"/>
      <c r="AJ261" s="551"/>
    </row>
    <row r="262" spans="1:36" hidden="1" x14ac:dyDescent="0.25">
      <c r="A262" s="787">
        <v>2019</v>
      </c>
      <c r="B262" s="144">
        <v>43564</v>
      </c>
      <c r="C262" s="559" t="s">
        <v>861</v>
      </c>
      <c r="D262" s="1380" t="s">
        <v>5714</v>
      </c>
      <c r="E262" s="1381" t="s">
        <v>11255</v>
      </c>
      <c r="F262" s="1380" t="s">
        <v>866</v>
      </c>
      <c r="G262" s="1380" t="s">
        <v>7168</v>
      </c>
      <c r="H262" s="141" t="s">
        <v>16</v>
      </c>
      <c r="I262" s="141"/>
      <c r="J262" s="176" t="s">
        <v>862</v>
      </c>
      <c r="K262" s="141">
        <v>5</v>
      </c>
      <c r="L262" s="29" t="s">
        <v>866</v>
      </c>
      <c r="M262" s="176" t="s">
        <v>185</v>
      </c>
      <c r="N262" s="27" t="s">
        <v>6344</v>
      </c>
      <c r="O262" s="1376">
        <f t="shared" si="4"/>
        <v>3.0482481696910042E-2</v>
      </c>
      <c r="P262" s="1364">
        <v>20663.800000000047</v>
      </c>
      <c r="Q262" s="143">
        <v>677891</v>
      </c>
      <c r="R262" s="141" t="s">
        <v>20</v>
      </c>
      <c r="S262" s="144">
        <v>43588</v>
      </c>
      <c r="T262" s="144">
        <v>43648</v>
      </c>
      <c r="U262" s="144">
        <v>43699</v>
      </c>
      <c r="V262" s="141" t="s">
        <v>467</v>
      </c>
      <c r="W262" s="29"/>
      <c r="X262" s="143">
        <v>657227.19999999995</v>
      </c>
      <c r="Y262" s="143">
        <v>722949.92</v>
      </c>
      <c r="Z262" s="257">
        <v>43703</v>
      </c>
      <c r="AA262" s="143" t="s">
        <v>918</v>
      </c>
      <c r="AB262" s="144">
        <v>43752</v>
      </c>
      <c r="AC262" s="144">
        <v>43759</v>
      </c>
      <c r="AD262" s="144">
        <v>44482</v>
      </c>
      <c r="AE262" s="144">
        <v>43915</v>
      </c>
      <c r="AF262" s="141" t="s">
        <v>470</v>
      </c>
      <c r="AG262" s="553">
        <v>44645</v>
      </c>
      <c r="AH262" s="551"/>
      <c r="AI262" s="551"/>
      <c r="AJ262" s="551"/>
    </row>
    <row r="263" spans="1:36" hidden="1" x14ac:dyDescent="0.25">
      <c r="A263" s="787">
        <v>2019</v>
      </c>
      <c r="B263" s="144">
        <v>43564</v>
      </c>
      <c r="C263" s="559" t="s">
        <v>861</v>
      </c>
      <c r="D263" s="1380" t="s">
        <v>6906</v>
      </c>
      <c r="E263" s="1381" t="s">
        <v>11255</v>
      </c>
      <c r="F263" s="1380" t="s">
        <v>6905</v>
      </c>
      <c r="G263" s="1380" t="s">
        <v>7169</v>
      </c>
      <c r="H263" s="141" t="s">
        <v>16</v>
      </c>
      <c r="I263" s="141"/>
      <c r="J263" s="176" t="s">
        <v>862</v>
      </c>
      <c r="K263" s="141">
        <v>7</v>
      </c>
      <c r="L263" s="29" t="s">
        <v>868</v>
      </c>
      <c r="M263" s="176" t="s">
        <v>185</v>
      </c>
      <c r="N263" s="28" t="s">
        <v>6349</v>
      </c>
      <c r="O263" s="1376">
        <f t="shared" si="4"/>
        <v>0.39959574468085107</v>
      </c>
      <c r="P263" s="1364">
        <v>152501.72</v>
      </c>
      <c r="Q263" s="143">
        <v>381640</v>
      </c>
      <c r="R263" s="141" t="s">
        <v>20</v>
      </c>
      <c r="S263" s="144">
        <v>43588</v>
      </c>
      <c r="T263" s="144">
        <v>43648</v>
      </c>
      <c r="U263" s="144">
        <v>43699</v>
      </c>
      <c r="V263" s="141" t="s">
        <v>124</v>
      </c>
      <c r="W263" s="29"/>
      <c r="X263" s="143">
        <v>229138.28</v>
      </c>
      <c r="Y263" s="143">
        <v>252052.10800000001</v>
      </c>
      <c r="Z263" s="257">
        <v>43703</v>
      </c>
      <c r="AA263" s="143" t="s">
        <v>919</v>
      </c>
      <c r="AB263" s="144">
        <v>43752</v>
      </c>
      <c r="AC263" s="144">
        <v>43759</v>
      </c>
      <c r="AD263" s="144">
        <v>44482</v>
      </c>
      <c r="AE263" s="144">
        <v>43915</v>
      </c>
      <c r="AF263" s="141" t="s">
        <v>470</v>
      </c>
      <c r="AG263" s="553">
        <v>44645</v>
      </c>
      <c r="AH263" s="551"/>
      <c r="AI263" s="551"/>
      <c r="AJ263" s="551"/>
    </row>
    <row r="264" spans="1:36" hidden="1" x14ac:dyDescent="0.25">
      <c r="A264" s="787">
        <v>2019</v>
      </c>
      <c r="B264" s="144">
        <v>43564</v>
      </c>
      <c r="C264" s="559" t="s">
        <v>861</v>
      </c>
      <c r="D264" s="1380" t="s">
        <v>5758</v>
      </c>
      <c r="E264" s="1381" t="s">
        <v>11255</v>
      </c>
      <c r="F264" s="1380" t="s">
        <v>6908</v>
      </c>
      <c r="G264" s="1380" t="s">
        <v>7170</v>
      </c>
      <c r="H264" s="141" t="s">
        <v>16</v>
      </c>
      <c r="I264" s="141"/>
      <c r="J264" s="176" t="s">
        <v>862</v>
      </c>
      <c r="K264" s="141">
        <v>8</v>
      </c>
      <c r="L264" s="29" t="s">
        <v>869</v>
      </c>
      <c r="M264" s="176" t="s">
        <v>185</v>
      </c>
      <c r="N264" s="27" t="s">
        <v>6344</v>
      </c>
      <c r="O264" s="1376">
        <f t="shared" si="4"/>
        <v>8.0496754412458693E-7</v>
      </c>
      <c r="P264" s="1364">
        <v>0.35999999998603016</v>
      </c>
      <c r="Q264" s="143">
        <v>447223</v>
      </c>
      <c r="R264" s="141" t="s">
        <v>20</v>
      </c>
      <c r="S264" s="144">
        <v>43588</v>
      </c>
      <c r="T264" s="144">
        <v>43648</v>
      </c>
      <c r="U264" s="144">
        <v>43699</v>
      </c>
      <c r="V264" s="141" t="s">
        <v>467</v>
      </c>
      <c r="W264" s="29"/>
      <c r="X264" s="143">
        <v>447222.64</v>
      </c>
      <c r="Y264" s="143">
        <v>491944.90400000004</v>
      </c>
      <c r="Z264" s="257">
        <v>43703</v>
      </c>
      <c r="AA264" s="143" t="s">
        <v>920</v>
      </c>
      <c r="AB264" s="144">
        <v>43752</v>
      </c>
      <c r="AC264" s="144">
        <v>43759</v>
      </c>
      <c r="AD264" s="144">
        <v>44482</v>
      </c>
      <c r="AE264" s="144">
        <v>43915</v>
      </c>
      <c r="AF264" s="144">
        <v>44279</v>
      </c>
      <c r="AG264" s="553">
        <v>44645</v>
      </c>
      <c r="AH264" s="551"/>
      <c r="AI264" s="551"/>
      <c r="AJ264" s="551"/>
    </row>
    <row r="265" spans="1:36" ht="33" hidden="1" customHeight="1" thickBot="1" x14ac:dyDescent="0.3">
      <c r="A265" s="787">
        <v>2019</v>
      </c>
      <c r="B265" s="190">
        <v>43564</v>
      </c>
      <c r="C265" s="607" t="s">
        <v>861</v>
      </c>
      <c r="D265" s="1392" t="s">
        <v>7064</v>
      </c>
      <c r="E265" s="1381" t="s">
        <v>11255</v>
      </c>
      <c r="F265" s="1380" t="s">
        <v>3207</v>
      </c>
      <c r="G265" s="1392" t="s">
        <v>7171</v>
      </c>
      <c r="H265" s="187" t="s">
        <v>16</v>
      </c>
      <c r="I265" s="187"/>
      <c r="J265" s="188" t="s">
        <v>862</v>
      </c>
      <c r="K265" s="187">
        <v>9</v>
      </c>
      <c r="L265" s="608" t="s">
        <v>870</v>
      </c>
      <c r="M265" s="188" t="s">
        <v>185</v>
      </c>
      <c r="N265" s="27" t="s">
        <v>6344</v>
      </c>
      <c r="O265" s="1376">
        <f t="shared" si="4"/>
        <v>5.8011906030663784E-3</v>
      </c>
      <c r="P265" s="1364">
        <v>3810.2800000000279</v>
      </c>
      <c r="Q265" s="191">
        <v>656810</v>
      </c>
      <c r="R265" s="187" t="s">
        <v>20</v>
      </c>
      <c r="S265" s="190">
        <v>43588</v>
      </c>
      <c r="T265" s="190">
        <v>43648</v>
      </c>
      <c r="U265" s="190">
        <v>43699</v>
      </c>
      <c r="V265" s="187" t="s">
        <v>124</v>
      </c>
      <c r="W265" s="608"/>
      <c r="X265" s="191">
        <v>652999.72</v>
      </c>
      <c r="Y265" s="191">
        <v>718299.69200000004</v>
      </c>
      <c r="Z265" s="261">
        <v>43703</v>
      </c>
      <c r="AA265" s="191" t="s">
        <v>921</v>
      </c>
      <c r="AB265" s="190">
        <v>43752</v>
      </c>
      <c r="AC265" s="190">
        <v>43759</v>
      </c>
      <c r="AD265" s="190">
        <v>44482</v>
      </c>
      <c r="AE265" s="190">
        <v>43915</v>
      </c>
      <c r="AF265" s="190">
        <v>44279</v>
      </c>
      <c r="AG265" s="553">
        <v>44645</v>
      </c>
      <c r="AH265" s="551"/>
      <c r="AI265" s="551"/>
      <c r="AJ265" s="551"/>
    </row>
    <row r="266" spans="1:36" ht="30.75" hidden="1" thickBot="1" x14ac:dyDescent="0.3">
      <c r="A266" s="787">
        <v>2019</v>
      </c>
      <c r="B266" s="141" t="s">
        <v>932</v>
      </c>
      <c r="C266" s="559" t="s">
        <v>933</v>
      </c>
      <c r="D266" s="1380" t="s">
        <v>11264</v>
      </c>
      <c r="E266" s="1381" t="s">
        <v>11255</v>
      </c>
      <c r="F266" s="1390" t="s">
        <v>6683</v>
      </c>
      <c r="G266" s="1390" t="s">
        <v>6684</v>
      </c>
      <c r="H266" s="141" t="s">
        <v>16</v>
      </c>
      <c r="I266" s="141"/>
      <c r="J266" s="176" t="s">
        <v>934</v>
      </c>
      <c r="K266" s="141"/>
      <c r="L266" s="29"/>
      <c r="M266" s="176" t="s">
        <v>746</v>
      </c>
      <c r="N266" s="1300" t="s">
        <v>6347</v>
      </c>
      <c r="O266" s="1376">
        <f t="shared" si="4"/>
        <v>-7.2757305257307087E-2</v>
      </c>
      <c r="P266" s="1364">
        <v>-1160301.1999999993</v>
      </c>
      <c r="Q266" s="143">
        <v>15947556</v>
      </c>
      <c r="R266" s="141" t="s">
        <v>20</v>
      </c>
      <c r="S266" s="144">
        <v>43579</v>
      </c>
      <c r="T266" s="144">
        <v>43637</v>
      </c>
      <c r="U266" s="144">
        <v>43704</v>
      </c>
      <c r="V266" s="141" t="s">
        <v>747</v>
      </c>
      <c r="W266" s="29"/>
      <c r="X266" s="143">
        <v>17107857.199999999</v>
      </c>
      <c r="Y266" s="143">
        <v>20190047.199999999</v>
      </c>
      <c r="Z266" s="257">
        <v>43704</v>
      </c>
      <c r="AA266" s="143" t="s">
        <v>935</v>
      </c>
      <c r="AB266" s="144">
        <v>43738</v>
      </c>
      <c r="AC266" s="144">
        <v>43739</v>
      </c>
      <c r="AD266" s="144">
        <v>44468</v>
      </c>
      <c r="AE266" s="144">
        <v>43922</v>
      </c>
      <c r="AF266" s="144">
        <v>44279</v>
      </c>
      <c r="AG266" s="553">
        <v>44645</v>
      </c>
      <c r="AH266" s="551"/>
      <c r="AI266" s="551"/>
      <c r="AJ266" s="551"/>
    </row>
    <row r="267" spans="1:36" ht="15.75" hidden="1" thickTop="1" x14ac:dyDescent="0.25">
      <c r="A267" s="787">
        <v>2019</v>
      </c>
      <c r="B267" s="172">
        <v>43602</v>
      </c>
      <c r="C267" s="169" t="s">
        <v>940</v>
      </c>
      <c r="D267" s="1389" t="s">
        <v>5710</v>
      </c>
      <c r="E267" s="1381" t="s">
        <v>11255</v>
      </c>
      <c r="F267" s="1380" t="s">
        <v>6925</v>
      </c>
      <c r="G267" s="1389" t="s">
        <v>7163</v>
      </c>
      <c r="H267" s="169" t="s">
        <v>16</v>
      </c>
      <c r="I267" s="169"/>
      <c r="J267" s="170" t="s">
        <v>941</v>
      </c>
      <c r="K267" s="169">
        <v>1</v>
      </c>
      <c r="L267" s="606" t="s">
        <v>854</v>
      </c>
      <c r="M267" s="170" t="s">
        <v>185</v>
      </c>
      <c r="N267" s="27" t="s">
        <v>6344</v>
      </c>
      <c r="O267" s="1376">
        <f t="shared" si="4"/>
        <v>1.4813974117446352E-5</v>
      </c>
      <c r="P267" s="1364">
        <v>34.720000000204891</v>
      </c>
      <c r="Q267" s="173">
        <v>2343733</v>
      </c>
      <c r="R267" s="169" t="s">
        <v>20</v>
      </c>
      <c r="S267" s="172">
        <v>43609</v>
      </c>
      <c r="T267" s="172">
        <v>43657</v>
      </c>
      <c r="U267" s="172">
        <v>43755</v>
      </c>
      <c r="V267" s="169" t="s">
        <v>30</v>
      </c>
      <c r="W267" s="606"/>
      <c r="X267" s="173">
        <v>2343698.2799999998</v>
      </c>
      <c r="Y267" s="173">
        <v>2578068.11</v>
      </c>
      <c r="Z267" s="260">
        <v>43756</v>
      </c>
      <c r="AA267" s="173" t="s">
        <v>1117</v>
      </c>
      <c r="AB267" s="172">
        <v>43798</v>
      </c>
      <c r="AC267" s="172">
        <v>43810</v>
      </c>
      <c r="AD267" s="172">
        <v>44528</v>
      </c>
      <c r="AE267" s="172">
        <v>43915</v>
      </c>
      <c r="AF267" s="172">
        <v>44279</v>
      </c>
      <c r="AG267" s="553">
        <v>44645</v>
      </c>
      <c r="AH267" s="551"/>
      <c r="AI267" s="551"/>
      <c r="AJ267" s="551"/>
    </row>
    <row r="268" spans="1:36" hidden="1" x14ac:dyDescent="0.25">
      <c r="A268" s="787">
        <v>2019</v>
      </c>
      <c r="B268" s="144">
        <v>43602</v>
      </c>
      <c r="C268" s="141" t="s">
        <v>940</v>
      </c>
      <c r="D268" s="1380" t="s">
        <v>5875</v>
      </c>
      <c r="E268" s="1381" t="s">
        <v>11255</v>
      </c>
      <c r="F268" s="1380" t="s">
        <v>942</v>
      </c>
      <c r="G268" s="1380" t="s">
        <v>7172</v>
      </c>
      <c r="H268" s="141" t="s">
        <v>16</v>
      </c>
      <c r="I268" s="141"/>
      <c r="J268" s="176" t="s">
        <v>941</v>
      </c>
      <c r="K268" s="141">
        <v>3</v>
      </c>
      <c r="L268" s="29" t="s">
        <v>942</v>
      </c>
      <c r="M268" s="176" t="s">
        <v>185</v>
      </c>
      <c r="N268" s="27" t="s">
        <v>6344</v>
      </c>
      <c r="O268" s="1376">
        <f t="shared" si="4"/>
        <v>2.3368927413638307E-3</v>
      </c>
      <c r="P268" s="1364">
        <v>603.35999999998603</v>
      </c>
      <c r="Q268" s="143">
        <v>258189</v>
      </c>
      <c r="R268" s="141" t="s">
        <v>20</v>
      </c>
      <c r="S268" s="144">
        <v>43609</v>
      </c>
      <c r="T268" s="144">
        <v>43657</v>
      </c>
      <c r="U268" s="144">
        <v>43755</v>
      </c>
      <c r="V268" s="141" t="s">
        <v>124</v>
      </c>
      <c r="W268" s="29"/>
      <c r="X268" s="143">
        <v>257585.64</v>
      </c>
      <c r="Y268" s="143">
        <v>283344.2</v>
      </c>
      <c r="Z268" s="257">
        <v>43756</v>
      </c>
      <c r="AA268" s="143" t="s">
        <v>1118</v>
      </c>
      <c r="AB268" s="144">
        <v>43798</v>
      </c>
      <c r="AC268" s="144">
        <v>43810</v>
      </c>
      <c r="AD268" s="144">
        <v>44528</v>
      </c>
      <c r="AE268" s="144">
        <v>43915</v>
      </c>
      <c r="AF268" s="144">
        <v>44279</v>
      </c>
      <c r="AG268" s="553">
        <v>44645</v>
      </c>
      <c r="AH268" s="551"/>
      <c r="AI268" s="551"/>
      <c r="AJ268" s="551"/>
    </row>
    <row r="269" spans="1:36" hidden="1" x14ac:dyDescent="0.25">
      <c r="A269" s="787">
        <v>2019</v>
      </c>
      <c r="B269" s="144">
        <v>43602</v>
      </c>
      <c r="C269" s="141" t="s">
        <v>940</v>
      </c>
      <c r="D269" s="1380" t="s">
        <v>6906</v>
      </c>
      <c r="E269" s="1381" t="s">
        <v>11255</v>
      </c>
      <c r="F269" s="1380" t="s">
        <v>6905</v>
      </c>
      <c r="G269" s="1380" t="s">
        <v>7169</v>
      </c>
      <c r="H269" s="141" t="s">
        <v>16</v>
      </c>
      <c r="I269" s="141"/>
      <c r="J269" s="176" t="s">
        <v>941</v>
      </c>
      <c r="K269" s="141">
        <v>6</v>
      </c>
      <c r="L269" s="29" t="s">
        <v>868</v>
      </c>
      <c r="M269" s="176" t="s">
        <v>185</v>
      </c>
      <c r="N269" s="27" t="s">
        <v>6348</v>
      </c>
      <c r="O269" s="1376">
        <f t="shared" si="4"/>
        <v>0.28704860982758162</v>
      </c>
      <c r="P269" s="1364">
        <v>54356.959999999992</v>
      </c>
      <c r="Q269" s="143">
        <v>189365</v>
      </c>
      <c r="R269" s="141" t="s">
        <v>20</v>
      </c>
      <c r="S269" s="144">
        <v>43609</v>
      </c>
      <c r="T269" s="144">
        <v>43657</v>
      </c>
      <c r="U269" s="144">
        <v>43755</v>
      </c>
      <c r="V269" s="141" t="s">
        <v>124</v>
      </c>
      <c r="W269" s="29"/>
      <c r="X269" s="143">
        <v>135008.04</v>
      </c>
      <c r="Y269" s="143">
        <v>148508.84</v>
      </c>
      <c r="Z269" s="257">
        <v>43756</v>
      </c>
      <c r="AA269" s="143" t="s">
        <v>1121</v>
      </c>
      <c r="AB269" s="144">
        <v>43798</v>
      </c>
      <c r="AC269" s="144">
        <v>43810</v>
      </c>
      <c r="AD269" s="144">
        <v>44528</v>
      </c>
      <c r="AE269" s="144">
        <v>43915</v>
      </c>
      <c r="AF269" s="144">
        <v>44279</v>
      </c>
      <c r="AG269" s="553">
        <v>44645</v>
      </c>
      <c r="AH269" s="551"/>
      <c r="AI269" s="551"/>
      <c r="AJ269" s="551"/>
    </row>
    <row r="270" spans="1:36" ht="15.75" hidden="1" thickBot="1" x14ac:dyDescent="0.3">
      <c r="A270" s="787">
        <v>2019</v>
      </c>
      <c r="B270" s="190">
        <v>43602</v>
      </c>
      <c r="C270" s="187" t="s">
        <v>940</v>
      </c>
      <c r="D270" s="1390" t="s">
        <v>6609</v>
      </c>
      <c r="E270" s="1381" t="s">
        <v>11255</v>
      </c>
      <c r="F270" s="1390" t="s">
        <v>882</v>
      </c>
      <c r="G270" s="1390" t="s">
        <v>7073</v>
      </c>
      <c r="H270" s="187" t="s">
        <v>16</v>
      </c>
      <c r="I270" s="187"/>
      <c r="J270" s="188" t="s">
        <v>941</v>
      </c>
      <c r="K270" s="187">
        <v>7</v>
      </c>
      <c r="L270" s="608" t="s">
        <v>882</v>
      </c>
      <c r="M270" s="188" t="s">
        <v>185</v>
      </c>
      <c r="N270" s="158" t="s">
        <v>6345</v>
      </c>
      <c r="O270" s="1376">
        <f t="shared" si="4"/>
        <v>6.833363544641477E-2</v>
      </c>
      <c r="P270" s="1364">
        <v>39959.459999999963</v>
      </c>
      <c r="Q270" s="191">
        <v>584770</v>
      </c>
      <c r="R270" s="187" t="s">
        <v>20</v>
      </c>
      <c r="S270" s="190">
        <v>43609</v>
      </c>
      <c r="T270" s="190">
        <v>43657</v>
      </c>
      <c r="U270" s="190">
        <v>43755</v>
      </c>
      <c r="V270" s="187" t="s">
        <v>124</v>
      </c>
      <c r="W270" s="608"/>
      <c r="X270" s="191">
        <v>544810.54</v>
      </c>
      <c r="Y270" s="191">
        <v>599291.59</v>
      </c>
      <c r="Z270" s="261">
        <v>43756</v>
      </c>
      <c r="AA270" s="191" t="s">
        <v>1122</v>
      </c>
      <c r="AB270" s="190">
        <v>43798</v>
      </c>
      <c r="AC270" s="190">
        <v>43810</v>
      </c>
      <c r="AD270" s="190">
        <v>44528</v>
      </c>
      <c r="AE270" s="190">
        <v>43915</v>
      </c>
      <c r="AF270" s="190">
        <v>44279</v>
      </c>
      <c r="AG270" s="553">
        <v>44645</v>
      </c>
      <c r="AH270" s="551"/>
      <c r="AI270" s="551"/>
      <c r="AJ270" s="551"/>
    </row>
    <row r="271" spans="1:36" ht="16.5" hidden="1" thickTop="1" thickBot="1" x14ac:dyDescent="0.3">
      <c r="A271" s="787">
        <v>2019</v>
      </c>
      <c r="B271" s="194">
        <v>43620</v>
      </c>
      <c r="C271" s="657" t="s">
        <v>1277</v>
      </c>
      <c r="D271" s="1393" t="s">
        <v>5759</v>
      </c>
      <c r="E271" s="1381" t="s">
        <v>11254</v>
      </c>
      <c r="F271" s="1393" t="s">
        <v>6039</v>
      </c>
      <c r="G271" s="1393" t="s">
        <v>6040</v>
      </c>
      <c r="H271" s="31" t="s">
        <v>16</v>
      </c>
      <c r="I271" s="31"/>
      <c r="J271" s="27" t="s">
        <v>1278</v>
      </c>
      <c r="K271" s="31"/>
      <c r="L271" s="658"/>
      <c r="M271" s="27" t="s">
        <v>52</v>
      </c>
      <c r="N271" s="27" t="s">
        <v>6344</v>
      </c>
      <c r="O271" s="1376">
        <f t="shared" si="4"/>
        <v>4.5671719591986938E-2</v>
      </c>
      <c r="P271" s="1364">
        <v>722225.81000000052</v>
      </c>
      <c r="Q271" s="212">
        <v>15813414</v>
      </c>
      <c r="R271" s="31" t="s">
        <v>20</v>
      </c>
      <c r="S271" s="194">
        <v>43630</v>
      </c>
      <c r="T271" s="194">
        <v>43664</v>
      </c>
      <c r="U271" s="194">
        <v>43684</v>
      </c>
      <c r="V271" s="31" t="s">
        <v>72</v>
      </c>
      <c r="W271" s="658"/>
      <c r="X271" s="195">
        <v>15091188.189999999</v>
      </c>
      <c r="Y271" s="195">
        <v>16600307.01</v>
      </c>
      <c r="Z271" s="258">
        <v>43684</v>
      </c>
      <c r="AA271" s="195" t="s">
        <v>1302</v>
      </c>
      <c r="AB271" s="194">
        <v>43720</v>
      </c>
      <c r="AC271" s="194">
        <v>43725</v>
      </c>
      <c r="AD271" s="194">
        <v>44085</v>
      </c>
      <c r="AE271" s="194">
        <v>43915</v>
      </c>
      <c r="AF271" s="194">
        <v>44279</v>
      </c>
      <c r="AG271" s="551"/>
      <c r="AH271" s="551"/>
      <c r="AI271" s="551"/>
      <c r="AJ271" s="551"/>
    </row>
    <row r="272" spans="1:36" ht="15.75" hidden="1" thickTop="1" x14ac:dyDescent="0.25">
      <c r="A272" s="787">
        <v>2019</v>
      </c>
      <c r="B272" s="172">
        <v>43620</v>
      </c>
      <c r="C272" s="169" t="s">
        <v>1279</v>
      </c>
      <c r="D272" s="1389" t="s">
        <v>7174</v>
      </c>
      <c r="E272" s="1381" t="s">
        <v>11254</v>
      </c>
      <c r="F272" s="1389" t="s">
        <v>1281</v>
      </c>
      <c r="G272" s="1389" t="s">
        <v>7173</v>
      </c>
      <c r="H272" s="169" t="s">
        <v>16</v>
      </c>
      <c r="I272" s="169"/>
      <c r="J272" s="170" t="s">
        <v>1280</v>
      </c>
      <c r="K272" s="169">
        <v>1</v>
      </c>
      <c r="L272" s="170" t="s">
        <v>1281</v>
      </c>
      <c r="M272" s="170" t="s">
        <v>52</v>
      </c>
      <c r="N272" s="27" t="s">
        <v>6344</v>
      </c>
      <c r="O272" s="1376">
        <f t="shared" si="4"/>
        <v>-1.1700277744669241E-3</v>
      </c>
      <c r="P272" s="1364">
        <v>-3249.1800000001676</v>
      </c>
      <c r="Q272" s="173">
        <v>2777011</v>
      </c>
      <c r="R272" s="169" t="s">
        <v>20</v>
      </c>
      <c r="S272" s="172">
        <v>43629</v>
      </c>
      <c r="T272" s="172">
        <v>43691</v>
      </c>
      <c r="U272" s="172">
        <v>43755</v>
      </c>
      <c r="V272" s="169" t="s">
        <v>1293</v>
      </c>
      <c r="W272" s="606"/>
      <c r="X272" s="173">
        <v>2780260.18</v>
      </c>
      <c r="Y272" s="173">
        <v>3058286.2</v>
      </c>
      <c r="Z272" s="260">
        <v>43756</v>
      </c>
      <c r="AA272" s="173" t="s">
        <v>1303</v>
      </c>
      <c r="AB272" s="172">
        <v>43796</v>
      </c>
      <c r="AC272" s="172">
        <v>43805</v>
      </c>
      <c r="AD272" s="172">
        <v>44526</v>
      </c>
      <c r="AE272" s="172">
        <v>43915</v>
      </c>
      <c r="AF272" s="172">
        <v>44279</v>
      </c>
      <c r="AG272" s="553">
        <v>44645</v>
      </c>
      <c r="AH272" s="551"/>
      <c r="AI272" s="551"/>
      <c r="AJ272" s="551"/>
    </row>
    <row r="273" spans="1:36" hidden="1" x14ac:dyDescent="0.25">
      <c r="A273" s="787">
        <v>2019</v>
      </c>
      <c r="B273" s="144">
        <v>43620</v>
      </c>
      <c r="C273" s="141" t="s">
        <v>1279</v>
      </c>
      <c r="D273" s="1380" t="s">
        <v>7176</v>
      </c>
      <c r="E273" s="1381" t="s">
        <v>11254</v>
      </c>
      <c r="F273" s="1380" t="s">
        <v>1283</v>
      </c>
      <c r="G273" s="1380" t="s">
        <v>7175</v>
      </c>
      <c r="H273" s="141" t="s">
        <v>16</v>
      </c>
      <c r="I273" s="141"/>
      <c r="J273" s="176" t="s">
        <v>1280</v>
      </c>
      <c r="K273" s="141">
        <v>3</v>
      </c>
      <c r="L273" s="176" t="s">
        <v>1283</v>
      </c>
      <c r="M273" s="176" t="s">
        <v>52</v>
      </c>
      <c r="N273" s="27" t="s">
        <v>6344</v>
      </c>
      <c r="O273" s="1376">
        <f t="shared" si="4"/>
        <v>3.1670576221876509E-2</v>
      </c>
      <c r="P273" s="1364">
        <v>6575.1600000000035</v>
      </c>
      <c r="Q273" s="143">
        <v>207611</v>
      </c>
      <c r="R273" s="141" t="s">
        <v>20</v>
      </c>
      <c r="S273" s="144">
        <v>43629</v>
      </c>
      <c r="T273" s="144">
        <v>43691</v>
      </c>
      <c r="U273" s="144">
        <v>43755</v>
      </c>
      <c r="V273" s="141" t="s">
        <v>467</v>
      </c>
      <c r="W273" s="29"/>
      <c r="X273" s="143">
        <v>201035.84</v>
      </c>
      <c r="Y273" s="143">
        <v>221139.43</v>
      </c>
      <c r="Z273" s="257">
        <v>43756</v>
      </c>
      <c r="AA273" s="143" t="s">
        <v>1305</v>
      </c>
      <c r="AB273" s="144">
        <v>43796</v>
      </c>
      <c r="AC273" s="144">
        <v>43805</v>
      </c>
      <c r="AD273" s="144">
        <v>44526</v>
      </c>
      <c r="AE273" s="144">
        <v>43915</v>
      </c>
      <c r="AF273" s="144">
        <v>44279</v>
      </c>
      <c r="AG273" s="553">
        <v>44645</v>
      </c>
      <c r="AH273" s="551"/>
      <c r="AI273" s="551"/>
      <c r="AJ273" s="551"/>
    </row>
    <row r="274" spans="1:36" hidden="1" x14ac:dyDescent="0.25">
      <c r="A274" s="787">
        <v>2019</v>
      </c>
      <c r="B274" s="144">
        <v>43620</v>
      </c>
      <c r="C274" s="141" t="s">
        <v>1279</v>
      </c>
      <c r="D274" s="1380" t="s">
        <v>5705</v>
      </c>
      <c r="E274" s="1381" t="s">
        <v>11254</v>
      </c>
      <c r="F274" s="1380" t="s">
        <v>5967</v>
      </c>
      <c r="G274" s="1380" t="s">
        <v>7177</v>
      </c>
      <c r="H274" s="141" t="s">
        <v>16</v>
      </c>
      <c r="I274" s="141"/>
      <c r="J274" s="176" t="s">
        <v>1280</v>
      </c>
      <c r="K274" s="141">
        <v>4</v>
      </c>
      <c r="L274" s="176" t="s">
        <v>1284</v>
      </c>
      <c r="M274" s="176" t="s">
        <v>52</v>
      </c>
      <c r="N274" s="27" t="s">
        <v>6344</v>
      </c>
      <c r="O274" s="1376">
        <f t="shared" si="4"/>
        <v>0</v>
      </c>
      <c r="P274" s="1364">
        <v>0</v>
      </c>
      <c r="Q274" s="143">
        <v>12070000</v>
      </c>
      <c r="R274" s="141" t="s">
        <v>20</v>
      </c>
      <c r="S274" s="144">
        <v>43629</v>
      </c>
      <c r="T274" s="144">
        <v>43691</v>
      </c>
      <c r="U274" s="144">
        <v>43755</v>
      </c>
      <c r="V274" s="141" t="s">
        <v>467</v>
      </c>
      <c r="W274" s="29"/>
      <c r="X274" s="143">
        <v>12070000</v>
      </c>
      <c r="Y274" s="143">
        <v>13277000</v>
      </c>
      <c r="Z274" s="257">
        <v>43756</v>
      </c>
      <c r="AA274" s="143" t="s">
        <v>1306</v>
      </c>
      <c r="AB274" s="144">
        <v>43796</v>
      </c>
      <c r="AC274" s="144">
        <v>43805</v>
      </c>
      <c r="AD274" s="144">
        <v>44526</v>
      </c>
      <c r="AE274" s="144">
        <v>43915</v>
      </c>
      <c r="AF274" s="144">
        <v>44279</v>
      </c>
      <c r="AG274" s="553">
        <v>44645</v>
      </c>
      <c r="AH274" s="551"/>
      <c r="AI274" s="551"/>
      <c r="AJ274" s="551"/>
    </row>
    <row r="275" spans="1:36" hidden="1" x14ac:dyDescent="0.25">
      <c r="A275" s="787">
        <v>2019</v>
      </c>
      <c r="B275" s="144">
        <v>43620</v>
      </c>
      <c r="C275" s="141" t="s">
        <v>1279</v>
      </c>
      <c r="D275" s="1380" t="s">
        <v>7179</v>
      </c>
      <c r="E275" s="1381" t="s">
        <v>11254</v>
      </c>
      <c r="F275" s="1380" t="s">
        <v>1285</v>
      </c>
      <c r="G275" s="1380" t="s">
        <v>7178</v>
      </c>
      <c r="H275" s="141" t="s">
        <v>16</v>
      </c>
      <c r="I275" s="141"/>
      <c r="J275" s="176" t="s">
        <v>1280</v>
      </c>
      <c r="K275" s="141">
        <v>5</v>
      </c>
      <c r="L275" s="176" t="s">
        <v>1285</v>
      </c>
      <c r="M275" s="176" t="s">
        <v>52</v>
      </c>
      <c r="N275" s="27" t="s">
        <v>6344</v>
      </c>
      <c r="O275" s="1376">
        <f t="shared" si="4"/>
        <v>1.2908898016530038E-2</v>
      </c>
      <c r="P275" s="1364">
        <v>39618.259999999776</v>
      </c>
      <c r="Q275" s="143">
        <v>3069066</v>
      </c>
      <c r="R275" s="141" t="s">
        <v>20</v>
      </c>
      <c r="S275" s="144">
        <v>43629</v>
      </c>
      <c r="T275" s="144">
        <v>43691</v>
      </c>
      <c r="U275" s="144">
        <v>43755</v>
      </c>
      <c r="V275" s="141" t="s">
        <v>467</v>
      </c>
      <c r="W275" s="29"/>
      <c r="X275" s="143">
        <v>3029447.74</v>
      </c>
      <c r="Y275" s="143">
        <v>3332392.51</v>
      </c>
      <c r="Z275" s="257">
        <v>43756</v>
      </c>
      <c r="AA275" s="143" t="s">
        <v>1307</v>
      </c>
      <c r="AB275" s="144">
        <v>43796</v>
      </c>
      <c r="AC275" s="144">
        <v>43805</v>
      </c>
      <c r="AD275" s="144">
        <v>44526</v>
      </c>
      <c r="AE275" s="144">
        <v>43915</v>
      </c>
      <c r="AF275" s="144">
        <v>44279</v>
      </c>
      <c r="AG275" s="553">
        <v>44645</v>
      </c>
      <c r="AH275" s="551"/>
      <c r="AI275" s="551"/>
      <c r="AJ275" s="551"/>
    </row>
    <row r="276" spans="1:36" hidden="1" x14ac:dyDescent="0.25">
      <c r="A276" s="787">
        <v>2019</v>
      </c>
      <c r="B276" s="144">
        <v>43620</v>
      </c>
      <c r="C276" s="141" t="s">
        <v>1279</v>
      </c>
      <c r="D276" s="1380" t="s">
        <v>7181</v>
      </c>
      <c r="E276" s="1381" t="s">
        <v>11254</v>
      </c>
      <c r="F276" s="1380" t="s">
        <v>1286</v>
      </c>
      <c r="G276" s="1380" t="s">
        <v>7180</v>
      </c>
      <c r="H276" s="141" t="s">
        <v>16</v>
      </c>
      <c r="I276" s="141"/>
      <c r="J276" s="176" t="s">
        <v>1280</v>
      </c>
      <c r="K276" s="141">
        <v>6</v>
      </c>
      <c r="L276" s="176" t="s">
        <v>1286</v>
      </c>
      <c r="M276" s="176" t="s">
        <v>52</v>
      </c>
      <c r="N276" s="158" t="s">
        <v>6345</v>
      </c>
      <c r="O276" s="1376">
        <f t="shared" si="4"/>
        <v>0.13079747611606701</v>
      </c>
      <c r="P276" s="1364">
        <v>231445.47999999998</v>
      </c>
      <c r="Q276" s="143">
        <v>1769495</v>
      </c>
      <c r="R276" s="141" t="s">
        <v>20</v>
      </c>
      <c r="S276" s="144">
        <v>43629</v>
      </c>
      <c r="T276" s="144">
        <v>43691</v>
      </c>
      <c r="U276" s="144">
        <v>43755</v>
      </c>
      <c r="V276" s="141" t="s">
        <v>30</v>
      </c>
      <c r="W276" s="29"/>
      <c r="X276" s="143">
        <v>1538049.52</v>
      </c>
      <c r="Y276" s="143">
        <v>1691854.47</v>
      </c>
      <c r="Z276" s="257">
        <v>43756</v>
      </c>
      <c r="AA276" s="143" t="s">
        <v>1308</v>
      </c>
      <c r="AB276" s="144">
        <v>43796</v>
      </c>
      <c r="AC276" s="144">
        <v>43805</v>
      </c>
      <c r="AD276" s="144">
        <v>44526</v>
      </c>
      <c r="AE276" s="144">
        <v>43915</v>
      </c>
      <c r="AF276" s="144">
        <v>44279</v>
      </c>
      <c r="AG276" s="553">
        <v>44645</v>
      </c>
      <c r="AH276" s="551"/>
      <c r="AI276" s="551"/>
      <c r="AJ276" s="551"/>
    </row>
    <row r="277" spans="1:36" hidden="1" x14ac:dyDescent="0.25">
      <c r="A277" s="787">
        <v>2019</v>
      </c>
      <c r="B277" s="144">
        <v>43620</v>
      </c>
      <c r="C277" s="141" t="s">
        <v>1279</v>
      </c>
      <c r="D277" s="1380" t="s">
        <v>6465</v>
      </c>
      <c r="E277" s="1381" t="s">
        <v>11254</v>
      </c>
      <c r="F277" s="1380" t="s">
        <v>2331</v>
      </c>
      <c r="G277" s="1380" t="s">
        <v>6466</v>
      </c>
      <c r="H277" s="141" t="s">
        <v>16</v>
      </c>
      <c r="I277" s="141"/>
      <c r="J277" s="176" t="s">
        <v>1280</v>
      </c>
      <c r="K277" s="141">
        <v>7</v>
      </c>
      <c r="L277" s="176" t="s">
        <v>1287</v>
      </c>
      <c r="M277" s="176" t="s">
        <v>52</v>
      </c>
      <c r="N277" s="27" t="s">
        <v>6344</v>
      </c>
      <c r="O277" s="1376">
        <f t="shared" si="4"/>
        <v>1.6010246557796991E-2</v>
      </c>
      <c r="P277" s="1364">
        <v>50600</v>
      </c>
      <c r="Q277" s="143">
        <v>3160476</v>
      </c>
      <c r="R277" s="141" t="s">
        <v>20</v>
      </c>
      <c r="S277" s="144">
        <v>43629</v>
      </c>
      <c r="T277" s="144">
        <v>43691</v>
      </c>
      <c r="U277" s="144">
        <v>43755</v>
      </c>
      <c r="V277" s="141" t="s">
        <v>1298</v>
      </c>
      <c r="W277" s="29"/>
      <c r="X277" s="143">
        <v>3109876</v>
      </c>
      <c r="Y277" s="143">
        <v>3420863.6</v>
      </c>
      <c r="Z277" s="257">
        <v>43756</v>
      </c>
      <c r="AA277" s="143" t="s">
        <v>1309</v>
      </c>
      <c r="AB277" s="144">
        <v>43795</v>
      </c>
      <c r="AC277" s="144">
        <v>43805</v>
      </c>
      <c r="AD277" s="144">
        <v>44525</v>
      </c>
      <c r="AE277" s="141" t="s">
        <v>1310</v>
      </c>
      <c r="AF277" s="141" t="s">
        <v>470</v>
      </c>
      <c r="AG277" s="553">
        <v>44645</v>
      </c>
      <c r="AH277" s="551"/>
      <c r="AI277" s="551"/>
      <c r="AJ277" s="551"/>
    </row>
    <row r="278" spans="1:36" hidden="1" x14ac:dyDescent="0.25">
      <c r="A278" s="787">
        <v>2019</v>
      </c>
      <c r="B278" s="144">
        <v>43620</v>
      </c>
      <c r="C278" s="141" t="s">
        <v>1279</v>
      </c>
      <c r="D278" s="1380" t="s">
        <v>6465</v>
      </c>
      <c r="E278" s="1381" t="s">
        <v>11254</v>
      </c>
      <c r="F278" s="1380" t="s">
        <v>2331</v>
      </c>
      <c r="G278" s="1380"/>
      <c r="H278" s="141" t="s">
        <v>16</v>
      </c>
      <c r="I278" s="141"/>
      <c r="J278" s="176" t="s">
        <v>1280</v>
      </c>
      <c r="K278" s="141">
        <v>8</v>
      </c>
      <c r="L278" s="176" t="s">
        <v>1288</v>
      </c>
      <c r="M278" s="176" t="s">
        <v>52</v>
      </c>
      <c r="N278" s="27" t="s">
        <v>6344</v>
      </c>
      <c r="O278" s="1376">
        <f t="shared" si="4"/>
        <v>1.4848588201248496E-2</v>
      </c>
      <c r="P278" s="1364">
        <v>120681.95999999996</v>
      </c>
      <c r="Q278" s="143">
        <v>8127504</v>
      </c>
      <c r="R278" s="141" t="s">
        <v>20</v>
      </c>
      <c r="S278" s="144">
        <v>43629</v>
      </c>
      <c r="T278" s="144">
        <v>43691</v>
      </c>
      <c r="U278" s="144">
        <v>43755</v>
      </c>
      <c r="V278" s="141" t="s">
        <v>467</v>
      </c>
      <c r="W278" s="29"/>
      <c r="X278" s="143">
        <v>8006822.04</v>
      </c>
      <c r="Y278" s="143">
        <v>8807504.2400000002</v>
      </c>
      <c r="Z278" s="257">
        <v>43756</v>
      </c>
      <c r="AA278" s="143" t="s">
        <v>1311</v>
      </c>
      <c r="AB278" s="144">
        <v>43796</v>
      </c>
      <c r="AC278" s="144">
        <v>43805</v>
      </c>
      <c r="AD278" s="144">
        <v>44526</v>
      </c>
      <c r="AE278" s="144">
        <v>43915</v>
      </c>
      <c r="AF278" s="144">
        <v>44279</v>
      </c>
      <c r="AG278" s="553">
        <v>44645</v>
      </c>
      <c r="AH278" s="551"/>
      <c r="AI278" s="551"/>
      <c r="AJ278" s="551"/>
    </row>
    <row r="279" spans="1:36" ht="15.75" hidden="1" thickBot="1" x14ac:dyDescent="0.3">
      <c r="A279" s="787">
        <v>2019</v>
      </c>
      <c r="B279" s="190">
        <v>43620</v>
      </c>
      <c r="C279" s="187" t="s">
        <v>1279</v>
      </c>
      <c r="D279" s="1389" t="s">
        <v>5760</v>
      </c>
      <c r="E279" s="1381" t="s">
        <v>11254</v>
      </c>
      <c r="F279" s="1390" t="s">
        <v>1290</v>
      </c>
      <c r="G279" s="1390"/>
      <c r="H279" s="187" t="s">
        <v>16</v>
      </c>
      <c r="I279" s="187"/>
      <c r="J279" s="188" t="s">
        <v>1280</v>
      </c>
      <c r="K279" s="187">
        <v>10</v>
      </c>
      <c r="L279" s="188" t="s">
        <v>1290</v>
      </c>
      <c r="M279" s="188" t="s">
        <v>52</v>
      </c>
      <c r="N279" s="27" t="s">
        <v>6344</v>
      </c>
      <c r="O279" s="1376">
        <f t="shared" si="4"/>
        <v>0</v>
      </c>
      <c r="P279" s="1364">
        <v>0</v>
      </c>
      <c r="Q279" s="191">
        <v>5488380</v>
      </c>
      <c r="R279" s="187" t="s">
        <v>20</v>
      </c>
      <c r="S279" s="190">
        <v>43629</v>
      </c>
      <c r="T279" s="190">
        <v>43691</v>
      </c>
      <c r="U279" s="190">
        <v>43755</v>
      </c>
      <c r="V279" s="187" t="s">
        <v>117</v>
      </c>
      <c r="W279" s="608"/>
      <c r="X279" s="191">
        <v>5488380</v>
      </c>
      <c r="Y279" s="191">
        <v>6037218</v>
      </c>
      <c r="Z279" s="261">
        <v>43756</v>
      </c>
      <c r="AA279" s="191" t="s">
        <v>1312</v>
      </c>
      <c r="AB279" s="190">
        <v>43796</v>
      </c>
      <c r="AC279" s="190">
        <v>43805</v>
      </c>
      <c r="AD279" s="190">
        <v>44526</v>
      </c>
      <c r="AE279" s="190">
        <v>43915</v>
      </c>
      <c r="AF279" s="190">
        <v>44279</v>
      </c>
      <c r="AG279" s="553">
        <v>44645</v>
      </c>
      <c r="AH279" s="551"/>
      <c r="AI279" s="551"/>
      <c r="AJ279" s="551"/>
    </row>
    <row r="280" spans="1:36" hidden="1" x14ac:dyDescent="0.25">
      <c r="A280" s="787">
        <v>2019</v>
      </c>
      <c r="B280" s="144">
        <v>43627</v>
      </c>
      <c r="C280" s="559" t="s">
        <v>1313</v>
      </c>
      <c r="D280" s="1389" t="s">
        <v>5782</v>
      </c>
      <c r="E280" s="1381" t="s">
        <v>11254</v>
      </c>
      <c r="F280" s="1389" t="s">
        <v>1316</v>
      </c>
      <c r="G280" s="1389" t="s">
        <v>7182</v>
      </c>
      <c r="H280" s="141" t="s">
        <v>16</v>
      </c>
      <c r="I280" s="141"/>
      <c r="J280" s="176" t="s">
        <v>1314</v>
      </c>
      <c r="K280" s="141">
        <v>2</v>
      </c>
      <c r="L280" s="29" t="s">
        <v>1316</v>
      </c>
      <c r="M280" s="176" t="s">
        <v>29</v>
      </c>
      <c r="N280" s="27" t="s">
        <v>6344</v>
      </c>
      <c r="O280" s="1376">
        <f t="shared" si="4"/>
        <v>9.7129012073346912E-8</v>
      </c>
      <c r="P280" s="1364">
        <v>0.19999999995343387</v>
      </c>
      <c r="Q280" s="143">
        <v>2059117</v>
      </c>
      <c r="R280" s="141" t="s">
        <v>20</v>
      </c>
      <c r="S280" s="144">
        <v>43634</v>
      </c>
      <c r="T280" s="144">
        <v>43676</v>
      </c>
      <c r="U280" s="144">
        <v>43692</v>
      </c>
      <c r="V280" s="141" t="s">
        <v>1328</v>
      </c>
      <c r="W280" s="29"/>
      <c r="X280" s="143">
        <v>2059116.8</v>
      </c>
      <c r="Y280" s="143">
        <v>2265028.4800000004</v>
      </c>
      <c r="Z280" s="257">
        <v>43693</v>
      </c>
      <c r="AA280" s="143" t="s">
        <v>1332</v>
      </c>
      <c r="AB280" s="144">
        <v>43747</v>
      </c>
      <c r="AC280" s="144">
        <v>43753</v>
      </c>
      <c r="AD280" s="144">
        <v>44477</v>
      </c>
      <c r="AE280" s="144">
        <v>43915</v>
      </c>
      <c r="AF280" s="144">
        <v>44279</v>
      </c>
      <c r="AG280" s="553">
        <v>44645</v>
      </c>
      <c r="AH280" s="551"/>
      <c r="AI280" s="551"/>
      <c r="AJ280" s="551"/>
    </row>
    <row r="281" spans="1:36" hidden="1" x14ac:dyDescent="0.25">
      <c r="A281" s="787">
        <v>2019</v>
      </c>
      <c r="B281" s="144">
        <v>43627</v>
      </c>
      <c r="C281" s="559" t="s">
        <v>1313</v>
      </c>
      <c r="D281" s="1380" t="s">
        <v>6962</v>
      </c>
      <c r="E281" s="1381" t="s">
        <v>11254</v>
      </c>
      <c r="F281" s="1380" t="s">
        <v>6041</v>
      </c>
      <c r="G281" s="1380" t="s">
        <v>6042</v>
      </c>
      <c r="H281" s="141" t="s">
        <v>16</v>
      </c>
      <c r="I281" s="141"/>
      <c r="J281" s="176" t="s">
        <v>1314</v>
      </c>
      <c r="K281" s="141">
        <v>3</v>
      </c>
      <c r="L281" s="29" t="s">
        <v>1317</v>
      </c>
      <c r="M281" s="176" t="s">
        <v>29</v>
      </c>
      <c r="N281" s="27" t="s">
        <v>6344</v>
      </c>
      <c r="O281" s="1376">
        <f t="shared" si="4"/>
        <v>1.4843911575185206E-8</v>
      </c>
      <c r="P281" s="1364">
        <v>0.39999999850988388</v>
      </c>
      <c r="Q281" s="143">
        <v>26947075</v>
      </c>
      <c r="R281" s="141" t="s">
        <v>20</v>
      </c>
      <c r="S281" s="144">
        <v>43634</v>
      </c>
      <c r="T281" s="144">
        <v>43676</v>
      </c>
      <c r="U281" s="144">
        <v>43692</v>
      </c>
      <c r="V281" s="141" t="s">
        <v>117</v>
      </c>
      <c r="W281" s="29"/>
      <c r="X281" s="143">
        <v>26947074.600000001</v>
      </c>
      <c r="Y281" s="143">
        <v>29641782.060000002</v>
      </c>
      <c r="Z281" s="257">
        <v>43693</v>
      </c>
      <c r="AA281" s="143" t="s">
        <v>1333</v>
      </c>
      <c r="AB281" s="144">
        <v>43747</v>
      </c>
      <c r="AC281" s="144">
        <v>43753</v>
      </c>
      <c r="AD281" s="144">
        <v>44477</v>
      </c>
      <c r="AE281" s="144">
        <v>43915</v>
      </c>
      <c r="AF281" s="144">
        <v>44279</v>
      </c>
      <c r="AG281" s="553">
        <v>44645</v>
      </c>
      <c r="AH281" s="551"/>
      <c r="AI281" s="551"/>
      <c r="AJ281" s="551"/>
    </row>
    <row r="282" spans="1:36" hidden="1" x14ac:dyDescent="0.25">
      <c r="A282" s="787">
        <v>2019</v>
      </c>
      <c r="B282" s="144">
        <v>43627</v>
      </c>
      <c r="C282" s="559" t="s">
        <v>1313</v>
      </c>
      <c r="D282" s="1380" t="s">
        <v>5700</v>
      </c>
      <c r="E282" s="1381" t="s">
        <v>11254</v>
      </c>
      <c r="F282" s="1380" t="s">
        <v>2832</v>
      </c>
      <c r="G282" s="1380" t="s">
        <v>7183</v>
      </c>
      <c r="H282" s="141" t="s">
        <v>16</v>
      </c>
      <c r="I282" s="141"/>
      <c r="J282" s="176" t="s">
        <v>1314</v>
      </c>
      <c r="K282" s="141">
        <v>4</v>
      </c>
      <c r="L282" s="29" t="s">
        <v>1318</v>
      </c>
      <c r="M282" s="176" t="s">
        <v>29</v>
      </c>
      <c r="N282" s="27" t="s">
        <v>6344</v>
      </c>
      <c r="O282" s="1376">
        <f t="shared" si="4"/>
        <v>1.292626536698294E-8</v>
      </c>
      <c r="P282" s="1364">
        <v>0.19999999925494194</v>
      </c>
      <c r="Q282" s="143">
        <v>15472373</v>
      </c>
      <c r="R282" s="141" t="s">
        <v>20</v>
      </c>
      <c r="S282" s="144">
        <v>43634</v>
      </c>
      <c r="T282" s="144">
        <v>43676</v>
      </c>
      <c r="U282" s="144">
        <v>43692</v>
      </c>
      <c r="V282" s="141" t="s">
        <v>72</v>
      </c>
      <c r="W282" s="29"/>
      <c r="X282" s="143">
        <v>15472372.800000001</v>
      </c>
      <c r="Y282" s="143">
        <v>17019610.080000002</v>
      </c>
      <c r="Z282" s="257">
        <v>43693</v>
      </c>
      <c r="AA282" s="143" t="s">
        <v>1334</v>
      </c>
      <c r="AB282" s="144">
        <v>43747</v>
      </c>
      <c r="AC282" s="144">
        <v>43753</v>
      </c>
      <c r="AD282" s="144">
        <v>44477</v>
      </c>
      <c r="AE282" s="144">
        <v>43915</v>
      </c>
      <c r="AF282" s="144">
        <v>44279</v>
      </c>
      <c r="AG282" s="553">
        <v>44645</v>
      </c>
      <c r="AH282" s="551"/>
      <c r="AI282" s="551"/>
      <c r="AJ282" s="551"/>
    </row>
    <row r="283" spans="1:36" ht="15.75" hidden="1" thickBot="1" x14ac:dyDescent="0.3">
      <c r="A283" s="787">
        <v>2019</v>
      </c>
      <c r="B283" s="190">
        <v>43627</v>
      </c>
      <c r="C283" s="607" t="s">
        <v>1313</v>
      </c>
      <c r="D283" s="1390" t="s">
        <v>5722</v>
      </c>
      <c r="E283" s="1381" t="s">
        <v>11254</v>
      </c>
      <c r="F283" s="1390" t="s">
        <v>1319</v>
      </c>
      <c r="G283" s="1390" t="s">
        <v>7184</v>
      </c>
      <c r="H283" s="187" t="s">
        <v>16</v>
      </c>
      <c r="I283" s="187"/>
      <c r="J283" s="188" t="s">
        <v>1314</v>
      </c>
      <c r="K283" s="187">
        <v>5</v>
      </c>
      <c r="L283" s="608" t="s">
        <v>1319</v>
      </c>
      <c r="M283" s="188" t="s">
        <v>29</v>
      </c>
      <c r="N283" s="27" t="s">
        <v>6344</v>
      </c>
      <c r="O283" s="1376">
        <f t="shared" si="4"/>
        <v>9.4953342866281723E-5</v>
      </c>
      <c r="P283" s="1364">
        <v>537.59999999962747</v>
      </c>
      <c r="Q283" s="191">
        <v>5661728</v>
      </c>
      <c r="R283" s="187" t="s">
        <v>20</v>
      </c>
      <c r="S283" s="190">
        <v>43634</v>
      </c>
      <c r="T283" s="190">
        <v>43676</v>
      </c>
      <c r="U283" s="190">
        <v>43692</v>
      </c>
      <c r="V283" s="187" t="s">
        <v>30</v>
      </c>
      <c r="W283" s="608"/>
      <c r="X283" s="191">
        <v>5661190.4000000004</v>
      </c>
      <c r="Y283" s="191">
        <v>6227309.4400000013</v>
      </c>
      <c r="Z283" s="261">
        <v>43693</v>
      </c>
      <c r="AA283" s="191" t="s">
        <v>1335</v>
      </c>
      <c r="AB283" s="190">
        <v>43747</v>
      </c>
      <c r="AC283" s="190">
        <v>43753</v>
      </c>
      <c r="AD283" s="190">
        <v>44477</v>
      </c>
      <c r="AE283" s="190">
        <v>43915</v>
      </c>
      <c r="AF283" s="190">
        <v>44279</v>
      </c>
      <c r="AG283" s="553">
        <v>44645</v>
      </c>
      <c r="AH283" s="551"/>
      <c r="AI283" s="551"/>
      <c r="AJ283" s="551"/>
    </row>
    <row r="284" spans="1:36" ht="15.75" hidden="1" thickTop="1" x14ac:dyDescent="0.25">
      <c r="A284" s="787">
        <v>2019</v>
      </c>
      <c r="B284" s="172">
        <v>43627</v>
      </c>
      <c r="C284" s="605" t="s">
        <v>1320</v>
      </c>
      <c r="D284" s="1389" t="s">
        <v>5864</v>
      </c>
      <c r="E284" s="1381" t="s">
        <v>11254</v>
      </c>
      <c r="F284" s="1389" t="s">
        <v>2855</v>
      </c>
      <c r="G284" s="1389" t="s">
        <v>7185</v>
      </c>
      <c r="H284" s="169" t="s">
        <v>16</v>
      </c>
      <c r="I284" s="169"/>
      <c r="J284" s="170" t="s">
        <v>1321</v>
      </c>
      <c r="K284" s="169">
        <v>1</v>
      </c>
      <c r="L284" s="606" t="s">
        <v>1322</v>
      </c>
      <c r="M284" s="170" t="s">
        <v>29</v>
      </c>
      <c r="N284" s="27" t="s">
        <v>6344</v>
      </c>
      <c r="O284" s="1376">
        <f t="shared" si="4"/>
        <v>0</v>
      </c>
      <c r="P284" s="1364">
        <v>0</v>
      </c>
      <c r="Q284" s="173">
        <v>11906766.199999999</v>
      </c>
      <c r="R284" s="169" t="s">
        <v>20</v>
      </c>
      <c r="S284" s="172">
        <v>43633</v>
      </c>
      <c r="T284" s="172">
        <v>43698</v>
      </c>
      <c r="U284" s="172">
        <v>43749</v>
      </c>
      <c r="V284" s="169" t="s">
        <v>1329</v>
      </c>
      <c r="W284" s="606"/>
      <c r="X284" s="173">
        <v>11906766.199999999</v>
      </c>
      <c r="Y284" s="173">
        <v>13097442.82</v>
      </c>
      <c r="Z284" s="260">
        <v>43749</v>
      </c>
      <c r="AA284" s="173" t="s">
        <v>1336</v>
      </c>
      <c r="AB284" s="172">
        <v>43775</v>
      </c>
      <c r="AC284" s="172">
        <v>43781</v>
      </c>
      <c r="AD284" s="172">
        <v>44505</v>
      </c>
      <c r="AE284" s="172">
        <v>43915</v>
      </c>
      <c r="AF284" s="172">
        <v>44279</v>
      </c>
      <c r="AG284" s="553">
        <v>44645</v>
      </c>
      <c r="AH284" s="551"/>
      <c r="AI284" s="551"/>
      <c r="AJ284" s="551"/>
    </row>
    <row r="285" spans="1:36" hidden="1" x14ac:dyDescent="0.25">
      <c r="A285" s="787">
        <v>2019</v>
      </c>
      <c r="B285" s="144">
        <v>43627</v>
      </c>
      <c r="C285" s="559" t="s">
        <v>1320</v>
      </c>
      <c r="D285" s="1380" t="s">
        <v>5702</v>
      </c>
      <c r="E285" s="1381" t="s">
        <v>11255</v>
      </c>
      <c r="F285" s="1380" t="s">
        <v>5964</v>
      </c>
      <c r="G285" s="1380" t="s">
        <v>7186</v>
      </c>
      <c r="H285" s="141" t="s">
        <v>16</v>
      </c>
      <c r="I285" s="141"/>
      <c r="J285" s="176" t="s">
        <v>1321</v>
      </c>
      <c r="K285" s="141">
        <v>2</v>
      </c>
      <c r="L285" s="29" t="s">
        <v>1323</v>
      </c>
      <c r="M285" s="176" t="s">
        <v>29</v>
      </c>
      <c r="N285" s="1382" t="s">
        <v>6350</v>
      </c>
      <c r="O285" s="1376">
        <f t="shared" ref="O285:O309" si="5">P285/Q285</f>
        <v>0.7661901758137325</v>
      </c>
      <c r="P285" s="1364">
        <v>3869873.34</v>
      </c>
      <c r="Q285" s="143">
        <v>5050800</v>
      </c>
      <c r="R285" s="141" t="s">
        <v>20</v>
      </c>
      <c r="S285" s="144">
        <v>43633</v>
      </c>
      <c r="T285" s="144">
        <v>43698</v>
      </c>
      <c r="U285" s="144">
        <v>43749</v>
      </c>
      <c r="V285" s="141" t="s">
        <v>1298</v>
      </c>
      <c r="W285" s="29"/>
      <c r="X285" s="143">
        <v>1180926.6599999999</v>
      </c>
      <c r="Y285" s="143">
        <v>1299019.3260000001</v>
      </c>
      <c r="Z285" s="257">
        <v>43749</v>
      </c>
      <c r="AA285" s="143" t="s">
        <v>1337</v>
      </c>
      <c r="AB285" s="144">
        <v>43775</v>
      </c>
      <c r="AC285" s="144">
        <v>43781</v>
      </c>
      <c r="AD285" s="144">
        <v>44505</v>
      </c>
      <c r="AE285" s="144">
        <v>43915</v>
      </c>
      <c r="AF285" s="144">
        <v>44279</v>
      </c>
      <c r="AG285" s="553">
        <v>44645</v>
      </c>
      <c r="AH285" s="551"/>
      <c r="AI285" s="551"/>
      <c r="AJ285" s="551"/>
    </row>
    <row r="286" spans="1:36" ht="15.75" hidden="1" thickBot="1" x14ac:dyDescent="0.3">
      <c r="A286" s="787">
        <v>2019</v>
      </c>
      <c r="B286" s="144">
        <v>43627</v>
      </c>
      <c r="C286" s="559" t="s">
        <v>1320</v>
      </c>
      <c r="D286" s="1390" t="s">
        <v>6632</v>
      </c>
      <c r="E286" s="1381" t="s">
        <v>11254</v>
      </c>
      <c r="F286" s="1390" t="s">
        <v>1324</v>
      </c>
      <c r="G286" s="1390" t="s">
        <v>6633</v>
      </c>
      <c r="H286" s="141" t="s">
        <v>16</v>
      </c>
      <c r="I286" s="141"/>
      <c r="J286" s="176" t="s">
        <v>1321</v>
      </c>
      <c r="K286" s="141">
        <v>3</v>
      </c>
      <c r="L286" s="29" t="s">
        <v>1324</v>
      </c>
      <c r="M286" s="176" t="s">
        <v>29</v>
      </c>
      <c r="N286" s="27" t="s">
        <v>6344</v>
      </c>
      <c r="O286" s="1376">
        <f t="shared" si="5"/>
        <v>3.0267653836107313E-5</v>
      </c>
      <c r="P286" s="1364">
        <v>40</v>
      </c>
      <c r="Q286" s="143">
        <v>1321542.8</v>
      </c>
      <c r="R286" s="141" t="s">
        <v>20</v>
      </c>
      <c r="S286" s="144">
        <v>43633</v>
      </c>
      <c r="T286" s="144">
        <v>43698</v>
      </c>
      <c r="U286" s="144">
        <v>43749</v>
      </c>
      <c r="V286" s="141" t="s">
        <v>467</v>
      </c>
      <c r="W286" s="29"/>
      <c r="X286" s="143">
        <v>1321502.8</v>
      </c>
      <c r="Y286" s="143">
        <v>1453653.08</v>
      </c>
      <c r="Z286" s="257">
        <v>43749</v>
      </c>
      <c r="AA286" s="143" t="s">
        <v>1338</v>
      </c>
      <c r="AB286" s="144">
        <v>43775</v>
      </c>
      <c r="AC286" s="144">
        <v>43781</v>
      </c>
      <c r="AD286" s="144">
        <v>44505</v>
      </c>
      <c r="AE286" s="144">
        <v>43915</v>
      </c>
      <c r="AF286" s="144">
        <v>44279</v>
      </c>
      <c r="AG286" s="553">
        <v>44645</v>
      </c>
      <c r="AH286" s="551"/>
      <c r="AI286" s="551"/>
      <c r="AJ286" s="551"/>
    </row>
    <row r="287" spans="1:36" ht="37.5" hidden="1" customHeight="1" thickBot="1" x14ac:dyDescent="0.3">
      <c r="A287" s="787">
        <v>2019</v>
      </c>
      <c r="B287" s="245">
        <v>43640</v>
      </c>
      <c r="C287" s="623" t="s">
        <v>1344</v>
      </c>
      <c r="D287" s="1393" t="s">
        <v>5762</v>
      </c>
      <c r="E287" s="1381" t="s">
        <v>11255</v>
      </c>
      <c r="F287" s="1393" t="s">
        <v>1346</v>
      </c>
      <c r="G287" s="1393" t="s">
        <v>6044</v>
      </c>
      <c r="H287" s="242" t="s">
        <v>16</v>
      </c>
      <c r="I287" s="242"/>
      <c r="J287" s="243" t="s">
        <v>1345</v>
      </c>
      <c r="K287" s="242">
        <v>1</v>
      </c>
      <c r="L287" s="609" t="s">
        <v>1346</v>
      </c>
      <c r="M287" s="243" t="s">
        <v>1354</v>
      </c>
      <c r="N287" s="28" t="s">
        <v>6349</v>
      </c>
      <c r="O287" s="1376">
        <f t="shared" si="5"/>
        <v>0.49223171282613731</v>
      </c>
      <c r="P287" s="1364">
        <v>1314090.33</v>
      </c>
      <c r="Q287" s="246">
        <v>2669658</v>
      </c>
      <c r="R287" s="242" t="s">
        <v>83</v>
      </c>
      <c r="S287" s="245">
        <v>43655</v>
      </c>
      <c r="T287" s="245">
        <v>43671</v>
      </c>
      <c r="U287" s="245">
        <v>43692</v>
      </c>
      <c r="V287" s="141" t="s">
        <v>467</v>
      </c>
      <c r="W287" s="609"/>
      <c r="X287" s="246">
        <v>1355567.67</v>
      </c>
      <c r="Y287" s="246">
        <v>1491124.54</v>
      </c>
      <c r="Z287" s="254">
        <v>43693</v>
      </c>
      <c r="AA287" s="246" t="s">
        <v>1356</v>
      </c>
      <c r="AB287" s="245">
        <v>43718</v>
      </c>
      <c r="AC287" s="245">
        <v>43709</v>
      </c>
      <c r="AD287" s="245">
        <v>44448</v>
      </c>
      <c r="AE287" s="245">
        <v>43915</v>
      </c>
      <c r="AF287" s="245">
        <v>44279</v>
      </c>
      <c r="AG287" s="553">
        <v>44645</v>
      </c>
      <c r="AH287" s="551"/>
      <c r="AI287" s="551"/>
      <c r="AJ287" s="551"/>
    </row>
    <row r="288" spans="1:36" ht="15.75" hidden="1" thickTop="1" x14ac:dyDescent="0.25">
      <c r="A288" s="787">
        <v>2019</v>
      </c>
      <c r="B288" s="172">
        <v>43641</v>
      </c>
      <c r="C288" s="169" t="s">
        <v>1361</v>
      </c>
      <c r="D288" s="1389" t="s">
        <v>5735</v>
      </c>
      <c r="E288" s="1381" t="s">
        <v>11255</v>
      </c>
      <c r="F288" s="1389" t="s">
        <v>1363</v>
      </c>
      <c r="G288" s="1389" t="s">
        <v>6996</v>
      </c>
      <c r="H288" s="169" t="s">
        <v>16</v>
      </c>
      <c r="I288" s="169"/>
      <c r="J288" s="170" t="s">
        <v>1362</v>
      </c>
      <c r="K288" s="169">
        <v>1</v>
      </c>
      <c r="L288" s="606" t="s">
        <v>1363</v>
      </c>
      <c r="M288" s="170" t="s">
        <v>1368</v>
      </c>
      <c r="N288" s="158" t="s">
        <v>6345</v>
      </c>
      <c r="O288" s="1376">
        <f t="shared" si="5"/>
        <v>0.10031239465108442</v>
      </c>
      <c r="P288" s="1364">
        <v>5356.0800000000017</v>
      </c>
      <c r="Q288" s="173">
        <v>53394</v>
      </c>
      <c r="R288" s="169" t="s">
        <v>20</v>
      </c>
      <c r="S288" s="172">
        <v>43668</v>
      </c>
      <c r="T288" s="172">
        <v>43718</v>
      </c>
      <c r="U288" s="172">
        <v>43749</v>
      </c>
      <c r="V288" s="169" t="s">
        <v>283</v>
      </c>
      <c r="W288" s="606"/>
      <c r="X288" s="173">
        <v>48037.919999999998</v>
      </c>
      <c r="Y288" s="173">
        <v>52841.712</v>
      </c>
      <c r="Z288" s="260">
        <v>43749</v>
      </c>
      <c r="AA288" s="173" t="s">
        <v>1369</v>
      </c>
      <c r="AB288" s="172">
        <v>43798</v>
      </c>
      <c r="AC288" s="172">
        <v>43810</v>
      </c>
      <c r="AD288" s="172">
        <v>44528</v>
      </c>
      <c r="AE288" s="172">
        <v>43915</v>
      </c>
      <c r="AF288" s="172">
        <v>44279</v>
      </c>
      <c r="AG288" s="553">
        <v>44645</v>
      </c>
      <c r="AH288" s="139"/>
      <c r="AI288" s="139"/>
      <c r="AJ288" s="139"/>
    </row>
    <row r="289" spans="1:37" hidden="1" x14ac:dyDescent="0.25">
      <c r="A289" s="787">
        <v>2019</v>
      </c>
      <c r="B289" s="144">
        <v>43641</v>
      </c>
      <c r="C289" s="141" t="s">
        <v>1361</v>
      </c>
      <c r="D289" s="1380" t="s">
        <v>5858</v>
      </c>
      <c r="E289" s="1381" t="s">
        <v>11255</v>
      </c>
      <c r="F289" s="1380" t="s">
        <v>2742</v>
      </c>
      <c r="G289" s="1380" t="s">
        <v>6655</v>
      </c>
      <c r="H289" s="141" t="s">
        <v>16</v>
      </c>
      <c r="I289" s="141"/>
      <c r="J289" s="176" t="s">
        <v>1362</v>
      </c>
      <c r="K289" s="141">
        <v>3</v>
      </c>
      <c r="L289" s="29" t="s">
        <v>1365</v>
      </c>
      <c r="M289" s="176" t="s">
        <v>1368</v>
      </c>
      <c r="N289" s="27" t="s">
        <v>6344</v>
      </c>
      <c r="O289" s="1376">
        <f t="shared" si="5"/>
        <v>0</v>
      </c>
      <c r="P289" s="1364">
        <v>0</v>
      </c>
      <c r="Q289" s="143">
        <v>15893577</v>
      </c>
      <c r="R289" s="141" t="s">
        <v>20</v>
      </c>
      <c r="S289" s="144">
        <v>43668</v>
      </c>
      <c r="T289" s="144">
        <v>43718</v>
      </c>
      <c r="U289" s="144">
        <v>43749</v>
      </c>
      <c r="V289" s="141" t="s">
        <v>117</v>
      </c>
      <c r="W289" s="29"/>
      <c r="X289" s="143">
        <v>15893577</v>
      </c>
      <c r="Y289" s="143">
        <v>17255801.199999999</v>
      </c>
      <c r="Z289" s="257">
        <v>43749</v>
      </c>
      <c r="AA289" s="143" t="s">
        <v>1371</v>
      </c>
      <c r="AB289" s="144">
        <v>43798</v>
      </c>
      <c r="AC289" s="144">
        <v>43810</v>
      </c>
      <c r="AD289" s="144">
        <v>44528</v>
      </c>
      <c r="AE289" s="144">
        <v>43915</v>
      </c>
      <c r="AF289" s="144">
        <v>44279</v>
      </c>
      <c r="AG289" s="553">
        <v>44645</v>
      </c>
      <c r="AH289" s="139"/>
      <c r="AI289" s="139"/>
      <c r="AJ289" s="139"/>
    </row>
    <row r="290" spans="1:37" hidden="1" x14ac:dyDescent="0.25">
      <c r="A290" s="787">
        <v>2019</v>
      </c>
      <c r="B290" s="144">
        <v>43641</v>
      </c>
      <c r="C290" s="141" t="s">
        <v>1361</v>
      </c>
      <c r="D290" s="1380" t="s">
        <v>5706</v>
      </c>
      <c r="E290" s="1381" t="s">
        <v>11255</v>
      </c>
      <c r="F290" s="1380" t="s">
        <v>1366</v>
      </c>
      <c r="G290" s="1380" t="s">
        <v>7098</v>
      </c>
      <c r="H290" s="141" t="s">
        <v>16</v>
      </c>
      <c r="I290" s="141"/>
      <c r="J290" s="176" t="s">
        <v>1362</v>
      </c>
      <c r="K290" s="141">
        <v>4</v>
      </c>
      <c r="L290" s="29" t="s">
        <v>1366</v>
      </c>
      <c r="M290" s="176" t="s">
        <v>1368</v>
      </c>
      <c r="N290" s="27" t="s">
        <v>6344</v>
      </c>
      <c r="O290" s="1376">
        <f t="shared" si="5"/>
        <v>4.1962386202391587E-8</v>
      </c>
      <c r="P290" s="1364">
        <v>0.43999999947845936</v>
      </c>
      <c r="Q290" s="143">
        <v>10485581</v>
      </c>
      <c r="R290" s="141" t="s">
        <v>20</v>
      </c>
      <c r="S290" s="144">
        <v>43668</v>
      </c>
      <c r="T290" s="144">
        <v>43718</v>
      </c>
      <c r="U290" s="144">
        <v>43749</v>
      </c>
      <c r="V290" s="141" t="s">
        <v>467</v>
      </c>
      <c r="W290" s="29"/>
      <c r="X290" s="143">
        <v>10485580.560000001</v>
      </c>
      <c r="Y290" s="143">
        <v>11534138.619999999</v>
      </c>
      <c r="Z290" s="257">
        <v>43749</v>
      </c>
      <c r="AA290" s="143" t="s">
        <v>1372</v>
      </c>
      <c r="AB290" s="144">
        <v>43798</v>
      </c>
      <c r="AC290" s="144">
        <v>43810</v>
      </c>
      <c r="AD290" s="144">
        <v>44528</v>
      </c>
      <c r="AE290" s="144">
        <v>43915</v>
      </c>
      <c r="AF290" s="144">
        <v>44279</v>
      </c>
      <c r="AG290" s="553">
        <v>44645</v>
      </c>
      <c r="AH290" s="139"/>
      <c r="AI290" s="139"/>
      <c r="AJ290" s="139"/>
    </row>
    <row r="291" spans="1:37" ht="15.75" hidden="1" thickBot="1" x14ac:dyDescent="0.3">
      <c r="A291" s="787">
        <v>2019</v>
      </c>
      <c r="B291" s="190">
        <v>43641</v>
      </c>
      <c r="C291" s="187" t="s">
        <v>1361</v>
      </c>
      <c r="D291" s="1390" t="s">
        <v>5763</v>
      </c>
      <c r="E291" s="1381" t="s">
        <v>11255</v>
      </c>
      <c r="F291" s="1390" t="s">
        <v>1367</v>
      </c>
      <c r="G291" s="1390" t="s">
        <v>7187</v>
      </c>
      <c r="H291" s="187" t="s">
        <v>16</v>
      </c>
      <c r="I291" s="187"/>
      <c r="J291" s="188" t="s">
        <v>1362</v>
      </c>
      <c r="K291" s="187">
        <v>5</v>
      </c>
      <c r="L291" s="608" t="s">
        <v>1367</v>
      </c>
      <c r="M291" s="188" t="s">
        <v>1368</v>
      </c>
      <c r="N291" s="27" t="s">
        <v>6348</v>
      </c>
      <c r="O291" s="1376">
        <f t="shared" si="5"/>
        <v>0.19721911124496624</v>
      </c>
      <c r="P291" s="1364">
        <v>23927652.060000002</v>
      </c>
      <c r="Q291" s="191">
        <v>121325220</v>
      </c>
      <c r="R291" s="187" t="s">
        <v>20</v>
      </c>
      <c r="S291" s="190">
        <v>43668</v>
      </c>
      <c r="T291" s="190">
        <v>43718</v>
      </c>
      <c r="U291" s="190">
        <v>43749</v>
      </c>
      <c r="V291" s="187" t="s">
        <v>467</v>
      </c>
      <c r="W291" s="608"/>
      <c r="X291" s="191">
        <v>97397567.939999998</v>
      </c>
      <c r="Y291" s="191">
        <v>107137324.73</v>
      </c>
      <c r="Z291" s="261">
        <v>43749</v>
      </c>
      <c r="AA291" s="191" t="s">
        <v>1373</v>
      </c>
      <c r="AB291" s="190">
        <v>43798</v>
      </c>
      <c r="AC291" s="190">
        <v>43810</v>
      </c>
      <c r="AD291" s="190">
        <v>44528</v>
      </c>
      <c r="AE291" s="190">
        <v>43915</v>
      </c>
      <c r="AF291" s="190">
        <v>44279</v>
      </c>
      <c r="AG291" s="553">
        <v>44645</v>
      </c>
      <c r="AH291" s="139"/>
      <c r="AI291" s="139"/>
      <c r="AJ291" s="139"/>
    </row>
    <row r="292" spans="1:37" ht="15.75" hidden="1" thickTop="1" x14ac:dyDescent="0.25">
      <c r="A292" s="787">
        <v>2019</v>
      </c>
      <c r="B292" s="172">
        <v>43672</v>
      </c>
      <c r="C292" s="169" t="s">
        <v>1421</v>
      </c>
      <c r="D292" s="1389" t="s">
        <v>5764</v>
      </c>
      <c r="E292" s="1381" t="s">
        <v>11255</v>
      </c>
      <c r="F292" s="1389" t="s">
        <v>6046</v>
      </c>
      <c r="G292" s="1389" t="s">
        <v>6047</v>
      </c>
      <c r="H292" s="169" t="s">
        <v>16</v>
      </c>
      <c r="I292" s="169"/>
      <c r="J292" s="170" t="s">
        <v>1422</v>
      </c>
      <c r="K292" s="169">
        <v>1</v>
      </c>
      <c r="L292" s="606" t="s">
        <v>1423</v>
      </c>
      <c r="M292" s="170" t="s">
        <v>834</v>
      </c>
      <c r="N292" s="27" t="s">
        <v>6348</v>
      </c>
      <c r="O292" s="1376">
        <f t="shared" si="5"/>
        <v>0.31000000000000005</v>
      </c>
      <c r="P292" s="1364">
        <v>54082.600000000006</v>
      </c>
      <c r="Q292" s="698">
        <v>174460</v>
      </c>
      <c r="R292" s="169" t="s">
        <v>77</v>
      </c>
      <c r="S292" s="172">
        <v>43710</v>
      </c>
      <c r="T292" s="172">
        <v>43721</v>
      </c>
      <c r="U292" s="172">
        <v>43741</v>
      </c>
      <c r="V292" s="169" t="s">
        <v>467</v>
      </c>
      <c r="W292" s="606"/>
      <c r="X292" s="173">
        <v>120377.4</v>
      </c>
      <c r="Y292" s="173">
        <v>132415.14000000001</v>
      </c>
      <c r="Z292" s="260">
        <v>43742</v>
      </c>
      <c r="AA292" s="173" t="s">
        <v>1427</v>
      </c>
      <c r="AB292" s="172">
        <v>43759</v>
      </c>
      <c r="AC292" s="172">
        <v>43763</v>
      </c>
      <c r="AD292" s="172">
        <v>44124</v>
      </c>
      <c r="AE292" s="172">
        <v>43915</v>
      </c>
      <c r="AF292" s="169" t="s">
        <v>470</v>
      </c>
      <c r="AG292" s="139"/>
      <c r="AH292" s="139"/>
      <c r="AI292" s="139"/>
      <c r="AJ292" s="139"/>
    </row>
    <row r="293" spans="1:37" hidden="1" x14ac:dyDescent="0.25">
      <c r="A293" s="787">
        <v>2019</v>
      </c>
      <c r="B293" s="144">
        <v>43672</v>
      </c>
      <c r="C293" s="141" t="s">
        <v>1421</v>
      </c>
      <c r="D293" s="1380" t="s">
        <v>5764</v>
      </c>
      <c r="E293" s="1381" t="s">
        <v>11255</v>
      </c>
      <c r="F293" s="1380" t="s">
        <v>6046</v>
      </c>
      <c r="G293" s="1380" t="s">
        <v>6047</v>
      </c>
      <c r="H293" s="141" t="s">
        <v>16</v>
      </c>
      <c r="I293" s="141"/>
      <c r="J293" s="176" t="s">
        <v>1422</v>
      </c>
      <c r="K293" s="141">
        <v>2</v>
      </c>
      <c r="L293" s="29" t="s">
        <v>1424</v>
      </c>
      <c r="M293" s="176" t="s">
        <v>834</v>
      </c>
      <c r="N293" s="27" t="s">
        <v>6348</v>
      </c>
      <c r="O293" s="1376">
        <f t="shared" si="5"/>
        <v>0.31</v>
      </c>
      <c r="P293" s="1364">
        <v>5642</v>
      </c>
      <c r="Q293" s="699">
        <v>18200</v>
      </c>
      <c r="R293" s="141" t="s">
        <v>77</v>
      </c>
      <c r="S293" s="144">
        <v>43710</v>
      </c>
      <c r="T293" s="144">
        <v>43721</v>
      </c>
      <c r="U293" s="144">
        <v>43741</v>
      </c>
      <c r="V293" s="141" t="s">
        <v>467</v>
      </c>
      <c r="W293" s="29"/>
      <c r="X293" s="143">
        <v>12558</v>
      </c>
      <c r="Y293" s="143">
        <v>13813.800000000001</v>
      </c>
      <c r="Z293" s="257">
        <v>43742</v>
      </c>
      <c r="AA293" s="143" t="s">
        <v>1428</v>
      </c>
      <c r="AB293" s="144">
        <v>43759</v>
      </c>
      <c r="AC293" s="144">
        <v>43763</v>
      </c>
      <c r="AD293" s="144">
        <v>44124</v>
      </c>
      <c r="AE293" s="144">
        <v>43915</v>
      </c>
      <c r="AF293" s="144">
        <v>44279</v>
      </c>
      <c r="AG293" s="139"/>
      <c r="AH293" s="139"/>
      <c r="AI293" s="139"/>
      <c r="AJ293" s="139"/>
    </row>
    <row r="294" spans="1:37" hidden="1" x14ac:dyDescent="0.25">
      <c r="A294" s="787">
        <v>2019</v>
      </c>
      <c r="B294" s="144">
        <v>43672</v>
      </c>
      <c r="C294" s="141" t="s">
        <v>1421</v>
      </c>
      <c r="D294" s="1380" t="s">
        <v>5764</v>
      </c>
      <c r="E294" s="1381" t="s">
        <v>11255</v>
      </c>
      <c r="F294" s="1380" t="s">
        <v>6046</v>
      </c>
      <c r="G294" s="1380" t="s">
        <v>6047</v>
      </c>
      <c r="H294" s="141" t="s">
        <v>16</v>
      </c>
      <c r="I294" s="141"/>
      <c r="J294" s="176" t="s">
        <v>1422</v>
      </c>
      <c r="K294" s="141">
        <v>3</v>
      </c>
      <c r="L294" s="29" t="s">
        <v>1425</v>
      </c>
      <c r="M294" s="176" t="s">
        <v>834</v>
      </c>
      <c r="N294" s="27" t="s">
        <v>6348</v>
      </c>
      <c r="O294" s="1376">
        <f t="shared" si="5"/>
        <v>0.31015384615384617</v>
      </c>
      <c r="P294" s="1364">
        <v>379814.40000000002</v>
      </c>
      <c r="Q294" s="699">
        <v>1224600</v>
      </c>
      <c r="R294" s="141" t="s">
        <v>77</v>
      </c>
      <c r="S294" s="144">
        <v>43710</v>
      </c>
      <c r="T294" s="144">
        <v>43721</v>
      </c>
      <c r="U294" s="144">
        <v>43741</v>
      </c>
      <c r="V294" s="141" t="s">
        <v>467</v>
      </c>
      <c r="W294" s="29"/>
      <c r="X294" s="143">
        <v>844785.6</v>
      </c>
      <c r="Y294" s="143">
        <v>929264.16</v>
      </c>
      <c r="Z294" s="257">
        <v>43742</v>
      </c>
      <c r="AA294" s="143" t="s">
        <v>1429</v>
      </c>
      <c r="AB294" s="144">
        <v>43759</v>
      </c>
      <c r="AC294" s="144">
        <v>43763</v>
      </c>
      <c r="AD294" s="144">
        <v>44124</v>
      </c>
      <c r="AE294" s="144">
        <v>43915</v>
      </c>
      <c r="AF294" s="141" t="s">
        <v>470</v>
      </c>
      <c r="AG294" s="139"/>
      <c r="AH294" s="139"/>
      <c r="AI294" s="139"/>
      <c r="AJ294" s="139"/>
    </row>
    <row r="295" spans="1:37" ht="15.75" hidden="1" thickBot="1" x14ac:dyDescent="0.3">
      <c r="A295" s="787">
        <v>2019</v>
      </c>
      <c r="B295" s="190">
        <v>43672</v>
      </c>
      <c r="C295" s="187" t="s">
        <v>1421</v>
      </c>
      <c r="D295" s="1390" t="s">
        <v>5764</v>
      </c>
      <c r="E295" s="1381" t="s">
        <v>11255</v>
      </c>
      <c r="F295" s="1390" t="s">
        <v>6046</v>
      </c>
      <c r="G295" s="1390" t="s">
        <v>6047</v>
      </c>
      <c r="H295" s="187" t="s">
        <v>16</v>
      </c>
      <c r="I295" s="187"/>
      <c r="J295" s="188" t="s">
        <v>1422</v>
      </c>
      <c r="K295" s="187">
        <v>4</v>
      </c>
      <c r="L295" s="608" t="s">
        <v>1426</v>
      </c>
      <c r="M295" s="188" t="s">
        <v>834</v>
      </c>
      <c r="N295" s="27" t="s">
        <v>6348</v>
      </c>
      <c r="O295" s="1376">
        <f t="shared" si="5"/>
        <v>0.31015384615384611</v>
      </c>
      <c r="P295" s="1364">
        <v>1209.5999999999999</v>
      </c>
      <c r="Q295" s="700">
        <v>3900</v>
      </c>
      <c r="R295" s="187" t="s">
        <v>77</v>
      </c>
      <c r="S295" s="190">
        <v>43710</v>
      </c>
      <c r="T295" s="190">
        <v>43721</v>
      </c>
      <c r="U295" s="190">
        <v>43741</v>
      </c>
      <c r="V295" s="187" t="s">
        <v>467</v>
      </c>
      <c r="W295" s="608"/>
      <c r="X295" s="191">
        <v>2690.4</v>
      </c>
      <c r="Y295" s="191">
        <v>2959.4400000000005</v>
      </c>
      <c r="Z295" s="261">
        <v>43742</v>
      </c>
      <c r="AA295" s="191" t="s">
        <v>1430</v>
      </c>
      <c r="AB295" s="190">
        <v>43759</v>
      </c>
      <c r="AC295" s="190">
        <v>43763</v>
      </c>
      <c r="AD295" s="190">
        <v>44124</v>
      </c>
      <c r="AE295" s="190">
        <v>43915</v>
      </c>
      <c r="AF295" s="190">
        <v>44279</v>
      </c>
      <c r="AG295" s="139"/>
      <c r="AH295" s="139"/>
      <c r="AI295" s="139"/>
      <c r="AJ295" s="139"/>
    </row>
    <row r="296" spans="1:37" hidden="1" x14ac:dyDescent="0.25">
      <c r="A296" s="787">
        <v>2019</v>
      </c>
      <c r="B296" s="144">
        <v>43712</v>
      </c>
      <c r="C296" s="559" t="s">
        <v>1494</v>
      </c>
      <c r="D296" s="1389" t="s">
        <v>5765</v>
      </c>
      <c r="E296" s="1381" t="s">
        <v>11254</v>
      </c>
      <c r="F296" s="1389" t="s">
        <v>2741</v>
      </c>
      <c r="G296" s="1389" t="s">
        <v>6048</v>
      </c>
      <c r="H296" s="141" t="s">
        <v>16</v>
      </c>
      <c r="I296" s="141"/>
      <c r="J296" s="176" t="s">
        <v>1495</v>
      </c>
      <c r="K296" s="141">
        <v>1</v>
      </c>
      <c r="L296" s="29" t="s">
        <v>1495</v>
      </c>
      <c r="M296" s="176" t="s">
        <v>1496</v>
      </c>
      <c r="N296" s="27" t="s">
        <v>6344</v>
      </c>
      <c r="O296" s="1376">
        <f t="shared" si="5"/>
        <v>2.4259724618596394E-7</v>
      </c>
      <c r="P296" s="1364">
        <v>0.36000000010244548</v>
      </c>
      <c r="Q296" s="143">
        <v>1483941</v>
      </c>
      <c r="R296" s="141" t="s">
        <v>77</v>
      </c>
      <c r="S296" s="144">
        <v>43718</v>
      </c>
      <c r="T296" s="144">
        <v>43727</v>
      </c>
      <c r="U296" s="144">
        <v>43741</v>
      </c>
      <c r="V296" s="141" t="s">
        <v>117</v>
      </c>
      <c r="W296" s="29"/>
      <c r="X296" s="143">
        <v>1483940.64</v>
      </c>
      <c r="Y296" s="143">
        <v>1632334.7039999999</v>
      </c>
      <c r="Z296" s="257">
        <v>43742</v>
      </c>
      <c r="AA296" s="143" t="s">
        <v>1498</v>
      </c>
      <c r="AB296" s="144">
        <v>43761</v>
      </c>
      <c r="AC296" s="144">
        <v>43763</v>
      </c>
      <c r="AD296" s="144">
        <v>44491</v>
      </c>
      <c r="AE296" s="141" t="s">
        <v>1310</v>
      </c>
      <c r="AF296" s="141">
        <v>2020</v>
      </c>
      <c r="AG296" s="561" t="s">
        <v>469</v>
      </c>
      <c r="AH296" s="139"/>
      <c r="AI296" s="139"/>
      <c r="AJ296" s="139"/>
    </row>
    <row r="297" spans="1:37" hidden="1" x14ac:dyDescent="0.25">
      <c r="A297" s="787">
        <v>2019</v>
      </c>
      <c r="B297" s="144">
        <v>43710</v>
      </c>
      <c r="C297" s="559" t="s">
        <v>1499</v>
      </c>
      <c r="D297" s="1380" t="s">
        <v>5766</v>
      </c>
      <c r="E297" s="1381" t="s">
        <v>11254</v>
      </c>
      <c r="F297" s="1380" t="s">
        <v>1501</v>
      </c>
      <c r="G297" s="1380" t="s">
        <v>7188</v>
      </c>
      <c r="H297" s="141" t="s">
        <v>16</v>
      </c>
      <c r="I297" s="141"/>
      <c r="J297" s="176" t="s">
        <v>1500</v>
      </c>
      <c r="K297" s="141">
        <v>1</v>
      </c>
      <c r="L297" s="29" t="s">
        <v>1501</v>
      </c>
      <c r="M297" s="176" t="s">
        <v>387</v>
      </c>
      <c r="N297" s="27" t="s">
        <v>6344</v>
      </c>
      <c r="O297" s="1376">
        <f t="shared" si="5"/>
        <v>1.725058528771578E-3</v>
      </c>
      <c r="P297" s="1364">
        <v>485.52000000001863</v>
      </c>
      <c r="Q297" s="143">
        <v>281451.32</v>
      </c>
      <c r="R297" s="141" t="s">
        <v>77</v>
      </c>
      <c r="S297" s="144">
        <v>43718</v>
      </c>
      <c r="T297" s="144">
        <v>43725</v>
      </c>
      <c r="U297" s="144">
        <v>43741</v>
      </c>
      <c r="V297" s="141" t="s">
        <v>143</v>
      </c>
      <c r="W297" s="29"/>
      <c r="X297" s="143">
        <v>280965.8</v>
      </c>
      <c r="Y297" s="143">
        <v>309062.38</v>
      </c>
      <c r="Z297" s="257">
        <v>43742</v>
      </c>
      <c r="AA297" s="143" t="s">
        <v>1504</v>
      </c>
      <c r="AB297" s="144">
        <v>43755</v>
      </c>
      <c r="AC297" s="144">
        <v>43770</v>
      </c>
      <c r="AD297" s="144">
        <v>44485</v>
      </c>
      <c r="AE297" s="144">
        <v>43915</v>
      </c>
      <c r="AF297" s="144">
        <v>44279</v>
      </c>
      <c r="AG297" s="553">
        <v>44645</v>
      </c>
      <c r="AH297" s="139"/>
      <c r="AI297" s="139"/>
      <c r="AJ297" s="139"/>
    </row>
    <row r="298" spans="1:37" hidden="1" x14ac:dyDescent="0.25">
      <c r="A298" s="787">
        <v>2019</v>
      </c>
      <c r="B298" s="144">
        <v>43710</v>
      </c>
      <c r="C298" s="559" t="s">
        <v>1499</v>
      </c>
      <c r="D298" s="1380" t="s">
        <v>6971</v>
      </c>
      <c r="E298" s="1381" t="s">
        <v>11254</v>
      </c>
      <c r="F298" s="1380" t="s">
        <v>1502</v>
      </c>
      <c r="G298" s="1380" t="s">
        <v>6972</v>
      </c>
      <c r="H298" s="141" t="s">
        <v>16</v>
      </c>
      <c r="I298" s="141"/>
      <c r="J298" s="176" t="s">
        <v>1500</v>
      </c>
      <c r="K298" s="141">
        <v>2</v>
      </c>
      <c r="L298" s="29" t="s">
        <v>1502</v>
      </c>
      <c r="M298" s="176" t="s">
        <v>387</v>
      </c>
      <c r="N298" s="27" t="s">
        <v>6344</v>
      </c>
      <c r="O298" s="1376">
        <f t="shared" si="5"/>
        <v>1.0050476082475605E-4</v>
      </c>
      <c r="P298" s="1364">
        <v>31.179999999993015</v>
      </c>
      <c r="Q298" s="143">
        <v>310234.06</v>
      </c>
      <c r="R298" s="141" t="s">
        <v>77</v>
      </c>
      <c r="S298" s="144">
        <v>43718</v>
      </c>
      <c r="T298" s="144">
        <v>43725</v>
      </c>
      <c r="U298" s="144">
        <v>43741</v>
      </c>
      <c r="V298" s="141" t="s">
        <v>30</v>
      </c>
      <c r="W298" s="29"/>
      <c r="X298" s="143">
        <v>310202.88</v>
      </c>
      <c r="Y298" s="143">
        <v>341223.17</v>
      </c>
      <c r="Z298" s="257">
        <v>43742</v>
      </c>
      <c r="AA298" s="143" t="s">
        <v>1505</v>
      </c>
      <c r="AB298" s="144">
        <v>43784</v>
      </c>
      <c r="AC298" s="144">
        <v>43788</v>
      </c>
      <c r="AD298" s="144">
        <v>44514</v>
      </c>
      <c r="AE298" s="144">
        <v>43915</v>
      </c>
      <c r="AF298" s="144">
        <v>44279</v>
      </c>
      <c r="AG298" s="553">
        <v>44645</v>
      </c>
      <c r="AH298" s="139"/>
      <c r="AI298" s="139"/>
      <c r="AJ298" s="139"/>
    </row>
    <row r="299" spans="1:37" ht="15.75" hidden="1" thickBot="1" x14ac:dyDescent="0.3">
      <c r="A299" s="787">
        <v>2019</v>
      </c>
      <c r="B299" s="144">
        <v>43710</v>
      </c>
      <c r="C299" s="559" t="s">
        <v>1499</v>
      </c>
      <c r="D299" s="1390" t="s">
        <v>6974</v>
      </c>
      <c r="E299" s="1381" t="s">
        <v>11255</v>
      </c>
      <c r="F299" s="1390" t="s">
        <v>1503</v>
      </c>
      <c r="G299" s="1390" t="s">
        <v>6975</v>
      </c>
      <c r="H299" s="141" t="s">
        <v>16</v>
      </c>
      <c r="I299" s="141"/>
      <c r="J299" s="176" t="s">
        <v>1500</v>
      </c>
      <c r="K299" s="141">
        <v>3</v>
      </c>
      <c r="L299" s="29" t="s">
        <v>1503</v>
      </c>
      <c r="M299" s="176" t="s">
        <v>387</v>
      </c>
      <c r="N299" s="158" t="s">
        <v>6345</v>
      </c>
      <c r="O299" s="1376">
        <f t="shared" si="5"/>
        <v>0.15457137426344805</v>
      </c>
      <c r="P299" s="1364">
        <v>72700.080000000016</v>
      </c>
      <c r="Q299" s="143">
        <v>470333.4</v>
      </c>
      <c r="R299" s="141" t="s">
        <v>77</v>
      </c>
      <c r="S299" s="144">
        <v>43718</v>
      </c>
      <c r="T299" s="144">
        <v>43725</v>
      </c>
      <c r="U299" s="144">
        <v>43741</v>
      </c>
      <c r="V299" s="141" t="s">
        <v>1298</v>
      </c>
      <c r="W299" s="29"/>
      <c r="X299" s="143">
        <v>397633.32</v>
      </c>
      <c r="Y299" s="143">
        <v>437396.65</v>
      </c>
      <c r="Z299" s="257">
        <v>43742</v>
      </c>
      <c r="AA299" s="143" t="s">
        <v>1506</v>
      </c>
      <c r="AB299" s="144">
        <v>43755</v>
      </c>
      <c r="AC299" s="144">
        <v>43770</v>
      </c>
      <c r="AD299" s="144">
        <v>44485</v>
      </c>
      <c r="AE299" s="144">
        <v>43915</v>
      </c>
      <c r="AF299" s="144">
        <v>44279</v>
      </c>
      <c r="AG299" s="553">
        <v>44645</v>
      </c>
      <c r="AH299" s="139"/>
      <c r="AI299" s="139"/>
      <c r="AJ299" s="139"/>
    </row>
    <row r="300" spans="1:37" ht="15.75" hidden="1" thickTop="1" x14ac:dyDescent="0.25">
      <c r="A300" s="787">
        <v>2020</v>
      </c>
      <c r="B300" s="144">
        <v>43564</v>
      </c>
      <c r="C300" s="559" t="s">
        <v>871</v>
      </c>
      <c r="D300" s="1389" t="s">
        <v>6660</v>
      </c>
      <c r="E300" s="1381" t="s">
        <v>11255</v>
      </c>
      <c r="F300" s="1380" t="s">
        <v>7076</v>
      </c>
      <c r="G300" s="1389" t="s">
        <v>6661</v>
      </c>
      <c r="H300" s="141" t="s">
        <v>16</v>
      </c>
      <c r="I300" s="141"/>
      <c r="J300" s="176" t="s">
        <v>872</v>
      </c>
      <c r="K300" s="141">
        <v>2</v>
      </c>
      <c r="L300" s="29" t="s">
        <v>874</v>
      </c>
      <c r="M300" s="176" t="s">
        <v>185</v>
      </c>
      <c r="N300" s="27" t="s">
        <v>6344</v>
      </c>
      <c r="O300" s="1376">
        <f t="shared" si="5"/>
        <v>1.790626075143173E-3</v>
      </c>
      <c r="P300" s="1364">
        <v>1014.9000000000233</v>
      </c>
      <c r="Q300" s="143">
        <v>566785</v>
      </c>
      <c r="R300" s="141" t="s">
        <v>20</v>
      </c>
      <c r="S300" s="144">
        <v>43591</v>
      </c>
      <c r="T300" s="144">
        <v>43658</v>
      </c>
      <c r="U300" s="144">
        <v>43781</v>
      </c>
      <c r="V300" s="29" t="s">
        <v>30</v>
      </c>
      <c r="W300" s="141"/>
      <c r="X300" s="143">
        <v>565770.1</v>
      </c>
      <c r="Y300" s="143">
        <v>622347.11</v>
      </c>
      <c r="Z300" s="257">
        <v>43781</v>
      </c>
      <c r="AA300" s="143" t="s">
        <v>923</v>
      </c>
      <c r="AB300" s="144">
        <v>43885</v>
      </c>
      <c r="AC300" s="144">
        <v>43895</v>
      </c>
      <c r="AD300" s="172">
        <v>44615</v>
      </c>
      <c r="AE300" s="144">
        <v>44279</v>
      </c>
      <c r="AF300" s="144">
        <v>44645</v>
      </c>
      <c r="AG300" s="554" t="s">
        <v>1580</v>
      </c>
      <c r="AH300" s="551"/>
      <c r="AI300" s="551"/>
      <c r="AJ300" s="551"/>
      <c r="AK300" s="551"/>
    </row>
    <row r="301" spans="1:37" hidden="1" x14ac:dyDescent="0.25">
      <c r="A301" s="787">
        <v>2020</v>
      </c>
      <c r="B301" s="144">
        <v>43564</v>
      </c>
      <c r="C301" s="559" t="s">
        <v>871</v>
      </c>
      <c r="D301" s="1380" t="s">
        <v>5872</v>
      </c>
      <c r="E301" s="1381" t="s">
        <v>11255</v>
      </c>
      <c r="F301" s="1380" t="s">
        <v>880</v>
      </c>
      <c r="G301" s="1380" t="s">
        <v>7189</v>
      </c>
      <c r="H301" s="141" t="s">
        <v>16</v>
      </c>
      <c r="I301" s="141"/>
      <c r="J301" s="176" t="s">
        <v>872</v>
      </c>
      <c r="K301" s="141">
        <v>8</v>
      </c>
      <c r="L301" s="29" t="s">
        <v>880</v>
      </c>
      <c r="M301" s="176" t="s">
        <v>185</v>
      </c>
      <c r="N301" s="27" t="s">
        <v>6344</v>
      </c>
      <c r="O301" s="1376">
        <f t="shared" si="5"/>
        <v>7.4719908569845367E-3</v>
      </c>
      <c r="P301" s="1364">
        <v>1726</v>
      </c>
      <c r="Q301" s="143">
        <v>230996</v>
      </c>
      <c r="R301" s="141" t="s">
        <v>20</v>
      </c>
      <c r="S301" s="144">
        <v>43591</v>
      </c>
      <c r="T301" s="144">
        <v>43658</v>
      </c>
      <c r="U301" s="144">
        <v>43781</v>
      </c>
      <c r="V301" s="29" t="s">
        <v>190</v>
      </c>
      <c r="W301" s="141"/>
      <c r="X301" s="143">
        <v>229270</v>
      </c>
      <c r="Y301" s="143">
        <v>252197</v>
      </c>
      <c r="Z301" s="257">
        <v>43781</v>
      </c>
      <c r="AA301" s="143" t="s">
        <v>925</v>
      </c>
      <c r="AB301" s="144">
        <v>43885</v>
      </c>
      <c r="AC301" s="144">
        <v>43895</v>
      </c>
      <c r="AD301" s="144">
        <v>44615</v>
      </c>
      <c r="AE301" s="144">
        <v>44279</v>
      </c>
      <c r="AF301" s="144">
        <v>44645</v>
      </c>
      <c r="AG301" s="554" t="s">
        <v>1580</v>
      </c>
      <c r="AH301" s="551"/>
      <c r="AI301" s="551"/>
      <c r="AJ301" s="551"/>
      <c r="AK301" s="551"/>
    </row>
    <row r="302" spans="1:37" ht="30" hidden="1" x14ac:dyDescent="0.25">
      <c r="A302" s="787">
        <v>2020</v>
      </c>
      <c r="B302" s="144">
        <v>43564</v>
      </c>
      <c r="C302" s="559" t="s">
        <v>871</v>
      </c>
      <c r="D302" s="1380" t="s">
        <v>6724</v>
      </c>
      <c r="E302" s="1381" t="s">
        <v>11255</v>
      </c>
      <c r="F302" s="1380" t="s">
        <v>881</v>
      </c>
      <c r="G302" s="1380" t="s">
        <v>6726</v>
      </c>
      <c r="H302" s="141" t="s">
        <v>16</v>
      </c>
      <c r="I302" s="141"/>
      <c r="J302" s="176" t="s">
        <v>872</v>
      </c>
      <c r="K302" s="141">
        <v>9</v>
      </c>
      <c r="L302" s="29" t="s">
        <v>881</v>
      </c>
      <c r="M302" s="176" t="s">
        <v>185</v>
      </c>
      <c r="N302" s="27" t="s">
        <v>6344</v>
      </c>
      <c r="O302" s="1376">
        <f t="shared" si="5"/>
        <v>8.4145081247275917E-5</v>
      </c>
      <c r="P302" s="1364">
        <v>89</v>
      </c>
      <c r="Q302" s="143">
        <v>1057697</v>
      </c>
      <c r="R302" s="141" t="s">
        <v>20</v>
      </c>
      <c r="S302" s="144">
        <v>43591</v>
      </c>
      <c r="T302" s="144">
        <v>43658</v>
      </c>
      <c r="U302" s="144">
        <v>43781</v>
      </c>
      <c r="V302" s="29" t="s">
        <v>467</v>
      </c>
      <c r="W302" s="141"/>
      <c r="X302" s="143">
        <v>1057608</v>
      </c>
      <c r="Y302" s="143">
        <v>1163368</v>
      </c>
      <c r="Z302" s="257">
        <v>43781</v>
      </c>
      <c r="AA302" s="143" t="s">
        <v>926</v>
      </c>
      <c r="AB302" s="144">
        <v>43885</v>
      </c>
      <c r="AC302" s="144">
        <v>43895</v>
      </c>
      <c r="AD302" s="144">
        <v>44615</v>
      </c>
      <c r="AE302" s="144">
        <v>44279</v>
      </c>
      <c r="AF302" s="144">
        <v>44645</v>
      </c>
      <c r="AG302" s="554" t="s">
        <v>1580</v>
      </c>
      <c r="AH302" s="551"/>
      <c r="AI302" s="551"/>
      <c r="AJ302" s="551"/>
      <c r="AK302" s="551"/>
    </row>
    <row r="303" spans="1:37" hidden="1" x14ac:dyDescent="0.25">
      <c r="A303" s="787">
        <v>2020</v>
      </c>
      <c r="B303" s="144">
        <v>43564</v>
      </c>
      <c r="C303" s="559" t="s">
        <v>871</v>
      </c>
      <c r="D303" s="1380" t="s">
        <v>6609</v>
      </c>
      <c r="E303" s="1381" t="s">
        <v>11255</v>
      </c>
      <c r="F303" s="1380" t="s">
        <v>882</v>
      </c>
      <c r="G303" s="1380" t="s">
        <v>7073</v>
      </c>
      <c r="H303" s="141" t="s">
        <v>16</v>
      </c>
      <c r="I303" s="141"/>
      <c r="J303" s="176" t="s">
        <v>872</v>
      </c>
      <c r="K303" s="141">
        <v>10</v>
      </c>
      <c r="L303" s="29" t="s">
        <v>882</v>
      </c>
      <c r="M303" s="176" t="s">
        <v>185</v>
      </c>
      <c r="N303" s="27" t="s">
        <v>6344</v>
      </c>
      <c r="O303" s="1376">
        <f t="shared" si="5"/>
        <v>1.1819450440879467E-2</v>
      </c>
      <c r="P303" s="1364">
        <v>21928.260000000009</v>
      </c>
      <c r="Q303" s="143">
        <v>1855269</v>
      </c>
      <c r="R303" s="141" t="s">
        <v>20</v>
      </c>
      <c r="S303" s="144">
        <v>43591</v>
      </c>
      <c r="T303" s="144">
        <v>43658</v>
      </c>
      <c r="U303" s="144">
        <v>43781</v>
      </c>
      <c r="V303" s="29" t="s">
        <v>1298</v>
      </c>
      <c r="W303" s="141"/>
      <c r="X303" s="143">
        <v>1833340.74</v>
      </c>
      <c r="Y303" s="143">
        <v>2016674.81</v>
      </c>
      <c r="Z303" s="257">
        <v>43781</v>
      </c>
      <c r="AA303" s="143" t="s">
        <v>927</v>
      </c>
      <c r="AB303" s="144">
        <v>43885</v>
      </c>
      <c r="AC303" s="144">
        <v>43895</v>
      </c>
      <c r="AD303" s="144">
        <v>44615</v>
      </c>
      <c r="AE303" s="144">
        <v>44279</v>
      </c>
      <c r="AF303" s="144">
        <v>44645</v>
      </c>
      <c r="AG303" s="554" t="s">
        <v>1580</v>
      </c>
      <c r="AH303" s="551"/>
      <c r="AI303" s="551"/>
      <c r="AJ303" s="551"/>
      <c r="AK303" s="551"/>
    </row>
    <row r="304" spans="1:37" ht="45.75" hidden="1" thickBot="1" x14ac:dyDescent="0.3">
      <c r="A304" s="787">
        <v>2020</v>
      </c>
      <c r="B304" s="144">
        <v>43564</v>
      </c>
      <c r="C304" s="559" t="s">
        <v>871</v>
      </c>
      <c r="D304" s="1380" t="s">
        <v>5865</v>
      </c>
      <c r="E304" s="1381" t="s">
        <v>11254</v>
      </c>
      <c r="F304" s="1391" t="s">
        <v>6165</v>
      </c>
      <c r="G304" s="1380" t="s">
        <v>7190</v>
      </c>
      <c r="H304" s="141" t="s">
        <v>16</v>
      </c>
      <c r="I304" s="141"/>
      <c r="J304" s="176" t="s">
        <v>872</v>
      </c>
      <c r="K304" s="141">
        <v>11</v>
      </c>
      <c r="L304" s="29" t="s">
        <v>883</v>
      </c>
      <c r="M304" s="176" t="s">
        <v>185</v>
      </c>
      <c r="N304" s="27" t="s">
        <v>6344</v>
      </c>
      <c r="O304" s="1376">
        <f t="shared" si="5"/>
        <v>9.9056324208281147E-3</v>
      </c>
      <c r="P304" s="1364">
        <v>1504.2000000000116</v>
      </c>
      <c r="Q304" s="143">
        <v>151853</v>
      </c>
      <c r="R304" s="141" t="s">
        <v>20</v>
      </c>
      <c r="S304" s="144">
        <v>43591</v>
      </c>
      <c r="T304" s="144">
        <v>43658</v>
      </c>
      <c r="U304" s="144">
        <v>43781</v>
      </c>
      <c r="V304" s="29" t="s">
        <v>467</v>
      </c>
      <c r="W304" s="141"/>
      <c r="X304" s="143">
        <v>150348.79999999999</v>
      </c>
      <c r="Y304" s="143">
        <v>165383.67999999999</v>
      </c>
      <c r="Z304" s="257">
        <v>43781</v>
      </c>
      <c r="AA304" s="143" t="s">
        <v>928</v>
      </c>
      <c r="AB304" s="144">
        <v>43885</v>
      </c>
      <c r="AC304" s="144">
        <v>43895</v>
      </c>
      <c r="AD304" s="144">
        <v>44615</v>
      </c>
      <c r="AE304" s="144">
        <v>44279</v>
      </c>
      <c r="AF304" s="144">
        <v>44645</v>
      </c>
      <c r="AG304" s="554" t="s">
        <v>1580</v>
      </c>
      <c r="AH304" s="551" t="s">
        <v>1581</v>
      </c>
      <c r="AI304" s="551"/>
      <c r="AJ304" s="551"/>
      <c r="AK304" s="551"/>
    </row>
    <row r="305" spans="1:37" hidden="1" x14ac:dyDescent="0.25">
      <c r="A305" s="787">
        <v>2020</v>
      </c>
      <c r="B305" s="144">
        <v>43564</v>
      </c>
      <c r="C305" s="559" t="s">
        <v>871</v>
      </c>
      <c r="D305" s="1380" t="s">
        <v>6920</v>
      </c>
      <c r="E305" s="1381" t="s">
        <v>11255</v>
      </c>
      <c r="F305" s="1380" t="s">
        <v>884</v>
      </c>
      <c r="G305" s="1380" t="s">
        <v>7191</v>
      </c>
      <c r="H305" s="141" t="s">
        <v>16</v>
      </c>
      <c r="I305" s="141"/>
      <c r="J305" s="176" t="s">
        <v>872</v>
      </c>
      <c r="K305" s="141">
        <v>12</v>
      </c>
      <c r="L305" s="29" t="s">
        <v>884</v>
      </c>
      <c r="M305" s="176" t="s">
        <v>185</v>
      </c>
      <c r="N305" s="28" t="s">
        <v>6349</v>
      </c>
      <c r="O305" s="1376">
        <f t="shared" si="5"/>
        <v>0.39920291167035732</v>
      </c>
      <c r="P305" s="1364">
        <v>171983.8</v>
      </c>
      <c r="Q305" s="143">
        <v>430818</v>
      </c>
      <c r="R305" s="141" t="s">
        <v>20</v>
      </c>
      <c r="S305" s="144">
        <v>43591</v>
      </c>
      <c r="T305" s="144">
        <v>43658</v>
      </c>
      <c r="U305" s="144">
        <v>43781</v>
      </c>
      <c r="V305" s="29" t="s">
        <v>1298</v>
      </c>
      <c r="W305" s="141"/>
      <c r="X305" s="143">
        <v>258834.2</v>
      </c>
      <c r="Y305" s="143">
        <v>284717.62</v>
      </c>
      <c r="Z305" s="257">
        <v>43781</v>
      </c>
      <c r="AA305" s="143" t="s">
        <v>929</v>
      </c>
      <c r="AB305" s="144">
        <v>43885</v>
      </c>
      <c r="AC305" s="144">
        <v>43895</v>
      </c>
      <c r="AD305" s="144">
        <v>44615</v>
      </c>
      <c r="AE305" s="144">
        <v>44279</v>
      </c>
      <c r="AF305" s="144">
        <v>44645</v>
      </c>
      <c r="AG305" s="554" t="s">
        <v>1580</v>
      </c>
      <c r="AH305" s="551"/>
      <c r="AI305" s="551"/>
      <c r="AJ305" s="551"/>
      <c r="AK305" s="551"/>
    </row>
    <row r="306" spans="1:37" ht="30" hidden="1" x14ac:dyDescent="0.25">
      <c r="A306" s="787">
        <v>2020</v>
      </c>
      <c r="B306" s="144">
        <v>43564</v>
      </c>
      <c r="C306" s="559" t="s">
        <v>871</v>
      </c>
      <c r="D306" s="1380" t="s">
        <v>5767</v>
      </c>
      <c r="E306" s="1381" t="s">
        <v>11254</v>
      </c>
      <c r="F306" s="1380" t="s">
        <v>885</v>
      </c>
      <c r="G306" s="1380" t="s">
        <v>6050</v>
      </c>
      <c r="H306" s="141" t="s">
        <v>16</v>
      </c>
      <c r="I306" s="141"/>
      <c r="J306" s="176" t="s">
        <v>872</v>
      </c>
      <c r="K306" s="141">
        <v>13</v>
      </c>
      <c r="L306" s="29" t="s">
        <v>885</v>
      </c>
      <c r="M306" s="176" t="s">
        <v>185</v>
      </c>
      <c r="N306" s="27" t="s">
        <v>6344</v>
      </c>
      <c r="O306" s="1376">
        <f t="shared" si="5"/>
        <v>1.7458106234025796E-2</v>
      </c>
      <c r="P306" s="1364">
        <v>16755.400000000023</v>
      </c>
      <c r="Q306" s="143">
        <v>959749</v>
      </c>
      <c r="R306" s="141" t="s">
        <v>20</v>
      </c>
      <c r="S306" s="144">
        <v>43591</v>
      </c>
      <c r="T306" s="144">
        <v>43658</v>
      </c>
      <c r="U306" s="144">
        <v>43781</v>
      </c>
      <c r="V306" s="29" t="s">
        <v>888</v>
      </c>
      <c r="W306" s="141"/>
      <c r="X306" s="143">
        <v>942993.6</v>
      </c>
      <c r="Y306" s="143">
        <v>1037292.96</v>
      </c>
      <c r="Z306" s="257">
        <v>43781</v>
      </c>
      <c r="AA306" s="143" t="s">
        <v>930</v>
      </c>
      <c r="AB306" s="144">
        <v>43885</v>
      </c>
      <c r="AC306" s="144">
        <v>43895</v>
      </c>
      <c r="AD306" s="144">
        <v>44615</v>
      </c>
      <c r="AE306" s="144">
        <v>44279</v>
      </c>
      <c r="AF306" s="144">
        <v>44645</v>
      </c>
      <c r="AG306" s="554" t="s">
        <v>1580</v>
      </c>
      <c r="AH306" s="551"/>
      <c r="AI306" s="551"/>
      <c r="AJ306" s="551"/>
      <c r="AK306" s="551"/>
    </row>
    <row r="307" spans="1:37" ht="15.75" hidden="1" thickBot="1" x14ac:dyDescent="0.3">
      <c r="A307" s="787">
        <v>2020</v>
      </c>
      <c r="B307" s="190">
        <v>43564</v>
      </c>
      <c r="C307" s="607" t="s">
        <v>871</v>
      </c>
      <c r="D307" s="1390" t="s">
        <v>6727</v>
      </c>
      <c r="E307" s="1381" t="s">
        <v>11254</v>
      </c>
      <c r="F307" s="1390" t="s">
        <v>887</v>
      </c>
      <c r="G307" s="1390" t="s">
        <v>7192</v>
      </c>
      <c r="H307" s="187" t="s">
        <v>16</v>
      </c>
      <c r="I307" s="187"/>
      <c r="J307" s="188" t="s">
        <v>872</v>
      </c>
      <c r="K307" s="187">
        <v>15</v>
      </c>
      <c r="L307" s="608" t="s">
        <v>887</v>
      </c>
      <c r="M307" s="188" t="s">
        <v>185</v>
      </c>
      <c r="N307" s="27" t="s">
        <v>6344</v>
      </c>
      <c r="O307" s="1376">
        <f t="shared" si="5"/>
        <v>1.6989260360344388E-5</v>
      </c>
      <c r="P307" s="1364">
        <v>2.7999999999883585</v>
      </c>
      <c r="Q307" s="191">
        <v>164810</v>
      </c>
      <c r="R307" s="187" t="s">
        <v>20</v>
      </c>
      <c r="S307" s="190">
        <v>43591</v>
      </c>
      <c r="T307" s="190">
        <v>43658</v>
      </c>
      <c r="U307" s="641">
        <v>43860</v>
      </c>
      <c r="V307" s="644" t="s">
        <v>1298</v>
      </c>
      <c r="W307" s="801"/>
      <c r="X307" s="649">
        <v>164807.20000000001</v>
      </c>
      <c r="Y307" s="649">
        <v>181287.92000000004</v>
      </c>
      <c r="Z307" s="650">
        <v>43861</v>
      </c>
      <c r="AA307" s="649" t="s">
        <v>1582</v>
      </c>
      <c r="AB307" s="641">
        <v>43892</v>
      </c>
      <c r="AC307" s="641">
        <v>43895</v>
      </c>
      <c r="AD307" s="641">
        <v>44621</v>
      </c>
      <c r="AE307" s="641">
        <v>44279</v>
      </c>
      <c r="AF307" s="190">
        <v>44645</v>
      </c>
      <c r="AG307" s="554" t="s">
        <v>1583</v>
      </c>
      <c r="AH307" s="551"/>
      <c r="AI307" s="551"/>
      <c r="AJ307" s="551"/>
      <c r="AK307" s="551"/>
    </row>
    <row r="308" spans="1:37" hidden="1" x14ac:dyDescent="0.25">
      <c r="A308" s="787">
        <v>2020</v>
      </c>
      <c r="B308" s="144">
        <v>43602</v>
      </c>
      <c r="C308" s="141" t="s">
        <v>940</v>
      </c>
      <c r="D308" s="1389" t="s">
        <v>7061</v>
      </c>
      <c r="E308" s="1381" t="s">
        <v>11254</v>
      </c>
      <c r="F308" s="1380" t="s">
        <v>3211</v>
      </c>
      <c r="G308" s="1389" t="s">
        <v>7193</v>
      </c>
      <c r="H308" s="141" t="s">
        <v>16</v>
      </c>
      <c r="I308" s="141"/>
      <c r="J308" s="176" t="s">
        <v>941</v>
      </c>
      <c r="K308" s="141">
        <v>4</v>
      </c>
      <c r="L308" s="29" t="s">
        <v>7193</v>
      </c>
      <c r="M308" s="176" t="s">
        <v>185</v>
      </c>
      <c r="N308" s="27" t="s">
        <v>6344</v>
      </c>
      <c r="O308" s="1376">
        <f t="shared" si="5"/>
        <v>4.8516742161826094E-3</v>
      </c>
      <c r="P308" s="1364">
        <v>655.5</v>
      </c>
      <c r="Q308" s="143">
        <v>135108</v>
      </c>
      <c r="R308" s="141" t="s">
        <v>20</v>
      </c>
      <c r="S308" s="144">
        <v>43609</v>
      </c>
      <c r="T308" s="144">
        <v>43657</v>
      </c>
      <c r="U308" s="144">
        <v>43804</v>
      </c>
      <c r="V308" s="29" t="s">
        <v>30</v>
      </c>
      <c r="W308" s="141"/>
      <c r="X308" s="143">
        <v>134452.5</v>
      </c>
      <c r="Y308" s="143">
        <v>147897.75</v>
      </c>
      <c r="Z308" s="257">
        <v>43805</v>
      </c>
      <c r="AA308" s="143" t="s">
        <v>1119</v>
      </c>
      <c r="AB308" s="144">
        <v>43854</v>
      </c>
      <c r="AC308" s="144">
        <v>43857</v>
      </c>
      <c r="AD308" s="144">
        <v>44584</v>
      </c>
      <c r="AE308" s="144">
        <v>44279</v>
      </c>
      <c r="AF308" s="144">
        <v>44645</v>
      </c>
      <c r="AG308" s="554" t="s">
        <v>1589</v>
      </c>
      <c r="AH308" s="551"/>
      <c r="AI308" s="551"/>
      <c r="AJ308" s="551"/>
      <c r="AK308" s="551"/>
    </row>
    <row r="309" spans="1:37" ht="15.75" hidden="1" thickBot="1" x14ac:dyDescent="0.3">
      <c r="A309" s="787">
        <v>2020</v>
      </c>
      <c r="B309" s="144">
        <v>43602</v>
      </c>
      <c r="C309" s="141" t="s">
        <v>940</v>
      </c>
      <c r="D309" s="1390" t="s">
        <v>5876</v>
      </c>
      <c r="E309" s="1381" t="s">
        <v>11255</v>
      </c>
      <c r="F309" s="1390" t="s">
        <v>867</v>
      </c>
      <c r="G309" s="1390" t="s">
        <v>7194</v>
      </c>
      <c r="H309" s="141" t="s">
        <v>16</v>
      </c>
      <c r="I309" s="141"/>
      <c r="J309" s="176" t="s">
        <v>941</v>
      </c>
      <c r="K309" s="141">
        <v>5</v>
      </c>
      <c r="L309" s="29" t="s">
        <v>867</v>
      </c>
      <c r="M309" s="176" t="s">
        <v>185</v>
      </c>
      <c r="N309" s="158" t="s">
        <v>6345</v>
      </c>
      <c r="O309" s="1376">
        <f t="shared" si="5"/>
        <v>0.13651488427342426</v>
      </c>
      <c r="P309" s="1364">
        <v>34132.679999999993</v>
      </c>
      <c r="Q309" s="143">
        <v>250029</v>
      </c>
      <c r="R309" s="141" t="s">
        <v>20</v>
      </c>
      <c r="S309" s="144">
        <v>43609</v>
      </c>
      <c r="T309" s="144">
        <v>43657</v>
      </c>
      <c r="U309" s="144">
        <v>43755</v>
      </c>
      <c r="V309" s="29" t="s">
        <v>30</v>
      </c>
      <c r="W309" s="141"/>
      <c r="X309" s="143">
        <v>215896.32000000001</v>
      </c>
      <c r="Y309" s="143">
        <v>237485.95</v>
      </c>
      <c r="Z309" s="257">
        <v>43756</v>
      </c>
      <c r="AA309" s="143" t="s">
        <v>1120</v>
      </c>
      <c r="AB309" s="144">
        <v>43836</v>
      </c>
      <c r="AC309" s="144">
        <v>43847</v>
      </c>
      <c r="AD309" s="144">
        <v>44566</v>
      </c>
      <c r="AE309" s="144">
        <v>44279</v>
      </c>
      <c r="AF309" s="144">
        <v>44645</v>
      </c>
      <c r="AG309" s="554" t="s">
        <v>1590</v>
      </c>
      <c r="AH309" s="551"/>
      <c r="AI309" s="551"/>
      <c r="AJ309" s="551"/>
      <c r="AK309" s="551"/>
    </row>
    <row r="310" spans="1:37" ht="15.75" hidden="1" thickBot="1" x14ac:dyDescent="0.3">
      <c r="A310" s="787">
        <v>2020</v>
      </c>
      <c r="B310" s="144">
        <v>43640</v>
      </c>
      <c r="C310" s="559" t="s">
        <v>1341</v>
      </c>
      <c r="D310" s="1393" t="s">
        <v>5768</v>
      </c>
      <c r="E310" s="1381" t="s">
        <v>11254</v>
      </c>
      <c r="F310" s="1393" t="s">
        <v>2868</v>
      </c>
      <c r="G310" s="1393" t="s">
        <v>6051</v>
      </c>
      <c r="H310" s="141" t="s">
        <v>16</v>
      </c>
      <c r="I310" s="141"/>
      <c r="J310" s="176" t="s">
        <v>1342</v>
      </c>
      <c r="K310" s="141">
        <v>1</v>
      </c>
      <c r="L310" s="29" t="s">
        <v>1343</v>
      </c>
      <c r="M310" s="176" t="s">
        <v>52</v>
      </c>
      <c r="N310" s="27" t="s">
        <v>6344</v>
      </c>
      <c r="O310" s="1376">
        <f t="shared" ref="O310:O359" si="6">P310/Q310</f>
        <v>0</v>
      </c>
      <c r="P310" s="1364">
        <v>0</v>
      </c>
      <c r="Q310" s="143">
        <v>11889360</v>
      </c>
      <c r="R310" s="141" t="s">
        <v>20</v>
      </c>
      <c r="S310" s="144">
        <v>43711</v>
      </c>
      <c r="T310" s="144">
        <v>43746</v>
      </c>
      <c r="U310" s="144">
        <v>43781</v>
      </c>
      <c r="V310" s="29" t="s">
        <v>30</v>
      </c>
      <c r="W310" s="141"/>
      <c r="X310" s="143">
        <v>11889360</v>
      </c>
      <c r="Y310" s="143">
        <v>13078296</v>
      </c>
      <c r="Z310" s="257">
        <v>43782</v>
      </c>
      <c r="AA310" s="143" t="s">
        <v>1355</v>
      </c>
      <c r="AB310" s="144">
        <v>43836</v>
      </c>
      <c r="AC310" s="144">
        <v>43839</v>
      </c>
      <c r="AD310" s="144">
        <v>44566</v>
      </c>
      <c r="AE310" s="144">
        <v>44279</v>
      </c>
      <c r="AF310" s="144">
        <v>44645</v>
      </c>
      <c r="AG310" s="554" t="s">
        <v>1590</v>
      </c>
      <c r="AH310" s="551" t="s">
        <v>1581</v>
      </c>
      <c r="AI310" s="551"/>
      <c r="AJ310" s="551"/>
      <c r="AK310" s="551"/>
    </row>
    <row r="311" spans="1:37" ht="30.75" hidden="1" thickTop="1" x14ac:dyDescent="0.25">
      <c r="A311" s="787">
        <v>2020</v>
      </c>
      <c r="B311" s="172">
        <v>43640</v>
      </c>
      <c r="C311" s="169" t="s">
        <v>1347</v>
      </c>
      <c r="D311" s="1389" t="s">
        <v>5769</v>
      </c>
      <c r="E311" s="1381" t="s">
        <v>11254</v>
      </c>
      <c r="F311" s="1389" t="s">
        <v>2343</v>
      </c>
      <c r="G311" s="1389" t="s">
        <v>7197</v>
      </c>
      <c r="H311" s="169" t="s">
        <v>16</v>
      </c>
      <c r="I311" s="169"/>
      <c r="J311" s="170" t="s">
        <v>1348</v>
      </c>
      <c r="K311" s="169">
        <v>1</v>
      </c>
      <c r="L311" s="606" t="s">
        <v>1349</v>
      </c>
      <c r="M311" s="170" t="s">
        <v>52</v>
      </c>
      <c r="N311" s="27" t="s">
        <v>6344</v>
      </c>
      <c r="O311" s="1376">
        <f t="shared" si="6"/>
        <v>1.0991317961855884E-2</v>
      </c>
      <c r="P311" s="1364">
        <v>25329.799999999814</v>
      </c>
      <c r="Q311" s="173">
        <v>2304528</v>
      </c>
      <c r="R311" s="169" t="s">
        <v>20</v>
      </c>
      <c r="S311" s="172">
        <v>43679</v>
      </c>
      <c r="T311" s="172">
        <v>43728</v>
      </c>
      <c r="U311" s="172">
        <v>43804</v>
      </c>
      <c r="V311" s="606" t="s">
        <v>1298</v>
      </c>
      <c r="W311" s="169"/>
      <c r="X311" s="173">
        <v>2279198.2000000002</v>
      </c>
      <c r="Y311" s="173">
        <v>2507118.02</v>
      </c>
      <c r="Z311" s="260">
        <v>43805</v>
      </c>
      <c r="AA311" s="173" t="s">
        <v>1357</v>
      </c>
      <c r="AB311" s="172">
        <v>43871</v>
      </c>
      <c r="AC311" s="172">
        <v>43888</v>
      </c>
      <c r="AD311" s="172">
        <v>44601</v>
      </c>
      <c r="AE311" s="172">
        <v>44279</v>
      </c>
      <c r="AF311" s="172">
        <v>44645</v>
      </c>
      <c r="AG311" s="554" t="s">
        <v>1608</v>
      </c>
      <c r="AH311" s="551"/>
      <c r="AI311" s="551"/>
      <c r="AJ311" s="551"/>
      <c r="AK311" s="551"/>
    </row>
    <row r="312" spans="1:37" ht="30" hidden="1" x14ac:dyDescent="0.25">
      <c r="A312" s="787">
        <v>2020</v>
      </c>
      <c r="B312" s="144">
        <v>43640</v>
      </c>
      <c r="C312" s="141" t="s">
        <v>1347</v>
      </c>
      <c r="D312" s="1380" t="s">
        <v>7196</v>
      </c>
      <c r="E312" s="1381" t="s">
        <v>11254</v>
      </c>
      <c r="F312" s="1380" t="s">
        <v>7195</v>
      </c>
      <c r="G312" s="1380" t="s">
        <v>7198</v>
      </c>
      <c r="H312" s="141" t="s">
        <v>16</v>
      </c>
      <c r="I312" s="141"/>
      <c r="J312" s="176" t="s">
        <v>1348</v>
      </c>
      <c r="K312" s="141">
        <v>3</v>
      </c>
      <c r="L312" s="29" t="s">
        <v>1351</v>
      </c>
      <c r="M312" s="176" t="s">
        <v>52</v>
      </c>
      <c r="N312" s="27" t="s">
        <v>6344</v>
      </c>
      <c r="O312" s="1376">
        <f t="shared" si="6"/>
        <v>1.4460025260168264E-5</v>
      </c>
      <c r="P312" s="1364">
        <v>58</v>
      </c>
      <c r="Q312" s="143">
        <v>4011058</v>
      </c>
      <c r="R312" s="141" t="s">
        <v>20</v>
      </c>
      <c r="S312" s="144">
        <v>43679</v>
      </c>
      <c r="T312" s="144">
        <v>43728</v>
      </c>
      <c r="U312" s="144">
        <v>43804</v>
      </c>
      <c r="V312" s="29" t="s">
        <v>479</v>
      </c>
      <c r="W312" s="141"/>
      <c r="X312" s="143">
        <v>4011000</v>
      </c>
      <c r="Y312" s="143">
        <v>4412100</v>
      </c>
      <c r="Z312" s="257">
        <v>43805</v>
      </c>
      <c r="AA312" s="143" t="s">
        <v>1359</v>
      </c>
      <c r="AB312" s="144">
        <v>43871</v>
      </c>
      <c r="AC312" s="144">
        <v>43888</v>
      </c>
      <c r="AD312" s="144">
        <v>44601</v>
      </c>
      <c r="AE312" s="144" t="s">
        <v>470</v>
      </c>
      <c r="AF312" s="141" t="s">
        <v>469</v>
      </c>
      <c r="AG312" s="554" t="s">
        <v>1608</v>
      </c>
      <c r="AH312" s="551"/>
      <c r="AI312" s="551"/>
      <c r="AJ312" s="551"/>
      <c r="AK312" s="551"/>
    </row>
    <row r="313" spans="1:37" ht="30.75" hidden="1" thickBot="1" x14ac:dyDescent="0.3">
      <c r="A313" s="787">
        <v>2020</v>
      </c>
      <c r="B313" s="190">
        <v>43640</v>
      </c>
      <c r="C313" s="187" t="s">
        <v>1347</v>
      </c>
      <c r="D313" s="1390" t="s">
        <v>5719</v>
      </c>
      <c r="E313" s="1381" t="s">
        <v>11255</v>
      </c>
      <c r="F313" s="1390" t="s">
        <v>2866</v>
      </c>
      <c r="G313" s="1390" t="s">
        <v>7199</v>
      </c>
      <c r="H313" s="187" t="s">
        <v>16</v>
      </c>
      <c r="I313" s="187"/>
      <c r="J313" s="188" t="s">
        <v>1348</v>
      </c>
      <c r="K313" s="187">
        <v>5</v>
      </c>
      <c r="L313" s="608" t="s">
        <v>1353</v>
      </c>
      <c r="M313" s="188" t="s">
        <v>52</v>
      </c>
      <c r="N313" s="158" t="s">
        <v>6345</v>
      </c>
      <c r="O313" s="1376">
        <f t="shared" si="6"/>
        <v>0.14183176764150701</v>
      </c>
      <c r="P313" s="1364">
        <v>1923636.0399999991</v>
      </c>
      <c r="Q313" s="191">
        <v>13562801</v>
      </c>
      <c r="R313" s="187" t="s">
        <v>20</v>
      </c>
      <c r="S313" s="190">
        <v>43679</v>
      </c>
      <c r="T313" s="190">
        <v>43728</v>
      </c>
      <c r="U313" s="190">
        <v>43804</v>
      </c>
      <c r="V313" s="608" t="s">
        <v>143</v>
      </c>
      <c r="W313" s="187"/>
      <c r="X313" s="191">
        <v>11639164.960000001</v>
      </c>
      <c r="Y313" s="191">
        <v>12803081.460000001</v>
      </c>
      <c r="Z313" s="261">
        <v>43805</v>
      </c>
      <c r="AA313" s="191" t="s">
        <v>1360</v>
      </c>
      <c r="AB313" s="190">
        <v>43871</v>
      </c>
      <c r="AC313" s="190">
        <v>43888</v>
      </c>
      <c r="AD313" s="190">
        <v>44601</v>
      </c>
      <c r="AE313" s="190">
        <v>44279</v>
      </c>
      <c r="AF313" s="190">
        <v>44645</v>
      </c>
      <c r="AG313" s="554" t="s">
        <v>1608</v>
      </c>
      <c r="AH313" s="551"/>
      <c r="AI313" s="551"/>
      <c r="AJ313" s="551"/>
      <c r="AK313" s="551"/>
    </row>
    <row r="314" spans="1:37" ht="15.75" hidden="1" thickTop="1" x14ac:dyDescent="0.25">
      <c r="A314" s="787">
        <v>2020</v>
      </c>
      <c r="B314" s="172">
        <v>43669</v>
      </c>
      <c r="C314" s="605" t="s">
        <v>1374</v>
      </c>
      <c r="D314" s="1389" t="s">
        <v>5770</v>
      </c>
      <c r="E314" s="1381" t="s">
        <v>11254</v>
      </c>
      <c r="F314" s="1389" t="s">
        <v>3301</v>
      </c>
      <c r="G314" s="1389" t="s">
        <v>7200</v>
      </c>
      <c r="H314" s="169" t="s">
        <v>16</v>
      </c>
      <c r="I314" s="169"/>
      <c r="J314" s="170" t="s">
        <v>1375</v>
      </c>
      <c r="K314" s="169">
        <v>1</v>
      </c>
      <c r="L314" s="606" t="s">
        <v>1274</v>
      </c>
      <c r="M314" s="170" t="s">
        <v>19</v>
      </c>
      <c r="N314" s="27" t="s">
        <v>6344</v>
      </c>
      <c r="O314" s="1376">
        <f t="shared" si="6"/>
        <v>0</v>
      </c>
      <c r="P314" s="1364">
        <v>0</v>
      </c>
      <c r="Q314" s="173">
        <v>2143890</v>
      </c>
      <c r="R314" s="169" t="s">
        <v>20</v>
      </c>
      <c r="S314" s="172">
        <v>43678</v>
      </c>
      <c r="T314" s="172">
        <v>43796</v>
      </c>
      <c r="U314" s="172">
        <v>43851</v>
      </c>
      <c r="V314" s="606" t="s">
        <v>1298</v>
      </c>
      <c r="W314" s="169"/>
      <c r="X314" s="173">
        <v>2143890</v>
      </c>
      <c r="Y314" s="173">
        <v>2358279</v>
      </c>
      <c r="Z314" s="260">
        <v>43853</v>
      </c>
      <c r="AA314" s="173" t="s">
        <v>1611</v>
      </c>
      <c r="AB314" s="172">
        <v>43910</v>
      </c>
      <c r="AC314" s="172">
        <v>43914</v>
      </c>
      <c r="AD314" s="172">
        <v>44639</v>
      </c>
      <c r="AE314" s="172">
        <v>44279</v>
      </c>
      <c r="AF314" s="172">
        <v>44645</v>
      </c>
      <c r="AG314" s="554" t="s">
        <v>1612</v>
      </c>
      <c r="AH314" s="551"/>
      <c r="AI314" s="551"/>
      <c r="AJ314" s="551"/>
      <c r="AK314" s="139"/>
    </row>
    <row r="315" spans="1:37" ht="15.75" hidden="1" thickBot="1" x14ac:dyDescent="0.3">
      <c r="A315" s="787">
        <v>2020</v>
      </c>
      <c r="B315" s="144">
        <v>43669</v>
      </c>
      <c r="C315" s="559" t="s">
        <v>1374</v>
      </c>
      <c r="D315" s="1390" t="s">
        <v>6823</v>
      </c>
      <c r="E315" s="1381" t="s">
        <v>11254</v>
      </c>
      <c r="F315" s="1390" t="s">
        <v>1274</v>
      </c>
      <c r="G315" s="1390" t="s">
        <v>6824</v>
      </c>
      <c r="H315" s="141" t="s">
        <v>16</v>
      </c>
      <c r="I315" s="141"/>
      <c r="J315" s="176" t="s">
        <v>1375</v>
      </c>
      <c r="K315" s="141">
        <v>2</v>
      </c>
      <c r="L315" s="29" t="s">
        <v>1275</v>
      </c>
      <c r="M315" s="176" t="s">
        <v>19</v>
      </c>
      <c r="N315" s="1300" t="s">
        <v>6347</v>
      </c>
      <c r="O315" s="1376">
        <f t="shared" si="6"/>
        <v>-1.6338447905002017E-2</v>
      </c>
      <c r="P315" s="1364">
        <v>-50701.879999999888</v>
      </c>
      <c r="Q315" s="143">
        <v>3103225</v>
      </c>
      <c r="R315" s="141" t="s">
        <v>20</v>
      </c>
      <c r="S315" s="144">
        <v>43678</v>
      </c>
      <c r="T315" s="144">
        <v>43796</v>
      </c>
      <c r="U315" s="144">
        <v>43851</v>
      </c>
      <c r="V315" s="29" t="s">
        <v>1610</v>
      </c>
      <c r="W315" s="141"/>
      <c r="X315" s="143">
        <v>3153926.88</v>
      </c>
      <c r="Y315" s="143">
        <v>3469319.57</v>
      </c>
      <c r="Z315" s="257">
        <v>43853</v>
      </c>
      <c r="AA315" s="143" t="s">
        <v>1613</v>
      </c>
      <c r="AB315" s="144">
        <v>43910</v>
      </c>
      <c r="AC315" s="144">
        <v>43914</v>
      </c>
      <c r="AD315" s="144">
        <v>44639</v>
      </c>
      <c r="AE315" s="144">
        <v>44279</v>
      </c>
      <c r="AF315" s="144">
        <v>44645</v>
      </c>
      <c r="AG315" s="554" t="s">
        <v>1612</v>
      </c>
      <c r="AH315" s="551"/>
      <c r="AI315" s="551"/>
      <c r="AJ315" s="551"/>
      <c r="AK315" s="139"/>
    </row>
    <row r="316" spans="1:37" ht="15.75" hidden="1" thickBot="1" x14ac:dyDescent="0.3">
      <c r="A316" s="787">
        <v>2020</v>
      </c>
      <c r="B316" s="194">
        <v>43672</v>
      </c>
      <c r="C316" s="657" t="s">
        <v>1382</v>
      </c>
      <c r="D316" s="1393" t="s">
        <v>5771</v>
      </c>
      <c r="E316" s="1381" t="s">
        <v>11254</v>
      </c>
      <c r="F316" s="1393" t="s">
        <v>6052</v>
      </c>
      <c r="G316" s="1393" t="s">
        <v>6053</v>
      </c>
      <c r="H316" s="31" t="s">
        <v>16</v>
      </c>
      <c r="I316" s="31"/>
      <c r="J316" s="27" t="s">
        <v>1383</v>
      </c>
      <c r="K316" s="31">
        <v>1</v>
      </c>
      <c r="L316" s="658" t="s">
        <v>1384</v>
      </c>
      <c r="M316" s="27" t="s">
        <v>29</v>
      </c>
      <c r="N316" s="27" t="s">
        <v>6344</v>
      </c>
      <c r="O316" s="1376">
        <f t="shared" si="6"/>
        <v>3.9612565226999942E-2</v>
      </c>
      <c r="P316" s="1364">
        <v>1310810.8000000007</v>
      </c>
      <c r="Q316" s="195">
        <v>33090783</v>
      </c>
      <c r="R316" s="31" t="s">
        <v>20</v>
      </c>
      <c r="S316" s="194">
        <v>43794</v>
      </c>
      <c r="T316" s="194">
        <v>43826</v>
      </c>
      <c r="U316" s="194">
        <v>43879</v>
      </c>
      <c r="V316" s="658" t="s">
        <v>72</v>
      </c>
      <c r="W316" s="31"/>
      <c r="X316" s="195">
        <v>31779972.199999999</v>
      </c>
      <c r="Y316" s="195">
        <v>34957969.420000002</v>
      </c>
      <c r="Z316" s="258">
        <v>43880</v>
      </c>
      <c r="AA316" s="195" t="s">
        <v>1614</v>
      </c>
      <c r="AB316" s="194">
        <v>43902</v>
      </c>
      <c r="AC316" s="194">
        <v>43937</v>
      </c>
      <c r="AD316" s="31" t="s">
        <v>1615</v>
      </c>
      <c r="AE316" s="194">
        <v>44279</v>
      </c>
      <c r="AF316" s="194" t="s">
        <v>469</v>
      </c>
      <c r="AG316" s="554">
        <v>2022</v>
      </c>
      <c r="AH316" s="554">
        <v>2023</v>
      </c>
      <c r="AI316" s="554" t="s">
        <v>1616</v>
      </c>
      <c r="AJ316" s="551"/>
      <c r="AK316" s="139"/>
    </row>
    <row r="317" spans="1:37" ht="30.75" hidden="1" thickBot="1" x14ac:dyDescent="0.3">
      <c r="A317" s="787">
        <v>2020</v>
      </c>
      <c r="B317" s="190">
        <v>43672</v>
      </c>
      <c r="C317" s="607" t="s">
        <v>1388</v>
      </c>
      <c r="D317" s="1381" t="s">
        <v>5772</v>
      </c>
      <c r="E317" s="1381" t="s">
        <v>11254</v>
      </c>
      <c r="F317" s="1381" t="s">
        <v>2580</v>
      </c>
      <c r="G317" s="1381" t="s">
        <v>6054</v>
      </c>
      <c r="H317" s="187" t="s">
        <v>16</v>
      </c>
      <c r="I317" s="187"/>
      <c r="J317" s="188" t="s">
        <v>1389</v>
      </c>
      <c r="K317" s="187">
        <v>5</v>
      </c>
      <c r="L317" s="608" t="s">
        <v>1394</v>
      </c>
      <c r="M317" s="188" t="s">
        <v>222</v>
      </c>
      <c r="N317" s="27" t="s">
        <v>6344</v>
      </c>
      <c r="O317" s="1376">
        <f t="shared" si="6"/>
        <v>9.9775872672567211E-4</v>
      </c>
      <c r="P317" s="1364">
        <v>24656.460000000894</v>
      </c>
      <c r="Q317" s="191">
        <v>24711846</v>
      </c>
      <c r="R317" s="187" t="s">
        <v>20</v>
      </c>
      <c r="S317" s="190">
        <v>43735</v>
      </c>
      <c r="T317" s="190">
        <v>43768</v>
      </c>
      <c r="U317" s="190">
        <v>43816</v>
      </c>
      <c r="V317" s="608" t="s">
        <v>467</v>
      </c>
      <c r="W317" s="187"/>
      <c r="X317" s="191">
        <v>24687189.539999999</v>
      </c>
      <c r="Y317" s="191">
        <v>27155908.489999998</v>
      </c>
      <c r="Z317" s="261">
        <v>43818</v>
      </c>
      <c r="AA317" s="191" t="s">
        <v>1400</v>
      </c>
      <c r="AB317" s="190">
        <v>43861</v>
      </c>
      <c r="AC317" s="190">
        <v>43867</v>
      </c>
      <c r="AD317" s="190">
        <v>44591</v>
      </c>
      <c r="AE317" s="190">
        <v>44279</v>
      </c>
      <c r="AF317" s="190">
        <v>44645</v>
      </c>
      <c r="AG317" s="629" t="s">
        <v>1618</v>
      </c>
      <c r="AH317" s="551"/>
      <c r="AI317" s="551"/>
      <c r="AJ317" s="551"/>
      <c r="AK317" s="139"/>
    </row>
    <row r="318" spans="1:37" hidden="1" x14ac:dyDescent="0.25">
      <c r="A318" s="787">
        <v>2020</v>
      </c>
      <c r="B318" s="160">
        <v>43672</v>
      </c>
      <c r="C318" s="613" t="s">
        <v>1395</v>
      </c>
      <c r="D318" s="1392" t="s">
        <v>5773</v>
      </c>
      <c r="E318" s="1381" t="s">
        <v>11254</v>
      </c>
      <c r="F318" s="1392" t="s">
        <v>6055</v>
      </c>
      <c r="G318" s="1392" t="s">
        <v>7204</v>
      </c>
      <c r="H318" s="157" t="s">
        <v>16</v>
      </c>
      <c r="I318" s="157"/>
      <c r="J318" s="158" t="s">
        <v>1396</v>
      </c>
      <c r="K318" s="157">
        <v>1</v>
      </c>
      <c r="L318" s="99" t="s">
        <v>1397</v>
      </c>
      <c r="M318" s="158" t="s">
        <v>19</v>
      </c>
      <c r="N318" s="27" t="s">
        <v>6344</v>
      </c>
      <c r="O318" s="1376">
        <f t="shared" si="6"/>
        <v>8.7106496380501902E-8</v>
      </c>
      <c r="P318" s="1364">
        <v>2.3599999994039536</v>
      </c>
      <c r="Q318" s="161">
        <v>27093272</v>
      </c>
      <c r="R318" s="157" t="s">
        <v>20</v>
      </c>
      <c r="S318" s="160">
        <v>43794</v>
      </c>
      <c r="T318" s="160">
        <v>43854</v>
      </c>
      <c r="U318" s="160">
        <v>43921</v>
      </c>
      <c r="V318" s="99" t="s">
        <v>1610</v>
      </c>
      <c r="W318" s="157"/>
      <c r="X318" s="161">
        <v>27093269.640000001</v>
      </c>
      <c r="Y318" s="161">
        <v>29802596.600000001</v>
      </c>
      <c r="Z318" s="253">
        <v>43922</v>
      </c>
      <c r="AA318" s="161" t="s">
        <v>1619</v>
      </c>
      <c r="AB318" s="160">
        <v>43965</v>
      </c>
      <c r="AC318" s="160">
        <v>43994</v>
      </c>
      <c r="AD318" s="160">
        <v>45059</v>
      </c>
      <c r="AE318" s="160">
        <v>44279</v>
      </c>
      <c r="AF318" s="160">
        <v>44645</v>
      </c>
      <c r="AG318" s="554">
        <v>2022</v>
      </c>
      <c r="AH318" s="554" t="s">
        <v>1620</v>
      </c>
      <c r="AI318" s="551"/>
      <c r="AJ318" s="551"/>
      <c r="AK318" s="139"/>
    </row>
    <row r="319" spans="1:37" ht="30" hidden="1" x14ac:dyDescent="0.25">
      <c r="A319" s="787">
        <v>2020</v>
      </c>
      <c r="B319" s="144">
        <v>43690</v>
      </c>
      <c r="C319" s="559" t="s">
        <v>1401</v>
      </c>
      <c r="D319" s="1392" t="s">
        <v>5774</v>
      </c>
      <c r="E319" s="1381" t="s">
        <v>11254</v>
      </c>
      <c r="F319" s="1392" t="s">
        <v>2861</v>
      </c>
      <c r="G319" s="1392" t="s">
        <v>6056</v>
      </c>
      <c r="H319" s="141" t="s">
        <v>16</v>
      </c>
      <c r="I319" s="141"/>
      <c r="J319" s="176" t="s">
        <v>1402</v>
      </c>
      <c r="K319" s="141">
        <v>1</v>
      </c>
      <c r="L319" s="99" t="s">
        <v>1403</v>
      </c>
      <c r="M319" s="176" t="s">
        <v>1404</v>
      </c>
      <c r="N319" s="158" t="s">
        <v>6345</v>
      </c>
      <c r="O319" s="1376">
        <f t="shared" si="6"/>
        <v>0.1033726865671642</v>
      </c>
      <c r="P319" s="1364">
        <v>664893.12000000011</v>
      </c>
      <c r="Q319" s="143">
        <v>6432000</v>
      </c>
      <c r="R319" s="141" t="s">
        <v>20</v>
      </c>
      <c r="S319" s="144">
        <v>43724</v>
      </c>
      <c r="T319" s="144">
        <v>43756</v>
      </c>
      <c r="U319" s="144">
        <v>43781</v>
      </c>
      <c r="V319" s="29" t="s">
        <v>30</v>
      </c>
      <c r="W319" s="141"/>
      <c r="X319" s="143">
        <v>5767106.8799999999</v>
      </c>
      <c r="Y319" s="143">
        <v>6343817.5700000003</v>
      </c>
      <c r="Z319" s="257">
        <v>43782</v>
      </c>
      <c r="AA319" s="143" t="s">
        <v>1405</v>
      </c>
      <c r="AB319" s="144">
        <v>43839</v>
      </c>
      <c r="AC319" s="144">
        <v>43846</v>
      </c>
      <c r="AD319" s="144">
        <v>44569</v>
      </c>
      <c r="AE319" s="144">
        <v>44279</v>
      </c>
      <c r="AF319" s="144">
        <v>44645</v>
      </c>
      <c r="AG319" s="554" t="s">
        <v>1621</v>
      </c>
      <c r="AH319" s="551"/>
      <c r="AI319" s="551"/>
      <c r="AJ319" s="551"/>
      <c r="AK319" s="139"/>
    </row>
    <row r="320" spans="1:37" ht="15.75" hidden="1" thickBot="1" x14ac:dyDescent="0.3">
      <c r="A320" s="787">
        <v>2020</v>
      </c>
      <c r="B320" s="144">
        <v>43697</v>
      </c>
      <c r="C320" s="559" t="s">
        <v>1406</v>
      </c>
      <c r="D320" s="1390" t="s">
        <v>5737</v>
      </c>
      <c r="E320" s="1381" t="s">
        <v>11255</v>
      </c>
      <c r="F320" s="1390" t="s">
        <v>1408</v>
      </c>
      <c r="G320" s="1390" t="s">
        <v>7203</v>
      </c>
      <c r="H320" s="141" t="s">
        <v>16</v>
      </c>
      <c r="I320" s="141"/>
      <c r="J320" s="176" t="s">
        <v>1407</v>
      </c>
      <c r="K320" s="141">
        <v>1</v>
      </c>
      <c r="L320" s="29" t="s">
        <v>1408</v>
      </c>
      <c r="M320" s="176" t="s">
        <v>19</v>
      </c>
      <c r="N320" s="158" t="s">
        <v>6345</v>
      </c>
      <c r="O320" s="1376">
        <f t="shared" si="6"/>
        <v>0.14174780292004702</v>
      </c>
      <c r="P320" s="1364">
        <v>18004380.400000006</v>
      </c>
      <c r="Q320" s="143">
        <v>127016998</v>
      </c>
      <c r="R320" s="141" t="s">
        <v>20</v>
      </c>
      <c r="S320" s="144">
        <v>43796</v>
      </c>
      <c r="T320" s="144">
        <v>43836</v>
      </c>
      <c r="U320" s="144">
        <v>43879</v>
      </c>
      <c r="V320" s="29" t="s">
        <v>1610</v>
      </c>
      <c r="W320" s="141"/>
      <c r="X320" s="143">
        <v>109012617.59999999</v>
      </c>
      <c r="Y320" s="143">
        <v>119913879.36</v>
      </c>
      <c r="Z320" s="257">
        <v>43881</v>
      </c>
      <c r="AA320" s="143" t="s">
        <v>1622</v>
      </c>
      <c r="AB320" s="144">
        <v>43965</v>
      </c>
      <c r="AC320" s="144">
        <v>43987</v>
      </c>
      <c r="AD320" s="144">
        <v>45059</v>
      </c>
      <c r="AE320" s="144">
        <v>44279</v>
      </c>
      <c r="AF320" s="144">
        <v>44645</v>
      </c>
      <c r="AG320" s="554">
        <v>2022</v>
      </c>
      <c r="AH320" s="554" t="s">
        <v>1620</v>
      </c>
      <c r="AI320" s="551"/>
      <c r="AJ320" s="551"/>
      <c r="AK320" s="139"/>
    </row>
    <row r="321" spans="1:37" ht="15.75" hidden="1" thickTop="1" x14ac:dyDescent="0.25">
      <c r="A321" s="787">
        <v>2020</v>
      </c>
      <c r="B321" s="172">
        <v>43697</v>
      </c>
      <c r="C321" s="605" t="s">
        <v>1412</v>
      </c>
      <c r="D321" s="1389" t="s">
        <v>5775</v>
      </c>
      <c r="E321" s="1381" t="s">
        <v>11254</v>
      </c>
      <c r="F321" s="1389" t="s">
        <v>6057</v>
      </c>
      <c r="G321" s="1389" t="s">
        <v>6058</v>
      </c>
      <c r="H321" s="169" t="s">
        <v>16</v>
      </c>
      <c r="I321" s="169"/>
      <c r="J321" s="170" t="s">
        <v>1413</v>
      </c>
      <c r="K321" s="169">
        <v>1</v>
      </c>
      <c r="L321" s="606" t="s">
        <v>1414</v>
      </c>
      <c r="M321" s="170" t="s">
        <v>1417</v>
      </c>
      <c r="N321" s="27" t="s">
        <v>6344</v>
      </c>
      <c r="O321" s="1376">
        <f t="shared" si="6"/>
        <v>5.934052415017085E-6</v>
      </c>
      <c r="P321" s="1364">
        <v>8.1999999999534339</v>
      </c>
      <c r="Q321" s="173">
        <v>1381855</v>
      </c>
      <c r="R321" s="169" t="s">
        <v>20</v>
      </c>
      <c r="S321" s="172">
        <v>43746</v>
      </c>
      <c r="T321" s="172">
        <v>43780</v>
      </c>
      <c r="U321" s="172">
        <v>43804</v>
      </c>
      <c r="V321" s="606" t="s">
        <v>30</v>
      </c>
      <c r="W321" s="169"/>
      <c r="X321" s="173">
        <v>1381846.8</v>
      </c>
      <c r="Y321" s="173">
        <v>1520031.48</v>
      </c>
      <c r="Z321" s="260">
        <v>43805</v>
      </c>
      <c r="AA321" s="173" t="s">
        <v>1419</v>
      </c>
      <c r="AB321" s="172">
        <v>43880</v>
      </c>
      <c r="AC321" s="172">
        <v>43887</v>
      </c>
      <c r="AD321" s="172">
        <v>44610</v>
      </c>
      <c r="AE321" s="172">
        <v>44279</v>
      </c>
      <c r="AF321" s="172">
        <v>44645</v>
      </c>
      <c r="AG321" s="554" t="s">
        <v>1626</v>
      </c>
      <c r="AH321" s="551"/>
      <c r="AI321" s="551"/>
      <c r="AJ321" s="551"/>
      <c r="AK321" s="139"/>
    </row>
    <row r="322" spans="1:37" hidden="1" x14ac:dyDescent="0.25">
      <c r="A322" s="787">
        <v>2020</v>
      </c>
      <c r="B322" s="144">
        <v>43707</v>
      </c>
      <c r="C322" s="559" t="s">
        <v>1431</v>
      </c>
      <c r="D322" s="1380" t="s">
        <v>5776</v>
      </c>
      <c r="E322" s="1381" t="s">
        <v>11255</v>
      </c>
      <c r="F322" s="1380" t="s">
        <v>6059</v>
      </c>
      <c r="G322" s="1380" t="s">
        <v>7202</v>
      </c>
      <c r="H322" s="141" t="s">
        <v>16</v>
      </c>
      <c r="I322" s="141"/>
      <c r="J322" s="176" t="s">
        <v>1432</v>
      </c>
      <c r="K322" s="141">
        <v>1</v>
      </c>
      <c r="L322" s="29" t="s">
        <v>641</v>
      </c>
      <c r="M322" s="176" t="s">
        <v>551</v>
      </c>
      <c r="N322" s="27" t="s">
        <v>6344</v>
      </c>
      <c r="O322" s="1376">
        <f t="shared" si="6"/>
        <v>1.2031336885296782E-2</v>
      </c>
      <c r="P322" s="1364">
        <v>101280.59999999963</v>
      </c>
      <c r="Q322" s="143">
        <v>8418067</v>
      </c>
      <c r="R322" s="141" t="s">
        <v>20</v>
      </c>
      <c r="S322" s="144">
        <v>43731</v>
      </c>
      <c r="T322" s="144">
        <v>43762</v>
      </c>
      <c r="U322" s="144">
        <v>43804</v>
      </c>
      <c r="V322" s="29" t="s">
        <v>467</v>
      </c>
      <c r="W322" s="141"/>
      <c r="X322" s="143">
        <v>8316786.4000000004</v>
      </c>
      <c r="Y322" s="143">
        <v>9148465.0399999991</v>
      </c>
      <c r="Z322" s="257">
        <v>43805</v>
      </c>
      <c r="AA322" s="143" t="s">
        <v>1484</v>
      </c>
      <c r="AB322" s="144">
        <v>43844</v>
      </c>
      <c r="AC322" s="144">
        <v>43847</v>
      </c>
      <c r="AD322" s="144">
        <v>44574</v>
      </c>
      <c r="AE322" s="144">
        <v>44279</v>
      </c>
      <c r="AF322" s="144">
        <v>44645</v>
      </c>
      <c r="AG322" s="554" t="s">
        <v>1628</v>
      </c>
      <c r="AH322" s="551"/>
      <c r="AI322" s="551"/>
      <c r="AJ322" s="551"/>
      <c r="AK322" s="139"/>
    </row>
    <row r="323" spans="1:37" hidden="1" x14ac:dyDescent="0.25">
      <c r="A323" s="787">
        <v>2020</v>
      </c>
      <c r="B323" s="245">
        <v>43707</v>
      </c>
      <c r="C323" s="623" t="s">
        <v>1433</v>
      </c>
      <c r="D323" s="1380" t="s">
        <v>5777</v>
      </c>
      <c r="E323" s="1381" t="s">
        <v>11255</v>
      </c>
      <c r="F323" s="1380" t="s">
        <v>6060</v>
      </c>
      <c r="G323" s="1380" t="s">
        <v>7201</v>
      </c>
      <c r="H323" s="242" t="s">
        <v>16</v>
      </c>
      <c r="I323" s="242"/>
      <c r="J323" s="243" t="s">
        <v>1434</v>
      </c>
      <c r="K323" s="242">
        <v>1</v>
      </c>
      <c r="L323" s="609" t="s">
        <v>1435</v>
      </c>
      <c r="M323" s="243" t="s">
        <v>595</v>
      </c>
      <c r="N323" s="27" t="s">
        <v>6344</v>
      </c>
      <c r="O323" s="1376">
        <f t="shared" si="6"/>
        <v>0</v>
      </c>
      <c r="P323" s="1364">
        <v>0</v>
      </c>
      <c r="Q323" s="246">
        <v>28747836</v>
      </c>
      <c r="R323" s="242" t="s">
        <v>20</v>
      </c>
      <c r="S323" s="245">
        <v>43731</v>
      </c>
      <c r="T323" s="245">
        <v>43773</v>
      </c>
      <c r="U323" s="245">
        <v>43804</v>
      </c>
      <c r="V323" s="609" t="s">
        <v>168</v>
      </c>
      <c r="W323" s="242"/>
      <c r="X323" s="246">
        <v>28747836</v>
      </c>
      <c r="Y323" s="246">
        <v>31622620</v>
      </c>
      <c r="Z323" s="254">
        <v>43805</v>
      </c>
      <c r="AA323" s="246" t="s">
        <v>1485</v>
      </c>
      <c r="AB323" s="245">
        <v>43844</v>
      </c>
      <c r="AC323" s="245">
        <v>43850</v>
      </c>
      <c r="AD323" s="245">
        <v>44574</v>
      </c>
      <c r="AE323" s="245">
        <v>44279</v>
      </c>
      <c r="AF323" s="245">
        <v>44645</v>
      </c>
      <c r="AG323" s="554" t="s">
        <v>1628</v>
      </c>
      <c r="AH323" s="551"/>
      <c r="AI323" s="551"/>
      <c r="AJ323" s="551"/>
      <c r="AK323" s="139"/>
    </row>
    <row r="324" spans="1:37" ht="16.5" hidden="1" thickTop="1" thickBot="1" x14ac:dyDescent="0.3">
      <c r="A324" s="787">
        <v>2020</v>
      </c>
      <c r="B324" s="172">
        <v>43707</v>
      </c>
      <c r="C324" s="605" t="s">
        <v>1436</v>
      </c>
      <c r="D324" s="1390" t="s">
        <v>5778</v>
      </c>
      <c r="E324" s="1381" t="s">
        <v>11254</v>
      </c>
      <c r="F324" s="1390" t="s">
        <v>1438</v>
      </c>
      <c r="G324" s="1390" t="s">
        <v>6062</v>
      </c>
      <c r="H324" s="169" t="s">
        <v>16</v>
      </c>
      <c r="I324" s="169"/>
      <c r="J324" s="170" t="s">
        <v>1437</v>
      </c>
      <c r="K324" s="169">
        <v>1</v>
      </c>
      <c r="L324" s="606" t="s">
        <v>1438</v>
      </c>
      <c r="M324" s="170"/>
      <c r="N324" s="27" t="s">
        <v>6344</v>
      </c>
      <c r="O324" s="1376">
        <f t="shared" si="6"/>
        <v>1.7199862401100791E-5</v>
      </c>
      <c r="P324" s="1364">
        <v>138</v>
      </c>
      <c r="Q324" s="173">
        <v>8023320</v>
      </c>
      <c r="R324" s="169" t="s">
        <v>20</v>
      </c>
      <c r="S324" s="172">
        <v>43746</v>
      </c>
      <c r="T324" s="172">
        <v>43816</v>
      </c>
      <c r="U324" s="172">
        <v>43839</v>
      </c>
      <c r="V324" s="606" t="s">
        <v>168</v>
      </c>
      <c r="W324" s="169"/>
      <c r="X324" s="173">
        <v>8023182</v>
      </c>
      <c r="Y324" s="173">
        <v>8825500.1999999993</v>
      </c>
      <c r="Z324" s="260">
        <v>43840</v>
      </c>
      <c r="AA324" s="173" t="s">
        <v>1629</v>
      </c>
      <c r="AB324" s="172">
        <v>43861</v>
      </c>
      <c r="AC324" s="172">
        <v>43868</v>
      </c>
      <c r="AD324" s="172">
        <v>44591</v>
      </c>
      <c r="AE324" s="172">
        <v>44279</v>
      </c>
      <c r="AF324" s="172">
        <v>44645</v>
      </c>
      <c r="AG324" s="554" t="s">
        <v>1618</v>
      </c>
      <c r="AH324" s="551"/>
      <c r="AI324" s="551"/>
      <c r="AJ324" s="551"/>
      <c r="AK324" s="139"/>
    </row>
    <row r="325" spans="1:37" ht="15.75" hidden="1" thickTop="1" x14ac:dyDescent="0.25">
      <c r="A325" s="787">
        <v>2020</v>
      </c>
      <c r="B325" s="172">
        <v>43707</v>
      </c>
      <c r="C325" s="605" t="s">
        <v>1441</v>
      </c>
      <c r="D325" s="1389" t="s">
        <v>5742</v>
      </c>
      <c r="E325" s="1381" t="s">
        <v>11255</v>
      </c>
      <c r="F325" s="1389" t="s">
        <v>6020</v>
      </c>
      <c r="G325" s="1389" t="s">
        <v>1443</v>
      </c>
      <c r="H325" s="169" t="s">
        <v>16</v>
      </c>
      <c r="I325" s="169"/>
      <c r="J325" s="170" t="s">
        <v>1442</v>
      </c>
      <c r="K325" s="169">
        <v>1</v>
      </c>
      <c r="L325" s="606" t="s">
        <v>1443</v>
      </c>
      <c r="M325" s="170" t="s">
        <v>535</v>
      </c>
      <c r="N325" s="158" t="s">
        <v>6345</v>
      </c>
      <c r="O325" s="1376">
        <f t="shared" si="6"/>
        <v>9.2948671185271919E-2</v>
      </c>
      <c r="P325" s="1364">
        <v>102439.66000000003</v>
      </c>
      <c r="Q325" s="173">
        <v>1102110</v>
      </c>
      <c r="R325" s="169" t="s">
        <v>20</v>
      </c>
      <c r="S325" s="172">
        <v>43759</v>
      </c>
      <c r="T325" s="172">
        <v>43795</v>
      </c>
      <c r="U325" s="172">
        <v>43839</v>
      </c>
      <c r="V325" s="606" t="s">
        <v>467</v>
      </c>
      <c r="W325" s="169"/>
      <c r="X325" s="173">
        <v>999670.34</v>
      </c>
      <c r="Y325" s="173">
        <v>1099637.3700000001</v>
      </c>
      <c r="Z325" s="260">
        <v>43843</v>
      </c>
      <c r="AA325" s="173" t="s">
        <v>1630</v>
      </c>
      <c r="AB325" s="172">
        <v>43889</v>
      </c>
      <c r="AC325" s="172">
        <v>43902</v>
      </c>
      <c r="AD325" s="172">
        <v>44619</v>
      </c>
      <c r="AE325" s="172">
        <v>44279</v>
      </c>
      <c r="AF325" s="172">
        <v>44645</v>
      </c>
      <c r="AG325" s="554" t="s">
        <v>1631</v>
      </c>
      <c r="AH325" s="551"/>
      <c r="AI325" s="551"/>
      <c r="AJ325" s="551"/>
      <c r="AK325" s="139"/>
    </row>
    <row r="326" spans="1:37" hidden="1" x14ac:dyDescent="0.25">
      <c r="A326" s="787">
        <v>2020</v>
      </c>
      <c r="B326" s="144">
        <v>43707</v>
      </c>
      <c r="C326" s="559" t="s">
        <v>1441</v>
      </c>
      <c r="D326" s="1380" t="s">
        <v>5742</v>
      </c>
      <c r="E326" s="1381" t="s">
        <v>11255</v>
      </c>
      <c r="F326" s="1380" t="s">
        <v>6020</v>
      </c>
      <c r="G326" s="1380" t="s">
        <v>1444</v>
      </c>
      <c r="H326" s="141" t="s">
        <v>16</v>
      </c>
      <c r="I326" s="141"/>
      <c r="J326" s="176" t="s">
        <v>1442</v>
      </c>
      <c r="K326" s="141">
        <v>2</v>
      </c>
      <c r="L326" s="29" t="s">
        <v>1444</v>
      </c>
      <c r="M326" s="176" t="s">
        <v>535</v>
      </c>
      <c r="N326" s="27" t="s">
        <v>6344</v>
      </c>
      <c r="O326" s="1376">
        <f t="shared" si="6"/>
        <v>2.1516646870829242E-3</v>
      </c>
      <c r="P326" s="1364">
        <v>5623.0400000000373</v>
      </c>
      <c r="Q326" s="143">
        <v>2613344</v>
      </c>
      <c r="R326" s="141" t="s">
        <v>20</v>
      </c>
      <c r="S326" s="144">
        <v>43759</v>
      </c>
      <c r="T326" s="144">
        <v>43795</v>
      </c>
      <c r="U326" s="144">
        <v>43839</v>
      </c>
      <c r="V326" s="29" t="s">
        <v>467</v>
      </c>
      <c r="W326" s="141"/>
      <c r="X326" s="143">
        <v>2607720.96</v>
      </c>
      <c r="Y326" s="143">
        <v>2868493.06</v>
      </c>
      <c r="Z326" s="257">
        <v>43843</v>
      </c>
      <c r="AA326" s="143" t="s">
        <v>1632</v>
      </c>
      <c r="AB326" s="144">
        <v>43889</v>
      </c>
      <c r="AC326" s="144">
        <v>43902</v>
      </c>
      <c r="AD326" s="144">
        <v>44619</v>
      </c>
      <c r="AE326" s="144">
        <v>44279</v>
      </c>
      <c r="AF326" s="144">
        <v>44645</v>
      </c>
      <c r="AG326" s="554" t="s">
        <v>1631</v>
      </c>
      <c r="AH326" s="551" t="s">
        <v>1633</v>
      </c>
      <c r="AI326" s="551"/>
      <c r="AJ326" s="551"/>
      <c r="AK326" s="139"/>
    </row>
    <row r="327" spans="1:37" hidden="1" x14ac:dyDescent="0.25">
      <c r="A327" s="787">
        <v>2020</v>
      </c>
      <c r="B327" s="144">
        <v>43707</v>
      </c>
      <c r="C327" s="559" t="s">
        <v>1441</v>
      </c>
      <c r="D327" s="1380" t="s">
        <v>5742</v>
      </c>
      <c r="E327" s="1381" t="s">
        <v>11255</v>
      </c>
      <c r="F327" s="1380" t="s">
        <v>6020</v>
      </c>
      <c r="G327" s="1380" t="s">
        <v>1445</v>
      </c>
      <c r="H327" s="141" t="s">
        <v>16</v>
      </c>
      <c r="I327" s="141"/>
      <c r="J327" s="176" t="s">
        <v>1442</v>
      </c>
      <c r="K327" s="141">
        <v>3</v>
      </c>
      <c r="L327" s="29" t="s">
        <v>1445</v>
      </c>
      <c r="M327" s="176" t="s">
        <v>535</v>
      </c>
      <c r="N327" s="27" t="s">
        <v>6344</v>
      </c>
      <c r="O327" s="1376">
        <f t="shared" si="6"/>
        <v>4.2107736545714154E-7</v>
      </c>
      <c r="P327" s="1364">
        <v>1.6200000001117587</v>
      </c>
      <c r="Q327" s="143">
        <v>3847274</v>
      </c>
      <c r="R327" s="141" t="s">
        <v>20</v>
      </c>
      <c r="S327" s="144">
        <v>43759</v>
      </c>
      <c r="T327" s="144">
        <v>43795</v>
      </c>
      <c r="U327" s="144">
        <v>43839</v>
      </c>
      <c r="V327" s="29" t="s">
        <v>30</v>
      </c>
      <c r="W327" s="141"/>
      <c r="X327" s="143">
        <v>3847272.38</v>
      </c>
      <c r="Y327" s="143">
        <v>4230326.1900000004</v>
      </c>
      <c r="Z327" s="257">
        <v>43843</v>
      </c>
      <c r="AA327" s="143" t="s">
        <v>1634</v>
      </c>
      <c r="AB327" s="144">
        <v>43971</v>
      </c>
      <c r="AC327" s="144">
        <v>43973</v>
      </c>
      <c r="AD327" s="144">
        <v>44700</v>
      </c>
      <c r="AE327" s="144">
        <v>44279</v>
      </c>
      <c r="AF327" s="144">
        <v>44645</v>
      </c>
      <c r="AG327" s="554" t="s">
        <v>1635</v>
      </c>
      <c r="AH327" s="551"/>
      <c r="AI327" s="551"/>
      <c r="AJ327" s="551"/>
      <c r="AK327" s="139"/>
    </row>
    <row r="328" spans="1:37" hidden="1" x14ac:dyDescent="0.25">
      <c r="A328" s="787">
        <v>2020</v>
      </c>
      <c r="B328" s="144">
        <v>43707</v>
      </c>
      <c r="C328" s="559" t="s">
        <v>1441</v>
      </c>
      <c r="D328" s="1380" t="s">
        <v>5955</v>
      </c>
      <c r="E328" s="1381" t="s">
        <v>11255</v>
      </c>
      <c r="F328" s="1380" t="s">
        <v>6340</v>
      </c>
      <c r="G328" s="1380" t="s">
        <v>1447</v>
      </c>
      <c r="H328" s="141" t="s">
        <v>16</v>
      </c>
      <c r="I328" s="141"/>
      <c r="J328" s="176" t="s">
        <v>1442</v>
      </c>
      <c r="K328" s="141">
        <v>5</v>
      </c>
      <c r="L328" s="29" t="s">
        <v>1447</v>
      </c>
      <c r="M328" s="176" t="s">
        <v>535</v>
      </c>
      <c r="N328" s="27" t="s">
        <v>6344</v>
      </c>
      <c r="O328" s="1376">
        <f t="shared" si="6"/>
        <v>5.0457056231461139E-3</v>
      </c>
      <c r="P328" s="1364">
        <v>11995.600000000093</v>
      </c>
      <c r="Q328" s="143">
        <v>2377388</v>
      </c>
      <c r="R328" s="141" t="s">
        <v>20</v>
      </c>
      <c r="S328" s="144">
        <v>43759</v>
      </c>
      <c r="T328" s="144">
        <v>43795</v>
      </c>
      <c r="U328" s="144">
        <v>43839</v>
      </c>
      <c r="V328" s="29" t="s">
        <v>30</v>
      </c>
      <c r="W328" s="141"/>
      <c r="X328" s="143">
        <v>2365392.4</v>
      </c>
      <c r="Y328" s="143">
        <v>2601931.64</v>
      </c>
      <c r="Z328" s="257">
        <v>43843</v>
      </c>
      <c r="AA328" s="143" t="s">
        <v>1636</v>
      </c>
      <c r="AB328" s="144">
        <v>43889</v>
      </c>
      <c r="AC328" s="144">
        <v>43902</v>
      </c>
      <c r="AD328" s="144">
        <v>44619</v>
      </c>
      <c r="AE328" s="144">
        <v>44279</v>
      </c>
      <c r="AF328" s="144">
        <v>44645</v>
      </c>
      <c r="AG328" s="554" t="s">
        <v>1631</v>
      </c>
      <c r="AH328" s="551" t="s">
        <v>1581</v>
      </c>
      <c r="AI328" s="551"/>
      <c r="AJ328" s="551"/>
      <c r="AK328" s="139"/>
    </row>
    <row r="329" spans="1:37" hidden="1" x14ac:dyDescent="0.25">
      <c r="A329" s="787">
        <v>2020</v>
      </c>
      <c r="B329" s="144">
        <v>43707</v>
      </c>
      <c r="C329" s="559" t="s">
        <v>1441</v>
      </c>
      <c r="D329" s="1380" t="s">
        <v>5866</v>
      </c>
      <c r="E329" s="1381" t="s">
        <v>11255</v>
      </c>
      <c r="F329" s="1380" t="s">
        <v>6167</v>
      </c>
      <c r="G329" s="1380" t="s">
        <v>1448</v>
      </c>
      <c r="H329" s="141" t="s">
        <v>16</v>
      </c>
      <c r="I329" s="141"/>
      <c r="J329" s="176" t="s">
        <v>1442</v>
      </c>
      <c r="K329" s="141">
        <v>6</v>
      </c>
      <c r="L329" s="29" t="s">
        <v>1448</v>
      </c>
      <c r="M329" s="176" t="s">
        <v>535</v>
      </c>
      <c r="N329" s="27" t="s">
        <v>6344</v>
      </c>
      <c r="O329" s="1376">
        <f t="shared" si="6"/>
        <v>2.4500711508298047E-3</v>
      </c>
      <c r="P329" s="1364">
        <v>7105.6400000001304</v>
      </c>
      <c r="Q329" s="143">
        <v>2900177</v>
      </c>
      <c r="R329" s="141" t="s">
        <v>20</v>
      </c>
      <c r="S329" s="144">
        <v>43759</v>
      </c>
      <c r="T329" s="144">
        <v>43795</v>
      </c>
      <c r="U329" s="144">
        <v>43839</v>
      </c>
      <c r="V329" s="29" t="s">
        <v>30</v>
      </c>
      <c r="W329" s="141"/>
      <c r="X329" s="143">
        <v>2893071.36</v>
      </c>
      <c r="Y329" s="143">
        <v>3182378.5</v>
      </c>
      <c r="Z329" s="257">
        <v>43843</v>
      </c>
      <c r="AA329" s="143" t="s">
        <v>1637</v>
      </c>
      <c r="AB329" s="144">
        <v>43889</v>
      </c>
      <c r="AC329" s="144">
        <v>43902</v>
      </c>
      <c r="AD329" s="144">
        <v>44619</v>
      </c>
      <c r="AE329" s="144">
        <v>44279</v>
      </c>
      <c r="AF329" s="144">
        <v>44645</v>
      </c>
      <c r="AG329" s="554" t="s">
        <v>1631</v>
      </c>
      <c r="AH329" s="551" t="s">
        <v>1581</v>
      </c>
      <c r="AI329" s="551"/>
      <c r="AJ329" s="551"/>
      <c r="AK329" s="139"/>
    </row>
    <row r="330" spans="1:37" ht="15.75" hidden="1" thickBot="1" x14ac:dyDescent="0.3">
      <c r="A330" s="787">
        <v>2020</v>
      </c>
      <c r="B330" s="245">
        <v>43707</v>
      </c>
      <c r="C330" s="623" t="s">
        <v>1441</v>
      </c>
      <c r="D330" s="1390" t="s">
        <v>5742</v>
      </c>
      <c r="E330" s="1381" t="s">
        <v>11255</v>
      </c>
      <c r="F330" s="1390" t="s">
        <v>6020</v>
      </c>
      <c r="G330" s="1390" t="s">
        <v>1449</v>
      </c>
      <c r="H330" s="242" t="s">
        <v>16</v>
      </c>
      <c r="I330" s="242"/>
      <c r="J330" s="243" t="s">
        <v>1442</v>
      </c>
      <c r="K330" s="242">
        <v>7</v>
      </c>
      <c r="L330" s="609" t="s">
        <v>1449</v>
      </c>
      <c r="M330" s="243" t="s">
        <v>535</v>
      </c>
      <c r="N330" s="27" t="s">
        <v>6344</v>
      </c>
      <c r="O330" s="1376">
        <f t="shared" si="6"/>
        <v>3.9833987233636639E-4</v>
      </c>
      <c r="P330" s="1364">
        <v>1755.4400000004098</v>
      </c>
      <c r="Q330" s="246">
        <v>4406890</v>
      </c>
      <c r="R330" s="242" t="s">
        <v>20</v>
      </c>
      <c r="S330" s="245">
        <v>43759</v>
      </c>
      <c r="T330" s="245">
        <v>43795</v>
      </c>
      <c r="U330" s="245">
        <v>43839</v>
      </c>
      <c r="V330" s="609" t="s">
        <v>30</v>
      </c>
      <c r="W330" s="242"/>
      <c r="X330" s="246">
        <v>4405134.5599999996</v>
      </c>
      <c r="Y330" s="246">
        <v>4845648.0199999996</v>
      </c>
      <c r="Z330" s="254">
        <v>43843</v>
      </c>
      <c r="AA330" s="246" t="s">
        <v>1638</v>
      </c>
      <c r="AB330" s="245">
        <v>43889</v>
      </c>
      <c r="AC330" s="245">
        <v>43902</v>
      </c>
      <c r="AD330" s="245">
        <v>44619</v>
      </c>
      <c r="AE330" s="245">
        <v>44279</v>
      </c>
      <c r="AF330" s="245">
        <v>44645</v>
      </c>
      <c r="AG330" s="554" t="s">
        <v>1631</v>
      </c>
      <c r="AH330" s="551"/>
      <c r="AI330" s="551"/>
      <c r="AJ330" s="551"/>
      <c r="AK330" s="139"/>
    </row>
    <row r="331" spans="1:37" hidden="1" x14ac:dyDescent="0.25">
      <c r="A331" s="787">
        <v>2020</v>
      </c>
      <c r="B331" s="808">
        <v>43710</v>
      </c>
      <c r="C331" s="809" t="s">
        <v>1450</v>
      </c>
      <c r="D331" s="1380" t="s">
        <v>5728</v>
      </c>
      <c r="E331" s="1381" t="s">
        <v>11255</v>
      </c>
      <c r="F331" s="1380" t="s">
        <v>6003</v>
      </c>
      <c r="G331" s="1389" t="s">
        <v>7205</v>
      </c>
      <c r="H331" s="810" t="s">
        <v>16</v>
      </c>
      <c r="I331" s="810"/>
      <c r="J331" s="47" t="s">
        <v>1451</v>
      </c>
      <c r="K331" s="810">
        <v>1</v>
      </c>
      <c r="L331" s="80" t="s">
        <v>1452</v>
      </c>
      <c r="M331" s="47" t="s">
        <v>1482</v>
      </c>
      <c r="N331" s="27" t="s">
        <v>6344</v>
      </c>
      <c r="O331" s="1376">
        <f t="shared" si="6"/>
        <v>6.9880186406247314E-4</v>
      </c>
      <c r="P331" s="1364">
        <v>1577.2000000001863</v>
      </c>
      <c r="Q331" s="817">
        <v>2257006</v>
      </c>
      <c r="R331" s="810" t="s">
        <v>20</v>
      </c>
      <c r="S331" s="818">
        <v>43755</v>
      </c>
      <c r="T331" s="818">
        <v>43840</v>
      </c>
      <c r="U331" s="818">
        <v>43907</v>
      </c>
      <c r="V331" s="80" t="s">
        <v>30</v>
      </c>
      <c r="W331" s="810"/>
      <c r="X331" s="817">
        <v>2255428.7999999998</v>
      </c>
      <c r="Y331" s="817">
        <v>2480971.6800000002</v>
      </c>
      <c r="Z331" s="821">
        <v>43909</v>
      </c>
      <c r="AA331" s="817" t="s">
        <v>1639</v>
      </c>
      <c r="AB331" s="818">
        <v>43957</v>
      </c>
      <c r="AC331" s="818">
        <v>43962</v>
      </c>
      <c r="AD331" s="818">
        <v>44686</v>
      </c>
      <c r="AE331" s="818">
        <v>44279</v>
      </c>
      <c r="AF331" s="54">
        <v>44645</v>
      </c>
      <c r="AG331" s="554" t="s">
        <v>699</v>
      </c>
      <c r="AH331" s="551"/>
      <c r="AI331" s="551"/>
      <c r="AJ331" s="551"/>
      <c r="AK331" s="139"/>
    </row>
    <row r="332" spans="1:37" hidden="1" x14ac:dyDescent="0.25">
      <c r="A332" s="787">
        <v>2020</v>
      </c>
      <c r="B332" s="811">
        <v>43710</v>
      </c>
      <c r="C332" s="613" t="s">
        <v>1450</v>
      </c>
      <c r="D332" s="1380" t="s">
        <v>5728</v>
      </c>
      <c r="E332" s="1381" t="s">
        <v>11255</v>
      </c>
      <c r="F332" s="1380" t="s">
        <v>6003</v>
      </c>
      <c r="G332" s="1380" t="s">
        <v>7046</v>
      </c>
      <c r="H332" s="141" t="s">
        <v>16</v>
      </c>
      <c r="I332" s="141"/>
      <c r="J332" s="176" t="s">
        <v>1451</v>
      </c>
      <c r="K332" s="141">
        <v>2</v>
      </c>
      <c r="L332" s="29" t="s">
        <v>1453</v>
      </c>
      <c r="M332" s="176" t="s">
        <v>1483</v>
      </c>
      <c r="N332" s="27" t="s">
        <v>6344</v>
      </c>
      <c r="O332" s="1376">
        <f t="shared" si="6"/>
        <v>1.0895617099802675E-3</v>
      </c>
      <c r="P332" s="1364">
        <v>597.52000000001863</v>
      </c>
      <c r="Q332" s="143">
        <v>548404</v>
      </c>
      <c r="R332" s="141" t="s">
        <v>20</v>
      </c>
      <c r="S332" s="144">
        <v>43755</v>
      </c>
      <c r="T332" s="144">
        <v>43840</v>
      </c>
      <c r="U332" s="144">
        <v>43907</v>
      </c>
      <c r="V332" s="29" t="s">
        <v>30</v>
      </c>
      <c r="W332" s="141"/>
      <c r="X332" s="143">
        <v>547806.48</v>
      </c>
      <c r="Y332" s="143">
        <v>602587.13</v>
      </c>
      <c r="Z332" s="257">
        <v>43909</v>
      </c>
      <c r="AA332" s="143" t="s">
        <v>1640</v>
      </c>
      <c r="AB332" s="144">
        <v>43948</v>
      </c>
      <c r="AC332" s="144">
        <v>43962</v>
      </c>
      <c r="AD332" s="144">
        <v>44677</v>
      </c>
      <c r="AE332" s="144">
        <v>44279</v>
      </c>
      <c r="AF332" s="35">
        <v>44645</v>
      </c>
      <c r="AG332" s="554" t="s">
        <v>1641</v>
      </c>
      <c r="AH332" s="551"/>
      <c r="AI332" s="551"/>
      <c r="AJ332" s="551"/>
      <c r="AK332" s="139"/>
    </row>
    <row r="333" spans="1:37" hidden="1" x14ac:dyDescent="0.25">
      <c r="A333" s="787">
        <v>2020</v>
      </c>
      <c r="B333" s="811">
        <v>43710</v>
      </c>
      <c r="C333" s="613" t="s">
        <v>1450</v>
      </c>
      <c r="D333" s="1380" t="s">
        <v>5779</v>
      </c>
      <c r="E333" s="1381" t="s">
        <v>11254</v>
      </c>
      <c r="F333" s="1380" t="s">
        <v>1454</v>
      </c>
      <c r="G333" s="1380" t="s">
        <v>7206</v>
      </c>
      <c r="H333" s="141" t="s">
        <v>16</v>
      </c>
      <c r="I333" s="141"/>
      <c r="J333" s="176" t="s">
        <v>1451</v>
      </c>
      <c r="K333" s="141">
        <v>3</v>
      </c>
      <c r="L333" s="29" t="s">
        <v>1454</v>
      </c>
      <c r="M333" s="176" t="s">
        <v>1483</v>
      </c>
      <c r="N333" s="27" t="s">
        <v>6344</v>
      </c>
      <c r="O333" s="1376">
        <f t="shared" si="6"/>
        <v>3.2773378346410105E-8</v>
      </c>
      <c r="P333" s="1364">
        <v>0.20000000018626451</v>
      </c>
      <c r="Q333" s="143">
        <v>6102514</v>
      </c>
      <c r="R333" s="141" t="s">
        <v>20</v>
      </c>
      <c r="S333" s="144">
        <v>43755</v>
      </c>
      <c r="T333" s="144">
        <v>43840</v>
      </c>
      <c r="U333" s="144">
        <v>43907</v>
      </c>
      <c r="V333" s="29" t="s">
        <v>117</v>
      </c>
      <c r="W333" s="141"/>
      <c r="X333" s="143">
        <v>6102513.7999999998</v>
      </c>
      <c r="Y333" s="143">
        <v>6712765.1799999997</v>
      </c>
      <c r="Z333" s="257">
        <v>43909</v>
      </c>
      <c r="AA333" s="143" t="s">
        <v>1642</v>
      </c>
      <c r="AB333" s="144">
        <v>43948</v>
      </c>
      <c r="AC333" s="144">
        <v>43962</v>
      </c>
      <c r="AD333" s="144">
        <v>44677</v>
      </c>
      <c r="AE333" s="144">
        <v>44279</v>
      </c>
      <c r="AF333" s="35">
        <v>44645</v>
      </c>
      <c r="AG333" s="554" t="s">
        <v>1641</v>
      </c>
      <c r="AH333" s="551"/>
      <c r="AI333" s="551"/>
      <c r="AJ333" s="551"/>
      <c r="AK333" s="139"/>
    </row>
    <row r="334" spans="1:37" hidden="1" x14ac:dyDescent="0.25">
      <c r="A334" s="787">
        <v>2020</v>
      </c>
      <c r="B334" s="812">
        <v>43710</v>
      </c>
      <c r="C334" s="613" t="s">
        <v>1450</v>
      </c>
      <c r="D334" s="1380" t="s">
        <v>7208</v>
      </c>
      <c r="E334" s="1381" t="s">
        <v>11254</v>
      </c>
      <c r="F334" s="1380" t="s">
        <v>1455</v>
      </c>
      <c r="G334" s="1380" t="s">
        <v>7207</v>
      </c>
      <c r="H334" s="157" t="s">
        <v>16</v>
      </c>
      <c r="I334" s="157"/>
      <c r="J334" s="176" t="s">
        <v>1451</v>
      </c>
      <c r="K334" s="141">
        <v>4</v>
      </c>
      <c r="L334" s="29" t="s">
        <v>1455</v>
      </c>
      <c r="M334" s="176" t="s">
        <v>1482</v>
      </c>
      <c r="N334" s="27" t="s">
        <v>6344</v>
      </c>
      <c r="O334" s="1376">
        <f t="shared" si="6"/>
        <v>0</v>
      </c>
      <c r="P334" s="1364">
        <v>0</v>
      </c>
      <c r="Q334" s="143">
        <v>11043079</v>
      </c>
      <c r="R334" s="141" t="s">
        <v>20</v>
      </c>
      <c r="S334" s="144">
        <v>43755</v>
      </c>
      <c r="T334" s="144">
        <v>43840</v>
      </c>
      <c r="U334" s="144">
        <v>43907</v>
      </c>
      <c r="V334" s="29" t="s">
        <v>467</v>
      </c>
      <c r="W334" s="141"/>
      <c r="X334" s="143">
        <v>11043079</v>
      </c>
      <c r="Y334" s="143">
        <v>12147386.83</v>
      </c>
      <c r="Z334" s="257">
        <v>43909</v>
      </c>
      <c r="AA334" s="143" t="s">
        <v>1643</v>
      </c>
      <c r="AB334" s="144">
        <v>43948</v>
      </c>
      <c r="AC334" s="144">
        <v>43962</v>
      </c>
      <c r="AD334" s="144">
        <v>44677</v>
      </c>
      <c r="AE334" s="144">
        <v>44279</v>
      </c>
      <c r="AF334" s="35">
        <v>44645</v>
      </c>
      <c r="AG334" s="554" t="s">
        <v>1641</v>
      </c>
      <c r="AH334" s="551"/>
      <c r="AI334" s="551"/>
      <c r="AJ334" s="551"/>
      <c r="AK334" s="139"/>
    </row>
    <row r="335" spans="1:37" hidden="1" x14ac:dyDescent="0.25">
      <c r="A335" s="787">
        <v>2020</v>
      </c>
      <c r="B335" s="811">
        <v>43710</v>
      </c>
      <c r="C335" s="613" t="s">
        <v>1450</v>
      </c>
      <c r="D335" s="1380" t="s">
        <v>6732</v>
      </c>
      <c r="E335" s="1381" t="s">
        <v>11255</v>
      </c>
      <c r="F335" s="1380" t="s">
        <v>6976</v>
      </c>
      <c r="G335" s="1380" t="s">
        <v>6733</v>
      </c>
      <c r="H335" s="141" t="s">
        <v>16</v>
      </c>
      <c r="I335" s="141"/>
      <c r="J335" s="176" t="s">
        <v>1451</v>
      </c>
      <c r="K335" s="141">
        <v>5</v>
      </c>
      <c r="L335" s="29" t="s">
        <v>1456</v>
      </c>
      <c r="M335" s="176" t="s">
        <v>1483</v>
      </c>
      <c r="N335" s="27" t="s">
        <v>6344</v>
      </c>
      <c r="O335" s="1376">
        <f t="shared" si="6"/>
        <v>2.1314962677500353E-6</v>
      </c>
      <c r="P335" s="1364">
        <v>1</v>
      </c>
      <c r="Q335" s="143">
        <v>469154</v>
      </c>
      <c r="R335" s="141" t="s">
        <v>20</v>
      </c>
      <c r="S335" s="144">
        <v>43755</v>
      </c>
      <c r="T335" s="144">
        <v>43840</v>
      </c>
      <c r="U335" s="144">
        <v>43907</v>
      </c>
      <c r="V335" s="29" t="s">
        <v>467</v>
      </c>
      <c r="W335" s="141"/>
      <c r="X335" s="143">
        <v>469153</v>
      </c>
      <c r="Y335" s="143">
        <v>516068.74</v>
      </c>
      <c r="Z335" s="257">
        <v>43909</v>
      </c>
      <c r="AA335" s="143" t="s">
        <v>1644</v>
      </c>
      <c r="AB335" s="144">
        <v>43957</v>
      </c>
      <c r="AC335" s="144">
        <v>43962</v>
      </c>
      <c r="AD335" s="144">
        <v>44686</v>
      </c>
      <c r="AE335" s="141" t="s">
        <v>470</v>
      </c>
      <c r="AF335" s="822" t="s">
        <v>469</v>
      </c>
      <c r="AG335" s="554" t="s">
        <v>699</v>
      </c>
      <c r="AH335" s="551"/>
      <c r="AI335" s="551"/>
      <c r="AJ335" s="551"/>
      <c r="AK335" s="139"/>
    </row>
    <row r="336" spans="1:37" hidden="1" x14ac:dyDescent="0.25">
      <c r="A336" s="787">
        <v>2020</v>
      </c>
      <c r="B336" s="811">
        <v>43710</v>
      </c>
      <c r="C336" s="613" t="s">
        <v>1450</v>
      </c>
      <c r="D336" s="1380" t="s">
        <v>7048</v>
      </c>
      <c r="E336" s="1381" t="s">
        <v>11254</v>
      </c>
      <c r="F336" s="1380" t="s">
        <v>7047</v>
      </c>
      <c r="G336" s="1380" t="s">
        <v>7049</v>
      </c>
      <c r="H336" s="141" t="s">
        <v>16</v>
      </c>
      <c r="I336" s="141"/>
      <c r="J336" s="176" t="s">
        <v>1451</v>
      </c>
      <c r="K336" s="141">
        <v>6</v>
      </c>
      <c r="L336" s="29" t="s">
        <v>1457</v>
      </c>
      <c r="M336" s="176" t="s">
        <v>1483</v>
      </c>
      <c r="N336" s="27" t="s">
        <v>6344</v>
      </c>
      <c r="O336" s="1376">
        <f t="shared" si="6"/>
        <v>3.7317856823592261E-8</v>
      </c>
      <c r="P336" s="1364">
        <v>0.96000000089406967</v>
      </c>
      <c r="Q336" s="143">
        <v>25724950</v>
      </c>
      <c r="R336" s="141" t="s">
        <v>20</v>
      </c>
      <c r="S336" s="144">
        <v>43755</v>
      </c>
      <c r="T336" s="144">
        <v>43840</v>
      </c>
      <c r="U336" s="144">
        <v>43907</v>
      </c>
      <c r="V336" s="29" t="s">
        <v>30</v>
      </c>
      <c r="W336" s="141"/>
      <c r="X336" s="143">
        <v>25724949.039999999</v>
      </c>
      <c r="Y336" s="143">
        <v>28297443.940000001</v>
      </c>
      <c r="Z336" s="257">
        <v>43909</v>
      </c>
      <c r="AA336" s="143" t="s">
        <v>1645</v>
      </c>
      <c r="AB336" s="144">
        <v>43957</v>
      </c>
      <c r="AC336" s="144">
        <v>43962</v>
      </c>
      <c r="AD336" s="144">
        <v>44686</v>
      </c>
      <c r="AE336" s="144">
        <v>44279</v>
      </c>
      <c r="AF336" s="35">
        <v>44645</v>
      </c>
      <c r="AG336" s="554" t="s">
        <v>699</v>
      </c>
      <c r="AH336" s="551"/>
      <c r="AI336" s="551"/>
      <c r="AJ336" s="551"/>
      <c r="AK336" s="139"/>
    </row>
    <row r="337" spans="1:37" ht="15.75" hidden="1" thickBot="1" x14ac:dyDescent="0.3">
      <c r="A337" s="787">
        <v>2020</v>
      </c>
      <c r="B337" s="813">
        <v>43710</v>
      </c>
      <c r="C337" s="814" t="s">
        <v>1450</v>
      </c>
      <c r="D337" s="1380" t="s">
        <v>7081</v>
      </c>
      <c r="E337" s="1381" t="s">
        <v>11254</v>
      </c>
      <c r="F337" s="1380" t="s">
        <v>1458</v>
      </c>
      <c r="G337" s="1380" t="s">
        <v>7209</v>
      </c>
      <c r="H337" s="71" t="s">
        <v>16</v>
      </c>
      <c r="I337" s="71"/>
      <c r="J337" s="815" t="s">
        <v>1451</v>
      </c>
      <c r="K337" s="816">
        <v>7</v>
      </c>
      <c r="L337" s="38" t="s">
        <v>1458</v>
      </c>
      <c r="M337" s="815" t="s">
        <v>1482</v>
      </c>
      <c r="N337" s="27" t="s">
        <v>6344</v>
      </c>
      <c r="O337" s="1376">
        <f t="shared" si="6"/>
        <v>0</v>
      </c>
      <c r="P337" s="1364">
        <v>0</v>
      </c>
      <c r="Q337" s="819">
        <v>2452038</v>
      </c>
      <c r="R337" s="816" t="s">
        <v>20</v>
      </c>
      <c r="S337" s="820">
        <v>43755</v>
      </c>
      <c r="T337" s="820">
        <v>43840</v>
      </c>
      <c r="U337" s="820">
        <v>43907</v>
      </c>
      <c r="V337" s="38" t="s">
        <v>1627</v>
      </c>
      <c r="W337" s="816"/>
      <c r="X337" s="819">
        <v>2452038</v>
      </c>
      <c r="Y337" s="819">
        <v>2697241.8</v>
      </c>
      <c r="Z337" s="823">
        <v>43909</v>
      </c>
      <c r="AA337" s="819" t="s">
        <v>1646</v>
      </c>
      <c r="AB337" s="820">
        <v>43948</v>
      </c>
      <c r="AC337" s="820">
        <v>43962</v>
      </c>
      <c r="AD337" s="820">
        <v>44677</v>
      </c>
      <c r="AE337" s="816" t="s">
        <v>470</v>
      </c>
      <c r="AF337" s="44">
        <v>44645</v>
      </c>
      <c r="AG337" s="554" t="s">
        <v>1641</v>
      </c>
      <c r="AH337" s="551"/>
      <c r="AI337" s="551"/>
      <c r="AJ337" s="551"/>
      <c r="AK337" s="139"/>
    </row>
    <row r="338" spans="1:37" ht="45" hidden="1" x14ac:dyDescent="0.25">
      <c r="A338" s="787">
        <v>2020</v>
      </c>
      <c r="B338" s="811">
        <v>43710</v>
      </c>
      <c r="C338" s="559" t="s">
        <v>1469</v>
      </c>
      <c r="D338" s="1380" t="s">
        <v>5780</v>
      </c>
      <c r="E338" s="1381" t="s">
        <v>11255</v>
      </c>
      <c r="F338" s="1380" t="s">
        <v>6064</v>
      </c>
      <c r="G338" s="1380" t="s">
        <v>7055</v>
      </c>
      <c r="H338" s="141" t="s">
        <v>16</v>
      </c>
      <c r="I338" s="141"/>
      <c r="J338" s="176" t="s">
        <v>1470</v>
      </c>
      <c r="K338" s="141">
        <v>3</v>
      </c>
      <c r="L338" s="29" t="s">
        <v>1473</v>
      </c>
      <c r="M338" s="176" t="s">
        <v>52</v>
      </c>
      <c r="N338" s="27" t="s">
        <v>6344</v>
      </c>
      <c r="O338" s="1376">
        <f t="shared" si="6"/>
        <v>4.4193808964960377E-3</v>
      </c>
      <c r="P338" s="1364">
        <v>869.88000000000466</v>
      </c>
      <c r="Q338" s="143">
        <v>196833</v>
      </c>
      <c r="R338" s="141" t="s">
        <v>20</v>
      </c>
      <c r="S338" s="144">
        <v>43756</v>
      </c>
      <c r="T338" s="144">
        <v>43790</v>
      </c>
      <c r="U338" s="144">
        <v>43816</v>
      </c>
      <c r="V338" s="29" t="s">
        <v>467</v>
      </c>
      <c r="W338" s="141"/>
      <c r="X338" s="143">
        <v>195963.12</v>
      </c>
      <c r="Y338" s="143">
        <v>215559.43</v>
      </c>
      <c r="Z338" s="257">
        <v>43818</v>
      </c>
      <c r="AA338" s="143" t="s">
        <v>1489</v>
      </c>
      <c r="AB338" s="144">
        <v>43871</v>
      </c>
      <c r="AC338" s="144">
        <v>43879</v>
      </c>
      <c r="AD338" s="144">
        <v>44601</v>
      </c>
      <c r="AE338" s="144">
        <v>44279</v>
      </c>
      <c r="AF338" s="35">
        <v>44645</v>
      </c>
      <c r="AG338" s="554" t="s">
        <v>1608</v>
      </c>
      <c r="AH338" s="551" t="s">
        <v>1581</v>
      </c>
      <c r="AI338" s="551"/>
      <c r="AJ338" s="551"/>
      <c r="AK338" s="139"/>
    </row>
    <row r="339" spans="1:37" ht="45.75" hidden="1" thickBot="1" x14ac:dyDescent="0.3">
      <c r="A339" s="787">
        <v>2020</v>
      </c>
      <c r="B339" s="812">
        <v>43710</v>
      </c>
      <c r="C339" s="559" t="s">
        <v>1469</v>
      </c>
      <c r="D339" s="1390" t="s">
        <v>5780</v>
      </c>
      <c r="E339" s="1381" t="s">
        <v>11255</v>
      </c>
      <c r="F339" s="1390" t="s">
        <v>6064</v>
      </c>
      <c r="G339" s="1390" t="s">
        <v>6065</v>
      </c>
      <c r="H339" s="157" t="s">
        <v>16</v>
      </c>
      <c r="I339" s="157"/>
      <c r="J339" s="176" t="s">
        <v>1470</v>
      </c>
      <c r="K339" s="141">
        <v>4</v>
      </c>
      <c r="L339" s="29" t="s">
        <v>1474</v>
      </c>
      <c r="M339" s="176" t="s">
        <v>52</v>
      </c>
      <c r="N339" s="27" t="s">
        <v>6344</v>
      </c>
      <c r="O339" s="1376">
        <f t="shared" si="6"/>
        <v>9.0257009648544648E-3</v>
      </c>
      <c r="P339" s="1364">
        <v>61993</v>
      </c>
      <c r="Q339" s="143">
        <v>6868497</v>
      </c>
      <c r="R339" s="141" t="s">
        <v>20</v>
      </c>
      <c r="S339" s="144">
        <v>43756</v>
      </c>
      <c r="T339" s="144">
        <v>43790</v>
      </c>
      <c r="U339" s="144">
        <v>43816</v>
      </c>
      <c r="V339" s="29" t="s">
        <v>1298</v>
      </c>
      <c r="W339" s="141"/>
      <c r="X339" s="143">
        <v>6806504</v>
      </c>
      <c r="Y339" s="143">
        <v>7487154.4000000004</v>
      </c>
      <c r="Z339" s="257">
        <v>43818</v>
      </c>
      <c r="AA339" s="143" t="s">
        <v>1490</v>
      </c>
      <c r="AB339" s="144">
        <v>43871</v>
      </c>
      <c r="AC339" s="144">
        <v>43879</v>
      </c>
      <c r="AD339" s="144">
        <v>44601</v>
      </c>
      <c r="AE339" s="144">
        <v>44279</v>
      </c>
      <c r="AF339" s="35">
        <v>44645</v>
      </c>
      <c r="AG339" s="554" t="s">
        <v>1608</v>
      </c>
      <c r="AH339" s="551"/>
      <c r="AI339" s="551"/>
      <c r="AJ339" s="551"/>
      <c r="AK339" s="139"/>
    </row>
    <row r="340" spans="1:37" hidden="1" x14ac:dyDescent="0.25">
      <c r="A340" s="787">
        <v>2020</v>
      </c>
      <c r="B340" s="808">
        <v>43710</v>
      </c>
      <c r="C340" s="809" t="s">
        <v>1476</v>
      </c>
      <c r="D340" s="1389" t="s">
        <v>5781</v>
      </c>
      <c r="E340" s="1381" t="s">
        <v>11254</v>
      </c>
      <c r="F340" s="1389" t="s">
        <v>1478</v>
      </c>
      <c r="G340" s="1389" t="s">
        <v>7210</v>
      </c>
      <c r="H340" s="810" t="s">
        <v>16</v>
      </c>
      <c r="I340" s="810"/>
      <c r="J340" s="47" t="s">
        <v>1477</v>
      </c>
      <c r="K340" s="810">
        <v>1</v>
      </c>
      <c r="L340" s="80" t="s">
        <v>1478</v>
      </c>
      <c r="M340" s="47" t="s">
        <v>19</v>
      </c>
      <c r="N340" s="27" t="s">
        <v>6344</v>
      </c>
      <c r="O340" s="1376">
        <f t="shared" si="6"/>
        <v>0</v>
      </c>
      <c r="P340" s="1364">
        <v>0</v>
      </c>
      <c r="Q340" s="817">
        <v>20785905</v>
      </c>
      <c r="R340" s="810" t="s">
        <v>20</v>
      </c>
      <c r="S340" s="818">
        <v>43755</v>
      </c>
      <c r="T340" s="818">
        <v>43798</v>
      </c>
      <c r="U340" s="818">
        <v>43860</v>
      </c>
      <c r="V340" s="80" t="s">
        <v>30</v>
      </c>
      <c r="W340" s="810"/>
      <c r="X340" s="817">
        <v>20785905</v>
      </c>
      <c r="Y340" s="817">
        <v>22864495.5</v>
      </c>
      <c r="Z340" s="821">
        <v>43861</v>
      </c>
      <c r="AA340" s="817" t="s">
        <v>1647</v>
      </c>
      <c r="AB340" s="818">
        <v>43908</v>
      </c>
      <c r="AC340" s="818">
        <v>43909</v>
      </c>
      <c r="AD340" s="818">
        <v>44637</v>
      </c>
      <c r="AE340" s="818">
        <v>44279</v>
      </c>
      <c r="AF340" s="54">
        <v>44645</v>
      </c>
      <c r="AG340" s="554" t="s">
        <v>1648</v>
      </c>
      <c r="AH340" s="551" t="s">
        <v>1581</v>
      </c>
      <c r="AI340" s="551"/>
      <c r="AJ340" s="551"/>
      <c r="AK340" s="139"/>
    </row>
    <row r="341" spans="1:37" hidden="1" x14ac:dyDescent="0.25">
      <c r="A341" s="787">
        <v>2020</v>
      </c>
      <c r="B341" s="811">
        <v>43710</v>
      </c>
      <c r="C341" s="613" t="s">
        <v>1476</v>
      </c>
      <c r="D341" s="1380" t="s">
        <v>6656</v>
      </c>
      <c r="E341" s="1381" t="s">
        <v>11255</v>
      </c>
      <c r="F341" s="1380" t="s">
        <v>1479</v>
      </c>
      <c r="G341" s="1380" t="s">
        <v>6657</v>
      </c>
      <c r="H341" s="141" t="s">
        <v>16</v>
      </c>
      <c r="I341" s="141"/>
      <c r="J341" s="176" t="s">
        <v>1477</v>
      </c>
      <c r="K341" s="141">
        <v>2</v>
      </c>
      <c r="L341" s="29" t="s">
        <v>1479</v>
      </c>
      <c r="M341" s="158" t="s">
        <v>19</v>
      </c>
      <c r="N341" s="27" t="s">
        <v>6344</v>
      </c>
      <c r="O341" s="1376">
        <f t="shared" si="6"/>
        <v>1.8561635598387978E-5</v>
      </c>
      <c r="P341" s="1364">
        <v>385.85000000149012</v>
      </c>
      <c r="Q341" s="143">
        <v>20787500</v>
      </c>
      <c r="R341" s="141" t="s">
        <v>20</v>
      </c>
      <c r="S341" s="144">
        <v>43755</v>
      </c>
      <c r="T341" s="144">
        <v>43798</v>
      </c>
      <c r="U341" s="144">
        <v>43860</v>
      </c>
      <c r="V341" s="29" t="s">
        <v>168</v>
      </c>
      <c r="W341" s="141"/>
      <c r="X341" s="143">
        <v>20787114.149999999</v>
      </c>
      <c r="Y341" s="143">
        <v>22865825.57</v>
      </c>
      <c r="Z341" s="257">
        <v>43861</v>
      </c>
      <c r="AA341" s="143" t="s">
        <v>1649</v>
      </c>
      <c r="AB341" s="144">
        <v>43908</v>
      </c>
      <c r="AC341" s="144">
        <v>43909</v>
      </c>
      <c r="AD341" s="144">
        <v>44637</v>
      </c>
      <c r="AE341" s="144">
        <v>44279</v>
      </c>
      <c r="AF341" s="35">
        <v>44645</v>
      </c>
      <c r="AG341" s="554" t="s">
        <v>1648</v>
      </c>
      <c r="AH341" s="551" t="s">
        <v>1581</v>
      </c>
      <c r="AI341" s="551"/>
      <c r="AJ341" s="551"/>
      <c r="AK341" s="139"/>
    </row>
    <row r="342" spans="1:37" ht="15.75" hidden="1" thickBot="1" x14ac:dyDescent="0.3">
      <c r="A342" s="787">
        <v>2020</v>
      </c>
      <c r="B342" s="813">
        <v>43710</v>
      </c>
      <c r="C342" s="814" t="s">
        <v>1476</v>
      </c>
      <c r="D342" s="1390" t="s">
        <v>7084</v>
      </c>
      <c r="E342" s="1381" t="s">
        <v>11254</v>
      </c>
      <c r="F342" s="1390" t="s">
        <v>1480</v>
      </c>
      <c r="G342" s="1390" t="s">
        <v>7085</v>
      </c>
      <c r="H342" s="71" t="s">
        <v>16</v>
      </c>
      <c r="I342" s="71"/>
      <c r="J342" s="815" t="s">
        <v>1477</v>
      </c>
      <c r="K342" s="816">
        <v>3</v>
      </c>
      <c r="L342" s="38" t="s">
        <v>1480</v>
      </c>
      <c r="M342" s="37" t="s">
        <v>19</v>
      </c>
      <c r="N342" s="27" t="s">
        <v>6344</v>
      </c>
      <c r="O342" s="1376">
        <f t="shared" si="6"/>
        <v>2.525433421445855E-5</v>
      </c>
      <c r="P342" s="1364">
        <v>20.800000000046566</v>
      </c>
      <c r="Q342" s="819">
        <v>823621</v>
      </c>
      <c r="R342" s="816" t="s">
        <v>20</v>
      </c>
      <c r="S342" s="820">
        <v>43755</v>
      </c>
      <c r="T342" s="820">
        <v>43798</v>
      </c>
      <c r="U342" s="820">
        <v>43860</v>
      </c>
      <c r="V342" s="38" t="s">
        <v>168</v>
      </c>
      <c r="W342" s="816"/>
      <c r="X342" s="819">
        <v>823600.2</v>
      </c>
      <c r="Y342" s="819">
        <v>905960.22</v>
      </c>
      <c r="Z342" s="823">
        <v>43861</v>
      </c>
      <c r="AA342" s="819" t="s">
        <v>1650</v>
      </c>
      <c r="AB342" s="820">
        <v>43908</v>
      </c>
      <c r="AC342" s="820">
        <v>43909</v>
      </c>
      <c r="AD342" s="820">
        <v>44637</v>
      </c>
      <c r="AE342" s="820">
        <v>44279</v>
      </c>
      <c r="AF342" s="44">
        <v>44645</v>
      </c>
      <c r="AG342" s="554" t="s">
        <v>1648</v>
      </c>
      <c r="AH342" s="551"/>
      <c r="AI342" s="551"/>
      <c r="AJ342" s="551"/>
      <c r="AK342" s="139"/>
    </row>
    <row r="343" spans="1:37" ht="15.75" hidden="1" thickBot="1" x14ac:dyDescent="0.3">
      <c r="A343" s="787">
        <v>2020</v>
      </c>
      <c r="B343" s="144">
        <v>43712</v>
      </c>
      <c r="C343" s="559" t="s">
        <v>1491</v>
      </c>
      <c r="D343" s="1393" t="s">
        <v>5782</v>
      </c>
      <c r="E343" s="1381" t="s">
        <v>11254</v>
      </c>
      <c r="F343" s="1393" t="s">
        <v>2831</v>
      </c>
      <c r="G343" s="1393" t="s">
        <v>6067</v>
      </c>
      <c r="H343" s="141" t="s">
        <v>16</v>
      </c>
      <c r="I343" s="141"/>
      <c r="J343" s="176" t="s">
        <v>1492</v>
      </c>
      <c r="K343" s="141">
        <v>1</v>
      </c>
      <c r="L343" s="29" t="s">
        <v>1493</v>
      </c>
      <c r="M343" s="176" t="s">
        <v>29</v>
      </c>
      <c r="N343" s="27" t="s">
        <v>6344</v>
      </c>
      <c r="O343" s="1376">
        <f t="shared" si="6"/>
        <v>2.0602595438708751E-6</v>
      </c>
      <c r="P343" s="1364">
        <v>40.559999998658895</v>
      </c>
      <c r="Q343" s="143">
        <v>19686840</v>
      </c>
      <c r="R343" s="141" t="s">
        <v>20</v>
      </c>
      <c r="S343" s="144">
        <v>43731</v>
      </c>
      <c r="T343" s="144">
        <v>43762</v>
      </c>
      <c r="U343" s="144">
        <v>43781</v>
      </c>
      <c r="V343" s="29" t="s">
        <v>30</v>
      </c>
      <c r="W343" s="141"/>
      <c r="X343" s="143">
        <v>19686799.440000001</v>
      </c>
      <c r="Y343" s="143">
        <v>21655479.379999999</v>
      </c>
      <c r="Z343" s="257">
        <v>43782</v>
      </c>
      <c r="AA343" s="143" t="s">
        <v>1497</v>
      </c>
      <c r="AB343" s="144">
        <v>43836</v>
      </c>
      <c r="AC343" s="144">
        <v>43840</v>
      </c>
      <c r="AD343" s="144">
        <v>44566</v>
      </c>
      <c r="AE343" s="144">
        <v>44279</v>
      </c>
      <c r="AF343" s="144">
        <v>44645</v>
      </c>
      <c r="AG343" s="554" t="s">
        <v>1590</v>
      </c>
      <c r="AH343" s="551" t="s">
        <v>1581</v>
      </c>
      <c r="AI343" s="551"/>
      <c r="AJ343" s="551"/>
      <c r="AK343" s="139"/>
    </row>
    <row r="344" spans="1:37" ht="45.75" hidden="1" thickTop="1" x14ac:dyDescent="0.25">
      <c r="A344" s="787">
        <v>2020</v>
      </c>
      <c r="B344" s="172">
        <v>43731</v>
      </c>
      <c r="C344" s="605" t="s">
        <v>1510</v>
      </c>
      <c r="D344" s="1389" t="s">
        <v>6497</v>
      </c>
      <c r="E344" s="1381" t="s">
        <v>11254</v>
      </c>
      <c r="F344" s="1389" t="s">
        <v>6498</v>
      </c>
      <c r="G344" s="1389" t="s">
        <v>7212</v>
      </c>
      <c r="H344" s="169" t="s">
        <v>16</v>
      </c>
      <c r="I344" s="169"/>
      <c r="J344" s="170" t="s">
        <v>1511</v>
      </c>
      <c r="K344" s="169">
        <v>1</v>
      </c>
      <c r="L344" s="606" t="s">
        <v>1512</v>
      </c>
      <c r="M344" s="170" t="s">
        <v>19</v>
      </c>
      <c r="N344" s="27" t="s">
        <v>6344</v>
      </c>
      <c r="O344" s="1376">
        <f t="shared" si="6"/>
        <v>2.9325663722066685E-8</v>
      </c>
      <c r="P344" s="1364">
        <v>0.16000000014901161</v>
      </c>
      <c r="Q344" s="173">
        <v>5455972</v>
      </c>
      <c r="R344" s="169" t="s">
        <v>20</v>
      </c>
      <c r="S344" s="172">
        <v>43768</v>
      </c>
      <c r="T344" s="172">
        <v>43801</v>
      </c>
      <c r="U344" s="172">
        <v>43851</v>
      </c>
      <c r="V344" s="824" t="s">
        <v>1610</v>
      </c>
      <c r="W344" s="169"/>
      <c r="X344" s="173">
        <v>5455971.8399999999</v>
      </c>
      <c r="Y344" s="173">
        <v>6001569.0199999996</v>
      </c>
      <c r="Z344" s="260">
        <v>43852</v>
      </c>
      <c r="AA344" s="173" t="s">
        <v>1651</v>
      </c>
      <c r="AB344" s="172">
        <v>43955</v>
      </c>
      <c r="AC344" s="172">
        <v>43957</v>
      </c>
      <c r="AD344" s="172">
        <v>44684</v>
      </c>
      <c r="AE344" s="172">
        <v>44279</v>
      </c>
      <c r="AF344" s="172">
        <v>44645</v>
      </c>
      <c r="AG344" s="554" t="s">
        <v>1652</v>
      </c>
      <c r="AH344" s="572"/>
      <c r="AI344" s="551"/>
      <c r="AJ344" s="551"/>
      <c r="AK344" s="139"/>
    </row>
    <row r="345" spans="1:37" hidden="1" x14ac:dyDescent="0.25">
      <c r="A345" s="787">
        <v>2020</v>
      </c>
      <c r="B345" s="144">
        <v>43731</v>
      </c>
      <c r="C345" s="559" t="s">
        <v>1510</v>
      </c>
      <c r="D345" s="1380" t="s">
        <v>6698</v>
      </c>
      <c r="E345" s="1381" t="s">
        <v>11254</v>
      </c>
      <c r="F345" s="1380" t="s">
        <v>2547</v>
      </c>
      <c r="G345" s="1380" t="s">
        <v>7213</v>
      </c>
      <c r="H345" s="141" t="s">
        <v>16</v>
      </c>
      <c r="I345" s="141"/>
      <c r="J345" s="176" t="s">
        <v>1511</v>
      </c>
      <c r="K345" s="141">
        <v>2</v>
      </c>
      <c r="L345" s="29" t="s">
        <v>1513</v>
      </c>
      <c r="M345" s="176" t="s">
        <v>19</v>
      </c>
      <c r="N345" s="27" t="s">
        <v>6344</v>
      </c>
      <c r="O345" s="1376">
        <f t="shared" si="6"/>
        <v>4.8704086785555908E-5</v>
      </c>
      <c r="P345" s="1364">
        <v>38</v>
      </c>
      <c r="Q345" s="143">
        <v>780222</v>
      </c>
      <c r="R345" s="141" t="s">
        <v>20</v>
      </c>
      <c r="S345" s="144">
        <v>43768</v>
      </c>
      <c r="T345" s="144">
        <v>43801</v>
      </c>
      <c r="U345" s="144">
        <v>43851</v>
      </c>
      <c r="V345" s="29" t="s">
        <v>467</v>
      </c>
      <c r="W345" s="141"/>
      <c r="X345" s="143">
        <v>780184</v>
      </c>
      <c r="Y345" s="143">
        <v>858202.4</v>
      </c>
      <c r="Z345" s="257">
        <v>43852</v>
      </c>
      <c r="AA345" s="143" t="s">
        <v>1653</v>
      </c>
      <c r="AB345" s="144">
        <v>43944</v>
      </c>
      <c r="AC345" s="144">
        <v>43957</v>
      </c>
      <c r="AD345" s="144">
        <v>44673</v>
      </c>
      <c r="AE345" s="144">
        <v>44279</v>
      </c>
      <c r="AF345" s="144">
        <v>44645</v>
      </c>
      <c r="AG345" s="554" t="s">
        <v>1654</v>
      </c>
      <c r="AH345" s="572"/>
      <c r="AI345" s="551"/>
      <c r="AJ345" s="551"/>
      <c r="AK345" s="139"/>
    </row>
    <row r="346" spans="1:37" ht="15.75" hidden="1" thickBot="1" x14ac:dyDescent="0.3">
      <c r="A346" s="787">
        <v>2020</v>
      </c>
      <c r="B346" s="190">
        <v>43731</v>
      </c>
      <c r="C346" s="607" t="s">
        <v>1510</v>
      </c>
      <c r="D346" s="1390" t="s">
        <v>7211</v>
      </c>
      <c r="E346" s="1381" t="s">
        <v>11255</v>
      </c>
      <c r="F346" s="1390" t="s">
        <v>3368</v>
      </c>
      <c r="G346" s="1390" t="s">
        <v>7214</v>
      </c>
      <c r="H346" s="187" t="s">
        <v>16</v>
      </c>
      <c r="I346" s="187"/>
      <c r="J346" s="188" t="s">
        <v>1511</v>
      </c>
      <c r="K346" s="187">
        <v>5</v>
      </c>
      <c r="L346" s="608" t="s">
        <v>1516</v>
      </c>
      <c r="M346" s="188" t="s">
        <v>19</v>
      </c>
      <c r="N346" s="27" t="s">
        <v>6348</v>
      </c>
      <c r="O346" s="1376">
        <f t="shared" si="6"/>
        <v>0.34454702470290294</v>
      </c>
      <c r="P346" s="1364">
        <v>103533.28</v>
      </c>
      <c r="Q346" s="191">
        <v>300491</v>
      </c>
      <c r="R346" s="187" t="s">
        <v>20</v>
      </c>
      <c r="S346" s="190">
        <v>43768</v>
      </c>
      <c r="T346" s="190">
        <v>43801</v>
      </c>
      <c r="U346" s="190">
        <v>43851</v>
      </c>
      <c r="V346" s="608" t="s">
        <v>1298</v>
      </c>
      <c r="W346" s="187"/>
      <c r="X346" s="191">
        <v>196957.72</v>
      </c>
      <c r="Y346" s="191">
        <v>216653.49</v>
      </c>
      <c r="Z346" s="261">
        <v>43852</v>
      </c>
      <c r="AA346" s="191" t="s">
        <v>1655</v>
      </c>
      <c r="AB346" s="190">
        <v>43944</v>
      </c>
      <c r="AC346" s="190">
        <v>43957</v>
      </c>
      <c r="AD346" s="190">
        <v>44673</v>
      </c>
      <c r="AE346" s="190">
        <v>44279</v>
      </c>
      <c r="AF346" s="190">
        <v>44645</v>
      </c>
      <c r="AG346" s="554" t="s">
        <v>1654</v>
      </c>
      <c r="AH346" s="572"/>
      <c r="AI346" s="551"/>
      <c r="AJ346" s="551"/>
      <c r="AK346" s="139"/>
    </row>
    <row r="347" spans="1:37" ht="45.75" hidden="1" thickTop="1" x14ac:dyDescent="0.25">
      <c r="A347" s="787">
        <v>2020</v>
      </c>
      <c r="B347" s="172">
        <v>43731</v>
      </c>
      <c r="C347" s="169" t="s">
        <v>1517</v>
      </c>
      <c r="D347" s="1389" t="s">
        <v>5784</v>
      </c>
      <c r="E347" s="1381" t="s">
        <v>11255</v>
      </c>
      <c r="F347" s="1389" t="s">
        <v>3039</v>
      </c>
      <c r="G347" s="1389" t="s">
        <v>7216</v>
      </c>
      <c r="H347" s="169" t="s">
        <v>16</v>
      </c>
      <c r="I347" s="169"/>
      <c r="J347" s="170" t="s">
        <v>1518</v>
      </c>
      <c r="K347" s="169">
        <v>1</v>
      </c>
      <c r="L347" s="606" t="s">
        <v>1519</v>
      </c>
      <c r="M347" s="170" t="s">
        <v>1524</v>
      </c>
      <c r="N347" s="27" t="s">
        <v>6344</v>
      </c>
      <c r="O347" s="1376">
        <f t="shared" si="6"/>
        <v>5.9830480305715998E-5</v>
      </c>
      <c r="P347" s="1364">
        <v>1270.0799999982119</v>
      </c>
      <c r="Q347" s="173">
        <v>21227976</v>
      </c>
      <c r="R347" s="169" t="s">
        <v>20</v>
      </c>
      <c r="S347" s="172">
        <v>43760</v>
      </c>
      <c r="T347" s="172">
        <v>43797</v>
      </c>
      <c r="U347" s="172">
        <v>43839</v>
      </c>
      <c r="V347" s="606" t="s">
        <v>467</v>
      </c>
      <c r="W347" s="169"/>
      <c r="X347" s="173">
        <v>21226705.920000002</v>
      </c>
      <c r="Y347" s="173">
        <v>23349376.510000002</v>
      </c>
      <c r="Z347" s="260">
        <v>43840</v>
      </c>
      <c r="AA347" s="173" t="s">
        <v>1656</v>
      </c>
      <c r="AB347" s="172">
        <v>43871</v>
      </c>
      <c r="AC347" s="172">
        <v>43879</v>
      </c>
      <c r="AD347" s="172">
        <v>44601</v>
      </c>
      <c r="AE347" s="172">
        <v>44279</v>
      </c>
      <c r="AF347" s="172">
        <v>44645</v>
      </c>
      <c r="AG347" s="554" t="s">
        <v>1608</v>
      </c>
      <c r="AH347" s="572" t="s">
        <v>1581</v>
      </c>
      <c r="AI347" s="551"/>
      <c r="AJ347" s="551"/>
      <c r="AK347" s="139"/>
    </row>
    <row r="348" spans="1:37" ht="45" hidden="1" x14ac:dyDescent="0.25">
      <c r="A348" s="787">
        <v>2020</v>
      </c>
      <c r="B348" s="144">
        <v>43731</v>
      </c>
      <c r="C348" s="141" t="s">
        <v>1517</v>
      </c>
      <c r="D348" s="1380" t="s">
        <v>5784</v>
      </c>
      <c r="E348" s="1381" t="s">
        <v>11255</v>
      </c>
      <c r="F348" s="1380" t="s">
        <v>3039</v>
      </c>
      <c r="G348" s="1380" t="s">
        <v>7217</v>
      </c>
      <c r="H348" s="141" t="s">
        <v>16</v>
      </c>
      <c r="I348" s="141"/>
      <c r="J348" s="176" t="s">
        <v>1518</v>
      </c>
      <c r="K348" s="141">
        <v>2</v>
      </c>
      <c r="L348" s="29" t="s">
        <v>1520</v>
      </c>
      <c r="M348" s="176" t="s">
        <v>1524</v>
      </c>
      <c r="N348" s="27" t="s">
        <v>6344</v>
      </c>
      <c r="O348" s="1376">
        <f t="shared" si="6"/>
        <v>3.8238870496042532E-3</v>
      </c>
      <c r="P348" s="1364">
        <v>4059.8400000000838</v>
      </c>
      <c r="Q348" s="143">
        <v>1061705</v>
      </c>
      <c r="R348" s="141" t="s">
        <v>20</v>
      </c>
      <c r="S348" s="144">
        <v>43760</v>
      </c>
      <c r="T348" s="144">
        <v>43797</v>
      </c>
      <c r="U348" s="144">
        <v>43839</v>
      </c>
      <c r="V348" s="29" t="s">
        <v>1298</v>
      </c>
      <c r="W348" s="141"/>
      <c r="X348" s="143">
        <v>1057645.1599999999</v>
      </c>
      <c r="Y348" s="143">
        <v>1163409.68</v>
      </c>
      <c r="Z348" s="257">
        <v>43840</v>
      </c>
      <c r="AA348" s="143" t="s">
        <v>1657</v>
      </c>
      <c r="AB348" s="144">
        <v>43871</v>
      </c>
      <c r="AC348" s="144">
        <v>43879</v>
      </c>
      <c r="AD348" s="144">
        <v>44601</v>
      </c>
      <c r="AE348" s="144">
        <v>44279</v>
      </c>
      <c r="AF348" s="144">
        <v>44645</v>
      </c>
      <c r="AG348" s="554" t="s">
        <v>1608</v>
      </c>
      <c r="AH348" s="572"/>
      <c r="AI348" s="551"/>
      <c r="AJ348" s="551"/>
      <c r="AK348" s="139"/>
    </row>
    <row r="349" spans="1:37" ht="45.75" hidden="1" thickBot="1" x14ac:dyDescent="0.3">
      <c r="A349" s="787">
        <v>2020</v>
      </c>
      <c r="B349" s="144">
        <v>43731</v>
      </c>
      <c r="C349" s="141" t="s">
        <v>1517</v>
      </c>
      <c r="D349" s="1390" t="s">
        <v>5784</v>
      </c>
      <c r="E349" s="1381" t="s">
        <v>11255</v>
      </c>
      <c r="F349" s="1390" t="s">
        <v>3039</v>
      </c>
      <c r="G349" s="1390" t="s">
        <v>7215</v>
      </c>
      <c r="H349" s="141" t="s">
        <v>16</v>
      </c>
      <c r="I349" s="141"/>
      <c r="J349" s="176" t="s">
        <v>1518</v>
      </c>
      <c r="K349" s="141">
        <v>3</v>
      </c>
      <c r="L349" s="29" t="s">
        <v>1521</v>
      </c>
      <c r="M349" s="176" t="s">
        <v>1524</v>
      </c>
      <c r="N349" s="27" t="s">
        <v>6344</v>
      </c>
      <c r="O349" s="1376">
        <f t="shared" si="6"/>
        <v>4.133160661232556E-3</v>
      </c>
      <c r="P349" s="1364">
        <v>271.27999999999884</v>
      </c>
      <c r="Q349" s="143">
        <v>65635</v>
      </c>
      <c r="R349" s="141" t="s">
        <v>20</v>
      </c>
      <c r="S349" s="144">
        <v>43760</v>
      </c>
      <c r="T349" s="144">
        <v>43797</v>
      </c>
      <c r="U349" s="144">
        <v>43839</v>
      </c>
      <c r="V349" s="29" t="s">
        <v>1298</v>
      </c>
      <c r="W349" s="141"/>
      <c r="X349" s="143">
        <v>65363.72</v>
      </c>
      <c r="Y349" s="143">
        <v>71900.09</v>
      </c>
      <c r="Z349" s="257">
        <v>43840</v>
      </c>
      <c r="AA349" s="143" t="s">
        <v>1658</v>
      </c>
      <c r="AB349" s="144">
        <v>43871</v>
      </c>
      <c r="AC349" s="144">
        <v>43879</v>
      </c>
      <c r="AD349" s="144">
        <v>44601</v>
      </c>
      <c r="AE349" s="144">
        <v>44279</v>
      </c>
      <c r="AF349" s="144">
        <v>44645</v>
      </c>
      <c r="AG349" s="554" t="s">
        <v>1608</v>
      </c>
      <c r="AH349" s="572"/>
      <c r="AI349" s="551"/>
      <c r="AJ349" s="551"/>
      <c r="AK349" s="139"/>
    </row>
    <row r="350" spans="1:37" ht="30.75" hidden="1" thickBot="1" x14ac:dyDescent="0.3">
      <c r="A350" s="787">
        <v>2020</v>
      </c>
      <c r="B350" s="245">
        <v>43760</v>
      </c>
      <c r="C350" s="623" t="s">
        <v>1526</v>
      </c>
      <c r="D350" s="1393" t="s">
        <v>5785</v>
      </c>
      <c r="E350" s="1381" t="s">
        <v>11254</v>
      </c>
      <c r="F350" s="1393" t="s">
        <v>3118</v>
      </c>
      <c r="G350" s="1393" t="s">
        <v>6069</v>
      </c>
      <c r="H350" s="242" t="s">
        <v>16</v>
      </c>
      <c r="I350" s="614"/>
      <c r="J350" s="825" t="s">
        <v>1527</v>
      </c>
      <c r="K350" s="242">
        <v>1</v>
      </c>
      <c r="L350" s="243" t="s">
        <v>1528</v>
      </c>
      <c r="M350" s="243" t="s">
        <v>29</v>
      </c>
      <c r="N350" s="27" t="s">
        <v>6344</v>
      </c>
      <c r="O350" s="1376">
        <f t="shared" si="6"/>
        <v>1.5878336375887222E-7</v>
      </c>
      <c r="P350" s="1364">
        <v>2</v>
      </c>
      <c r="Q350" s="246">
        <v>12595778</v>
      </c>
      <c r="R350" s="242" t="s">
        <v>20</v>
      </c>
      <c r="S350" s="245">
        <v>43822</v>
      </c>
      <c r="T350" s="245">
        <v>43887</v>
      </c>
      <c r="U350" s="245">
        <v>43900</v>
      </c>
      <c r="V350" s="609" t="s">
        <v>117</v>
      </c>
      <c r="W350" s="242"/>
      <c r="X350" s="246">
        <v>12595776</v>
      </c>
      <c r="Y350" s="246">
        <v>13855353.600000001</v>
      </c>
      <c r="Z350" s="254">
        <v>43902</v>
      </c>
      <c r="AA350" s="246" t="s">
        <v>1660</v>
      </c>
      <c r="AB350" s="245">
        <v>43938</v>
      </c>
      <c r="AC350" s="245">
        <v>43948</v>
      </c>
      <c r="AD350" s="245">
        <v>44667</v>
      </c>
      <c r="AE350" s="245">
        <v>44279</v>
      </c>
      <c r="AF350" s="245">
        <v>44645</v>
      </c>
      <c r="AG350" s="554" t="s">
        <v>1661</v>
      </c>
      <c r="AH350" s="572"/>
      <c r="AI350" s="551"/>
      <c r="AJ350" s="551"/>
      <c r="AK350" s="139"/>
    </row>
    <row r="351" spans="1:37" ht="15.75" hidden="1" thickTop="1" x14ac:dyDescent="0.25">
      <c r="A351" s="787">
        <v>2020</v>
      </c>
      <c r="B351" s="172">
        <v>43760</v>
      </c>
      <c r="C351" s="605" t="s">
        <v>1529</v>
      </c>
      <c r="D351" s="1389" t="s">
        <v>5786</v>
      </c>
      <c r="E351" s="1381" t="s">
        <v>11255</v>
      </c>
      <c r="F351" s="1389" t="s">
        <v>6070</v>
      </c>
      <c r="G351" s="1389" t="s">
        <v>1531</v>
      </c>
      <c r="H351" s="169" t="s">
        <v>16</v>
      </c>
      <c r="I351" s="169"/>
      <c r="J351" s="170" t="s">
        <v>1530</v>
      </c>
      <c r="K351" s="169">
        <v>1</v>
      </c>
      <c r="L351" s="170" t="s">
        <v>1531</v>
      </c>
      <c r="M351" s="170" t="s">
        <v>1524</v>
      </c>
      <c r="N351" s="27" t="s">
        <v>6344</v>
      </c>
      <c r="O351" s="1376">
        <f t="shared" si="6"/>
        <v>8.0749770848493226E-3</v>
      </c>
      <c r="P351" s="1364">
        <v>11285.159999999916</v>
      </c>
      <c r="Q351" s="173">
        <v>1397547</v>
      </c>
      <c r="R351" s="169" t="s">
        <v>20</v>
      </c>
      <c r="S351" s="172">
        <v>43782</v>
      </c>
      <c r="T351" s="172">
        <v>43822</v>
      </c>
      <c r="U351" s="172">
        <v>43879</v>
      </c>
      <c r="V351" s="606" t="s">
        <v>467</v>
      </c>
      <c r="W351" s="169"/>
      <c r="X351" s="173">
        <v>1386261.84</v>
      </c>
      <c r="Y351" s="173">
        <v>1524888.02</v>
      </c>
      <c r="Z351" s="260">
        <v>43881</v>
      </c>
      <c r="AA351" s="173" t="s">
        <v>1662</v>
      </c>
      <c r="AB351" s="172">
        <v>43921</v>
      </c>
      <c r="AC351" s="172">
        <v>43928</v>
      </c>
      <c r="AD351" s="172">
        <v>44650</v>
      </c>
      <c r="AE351" s="172">
        <v>44279</v>
      </c>
      <c r="AF351" s="826" t="s">
        <v>1663</v>
      </c>
      <c r="AG351" s="827"/>
      <c r="AH351" s="572"/>
      <c r="AI351" s="551"/>
      <c r="AJ351" s="551"/>
      <c r="AK351" s="139"/>
    </row>
    <row r="352" spans="1:37" hidden="1" x14ac:dyDescent="0.25">
      <c r="A352" s="787">
        <v>2020</v>
      </c>
      <c r="B352" s="144">
        <v>43760</v>
      </c>
      <c r="C352" s="559" t="s">
        <v>1529</v>
      </c>
      <c r="D352" s="1380" t="s">
        <v>7083</v>
      </c>
      <c r="E352" s="1381" t="s">
        <v>11254</v>
      </c>
      <c r="F352" s="1380" t="s">
        <v>3100</v>
      </c>
      <c r="G352" s="1380" t="s">
        <v>1534</v>
      </c>
      <c r="H352" s="141" t="s">
        <v>16</v>
      </c>
      <c r="I352" s="141"/>
      <c r="J352" s="176" t="s">
        <v>1530</v>
      </c>
      <c r="K352" s="141">
        <v>4</v>
      </c>
      <c r="L352" s="176" t="s">
        <v>1534</v>
      </c>
      <c r="M352" s="176" t="s">
        <v>1524</v>
      </c>
      <c r="N352" s="27" t="s">
        <v>6344</v>
      </c>
      <c r="O352" s="1376">
        <f t="shared" si="6"/>
        <v>1.6519512865683567E-2</v>
      </c>
      <c r="P352" s="1364">
        <v>86223.679999999702</v>
      </c>
      <c r="Q352" s="143">
        <v>5219505</v>
      </c>
      <c r="R352" s="141" t="s">
        <v>20</v>
      </c>
      <c r="S352" s="144">
        <v>43782</v>
      </c>
      <c r="T352" s="144">
        <v>43822</v>
      </c>
      <c r="U352" s="144">
        <v>43879</v>
      </c>
      <c r="V352" s="99" t="s">
        <v>467</v>
      </c>
      <c r="W352" s="141"/>
      <c r="X352" s="143">
        <v>5133281.32</v>
      </c>
      <c r="Y352" s="143">
        <v>5646609.4500000002</v>
      </c>
      <c r="Z352" s="257">
        <v>43881</v>
      </c>
      <c r="AA352" s="143" t="s">
        <v>1665</v>
      </c>
      <c r="AB352" s="144">
        <v>43921</v>
      </c>
      <c r="AC352" s="144">
        <v>43928</v>
      </c>
      <c r="AD352" s="144">
        <v>44650</v>
      </c>
      <c r="AE352" s="144">
        <v>44279</v>
      </c>
      <c r="AF352" s="144">
        <v>44645</v>
      </c>
      <c r="AG352" s="554" t="s">
        <v>1666</v>
      </c>
      <c r="AH352" s="572"/>
      <c r="AI352" s="551"/>
      <c r="AJ352" s="551"/>
      <c r="AK352" s="139"/>
    </row>
    <row r="353" spans="1:37" ht="15.75" hidden="1" thickBot="1" x14ac:dyDescent="0.3">
      <c r="A353" s="787">
        <v>2020</v>
      </c>
      <c r="B353" s="190">
        <v>43760</v>
      </c>
      <c r="C353" s="607" t="s">
        <v>1529</v>
      </c>
      <c r="D353" s="1390" t="s">
        <v>5869</v>
      </c>
      <c r="E353" s="1381" t="s">
        <v>11254</v>
      </c>
      <c r="F353" s="1390" t="s">
        <v>3101</v>
      </c>
      <c r="G353" s="1390" t="s">
        <v>1535</v>
      </c>
      <c r="H353" s="187" t="s">
        <v>16</v>
      </c>
      <c r="I353" s="187"/>
      <c r="J353" s="188" t="s">
        <v>1530</v>
      </c>
      <c r="K353" s="187">
        <v>5</v>
      </c>
      <c r="L353" s="188" t="s">
        <v>1535</v>
      </c>
      <c r="M353" s="188" t="s">
        <v>1524</v>
      </c>
      <c r="N353" s="27" t="s">
        <v>6344</v>
      </c>
      <c r="O353" s="1376">
        <f t="shared" si="6"/>
        <v>4.2988527044539402E-3</v>
      </c>
      <c r="P353" s="1364">
        <v>11275.680000000168</v>
      </c>
      <c r="Q353" s="191">
        <v>2622951</v>
      </c>
      <c r="R353" s="187" t="s">
        <v>20</v>
      </c>
      <c r="S353" s="190">
        <v>43782</v>
      </c>
      <c r="T353" s="190">
        <v>43822</v>
      </c>
      <c r="U353" s="190">
        <v>43879</v>
      </c>
      <c r="V353" s="608" t="s">
        <v>30</v>
      </c>
      <c r="W353" s="187"/>
      <c r="X353" s="191">
        <v>2611675.3199999998</v>
      </c>
      <c r="Y353" s="191">
        <v>2872842.85</v>
      </c>
      <c r="Z353" s="261">
        <v>43881</v>
      </c>
      <c r="AA353" s="191" t="s">
        <v>1667</v>
      </c>
      <c r="AB353" s="190">
        <v>43921</v>
      </c>
      <c r="AC353" s="190">
        <v>43928</v>
      </c>
      <c r="AD353" s="190">
        <v>44650</v>
      </c>
      <c r="AE353" s="190">
        <v>44279</v>
      </c>
      <c r="AF353" s="190">
        <v>44645</v>
      </c>
      <c r="AG353" s="554" t="s">
        <v>1666</v>
      </c>
      <c r="AH353" s="572"/>
      <c r="AI353" s="551"/>
      <c r="AJ353" s="551"/>
      <c r="AK353" s="139"/>
    </row>
    <row r="354" spans="1:37" ht="15.75" hidden="1" thickTop="1" x14ac:dyDescent="0.25">
      <c r="A354" s="787">
        <v>2020</v>
      </c>
      <c r="B354" s="172">
        <v>43760</v>
      </c>
      <c r="C354" s="605" t="s">
        <v>1536</v>
      </c>
      <c r="D354" s="1389" t="s">
        <v>6477</v>
      </c>
      <c r="E354" s="1381" t="s">
        <v>11255</v>
      </c>
      <c r="F354" s="1389" t="s">
        <v>1538</v>
      </c>
      <c r="G354" s="1389" t="s">
        <v>6995</v>
      </c>
      <c r="H354" s="169" t="s">
        <v>16</v>
      </c>
      <c r="I354" s="169"/>
      <c r="J354" s="170" t="s">
        <v>1537</v>
      </c>
      <c r="K354" s="169">
        <v>1</v>
      </c>
      <c r="L354" s="170" t="s">
        <v>1538</v>
      </c>
      <c r="M354" s="170" t="s">
        <v>52</v>
      </c>
      <c r="N354" s="158" t="s">
        <v>6345</v>
      </c>
      <c r="O354" s="1376">
        <f t="shared" si="6"/>
        <v>0.12075070710277908</v>
      </c>
      <c r="P354" s="1364">
        <v>1013125.3600000003</v>
      </c>
      <c r="Q354" s="173">
        <v>8390223</v>
      </c>
      <c r="R354" s="169" t="s">
        <v>20</v>
      </c>
      <c r="S354" s="172">
        <v>43782</v>
      </c>
      <c r="T354" s="172">
        <v>43844</v>
      </c>
      <c r="U354" s="172">
        <v>43921</v>
      </c>
      <c r="V354" s="606" t="s">
        <v>30</v>
      </c>
      <c r="W354" s="169"/>
      <c r="X354" s="173">
        <v>7377097.6399999997</v>
      </c>
      <c r="Y354" s="173">
        <v>8114807.4000000004</v>
      </c>
      <c r="Z354" s="260">
        <v>43922</v>
      </c>
      <c r="AA354" s="173" t="s">
        <v>1668</v>
      </c>
      <c r="AB354" s="172">
        <v>43965</v>
      </c>
      <c r="AC354" s="172">
        <v>43978</v>
      </c>
      <c r="AD354" s="172">
        <v>44694</v>
      </c>
      <c r="AE354" s="172">
        <v>44279</v>
      </c>
      <c r="AF354" s="172">
        <v>44645</v>
      </c>
      <c r="AG354" s="554" t="s">
        <v>1669</v>
      </c>
      <c r="AH354" s="572"/>
      <c r="AI354" s="551"/>
      <c r="AJ354" s="551"/>
      <c r="AK354" s="139"/>
    </row>
    <row r="355" spans="1:37" hidden="1" x14ac:dyDescent="0.25">
      <c r="A355" s="787">
        <v>2020</v>
      </c>
      <c r="B355" s="144">
        <v>43760</v>
      </c>
      <c r="C355" s="559" t="s">
        <v>1536</v>
      </c>
      <c r="D355" s="1380" t="s">
        <v>5787</v>
      </c>
      <c r="E355" s="1381" t="s">
        <v>11254</v>
      </c>
      <c r="F355" s="1380" t="s">
        <v>1539</v>
      </c>
      <c r="G355" s="1380" t="s">
        <v>7218</v>
      </c>
      <c r="H355" s="141" t="s">
        <v>16</v>
      </c>
      <c r="I355" s="141"/>
      <c r="J355" s="176" t="s">
        <v>1537</v>
      </c>
      <c r="K355" s="141">
        <v>2</v>
      </c>
      <c r="L355" s="176" t="s">
        <v>1539</v>
      </c>
      <c r="M355" s="176" t="s">
        <v>52</v>
      </c>
      <c r="N355" s="1300" t="s">
        <v>6347</v>
      </c>
      <c r="O355" s="1376">
        <f t="shared" si="6"/>
        <v>-1.0025478867147705E-2</v>
      </c>
      <c r="P355" s="1364">
        <v>-66710.959999999963</v>
      </c>
      <c r="Q355" s="143">
        <v>6654142</v>
      </c>
      <c r="R355" s="141" t="s">
        <v>20</v>
      </c>
      <c r="S355" s="144">
        <v>43782</v>
      </c>
      <c r="T355" s="144">
        <v>43844</v>
      </c>
      <c r="U355" s="144">
        <v>43921</v>
      </c>
      <c r="V355" s="29" t="s">
        <v>30</v>
      </c>
      <c r="W355" s="141"/>
      <c r="X355" s="143">
        <v>6720852.96</v>
      </c>
      <c r="Y355" s="143">
        <v>7392938.2599999998</v>
      </c>
      <c r="Z355" s="257">
        <v>43922</v>
      </c>
      <c r="AA355" s="143" t="s">
        <v>1670</v>
      </c>
      <c r="AB355" s="144">
        <v>43965</v>
      </c>
      <c r="AC355" s="144">
        <v>43978</v>
      </c>
      <c r="AD355" s="144">
        <v>44694</v>
      </c>
      <c r="AE355" s="144">
        <v>44279</v>
      </c>
      <c r="AF355" s="144">
        <v>44645</v>
      </c>
      <c r="AG355" s="554" t="s">
        <v>1669</v>
      </c>
      <c r="AH355" s="572"/>
      <c r="AI355" s="551"/>
      <c r="AJ355" s="551"/>
      <c r="AK355" s="139"/>
    </row>
    <row r="356" spans="1:37" hidden="1" x14ac:dyDescent="0.25">
      <c r="A356" s="787">
        <v>2020</v>
      </c>
      <c r="B356" s="144">
        <v>43760</v>
      </c>
      <c r="C356" s="559" t="s">
        <v>1536</v>
      </c>
      <c r="D356" s="1380" t="s">
        <v>5734</v>
      </c>
      <c r="E356" s="1381" t="s">
        <v>11254</v>
      </c>
      <c r="F356" s="1380" t="s">
        <v>1282</v>
      </c>
      <c r="G356" s="1380" t="s">
        <v>7219</v>
      </c>
      <c r="H356" s="141" t="s">
        <v>16</v>
      </c>
      <c r="I356" s="141"/>
      <c r="J356" s="176" t="s">
        <v>1537</v>
      </c>
      <c r="K356" s="141">
        <v>3</v>
      </c>
      <c r="L356" s="176" t="s">
        <v>1540</v>
      </c>
      <c r="M356" s="176" t="s">
        <v>52</v>
      </c>
      <c r="N356" s="27" t="s">
        <v>6344</v>
      </c>
      <c r="O356" s="1376">
        <f t="shared" si="6"/>
        <v>3.524083279418382E-7</v>
      </c>
      <c r="P356" s="1364">
        <v>1.6100000003352761</v>
      </c>
      <c r="Q356" s="143">
        <v>4568564</v>
      </c>
      <c r="R356" s="141" t="s">
        <v>20</v>
      </c>
      <c r="S356" s="144">
        <v>43782</v>
      </c>
      <c r="T356" s="144">
        <v>43844</v>
      </c>
      <c r="U356" s="144">
        <v>43921</v>
      </c>
      <c r="V356" s="29" t="s">
        <v>1659</v>
      </c>
      <c r="W356" s="141"/>
      <c r="X356" s="143">
        <v>4568562.3899999997</v>
      </c>
      <c r="Y356" s="143">
        <v>5025418.63</v>
      </c>
      <c r="Z356" s="257">
        <v>43922</v>
      </c>
      <c r="AA356" s="143" t="s">
        <v>1671</v>
      </c>
      <c r="AB356" s="144">
        <v>43990</v>
      </c>
      <c r="AC356" s="144">
        <v>43992</v>
      </c>
      <c r="AD356" s="144">
        <v>44719</v>
      </c>
      <c r="AE356" s="144">
        <v>44279</v>
      </c>
      <c r="AF356" s="144">
        <v>44645</v>
      </c>
      <c r="AG356" s="554" t="s">
        <v>1672</v>
      </c>
      <c r="AH356" s="572"/>
      <c r="AI356" s="551"/>
      <c r="AJ356" s="551"/>
      <c r="AK356" s="139"/>
    </row>
    <row r="357" spans="1:37" hidden="1" x14ac:dyDescent="0.25">
      <c r="A357" s="787">
        <v>2020</v>
      </c>
      <c r="B357" s="144">
        <v>43760</v>
      </c>
      <c r="C357" s="559" t="s">
        <v>1536</v>
      </c>
      <c r="D357" s="1380" t="s">
        <v>6897</v>
      </c>
      <c r="E357" s="1381" t="s">
        <v>11254</v>
      </c>
      <c r="F357" s="1380" t="s">
        <v>3111</v>
      </c>
      <c r="G357" s="1380" t="s">
        <v>6898</v>
      </c>
      <c r="H357" s="141" t="s">
        <v>16</v>
      </c>
      <c r="I357" s="141"/>
      <c r="J357" s="176" t="s">
        <v>1537</v>
      </c>
      <c r="K357" s="141">
        <v>4</v>
      </c>
      <c r="L357" s="176" t="s">
        <v>1541</v>
      </c>
      <c r="M357" s="176" t="s">
        <v>52</v>
      </c>
      <c r="N357" s="27" t="s">
        <v>6344</v>
      </c>
      <c r="O357" s="1376">
        <f t="shared" si="6"/>
        <v>0</v>
      </c>
      <c r="P357" s="1364">
        <v>0</v>
      </c>
      <c r="Q357" s="143">
        <v>2736450</v>
      </c>
      <c r="R357" s="141" t="s">
        <v>20</v>
      </c>
      <c r="S357" s="144">
        <v>43782</v>
      </c>
      <c r="T357" s="144">
        <v>43844</v>
      </c>
      <c r="U357" s="144">
        <v>43921</v>
      </c>
      <c r="V357" s="29" t="s">
        <v>117</v>
      </c>
      <c r="W357" s="141"/>
      <c r="X357" s="143">
        <v>2736450</v>
      </c>
      <c r="Y357" s="143">
        <v>3010095</v>
      </c>
      <c r="Z357" s="257">
        <v>43922</v>
      </c>
      <c r="AA357" s="143" t="s">
        <v>1673</v>
      </c>
      <c r="AB357" s="144">
        <v>43965</v>
      </c>
      <c r="AC357" s="144">
        <v>43978</v>
      </c>
      <c r="AD357" s="144">
        <v>44694</v>
      </c>
      <c r="AE357" s="141" t="s">
        <v>470</v>
      </c>
      <c r="AF357" s="144" t="s">
        <v>469</v>
      </c>
      <c r="AG357" s="554" t="s">
        <v>1669</v>
      </c>
      <c r="AH357" s="572"/>
      <c r="AI357" s="551"/>
      <c r="AJ357" s="551"/>
      <c r="AK357" s="139"/>
    </row>
    <row r="358" spans="1:37" hidden="1" x14ac:dyDescent="0.25">
      <c r="A358" s="787">
        <v>2020</v>
      </c>
      <c r="B358" s="144">
        <v>43760</v>
      </c>
      <c r="C358" s="559" t="s">
        <v>1536</v>
      </c>
      <c r="D358" s="1380" t="s">
        <v>6900</v>
      </c>
      <c r="E358" s="1381" t="s">
        <v>11254</v>
      </c>
      <c r="F358" s="1380" t="s">
        <v>3113</v>
      </c>
      <c r="G358" s="1380" t="s">
        <v>6901</v>
      </c>
      <c r="H358" s="141" t="s">
        <v>16</v>
      </c>
      <c r="I358" s="141"/>
      <c r="J358" s="176" t="s">
        <v>1537</v>
      </c>
      <c r="K358" s="141">
        <v>5</v>
      </c>
      <c r="L358" s="176" t="s">
        <v>1542</v>
      </c>
      <c r="M358" s="176" t="s">
        <v>52</v>
      </c>
      <c r="N358" s="27" t="s">
        <v>6344</v>
      </c>
      <c r="O358" s="1376">
        <f t="shared" si="6"/>
        <v>1.4274204292411834E-5</v>
      </c>
      <c r="P358" s="1364">
        <v>18</v>
      </c>
      <c r="Q358" s="143">
        <v>1261016</v>
      </c>
      <c r="R358" s="141" t="s">
        <v>20</v>
      </c>
      <c r="S358" s="144">
        <v>43782</v>
      </c>
      <c r="T358" s="144">
        <v>43844</v>
      </c>
      <c r="U358" s="144">
        <v>43921</v>
      </c>
      <c r="V358" s="29" t="s">
        <v>467</v>
      </c>
      <c r="W358" s="141"/>
      <c r="X358" s="143">
        <v>1260998</v>
      </c>
      <c r="Y358" s="143">
        <v>1387097.8</v>
      </c>
      <c r="Z358" s="257">
        <v>43922</v>
      </c>
      <c r="AA358" s="143" t="s">
        <v>1674</v>
      </c>
      <c r="AB358" s="144">
        <v>43965</v>
      </c>
      <c r="AC358" s="144">
        <v>43978</v>
      </c>
      <c r="AD358" s="144">
        <v>44694</v>
      </c>
      <c r="AE358" s="141" t="s">
        <v>470</v>
      </c>
      <c r="AF358" s="144">
        <v>44645</v>
      </c>
      <c r="AG358" s="554" t="s">
        <v>1669</v>
      </c>
      <c r="AH358" s="572"/>
      <c r="AI358" s="551"/>
      <c r="AJ358" s="551"/>
      <c r="AK358" s="139"/>
    </row>
    <row r="359" spans="1:37" ht="15.75" hidden="1" thickBot="1" x14ac:dyDescent="0.3">
      <c r="A359" s="787">
        <v>2020</v>
      </c>
      <c r="B359" s="190">
        <v>43760</v>
      </c>
      <c r="C359" s="607" t="s">
        <v>1536</v>
      </c>
      <c r="D359" s="1390" t="s">
        <v>5895</v>
      </c>
      <c r="E359" s="1381" t="s">
        <v>11254</v>
      </c>
      <c r="F359" s="1380" t="s">
        <v>3320</v>
      </c>
      <c r="G359" s="1390" t="s">
        <v>6902</v>
      </c>
      <c r="H359" s="187" t="s">
        <v>16</v>
      </c>
      <c r="I359" s="187"/>
      <c r="J359" s="188" t="s">
        <v>1537</v>
      </c>
      <c r="K359" s="187">
        <v>6</v>
      </c>
      <c r="L359" s="188" t="s">
        <v>1543</v>
      </c>
      <c r="M359" s="188" t="s">
        <v>52</v>
      </c>
      <c r="N359" s="27" t="s">
        <v>6344</v>
      </c>
      <c r="O359" s="1376">
        <f t="shared" si="6"/>
        <v>9.9714705857263889E-3</v>
      </c>
      <c r="P359" s="1364">
        <v>227943.48000000045</v>
      </c>
      <c r="Q359" s="191">
        <v>22859565</v>
      </c>
      <c r="R359" s="187" t="s">
        <v>20</v>
      </c>
      <c r="S359" s="190">
        <v>43782</v>
      </c>
      <c r="T359" s="190">
        <v>43844</v>
      </c>
      <c r="U359" s="190">
        <v>43921</v>
      </c>
      <c r="V359" s="608" t="s">
        <v>30</v>
      </c>
      <c r="W359" s="187"/>
      <c r="X359" s="191">
        <v>22631621.52</v>
      </c>
      <c r="Y359" s="191">
        <v>24894783.670000002</v>
      </c>
      <c r="Z359" s="261">
        <v>43922</v>
      </c>
      <c r="AA359" s="191" t="s">
        <v>1675</v>
      </c>
      <c r="AB359" s="190">
        <v>43965</v>
      </c>
      <c r="AC359" s="190">
        <v>43978</v>
      </c>
      <c r="AD359" s="190">
        <v>44694</v>
      </c>
      <c r="AE359" s="190">
        <v>44279</v>
      </c>
      <c r="AF359" s="190">
        <v>44645</v>
      </c>
      <c r="AG359" s="554" t="s">
        <v>1669</v>
      </c>
      <c r="AH359" s="572" t="s">
        <v>1581</v>
      </c>
      <c r="AI359" s="551"/>
      <c r="AJ359" s="551"/>
      <c r="AK359" s="139"/>
    </row>
    <row r="360" spans="1:37" ht="15.75" hidden="1" thickTop="1" x14ac:dyDescent="0.25">
      <c r="A360" s="787">
        <v>2020</v>
      </c>
      <c r="B360" s="172">
        <v>43804</v>
      </c>
      <c r="C360" s="605" t="s">
        <v>1558</v>
      </c>
      <c r="D360" s="1389" t="s">
        <v>7008</v>
      </c>
      <c r="E360" s="1381" t="s">
        <v>11254</v>
      </c>
      <c r="F360" s="1380" t="s">
        <v>3054</v>
      </c>
      <c r="G360" s="1389" t="s">
        <v>7220</v>
      </c>
      <c r="H360" s="169" t="s">
        <v>16</v>
      </c>
      <c r="I360" s="169"/>
      <c r="J360" s="170" t="s">
        <v>1559</v>
      </c>
      <c r="K360" s="169">
        <v>1</v>
      </c>
      <c r="L360" s="606" t="s">
        <v>1560</v>
      </c>
      <c r="M360" s="170" t="s">
        <v>52</v>
      </c>
      <c r="N360" s="27" t="s">
        <v>6344</v>
      </c>
      <c r="O360" s="1376">
        <f t="shared" ref="O360:O421" si="7">P360/Q360</f>
        <v>2.5399331864173785E-8</v>
      </c>
      <c r="P360" s="1364">
        <v>0.13999999966472387</v>
      </c>
      <c r="Q360" s="173">
        <v>5511956</v>
      </c>
      <c r="R360" s="169" t="s">
        <v>20</v>
      </c>
      <c r="S360" s="172">
        <v>43819</v>
      </c>
      <c r="T360" s="172">
        <v>43854</v>
      </c>
      <c r="U360" s="172">
        <v>43879</v>
      </c>
      <c r="V360" s="606" t="s">
        <v>479</v>
      </c>
      <c r="W360" s="169"/>
      <c r="X360" s="173">
        <v>5511955.8600000003</v>
      </c>
      <c r="Y360" s="173">
        <v>6063151.4500000002</v>
      </c>
      <c r="Z360" s="260">
        <v>43880</v>
      </c>
      <c r="AA360" s="173" t="s">
        <v>1679</v>
      </c>
      <c r="AB360" s="172">
        <v>43921</v>
      </c>
      <c r="AC360" s="172">
        <v>43928</v>
      </c>
      <c r="AD360" s="172">
        <v>44650</v>
      </c>
      <c r="AE360" s="172">
        <v>44279</v>
      </c>
      <c r="AF360" s="172">
        <v>44645</v>
      </c>
      <c r="AG360" s="554" t="s">
        <v>1666</v>
      </c>
      <c r="AH360" s="572"/>
      <c r="AI360" s="551"/>
      <c r="AJ360" s="551"/>
      <c r="AK360" s="139"/>
    </row>
    <row r="361" spans="1:37" hidden="1" x14ac:dyDescent="0.25">
      <c r="A361" s="787">
        <v>2020</v>
      </c>
      <c r="B361" s="144">
        <v>43804</v>
      </c>
      <c r="C361" s="559" t="s">
        <v>1558</v>
      </c>
      <c r="D361" s="1380" t="s">
        <v>5868</v>
      </c>
      <c r="E361" s="1381" t="s">
        <v>11254</v>
      </c>
      <c r="F361" s="1380" t="s">
        <v>3056</v>
      </c>
      <c r="G361" s="1380" t="s">
        <v>7221</v>
      </c>
      <c r="H361" s="141" t="s">
        <v>16</v>
      </c>
      <c r="I361" s="141"/>
      <c r="J361" s="176" t="s">
        <v>1559</v>
      </c>
      <c r="K361" s="141">
        <v>3</v>
      </c>
      <c r="L361" s="29" t="s">
        <v>1562</v>
      </c>
      <c r="M361" s="176" t="s">
        <v>52</v>
      </c>
      <c r="N361" s="27" t="s">
        <v>6344</v>
      </c>
      <c r="O361" s="1376">
        <f t="shared" si="7"/>
        <v>0</v>
      </c>
      <c r="P361" s="1364">
        <v>0</v>
      </c>
      <c r="Q361" s="143">
        <v>95343903</v>
      </c>
      <c r="R361" s="141" t="s">
        <v>20</v>
      </c>
      <c r="S361" s="144">
        <v>43819</v>
      </c>
      <c r="T361" s="144">
        <v>43854</v>
      </c>
      <c r="U361" s="144">
        <v>43879</v>
      </c>
      <c r="V361" s="29" t="s">
        <v>168</v>
      </c>
      <c r="W361" s="141"/>
      <c r="X361" s="143">
        <v>95343903</v>
      </c>
      <c r="Y361" s="143">
        <v>104878293.3</v>
      </c>
      <c r="Z361" s="257">
        <v>43880</v>
      </c>
      <c r="AA361" s="143" t="s">
        <v>1681</v>
      </c>
      <c r="AB361" s="144">
        <v>43921</v>
      </c>
      <c r="AC361" s="144">
        <v>43928</v>
      </c>
      <c r="AD361" s="144">
        <v>44650</v>
      </c>
      <c r="AE361" s="144">
        <v>44279</v>
      </c>
      <c r="AF361" s="144">
        <v>44645</v>
      </c>
      <c r="AG361" s="554" t="s">
        <v>1666</v>
      </c>
      <c r="AH361" s="572" t="s">
        <v>1581</v>
      </c>
      <c r="AI361" s="551"/>
      <c r="AJ361" s="551"/>
      <c r="AK361" s="139"/>
    </row>
    <row r="362" spans="1:37" hidden="1" x14ac:dyDescent="0.25">
      <c r="A362" s="787">
        <v>2020</v>
      </c>
      <c r="B362" s="144">
        <v>43804</v>
      </c>
      <c r="C362" s="559" t="s">
        <v>1558</v>
      </c>
      <c r="D362" s="1380" t="s">
        <v>5788</v>
      </c>
      <c r="E362" s="1381" t="s">
        <v>11254</v>
      </c>
      <c r="F362" s="1380" t="s">
        <v>3055</v>
      </c>
      <c r="G362" s="1380" t="s">
        <v>7087</v>
      </c>
      <c r="H362" s="141" t="s">
        <v>16</v>
      </c>
      <c r="I362" s="141"/>
      <c r="J362" s="176" t="s">
        <v>1559</v>
      </c>
      <c r="K362" s="141">
        <v>5</v>
      </c>
      <c r="L362" s="29" t="s">
        <v>1563</v>
      </c>
      <c r="M362" s="176" t="s">
        <v>52</v>
      </c>
      <c r="N362" s="27" t="s">
        <v>6344</v>
      </c>
      <c r="O362" s="1376">
        <f t="shared" si="7"/>
        <v>1.0215953914300355E-6</v>
      </c>
      <c r="P362" s="1364">
        <v>0.71999999997206032</v>
      </c>
      <c r="Q362" s="143">
        <v>704780</v>
      </c>
      <c r="R362" s="141" t="s">
        <v>20</v>
      </c>
      <c r="S362" s="144">
        <v>43819</v>
      </c>
      <c r="T362" s="144">
        <v>43854</v>
      </c>
      <c r="U362" s="144">
        <v>43879</v>
      </c>
      <c r="V362" s="29" t="s">
        <v>30</v>
      </c>
      <c r="W362" s="141"/>
      <c r="X362" s="143">
        <v>704779.28</v>
      </c>
      <c r="Y362" s="143">
        <v>775257.21</v>
      </c>
      <c r="Z362" s="257">
        <v>43880</v>
      </c>
      <c r="AA362" s="143" t="s">
        <v>1682</v>
      </c>
      <c r="AB362" s="144">
        <v>43921</v>
      </c>
      <c r="AC362" s="144">
        <v>43928</v>
      </c>
      <c r="AD362" s="144">
        <v>44650</v>
      </c>
      <c r="AE362" s="144">
        <v>44279</v>
      </c>
      <c r="AF362" s="144">
        <v>44645</v>
      </c>
      <c r="AG362" s="554" t="s">
        <v>1666</v>
      </c>
      <c r="AH362" s="572" t="s">
        <v>1581</v>
      </c>
      <c r="AI362" s="551"/>
      <c r="AJ362" s="551"/>
      <c r="AK362" s="139"/>
    </row>
    <row r="363" spans="1:37" ht="15.75" hidden="1" thickBot="1" x14ac:dyDescent="0.3">
      <c r="A363" s="787">
        <v>2020</v>
      </c>
      <c r="B363" s="190">
        <v>43804</v>
      </c>
      <c r="C363" s="607" t="s">
        <v>1558</v>
      </c>
      <c r="D363" s="1390" t="s">
        <v>7010</v>
      </c>
      <c r="E363" s="1381" t="s">
        <v>11254</v>
      </c>
      <c r="F363" s="1390" t="s">
        <v>3057</v>
      </c>
      <c r="G363" s="1390" t="s">
        <v>7011</v>
      </c>
      <c r="H363" s="187" t="s">
        <v>16</v>
      </c>
      <c r="I363" s="187"/>
      <c r="J363" s="188" t="s">
        <v>1559</v>
      </c>
      <c r="K363" s="187">
        <v>6</v>
      </c>
      <c r="L363" s="608" t="s">
        <v>1564</v>
      </c>
      <c r="M363" s="188" t="s">
        <v>52</v>
      </c>
      <c r="N363" s="27" t="s">
        <v>6344</v>
      </c>
      <c r="O363" s="1376">
        <f t="shared" si="7"/>
        <v>1.13571362559821E-2</v>
      </c>
      <c r="P363" s="1364">
        <v>267533.96000000089</v>
      </c>
      <c r="Q363" s="191">
        <v>23556463</v>
      </c>
      <c r="R363" s="187" t="s">
        <v>20</v>
      </c>
      <c r="S363" s="190">
        <v>43819</v>
      </c>
      <c r="T363" s="190">
        <v>43854</v>
      </c>
      <c r="U363" s="190">
        <v>43879</v>
      </c>
      <c r="V363" s="608" t="s">
        <v>467</v>
      </c>
      <c r="W363" s="187"/>
      <c r="X363" s="191">
        <v>23288929.039999999</v>
      </c>
      <c r="Y363" s="191">
        <v>25617821.940000001</v>
      </c>
      <c r="Z363" s="261">
        <v>43880</v>
      </c>
      <c r="AA363" s="191" t="s">
        <v>1683</v>
      </c>
      <c r="AB363" s="190">
        <v>43921</v>
      </c>
      <c r="AC363" s="190">
        <v>43928</v>
      </c>
      <c r="AD363" s="190">
        <v>44650</v>
      </c>
      <c r="AE363" s="190">
        <v>44279</v>
      </c>
      <c r="AF363" s="190">
        <v>44645</v>
      </c>
      <c r="AG363" s="554" t="s">
        <v>1666</v>
      </c>
      <c r="AH363" s="572" t="s">
        <v>1581</v>
      </c>
      <c r="AI363" s="551"/>
      <c r="AJ363" s="551"/>
      <c r="AK363" s="139"/>
    </row>
    <row r="364" spans="1:37" hidden="1" x14ac:dyDescent="0.25">
      <c r="A364" s="787">
        <v>2020</v>
      </c>
      <c r="B364" s="144">
        <v>43808</v>
      </c>
      <c r="C364" s="559" t="s">
        <v>1565</v>
      </c>
      <c r="D364" s="1389" t="s">
        <v>5723</v>
      </c>
      <c r="E364" s="1381" t="s">
        <v>11255</v>
      </c>
      <c r="F364" s="1389" t="s">
        <v>1569</v>
      </c>
      <c r="G364" s="1389" t="s">
        <v>7222</v>
      </c>
      <c r="H364" s="141" t="s">
        <v>16</v>
      </c>
      <c r="I364" s="141"/>
      <c r="J364" s="176" t="s">
        <v>1566</v>
      </c>
      <c r="K364" s="141">
        <v>3</v>
      </c>
      <c r="L364" s="29" t="s">
        <v>1569</v>
      </c>
      <c r="M364" s="176" t="s">
        <v>366</v>
      </c>
      <c r="N364" s="27" t="s">
        <v>6344</v>
      </c>
      <c r="O364" s="1376">
        <f t="shared" si="7"/>
        <v>3.9022259983419748E-5</v>
      </c>
      <c r="P364" s="1364">
        <v>1299.6000000014901</v>
      </c>
      <c r="Q364" s="143">
        <v>33304068</v>
      </c>
      <c r="R364" s="141" t="s">
        <v>20</v>
      </c>
      <c r="S364" s="144">
        <v>43819</v>
      </c>
      <c r="T364" s="144">
        <v>43899</v>
      </c>
      <c r="U364" s="144">
        <v>43941</v>
      </c>
      <c r="V364" s="830" t="s">
        <v>467</v>
      </c>
      <c r="W364" s="141"/>
      <c r="X364" s="143">
        <v>33302768.399999999</v>
      </c>
      <c r="Y364" s="143">
        <v>36633045.240000002</v>
      </c>
      <c r="Z364" s="257">
        <v>43941</v>
      </c>
      <c r="AA364" s="143" t="s">
        <v>1685</v>
      </c>
      <c r="AB364" s="144">
        <v>43983</v>
      </c>
      <c r="AC364" s="144">
        <v>43987</v>
      </c>
      <c r="AD364" s="144">
        <v>44711</v>
      </c>
      <c r="AE364" s="144">
        <v>44279</v>
      </c>
      <c r="AF364" s="144">
        <v>44645</v>
      </c>
      <c r="AG364" s="554" t="s">
        <v>1686</v>
      </c>
      <c r="AH364" s="572" t="s">
        <v>1581</v>
      </c>
      <c r="AI364" s="551"/>
      <c r="AJ364" s="551"/>
      <c r="AK364" s="139"/>
    </row>
    <row r="365" spans="1:37" hidden="1" x14ac:dyDescent="0.25">
      <c r="A365" s="787">
        <v>2020</v>
      </c>
      <c r="B365" s="144">
        <v>43808</v>
      </c>
      <c r="C365" s="559" t="s">
        <v>1565</v>
      </c>
      <c r="D365" s="1380" t="s">
        <v>5881</v>
      </c>
      <c r="E365" s="1381" t="s">
        <v>11254</v>
      </c>
      <c r="F365" s="1380" t="s">
        <v>6192</v>
      </c>
      <c r="G365" s="1380" t="s">
        <v>7223</v>
      </c>
      <c r="H365" s="141" t="s">
        <v>16</v>
      </c>
      <c r="I365" s="141"/>
      <c r="J365" s="176" t="s">
        <v>1566</v>
      </c>
      <c r="K365" s="141">
        <v>4</v>
      </c>
      <c r="L365" s="29" t="s">
        <v>1570</v>
      </c>
      <c r="M365" s="176" t="s">
        <v>366</v>
      </c>
      <c r="N365" s="27" t="s">
        <v>6344</v>
      </c>
      <c r="O365" s="1376">
        <f t="shared" si="7"/>
        <v>7.8111696984656366E-3</v>
      </c>
      <c r="P365" s="1364">
        <v>17530.779999999795</v>
      </c>
      <c r="Q365" s="143">
        <v>2244322</v>
      </c>
      <c r="R365" s="141" t="s">
        <v>20</v>
      </c>
      <c r="S365" s="144">
        <v>43819</v>
      </c>
      <c r="T365" s="144">
        <v>43899</v>
      </c>
      <c r="U365" s="144">
        <v>43941</v>
      </c>
      <c r="V365" s="29" t="s">
        <v>30</v>
      </c>
      <c r="W365" s="141"/>
      <c r="X365" s="143">
        <v>2226791.2200000002</v>
      </c>
      <c r="Y365" s="143">
        <v>2449470.34</v>
      </c>
      <c r="Z365" s="257">
        <v>43941</v>
      </c>
      <c r="AA365" s="143" t="s">
        <v>1687</v>
      </c>
      <c r="AB365" s="144">
        <v>43983</v>
      </c>
      <c r="AC365" s="144">
        <v>43987</v>
      </c>
      <c r="AD365" s="144">
        <v>44711</v>
      </c>
      <c r="AE365" s="144">
        <v>44279</v>
      </c>
      <c r="AF365" s="144">
        <v>44645</v>
      </c>
      <c r="AG365" s="554" t="s">
        <v>1686</v>
      </c>
      <c r="AH365" s="572"/>
      <c r="AI365" s="551"/>
      <c r="AJ365" s="551"/>
      <c r="AK365" s="139"/>
    </row>
    <row r="366" spans="1:37" ht="15.75" hidden="1" thickBot="1" x14ac:dyDescent="0.3">
      <c r="A366" s="787">
        <v>2020</v>
      </c>
      <c r="B366" s="144">
        <v>43808</v>
      </c>
      <c r="C366" s="559" t="s">
        <v>1565</v>
      </c>
      <c r="D366" s="1390" t="s">
        <v>7050</v>
      </c>
      <c r="E366" s="1381" t="s">
        <v>11255</v>
      </c>
      <c r="F366" s="1390" t="s">
        <v>1571</v>
      </c>
      <c r="G366" s="1390" t="s">
        <v>7051</v>
      </c>
      <c r="H366" s="141" t="s">
        <v>16</v>
      </c>
      <c r="I366" s="141"/>
      <c r="J366" s="176" t="s">
        <v>1566</v>
      </c>
      <c r="K366" s="141">
        <v>5</v>
      </c>
      <c r="L366" s="29" t="s">
        <v>1571</v>
      </c>
      <c r="M366" s="176" t="s">
        <v>366</v>
      </c>
      <c r="N366" s="28" t="s">
        <v>6349</v>
      </c>
      <c r="O366" s="1376">
        <f t="shared" si="7"/>
        <v>0.51414516314619563</v>
      </c>
      <c r="P366" s="1364">
        <v>2582698.2000000002</v>
      </c>
      <c r="Q366" s="143">
        <v>5023286</v>
      </c>
      <c r="R366" s="141" t="s">
        <v>20</v>
      </c>
      <c r="S366" s="144">
        <v>43819</v>
      </c>
      <c r="T366" s="144">
        <v>43899</v>
      </c>
      <c r="U366" s="144">
        <v>43941</v>
      </c>
      <c r="V366" s="29" t="s">
        <v>467</v>
      </c>
      <c r="W366" s="141"/>
      <c r="X366" s="143">
        <v>2440587.7999999998</v>
      </c>
      <c r="Y366" s="143">
        <v>2684646.58</v>
      </c>
      <c r="Z366" s="257">
        <v>43941</v>
      </c>
      <c r="AA366" s="143" t="s">
        <v>1688</v>
      </c>
      <c r="AB366" s="144">
        <v>43983</v>
      </c>
      <c r="AC366" s="144">
        <v>43987</v>
      </c>
      <c r="AD366" s="144">
        <v>44711</v>
      </c>
      <c r="AE366" s="144">
        <v>44279</v>
      </c>
      <c r="AF366" s="144">
        <v>44645</v>
      </c>
      <c r="AG366" s="554" t="s">
        <v>1686</v>
      </c>
      <c r="AH366" s="572"/>
      <c r="AI366" s="551"/>
      <c r="AJ366" s="551"/>
      <c r="AK366" s="139"/>
    </row>
    <row r="367" spans="1:37" hidden="1" x14ac:dyDescent="0.25">
      <c r="A367" s="787">
        <v>2020</v>
      </c>
      <c r="B367" s="144">
        <v>43815</v>
      </c>
      <c r="C367" s="559" t="s">
        <v>1572</v>
      </c>
      <c r="D367" s="1389" t="s">
        <v>5887</v>
      </c>
      <c r="E367" s="1381" t="s">
        <v>11255</v>
      </c>
      <c r="F367" s="1389" t="s">
        <v>6205</v>
      </c>
      <c r="G367" s="1389" t="s">
        <v>6991</v>
      </c>
      <c r="H367" s="141" t="s">
        <v>16</v>
      </c>
      <c r="I367" s="141"/>
      <c r="J367" s="176" t="s">
        <v>1573</v>
      </c>
      <c r="K367" s="141">
        <v>2</v>
      </c>
      <c r="L367" s="29" t="s">
        <v>1575</v>
      </c>
      <c r="M367" s="176" t="s">
        <v>52</v>
      </c>
      <c r="N367" s="27" t="s">
        <v>6344</v>
      </c>
      <c r="O367" s="1376">
        <f t="shared" si="7"/>
        <v>1.2271184871046743E-8</v>
      </c>
      <c r="P367" s="1364">
        <v>0.60000000149011612</v>
      </c>
      <c r="Q367" s="143">
        <v>48895034</v>
      </c>
      <c r="R367" s="141" t="s">
        <v>20</v>
      </c>
      <c r="S367" s="144">
        <v>43822</v>
      </c>
      <c r="T367" s="144">
        <v>43887</v>
      </c>
      <c r="U367" s="144">
        <v>43921</v>
      </c>
      <c r="V367" s="29" t="s">
        <v>467</v>
      </c>
      <c r="W367" s="141"/>
      <c r="X367" s="143">
        <v>48895033.399999999</v>
      </c>
      <c r="Y367" s="143">
        <v>53784536.740000002</v>
      </c>
      <c r="Z367" s="257">
        <v>43922</v>
      </c>
      <c r="AA367" s="143" t="s">
        <v>1690</v>
      </c>
      <c r="AB367" s="144">
        <v>43948</v>
      </c>
      <c r="AC367" s="144">
        <v>43962</v>
      </c>
      <c r="AD367" s="144">
        <v>44677</v>
      </c>
      <c r="AE367" s="144">
        <v>44279</v>
      </c>
      <c r="AF367" s="144">
        <v>44645</v>
      </c>
      <c r="AG367" s="554" t="s">
        <v>1641</v>
      </c>
      <c r="AH367" s="572"/>
      <c r="AI367" s="551"/>
      <c r="AJ367" s="551"/>
      <c r="AK367" s="139"/>
    </row>
    <row r="368" spans="1:37" hidden="1" x14ac:dyDescent="0.25">
      <c r="A368" s="787">
        <v>2020</v>
      </c>
      <c r="B368" s="144">
        <v>43815</v>
      </c>
      <c r="C368" s="559" t="s">
        <v>1572</v>
      </c>
      <c r="D368" s="1380" t="s">
        <v>6993</v>
      </c>
      <c r="E368" s="1381" t="s">
        <v>11255</v>
      </c>
      <c r="F368" s="1380" t="s">
        <v>6992</v>
      </c>
      <c r="G368" s="1380" t="s">
        <v>6994</v>
      </c>
      <c r="H368" s="141" t="s">
        <v>16</v>
      </c>
      <c r="I368" s="141"/>
      <c r="J368" s="176" t="s">
        <v>1573</v>
      </c>
      <c r="K368" s="141">
        <v>3</v>
      </c>
      <c r="L368" s="29" t="s">
        <v>1576</v>
      </c>
      <c r="M368" s="176" t="s">
        <v>52</v>
      </c>
      <c r="N368" s="27" t="s">
        <v>6344</v>
      </c>
      <c r="O368" s="1376">
        <f t="shared" si="7"/>
        <v>6.6450538257648917E-9</v>
      </c>
      <c r="P368" s="1364">
        <v>9.999999962747097E-2</v>
      </c>
      <c r="Q368" s="143">
        <v>15048787</v>
      </c>
      <c r="R368" s="141" t="s">
        <v>20</v>
      </c>
      <c r="S368" s="144">
        <v>43822</v>
      </c>
      <c r="T368" s="144">
        <v>43887</v>
      </c>
      <c r="U368" s="144">
        <v>43921</v>
      </c>
      <c r="V368" s="29" t="s">
        <v>479</v>
      </c>
      <c r="W368" s="141"/>
      <c r="X368" s="143">
        <v>15048786.9</v>
      </c>
      <c r="Y368" s="143">
        <v>16553665.590000002</v>
      </c>
      <c r="Z368" s="257">
        <v>43922</v>
      </c>
      <c r="AA368" s="143" t="s">
        <v>1691</v>
      </c>
      <c r="AB368" s="144">
        <v>43948</v>
      </c>
      <c r="AC368" s="144">
        <v>43962</v>
      </c>
      <c r="AD368" s="144">
        <v>44677</v>
      </c>
      <c r="AE368" s="144">
        <v>44279</v>
      </c>
      <c r="AF368" s="144">
        <v>44645</v>
      </c>
      <c r="AG368" s="554" t="s">
        <v>1641</v>
      </c>
      <c r="AH368" s="572"/>
      <c r="AI368" s="551"/>
      <c r="AJ368" s="551"/>
      <c r="AK368" s="139"/>
    </row>
    <row r="369" spans="1:37" hidden="1" x14ac:dyDescent="0.25">
      <c r="A369" s="787">
        <v>2020</v>
      </c>
      <c r="B369" s="144">
        <v>43815</v>
      </c>
      <c r="C369" s="559" t="s">
        <v>1572</v>
      </c>
      <c r="D369" s="1380" t="s">
        <v>5789</v>
      </c>
      <c r="E369" s="1381" t="s">
        <v>11255</v>
      </c>
      <c r="F369" s="1380" t="s">
        <v>3058</v>
      </c>
      <c r="G369" s="1380" t="s">
        <v>6071</v>
      </c>
      <c r="H369" s="141" t="s">
        <v>16</v>
      </c>
      <c r="I369" s="141"/>
      <c r="J369" s="176" t="s">
        <v>1573</v>
      </c>
      <c r="K369" s="141">
        <v>4</v>
      </c>
      <c r="L369" s="29" t="s">
        <v>1577</v>
      </c>
      <c r="M369" s="176" t="s">
        <v>52</v>
      </c>
      <c r="N369" s="158" t="s">
        <v>6345</v>
      </c>
      <c r="O369" s="1376">
        <f t="shared" si="7"/>
        <v>9.5920863641065432E-2</v>
      </c>
      <c r="P369" s="1364">
        <v>2529702.5199999996</v>
      </c>
      <c r="Q369" s="143">
        <v>26372808</v>
      </c>
      <c r="R369" s="141" t="s">
        <v>20</v>
      </c>
      <c r="S369" s="144">
        <v>43822</v>
      </c>
      <c r="T369" s="144">
        <v>43887</v>
      </c>
      <c r="U369" s="144">
        <v>43921</v>
      </c>
      <c r="V369" s="29" t="s">
        <v>467</v>
      </c>
      <c r="W369" s="141"/>
      <c r="X369" s="143">
        <v>23843105.48</v>
      </c>
      <c r="Y369" s="143">
        <v>26227416.028000001</v>
      </c>
      <c r="Z369" s="257">
        <v>43922</v>
      </c>
      <c r="AA369" s="143" t="s">
        <v>1692</v>
      </c>
      <c r="AB369" s="144">
        <v>43948</v>
      </c>
      <c r="AC369" s="144">
        <v>43962</v>
      </c>
      <c r="AD369" s="144">
        <v>44677</v>
      </c>
      <c r="AE369" s="144">
        <v>44279</v>
      </c>
      <c r="AF369" s="144">
        <v>44645</v>
      </c>
      <c r="AG369" s="554" t="s">
        <v>1641</v>
      </c>
      <c r="AH369" s="572"/>
      <c r="AI369" s="551"/>
      <c r="AJ369" s="551"/>
      <c r="AK369" s="139"/>
    </row>
    <row r="370" spans="1:37" hidden="1" x14ac:dyDescent="0.25">
      <c r="A370" s="787">
        <v>2020</v>
      </c>
      <c r="B370" s="144">
        <v>43815</v>
      </c>
      <c r="C370" s="559" t="s">
        <v>1572</v>
      </c>
      <c r="D370" s="1380" t="s">
        <v>5733</v>
      </c>
      <c r="E370" s="1381" t="s">
        <v>11254</v>
      </c>
      <c r="F370" s="1380" t="s">
        <v>3112</v>
      </c>
      <c r="G370" s="1380" t="s">
        <v>6676</v>
      </c>
      <c r="H370" s="141" t="s">
        <v>16</v>
      </c>
      <c r="I370" s="141"/>
      <c r="J370" s="176" t="s">
        <v>1573</v>
      </c>
      <c r="K370" s="141">
        <v>5</v>
      </c>
      <c r="L370" s="29" t="s">
        <v>1578</v>
      </c>
      <c r="M370" s="176" t="s">
        <v>52</v>
      </c>
      <c r="N370" s="27" t="s">
        <v>6344</v>
      </c>
      <c r="O370" s="1376">
        <f t="shared" si="7"/>
        <v>2.524097772160347E-7</v>
      </c>
      <c r="P370" s="1364">
        <v>0.60000000009313226</v>
      </c>
      <c r="Q370" s="143">
        <v>2377087</v>
      </c>
      <c r="R370" s="141" t="s">
        <v>20</v>
      </c>
      <c r="S370" s="144">
        <v>43822</v>
      </c>
      <c r="T370" s="144">
        <v>43887</v>
      </c>
      <c r="U370" s="144">
        <v>43921</v>
      </c>
      <c r="V370" s="29" t="s">
        <v>30</v>
      </c>
      <c r="W370" s="141"/>
      <c r="X370" s="143">
        <v>2377086.4</v>
      </c>
      <c r="Y370" s="143">
        <v>2614795.04</v>
      </c>
      <c r="Z370" s="257">
        <v>43922</v>
      </c>
      <c r="AA370" s="143" t="s">
        <v>1693</v>
      </c>
      <c r="AB370" s="144">
        <v>43957</v>
      </c>
      <c r="AC370" s="144">
        <v>43962</v>
      </c>
      <c r="AD370" s="144">
        <v>44686</v>
      </c>
      <c r="AE370" s="144">
        <v>44279</v>
      </c>
      <c r="AF370" s="144">
        <v>44645</v>
      </c>
      <c r="AG370" s="554" t="s">
        <v>699</v>
      </c>
      <c r="AH370" s="572"/>
      <c r="AI370" s="551"/>
      <c r="AJ370" s="551"/>
      <c r="AK370" s="139"/>
    </row>
    <row r="371" spans="1:37" hidden="1" x14ac:dyDescent="0.25">
      <c r="A371" s="787">
        <v>2020</v>
      </c>
      <c r="B371" s="144">
        <v>43815</v>
      </c>
      <c r="C371" s="559" t="s">
        <v>1572</v>
      </c>
      <c r="D371" s="1392" t="s">
        <v>7224</v>
      </c>
      <c r="E371" s="1381" t="s">
        <v>11254</v>
      </c>
      <c r="F371" s="1392" t="s">
        <v>1579</v>
      </c>
      <c r="G371" s="1392" t="s">
        <v>7225</v>
      </c>
      <c r="H371" s="141" t="s">
        <v>16</v>
      </c>
      <c r="I371" s="141"/>
      <c r="J371" s="176" t="s">
        <v>1573</v>
      </c>
      <c r="K371" s="141">
        <v>6</v>
      </c>
      <c r="L371" s="29" t="s">
        <v>1579</v>
      </c>
      <c r="M371" s="176" t="s">
        <v>52</v>
      </c>
      <c r="N371" s="27" t="s">
        <v>6344</v>
      </c>
      <c r="O371" s="1376">
        <f t="shared" si="7"/>
        <v>1.7058520567610017E-6</v>
      </c>
      <c r="P371" s="1364">
        <v>0.52000000001862645</v>
      </c>
      <c r="Q371" s="143">
        <v>304833</v>
      </c>
      <c r="R371" s="141" t="s">
        <v>20</v>
      </c>
      <c r="S371" s="144">
        <v>43822</v>
      </c>
      <c r="T371" s="144">
        <v>43887</v>
      </c>
      <c r="U371" s="144">
        <v>43921</v>
      </c>
      <c r="V371" s="29" t="s">
        <v>467</v>
      </c>
      <c r="W371" s="141"/>
      <c r="X371" s="143">
        <v>304832.48</v>
      </c>
      <c r="Y371" s="143">
        <v>335315.728</v>
      </c>
      <c r="Z371" s="257">
        <v>43922</v>
      </c>
      <c r="AA371" s="143" t="s">
        <v>1694</v>
      </c>
      <c r="AB371" s="144">
        <v>43948</v>
      </c>
      <c r="AC371" s="144">
        <v>43962</v>
      </c>
      <c r="AD371" s="144">
        <v>44677</v>
      </c>
      <c r="AE371" s="141" t="s">
        <v>470</v>
      </c>
      <c r="AF371" s="144">
        <v>44645</v>
      </c>
      <c r="AG371" s="554" t="s">
        <v>1641</v>
      </c>
      <c r="AH371" s="572"/>
      <c r="AI371" s="551"/>
      <c r="AJ371" s="551"/>
      <c r="AK371" s="139"/>
    </row>
    <row r="372" spans="1:37" ht="15.75" hidden="1" thickBot="1" x14ac:dyDescent="0.3">
      <c r="A372" s="787">
        <v>2020</v>
      </c>
      <c r="B372" s="144">
        <v>43795</v>
      </c>
      <c r="C372" s="559" t="s">
        <v>1698</v>
      </c>
      <c r="D372" s="1390" t="s">
        <v>5790</v>
      </c>
      <c r="E372" s="1381" t="s">
        <v>11254</v>
      </c>
      <c r="F372" s="1390" t="s">
        <v>3259</v>
      </c>
      <c r="G372" s="1390" t="s">
        <v>6072</v>
      </c>
      <c r="H372" s="141" t="s">
        <v>16</v>
      </c>
      <c r="I372" s="141"/>
      <c r="J372" s="176" t="s">
        <v>1699</v>
      </c>
      <c r="K372" s="141">
        <v>1</v>
      </c>
      <c r="L372" s="29" t="s">
        <v>1700</v>
      </c>
      <c r="M372" s="176" t="s">
        <v>1557</v>
      </c>
      <c r="N372" s="27" t="s">
        <v>6344</v>
      </c>
      <c r="O372" s="1376">
        <f t="shared" si="7"/>
        <v>1.309636068437422E-8</v>
      </c>
      <c r="P372" s="1364">
        <v>0.61999999731779099</v>
      </c>
      <c r="Q372" s="143">
        <v>47341396</v>
      </c>
      <c r="R372" s="141" t="s">
        <v>20</v>
      </c>
      <c r="S372" s="144">
        <v>43861</v>
      </c>
      <c r="T372" s="144">
        <v>43896</v>
      </c>
      <c r="U372" s="144">
        <v>43921</v>
      </c>
      <c r="V372" s="29" t="s">
        <v>30</v>
      </c>
      <c r="W372" s="141"/>
      <c r="X372" s="143">
        <v>47341395.380000003</v>
      </c>
      <c r="Y372" s="143">
        <v>52075534.918000005</v>
      </c>
      <c r="Z372" s="257">
        <v>43922</v>
      </c>
      <c r="AA372" s="143" t="s">
        <v>1708</v>
      </c>
      <c r="AB372" s="144">
        <v>43957</v>
      </c>
      <c r="AC372" s="144">
        <v>43976</v>
      </c>
      <c r="AD372" s="144">
        <v>44686</v>
      </c>
      <c r="AE372" s="144">
        <v>44220</v>
      </c>
      <c r="AF372" s="144">
        <v>44645</v>
      </c>
      <c r="AG372" s="554" t="s">
        <v>699</v>
      </c>
      <c r="AH372" s="572" t="s">
        <v>1581</v>
      </c>
      <c r="AI372" s="551"/>
      <c r="AJ372" s="551"/>
      <c r="AK372" s="139"/>
    </row>
    <row r="373" spans="1:37" hidden="1" x14ac:dyDescent="0.25">
      <c r="A373" s="787">
        <v>2020</v>
      </c>
      <c r="B373" s="144">
        <v>43795</v>
      </c>
      <c r="C373" s="559" t="s">
        <v>1701</v>
      </c>
      <c r="D373" s="1389" t="s">
        <v>6527</v>
      </c>
      <c r="E373" s="1381" t="s">
        <v>11255</v>
      </c>
      <c r="F373" s="1389" t="s">
        <v>1702</v>
      </c>
      <c r="G373" s="1389" t="s">
        <v>6528</v>
      </c>
      <c r="H373" s="141" t="s">
        <v>16</v>
      </c>
      <c r="I373" s="141"/>
      <c r="J373" s="176" t="s">
        <v>1554</v>
      </c>
      <c r="K373" s="141">
        <v>1</v>
      </c>
      <c r="L373" s="29" t="s">
        <v>1702</v>
      </c>
      <c r="M373" s="176" t="s">
        <v>538</v>
      </c>
      <c r="N373" s="27" t="s">
        <v>6344</v>
      </c>
      <c r="O373" s="1376">
        <f t="shared" si="7"/>
        <v>1.3215342352472444E-6</v>
      </c>
      <c r="P373" s="1364">
        <v>1.6000000000931323</v>
      </c>
      <c r="Q373" s="143">
        <v>1210714</v>
      </c>
      <c r="R373" s="141" t="s">
        <v>77</v>
      </c>
      <c r="S373" s="144">
        <v>43879</v>
      </c>
      <c r="T373" s="144">
        <v>43889</v>
      </c>
      <c r="U373" s="144">
        <v>43921</v>
      </c>
      <c r="V373" s="609" t="s">
        <v>1610</v>
      </c>
      <c r="W373" s="141"/>
      <c r="X373" s="143">
        <v>1210712.3999999999</v>
      </c>
      <c r="Y373" s="143">
        <v>1331783.8</v>
      </c>
      <c r="Z373" s="257">
        <v>43923</v>
      </c>
      <c r="AA373" s="143" t="s">
        <v>1709</v>
      </c>
      <c r="AB373" s="144">
        <v>43965</v>
      </c>
      <c r="AC373" s="144">
        <v>43969</v>
      </c>
      <c r="AD373" s="144">
        <v>44694</v>
      </c>
      <c r="AE373" s="144">
        <v>44279</v>
      </c>
      <c r="AF373" s="144">
        <v>44645</v>
      </c>
      <c r="AG373" s="554" t="s">
        <v>1710</v>
      </c>
      <c r="AH373" s="572"/>
      <c r="AI373" s="551"/>
      <c r="AJ373" s="551"/>
      <c r="AK373" s="139"/>
    </row>
    <row r="374" spans="1:37" ht="15.75" hidden="1" thickBot="1" x14ac:dyDescent="0.3">
      <c r="A374" s="787">
        <v>2020</v>
      </c>
      <c r="B374" s="144">
        <v>43795</v>
      </c>
      <c r="C374" s="559" t="s">
        <v>1701</v>
      </c>
      <c r="D374" s="1390" t="s">
        <v>5791</v>
      </c>
      <c r="E374" s="1381" t="s">
        <v>11254</v>
      </c>
      <c r="F374" s="1390" t="s">
        <v>4060</v>
      </c>
      <c r="G374" s="1390" t="s">
        <v>6073</v>
      </c>
      <c r="H374" s="141" t="s">
        <v>16</v>
      </c>
      <c r="I374" s="141"/>
      <c r="J374" s="176" t="s">
        <v>1554</v>
      </c>
      <c r="K374" s="141">
        <v>2</v>
      </c>
      <c r="L374" s="29" t="s">
        <v>1703</v>
      </c>
      <c r="M374" s="176" t="s">
        <v>538</v>
      </c>
      <c r="N374" s="27" t="s">
        <v>6344</v>
      </c>
      <c r="O374" s="1376">
        <f t="shared" si="7"/>
        <v>8.0429643656611868E-3</v>
      </c>
      <c r="P374" s="1364">
        <v>5130.8000000000466</v>
      </c>
      <c r="Q374" s="143">
        <v>637924</v>
      </c>
      <c r="R374" s="141" t="s">
        <v>77</v>
      </c>
      <c r="S374" s="144">
        <v>43879</v>
      </c>
      <c r="T374" s="144">
        <v>43889</v>
      </c>
      <c r="U374" s="144">
        <v>43921</v>
      </c>
      <c r="V374" s="38" t="s">
        <v>467</v>
      </c>
      <c r="W374" s="141"/>
      <c r="X374" s="143">
        <v>632793.19999999995</v>
      </c>
      <c r="Y374" s="143">
        <v>696072.52</v>
      </c>
      <c r="Z374" s="257">
        <v>43923</v>
      </c>
      <c r="AA374" s="143" t="s">
        <v>1711</v>
      </c>
      <c r="AB374" s="144">
        <v>43965</v>
      </c>
      <c r="AC374" s="144">
        <v>43969</v>
      </c>
      <c r="AD374" s="144">
        <v>44694</v>
      </c>
      <c r="AE374" s="144">
        <v>44279</v>
      </c>
      <c r="AF374" s="144">
        <v>44645</v>
      </c>
      <c r="AG374" s="554" t="s">
        <v>1710</v>
      </c>
      <c r="AH374" s="572"/>
      <c r="AI374" s="551"/>
      <c r="AJ374" s="551"/>
      <c r="AK374" s="139"/>
    </row>
    <row r="375" spans="1:37" hidden="1" x14ac:dyDescent="0.25">
      <c r="A375" s="787">
        <v>2020</v>
      </c>
      <c r="B375" s="818">
        <v>43710</v>
      </c>
      <c r="C375" s="809" t="s">
        <v>1704</v>
      </c>
      <c r="D375" s="1389" t="s">
        <v>5792</v>
      </c>
      <c r="E375" s="1381" t="s">
        <v>11255</v>
      </c>
      <c r="F375" s="1380" t="s">
        <v>6074</v>
      </c>
      <c r="G375" s="1389" t="s">
        <v>6997</v>
      </c>
      <c r="H375" s="810" t="s">
        <v>16</v>
      </c>
      <c r="I375" s="810"/>
      <c r="J375" s="47" t="s">
        <v>1705</v>
      </c>
      <c r="K375" s="810">
        <v>1</v>
      </c>
      <c r="L375" s="80" t="s">
        <v>1461</v>
      </c>
      <c r="M375" s="47" t="s">
        <v>1483</v>
      </c>
      <c r="N375" s="27" t="s">
        <v>6348</v>
      </c>
      <c r="O375" s="1376">
        <f t="shared" si="7"/>
        <v>0.2081578947368421</v>
      </c>
      <c r="P375" s="1364">
        <v>270522</v>
      </c>
      <c r="Q375" s="817">
        <v>1299600</v>
      </c>
      <c r="R375" s="810" t="s">
        <v>20</v>
      </c>
      <c r="S375" s="818">
        <v>43886</v>
      </c>
      <c r="T375" s="818">
        <v>43949</v>
      </c>
      <c r="U375" s="818">
        <v>43978</v>
      </c>
      <c r="V375" s="80" t="s">
        <v>283</v>
      </c>
      <c r="W375" s="810"/>
      <c r="X375" s="817">
        <v>1029078</v>
      </c>
      <c r="Y375" s="817">
        <v>1131985.8</v>
      </c>
      <c r="Z375" s="821">
        <v>43979</v>
      </c>
      <c r="AA375" s="817" t="s">
        <v>1712</v>
      </c>
      <c r="AB375" s="818">
        <v>44013</v>
      </c>
      <c r="AC375" s="818">
        <v>44025</v>
      </c>
      <c r="AD375" s="818">
        <v>44742</v>
      </c>
      <c r="AE375" s="818">
        <v>44279</v>
      </c>
      <c r="AF375" s="54">
        <v>44645</v>
      </c>
      <c r="AG375" s="554" t="s">
        <v>1713</v>
      </c>
      <c r="AH375" s="572"/>
      <c r="AI375" s="551"/>
      <c r="AJ375" s="551"/>
      <c r="AK375" s="139"/>
    </row>
    <row r="376" spans="1:37" hidden="1" x14ac:dyDescent="0.25">
      <c r="A376" s="787">
        <v>2020</v>
      </c>
      <c r="B376" s="160">
        <v>43710</v>
      </c>
      <c r="C376" s="613" t="s">
        <v>1704</v>
      </c>
      <c r="D376" s="1380" t="s">
        <v>6999</v>
      </c>
      <c r="E376" s="1381" t="s">
        <v>11255</v>
      </c>
      <c r="F376" s="1380" t="s">
        <v>6998</v>
      </c>
      <c r="G376" s="1380" t="s">
        <v>7226</v>
      </c>
      <c r="H376" s="157" t="s">
        <v>16</v>
      </c>
      <c r="I376" s="157"/>
      <c r="J376" s="176" t="s">
        <v>1705</v>
      </c>
      <c r="K376" s="141">
        <v>3</v>
      </c>
      <c r="L376" s="29" t="s">
        <v>1463</v>
      </c>
      <c r="M376" s="176" t="s">
        <v>1483</v>
      </c>
      <c r="N376" s="27" t="s">
        <v>6348</v>
      </c>
      <c r="O376" s="1376">
        <f t="shared" si="7"/>
        <v>0.29062740299820383</v>
      </c>
      <c r="P376" s="1364">
        <v>196911.40000000002</v>
      </c>
      <c r="Q376" s="143">
        <v>677539</v>
      </c>
      <c r="R376" s="141" t="s">
        <v>20</v>
      </c>
      <c r="S376" s="144">
        <v>43886</v>
      </c>
      <c r="T376" s="144">
        <v>43949</v>
      </c>
      <c r="U376" s="144">
        <v>43978</v>
      </c>
      <c r="V376" s="29" t="s">
        <v>190</v>
      </c>
      <c r="W376" s="141"/>
      <c r="X376" s="143">
        <v>480627.6</v>
      </c>
      <c r="Y376" s="143">
        <v>528690.36</v>
      </c>
      <c r="Z376" s="257">
        <v>43979</v>
      </c>
      <c r="AA376" s="143" t="s">
        <v>1715</v>
      </c>
      <c r="AB376" s="144">
        <v>44013</v>
      </c>
      <c r="AC376" s="144">
        <v>44025</v>
      </c>
      <c r="AD376" s="144">
        <v>44742</v>
      </c>
      <c r="AE376" s="144">
        <v>44279</v>
      </c>
      <c r="AF376" s="35">
        <v>44645</v>
      </c>
      <c r="AG376" s="554" t="s">
        <v>1713</v>
      </c>
      <c r="AH376" s="572"/>
      <c r="AI376" s="551"/>
      <c r="AJ376" s="551"/>
      <c r="AK376" s="139"/>
    </row>
    <row r="377" spans="1:37" hidden="1" x14ac:dyDescent="0.25">
      <c r="A377" s="787">
        <v>2020</v>
      </c>
      <c r="B377" s="144">
        <v>43710</v>
      </c>
      <c r="C377" s="613" t="s">
        <v>1704</v>
      </c>
      <c r="D377" s="1380" t="s">
        <v>7002</v>
      </c>
      <c r="E377" s="1381" t="s">
        <v>11254</v>
      </c>
      <c r="F377" s="1380" t="s">
        <v>7001</v>
      </c>
      <c r="G377" s="1380" t="s">
        <v>7003</v>
      </c>
      <c r="H377" s="141" t="s">
        <v>16</v>
      </c>
      <c r="I377" s="141"/>
      <c r="J377" s="176" t="s">
        <v>1705</v>
      </c>
      <c r="K377" s="141">
        <v>4</v>
      </c>
      <c r="L377" s="29" t="s">
        <v>1464</v>
      </c>
      <c r="M377" s="176" t="s">
        <v>1483</v>
      </c>
      <c r="N377" s="27" t="s">
        <v>6344</v>
      </c>
      <c r="O377" s="1376">
        <f t="shared" si="7"/>
        <v>1.0035142572791962E-4</v>
      </c>
      <c r="P377" s="1364">
        <v>856.17999999970198</v>
      </c>
      <c r="Q377" s="143">
        <v>8531817</v>
      </c>
      <c r="R377" s="141" t="s">
        <v>20</v>
      </c>
      <c r="S377" s="144">
        <v>43886</v>
      </c>
      <c r="T377" s="144">
        <v>43949</v>
      </c>
      <c r="U377" s="144">
        <v>43978</v>
      </c>
      <c r="V377" s="29" t="s">
        <v>467</v>
      </c>
      <c r="W377" s="141"/>
      <c r="X377" s="143">
        <v>8530960.8200000003</v>
      </c>
      <c r="Y377" s="143">
        <v>9384056.9000000004</v>
      </c>
      <c r="Z377" s="257">
        <v>43979</v>
      </c>
      <c r="AA377" s="143" t="s">
        <v>1716</v>
      </c>
      <c r="AB377" s="144">
        <v>44033</v>
      </c>
      <c r="AC377" s="144">
        <v>44043</v>
      </c>
      <c r="AD377" s="144">
        <v>44762</v>
      </c>
      <c r="AE377" s="144">
        <v>44279</v>
      </c>
      <c r="AF377" s="35">
        <v>44645</v>
      </c>
      <c r="AG377" s="554" t="s">
        <v>1717</v>
      </c>
      <c r="AH377" s="572"/>
      <c r="AI377" s="551"/>
      <c r="AJ377" s="551"/>
      <c r="AK377" s="139"/>
    </row>
    <row r="378" spans="1:37" hidden="1" x14ac:dyDescent="0.25">
      <c r="A378" s="787">
        <v>2020</v>
      </c>
      <c r="B378" s="144">
        <v>43710</v>
      </c>
      <c r="C378" s="613" t="s">
        <v>1704</v>
      </c>
      <c r="D378" s="1380" t="s">
        <v>5911</v>
      </c>
      <c r="E378" s="1381" t="s">
        <v>11254</v>
      </c>
      <c r="F378" s="1380" t="s">
        <v>6254</v>
      </c>
      <c r="G378" s="1380" t="s">
        <v>6958</v>
      </c>
      <c r="H378" s="141" t="s">
        <v>16</v>
      </c>
      <c r="I378" s="141"/>
      <c r="J378" s="176" t="s">
        <v>1705</v>
      </c>
      <c r="K378" s="141">
        <v>5</v>
      </c>
      <c r="L378" s="29" t="s">
        <v>1465</v>
      </c>
      <c r="M378" s="176" t="s">
        <v>1483</v>
      </c>
      <c r="N378" s="27" t="s">
        <v>6344</v>
      </c>
      <c r="O378" s="1376">
        <f t="shared" si="7"/>
        <v>4.8899347601767869E-7</v>
      </c>
      <c r="P378" s="1364">
        <v>1.7000000001862645</v>
      </c>
      <c r="Q378" s="143">
        <v>3476529</v>
      </c>
      <c r="R378" s="141" t="s">
        <v>20</v>
      </c>
      <c r="S378" s="144">
        <v>43886</v>
      </c>
      <c r="T378" s="144">
        <v>43949</v>
      </c>
      <c r="U378" s="144">
        <v>43978</v>
      </c>
      <c r="V378" s="29" t="s">
        <v>1610</v>
      </c>
      <c r="W378" s="141"/>
      <c r="X378" s="143">
        <v>3476527.3</v>
      </c>
      <c r="Y378" s="143">
        <v>3824180.03</v>
      </c>
      <c r="Z378" s="257">
        <v>43979</v>
      </c>
      <c r="AA378" s="143" t="s">
        <v>1718</v>
      </c>
      <c r="AB378" s="144">
        <v>44019</v>
      </c>
      <c r="AC378" s="144">
        <v>44025</v>
      </c>
      <c r="AD378" s="144">
        <v>44748</v>
      </c>
      <c r="AE378" s="144">
        <v>44279</v>
      </c>
      <c r="AF378" s="35">
        <v>44645</v>
      </c>
      <c r="AG378" s="554" t="s">
        <v>1719</v>
      </c>
      <c r="AH378" s="572"/>
      <c r="AI378" s="551"/>
      <c r="AJ378" s="551"/>
      <c r="AK378" s="139"/>
    </row>
    <row r="379" spans="1:37" ht="30.75" hidden="1" thickBot="1" x14ac:dyDescent="0.3">
      <c r="A379" s="787">
        <v>2020</v>
      </c>
      <c r="B379" s="144">
        <v>43710</v>
      </c>
      <c r="C379" s="613" t="s">
        <v>1704</v>
      </c>
      <c r="D379" s="1390" t="s">
        <v>7021</v>
      </c>
      <c r="E379" s="1381" t="s">
        <v>11255</v>
      </c>
      <c r="F379" s="1390" t="s">
        <v>7020</v>
      </c>
      <c r="G379" s="1390" t="s">
        <v>6506</v>
      </c>
      <c r="H379" s="141" t="s">
        <v>16</v>
      </c>
      <c r="I379" s="141"/>
      <c r="J379" s="176" t="s">
        <v>1705</v>
      </c>
      <c r="K379" s="141">
        <v>7</v>
      </c>
      <c r="L379" s="29" t="s">
        <v>1467</v>
      </c>
      <c r="M379" s="176" t="s">
        <v>1483</v>
      </c>
      <c r="N379" s="1382" t="s">
        <v>6350</v>
      </c>
      <c r="O379" s="1376">
        <f t="shared" si="7"/>
        <v>0.8515988649708246</v>
      </c>
      <c r="P379" s="1364">
        <v>186371.56</v>
      </c>
      <c r="Q379" s="143">
        <v>218849</v>
      </c>
      <c r="R379" s="141" t="s">
        <v>20</v>
      </c>
      <c r="S379" s="144">
        <v>43886</v>
      </c>
      <c r="T379" s="144">
        <v>43949</v>
      </c>
      <c r="U379" s="144">
        <v>43978</v>
      </c>
      <c r="V379" s="29" t="s">
        <v>467</v>
      </c>
      <c r="W379" s="141"/>
      <c r="X379" s="143">
        <v>32477.439999999999</v>
      </c>
      <c r="Y379" s="143">
        <v>35725.18</v>
      </c>
      <c r="Z379" s="257">
        <v>43979</v>
      </c>
      <c r="AA379" s="143" t="s">
        <v>1720</v>
      </c>
      <c r="AB379" s="144">
        <v>44013</v>
      </c>
      <c r="AC379" s="144">
        <v>44025</v>
      </c>
      <c r="AD379" s="144">
        <v>44742</v>
      </c>
      <c r="AE379" s="144">
        <v>44279</v>
      </c>
      <c r="AF379" s="35">
        <v>44645</v>
      </c>
      <c r="AG379" s="554" t="s">
        <v>1713</v>
      </c>
      <c r="AH379" s="572"/>
      <c r="AI379" s="551"/>
      <c r="AJ379" s="551"/>
      <c r="AK379" s="139"/>
    </row>
    <row r="380" spans="1:37" ht="15.75" hidden="1" thickTop="1" x14ac:dyDescent="0.25">
      <c r="A380" s="787">
        <v>2020</v>
      </c>
      <c r="B380" s="172">
        <v>43865</v>
      </c>
      <c r="C380" s="605" t="s">
        <v>1728</v>
      </c>
      <c r="D380" s="1389" t="s">
        <v>6813</v>
      </c>
      <c r="E380" s="1381" t="s">
        <v>11254</v>
      </c>
      <c r="F380" s="1389" t="s">
        <v>3119</v>
      </c>
      <c r="G380" s="1389" t="s">
        <v>7227</v>
      </c>
      <c r="H380" s="169" t="s">
        <v>16</v>
      </c>
      <c r="I380" s="169"/>
      <c r="J380" s="170" t="s">
        <v>1729</v>
      </c>
      <c r="K380" s="169">
        <v>1</v>
      </c>
      <c r="L380" s="606" t="s">
        <v>1730</v>
      </c>
      <c r="M380" s="170" t="s">
        <v>29</v>
      </c>
      <c r="N380" s="27" t="s">
        <v>6344</v>
      </c>
      <c r="O380" s="1376">
        <f t="shared" si="7"/>
        <v>1.6185020197071485E-8</v>
      </c>
      <c r="P380" s="1364">
        <v>0.37000000104308128</v>
      </c>
      <c r="Q380" s="173">
        <v>22860645</v>
      </c>
      <c r="R380" s="169" t="s">
        <v>20</v>
      </c>
      <c r="S380" s="172">
        <v>43881</v>
      </c>
      <c r="T380" s="172">
        <v>43914</v>
      </c>
      <c r="U380" s="172">
        <v>43965</v>
      </c>
      <c r="V380" s="606" t="s">
        <v>1740</v>
      </c>
      <c r="W380" s="169"/>
      <c r="X380" s="173">
        <v>22860644.629999999</v>
      </c>
      <c r="Y380" s="173">
        <v>25146709.09</v>
      </c>
      <c r="Z380" s="260">
        <v>43966</v>
      </c>
      <c r="AA380" s="173" t="s">
        <v>1742</v>
      </c>
      <c r="AB380" s="172">
        <v>43983</v>
      </c>
      <c r="AC380" s="172">
        <v>43987</v>
      </c>
      <c r="AD380" s="172">
        <v>44711</v>
      </c>
      <c r="AE380" s="172">
        <v>44220</v>
      </c>
      <c r="AF380" s="172">
        <v>44645</v>
      </c>
      <c r="AG380" s="554" t="s">
        <v>1686</v>
      </c>
      <c r="AH380" s="572"/>
      <c r="AI380" s="551"/>
      <c r="AJ380" s="551"/>
      <c r="AK380" s="139"/>
    </row>
    <row r="381" spans="1:37" ht="30" hidden="1" x14ac:dyDescent="0.25">
      <c r="A381" s="787">
        <v>2020</v>
      </c>
      <c r="B381" s="160">
        <v>43865</v>
      </c>
      <c r="C381" s="613" t="s">
        <v>1728</v>
      </c>
      <c r="D381" s="1380" t="s">
        <v>5703</v>
      </c>
      <c r="E381" s="1381" t="s">
        <v>11254</v>
      </c>
      <c r="F381" s="1380" t="s">
        <v>1731</v>
      </c>
      <c r="G381" s="1380" t="s">
        <v>7228</v>
      </c>
      <c r="H381" s="157" t="s">
        <v>16</v>
      </c>
      <c r="I381" s="157"/>
      <c r="J381" s="158" t="s">
        <v>1729</v>
      </c>
      <c r="K381" s="157">
        <v>2</v>
      </c>
      <c r="L381" s="99" t="s">
        <v>1731</v>
      </c>
      <c r="M381" s="158" t="s">
        <v>29</v>
      </c>
      <c r="N381" s="27" t="s">
        <v>6344</v>
      </c>
      <c r="O381" s="1376">
        <f t="shared" si="7"/>
        <v>8.9406919145965878E-8</v>
      </c>
      <c r="P381" s="1364">
        <v>0.29999999981373549</v>
      </c>
      <c r="Q381" s="161">
        <v>3355445</v>
      </c>
      <c r="R381" s="157" t="s">
        <v>20</v>
      </c>
      <c r="S381" s="160">
        <v>43881</v>
      </c>
      <c r="T381" s="160">
        <v>43914</v>
      </c>
      <c r="U381" s="160">
        <v>43965</v>
      </c>
      <c r="V381" s="99" t="s">
        <v>143</v>
      </c>
      <c r="W381" s="157"/>
      <c r="X381" s="161">
        <v>3355444.7</v>
      </c>
      <c r="Y381" s="161">
        <v>3690989.17</v>
      </c>
      <c r="Z381" s="253">
        <v>43966</v>
      </c>
      <c r="AA381" s="161" t="s">
        <v>1743</v>
      </c>
      <c r="AB381" s="160">
        <v>43983</v>
      </c>
      <c r="AC381" s="160">
        <v>43987</v>
      </c>
      <c r="AD381" s="160">
        <v>44711</v>
      </c>
      <c r="AE381" s="160">
        <v>44220</v>
      </c>
      <c r="AF381" s="160">
        <v>44645</v>
      </c>
      <c r="AG381" s="554" t="s">
        <v>1686</v>
      </c>
      <c r="AH381" s="572"/>
      <c r="AI381" s="551"/>
      <c r="AJ381" s="551"/>
      <c r="AK381" s="139"/>
    </row>
    <row r="382" spans="1:37" hidden="1" x14ac:dyDescent="0.25">
      <c r="A382" s="787">
        <v>2020</v>
      </c>
      <c r="B382" s="160">
        <v>43865</v>
      </c>
      <c r="C382" s="613" t="s">
        <v>1728</v>
      </c>
      <c r="D382" s="1380" t="s">
        <v>6959</v>
      </c>
      <c r="E382" s="1381" t="s">
        <v>11254</v>
      </c>
      <c r="F382" s="1380" t="s">
        <v>3117</v>
      </c>
      <c r="G382" s="1380" t="s">
        <v>6960</v>
      </c>
      <c r="H382" s="157" t="s">
        <v>16</v>
      </c>
      <c r="I382" s="157"/>
      <c r="J382" s="158" t="s">
        <v>1729</v>
      </c>
      <c r="K382" s="157">
        <v>3</v>
      </c>
      <c r="L382" s="99" t="s">
        <v>1732</v>
      </c>
      <c r="M382" s="158" t="s">
        <v>29</v>
      </c>
      <c r="N382" s="27" t="s">
        <v>6344</v>
      </c>
      <c r="O382" s="1376">
        <f t="shared" si="7"/>
        <v>0</v>
      </c>
      <c r="P382" s="1364">
        <v>0</v>
      </c>
      <c r="Q382" s="161">
        <v>9600000</v>
      </c>
      <c r="R382" s="157" t="s">
        <v>20</v>
      </c>
      <c r="S382" s="160">
        <v>43881</v>
      </c>
      <c r="T382" s="160">
        <v>43914</v>
      </c>
      <c r="U382" s="160">
        <v>43965</v>
      </c>
      <c r="V382" s="99" t="s">
        <v>117</v>
      </c>
      <c r="W382" s="157"/>
      <c r="X382" s="161">
        <v>9600000</v>
      </c>
      <c r="Y382" s="161">
        <v>10560000</v>
      </c>
      <c r="Z382" s="253">
        <v>43966</v>
      </c>
      <c r="AA382" s="161" t="s">
        <v>1744</v>
      </c>
      <c r="AB382" s="160">
        <v>43983</v>
      </c>
      <c r="AC382" s="160">
        <v>43987</v>
      </c>
      <c r="AD382" s="160">
        <v>44711</v>
      </c>
      <c r="AE382" s="160">
        <v>44220</v>
      </c>
      <c r="AF382" s="160">
        <v>44645</v>
      </c>
      <c r="AG382" s="554" t="s">
        <v>1686</v>
      </c>
      <c r="AH382" s="572"/>
      <c r="AI382" s="551"/>
      <c r="AJ382" s="551"/>
      <c r="AK382" s="139"/>
    </row>
    <row r="383" spans="1:37" ht="15.75" hidden="1" thickBot="1" x14ac:dyDescent="0.3">
      <c r="A383" s="787">
        <v>2020</v>
      </c>
      <c r="B383" s="221">
        <v>43865</v>
      </c>
      <c r="C383" s="833" t="s">
        <v>1728</v>
      </c>
      <c r="D383" s="1390" t="s">
        <v>6961</v>
      </c>
      <c r="E383" s="1381" t="s">
        <v>11254</v>
      </c>
      <c r="F383" s="1390" t="s">
        <v>3116</v>
      </c>
      <c r="G383" s="1390" t="s">
        <v>6891</v>
      </c>
      <c r="H383" s="218" t="s">
        <v>16</v>
      </c>
      <c r="I383" s="218"/>
      <c r="J383" s="219" t="s">
        <v>1729</v>
      </c>
      <c r="K383" s="218">
        <v>4</v>
      </c>
      <c r="L383" s="834" t="s">
        <v>1733</v>
      </c>
      <c r="M383" s="219" t="s">
        <v>29</v>
      </c>
      <c r="N383" s="27" t="s">
        <v>6344</v>
      </c>
      <c r="O383" s="1376">
        <f t="shared" si="7"/>
        <v>8.8367442512014438E-8</v>
      </c>
      <c r="P383" s="1364">
        <v>0.20000000018626451</v>
      </c>
      <c r="Q383" s="222">
        <v>2263277</v>
      </c>
      <c r="R383" s="218" t="s">
        <v>20</v>
      </c>
      <c r="S383" s="221">
        <v>43881</v>
      </c>
      <c r="T383" s="221">
        <v>43914</v>
      </c>
      <c r="U383" s="221">
        <v>43965</v>
      </c>
      <c r="V383" s="834" t="s">
        <v>117</v>
      </c>
      <c r="W383" s="218"/>
      <c r="X383" s="222">
        <v>2263276.7999999998</v>
      </c>
      <c r="Y383" s="222">
        <v>2489604.48</v>
      </c>
      <c r="Z383" s="259">
        <v>43966</v>
      </c>
      <c r="AA383" s="222" t="s">
        <v>1745</v>
      </c>
      <c r="AB383" s="221">
        <v>43983</v>
      </c>
      <c r="AC383" s="221">
        <v>43987</v>
      </c>
      <c r="AD383" s="221">
        <v>44711</v>
      </c>
      <c r="AE383" s="221">
        <v>44220</v>
      </c>
      <c r="AF383" s="221">
        <v>44645</v>
      </c>
      <c r="AG383" s="554" t="s">
        <v>1686</v>
      </c>
      <c r="AH383" s="572"/>
      <c r="AI383" s="551"/>
      <c r="AJ383" s="551"/>
      <c r="AK383" s="139"/>
    </row>
    <row r="384" spans="1:37" hidden="1" x14ac:dyDescent="0.25">
      <c r="A384" s="787">
        <v>2020</v>
      </c>
      <c r="B384" s="160">
        <v>43865</v>
      </c>
      <c r="C384" s="613" t="s">
        <v>1734</v>
      </c>
      <c r="D384" s="1389" t="s">
        <v>5870</v>
      </c>
      <c r="E384" s="1381" t="s">
        <v>11254</v>
      </c>
      <c r="F384" s="1389" t="s">
        <v>3123</v>
      </c>
      <c r="G384" s="1389" t="s">
        <v>6175</v>
      </c>
      <c r="H384" s="157" t="s">
        <v>16</v>
      </c>
      <c r="I384" s="157"/>
      <c r="J384" s="158" t="s">
        <v>1735</v>
      </c>
      <c r="K384" s="157">
        <v>3</v>
      </c>
      <c r="L384" s="99" t="s">
        <v>1738</v>
      </c>
      <c r="M384" s="158" t="s">
        <v>29</v>
      </c>
      <c r="N384" s="27" t="s">
        <v>6344</v>
      </c>
      <c r="O384" s="1376">
        <f t="shared" si="7"/>
        <v>9.4540784529855528E-8</v>
      </c>
      <c r="P384" s="1364">
        <v>1.1199999991804361</v>
      </c>
      <c r="Q384" s="161">
        <v>11846739</v>
      </c>
      <c r="R384" s="157" t="s">
        <v>20</v>
      </c>
      <c r="S384" s="160">
        <v>43886</v>
      </c>
      <c r="T384" s="160">
        <v>43920</v>
      </c>
      <c r="U384" s="160">
        <v>43950</v>
      </c>
      <c r="V384" s="99" t="s">
        <v>168</v>
      </c>
      <c r="W384" s="157"/>
      <c r="X384" s="161">
        <v>11846737.880000001</v>
      </c>
      <c r="Y384" s="161">
        <v>13031411.67</v>
      </c>
      <c r="Z384" s="253">
        <v>43950</v>
      </c>
      <c r="AA384" s="161" t="s">
        <v>1746</v>
      </c>
      <c r="AB384" s="160">
        <v>43976</v>
      </c>
      <c r="AC384" s="160">
        <v>43984</v>
      </c>
      <c r="AD384" s="160">
        <v>44705</v>
      </c>
      <c r="AE384" s="160">
        <v>44279</v>
      </c>
      <c r="AF384" s="160">
        <v>44645</v>
      </c>
      <c r="AG384" s="554" t="s">
        <v>1747</v>
      </c>
      <c r="AH384" s="572"/>
      <c r="AI384" s="551"/>
      <c r="AJ384" s="551"/>
      <c r="AK384" s="139"/>
    </row>
    <row r="385" spans="1:37" ht="15.75" hidden="1" thickBot="1" x14ac:dyDescent="0.3">
      <c r="A385" s="787">
        <v>2020</v>
      </c>
      <c r="B385" s="221">
        <v>43865</v>
      </c>
      <c r="C385" s="833" t="s">
        <v>1734</v>
      </c>
      <c r="D385" s="1390" t="s">
        <v>5793</v>
      </c>
      <c r="E385" s="1381" t="s">
        <v>11254</v>
      </c>
      <c r="F385" s="1390" t="s">
        <v>3122</v>
      </c>
      <c r="G385" s="1390" t="s">
        <v>6075</v>
      </c>
      <c r="H385" s="218" t="s">
        <v>16</v>
      </c>
      <c r="I385" s="218"/>
      <c r="J385" s="219" t="s">
        <v>1735</v>
      </c>
      <c r="K385" s="218">
        <v>4</v>
      </c>
      <c r="L385" s="834" t="s">
        <v>1739</v>
      </c>
      <c r="M385" s="219" t="s">
        <v>29</v>
      </c>
      <c r="N385" s="28" t="s">
        <v>6349</v>
      </c>
      <c r="O385" s="1376">
        <f t="shared" si="7"/>
        <v>0.40108237651186479</v>
      </c>
      <c r="P385" s="1364">
        <v>1015363.7</v>
      </c>
      <c r="Q385" s="222">
        <v>2531559</v>
      </c>
      <c r="R385" s="218" t="s">
        <v>20</v>
      </c>
      <c r="S385" s="221">
        <v>43886</v>
      </c>
      <c r="T385" s="221">
        <v>43920</v>
      </c>
      <c r="U385" s="221">
        <v>43950</v>
      </c>
      <c r="V385" s="834" t="s">
        <v>117</v>
      </c>
      <c r="W385" s="218"/>
      <c r="X385" s="222">
        <v>1516195.3</v>
      </c>
      <c r="Y385" s="222">
        <v>1667814.83</v>
      </c>
      <c r="Z385" s="259">
        <v>43950</v>
      </c>
      <c r="AA385" s="222" t="s">
        <v>1748</v>
      </c>
      <c r="AB385" s="221">
        <v>43976</v>
      </c>
      <c r="AC385" s="221">
        <v>43984</v>
      </c>
      <c r="AD385" s="221">
        <v>44705</v>
      </c>
      <c r="AE385" s="221">
        <v>44279</v>
      </c>
      <c r="AF385" s="221">
        <v>44645</v>
      </c>
      <c r="AG385" s="554" t="s">
        <v>1747</v>
      </c>
      <c r="AH385" s="572"/>
      <c r="AI385" s="551"/>
      <c r="AJ385" s="551"/>
      <c r="AK385" s="139"/>
    </row>
    <row r="386" spans="1:37" ht="15.75" hidden="1" thickTop="1" x14ac:dyDescent="0.25">
      <c r="A386" s="787">
        <v>2020</v>
      </c>
      <c r="B386" s="172">
        <v>43881</v>
      </c>
      <c r="C386" s="605" t="s">
        <v>1749</v>
      </c>
      <c r="D386" s="1389" t="s">
        <v>5794</v>
      </c>
      <c r="E386" s="1381" t="s">
        <v>11255</v>
      </c>
      <c r="F386" s="1389" t="s">
        <v>4748</v>
      </c>
      <c r="G386" s="1389" t="s">
        <v>1751</v>
      </c>
      <c r="H386" s="169" t="s">
        <v>16</v>
      </c>
      <c r="I386" s="169"/>
      <c r="J386" s="170" t="s">
        <v>1750</v>
      </c>
      <c r="K386" s="169">
        <v>1</v>
      </c>
      <c r="L386" s="606" t="s">
        <v>1751</v>
      </c>
      <c r="M386" s="170" t="s">
        <v>19</v>
      </c>
      <c r="N386" s="27" t="s">
        <v>6344</v>
      </c>
      <c r="O386" s="1376">
        <f t="shared" si="7"/>
        <v>0</v>
      </c>
      <c r="P386" s="1364">
        <v>0</v>
      </c>
      <c r="Q386" s="173">
        <v>912366</v>
      </c>
      <c r="R386" s="169" t="s">
        <v>20</v>
      </c>
      <c r="S386" s="172">
        <v>43887</v>
      </c>
      <c r="T386" s="172">
        <v>43963</v>
      </c>
      <c r="U386" s="172">
        <v>43999</v>
      </c>
      <c r="V386" s="606" t="s">
        <v>467</v>
      </c>
      <c r="W386" s="169"/>
      <c r="X386" s="173">
        <v>912366</v>
      </c>
      <c r="Y386" s="173">
        <v>1003602.6</v>
      </c>
      <c r="Z386" s="260">
        <v>43999</v>
      </c>
      <c r="AA386" s="173" t="s">
        <v>1764</v>
      </c>
      <c r="AB386" s="172">
        <v>44032</v>
      </c>
      <c r="AC386" s="172">
        <v>44043</v>
      </c>
      <c r="AD386" s="172">
        <v>45143</v>
      </c>
      <c r="AE386" s="172">
        <v>44279</v>
      </c>
      <c r="AF386" s="172">
        <v>44645</v>
      </c>
      <c r="AG386" s="554">
        <v>2022</v>
      </c>
      <c r="AH386" s="837" t="s">
        <v>1765</v>
      </c>
      <c r="AI386" s="670" t="s">
        <v>1766</v>
      </c>
      <c r="AJ386" s="551"/>
      <c r="AK386" s="139"/>
    </row>
    <row r="387" spans="1:37" ht="15.75" hidden="1" thickBot="1" x14ac:dyDescent="0.3">
      <c r="A387" s="787">
        <v>2020</v>
      </c>
      <c r="B387" s="221">
        <v>43881</v>
      </c>
      <c r="C387" s="833" t="s">
        <v>1749</v>
      </c>
      <c r="D387" s="1390" t="s">
        <v>5735</v>
      </c>
      <c r="E387" s="1381" t="s">
        <v>11255</v>
      </c>
      <c r="F387" s="1390" t="s">
        <v>6010</v>
      </c>
      <c r="G387" s="1390" t="s">
        <v>1753</v>
      </c>
      <c r="H387" s="218" t="s">
        <v>16</v>
      </c>
      <c r="I387" s="218"/>
      <c r="J387" s="219" t="s">
        <v>1750</v>
      </c>
      <c r="K387" s="187">
        <v>3</v>
      </c>
      <c r="L387" s="608" t="s">
        <v>1753</v>
      </c>
      <c r="M387" s="219" t="s">
        <v>19</v>
      </c>
      <c r="N387" s="27" t="s">
        <v>6344</v>
      </c>
      <c r="O387" s="1376">
        <f t="shared" si="7"/>
        <v>4.3508374228798739E-2</v>
      </c>
      <c r="P387" s="1364">
        <v>125752.08000000007</v>
      </c>
      <c r="Q387" s="191">
        <v>2890296</v>
      </c>
      <c r="R387" s="187" t="s">
        <v>20</v>
      </c>
      <c r="S387" s="190">
        <v>43887</v>
      </c>
      <c r="T387" s="190">
        <v>43963</v>
      </c>
      <c r="U387" s="190">
        <v>43999</v>
      </c>
      <c r="V387" s="608" t="s">
        <v>1298</v>
      </c>
      <c r="W387" s="187"/>
      <c r="X387" s="191">
        <v>2764543.92</v>
      </c>
      <c r="Y387" s="191">
        <v>3040998.31</v>
      </c>
      <c r="Z387" s="261">
        <v>43999</v>
      </c>
      <c r="AA387" s="191" t="s">
        <v>1768</v>
      </c>
      <c r="AB387" s="190">
        <v>44032</v>
      </c>
      <c r="AC387" s="190">
        <v>44043</v>
      </c>
      <c r="AD387" s="190">
        <v>45126</v>
      </c>
      <c r="AE387" s="245">
        <v>44279</v>
      </c>
      <c r="AF387" s="245">
        <v>44645</v>
      </c>
      <c r="AG387" s="554">
        <v>2022</v>
      </c>
      <c r="AH387" s="554" t="s">
        <v>1769</v>
      </c>
      <c r="AI387" s="551"/>
      <c r="AJ387" s="551"/>
      <c r="AK387" s="139"/>
    </row>
    <row r="388" spans="1:37" ht="30.75" hidden="1" thickTop="1" x14ac:dyDescent="0.25">
      <c r="A388" s="787">
        <v>2020</v>
      </c>
      <c r="B388" s="172">
        <v>43881</v>
      </c>
      <c r="C388" s="605" t="s">
        <v>1754</v>
      </c>
      <c r="D388" s="1389" t="s">
        <v>5707</v>
      </c>
      <c r="E388" s="1381" t="s">
        <v>11255</v>
      </c>
      <c r="F388" s="1389" t="s">
        <v>5969</v>
      </c>
      <c r="G388" s="1389" t="s">
        <v>1756</v>
      </c>
      <c r="H388" s="169" t="s">
        <v>16</v>
      </c>
      <c r="I388" s="169"/>
      <c r="J388" s="170" t="s">
        <v>1755</v>
      </c>
      <c r="K388" s="169">
        <v>1</v>
      </c>
      <c r="L388" s="606" t="s">
        <v>1756</v>
      </c>
      <c r="M388" s="170" t="s">
        <v>19</v>
      </c>
      <c r="N388" s="27" t="s">
        <v>6344</v>
      </c>
      <c r="O388" s="1376">
        <f t="shared" si="7"/>
        <v>6.4569722971644494E-3</v>
      </c>
      <c r="P388" s="1364">
        <v>55369.279999999329</v>
      </c>
      <c r="Q388" s="173">
        <v>8575115</v>
      </c>
      <c r="R388" s="169" t="s">
        <v>20</v>
      </c>
      <c r="S388" s="172">
        <v>43886</v>
      </c>
      <c r="T388" s="172">
        <v>43962</v>
      </c>
      <c r="U388" s="172">
        <v>43999</v>
      </c>
      <c r="V388" s="606" t="s">
        <v>467</v>
      </c>
      <c r="W388" s="169"/>
      <c r="X388" s="173">
        <v>8519745.7200000007</v>
      </c>
      <c r="Y388" s="173">
        <v>9371720.2899999991</v>
      </c>
      <c r="Z388" s="260">
        <v>43999</v>
      </c>
      <c r="AA388" s="173" t="s">
        <v>1770</v>
      </c>
      <c r="AB388" s="172">
        <v>44036</v>
      </c>
      <c r="AC388" s="172">
        <v>44047</v>
      </c>
      <c r="AD388" s="172">
        <v>45130</v>
      </c>
      <c r="AE388" s="172">
        <v>44279</v>
      </c>
      <c r="AF388" s="172">
        <v>44645</v>
      </c>
      <c r="AG388" s="627">
        <v>2022</v>
      </c>
      <c r="AH388" s="627" t="s">
        <v>1771</v>
      </c>
      <c r="AI388" s="670" t="s">
        <v>1772</v>
      </c>
      <c r="AJ388" s="551"/>
      <c r="AK388" s="139"/>
    </row>
    <row r="389" spans="1:37" hidden="1" x14ac:dyDescent="0.25">
      <c r="A389" s="787">
        <v>2020</v>
      </c>
      <c r="B389" s="160">
        <v>43881</v>
      </c>
      <c r="C389" s="613" t="s">
        <v>1754</v>
      </c>
      <c r="D389" s="1380" t="s">
        <v>7229</v>
      </c>
      <c r="E389" s="1381" t="s">
        <v>11254</v>
      </c>
      <c r="F389" s="1380" t="s">
        <v>6279</v>
      </c>
      <c r="G389" s="1380" t="s">
        <v>7230</v>
      </c>
      <c r="H389" s="157" t="s">
        <v>16</v>
      </c>
      <c r="I389" s="157"/>
      <c r="J389" s="176" t="s">
        <v>1755</v>
      </c>
      <c r="K389" s="141">
        <v>2</v>
      </c>
      <c r="L389" s="29" t="s">
        <v>1757</v>
      </c>
      <c r="M389" s="158" t="s">
        <v>19</v>
      </c>
      <c r="N389" s="27" t="s">
        <v>6344</v>
      </c>
      <c r="O389" s="1376">
        <f t="shared" si="7"/>
        <v>1.3644021277776121E-2</v>
      </c>
      <c r="P389" s="1364">
        <v>48941.5</v>
      </c>
      <c r="Q389" s="143">
        <v>3587029</v>
      </c>
      <c r="R389" s="141" t="s">
        <v>20</v>
      </c>
      <c r="S389" s="144">
        <v>43886</v>
      </c>
      <c r="T389" s="144">
        <v>43962</v>
      </c>
      <c r="U389" s="144">
        <v>43999</v>
      </c>
      <c r="V389" s="29" t="s">
        <v>467</v>
      </c>
      <c r="W389" s="141"/>
      <c r="X389" s="143">
        <v>3538087.5</v>
      </c>
      <c r="Y389" s="143">
        <v>3891896.25</v>
      </c>
      <c r="Z389" s="257">
        <v>43999</v>
      </c>
      <c r="AA389" s="143" t="s">
        <v>1773</v>
      </c>
      <c r="AB389" s="144">
        <v>44036</v>
      </c>
      <c r="AC389" s="144">
        <v>44047</v>
      </c>
      <c r="AD389" s="144">
        <v>45130</v>
      </c>
      <c r="AE389" s="144">
        <v>44279</v>
      </c>
      <c r="AF389" s="144">
        <v>44645</v>
      </c>
      <c r="AG389" s="628">
        <v>2022</v>
      </c>
      <c r="AH389" s="628" t="s">
        <v>1771</v>
      </c>
      <c r="AI389" s="551"/>
      <c r="AJ389" s="551"/>
      <c r="AK389" s="139"/>
    </row>
    <row r="390" spans="1:37" hidden="1" x14ac:dyDescent="0.25">
      <c r="A390" s="787">
        <v>2020</v>
      </c>
      <c r="B390" s="160">
        <v>43881</v>
      </c>
      <c r="C390" s="613" t="s">
        <v>1754</v>
      </c>
      <c r="D390" s="1380" t="s">
        <v>7004</v>
      </c>
      <c r="E390" s="1381" t="s">
        <v>11254</v>
      </c>
      <c r="F390" s="1380" t="s">
        <v>6892</v>
      </c>
      <c r="G390" s="1380" t="s">
        <v>6893</v>
      </c>
      <c r="H390" s="157" t="s">
        <v>16</v>
      </c>
      <c r="I390" s="157"/>
      <c r="J390" s="176" t="s">
        <v>1755</v>
      </c>
      <c r="K390" s="141">
        <v>3</v>
      </c>
      <c r="L390" s="29" t="s">
        <v>1758</v>
      </c>
      <c r="M390" s="176" t="s">
        <v>19</v>
      </c>
      <c r="N390" s="27" t="s">
        <v>6344</v>
      </c>
      <c r="O390" s="1376">
        <f t="shared" si="7"/>
        <v>5.3937530362944334E-4</v>
      </c>
      <c r="P390" s="1364">
        <v>27966.5</v>
      </c>
      <c r="Q390" s="143">
        <v>51849797</v>
      </c>
      <c r="R390" s="141" t="s">
        <v>20</v>
      </c>
      <c r="S390" s="144">
        <v>43886</v>
      </c>
      <c r="T390" s="144">
        <v>43962</v>
      </c>
      <c r="U390" s="144">
        <v>43999</v>
      </c>
      <c r="V390" s="29" t="s">
        <v>143</v>
      </c>
      <c r="W390" s="141"/>
      <c r="X390" s="143">
        <v>51821830.5</v>
      </c>
      <c r="Y390" s="143">
        <v>57004013.549999997</v>
      </c>
      <c r="Z390" s="257">
        <v>43999</v>
      </c>
      <c r="AA390" s="143" t="s">
        <v>1774</v>
      </c>
      <c r="AB390" s="144">
        <v>44036</v>
      </c>
      <c r="AC390" s="144">
        <v>44047</v>
      </c>
      <c r="AD390" s="144">
        <v>45130</v>
      </c>
      <c r="AE390" s="144">
        <v>44279</v>
      </c>
      <c r="AF390" s="144">
        <v>44645</v>
      </c>
      <c r="AG390" s="628">
        <v>2022</v>
      </c>
      <c r="AH390" s="628" t="s">
        <v>1771</v>
      </c>
      <c r="AI390" s="551"/>
      <c r="AJ390" s="551"/>
      <c r="AK390" s="139"/>
    </row>
    <row r="391" spans="1:37" hidden="1" x14ac:dyDescent="0.25">
      <c r="A391" s="787">
        <v>2020</v>
      </c>
      <c r="B391" s="160">
        <v>43881</v>
      </c>
      <c r="C391" s="613" t="s">
        <v>1754</v>
      </c>
      <c r="D391" s="1380" t="s">
        <v>9413</v>
      </c>
      <c r="E391" s="1381" t="s">
        <v>11254</v>
      </c>
      <c r="F391" s="1380" t="s">
        <v>6894</v>
      </c>
      <c r="G391" s="1380" t="s">
        <v>6895</v>
      </c>
      <c r="H391" s="157" t="s">
        <v>16</v>
      </c>
      <c r="I391" s="157"/>
      <c r="J391" s="176" t="s">
        <v>1755</v>
      </c>
      <c r="K391" s="141">
        <v>4</v>
      </c>
      <c r="L391" s="29" t="s">
        <v>1759</v>
      </c>
      <c r="M391" s="158" t="s">
        <v>19</v>
      </c>
      <c r="N391" s="27" t="s">
        <v>6344</v>
      </c>
      <c r="O391" s="1376">
        <f t="shared" si="7"/>
        <v>1.2805975711132608E-2</v>
      </c>
      <c r="P391" s="1364">
        <v>8041.4100000000326</v>
      </c>
      <c r="Q391" s="143">
        <v>627942</v>
      </c>
      <c r="R391" s="141" t="s">
        <v>20</v>
      </c>
      <c r="S391" s="144">
        <v>43886</v>
      </c>
      <c r="T391" s="144">
        <v>43962</v>
      </c>
      <c r="U391" s="144">
        <v>43999</v>
      </c>
      <c r="V391" s="29" t="s">
        <v>467</v>
      </c>
      <c r="W391" s="141"/>
      <c r="X391" s="143">
        <v>619900.59</v>
      </c>
      <c r="Y391" s="143">
        <v>681890.65</v>
      </c>
      <c r="Z391" s="257">
        <v>43999</v>
      </c>
      <c r="AA391" s="143" t="s">
        <v>1775</v>
      </c>
      <c r="AB391" s="144">
        <v>44036</v>
      </c>
      <c r="AC391" s="144">
        <v>44047</v>
      </c>
      <c r="AD391" s="144">
        <v>45130</v>
      </c>
      <c r="AE391" s="141" t="s">
        <v>470</v>
      </c>
      <c r="AF391" s="144">
        <v>44645</v>
      </c>
      <c r="AG391" s="628">
        <v>2022</v>
      </c>
      <c r="AH391" s="628" t="s">
        <v>1771</v>
      </c>
      <c r="AI391" s="551"/>
      <c r="AJ391" s="551"/>
      <c r="AK391" s="139"/>
    </row>
    <row r="392" spans="1:37" hidden="1" x14ac:dyDescent="0.25">
      <c r="A392" s="787">
        <v>2020</v>
      </c>
      <c r="B392" s="160">
        <v>43881</v>
      </c>
      <c r="C392" s="613" t="s">
        <v>1754</v>
      </c>
      <c r="D392" s="1380" t="s">
        <v>5704</v>
      </c>
      <c r="E392" s="1381" t="s">
        <v>11254</v>
      </c>
      <c r="F392" s="1380" t="s">
        <v>5966</v>
      </c>
      <c r="G392" s="1380" t="s">
        <v>7005</v>
      </c>
      <c r="H392" s="157" t="s">
        <v>16</v>
      </c>
      <c r="I392" s="157"/>
      <c r="J392" s="176" t="s">
        <v>1755</v>
      </c>
      <c r="K392" s="141">
        <v>5</v>
      </c>
      <c r="L392" s="29" t="s">
        <v>1760</v>
      </c>
      <c r="M392" s="176" t="s">
        <v>19</v>
      </c>
      <c r="N392" s="27" t="s">
        <v>6344</v>
      </c>
      <c r="O392" s="1376">
        <f t="shared" si="7"/>
        <v>7.5812110361460929E-10</v>
      </c>
      <c r="P392" s="1364">
        <v>0.12000000476837158</v>
      </c>
      <c r="Q392" s="143">
        <v>158286063</v>
      </c>
      <c r="R392" s="141" t="s">
        <v>20</v>
      </c>
      <c r="S392" s="144">
        <v>43886</v>
      </c>
      <c r="T392" s="144">
        <v>43962</v>
      </c>
      <c r="U392" s="144">
        <v>43999</v>
      </c>
      <c r="V392" s="29" t="s">
        <v>30</v>
      </c>
      <c r="W392" s="141"/>
      <c r="X392" s="143">
        <v>158286062.88</v>
      </c>
      <c r="Y392" s="143">
        <v>174114669.16999999</v>
      </c>
      <c r="Z392" s="257">
        <v>43999</v>
      </c>
      <c r="AA392" s="143" t="s">
        <v>1776</v>
      </c>
      <c r="AB392" s="144">
        <v>44036</v>
      </c>
      <c r="AC392" s="144">
        <v>44047</v>
      </c>
      <c r="AD392" s="144">
        <v>45130</v>
      </c>
      <c r="AE392" s="144">
        <v>44279</v>
      </c>
      <c r="AF392" s="144">
        <v>44645</v>
      </c>
      <c r="AG392" s="628">
        <v>2022</v>
      </c>
      <c r="AH392" s="628" t="s">
        <v>1771</v>
      </c>
      <c r="AI392" s="551"/>
      <c r="AJ392" s="551"/>
      <c r="AK392" s="139"/>
    </row>
    <row r="393" spans="1:37" hidden="1" x14ac:dyDescent="0.25">
      <c r="A393" s="787">
        <v>2020</v>
      </c>
      <c r="B393" s="160">
        <v>43881</v>
      </c>
      <c r="C393" s="613" t="s">
        <v>1754</v>
      </c>
      <c r="D393" s="1380" t="s">
        <v>5913</v>
      </c>
      <c r="E393" s="1381" t="s">
        <v>11254</v>
      </c>
      <c r="F393" s="1380" t="s">
        <v>6257</v>
      </c>
      <c r="G393" s="1380" t="s">
        <v>6366</v>
      </c>
      <c r="H393" s="157" t="s">
        <v>16</v>
      </c>
      <c r="I393" s="157"/>
      <c r="J393" s="176" t="s">
        <v>1755</v>
      </c>
      <c r="K393" s="141">
        <v>6</v>
      </c>
      <c r="L393" s="29" t="s">
        <v>1761</v>
      </c>
      <c r="M393" s="158" t="s">
        <v>19</v>
      </c>
      <c r="N393" s="27" t="s">
        <v>6344</v>
      </c>
      <c r="O393" s="1376">
        <f t="shared" si="7"/>
        <v>5.2473371780467287E-8</v>
      </c>
      <c r="P393" s="1364">
        <v>0.40000000037252903</v>
      </c>
      <c r="Q393" s="143">
        <v>7622914</v>
      </c>
      <c r="R393" s="141" t="s">
        <v>20</v>
      </c>
      <c r="S393" s="144">
        <v>43886</v>
      </c>
      <c r="T393" s="144">
        <v>43962</v>
      </c>
      <c r="U393" s="144">
        <v>43999</v>
      </c>
      <c r="V393" s="29" t="s">
        <v>1763</v>
      </c>
      <c r="W393" s="141"/>
      <c r="X393" s="143">
        <v>7622913.5999999996</v>
      </c>
      <c r="Y393" s="143">
        <v>8385204.96</v>
      </c>
      <c r="Z393" s="257">
        <v>43999</v>
      </c>
      <c r="AA393" s="143" t="s">
        <v>1777</v>
      </c>
      <c r="AB393" s="144">
        <v>44040</v>
      </c>
      <c r="AC393" s="144">
        <v>44047</v>
      </c>
      <c r="AD393" s="144">
        <v>45134</v>
      </c>
      <c r="AE393" s="144">
        <v>44279</v>
      </c>
      <c r="AF393" s="144">
        <v>44645</v>
      </c>
      <c r="AG393" s="628">
        <v>2022</v>
      </c>
      <c r="AH393" s="628" t="s">
        <v>1778</v>
      </c>
      <c r="AI393" s="551"/>
      <c r="AJ393" s="551"/>
      <c r="AK393" s="139"/>
    </row>
    <row r="394" spans="1:37" ht="15.75" hidden="1" thickBot="1" x14ac:dyDescent="0.3">
      <c r="A394" s="787">
        <v>2020</v>
      </c>
      <c r="B394" s="221">
        <v>43881</v>
      </c>
      <c r="C394" s="833" t="s">
        <v>1754</v>
      </c>
      <c r="D394" s="1390" t="s">
        <v>5795</v>
      </c>
      <c r="E394" s="1381" t="s">
        <v>11254</v>
      </c>
      <c r="F394" s="1390" t="s">
        <v>6076</v>
      </c>
      <c r="G394" s="1390" t="s">
        <v>7231</v>
      </c>
      <c r="H394" s="218" t="s">
        <v>16</v>
      </c>
      <c r="I394" s="218"/>
      <c r="J394" s="188" t="s">
        <v>1755</v>
      </c>
      <c r="K394" s="187">
        <v>7</v>
      </c>
      <c r="L394" s="608" t="s">
        <v>1762</v>
      </c>
      <c r="M394" s="188" t="s">
        <v>19</v>
      </c>
      <c r="N394" s="27" t="s">
        <v>6344</v>
      </c>
      <c r="O394" s="1376">
        <f t="shared" si="7"/>
        <v>2.5389787127934069E-8</v>
      </c>
      <c r="P394" s="1364">
        <v>1.3900000005960464</v>
      </c>
      <c r="Q394" s="191">
        <v>54746422</v>
      </c>
      <c r="R394" s="187" t="s">
        <v>20</v>
      </c>
      <c r="S394" s="190">
        <v>43886</v>
      </c>
      <c r="T394" s="190">
        <v>43962</v>
      </c>
      <c r="U394" s="190">
        <v>43999</v>
      </c>
      <c r="V394" s="608" t="s">
        <v>30</v>
      </c>
      <c r="W394" s="187"/>
      <c r="X394" s="191">
        <v>54746420.609999999</v>
      </c>
      <c r="Y394" s="191">
        <v>60221062.670000002</v>
      </c>
      <c r="Z394" s="261">
        <v>43999</v>
      </c>
      <c r="AA394" s="191" t="s">
        <v>1779</v>
      </c>
      <c r="AB394" s="190">
        <v>44036</v>
      </c>
      <c r="AC394" s="190">
        <v>44047</v>
      </c>
      <c r="AD394" s="190">
        <v>45130</v>
      </c>
      <c r="AE394" s="190">
        <v>44279</v>
      </c>
      <c r="AF394" s="190">
        <v>44645</v>
      </c>
      <c r="AG394" s="629">
        <v>2022</v>
      </c>
      <c r="AH394" s="629" t="s">
        <v>1771</v>
      </c>
      <c r="AI394" s="551"/>
      <c r="AJ394" s="551"/>
      <c r="AK394" s="139"/>
    </row>
    <row r="395" spans="1:37" ht="75.75" hidden="1" thickTop="1" x14ac:dyDescent="0.25">
      <c r="A395" s="787">
        <v>2020</v>
      </c>
      <c r="B395" s="172">
        <v>43921</v>
      </c>
      <c r="C395" s="605" t="s">
        <v>1786</v>
      </c>
      <c r="D395" s="1389" t="s">
        <v>5796</v>
      </c>
      <c r="E395" s="1381" t="s">
        <v>11255</v>
      </c>
      <c r="F395" s="1389" t="s">
        <v>6077</v>
      </c>
      <c r="G395" s="1389" t="s">
        <v>1788</v>
      </c>
      <c r="H395" s="169" t="s">
        <v>16</v>
      </c>
      <c r="I395" s="169"/>
      <c r="J395" s="170" t="s">
        <v>1787</v>
      </c>
      <c r="K395" s="169">
        <v>1</v>
      </c>
      <c r="L395" s="606" t="s">
        <v>1788</v>
      </c>
      <c r="M395" s="170" t="s">
        <v>584</v>
      </c>
      <c r="N395" s="27" t="s">
        <v>6344</v>
      </c>
      <c r="O395" s="1376">
        <f t="shared" si="7"/>
        <v>0</v>
      </c>
      <c r="P395" s="1364">
        <v>0</v>
      </c>
      <c r="Q395" s="173">
        <v>14033580</v>
      </c>
      <c r="R395" s="169" t="s">
        <v>20</v>
      </c>
      <c r="S395" s="172">
        <v>43924</v>
      </c>
      <c r="T395" s="172">
        <v>43971</v>
      </c>
      <c r="U395" s="172">
        <v>43999</v>
      </c>
      <c r="V395" s="606" t="s">
        <v>1815</v>
      </c>
      <c r="W395" s="169"/>
      <c r="X395" s="173">
        <v>14033580</v>
      </c>
      <c r="Y395" s="173">
        <v>15436938</v>
      </c>
      <c r="Z395" s="260">
        <v>43999</v>
      </c>
      <c r="AA395" s="173" t="s">
        <v>1819</v>
      </c>
      <c r="AB395" s="172">
        <v>44033</v>
      </c>
      <c r="AC395" s="172">
        <v>44043</v>
      </c>
      <c r="AD395" s="172">
        <v>45127</v>
      </c>
      <c r="AE395" s="157" t="s">
        <v>470</v>
      </c>
      <c r="AF395" s="172">
        <v>44645</v>
      </c>
      <c r="AG395" s="627">
        <v>2022</v>
      </c>
      <c r="AH395" s="627" t="s">
        <v>1820</v>
      </c>
      <c r="AI395" s="551"/>
      <c r="AJ395" s="551"/>
      <c r="AK395" s="139"/>
    </row>
    <row r="396" spans="1:37" ht="75" hidden="1" x14ac:dyDescent="0.25">
      <c r="A396" s="787">
        <v>2020</v>
      </c>
      <c r="B396" s="144">
        <v>43921</v>
      </c>
      <c r="C396" s="559" t="s">
        <v>1786</v>
      </c>
      <c r="D396" s="1389" t="s">
        <v>5796</v>
      </c>
      <c r="E396" s="1381" t="s">
        <v>11255</v>
      </c>
      <c r="F396" s="1389" t="s">
        <v>6077</v>
      </c>
      <c r="G396" s="1380" t="s">
        <v>1789</v>
      </c>
      <c r="H396" s="141" t="s">
        <v>16</v>
      </c>
      <c r="I396" s="141"/>
      <c r="J396" s="176" t="s">
        <v>1787</v>
      </c>
      <c r="K396" s="141">
        <v>2</v>
      </c>
      <c r="L396" s="29" t="s">
        <v>1789</v>
      </c>
      <c r="M396" s="176" t="s">
        <v>584</v>
      </c>
      <c r="N396" s="158" t="s">
        <v>6345</v>
      </c>
      <c r="O396" s="1376">
        <f t="shared" si="7"/>
        <v>0.1025956957450304</v>
      </c>
      <c r="P396" s="1364">
        <v>1843524</v>
      </c>
      <c r="Q396" s="143">
        <v>17968824</v>
      </c>
      <c r="R396" s="141" t="s">
        <v>20</v>
      </c>
      <c r="S396" s="144">
        <v>43924</v>
      </c>
      <c r="T396" s="144">
        <v>43971</v>
      </c>
      <c r="U396" s="144">
        <v>43999</v>
      </c>
      <c r="V396" s="29" t="s">
        <v>1816</v>
      </c>
      <c r="W396" s="141"/>
      <c r="X396" s="143">
        <v>16125300</v>
      </c>
      <c r="Y396" s="143">
        <v>17737830</v>
      </c>
      <c r="Z396" s="257">
        <v>43999</v>
      </c>
      <c r="AA396" s="143" t="s">
        <v>1821</v>
      </c>
      <c r="AB396" s="144">
        <v>44033</v>
      </c>
      <c r="AC396" s="144">
        <v>44043</v>
      </c>
      <c r="AD396" s="144">
        <v>45127</v>
      </c>
      <c r="AE396" s="144">
        <v>44279</v>
      </c>
      <c r="AF396" s="144">
        <v>44645</v>
      </c>
      <c r="AG396" s="628">
        <v>2022</v>
      </c>
      <c r="AH396" s="628" t="s">
        <v>1820</v>
      </c>
      <c r="AI396" s="551"/>
      <c r="AJ396" s="551"/>
      <c r="AK396" s="139"/>
    </row>
    <row r="397" spans="1:37" ht="75.75" hidden="1" thickBot="1" x14ac:dyDescent="0.3">
      <c r="A397" s="787">
        <v>2020</v>
      </c>
      <c r="B397" s="190">
        <v>43921</v>
      </c>
      <c r="C397" s="607" t="s">
        <v>1786</v>
      </c>
      <c r="D397" s="1390" t="s">
        <v>5796</v>
      </c>
      <c r="E397" s="1381" t="s">
        <v>11255</v>
      </c>
      <c r="F397" s="1390" t="s">
        <v>6077</v>
      </c>
      <c r="G397" s="1390" t="s">
        <v>1790</v>
      </c>
      <c r="H397" s="187" t="s">
        <v>16</v>
      </c>
      <c r="I397" s="187"/>
      <c r="J397" s="188" t="s">
        <v>1787</v>
      </c>
      <c r="K397" s="187">
        <v>3</v>
      </c>
      <c r="L397" s="608" t="s">
        <v>1790</v>
      </c>
      <c r="M397" s="188" t="s">
        <v>584</v>
      </c>
      <c r="N397" s="158" t="s">
        <v>6345</v>
      </c>
      <c r="O397" s="1376">
        <f t="shared" si="7"/>
        <v>0.1023923444976077</v>
      </c>
      <c r="P397" s="1364">
        <v>476107.20000000019</v>
      </c>
      <c r="Q397" s="191">
        <v>4649832</v>
      </c>
      <c r="R397" s="187" t="s">
        <v>20</v>
      </c>
      <c r="S397" s="190">
        <v>43924</v>
      </c>
      <c r="T397" s="190">
        <v>43971</v>
      </c>
      <c r="U397" s="190">
        <v>43999</v>
      </c>
      <c r="V397" s="608" t="s">
        <v>467</v>
      </c>
      <c r="W397" s="187"/>
      <c r="X397" s="191">
        <v>4173724.8</v>
      </c>
      <c r="Y397" s="191">
        <v>4591097.28</v>
      </c>
      <c r="Z397" s="261">
        <v>43999</v>
      </c>
      <c r="AA397" s="191" t="s">
        <v>1822</v>
      </c>
      <c r="AB397" s="190">
        <v>44033</v>
      </c>
      <c r="AC397" s="190">
        <v>44043</v>
      </c>
      <c r="AD397" s="190">
        <v>45127</v>
      </c>
      <c r="AE397" s="190">
        <v>44279</v>
      </c>
      <c r="AF397" s="190">
        <v>44645</v>
      </c>
      <c r="AG397" s="629">
        <v>2022</v>
      </c>
      <c r="AH397" s="629" t="s">
        <v>1820</v>
      </c>
      <c r="AI397" s="551"/>
      <c r="AJ397" s="551"/>
      <c r="AK397" s="139"/>
    </row>
    <row r="398" spans="1:37" ht="30.75" hidden="1" thickTop="1" x14ac:dyDescent="0.25">
      <c r="A398" s="787">
        <v>2020</v>
      </c>
      <c r="B398" s="172">
        <v>43921</v>
      </c>
      <c r="C398" s="605" t="s">
        <v>1791</v>
      </c>
      <c r="D398" s="1389" t="s">
        <v>5797</v>
      </c>
      <c r="E398" s="1381" t="s">
        <v>11254</v>
      </c>
      <c r="F398" s="1389" t="s">
        <v>6078</v>
      </c>
      <c r="G398" s="1389" t="s">
        <v>1793</v>
      </c>
      <c r="H398" s="169" t="s">
        <v>16</v>
      </c>
      <c r="I398" s="169"/>
      <c r="J398" s="170" t="s">
        <v>1792</v>
      </c>
      <c r="K398" s="169">
        <v>1</v>
      </c>
      <c r="L398" s="606" t="s">
        <v>1793</v>
      </c>
      <c r="M398" s="170" t="s">
        <v>584</v>
      </c>
      <c r="N398" s="27" t="s">
        <v>6344</v>
      </c>
      <c r="O398" s="1376">
        <f t="shared" si="7"/>
        <v>2.3922586509705347E-6</v>
      </c>
      <c r="P398" s="1364">
        <v>0.79999999998835847</v>
      </c>
      <c r="Q398" s="173">
        <v>334412</v>
      </c>
      <c r="R398" s="169" t="s">
        <v>20</v>
      </c>
      <c r="S398" s="172">
        <v>43927</v>
      </c>
      <c r="T398" s="172">
        <v>43979</v>
      </c>
      <c r="U398" s="172">
        <v>44068</v>
      </c>
      <c r="V398" s="606" t="s">
        <v>1815</v>
      </c>
      <c r="W398" s="169"/>
      <c r="X398" s="173">
        <v>334411.2</v>
      </c>
      <c r="Y398" s="173">
        <v>367852.32</v>
      </c>
      <c r="Z398" s="260">
        <v>44068</v>
      </c>
      <c r="AA398" s="173" t="s">
        <v>1823</v>
      </c>
      <c r="AB398" s="172">
        <v>44103</v>
      </c>
      <c r="AC398" s="172">
        <v>44106</v>
      </c>
      <c r="AD398" s="172">
        <v>45197</v>
      </c>
      <c r="AE398" s="157" t="s">
        <v>470</v>
      </c>
      <c r="AF398" s="160">
        <v>44645</v>
      </c>
      <c r="AG398" s="554">
        <v>2022</v>
      </c>
      <c r="AH398" s="554" t="s">
        <v>1824</v>
      </c>
      <c r="AI398" s="551"/>
      <c r="AJ398" s="551"/>
      <c r="AK398" s="139"/>
    </row>
    <row r="399" spans="1:37" ht="30" hidden="1" x14ac:dyDescent="0.25">
      <c r="A399" s="787">
        <v>2020</v>
      </c>
      <c r="B399" s="144">
        <v>43921</v>
      </c>
      <c r="C399" s="559" t="s">
        <v>1791</v>
      </c>
      <c r="D399" s="1380" t="s">
        <v>5797</v>
      </c>
      <c r="E399" s="1381" t="s">
        <v>11254</v>
      </c>
      <c r="F399" s="1380" t="s">
        <v>6078</v>
      </c>
      <c r="G399" s="1380" t="s">
        <v>1794</v>
      </c>
      <c r="H399" s="141" t="s">
        <v>16</v>
      </c>
      <c r="I399" s="141"/>
      <c r="J399" s="176" t="s">
        <v>1792</v>
      </c>
      <c r="K399" s="141">
        <v>2</v>
      </c>
      <c r="L399" s="29" t="s">
        <v>1794</v>
      </c>
      <c r="M399" s="176" t="s">
        <v>584</v>
      </c>
      <c r="N399" s="27" t="s">
        <v>6344</v>
      </c>
      <c r="O399" s="1376">
        <f t="shared" si="7"/>
        <v>3.5442627460049979E-7</v>
      </c>
      <c r="P399" s="1364">
        <v>0.79999999981373549</v>
      </c>
      <c r="Q399" s="143">
        <v>2257169</v>
      </c>
      <c r="R399" s="141" t="s">
        <v>20</v>
      </c>
      <c r="S399" s="144">
        <v>43927</v>
      </c>
      <c r="T399" s="144">
        <v>43979</v>
      </c>
      <c r="U399" s="144">
        <v>44068</v>
      </c>
      <c r="V399" s="29" t="s">
        <v>1815</v>
      </c>
      <c r="W399" s="141"/>
      <c r="X399" s="143">
        <v>2257168.2000000002</v>
      </c>
      <c r="Y399" s="143">
        <v>2482885.02</v>
      </c>
      <c r="Z399" s="257">
        <v>44068</v>
      </c>
      <c r="AA399" s="143" t="s">
        <v>1825</v>
      </c>
      <c r="AB399" s="144">
        <v>44103</v>
      </c>
      <c r="AC399" s="144">
        <v>44106</v>
      </c>
      <c r="AD399" s="144">
        <v>45197</v>
      </c>
      <c r="AE399" s="144">
        <v>44279</v>
      </c>
      <c r="AF399" s="144">
        <v>44645</v>
      </c>
      <c r="AG399" s="554">
        <v>2022</v>
      </c>
      <c r="AH399" s="554" t="s">
        <v>1824</v>
      </c>
      <c r="AI399" s="551"/>
      <c r="AJ399" s="551"/>
      <c r="AK399" s="139"/>
    </row>
    <row r="400" spans="1:37" ht="30" hidden="1" x14ac:dyDescent="0.25">
      <c r="A400" s="787">
        <v>2020</v>
      </c>
      <c r="B400" s="144">
        <v>43921</v>
      </c>
      <c r="C400" s="559" t="s">
        <v>1791</v>
      </c>
      <c r="D400" s="1380" t="s">
        <v>5797</v>
      </c>
      <c r="E400" s="1381" t="s">
        <v>11254</v>
      </c>
      <c r="F400" s="1380" t="s">
        <v>6078</v>
      </c>
      <c r="G400" s="1380" t="s">
        <v>1795</v>
      </c>
      <c r="H400" s="141" t="s">
        <v>16</v>
      </c>
      <c r="I400" s="141"/>
      <c r="J400" s="176" t="s">
        <v>1792</v>
      </c>
      <c r="K400" s="141">
        <v>3</v>
      </c>
      <c r="L400" s="29" t="s">
        <v>1795</v>
      </c>
      <c r="M400" s="176" t="s">
        <v>584</v>
      </c>
      <c r="N400" s="27" t="s">
        <v>6344</v>
      </c>
      <c r="O400" s="1376">
        <f t="shared" si="7"/>
        <v>2.3466356288636661E-7</v>
      </c>
      <c r="P400" s="1364">
        <v>0.30000000004656613</v>
      </c>
      <c r="Q400" s="143">
        <v>1278426</v>
      </c>
      <c r="R400" s="141" t="s">
        <v>20</v>
      </c>
      <c r="S400" s="144">
        <v>43927</v>
      </c>
      <c r="T400" s="144">
        <v>43979</v>
      </c>
      <c r="U400" s="144">
        <v>44068</v>
      </c>
      <c r="V400" s="29" t="s">
        <v>467</v>
      </c>
      <c r="W400" s="141"/>
      <c r="X400" s="143">
        <v>1278425.7</v>
      </c>
      <c r="Y400" s="143">
        <v>1406268.27</v>
      </c>
      <c r="Z400" s="257">
        <v>44068</v>
      </c>
      <c r="AA400" s="143" t="s">
        <v>1826</v>
      </c>
      <c r="AB400" s="144">
        <v>44096</v>
      </c>
      <c r="AC400" s="144">
        <v>44106</v>
      </c>
      <c r="AD400" s="144">
        <v>45190</v>
      </c>
      <c r="AE400" s="141" t="s">
        <v>470</v>
      </c>
      <c r="AF400" s="144">
        <v>44645</v>
      </c>
      <c r="AG400" s="554">
        <v>2022</v>
      </c>
      <c r="AH400" s="554" t="s">
        <v>1827</v>
      </c>
      <c r="AI400" s="551"/>
      <c r="AJ400" s="551"/>
      <c r="AK400" s="139"/>
    </row>
    <row r="401" spans="1:37" ht="30.75" hidden="1" thickBot="1" x14ac:dyDescent="0.3">
      <c r="A401" s="787">
        <v>2020</v>
      </c>
      <c r="B401" s="144">
        <v>43921</v>
      </c>
      <c r="C401" s="559" t="s">
        <v>1791</v>
      </c>
      <c r="D401" s="1390" t="s">
        <v>5797</v>
      </c>
      <c r="E401" s="1381" t="s">
        <v>11254</v>
      </c>
      <c r="F401" s="1390" t="s">
        <v>6078</v>
      </c>
      <c r="G401" s="1390" t="s">
        <v>1796</v>
      </c>
      <c r="H401" s="141" t="s">
        <v>16</v>
      </c>
      <c r="I401" s="141"/>
      <c r="J401" s="176" t="s">
        <v>1792</v>
      </c>
      <c r="K401" s="141">
        <v>4</v>
      </c>
      <c r="L401" s="29" t="s">
        <v>1796</v>
      </c>
      <c r="M401" s="176" t="s">
        <v>584</v>
      </c>
      <c r="N401" s="27" t="s">
        <v>6344</v>
      </c>
      <c r="O401" s="1376">
        <f t="shared" si="7"/>
        <v>1.3116869153854424E-2</v>
      </c>
      <c r="P401" s="1364">
        <v>3660</v>
      </c>
      <c r="Q401" s="143">
        <v>279030</v>
      </c>
      <c r="R401" s="141" t="s">
        <v>20</v>
      </c>
      <c r="S401" s="144">
        <v>43927</v>
      </c>
      <c r="T401" s="144">
        <v>43979</v>
      </c>
      <c r="U401" s="144">
        <v>44068</v>
      </c>
      <c r="V401" s="29" t="s">
        <v>1815</v>
      </c>
      <c r="W401" s="141"/>
      <c r="X401" s="143">
        <v>275370</v>
      </c>
      <c r="Y401" s="143">
        <v>302907</v>
      </c>
      <c r="Z401" s="257">
        <v>44068</v>
      </c>
      <c r="AA401" s="143" t="s">
        <v>1828</v>
      </c>
      <c r="AB401" s="144">
        <v>44103</v>
      </c>
      <c r="AC401" s="144">
        <v>44106</v>
      </c>
      <c r="AD401" s="144">
        <v>45197</v>
      </c>
      <c r="AE401" s="141" t="s">
        <v>470</v>
      </c>
      <c r="AF401" s="144" t="s">
        <v>469</v>
      </c>
      <c r="AG401" s="554">
        <v>2022</v>
      </c>
      <c r="AH401" s="554" t="s">
        <v>1824</v>
      </c>
      <c r="AI401" s="551"/>
      <c r="AJ401" s="551"/>
      <c r="AK401" s="139"/>
    </row>
    <row r="402" spans="1:37" ht="15.75" hidden="1" thickTop="1" x14ac:dyDescent="0.25">
      <c r="A402" s="787">
        <v>2020</v>
      </c>
      <c r="B402" s="172">
        <v>43921</v>
      </c>
      <c r="C402" s="605" t="s">
        <v>1798</v>
      </c>
      <c r="D402" s="1389" t="s">
        <v>6398</v>
      </c>
      <c r="E402" s="1381" t="s">
        <v>11254</v>
      </c>
      <c r="F402" s="1389" t="s">
        <v>1800</v>
      </c>
      <c r="G402" s="1389" t="s">
        <v>7232</v>
      </c>
      <c r="H402" s="169" t="s">
        <v>16</v>
      </c>
      <c r="I402" s="169"/>
      <c r="J402" s="170" t="s">
        <v>1799</v>
      </c>
      <c r="K402" s="169">
        <v>1</v>
      </c>
      <c r="L402" s="606" t="s">
        <v>1800</v>
      </c>
      <c r="M402" s="170" t="s">
        <v>19</v>
      </c>
      <c r="N402" s="27" t="s">
        <v>6344</v>
      </c>
      <c r="O402" s="1376">
        <f t="shared" si="7"/>
        <v>1.7500000001746229E-7</v>
      </c>
      <c r="P402" s="1364">
        <v>0.56000000005587935</v>
      </c>
      <c r="Q402" s="173">
        <v>3200000</v>
      </c>
      <c r="R402" s="169" t="s">
        <v>20</v>
      </c>
      <c r="S402" s="172">
        <v>43930</v>
      </c>
      <c r="T402" s="172">
        <v>43965</v>
      </c>
      <c r="U402" s="172">
        <v>43999</v>
      </c>
      <c r="V402" s="606" t="s">
        <v>30</v>
      </c>
      <c r="W402" s="169"/>
      <c r="X402" s="173">
        <v>3199999.44</v>
      </c>
      <c r="Y402" s="173">
        <v>3519999.38</v>
      </c>
      <c r="Z402" s="260">
        <v>43999</v>
      </c>
      <c r="AA402" s="173" t="s">
        <v>1831</v>
      </c>
      <c r="AB402" s="172">
        <v>44033</v>
      </c>
      <c r="AC402" s="172">
        <v>44041</v>
      </c>
      <c r="AD402" s="172">
        <v>45127</v>
      </c>
      <c r="AE402" s="172">
        <v>44279</v>
      </c>
      <c r="AF402" s="172">
        <v>44645</v>
      </c>
      <c r="AG402" s="627">
        <v>2022</v>
      </c>
      <c r="AH402" s="627" t="s">
        <v>1820</v>
      </c>
      <c r="AI402" s="551"/>
      <c r="AJ402" s="551"/>
      <c r="AK402" s="139"/>
    </row>
    <row r="403" spans="1:37" hidden="1" x14ac:dyDescent="0.25">
      <c r="A403" s="787">
        <v>2020</v>
      </c>
      <c r="B403" s="160">
        <v>43921</v>
      </c>
      <c r="C403" s="613" t="s">
        <v>1798</v>
      </c>
      <c r="D403" s="1380" t="s">
        <v>5846</v>
      </c>
      <c r="E403" s="1381" t="s">
        <v>11254</v>
      </c>
      <c r="F403" s="1380" t="s">
        <v>6134</v>
      </c>
      <c r="G403" s="1380" t="s">
        <v>6135</v>
      </c>
      <c r="H403" s="157" t="s">
        <v>16</v>
      </c>
      <c r="I403" s="157"/>
      <c r="J403" s="158" t="s">
        <v>1799</v>
      </c>
      <c r="K403" s="157">
        <v>2</v>
      </c>
      <c r="L403" s="99" t="s">
        <v>1276</v>
      </c>
      <c r="M403" s="158" t="s">
        <v>19</v>
      </c>
      <c r="N403" s="27" t="s">
        <v>6344</v>
      </c>
      <c r="O403" s="1376">
        <f t="shared" si="7"/>
        <v>1.4181282169960328E-7</v>
      </c>
      <c r="P403" s="1364">
        <v>0.70000000018626451</v>
      </c>
      <c r="Q403" s="161">
        <v>4936084</v>
      </c>
      <c r="R403" s="157" t="s">
        <v>20</v>
      </c>
      <c r="S403" s="160">
        <v>43930</v>
      </c>
      <c r="T403" s="160">
        <v>43965</v>
      </c>
      <c r="U403" s="160">
        <v>43999</v>
      </c>
      <c r="V403" s="99" t="s">
        <v>1817</v>
      </c>
      <c r="W403" s="157"/>
      <c r="X403" s="161">
        <v>4936083.3</v>
      </c>
      <c r="Y403" s="161">
        <v>5429691.6299999999</v>
      </c>
      <c r="Z403" s="253">
        <v>43999</v>
      </c>
      <c r="AA403" s="161" t="s">
        <v>1832</v>
      </c>
      <c r="AB403" s="160">
        <v>44033</v>
      </c>
      <c r="AC403" s="160">
        <v>44041</v>
      </c>
      <c r="AD403" s="160">
        <v>45127</v>
      </c>
      <c r="AE403" s="144">
        <v>44279</v>
      </c>
      <c r="AF403" s="144">
        <v>44645</v>
      </c>
      <c r="AG403" s="628">
        <v>2022</v>
      </c>
      <c r="AH403" s="628" t="s">
        <v>1820</v>
      </c>
      <c r="AI403" s="551"/>
      <c r="AJ403" s="551"/>
      <c r="AK403" s="139"/>
    </row>
    <row r="404" spans="1:37" hidden="1" x14ac:dyDescent="0.25">
      <c r="A404" s="787">
        <v>2020</v>
      </c>
      <c r="B404" s="160">
        <v>43921</v>
      </c>
      <c r="C404" s="613" t="s">
        <v>1798</v>
      </c>
      <c r="D404" s="1380" t="s">
        <v>7233</v>
      </c>
      <c r="E404" s="1381" t="s">
        <v>11255</v>
      </c>
      <c r="F404" s="1380" t="s">
        <v>6988</v>
      </c>
      <c r="G404" s="1380" t="s">
        <v>7234</v>
      </c>
      <c r="H404" s="157" t="s">
        <v>16</v>
      </c>
      <c r="I404" s="157"/>
      <c r="J404" s="158" t="s">
        <v>1799</v>
      </c>
      <c r="K404" s="157">
        <v>3</v>
      </c>
      <c r="L404" s="99" t="s">
        <v>1801</v>
      </c>
      <c r="M404" s="158" t="s">
        <v>19</v>
      </c>
      <c r="N404" s="27" t="s">
        <v>6344</v>
      </c>
      <c r="O404" s="1376">
        <f t="shared" si="7"/>
        <v>5.6292858484510841E-3</v>
      </c>
      <c r="P404" s="1364">
        <v>11208.729999999981</v>
      </c>
      <c r="Q404" s="161">
        <v>1991146</v>
      </c>
      <c r="R404" s="157" t="s">
        <v>20</v>
      </c>
      <c r="S404" s="160">
        <v>43930</v>
      </c>
      <c r="T404" s="160">
        <v>43965</v>
      </c>
      <c r="U404" s="160">
        <v>43999</v>
      </c>
      <c r="V404" s="99" t="s">
        <v>30</v>
      </c>
      <c r="W404" s="157"/>
      <c r="X404" s="161">
        <v>1979937.27</v>
      </c>
      <c r="Y404" s="161">
        <v>2177931</v>
      </c>
      <c r="Z404" s="253">
        <v>43999</v>
      </c>
      <c r="AA404" s="161" t="s">
        <v>1833</v>
      </c>
      <c r="AB404" s="160">
        <v>44033</v>
      </c>
      <c r="AC404" s="160">
        <v>44041</v>
      </c>
      <c r="AD404" s="160">
        <v>45127</v>
      </c>
      <c r="AE404" s="144">
        <v>44279</v>
      </c>
      <c r="AF404" s="144">
        <v>44645</v>
      </c>
      <c r="AG404" s="628">
        <v>2022</v>
      </c>
      <c r="AH404" s="628" t="s">
        <v>1820</v>
      </c>
      <c r="AI404" s="551"/>
      <c r="AJ404" s="551"/>
      <c r="AK404" s="139"/>
    </row>
    <row r="405" spans="1:37" hidden="1" x14ac:dyDescent="0.25">
      <c r="A405" s="787">
        <v>2020</v>
      </c>
      <c r="B405" s="160">
        <v>43921</v>
      </c>
      <c r="C405" s="613" t="s">
        <v>1798</v>
      </c>
      <c r="D405" s="1380" t="s">
        <v>5738</v>
      </c>
      <c r="E405" s="1381" t="s">
        <v>11254</v>
      </c>
      <c r="F405" s="1380" t="s">
        <v>6015</v>
      </c>
      <c r="G405" s="1380" t="s">
        <v>6367</v>
      </c>
      <c r="H405" s="157" t="s">
        <v>16</v>
      </c>
      <c r="I405" s="157"/>
      <c r="J405" s="158" t="s">
        <v>1799</v>
      </c>
      <c r="K405" s="157">
        <v>4</v>
      </c>
      <c r="L405" s="99" t="s">
        <v>1802</v>
      </c>
      <c r="M405" s="158" t="s">
        <v>19</v>
      </c>
      <c r="N405" s="27" t="s">
        <v>6344</v>
      </c>
      <c r="O405" s="1376">
        <f t="shared" si="7"/>
        <v>4.3845693912615339E-8</v>
      </c>
      <c r="P405" s="1364">
        <v>1.1799999997019768</v>
      </c>
      <c r="Q405" s="161">
        <v>26912563</v>
      </c>
      <c r="R405" s="157" t="s">
        <v>20</v>
      </c>
      <c r="S405" s="160">
        <v>43930</v>
      </c>
      <c r="T405" s="160">
        <v>43965</v>
      </c>
      <c r="U405" s="160">
        <v>43999</v>
      </c>
      <c r="V405" s="99" t="s">
        <v>30</v>
      </c>
      <c r="W405" s="157"/>
      <c r="X405" s="161">
        <v>26912561.82</v>
      </c>
      <c r="Y405" s="161">
        <v>29603818</v>
      </c>
      <c r="Z405" s="253">
        <v>43999</v>
      </c>
      <c r="AA405" s="161" t="s">
        <v>1834</v>
      </c>
      <c r="AB405" s="160">
        <v>44033</v>
      </c>
      <c r="AC405" s="160">
        <v>44041</v>
      </c>
      <c r="AD405" s="160">
        <v>45127</v>
      </c>
      <c r="AE405" s="144">
        <v>44279</v>
      </c>
      <c r="AF405" s="144">
        <v>44645</v>
      </c>
      <c r="AG405" s="628">
        <v>2022</v>
      </c>
      <c r="AH405" s="628" t="s">
        <v>1820</v>
      </c>
      <c r="AI405" s="551"/>
      <c r="AJ405" s="551"/>
      <c r="AK405" s="139"/>
    </row>
    <row r="406" spans="1:37" hidden="1" x14ac:dyDescent="0.25">
      <c r="A406" s="787">
        <v>2020</v>
      </c>
      <c r="B406" s="160">
        <v>43921</v>
      </c>
      <c r="C406" s="613" t="s">
        <v>1798</v>
      </c>
      <c r="D406" s="1380" t="s">
        <v>5798</v>
      </c>
      <c r="E406" s="1381" t="s">
        <v>11254</v>
      </c>
      <c r="F406" s="1380" t="s">
        <v>6079</v>
      </c>
      <c r="G406" s="1380" t="s">
        <v>6252</v>
      </c>
      <c r="H406" s="157" t="s">
        <v>16</v>
      </c>
      <c r="I406" s="157"/>
      <c r="J406" s="158" t="s">
        <v>1799</v>
      </c>
      <c r="K406" s="157">
        <v>5</v>
      </c>
      <c r="L406" s="99" t="s">
        <v>1736</v>
      </c>
      <c r="M406" s="158" t="s">
        <v>29</v>
      </c>
      <c r="N406" s="27" t="s">
        <v>6344</v>
      </c>
      <c r="O406" s="1376">
        <f t="shared" si="7"/>
        <v>9.4113191357160252E-7</v>
      </c>
      <c r="P406" s="1364">
        <v>34.649999998509884</v>
      </c>
      <c r="Q406" s="161">
        <v>36817368</v>
      </c>
      <c r="R406" s="157" t="s">
        <v>20</v>
      </c>
      <c r="S406" s="160">
        <v>43930</v>
      </c>
      <c r="T406" s="160">
        <v>43965</v>
      </c>
      <c r="U406" s="160">
        <v>43999</v>
      </c>
      <c r="V406" s="99" t="s">
        <v>363</v>
      </c>
      <c r="W406" s="157"/>
      <c r="X406" s="161">
        <v>36817333.350000001</v>
      </c>
      <c r="Y406" s="161">
        <v>40499066.689999998</v>
      </c>
      <c r="Z406" s="253">
        <v>43999</v>
      </c>
      <c r="AA406" s="161" t="s">
        <v>1835</v>
      </c>
      <c r="AB406" s="160">
        <v>44033</v>
      </c>
      <c r="AC406" s="160">
        <v>44041</v>
      </c>
      <c r="AD406" s="160">
        <v>45127</v>
      </c>
      <c r="AE406" s="144">
        <v>44279</v>
      </c>
      <c r="AF406" s="144">
        <v>44645</v>
      </c>
      <c r="AG406" s="628">
        <v>2022</v>
      </c>
      <c r="AH406" s="628" t="s">
        <v>1820</v>
      </c>
      <c r="AI406" s="551"/>
      <c r="AJ406" s="551"/>
      <c r="AK406" s="139"/>
    </row>
    <row r="407" spans="1:37" ht="15.75" hidden="1" thickBot="1" x14ac:dyDescent="0.3">
      <c r="A407" s="787">
        <v>2020</v>
      </c>
      <c r="B407" s="221">
        <v>43921</v>
      </c>
      <c r="C407" s="833" t="s">
        <v>1798</v>
      </c>
      <c r="D407" s="1390" t="s">
        <v>7235</v>
      </c>
      <c r="E407" s="1381" t="s">
        <v>11255</v>
      </c>
      <c r="F407" s="1390" t="s">
        <v>1289</v>
      </c>
      <c r="G407" s="1390" t="s">
        <v>7236</v>
      </c>
      <c r="H407" s="218" t="s">
        <v>16</v>
      </c>
      <c r="I407" s="218"/>
      <c r="J407" s="219" t="s">
        <v>1799</v>
      </c>
      <c r="K407" s="218">
        <v>6</v>
      </c>
      <c r="L407" s="834" t="s">
        <v>1803</v>
      </c>
      <c r="M407" s="219" t="s">
        <v>19</v>
      </c>
      <c r="N407" s="27" t="s">
        <v>6344</v>
      </c>
      <c r="O407" s="1376">
        <f t="shared" si="7"/>
        <v>0</v>
      </c>
      <c r="P407" s="1364">
        <v>0</v>
      </c>
      <c r="Q407" s="222">
        <v>9788229</v>
      </c>
      <c r="R407" s="218" t="s">
        <v>20</v>
      </c>
      <c r="S407" s="221">
        <v>43930</v>
      </c>
      <c r="T407" s="221">
        <v>43965</v>
      </c>
      <c r="U407" s="221">
        <v>43999</v>
      </c>
      <c r="V407" s="834" t="s">
        <v>30</v>
      </c>
      <c r="W407" s="218"/>
      <c r="X407" s="222">
        <v>9788229</v>
      </c>
      <c r="Y407" s="222">
        <v>10767051.9</v>
      </c>
      <c r="Z407" s="259">
        <v>43999</v>
      </c>
      <c r="AA407" s="222" t="s">
        <v>1836</v>
      </c>
      <c r="AB407" s="221">
        <v>44033</v>
      </c>
      <c r="AC407" s="221">
        <v>44041</v>
      </c>
      <c r="AD407" s="221">
        <v>45127</v>
      </c>
      <c r="AE407" s="190">
        <v>44279</v>
      </c>
      <c r="AF407" s="190">
        <v>44645</v>
      </c>
      <c r="AG407" s="629">
        <v>2022</v>
      </c>
      <c r="AH407" s="629" t="s">
        <v>1820</v>
      </c>
      <c r="AI407" s="551"/>
      <c r="AJ407" s="551"/>
      <c r="AK407" s="139"/>
    </row>
    <row r="408" spans="1:37" hidden="1" x14ac:dyDescent="0.25">
      <c r="A408" s="787">
        <v>2020</v>
      </c>
      <c r="B408" s="160">
        <v>43921</v>
      </c>
      <c r="C408" s="613" t="s">
        <v>1804</v>
      </c>
      <c r="D408" s="1389" t="s">
        <v>6374</v>
      </c>
      <c r="E408" s="1381" t="s">
        <v>11255</v>
      </c>
      <c r="F408" s="1389" t="s">
        <v>6373</v>
      </c>
      <c r="G408" s="1389" t="s">
        <v>1806</v>
      </c>
      <c r="H408" s="157" t="s">
        <v>16</v>
      </c>
      <c r="I408" s="157"/>
      <c r="J408" s="158" t="s">
        <v>1805</v>
      </c>
      <c r="K408" s="157">
        <v>1</v>
      </c>
      <c r="L408" s="99" t="s">
        <v>1806</v>
      </c>
      <c r="M408" s="158" t="s">
        <v>19</v>
      </c>
      <c r="N408" s="27" t="s">
        <v>6344</v>
      </c>
      <c r="O408" s="1376">
        <f t="shared" si="7"/>
        <v>1.9606930646195991E-2</v>
      </c>
      <c r="P408" s="1364">
        <v>511481</v>
      </c>
      <c r="Q408" s="161">
        <v>26086745</v>
      </c>
      <c r="R408" s="157" t="s">
        <v>20</v>
      </c>
      <c r="S408" s="160">
        <v>43938</v>
      </c>
      <c r="T408" s="160">
        <v>44020</v>
      </c>
      <c r="U408" s="160">
        <v>44060</v>
      </c>
      <c r="V408" s="99" t="s">
        <v>467</v>
      </c>
      <c r="W408" s="157"/>
      <c r="X408" s="161">
        <v>25575264</v>
      </c>
      <c r="Y408" s="161">
        <v>28132790.399999999</v>
      </c>
      <c r="Z408" s="253">
        <v>44060</v>
      </c>
      <c r="AA408" s="161" t="s">
        <v>1837</v>
      </c>
      <c r="AB408" s="160">
        <v>44085</v>
      </c>
      <c r="AC408" s="160">
        <v>44090</v>
      </c>
      <c r="AD408" s="160">
        <v>45179</v>
      </c>
      <c r="AE408" s="160">
        <v>44279</v>
      </c>
      <c r="AF408" s="160">
        <v>44645</v>
      </c>
      <c r="AG408" s="554">
        <v>2022</v>
      </c>
      <c r="AH408" s="554" t="s">
        <v>1838</v>
      </c>
      <c r="AI408" s="551"/>
      <c r="AJ408" s="551"/>
      <c r="AK408" s="139"/>
    </row>
    <row r="409" spans="1:37" ht="30" hidden="1" x14ac:dyDescent="0.25">
      <c r="A409" s="787">
        <v>2020</v>
      </c>
      <c r="B409" s="144">
        <v>43921</v>
      </c>
      <c r="C409" s="559" t="s">
        <v>1804</v>
      </c>
      <c r="D409" s="1380" t="s">
        <v>5799</v>
      </c>
      <c r="E409" s="1381" t="s">
        <v>11254</v>
      </c>
      <c r="F409" s="1380" t="s">
        <v>6080</v>
      </c>
      <c r="G409" s="1380" t="s">
        <v>6967</v>
      </c>
      <c r="H409" s="141" t="s">
        <v>16</v>
      </c>
      <c r="I409" s="141"/>
      <c r="J409" s="176" t="s">
        <v>1805</v>
      </c>
      <c r="K409" s="141">
        <v>2</v>
      </c>
      <c r="L409" s="29" t="s">
        <v>1807</v>
      </c>
      <c r="M409" s="176" t="s">
        <v>19</v>
      </c>
      <c r="N409" s="1300" t="s">
        <v>6347</v>
      </c>
      <c r="O409" s="1376">
        <f t="shared" si="7"/>
        <v>-2.787101920526552E-2</v>
      </c>
      <c r="P409" s="1364">
        <v>-212784.78000000026</v>
      </c>
      <c r="Q409" s="143">
        <v>7634625</v>
      </c>
      <c r="R409" s="141" t="s">
        <v>20</v>
      </c>
      <c r="S409" s="144">
        <v>43938</v>
      </c>
      <c r="T409" s="144">
        <v>44020</v>
      </c>
      <c r="U409" s="144">
        <v>44060</v>
      </c>
      <c r="V409" s="29" t="s">
        <v>30</v>
      </c>
      <c r="W409" s="141"/>
      <c r="X409" s="143">
        <v>7847409.7800000003</v>
      </c>
      <c r="Y409" s="143">
        <v>8632150.7599999998</v>
      </c>
      <c r="Z409" s="257">
        <v>44060</v>
      </c>
      <c r="AA409" s="143" t="s">
        <v>1839</v>
      </c>
      <c r="AB409" s="144">
        <v>44085</v>
      </c>
      <c r="AC409" s="144">
        <v>44090</v>
      </c>
      <c r="AD409" s="144">
        <v>45179</v>
      </c>
      <c r="AE409" s="144">
        <v>44279</v>
      </c>
      <c r="AF409" s="144">
        <v>44645</v>
      </c>
      <c r="AG409" s="554">
        <v>2022</v>
      </c>
      <c r="AH409" s="554" t="s">
        <v>1838</v>
      </c>
      <c r="AI409" s="551"/>
      <c r="AJ409" s="551"/>
      <c r="AK409" s="139"/>
    </row>
    <row r="410" spans="1:37" ht="15.75" hidden="1" thickBot="1" x14ac:dyDescent="0.3">
      <c r="A410" s="787">
        <v>2020</v>
      </c>
      <c r="B410" s="144">
        <v>43921</v>
      </c>
      <c r="C410" s="559" t="s">
        <v>1804</v>
      </c>
      <c r="D410" s="1390" t="s">
        <v>5915</v>
      </c>
      <c r="E410" s="1381" t="s">
        <v>11254</v>
      </c>
      <c r="F410" s="1390" t="s">
        <v>6260</v>
      </c>
      <c r="G410" s="1390" t="s">
        <v>6887</v>
      </c>
      <c r="H410" s="141" t="s">
        <v>16</v>
      </c>
      <c r="I410" s="141"/>
      <c r="J410" s="176" t="s">
        <v>1805</v>
      </c>
      <c r="K410" s="141">
        <v>3</v>
      </c>
      <c r="L410" s="29" t="s">
        <v>1808</v>
      </c>
      <c r="M410" s="176" t="s">
        <v>19</v>
      </c>
      <c r="N410" s="27" t="s">
        <v>6344</v>
      </c>
      <c r="O410" s="1376">
        <f t="shared" si="7"/>
        <v>4.589789231318006E-8</v>
      </c>
      <c r="P410" s="1364">
        <v>0.56000000052154064</v>
      </c>
      <c r="Q410" s="143">
        <v>12200996</v>
      </c>
      <c r="R410" s="141" t="s">
        <v>20</v>
      </c>
      <c r="S410" s="144">
        <v>43938</v>
      </c>
      <c r="T410" s="144">
        <v>44020</v>
      </c>
      <c r="U410" s="144">
        <v>44060</v>
      </c>
      <c r="V410" s="29" t="s">
        <v>363</v>
      </c>
      <c r="W410" s="141"/>
      <c r="X410" s="143">
        <v>12200995.439999999</v>
      </c>
      <c r="Y410" s="143">
        <v>13421094.98</v>
      </c>
      <c r="Z410" s="257">
        <v>44060</v>
      </c>
      <c r="AA410" s="143" t="s">
        <v>1840</v>
      </c>
      <c r="AB410" s="144">
        <v>44085</v>
      </c>
      <c r="AC410" s="144">
        <v>44090</v>
      </c>
      <c r="AD410" s="144">
        <v>45179</v>
      </c>
      <c r="AE410" s="144">
        <v>44279</v>
      </c>
      <c r="AF410" s="144">
        <v>44645</v>
      </c>
      <c r="AG410" s="554">
        <v>2022</v>
      </c>
      <c r="AH410" s="554" t="s">
        <v>1838</v>
      </c>
      <c r="AI410" s="551"/>
      <c r="AJ410" s="551"/>
      <c r="AK410" s="139"/>
    </row>
    <row r="411" spans="1:37" ht="30.75" hidden="1" thickTop="1" x14ac:dyDescent="0.25">
      <c r="A411" s="787">
        <v>2020</v>
      </c>
      <c r="B411" s="172">
        <v>43921</v>
      </c>
      <c r="C411" s="605" t="s">
        <v>1810</v>
      </c>
      <c r="D411" s="1389" t="s">
        <v>6428</v>
      </c>
      <c r="E411" s="1381" t="s">
        <v>11254</v>
      </c>
      <c r="F411" s="1389" t="s">
        <v>5132</v>
      </c>
      <c r="G411" s="1389" t="s">
        <v>7237</v>
      </c>
      <c r="H411" s="169" t="s">
        <v>16</v>
      </c>
      <c r="I411" s="169"/>
      <c r="J411" s="170" t="s">
        <v>1811</v>
      </c>
      <c r="K411" s="169">
        <v>1</v>
      </c>
      <c r="L411" s="606" t="s">
        <v>1812</v>
      </c>
      <c r="M411" s="170" t="s">
        <v>601</v>
      </c>
      <c r="N411" s="27" t="s">
        <v>6344</v>
      </c>
      <c r="O411" s="1376">
        <f t="shared" si="7"/>
        <v>8.9170622250259263E-8</v>
      </c>
      <c r="P411" s="1364">
        <v>0.51999999955296516</v>
      </c>
      <c r="Q411" s="173">
        <v>5831517</v>
      </c>
      <c r="R411" s="169" t="s">
        <v>20</v>
      </c>
      <c r="S411" s="172">
        <v>43945</v>
      </c>
      <c r="T411" s="172">
        <v>43980</v>
      </c>
      <c r="U411" s="172">
        <v>43999</v>
      </c>
      <c r="V411" s="606" t="s">
        <v>1818</v>
      </c>
      <c r="W411" s="169"/>
      <c r="X411" s="173">
        <v>5831516.4800000004</v>
      </c>
      <c r="Y411" s="173">
        <v>6414668.1299999999</v>
      </c>
      <c r="Z411" s="260">
        <v>43999</v>
      </c>
      <c r="AA411" s="173" t="s">
        <v>1842</v>
      </c>
      <c r="AB411" s="172">
        <v>44057</v>
      </c>
      <c r="AC411" s="172">
        <v>44060</v>
      </c>
      <c r="AD411" s="172">
        <v>45517</v>
      </c>
      <c r="AE411" s="172">
        <v>44279</v>
      </c>
      <c r="AF411" s="172">
        <v>44645</v>
      </c>
      <c r="AG411" s="628">
        <v>2022</v>
      </c>
      <c r="AH411" s="628">
        <v>2023</v>
      </c>
      <c r="AI411" s="628" t="s">
        <v>1843</v>
      </c>
      <c r="AJ411" s="551"/>
      <c r="AK411" s="139"/>
    </row>
    <row r="412" spans="1:37" ht="30.75" hidden="1" thickBot="1" x14ac:dyDescent="0.3">
      <c r="A412" s="787">
        <v>2020</v>
      </c>
      <c r="B412" s="190">
        <v>43921</v>
      </c>
      <c r="C412" s="607" t="s">
        <v>1810</v>
      </c>
      <c r="D412" s="1390" t="s">
        <v>5800</v>
      </c>
      <c r="E412" s="1381" t="s">
        <v>11254</v>
      </c>
      <c r="F412" s="1390" t="s">
        <v>5134</v>
      </c>
      <c r="G412" s="1390" t="s">
        <v>6081</v>
      </c>
      <c r="H412" s="187" t="s">
        <v>16</v>
      </c>
      <c r="I412" s="187"/>
      <c r="J412" s="188" t="s">
        <v>1811</v>
      </c>
      <c r="K412" s="187">
        <v>3</v>
      </c>
      <c r="L412" s="608" t="s">
        <v>1814</v>
      </c>
      <c r="M412" s="188" t="s">
        <v>601</v>
      </c>
      <c r="N412" s="27" t="s">
        <v>6344</v>
      </c>
      <c r="O412" s="1376">
        <f t="shared" si="7"/>
        <v>2.4969957461136026E-9</v>
      </c>
      <c r="P412" s="1364">
        <v>0.15999999642372131</v>
      </c>
      <c r="Q412" s="191">
        <v>64077000</v>
      </c>
      <c r="R412" s="187" t="s">
        <v>20</v>
      </c>
      <c r="S412" s="190">
        <v>43945</v>
      </c>
      <c r="T412" s="190">
        <v>43980</v>
      </c>
      <c r="U412" s="190">
        <v>43999</v>
      </c>
      <c r="V412" s="608" t="s">
        <v>1818</v>
      </c>
      <c r="W412" s="187"/>
      <c r="X412" s="191">
        <v>64076999.840000004</v>
      </c>
      <c r="Y412" s="191">
        <v>70484699.819999993</v>
      </c>
      <c r="Z412" s="261">
        <v>43999</v>
      </c>
      <c r="AA412" s="191" t="s">
        <v>1845</v>
      </c>
      <c r="AB412" s="190">
        <v>44057</v>
      </c>
      <c r="AC412" s="190">
        <v>44060</v>
      </c>
      <c r="AD412" s="190">
        <v>45517</v>
      </c>
      <c r="AE412" s="190">
        <v>44279</v>
      </c>
      <c r="AF412" s="190">
        <v>44645</v>
      </c>
      <c r="AG412" s="628">
        <v>2022</v>
      </c>
      <c r="AH412" s="628">
        <v>2023</v>
      </c>
      <c r="AI412" s="628" t="s">
        <v>1843</v>
      </c>
      <c r="AJ412" s="551"/>
      <c r="AK412" s="139"/>
    </row>
    <row r="413" spans="1:37" hidden="1" x14ac:dyDescent="0.25">
      <c r="A413" s="787">
        <v>2020</v>
      </c>
      <c r="B413" s="144">
        <v>43956</v>
      </c>
      <c r="C413" s="559" t="s">
        <v>1846</v>
      </c>
      <c r="D413" s="1389" t="s">
        <v>5801</v>
      </c>
      <c r="E413" s="1381" t="s">
        <v>11255</v>
      </c>
      <c r="F413" s="1389" t="s">
        <v>1848</v>
      </c>
      <c r="G413" s="1389" t="s">
        <v>7238</v>
      </c>
      <c r="H413" s="141" t="s">
        <v>16</v>
      </c>
      <c r="I413" s="141"/>
      <c r="J413" s="176" t="s">
        <v>1847</v>
      </c>
      <c r="K413" s="141">
        <v>2</v>
      </c>
      <c r="L413" s="29" t="s">
        <v>1848</v>
      </c>
      <c r="M413" s="176" t="s">
        <v>593</v>
      </c>
      <c r="N413" s="27" t="s">
        <v>6344</v>
      </c>
      <c r="O413" s="1376">
        <f t="shared" si="7"/>
        <v>9.4815378272292816E-3</v>
      </c>
      <c r="P413" s="1364">
        <v>113005.5</v>
      </c>
      <c r="Q413" s="143">
        <v>11918478</v>
      </c>
      <c r="R413" s="141" t="s">
        <v>20</v>
      </c>
      <c r="S413" s="144">
        <v>43966</v>
      </c>
      <c r="T413" s="144">
        <v>44056</v>
      </c>
      <c r="U413" s="144">
        <v>44111</v>
      </c>
      <c r="V413" s="29" t="s">
        <v>467</v>
      </c>
      <c r="W413" s="141"/>
      <c r="X413" s="143">
        <v>11805472.5</v>
      </c>
      <c r="Y413" s="143">
        <v>12986019.75</v>
      </c>
      <c r="Z413" s="257">
        <v>44111</v>
      </c>
      <c r="AA413" s="143" t="s">
        <v>1862</v>
      </c>
      <c r="AB413" s="144">
        <v>44139</v>
      </c>
      <c r="AC413" s="144">
        <v>44154</v>
      </c>
      <c r="AD413" s="144">
        <v>45233</v>
      </c>
      <c r="AE413" s="144">
        <v>44279</v>
      </c>
      <c r="AF413" s="144">
        <v>44645</v>
      </c>
      <c r="AG413" s="554">
        <v>2022</v>
      </c>
      <c r="AH413" s="554" t="s">
        <v>1863</v>
      </c>
      <c r="AI413" s="551"/>
      <c r="AJ413" s="551"/>
      <c r="AK413" s="139"/>
    </row>
    <row r="414" spans="1:37" ht="30" hidden="1" x14ac:dyDescent="0.25">
      <c r="A414" s="787">
        <v>2020</v>
      </c>
      <c r="B414" s="144">
        <v>43956</v>
      </c>
      <c r="C414" s="559" t="s">
        <v>1846</v>
      </c>
      <c r="D414" s="1380" t="s">
        <v>6583</v>
      </c>
      <c r="E414" s="1381" t="s">
        <v>11255</v>
      </c>
      <c r="F414" s="1380" t="s">
        <v>1850</v>
      </c>
      <c r="G414" s="1380" t="s">
        <v>6584</v>
      </c>
      <c r="H414" s="141" t="s">
        <v>16</v>
      </c>
      <c r="I414" s="141"/>
      <c r="J414" s="176" t="s">
        <v>1847</v>
      </c>
      <c r="K414" s="141">
        <v>4</v>
      </c>
      <c r="L414" s="29" t="s">
        <v>1850</v>
      </c>
      <c r="M414" s="176" t="s">
        <v>593</v>
      </c>
      <c r="N414" s="27" t="s">
        <v>6344</v>
      </c>
      <c r="O414" s="1376">
        <f t="shared" si="7"/>
        <v>1.7639471465613507E-7</v>
      </c>
      <c r="P414" s="1364">
        <v>1.2199999997392297</v>
      </c>
      <c r="Q414" s="143">
        <v>6916307</v>
      </c>
      <c r="R414" s="141" t="s">
        <v>20</v>
      </c>
      <c r="S414" s="144">
        <v>43966</v>
      </c>
      <c r="T414" s="144">
        <v>44056</v>
      </c>
      <c r="U414" s="144">
        <v>44111</v>
      </c>
      <c r="V414" s="29" t="s">
        <v>1659</v>
      </c>
      <c r="W414" s="141"/>
      <c r="X414" s="143">
        <v>6916305.7800000003</v>
      </c>
      <c r="Y414" s="143">
        <v>7607936.3600000003</v>
      </c>
      <c r="Z414" s="257">
        <v>44111</v>
      </c>
      <c r="AA414" s="143" t="s">
        <v>1864</v>
      </c>
      <c r="AB414" s="144">
        <v>44148</v>
      </c>
      <c r="AC414" s="144">
        <v>44154</v>
      </c>
      <c r="AD414" s="144">
        <v>45242</v>
      </c>
      <c r="AE414" s="144">
        <v>44279</v>
      </c>
      <c r="AF414" s="144">
        <v>44645</v>
      </c>
      <c r="AG414" s="554">
        <v>2022</v>
      </c>
      <c r="AH414" s="554" t="s">
        <v>1865</v>
      </c>
      <c r="AI414" s="551"/>
      <c r="AJ414" s="551"/>
      <c r="AK414" s="139"/>
    </row>
    <row r="415" spans="1:37" ht="15.75" hidden="1" thickBot="1" x14ac:dyDescent="0.3">
      <c r="A415" s="787">
        <v>2020</v>
      </c>
      <c r="B415" s="190">
        <v>43956</v>
      </c>
      <c r="C415" s="607" t="s">
        <v>1846</v>
      </c>
      <c r="D415" s="1390" t="s">
        <v>6868</v>
      </c>
      <c r="E415" s="1381" t="s">
        <v>11255</v>
      </c>
      <c r="F415" s="1390" t="s">
        <v>6869</v>
      </c>
      <c r="G415" s="1390" t="s">
        <v>6871</v>
      </c>
      <c r="H415" s="187" t="s">
        <v>16</v>
      </c>
      <c r="I415" s="187"/>
      <c r="J415" s="188" t="s">
        <v>1847</v>
      </c>
      <c r="K415" s="187">
        <v>5</v>
      </c>
      <c r="L415" s="608" t="s">
        <v>1568</v>
      </c>
      <c r="M415" s="188" t="s">
        <v>593</v>
      </c>
      <c r="N415" s="27" t="s">
        <v>6348</v>
      </c>
      <c r="O415" s="1376">
        <f t="shared" si="7"/>
        <v>0.166664718362034</v>
      </c>
      <c r="P415" s="1364">
        <v>316510.80000000005</v>
      </c>
      <c r="Q415" s="191">
        <v>1899087</v>
      </c>
      <c r="R415" s="187" t="s">
        <v>20</v>
      </c>
      <c r="S415" s="190">
        <v>43966</v>
      </c>
      <c r="T415" s="190">
        <v>44056</v>
      </c>
      <c r="U415" s="190">
        <v>44111</v>
      </c>
      <c r="V415" s="608" t="s">
        <v>30</v>
      </c>
      <c r="W415" s="187"/>
      <c r="X415" s="191">
        <v>1582576.2</v>
      </c>
      <c r="Y415" s="191">
        <v>1740833.82</v>
      </c>
      <c r="Z415" s="261">
        <v>44111</v>
      </c>
      <c r="AA415" s="191" t="s">
        <v>1866</v>
      </c>
      <c r="AB415" s="190">
        <v>44139</v>
      </c>
      <c r="AC415" s="190">
        <v>44154</v>
      </c>
      <c r="AD415" s="190">
        <v>45233</v>
      </c>
      <c r="AE415" s="245">
        <v>44279</v>
      </c>
      <c r="AF415" s="245">
        <v>44645</v>
      </c>
      <c r="AG415" s="554">
        <v>2022</v>
      </c>
      <c r="AH415" s="554" t="s">
        <v>1863</v>
      </c>
      <c r="AI415" s="551"/>
      <c r="AJ415" s="551"/>
      <c r="AK415" s="139"/>
    </row>
    <row r="416" spans="1:37" ht="15.75" hidden="1" thickTop="1" x14ac:dyDescent="0.25">
      <c r="A416" s="787">
        <v>2020</v>
      </c>
      <c r="B416" s="172">
        <v>43956</v>
      </c>
      <c r="C416" s="605" t="s">
        <v>1851</v>
      </c>
      <c r="D416" s="1389" t="s">
        <v>6463</v>
      </c>
      <c r="E416" s="1381" t="s">
        <v>11255</v>
      </c>
      <c r="F416" s="1389" t="s">
        <v>6464</v>
      </c>
      <c r="G416" s="1389" t="s">
        <v>1853</v>
      </c>
      <c r="H416" s="169" t="s">
        <v>16</v>
      </c>
      <c r="I416" s="169"/>
      <c r="J416" s="170" t="s">
        <v>1852</v>
      </c>
      <c r="K416" s="169">
        <v>1</v>
      </c>
      <c r="L416" s="606" t="s">
        <v>1853</v>
      </c>
      <c r="M416" s="170" t="s">
        <v>584</v>
      </c>
      <c r="N416" s="27" t="s">
        <v>6344</v>
      </c>
      <c r="O416" s="1376">
        <f t="shared" si="7"/>
        <v>8.411012852500302E-3</v>
      </c>
      <c r="P416" s="1364">
        <v>18008.5</v>
      </c>
      <c r="Q416" s="173">
        <v>2141062</v>
      </c>
      <c r="R416" s="169" t="s">
        <v>20</v>
      </c>
      <c r="S416" s="172">
        <v>43966</v>
      </c>
      <c r="T416" s="172">
        <v>44001</v>
      </c>
      <c r="U416" s="172">
        <v>44021</v>
      </c>
      <c r="V416" s="606" t="s">
        <v>1860</v>
      </c>
      <c r="W416" s="169"/>
      <c r="X416" s="173">
        <v>2123053.5</v>
      </c>
      <c r="Y416" s="173">
        <v>2335358.85</v>
      </c>
      <c r="Z416" s="260">
        <v>44025</v>
      </c>
      <c r="AA416" s="173" t="s">
        <v>1867</v>
      </c>
      <c r="AB416" s="172">
        <v>44070</v>
      </c>
      <c r="AC416" s="172">
        <v>44077</v>
      </c>
      <c r="AD416" s="172">
        <v>45164</v>
      </c>
      <c r="AE416" s="144">
        <v>44279</v>
      </c>
      <c r="AF416" s="144">
        <v>44645</v>
      </c>
      <c r="AG416" s="628">
        <v>2022</v>
      </c>
      <c r="AH416" s="628" t="s">
        <v>1868</v>
      </c>
      <c r="AI416" s="551"/>
      <c r="AJ416" s="551"/>
      <c r="AK416" s="139"/>
    </row>
    <row r="417" spans="1:37" hidden="1" x14ac:dyDescent="0.25">
      <c r="A417" s="787">
        <v>2020</v>
      </c>
      <c r="B417" s="144">
        <v>43956</v>
      </c>
      <c r="C417" s="559" t="s">
        <v>1851</v>
      </c>
      <c r="D417" s="1380" t="s">
        <v>5854</v>
      </c>
      <c r="E417" s="1381" t="s">
        <v>11254</v>
      </c>
      <c r="F417" s="1380" t="s">
        <v>6152</v>
      </c>
      <c r="G417" s="1380" t="s">
        <v>1855</v>
      </c>
      <c r="H417" s="141" t="s">
        <v>16</v>
      </c>
      <c r="I417" s="141"/>
      <c r="J417" s="176" t="s">
        <v>1852</v>
      </c>
      <c r="K417" s="141">
        <v>3</v>
      </c>
      <c r="L417" s="29" t="s">
        <v>1855</v>
      </c>
      <c r="M417" s="176" t="s">
        <v>584</v>
      </c>
      <c r="N417" s="27" t="s">
        <v>6344</v>
      </c>
      <c r="O417" s="1376">
        <f t="shared" si="7"/>
        <v>0</v>
      </c>
      <c r="P417" s="1364">
        <v>0</v>
      </c>
      <c r="Q417" s="143">
        <v>3276624</v>
      </c>
      <c r="R417" s="141" t="s">
        <v>20</v>
      </c>
      <c r="S417" s="144">
        <v>43966</v>
      </c>
      <c r="T417" s="144">
        <v>44001</v>
      </c>
      <c r="U417" s="144">
        <v>44021</v>
      </c>
      <c r="V417" s="29" t="s">
        <v>117</v>
      </c>
      <c r="W417" s="141"/>
      <c r="X417" s="143">
        <v>3276624</v>
      </c>
      <c r="Y417" s="143">
        <v>3604286.4</v>
      </c>
      <c r="Z417" s="257">
        <v>44025</v>
      </c>
      <c r="AA417" s="143" t="s">
        <v>1869</v>
      </c>
      <c r="AB417" s="144">
        <v>44060</v>
      </c>
      <c r="AC417" s="144">
        <v>44077</v>
      </c>
      <c r="AD417" s="144">
        <v>45154</v>
      </c>
      <c r="AE417" s="144">
        <v>44279</v>
      </c>
      <c r="AF417" s="144">
        <v>44645</v>
      </c>
      <c r="AG417" s="628">
        <v>2022</v>
      </c>
      <c r="AH417" s="628" t="s">
        <v>1870</v>
      </c>
      <c r="AI417" s="551"/>
      <c r="AJ417" s="551"/>
      <c r="AK417" s="139"/>
    </row>
    <row r="418" spans="1:37" ht="30" hidden="1" x14ac:dyDescent="0.25">
      <c r="A418" s="787">
        <v>2020</v>
      </c>
      <c r="B418" s="144">
        <v>43956</v>
      </c>
      <c r="C418" s="559" t="s">
        <v>1851</v>
      </c>
      <c r="D418" s="1380" t="s">
        <v>5802</v>
      </c>
      <c r="E418" s="1381" t="s">
        <v>11254</v>
      </c>
      <c r="F418" s="1380" t="s">
        <v>4470</v>
      </c>
      <c r="G418" s="1380" t="s">
        <v>1856</v>
      </c>
      <c r="H418" s="141" t="s">
        <v>16</v>
      </c>
      <c r="I418" s="141"/>
      <c r="J418" s="176" t="s">
        <v>1852</v>
      </c>
      <c r="K418" s="141">
        <v>4</v>
      </c>
      <c r="L418" s="29" t="s">
        <v>1856</v>
      </c>
      <c r="M418" s="176" t="s">
        <v>584</v>
      </c>
      <c r="N418" s="27" t="s">
        <v>6344</v>
      </c>
      <c r="O418" s="1376">
        <f t="shared" si="7"/>
        <v>3.4377384938841151E-7</v>
      </c>
      <c r="P418" s="1364">
        <v>1.650000000372529</v>
      </c>
      <c r="Q418" s="143">
        <v>4799667</v>
      </c>
      <c r="R418" s="141" t="s">
        <v>20</v>
      </c>
      <c r="S418" s="144">
        <v>43966</v>
      </c>
      <c r="T418" s="144">
        <v>44001</v>
      </c>
      <c r="U418" s="144">
        <v>44021</v>
      </c>
      <c r="V418" s="29" t="s">
        <v>30</v>
      </c>
      <c r="W418" s="141"/>
      <c r="X418" s="143">
        <v>4799665.3499999996</v>
      </c>
      <c r="Y418" s="143">
        <v>5279631.8899999997</v>
      </c>
      <c r="Z418" s="257">
        <v>44025</v>
      </c>
      <c r="AA418" s="143" t="s">
        <v>1871</v>
      </c>
      <c r="AB418" s="144">
        <v>44057</v>
      </c>
      <c r="AC418" s="144">
        <v>44077</v>
      </c>
      <c r="AD418" s="144">
        <v>45151</v>
      </c>
      <c r="AE418" s="144">
        <v>44279</v>
      </c>
      <c r="AF418" s="144">
        <v>44645</v>
      </c>
      <c r="AG418" s="628">
        <v>2022</v>
      </c>
      <c r="AH418" s="628" t="s">
        <v>1872</v>
      </c>
      <c r="AI418" s="551"/>
      <c r="AJ418" s="551"/>
      <c r="AK418" s="139"/>
    </row>
    <row r="419" spans="1:37" ht="30.75" hidden="1" thickBot="1" x14ac:dyDescent="0.3">
      <c r="A419" s="787">
        <v>2020</v>
      </c>
      <c r="B419" s="190">
        <v>43956</v>
      </c>
      <c r="C419" s="607" t="s">
        <v>1851</v>
      </c>
      <c r="D419" s="1392" t="s">
        <v>5806</v>
      </c>
      <c r="E419" s="1381" t="s">
        <v>11255</v>
      </c>
      <c r="F419" s="1392" t="s">
        <v>6088</v>
      </c>
      <c r="G419" s="1392" t="s">
        <v>1857</v>
      </c>
      <c r="H419" s="187" t="s">
        <v>16</v>
      </c>
      <c r="I419" s="187"/>
      <c r="J419" s="188" t="s">
        <v>1852</v>
      </c>
      <c r="K419" s="187">
        <v>5</v>
      </c>
      <c r="L419" s="608" t="s">
        <v>1857</v>
      </c>
      <c r="M419" s="188" t="s">
        <v>584</v>
      </c>
      <c r="N419" s="27" t="s">
        <v>6344</v>
      </c>
      <c r="O419" s="1376">
        <f t="shared" si="7"/>
        <v>4.0488044305824122E-7</v>
      </c>
      <c r="P419" s="1364">
        <v>1.7099999999627471</v>
      </c>
      <c r="Q419" s="191">
        <v>4223469</v>
      </c>
      <c r="R419" s="187" t="s">
        <v>20</v>
      </c>
      <c r="S419" s="190">
        <v>43966</v>
      </c>
      <c r="T419" s="190">
        <v>44001</v>
      </c>
      <c r="U419" s="190">
        <v>44021</v>
      </c>
      <c r="V419" s="608" t="s">
        <v>467</v>
      </c>
      <c r="W419" s="187"/>
      <c r="X419" s="191">
        <v>4223467.29</v>
      </c>
      <c r="Y419" s="191">
        <v>4645814.0199999996</v>
      </c>
      <c r="Z419" s="261">
        <v>44025</v>
      </c>
      <c r="AA419" s="191" t="s">
        <v>1873</v>
      </c>
      <c r="AB419" s="190">
        <v>44055</v>
      </c>
      <c r="AC419" s="190">
        <v>44077</v>
      </c>
      <c r="AD419" s="190">
        <v>45149</v>
      </c>
      <c r="AE419" s="144">
        <v>44279</v>
      </c>
      <c r="AF419" s="141" t="s">
        <v>469</v>
      </c>
      <c r="AG419" s="628">
        <v>2022</v>
      </c>
      <c r="AH419" s="628" t="s">
        <v>1874</v>
      </c>
      <c r="AI419" s="551"/>
      <c r="AJ419" s="551"/>
      <c r="AK419" s="139"/>
    </row>
    <row r="420" spans="1:37" hidden="1" x14ac:dyDescent="0.25">
      <c r="A420" s="787">
        <v>2020</v>
      </c>
      <c r="B420" s="144">
        <v>43962</v>
      </c>
      <c r="C420" s="559" t="s">
        <v>1875</v>
      </c>
      <c r="D420" s="1392" t="s">
        <v>5803</v>
      </c>
      <c r="E420" s="1381" t="s">
        <v>11254</v>
      </c>
      <c r="F420" s="1392" t="s">
        <v>6082</v>
      </c>
      <c r="G420" s="1392" t="s">
        <v>6083</v>
      </c>
      <c r="H420" s="141" t="s">
        <v>16</v>
      </c>
      <c r="I420" s="141"/>
      <c r="J420" s="176" t="s">
        <v>1876</v>
      </c>
      <c r="K420" s="141"/>
      <c r="L420" s="29"/>
      <c r="M420" s="176" t="s">
        <v>393</v>
      </c>
      <c r="N420" s="27" t="s">
        <v>6344</v>
      </c>
      <c r="O420" s="1376">
        <f t="shared" si="7"/>
        <v>4.2177344736434282E-9</v>
      </c>
      <c r="P420" s="1364">
        <v>0.2800000011920929</v>
      </c>
      <c r="Q420" s="143">
        <v>66386351</v>
      </c>
      <c r="R420" s="141" t="s">
        <v>20</v>
      </c>
      <c r="S420" s="144">
        <v>44000</v>
      </c>
      <c r="T420" s="144">
        <v>44056</v>
      </c>
      <c r="U420" s="144">
        <v>44084</v>
      </c>
      <c r="V420" s="29" t="s">
        <v>471</v>
      </c>
      <c r="W420" s="141"/>
      <c r="X420" s="143">
        <v>66386350.719999999</v>
      </c>
      <c r="Y420" s="143">
        <v>73024985.790000007</v>
      </c>
      <c r="Z420" s="257">
        <v>44084</v>
      </c>
      <c r="AA420" s="143" t="s">
        <v>1879</v>
      </c>
      <c r="AB420" s="144">
        <v>44120</v>
      </c>
      <c r="AC420" s="144">
        <v>44151</v>
      </c>
      <c r="AD420" s="144">
        <v>45580</v>
      </c>
      <c r="AE420" s="144">
        <v>44279</v>
      </c>
      <c r="AF420" s="144">
        <v>44645</v>
      </c>
      <c r="AG420" s="554">
        <v>2022</v>
      </c>
      <c r="AH420" s="554">
        <v>2023</v>
      </c>
      <c r="AI420" s="554" t="s">
        <v>1880</v>
      </c>
      <c r="AJ420" s="551"/>
      <c r="AK420" s="139"/>
    </row>
    <row r="421" spans="1:37" ht="15.75" hidden="1" thickBot="1" x14ac:dyDescent="0.3">
      <c r="A421" s="787">
        <v>2020</v>
      </c>
      <c r="B421" s="245">
        <v>43962</v>
      </c>
      <c r="C421" s="623" t="s">
        <v>1877</v>
      </c>
      <c r="D421" s="1390" t="s">
        <v>5759</v>
      </c>
      <c r="E421" s="1381" t="s">
        <v>11254</v>
      </c>
      <c r="F421" s="1390" t="s">
        <v>6039</v>
      </c>
      <c r="G421" s="1390" t="s">
        <v>6040</v>
      </c>
      <c r="H421" s="242" t="s">
        <v>16</v>
      </c>
      <c r="I421" s="242"/>
      <c r="J421" s="243" t="s">
        <v>1878</v>
      </c>
      <c r="K421" s="242"/>
      <c r="L421" s="609"/>
      <c r="M421" s="243" t="s">
        <v>29</v>
      </c>
      <c r="N421" s="27" t="s">
        <v>6344</v>
      </c>
      <c r="O421" s="1376">
        <f t="shared" si="7"/>
        <v>8.1517232903185543E-9</v>
      </c>
      <c r="P421" s="1364">
        <v>0.70999999344348907</v>
      </c>
      <c r="Q421" s="246">
        <v>87098147</v>
      </c>
      <c r="R421" s="242" t="s">
        <v>20</v>
      </c>
      <c r="S421" s="245">
        <v>44004</v>
      </c>
      <c r="T421" s="245">
        <v>44039</v>
      </c>
      <c r="U421" s="245">
        <v>44049</v>
      </c>
      <c r="V421" s="609" t="s">
        <v>72</v>
      </c>
      <c r="W421" s="242"/>
      <c r="X421" s="246">
        <v>87098146.290000007</v>
      </c>
      <c r="Y421" s="246">
        <v>95807960.920000002</v>
      </c>
      <c r="Z421" s="254">
        <v>44049</v>
      </c>
      <c r="AA421" s="246" t="s">
        <v>1881</v>
      </c>
      <c r="AB421" s="245">
        <v>44085</v>
      </c>
      <c r="AC421" s="245">
        <v>44112</v>
      </c>
      <c r="AD421" s="245">
        <v>45179</v>
      </c>
      <c r="AE421" s="245">
        <v>44279</v>
      </c>
      <c r="AF421" s="245">
        <v>44645</v>
      </c>
      <c r="AG421" s="554">
        <v>2022</v>
      </c>
      <c r="AH421" s="554" t="s">
        <v>1838</v>
      </c>
      <c r="AI421" s="551"/>
      <c r="AJ421" s="551"/>
      <c r="AK421" s="139"/>
    </row>
    <row r="422" spans="1:37" ht="15.75" hidden="1" thickTop="1" x14ac:dyDescent="0.25">
      <c r="A422" s="787">
        <v>2020</v>
      </c>
      <c r="B422" s="172">
        <v>44061</v>
      </c>
      <c r="C422" s="169" t="s">
        <v>1882</v>
      </c>
      <c r="D422" s="1389" t="s">
        <v>5804</v>
      </c>
      <c r="E422" s="1381" t="s">
        <v>11255</v>
      </c>
      <c r="F422" s="1389" t="s">
        <v>6084</v>
      </c>
      <c r="G422" s="1389" t="s">
        <v>7239</v>
      </c>
      <c r="H422" s="169" t="s">
        <v>16</v>
      </c>
      <c r="I422" s="169"/>
      <c r="J422" s="170" t="s">
        <v>1883</v>
      </c>
      <c r="K422" s="169">
        <v>1</v>
      </c>
      <c r="L422" s="606" t="s">
        <v>1884</v>
      </c>
      <c r="M422" s="170" t="s">
        <v>52</v>
      </c>
      <c r="N422" s="28" t="s">
        <v>6349</v>
      </c>
      <c r="O422" s="1376">
        <f t="shared" ref="O422:O481" si="8">P422/Q422</f>
        <v>0.37532808398950129</v>
      </c>
      <c r="P422" s="1364">
        <v>223080</v>
      </c>
      <c r="Q422" s="173">
        <v>594360</v>
      </c>
      <c r="R422" s="169" t="s">
        <v>20</v>
      </c>
      <c r="S422" s="172">
        <v>44063</v>
      </c>
      <c r="T422" s="172">
        <v>44096</v>
      </c>
      <c r="U422" s="172">
        <v>44131</v>
      </c>
      <c r="V422" s="606" t="s">
        <v>1904</v>
      </c>
      <c r="W422" s="169"/>
      <c r="X422" s="173">
        <v>371280</v>
      </c>
      <c r="Y422" s="173">
        <v>408408</v>
      </c>
      <c r="Z422" s="260">
        <v>44131</v>
      </c>
      <c r="AA422" s="173" t="s">
        <v>1906</v>
      </c>
      <c r="AB422" s="172">
        <v>44155</v>
      </c>
      <c r="AC422" s="172">
        <v>44162</v>
      </c>
      <c r="AD422" s="172">
        <v>45249</v>
      </c>
      <c r="AE422" s="169" t="s">
        <v>470</v>
      </c>
      <c r="AF422" s="172">
        <v>44645</v>
      </c>
      <c r="AG422" s="627">
        <v>2022</v>
      </c>
      <c r="AH422" s="627" t="s">
        <v>1907</v>
      </c>
      <c r="AI422" s="551"/>
      <c r="AJ422" s="551"/>
      <c r="AK422" s="139"/>
    </row>
    <row r="423" spans="1:37" hidden="1" x14ac:dyDescent="0.25">
      <c r="A423" s="787">
        <v>2020</v>
      </c>
      <c r="B423" s="144">
        <v>44061</v>
      </c>
      <c r="C423" s="141" t="s">
        <v>1882</v>
      </c>
      <c r="D423" s="1380" t="s">
        <v>5804</v>
      </c>
      <c r="E423" s="1381" t="s">
        <v>11255</v>
      </c>
      <c r="F423" s="1380" t="s">
        <v>6084</v>
      </c>
      <c r="G423" s="1380" t="s">
        <v>6085</v>
      </c>
      <c r="H423" s="141" t="s">
        <v>16</v>
      </c>
      <c r="I423" s="141"/>
      <c r="J423" s="176" t="s">
        <v>1883</v>
      </c>
      <c r="K423" s="141">
        <v>2</v>
      </c>
      <c r="L423" s="29" t="s">
        <v>1885</v>
      </c>
      <c r="M423" s="176" t="s">
        <v>52</v>
      </c>
      <c r="N423" s="27" t="s">
        <v>6344</v>
      </c>
      <c r="O423" s="1376">
        <f t="shared" si="8"/>
        <v>5.8767253432016513E-3</v>
      </c>
      <c r="P423" s="1364">
        <v>18414.759999999776</v>
      </c>
      <c r="Q423" s="143">
        <v>3133507</v>
      </c>
      <c r="R423" s="141" t="s">
        <v>20</v>
      </c>
      <c r="S423" s="144">
        <v>44063</v>
      </c>
      <c r="T423" s="144">
        <v>44096</v>
      </c>
      <c r="U423" s="144">
        <v>44131</v>
      </c>
      <c r="V423" s="29" t="s">
        <v>283</v>
      </c>
      <c r="W423" s="141"/>
      <c r="X423" s="143">
        <v>3115092.24</v>
      </c>
      <c r="Y423" s="143">
        <v>3426601.46</v>
      </c>
      <c r="Z423" s="257">
        <v>44131</v>
      </c>
      <c r="AA423" s="143" t="s">
        <v>1908</v>
      </c>
      <c r="AB423" s="144">
        <v>44155</v>
      </c>
      <c r="AC423" s="144">
        <v>44162</v>
      </c>
      <c r="AD423" s="144">
        <v>45249</v>
      </c>
      <c r="AE423" s="144">
        <v>44279</v>
      </c>
      <c r="AF423" s="144">
        <v>44645</v>
      </c>
      <c r="AG423" s="628">
        <v>2022</v>
      </c>
      <c r="AH423" s="628" t="s">
        <v>1907</v>
      </c>
      <c r="AI423" s="551"/>
      <c r="AJ423" s="551"/>
      <c r="AK423" s="139"/>
    </row>
    <row r="424" spans="1:37" ht="15.75" hidden="1" thickBot="1" x14ac:dyDescent="0.3">
      <c r="A424" s="787">
        <v>2020</v>
      </c>
      <c r="B424" s="190">
        <v>44061</v>
      </c>
      <c r="C424" s="187" t="s">
        <v>1882</v>
      </c>
      <c r="D424" s="1390" t="s">
        <v>5918</v>
      </c>
      <c r="E424" s="1381" t="s">
        <v>11255</v>
      </c>
      <c r="F424" s="1390" t="s">
        <v>6267</v>
      </c>
      <c r="G424" s="1390" t="s">
        <v>6678</v>
      </c>
      <c r="H424" s="187" t="s">
        <v>16</v>
      </c>
      <c r="I424" s="187"/>
      <c r="J424" s="188" t="s">
        <v>1883</v>
      </c>
      <c r="K424" s="187">
        <v>3</v>
      </c>
      <c r="L424" s="608" t="s">
        <v>1886</v>
      </c>
      <c r="M424" s="188" t="s">
        <v>52</v>
      </c>
      <c r="N424" s="27" t="s">
        <v>6344</v>
      </c>
      <c r="O424" s="1376">
        <f t="shared" si="8"/>
        <v>-8.2795780947961896E-7</v>
      </c>
      <c r="P424" s="1364">
        <v>-2.6699999999254942</v>
      </c>
      <c r="Q424" s="191">
        <v>3224802</v>
      </c>
      <c r="R424" s="187" t="s">
        <v>20</v>
      </c>
      <c r="S424" s="190">
        <v>44063</v>
      </c>
      <c r="T424" s="190">
        <v>44096</v>
      </c>
      <c r="U424" s="190">
        <v>44131</v>
      </c>
      <c r="V424" s="608" t="s">
        <v>1904</v>
      </c>
      <c r="W424" s="187"/>
      <c r="X424" s="191">
        <v>3224804.67</v>
      </c>
      <c r="Y424" s="191">
        <v>3547281.84</v>
      </c>
      <c r="Z424" s="261">
        <v>44131</v>
      </c>
      <c r="AA424" s="191" t="s">
        <v>1909</v>
      </c>
      <c r="AB424" s="190">
        <v>44155</v>
      </c>
      <c r="AC424" s="190">
        <v>44162</v>
      </c>
      <c r="AD424" s="190">
        <v>45249</v>
      </c>
      <c r="AE424" s="190">
        <v>44279</v>
      </c>
      <c r="AF424" s="190">
        <v>44645</v>
      </c>
      <c r="AG424" s="628">
        <v>2022</v>
      </c>
      <c r="AH424" s="628" t="s">
        <v>1907</v>
      </c>
      <c r="AI424" s="551"/>
      <c r="AJ424" s="551"/>
      <c r="AK424" s="139"/>
    </row>
    <row r="425" spans="1:37" ht="15.75" hidden="1" thickTop="1" x14ac:dyDescent="0.25">
      <c r="A425" s="787">
        <v>2020</v>
      </c>
      <c r="B425" s="172">
        <v>43980</v>
      </c>
      <c r="C425" s="605" t="s">
        <v>1887</v>
      </c>
      <c r="D425" s="1389" t="s">
        <v>5805</v>
      </c>
      <c r="E425" s="1381" t="s">
        <v>11254</v>
      </c>
      <c r="F425" s="1389" t="s">
        <v>6086</v>
      </c>
      <c r="G425" s="1389" t="s">
        <v>6087</v>
      </c>
      <c r="H425" s="169" t="s">
        <v>16</v>
      </c>
      <c r="I425" s="169"/>
      <c r="J425" s="170" t="s">
        <v>1888</v>
      </c>
      <c r="K425" s="169">
        <v>1</v>
      </c>
      <c r="L425" s="606" t="s">
        <v>1889</v>
      </c>
      <c r="M425" s="170" t="s">
        <v>29</v>
      </c>
      <c r="N425" s="27" t="s">
        <v>6344</v>
      </c>
      <c r="O425" s="1376">
        <f t="shared" si="8"/>
        <v>7.3389297633695856E-8</v>
      </c>
      <c r="P425" s="1364">
        <v>0.20000000018626451</v>
      </c>
      <c r="Q425" s="173">
        <v>2725193</v>
      </c>
      <c r="R425" s="169" t="s">
        <v>20</v>
      </c>
      <c r="S425" s="172">
        <v>43997</v>
      </c>
      <c r="T425" s="172">
        <v>44032</v>
      </c>
      <c r="U425" s="172">
        <v>44049</v>
      </c>
      <c r="V425" s="606" t="s">
        <v>467</v>
      </c>
      <c r="W425" s="169"/>
      <c r="X425" s="173">
        <v>2725192.8</v>
      </c>
      <c r="Y425" s="173">
        <v>2997712.08</v>
      </c>
      <c r="Z425" s="260">
        <v>44049</v>
      </c>
      <c r="AA425" s="173" t="s">
        <v>1910</v>
      </c>
      <c r="AB425" s="172">
        <v>44097</v>
      </c>
      <c r="AC425" s="172">
        <v>44109</v>
      </c>
      <c r="AD425" s="172">
        <v>45191</v>
      </c>
      <c r="AE425" s="160">
        <v>44279</v>
      </c>
      <c r="AF425" s="160">
        <v>44645</v>
      </c>
      <c r="AG425" s="628">
        <v>2022</v>
      </c>
      <c r="AH425" s="628" t="s">
        <v>1911</v>
      </c>
      <c r="AI425" s="551"/>
      <c r="AJ425" s="551"/>
      <c r="AK425" s="139"/>
    </row>
    <row r="426" spans="1:37" ht="15.75" hidden="1" thickBot="1" x14ac:dyDescent="0.3">
      <c r="A426" s="787">
        <v>2020</v>
      </c>
      <c r="B426" s="190">
        <v>43980</v>
      </c>
      <c r="C426" s="607" t="s">
        <v>1887</v>
      </c>
      <c r="D426" s="1390" t="s">
        <v>7240</v>
      </c>
      <c r="E426" s="1381" t="s">
        <v>11254</v>
      </c>
      <c r="F426" s="1390" t="s">
        <v>1890</v>
      </c>
      <c r="G426" s="1390" t="s">
        <v>7241</v>
      </c>
      <c r="H426" s="187" t="s">
        <v>16</v>
      </c>
      <c r="I426" s="187"/>
      <c r="J426" s="188" t="s">
        <v>1888</v>
      </c>
      <c r="K426" s="187">
        <v>2</v>
      </c>
      <c r="L426" s="608" t="s">
        <v>1890</v>
      </c>
      <c r="M426" s="188" t="s">
        <v>29</v>
      </c>
      <c r="N426" s="27" t="s">
        <v>6344</v>
      </c>
      <c r="O426" s="1376">
        <f t="shared" si="8"/>
        <v>0</v>
      </c>
      <c r="P426" s="1364">
        <v>0</v>
      </c>
      <c r="Q426" s="191">
        <v>4395618</v>
      </c>
      <c r="R426" s="187" t="s">
        <v>20</v>
      </c>
      <c r="S426" s="190">
        <v>43997</v>
      </c>
      <c r="T426" s="190">
        <v>44032</v>
      </c>
      <c r="U426" s="190">
        <v>44049</v>
      </c>
      <c r="V426" s="608" t="s">
        <v>1740</v>
      </c>
      <c r="W426" s="187"/>
      <c r="X426" s="191">
        <v>4395618</v>
      </c>
      <c r="Y426" s="191">
        <v>4835179.8</v>
      </c>
      <c r="Z426" s="261">
        <v>44049</v>
      </c>
      <c r="AA426" s="191" t="s">
        <v>1912</v>
      </c>
      <c r="AB426" s="190">
        <v>44096</v>
      </c>
      <c r="AC426" s="190">
        <v>44109</v>
      </c>
      <c r="AD426" s="190">
        <v>45190</v>
      </c>
      <c r="AE426" s="187" t="s">
        <v>470</v>
      </c>
      <c r="AF426" s="190" t="s">
        <v>469</v>
      </c>
      <c r="AG426" s="628">
        <v>2022</v>
      </c>
      <c r="AH426" s="628" t="s">
        <v>1827</v>
      </c>
      <c r="AI426" s="551"/>
      <c r="AJ426" s="551"/>
      <c r="AK426" s="139"/>
    </row>
    <row r="427" spans="1:37" ht="30" hidden="1" x14ac:dyDescent="0.25">
      <c r="A427" s="787">
        <v>2020</v>
      </c>
      <c r="B427" s="160">
        <v>43980</v>
      </c>
      <c r="C427" s="613" t="s">
        <v>1891</v>
      </c>
      <c r="D427" s="1389" t="s">
        <v>5806</v>
      </c>
      <c r="E427" s="1381" t="s">
        <v>11255</v>
      </c>
      <c r="F427" s="1389" t="s">
        <v>6088</v>
      </c>
      <c r="G427" s="1389" t="s">
        <v>7242</v>
      </c>
      <c r="H427" s="157" t="s">
        <v>16</v>
      </c>
      <c r="I427" s="157"/>
      <c r="J427" s="158" t="s">
        <v>1892</v>
      </c>
      <c r="K427" s="157">
        <v>1</v>
      </c>
      <c r="L427" s="99" t="s">
        <v>1893</v>
      </c>
      <c r="M427" s="158" t="s">
        <v>584</v>
      </c>
      <c r="N427" s="27" t="s">
        <v>6344</v>
      </c>
      <c r="O427" s="1376">
        <f t="shared" si="8"/>
        <v>5.2249637155297533E-2</v>
      </c>
      <c r="P427" s="1364">
        <v>917730</v>
      </c>
      <c r="Q427" s="161">
        <v>17564332.5</v>
      </c>
      <c r="R427" s="157" t="s">
        <v>20</v>
      </c>
      <c r="S427" s="160">
        <v>43994</v>
      </c>
      <c r="T427" s="160">
        <v>44026</v>
      </c>
      <c r="U427" s="160">
        <v>44069</v>
      </c>
      <c r="V427" s="99" t="s">
        <v>467</v>
      </c>
      <c r="W427" s="157"/>
      <c r="X427" s="161">
        <v>16646602.5</v>
      </c>
      <c r="Y427" s="161">
        <v>18311262.75</v>
      </c>
      <c r="Z427" s="253">
        <v>44069</v>
      </c>
      <c r="AA427" s="161" t="s">
        <v>1913</v>
      </c>
      <c r="AB427" s="144">
        <v>44096</v>
      </c>
      <c r="AC427" s="144">
        <v>44104</v>
      </c>
      <c r="AD427" s="144">
        <v>45190</v>
      </c>
      <c r="AE427" s="141" t="s">
        <v>470</v>
      </c>
      <c r="AF427" s="144">
        <v>44645</v>
      </c>
      <c r="AG427" s="628">
        <v>2022</v>
      </c>
      <c r="AH427" s="628" t="s">
        <v>1827</v>
      </c>
      <c r="AI427" s="551"/>
      <c r="AJ427" s="551"/>
      <c r="AK427" s="139"/>
    </row>
    <row r="428" spans="1:37" ht="30" hidden="1" x14ac:dyDescent="0.25">
      <c r="A428" s="787">
        <v>2020</v>
      </c>
      <c r="B428" s="144">
        <v>43980</v>
      </c>
      <c r="C428" s="559" t="s">
        <v>1891</v>
      </c>
      <c r="D428" s="1380" t="s">
        <v>5806</v>
      </c>
      <c r="E428" s="1381" t="s">
        <v>11255</v>
      </c>
      <c r="F428" s="1380" t="s">
        <v>6088</v>
      </c>
      <c r="G428" s="1380" t="s">
        <v>1901</v>
      </c>
      <c r="H428" s="141" t="s">
        <v>16</v>
      </c>
      <c r="I428" s="141"/>
      <c r="J428" s="176" t="s">
        <v>1892</v>
      </c>
      <c r="K428" s="141">
        <v>2</v>
      </c>
      <c r="L428" s="29" t="s">
        <v>1894</v>
      </c>
      <c r="M428" s="176" t="s">
        <v>584</v>
      </c>
      <c r="N428" s="27" t="s">
        <v>6344</v>
      </c>
      <c r="O428" s="1376">
        <f t="shared" si="8"/>
        <v>1.166931216931217E-2</v>
      </c>
      <c r="P428" s="1364">
        <v>352880</v>
      </c>
      <c r="Q428" s="143">
        <v>30240000</v>
      </c>
      <c r="R428" s="141" t="s">
        <v>20</v>
      </c>
      <c r="S428" s="144">
        <v>43994</v>
      </c>
      <c r="T428" s="144">
        <v>44026</v>
      </c>
      <c r="U428" s="144">
        <v>44069</v>
      </c>
      <c r="V428" s="29" t="s">
        <v>1298</v>
      </c>
      <c r="W428" s="141"/>
      <c r="X428" s="143">
        <v>29887120</v>
      </c>
      <c r="Y428" s="143">
        <v>32864832</v>
      </c>
      <c r="Z428" s="257">
        <v>44069</v>
      </c>
      <c r="AA428" s="143" t="s">
        <v>1914</v>
      </c>
      <c r="AB428" s="144">
        <v>44085</v>
      </c>
      <c r="AC428" s="144">
        <v>44104</v>
      </c>
      <c r="AD428" s="144">
        <v>45179</v>
      </c>
      <c r="AE428" s="141" t="s">
        <v>470</v>
      </c>
      <c r="AF428" s="144">
        <v>44645</v>
      </c>
      <c r="AG428" s="628">
        <v>2022</v>
      </c>
      <c r="AH428" s="628" t="s">
        <v>1838</v>
      </c>
      <c r="AI428" s="551"/>
      <c r="AJ428" s="551"/>
      <c r="AK428" s="139"/>
    </row>
    <row r="429" spans="1:37" ht="30.75" hidden="1" thickBot="1" x14ac:dyDescent="0.3">
      <c r="A429" s="787">
        <v>2020</v>
      </c>
      <c r="B429" s="245">
        <v>43980</v>
      </c>
      <c r="C429" s="623" t="s">
        <v>1891</v>
      </c>
      <c r="D429" s="1390" t="s">
        <v>5806</v>
      </c>
      <c r="E429" s="1381" t="s">
        <v>11255</v>
      </c>
      <c r="F429" s="1390" t="s">
        <v>6088</v>
      </c>
      <c r="G429" s="1390" t="s">
        <v>1901</v>
      </c>
      <c r="H429" s="242" t="s">
        <v>16</v>
      </c>
      <c r="I429" s="242"/>
      <c r="J429" s="243" t="s">
        <v>1892</v>
      </c>
      <c r="K429" s="242">
        <v>3</v>
      </c>
      <c r="L429" s="609" t="s">
        <v>1895</v>
      </c>
      <c r="M429" s="243" t="s">
        <v>584</v>
      </c>
      <c r="N429" s="27" t="s">
        <v>6344</v>
      </c>
      <c r="O429" s="1376">
        <f t="shared" si="8"/>
        <v>1.2E-2</v>
      </c>
      <c r="P429" s="1364">
        <v>60480</v>
      </c>
      <c r="Q429" s="246">
        <v>5040000</v>
      </c>
      <c r="R429" s="242" t="s">
        <v>20</v>
      </c>
      <c r="S429" s="245">
        <v>43994</v>
      </c>
      <c r="T429" s="245">
        <v>44026</v>
      </c>
      <c r="U429" s="245">
        <v>44069</v>
      </c>
      <c r="V429" s="609" t="s">
        <v>1298</v>
      </c>
      <c r="W429" s="242"/>
      <c r="X429" s="246">
        <v>4979520</v>
      </c>
      <c r="Y429" s="246">
        <v>5477472</v>
      </c>
      <c r="Z429" s="254">
        <v>44069</v>
      </c>
      <c r="AA429" s="246" t="s">
        <v>1915</v>
      </c>
      <c r="AB429" s="245">
        <v>44085</v>
      </c>
      <c r="AC429" s="245">
        <v>44104</v>
      </c>
      <c r="AD429" s="245">
        <v>45179</v>
      </c>
      <c r="AE429" s="242" t="s">
        <v>470</v>
      </c>
      <c r="AF429" s="245">
        <v>44645</v>
      </c>
      <c r="AG429" s="628">
        <v>2022</v>
      </c>
      <c r="AH429" s="628" t="s">
        <v>1838</v>
      </c>
      <c r="AI429" s="551"/>
      <c r="AJ429" s="551"/>
      <c r="AK429" s="139"/>
    </row>
    <row r="430" spans="1:37" ht="30.75" hidden="1" thickTop="1" x14ac:dyDescent="0.25">
      <c r="A430" s="787">
        <v>2020</v>
      </c>
      <c r="B430" s="172">
        <v>43980</v>
      </c>
      <c r="C430" s="605" t="s">
        <v>1896</v>
      </c>
      <c r="D430" s="1389" t="s">
        <v>5806</v>
      </c>
      <c r="E430" s="1381" t="s">
        <v>11255</v>
      </c>
      <c r="F430" s="1389" t="s">
        <v>6088</v>
      </c>
      <c r="G430" s="1389" t="s">
        <v>1898</v>
      </c>
      <c r="H430" s="169" t="s">
        <v>16</v>
      </c>
      <c r="I430" s="169"/>
      <c r="J430" s="170" t="s">
        <v>1897</v>
      </c>
      <c r="K430" s="169">
        <v>1</v>
      </c>
      <c r="L430" s="606" t="s">
        <v>1898</v>
      </c>
      <c r="M430" s="170" t="s">
        <v>584</v>
      </c>
      <c r="N430" s="27" t="s">
        <v>6344</v>
      </c>
      <c r="O430" s="1376">
        <f t="shared" si="8"/>
        <v>9.7089122763512267E-3</v>
      </c>
      <c r="P430" s="1364">
        <v>27563</v>
      </c>
      <c r="Q430" s="173">
        <v>2838938</v>
      </c>
      <c r="R430" s="169" t="s">
        <v>20</v>
      </c>
      <c r="S430" s="172">
        <v>44001</v>
      </c>
      <c r="T430" s="172">
        <v>44035</v>
      </c>
      <c r="U430" s="172">
        <v>44061</v>
      </c>
      <c r="V430" s="606" t="s">
        <v>467</v>
      </c>
      <c r="W430" s="169"/>
      <c r="X430" s="173">
        <v>2811375</v>
      </c>
      <c r="Y430" s="173">
        <v>3092512.5</v>
      </c>
      <c r="Z430" s="260">
        <v>44061</v>
      </c>
      <c r="AA430" s="173" t="s">
        <v>1916</v>
      </c>
      <c r="AB430" s="172">
        <v>44096</v>
      </c>
      <c r="AC430" s="172">
        <v>44099</v>
      </c>
      <c r="AD430" s="172">
        <v>45190</v>
      </c>
      <c r="AE430" s="172">
        <v>44279</v>
      </c>
      <c r="AF430" s="172">
        <v>44645</v>
      </c>
      <c r="AG430" s="628">
        <v>2022</v>
      </c>
      <c r="AH430" s="628" t="s">
        <v>1827</v>
      </c>
      <c r="AI430" s="551"/>
      <c r="AJ430" s="551"/>
      <c r="AK430" s="139"/>
    </row>
    <row r="431" spans="1:37" ht="30" hidden="1" x14ac:dyDescent="0.25">
      <c r="A431" s="787">
        <v>2020</v>
      </c>
      <c r="B431" s="144">
        <v>43980</v>
      </c>
      <c r="C431" s="559" t="s">
        <v>1896</v>
      </c>
      <c r="D431" s="1380" t="s">
        <v>5806</v>
      </c>
      <c r="E431" s="1381" t="s">
        <v>11255</v>
      </c>
      <c r="F431" s="1380" t="s">
        <v>6088</v>
      </c>
      <c r="G431" s="1380" t="s">
        <v>1899</v>
      </c>
      <c r="H431" s="141" t="s">
        <v>16</v>
      </c>
      <c r="I431" s="141"/>
      <c r="J431" s="176" t="s">
        <v>1897</v>
      </c>
      <c r="K431" s="141">
        <v>2</v>
      </c>
      <c r="L431" s="29" t="s">
        <v>1899</v>
      </c>
      <c r="M431" s="176" t="s">
        <v>584</v>
      </c>
      <c r="N431" s="27" t="s">
        <v>6344</v>
      </c>
      <c r="O431" s="1376">
        <f t="shared" si="8"/>
        <v>2.7612766333229701E-2</v>
      </c>
      <c r="P431" s="1364">
        <v>342388.5</v>
      </c>
      <c r="Q431" s="143">
        <v>12399645</v>
      </c>
      <c r="R431" s="141" t="s">
        <v>20</v>
      </c>
      <c r="S431" s="144">
        <v>44001</v>
      </c>
      <c r="T431" s="144">
        <v>44035</v>
      </c>
      <c r="U431" s="144">
        <v>44061</v>
      </c>
      <c r="V431" s="29" t="s">
        <v>1905</v>
      </c>
      <c r="W431" s="141"/>
      <c r="X431" s="143">
        <v>12057256.5</v>
      </c>
      <c r="Y431" s="143">
        <v>13262982.15</v>
      </c>
      <c r="Z431" s="257">
        <v>44061</v>
      </c>
      <c r="AA431" s="143" t="s">
        <v>1917</v>
      </c>
      <c r="AB431" s="144">
        <v>44085</v>
      </c>
      <c r="AC431" s="144">
        <v>44099</v>
      </c>
      <c r="AD431" s="144">
        <v>45179</v>
      </c>
      <c r="AE431" s="144">
        <v>44279</v>
      </c>
      <c r="AF431" s="144">
        <v>44645</v>
      </c>
      <c r="AG431" s="628">
        <v>2022</v>
      </c>
      <c r="AH431" s="628" t="s">
        <v>1838</v>
      </c>
      <c r="AI431" s="551"/>
      <c r="AJ431" s="551"/>
      <c r="AK431" s="139"/>
    </row>
    <row r="432" spans="1:37" ht="30" hidden="1" x14ac:dyDescent="0.25">
      <c r="A432" s="787">
        <v>2020</v>
      </c>
      <c r="B432" s="144">
        <v>43980</v>
      </c>
      <c r="C432" s="559" t="s">
        <v>1896</v>
      </c>
      <c r="D432" s="1380" t="s">
        <v>5806</v>
      </c>
      <c r="E432" s="1381" t="s">
        <v>11255</v>
      </c>
      <c r="F432" s="1380" t="s">
        <v>6088</v>
      </c>
      <c r="G432" s="1380" t="s">
        <v>1900</v>
      </c>
      <c r="H432" s="141" t="s">
        <v>16</v>
      </c>
      <c r="I432" s="141"/>
      <c r="J432" s="176" t="s">
        <v>1897</v>
      </c>
      <c r="K432" s="141">
        <v>3</v>
      </c>
      <c r="L432" s="29" t="s">
        <v>1900</v>
      </c>
      <c r="M432" s="176" t="s">
        <v>584</v>
      </c>
      <c r="N432" s="27" t="s">
        <v>6344</v>
      </c>
      <c r="O432" s="1376">
        <f t="shared" si="8"/>
        <v>9.8157990148828745E-4</v>
      </c>
      <c r="P432" s="1364">
        <v>333</v>
      </c>
      <c r="Q432" s="143">
        <v>339249</v>
      </c>
      <c r="R432" s="141" t="s">
        <v>20</v>
      </c>
      <c r="S432" s="144">
        <v>44001</v>
      </c>
      <c r="T432" s="144">
        <v>44035</v>
      </c>
      <c r="U432" s="144">
        <v>44061</v>
      </c>
      <c r="V432" s="29" t="s">
        <v>467</v>
      </c>
      <c r="W432" s="141"/>
      <c r="X432" s="143">
        <v>338916</v>
      </c>
      <c r="Y432" s="143">
        <v>372807.6</v>
      </c>
      <c r="Z432" s="257">
        <v>44061</v>
      </c>
      <c r="AA432" s="143" t="s">
        <v>1918</v>
      </c>
      <c r="AB432" s="144">
        <v>44096</v>
      </c>
      <c r="AC432" s="144">
        <v>44099</v>
      </c>
      <c r="AD432" s="144">
        <v>45190</v>
      </c>
      <c r="AE432" s="144">
        <v>44279</v>
      </c>
      <c r="AF432" s="144">
        <v>44645</v>
      </c>
      <c r="AG432" s="628">
        <v>2022</v>
      </c>
      <c r="AH432" s="628" t="s">
        <v>1827</v>
      </c>
      <c r="AI432" s="551"/>
      <c r="AJ432" s="551"/>
      <c r="AK432" s="139"/>
    </row>
    <row r="433" spans="1:37" ht="30" hidden="1" x14ac:dyDescent="0.25">
      <c r="A433" s="787">
        <v>2020</v>
      </c>
      <c r="B433" s="144">
        <v>43980</v>
      </c>
      <c r="C433" s="559" t="s">
        <v>1896</v>
      </c>
      <c r="D433" s="1380" t="s">
        <v>5806</v>
      </c>
      <c r="E433" s="1381" t="s">
        <v>11255</v>
      </c>
      <c r="F433" s="1380" t="s">
        <v>6088</v>
      </c>
      <c r="G433" s="1380" t="s">
        <v>1901</v>
      </c>
      <c r="H433" s="141" t="s">
        <v>16</v>
      </c>
      <c r="I433" s="141"/>
      <c r="J433" s="176" t="s">
        <v>1897</v>
      </c>
      <c r="K433" s="141">
        <v>4</v>
      </c>
      <c r="L433" s="29" t="s">
        <v>1901</v>
      </c>
      <c r="M433" s="176" t="s">
        <v>584</v>
      </c>
      <c r="N433" s="27" t="s">
        <v>6344</v>
      </c>
      <c r="O433" s="1376">
        <f t="shared" si="8"/>
        <v>2.6611149022569256E-2</v>
      </c>
      <c r="P433" s="1364">
        <v>39503</v>
      </c>
      <c r="Q433" s="143">
        <v>1484453</v>
      </c>
      <c r="R433" s="141" t="s">
        <v>20</v>
      </c>
      <c r="S433" s="144">
        <v>44001</v>
      </c>
      <c r="T433" s="144">
        <v>44035</v>
      </c>
      <c r="U433" s="144">
        <v>44061</v>
      </c>
      <c r="V433" s="29" t="s">
        <v>1298</v>
      </c>
      <c r="W433" s="141"/>
      <c r="X433" s="143">
        <v>1444950</v>
      </c>
      <c r="Y433" s="143">
        <v>1589445</v>
      </c>
      <c r="Z433" s="257">
        <v>44061</v>
      </c>
      <c r="AA433" s="143" t="s">
        <v>1919</v>
      </c>
      <c r="AB433" s="144">
        <v>44085</v>
      </c>
      <c r="AC433" s="144">
        <v>44099</v>
      </c>
      <c r="AD433" s="144">
        <v>45179</v>
      </c>
      <c r="AE433" s="144">
        <v>44279</v>
      </c>
      <c r="AF433" s="144">
        <v>44645</v>
      </c>
      <c r="AG433" s="628">
        <v>2022</v>
      </c>
      <c r="AH433" s="628" t="s">
        <v>1838</v>
      </c>
      <c r="AI433" s="551"/>
      <c r="AJ433" s="551"/>
      <c r="AK433" s="139"/>
    </row>
    <row r="434" spans="1:37" ht="30" hidden="1" x14ac:dyDescent="0.25">
      <c r="A434" s="787">
        <v>2020</v>
      </c>
      <c r="B434" s="144">
        <v>43980</v>
      </c>
      <c r="C434" s="559" t="s">
        <v>1896</v>
      </c>
      <c r="D434" s="1380" t="s">
        <v>5806</v>
      </c>
      <c r="E434" s="1381" t="s">
        <v>11255</v>
      </c>
      <c r="F434" s="1380" t="s">
        <v>6088</v>
      </c>
      <c r="G434" s="1380" t="s">
        <v>1902</v>
      </c>
      <c r="H434" s="141" t="s">
        <v>16</v>
      </c>
      <c r="I434" s="141"/>
      <c r="J434" s="176" t="s">
        <v>1897</v>
      </c>
      <c r="K434" s="141">
        <v>5</v>
      </c>
      <c r="L434" s="29" t="s">
        <v>1902</v>
      </c>
      <c r="M434" s="176" t="s">
        <v>584</v>
      </c>
      <c r="N434" s="27" t="s">
        <v>6344</v>
      </c>
      <c r="O434" s="1376">
        <f t="shared" si="8"/>
        <v>9.483576514399636E-9</v>
      </c>
      <c r="P434" s="1364">
        <v>5.9999999590218067E-2</v>
      </c>
      <c r="Q434" s="143">
        <v>6326727</v>
      </c>
      <c r="R434" s="141" t="s">
        <v>20</v>
      </c>
      <c r="S434" s="144">
        <v>44001</v>
      </c>
      <c r="T434" s="144">
        <v>44035</v>
      </c>
      <c r="U434" s="144">
        <v>44061</v>
      </c>
      <c r="V434" s="29" t="s">
        <v>30</v>
      </c>
      <c r="W434" s="141"/>
      <c r="X434" s="143">
        <v>6326726.9400000004</v>
      </c>
      <c r="Y434" s="143">
        <v>6959399.6299999999</v>
      </c>
      <c r="Z434" s="257">
        <v>44061</v>
      </c>
      <c r="AA434" s="143" t="s">
        <v>1920</v>
      </c>
      <c r="AB434" s="144">
        <v>44085</v>
      </c>
      <c r="AC434" s="144">
        <v>44099</v>
      </c>
      <c r="AD434" s="144">
        <v>45179</v>
      </c>
      <c r="AE434" s="144">
        <v>44279</v>
      </c>
      <c r="AF434" s="144">
        <v>44645</v>
      </c>
      <c r="AG434" s="628">
        <v>2022</v>
      </c>
      <c r="AH434" s="628" t="s">
        <v>1838</v>
      </c>
      <c r="AI434" s="551"/>
      <c r="AJ434" s="551"/>
      <c r="AK434" s="139"/>
    </row>
    <row r="435" spans="1:37" ht="30.75" hidden="1" thickBot="1" x14ac:dyDescent="0.3">
      <c r="A435" s="787">
        <v>2020</v>
      </c>
      <c r="B435" s="245">
        <v>43980</v>
      </c>
      <c r="C435" s="623" t="s">
        <v>1896</v>
      </c>
      <c r="D435" s="1392" t="s">
        <v>5806</v>
      </c>
      <c r="E435" s="1381" t="s">
        <v>11255</v>
      </c>
      <c r="F435" s="1392" t="s">
        <v>6088</v>
      </c>
      <c r="G435" s="1392" t="s">
        <v>1903</v>
      </c>
      <c r="H435" s="242" t="s">
        <v>16</v>
      </c>
      <c r="I435" s="187"/>
      <c r="J435" s="243" t="s">
        <v>1897</v>
      </c>
      <c r="K435" s="242">
        <v>6</v>
      </c>
      <c r="L435" s="609" t="s">
        <v>1903</v>
      </c>
      <c r="M435" s="188" t="s">
        <v>584</v>
      </c>
      <c r="N435" s="27" t="s">
        <v>6344</v>
      </c>
      <c r="O435" s="1376">
        <f t="shared" si="8"/>
        <v>3.6208012448824133E-7</v>
      </c>
      <c r="P435" s="1364">
        <v>1.1200000001117587</v>
      </c>
      <c r="Q435" s="191">
        <v>3093238</v>
      </c>
      <c r="R435" s="187" t="s">
        <v>20</v>
      </c>
      <c r="S435" s="190">
        <v>44001</v>
      </c>
      <c r="T435" s="190">
        <v>44035</v>
      </c>
      <c r="U435" s="190">
        <v>44061</v>
      </c>
      <c r="V435" s="608" t="s">
        <v>1905</v>
      </c>
      <c r="W435" s="187"/>
      <c r="X435" s="191">
        <v>3093236.88</v>
      </c>
      <c r="Y435" s="191">
        <v>3402560.57</v>
      </c>
      <c r="Z435" s="261">
        <v>44061</v>
      </c>
      <c r="AA435" s="246" t="s">
        <v>1921</v>
      </c>
      <c r="AB435" s="245">
        <v>44085</v>
      </c>
      <c r="AC435" s="190">
        <v>44099</v>
      </c>
      <c r="AD435" s="190">
        <v>45179</v>
      </c>
      <c r="AE435" s="190">
        <v>44279</v>
      </c>
      <c r="AF435" s="190">
        <v>44645</v>
      </c>
      <c r="AG435" s="628">
        <v>2022</v>
      </c>
      <c r="AH435" s="628" t="s">
        <v>1838</v>
      </c>
      <c r="AI435" s="551"/>
      <c r="AJ435" s="551"/>
      <c r="AK435" s="139"/>
    </row>
    <row r="436" spans="1:37" ht="45.75" hidden="1" thickBot="1" x14ac:dyDescent="0.3">
      <c r="A436" s="787">
        <v>2020</v>
      </c>
      <c r="B436" s="820">
        <v>43997</v>
      </c>
      <c r="C436" s="842" t="s">
        <v>1922</v>
      </c>
      <c r="D436" s="1380" t="s">
        <v>11264</v>
      </c>
      <c r="E436" s="1381"/>
      <c r="F436" s="1390" t="s">
        <v>6685</v>
      </c>
      <c r="G436" s="1390" t="s">
        <v>6686</v>
      </c>
      <c r="H436" s="816" t="s">
        <v>16</v>
      </c>
      <c r="I436" s="242"/>
      <c r="J436" s="815" t="s">
        <v>1923</v>
      </c>
      <c r="K436" s="816"/>
      <c r="L436" s="38"/>
      <c r="M436" s="243" t="s">
        <v>247</v>
      </c>
      <c r="N436" s="27" t="s">
        <v>6344</v>
      </c>
      <c r="O436" s="1376">
        <f t="shared" si="8"/>
        <v>0</v>
      </c>
      <c r="P436" s="1364">
        <v>0</v>
      </c>
      <c r="Q436" s="246">
        <v>1496880</v>
      </c>
      <c r="R436" s="242" t="s">
        <v>77</v>
      </c>
      <c r="S436" s="245">
        <v>44019</v>
      </c>
      <c r="T436" s="245">
        <v>44029</v>
      </c>
      <c r="U436" s="245">
        <v>44047</v>
      </c>
      <c r="V436" s="609" t="s">
        <v>78</v>
      </c>
      <c r="W436" s="242"/>
      <c r="X436" s="246">
        <v>1496880</v>
      </c>
      <c r="Y436" s="246">
        <v>1721412</v>
      </c>
      <c r="Z436" s="254">
        <v>44047</v>
      </c>
      <c r="AA436" s="819" t="s">
        <v>1941</v>
      </c>
      <c r="AB436" s="820">
        <v>44085</v>
      </c>
      <c r="AC436" s="245">
        <v>44090</v>
      </c>
      <c r="AD436" s="245">
        <v>45179</v>
      </c>
      <c r="AE436" s="242" t="s">
        <v>470</v>
      </c>
      <c r="AF436" s="840">
        <v>2021</v>
      </c>
      <c r="AG436" s="554">
        <v>2022</v>
      </c>
      <c r="AH436" s="554" t="s">
        <v>1838</v>
      </c>
      <c r="AI436" s="551"/>
      <c r="AJ436" s="551"/>
      <c r="AK436" s="139"/>
    </row>
    <row r="437" spans="1:37" hidden="1" x14ac:dyDescent="0.25">
      <c r="A437" s="787">
        <v>2020</v>
      </c>
      <c r="B437" s="160">
        <v>43997</v>
      </c>
      <c r="C437" s="613" t="s">
        <v>1929</v>
      </c>
      <c r="D437" s="1389" t="s">
        <v>5807</v>
      </c>
      <c r="E437" s="1381" t="s">
        <v>11254</v>
      </c>
      <c r="F437" s="1389" t="s">
        <v>1931</v>
      </c>
      <c r="G437" s="1389" t="s">
        <v>6365</v>
      </c>
      <c r="H437" s="157" t="s">
        <v>16</v>
      </c>
      <c r="I437" s="157"/>
      <c r="J437" s="158" t="s">
        <v>1930</v>
      </c>
      <c r="K437" s="157">
        <v>1</v>
      </c>
      <c r="L437" s="99" t="s">
        <v>1931</v>
      </c>
      <c r="M437" s="158" t="s">
        <v>538</v>
      </c>
      <c r="N437" s="27" t="s">
        <v>6344</v>
      </c>
      <c r="O437" s="1376">
        <f t="shared" si="8"/>
        <v>0</v>
      </c>
      <c r="P437" s="1364">
        <v>0</v>
      </c>
      <c r="Q437" s="161">
        <v>1173750</v>
      </c>
      <c r="R437" s="157" t="s">
        <v>20</v>
      </c>
      <c r="S437" s="160">
        <v>44004</v>
      </c>
      <c r="T437" s="160">
        <v>44039</v>
      </c>
      <c r="U437" s="160">
        <v>44069</v>
      </c>
      <c r="V437" s="99" t="s">
        <v>30</v>
      </c>
      <c r="W437" s="157"/>
      <c r="X437" s="161">
        <v>1173750</v>
      </c>
      <c r="Y437" s="161">
        <v>1291125</v>
      </c>
      <c r="Z437" s="253">
        <v>44069</v>
      </c>
      <c r="AA437" s="161" t="s">
        <v>1943</v>
      </c>
      <c r="AB437" s="160">
        <v>44085</v>
      </c>
      <c r="AC437" s="160">
        <v>44092</v>
      </c>
      <c r="AD437" s="160">
        <v>45179</v>
      </c>
      <c r="AE437" s="160">
        <v>44279</v>
      </c>
      <c r="AF437" s="160">
        <v>44645</v>
      </c>
      <c r="AG437" s="554">
        <v>2022</v>
      </c>
      <c r="AH437" s="554" t="s">
        <v>1838</v>
      </c>
      <c r="AI437" s="551"/>
      <c r="AJ437" s="551"/>
      <c r="AK437" s="139"/>
    </row>
    <row r="438" spans="1:37" hidden="1" x14ac:dyDescent="0.25">
      <c r="A438" s="787">
        <v>2020</v>
      </c>
      <c r="B438" s="144">
        <v>43997</v>
      </c>
      <c r="C438" s="559" t="s">
        <v>1929</v>
      </c>
      <c r="D438" s="1380" t="s">
        <v>5807</v>
      </c>
      <c r="E438" s="1381" t="s">
        <v>11254</v>
      </c>
      <c r="F438" s="1380" t="s">
        <v>1931</v>
      </c>
      <c r="G438" s="1380" t="s">
        <v>7243</v>
      </c>
      <c r="H438" s="141" t="s">
        <v>16</v>
      </c>
      <c r="I438" s="141"/>
      <c r="J438" s="176" t="s">
        <v>1930</v>
      </c>
      <c r="K438" s="141">
        <v>2</v>
      </c>
      <c r="L438" s="29" t="s">
        <v>1932</v>
      </c>
      <c r="M438" s="176" t="s">
        <v>538</v>
      </c>
      <c r="N438" s="27" t="s">
        <v>6344</v>
      </c>
      <c r="O438" s="1376">
        <f t="shared" si="8"/>
        <v>0</v>
      </c>
      <c r="P438" s="1364">
        <v>0</v>
      </c>
      <c r="Q438" s="143">
        <v>11337300</v>
      </c>
      <c r="R438" s="141" t="s">
        <v>20</v>
      </c>
      <c r="S438" s="144">
        <v>44004</v>
      </c>
      <c r="T438" s="144">
        <v>44039</v>
      </c>
      <c r="U438" s="144">
        <v>44069</v>
      </c>
      <c r="V438" s="29" t="s">
        <v>30</v>
      </c>
      <c r="W438" s="141"/>
      <c r="X438" s="143">
        <v>11337300</v>
      </c>
      <c r="Y438" s="143">
        <v>12471030</v>
      </c>
      <c r="Z438" s="257">
        <v>44069</v>
      </c>
      <c r="AA438" s="143" t="s">
        <v>1944</v>
      </c>
      <c r="AB438" s="144">
        <v>44085</v>
      </c>
      <c r="AC438" s="144">
        <v>44092</v>
      </c>
      <c r="AD438" s="144">
        <v>45179</v>
      </c>
      <c r="AE438" s="144">
        <v>44279</v>
      </c>
      <c r="AF438" s="144">
        <v>44645</v>
      </c>
      <c r="AG438" s="554">
        <v>2022</v>
      </c>
      <c r="AH438" s="554" t="s">
        <v>1838</v>
      </c>
      <c r="AI438" s="551"/>
      <c r="AJ438" s="551"/>
      <c r="AK438" s="139"/>
    </row>
    <row r="439" spans="1:37" ht="15.75" hidden="1" thickBot="1" x14ac:dyDescent="0.3">
      <c r="A439" s="787">
        <v>2020</v>
      </c>
      <c r="B439" s="245">
        <v>43997</v>
      </c>
      <c r="C439" s="623" t="s">
        <v>1929</v>
      </c>
      <c r="D439" s="1390" t="s">
        <v>5912</v>
      </c>
      <c r="E439" s="1381" t="s">
        <v>11254</v>
      </c>
      <c r="F439" s="1390" t="s">
        <v>6255</v>
      </c>
      <c r="G439" s="1390" t="s">
        <v>7244</v>
      </c>
      <c r="H439" s="242" t="s">
        <v>16</v>
      </c>
      <c r="I439" s="242"/>
      <c r="J439" s="243" t="s">
        <v>1930</v>
      </c>
      <c r="K439" s="242">
        <v>3</v>
      </c>
      <c r="L439" s="609" t="s">
        <v>1933</v>
      </c>
      <c r="M439" s="243" t="s">
        <v>538</v>
      </c>
      <c r="N439" s="27" t="s">
        <v>6344</v>
      </c>
      <c r="O439" s="1376">
        <f t="shared" si="8"/>
        <v>4.0472030733962727E-3</v>
      </c>
      <c r="P439" s="1364">
        <v>45343.900000000373</v>
      </c>
      <c r="Q439" s="246">
        <v>11203762</v>
      </c>
      <c r="R439" s="242" t="s">
        <v>20</v>
      </c>
      <c r="S439" s="245">
        <v>44004</v>
      </c>
      <c r="T439" s="245">
        <v>44039</v>
      </c>
      <c r="U439" s="245">
        <v>44069</v>
      </c>
      <c r="V439" s="609" t="s">
        <v>1298</v>
      </c>
      <c r="W439" s="242"/>
      <c r="X439" s="246">
        <v>11158418.1</v>
      </c>
      <c r="Y439" s="246">
        <v>12274259.91</v>
      </c>
      <c r="Z439" s="254">
        <v>44069</v>
      </c>
      <c r="AA439" s="246" t="s">
        <v>1945</v>
      </c>
      <c r="AB439" s="245">
        <v>44085</v>
      </c>
      <c r="AC439" s="245">
        <v>44092</v>
      </c>
      <c r="AD439" s="245">
        <v>45179</v>
      </c>
      <c r="AE439" s="245">
        <v>44279</v>
      </c>
      <c r="AF439" s="245">
        <v>44645</v>
      </c>
      <c r="AG439" s="554">
        <v>2022</v>
      </c>
      <c r="AH439" s="554" t="s">
        <v>1838</v>
      </c>
      <c r="AI439" s="551"/>
      <c r="AJ439" s="551"/>
      <c r="AK439" s="139"/>
    </row>
    <row r="440" spans="1:37" ht="15.75" hidden="1" thickTop="1" x14ac:dyDescent="0.25">
      <c r="A440" s="787">
        <v>2020</v>
      </c>
      <c r="B440" s="172">
        <v>43997</v>
      </c>
      <c r="C440" s="605" t="s">
        <v>1934</v>
      </c>
      <c r="D440" s="1389" t="s">
        <v>6563</v>
      </c>
      <c r="E440" s="1381" t="s">
        <v>11254</v>
      </c>
      <c r="F440" s="1389" t="s">
        <v>6564</v>
      </c>
      <c r="G440" s="1389" t="s">
        <v>7245</v>
      </c>
      <c r="H440" s="169" t="s">
        <v>16</v>
      </c>
      <c r="I440" s="169"/>
      <c r="J440" s="170" t="s">
        <v>1935</v>
      </c>
      <c r="K440" s="169">
        <v>1</v>
      </c>
      <c r="L440" s="606" t="s">
        <v>1936</v>
      </c>
      <c r="M440" s="170" t="s">
        <v>29</v>
      </c>
      <c r="N440" s="27" t="s">
        <v>6344</v>
      </c>
      <c r="O440" s="1376">
        <f t="shared" si="8"/>
        <v>0</v>
      </c>
      <c r="P440" s="1364">
        <v>0</v>
      </c>
      <c r="Q440" s="173">
        <v>482160</v>
      </c>
      <c r="R440" s="169" t="s">
        <v>20</v>
      </c>
      <c r="S440" s="172">
        <v>44000</v>
      </c>
      <c r="T440" s="172">
        <v>44035</v>
      </c>
      <c r="U440" s="172">
        <v>44060</v>
      </c>
      <c r="V440" s="606" t="s">
        <v>467</v>
      </c>
      <c r="W440" s="169"/>
      <c r="X440" s="173">
        <v>482160</v>
      </c>
      <c r="Y440" s="173">
        <v>530376</v>
      </c>
      <c r="Z440" s="260">
        <v>44060</v>
      </c>
      <c r="AA440" s="173" t="s">
        <v>1946</v>
      </c>
      <c r="AB440" s="144">
        <v>44096</v>
      </c>
      <c r="AC440" s="144">
        <v>44097</v>
      </c>
      <c r="AD440" s="144">
        <v>45190</v>
      </c>
      <c r="AE440" s="144">
        <v>44279</v>
      </c>
      <c r="AF440" s="144">
        <v>44645</v>
      </c>
      <c r="AG440" s="554">
        <v>2022</v>
      </c>
      <c r="AH440" s="554" t="s">
        <v>1827</v>
      </c>
      <c r="AI440" s="551"/>
      <c r="AJ440" s="551"/>
      <c r="AK440" s="139"/>
    </row>
    <row r="441" spans="1:37" ht="30" hidden="1" x14ac:dyDescent="0.25">
      <c r="A441" s="787">
        <v>2020</v>
      </c>
      <c r="B441" s="144">
        <v>43997</v>
      </c>
      <c r="C441" s="559" t="s">
        <v>1934</v>
      </c>
      <c r="D441" s="1380" t="s">
        <v>5808</v>
      </c>
      <c r="E441" s="1381" t="s">
        <v>11255</v>
      </c>
      <c r="F441" s="1380" t="s">
        <v>6089</v>
      </c>
      <c r="G441" s="1380" t="s">
        <v>1937</v>
      </c>
      <c r="H441" s="141" t="s">
        <v>16</v>
      </c>
      <c r="I441" s="141"/>
      <c r="J441" s="176" t="s">
        <v>1935</v>
      </c>
      <c r="K441" s="141">
        <v>2</v>
      </c>
      <c r="L441" s="29" t="s">
        <v>1937</v>
      </c>
      <c r="M441" s="176" t="s">
        <v>29</v>
      </c>
      <c r="N441" s="27" t="s">
        <v>6344</v>
      </c>
      <c r="O441" s="1376">
        <f t="shared" si="8"/>
        <v>3.7994366216266312E-2</v>
      </c>
      <c r="P441" s="1364">
        <v>257985.84999999963</v>
      </c>
      <c r="Q441" s="143">
        <v>6790108</v>
      </c>
      <c r="R441" s="141" t="s">
        <v>20</v>
      </c>
      <c r="S441" s="144">
        <v>44000</v>
      </c>
      <c r="T441" s="144">
        <v>44035</v>
      </c>
      <c r="U441" s="144">
        <v>44060</v>
      </c>
      <c r="V441" s="29" t="s">
        <v>1904</v>
      </c>
      <c r="W441" s="141"/>
      <c r="X441" s="143">
        <v>6532122.1500000004</v>
      </c>
      <c r="Y441" s="143">
        <v>7185334.3700000001</v>
      </c>
      <c r="Z441" s="257">
        <v>44060</v>
      </c>
      <c r="AA441" s="143" t="s">
        <v>1947</v>
      </c>
      <c r="AB441" s="144">
        <v>44085</v>
      </c>
      <c r="AC441" s="144">
        <v>44097</v>
      </c>
      <c r="AD441" s="144">
        <v>45179</v>
      </c>
      <c r="AE441" s="144">
        <v>44279</v>
      </c>
      <c r="AF441" s="144">
        <v>44645</v>
      </c>
      <c r="AG441" s="554">
        <v>2022</v>
      </c>
      <c r="AH441" s="554" t="s">
        <v>1838</v>
      </c>
      <c r="AI441" s="551"/>
      <c r="AJ441" s="551"/>
      <c r="AK441" s="139"/>
    </row>
    <row r="442" spans="1:37" hidden="1" x14ac:dyDescent="0.25">
      <c r="A442" s="787">
        <v>2020</v>
      </c>
      <c r="B442" s="144">
        <v>43997</v>
      </c>
      <c r="C442" s="559" t="s">
        <v>1934</v>
      </c>
      <c r="D442" s="1380" t="s">
        <v>5808</v>
      </c>
      <c r="E442" s="1381" t="s">
        <v>11255</v>
      </c>
      <c r="F442" s="1380" t="s">
        <v>6089</v>
      </c>
      <c r="G442" s="1380" t="s">
        <v>6090</v>
      </c>
      <c r="H442" s="141" t="s">
        <v>16</v>
      </c>
      <c r="I442" s="141"/>
      <c r="J442" s="176" t="s">
        <v>1935</v>
      </c>
      <c r="K442" s="141">
        <v>3</v>
      </c>
      <c r="L442" s="29" t="s">
        <v>1938</v>
      </c>
      <c r="M442" s="176" t="s">
        <v>29</v>
      </c>
      <c r="N442" s="158" t="s">
        <v>6345</v>
      </c>
      <c r="O442" s="1376">
        <f t="shared" si="8"/>
        <v>9.7282974541568909E-2</v>
      </c>
      <c r="P442" s="1364">
        <v>100873.30000000005</v>
      </c>
      <c r="Q442" s="143">
        <v>1036906</v>
      </c>
      <c r="R442" s="141" t="s">
        <v>20</v>
      </c>
      <c r="S442" s="144">
        <v>44000</v>
      </c>
      <c r="T442" s="144">
        <v>44035</v>
      </c>
      <c r="U442" s="144">
        <v>44060</v>
      </c>
      <c r="V442" s="29" t="s">
        <v>30</v>
      </c>
      <c r="W442" s="141"/>
      <c r="X442" s="143">
        <v>936032.7</v>
      </c>
      <c r="Y442" s="143">
        <v>1029635.97</v>
      </c>
      <c r="Z442" s="257">
        <v>44060</v>
      </c>
      <c r="AA442" s="143" t="s">
        <v>1948</v>
      </c>
      <c r="AB442" s="144">
        <v>44085</v>
      </c>
      <c r="AC442" s="144">
        <v>44097</v>
      </c>
      <c r="AD442" s="144">
        <v>45179</v>
      </c>
      <c r="AE442" s="144">
        <v>44279</v>
      </c>
      <c r="AF442" s="144">
        <v>44645</v>
      </c>
      <c r="AG442" s="554">
        <v>2022</v>
      </c>
      <c r="AH442" s="554" t="s">
        <v>1838</v>
      </c>
      <c r="AI442" s="551"/>
      <c r="AJ442" s="551"/>
      <c r="AK442" s="139"/>
    </row>
    <row r="443" spans="1:37" ht="15.75" hidden="1" thickBot="1" x14ac:dyDescent="0.3">
      <c r="A443" s="787">
        <v>2020</v>
      </c>
      <c r="B443" s="190">
        <v>43997</v>
      </c>
      <c r="C443" s="607" t="s">
        <v>1934</v>
      </c>
      <c r="D443" s="1380" t="s">
        <v>6567</v>
      </c>
      <c r="E443" s="1381" t="s">
        <v>11254</v>
      </c>
      <c r="F443" s="1380" t="s">
        <v>6568</v>
      </c>
      <c r="G443" s="1380" t="s">
        <v>6569</v>
      </c>
      <c r="H443" s="187" t="s">
        <v>16</v>
      </c>
      <c r="I443" s="187"/>
      <c r="J443" s="188" t="s">
        <v>1935</v>
      </c>
      <c r="K443" s="187">
        <v>4</v>
      </c>
      <c r="L443" s="608" t="s">
        <v>1939</v>
      </c>
      <c r="M443" s="188" t="s">
        <v>29</v>
      </c>
      <c r="N443" s="27" t="s">
        <v>6348</v>
      </c>
      <c r="O443" s="1376">
        <f t="shared" si="8"/>
        <v>0.26423943776158576</v>
      </c>
      <c r="P443" s="1364">
        <v>625784.52</v>
      </c>
      <c r="Q443" s="191">
        <v>2368248</v>
      </c>
      <c r="R443" s="187" t="s">
        <v>20</v>
      </c>
      <c r="S443" s="190">
        <v>44000</v>
      </c>
      <c r="T443" s="190">
        <v>44035</v>
      </c>
      <c r="U443" s="190">
        <v>44060</v>
      </c>
      <c r="V443" s="608" t="s">
        <v>30</v>
      </c>
      <c r="W443" s="187"/>
      <c r="X443" s="191">
        <v>1742463.48</v>
      </c>
      <c r="Y443" s="191">
        <v>1916709.83</v>
      </c>
      <c r="Z443" s="261">
        <v>44060</v>
      </c>
      <c r="AA443" s="191" t="s">
        <v>1949</v>
      </c>
      <c r="AB443" s="190">
        <v>44085</v>
      </c>
      <c r="AC443" s="190">
        <v>44097</v>
      </c>
      <c r="AD443" s="190">
        <v>45179</v>
      </c>
      <c r="AE443" s="190">
        <v>44279</v>
      </c>
      <c r="AF443" s="190">
        <v>44645</v>
      </c>
      <c r="AG443" s="554">
        <v>2022</v>
      </c>
      <c r="AH443" s="554" t="s">
        <v>1838</v>
      </c>
      <c r="AI443" s="551"/>
      <c r="AJ443" s="551"/>
      <c r="AK443" s="139"/>
    </row>
    <row r="444" spans="1:37" ht="75.75" hidden="1" thickTop="1" x14ac:dyDescent="0.25">
      <c r="A444" s="787">
        <v>2020</v>
      </c>
      <c r="B444" s="172">
        <v>43999</v>
      </c>
      <c r="C444" s="605" t="s">
        <v>1950</v>
      </c>
      <c r="D444" s="1380" t="s">
        <v>5726</v>
      </c>
      <c r="E444" s="1381" t="s">
        <v>11255</v>
      </c>
      <c r="F444" s="1380" t="s">
        <v>5999</v>
      </c>
      <c r="G444" s="1380" t="s">
        <v>1952</v>
      </c>
      <c r="H444" s="169" t="s">
        <v>16</v>
      </c>
      <c r="I444" s="169"/>
      <c r="J444" s="170" t="s">
        <v>1951</v>
      </c>
      <c r="K444" s="169">
        <v>1</v>
      </c>
      <c r="L444" s="606" t="s">
        <v>1952</v>
      </c>
      <c r="M444" s="170" t="s">
        <v>381</v>
      </c>
      <c r="N444" s="1300" t="s">
        <v>6347</v>
      </c>
      <c r="O444" s="1376">
        <f t="shared" si="8"/>
        <v>-7.3387061754599274E-3</v>
      </c>
      <c r="P444" s="1364">
        <v>-15379</v>
      </c>
      <c r="Q444" s="173">
        <v>2095601</v>
      </c>
      <c r="R444" s="169" t="s">
        <v>20</v>
      </c>
      <c r="S444" s="172">
        <v>44004</v>
      </c>
      <c r="T444" s="172">
        <v>44060</v>
      </c>
      <c r="U444" s="172">
        <v>44090</v>
      </c>
      <c r="V444" s="606" t="s">
        <v>1905</v>
      </c>
      <c r="W444" s="169"/>
      <c r="X444" s="173">
        <v>2110980</v>
      </c>
      <c r="Y444" s="173">
        <v>2322078</v>
      </c>
      <c r="Z444" s="260">
        <v>44090</v>
      </c>
      <c r="AA444" s="173" t="s">
        <v>1957</v>
      </c>
      <c r="AB444" s="172">
        <v>44112</v>
      </c>
      <c r="AC444" s="172">
        <v>44117</v>
      </c>
      <c r="AD444" s="172">
        <v>45206</v>
      </c>
      <c r="AE444" s="172">
        <v>44279</v>
      </c>
      <c r="AF444" s="172">
        <v>44645</v>
      </c>
      <c r="AG444" s="554">
        <v>2022</v>
      </c>
      <c r="AH444" s="554" t="s">
        <v>1958</v>
      </c>
      <c r="AI444" s="551"/>
      <c r="AJ444" s="551"/>
      <c r="AK444" s="139"/>
    </row>
    <row r="445" spans="1:37" ht="75" hidden="1" x14ac:dyDescent="0.25">
      <c r="A445" s="787">
        <v>2020</v>
      </c>
      <c r="B445" s="144">
        <v>43999</v>
      </c>
      <c r="C445" s="559" t="s">
        <v>1950</v>
      </c>
      <c r="D445" s="1380" t="s">
        <v>5726</v>
      </c>
      <c r="E445" s="1381" t="s">
        <v>11255</v>
      </c>
      <c r="F445" s="1380" t="s">
        <v>5999</v>
      </c>
      <c r="G445" s="1380" t="s">
        <v>1954</v>
      </c>
      <c r="H445" s="141" t="s">
        <v>16</v>
      </c>
      <c r="I445" s="141"/>
      <c r="J445" s="176" t="s">
        <v>1951</v>
      </c>
      <c r="K445" s="141">
        <v>3</v>
      </c>
      <c r="L445" s="29" t="s">
        <v>1954</v>
      </c>
      <c r="M445" s="176" t="s">
        <v>381</v>
      </c>
      <c r="N445" s="27" t="s">
        <v>6344</v>
      </c>
      <c r="O445" s="1376">
        <f t="shared" si="8"/>
        <v>1.9450283462460663E-7</v>
      </c>
      <c r="P445" s="1364">
        <v>1.5099999997764826</v>
      </c>
      <c r="Q445" s="143">
        <v>7763383</v>
      </c>
      <c r="R445" s="141" t="s">
        <v>20</v>
      </c>
      <c r="S445" s="144">
        <v>44004</v>
      </c>
      <c r="T445" s="144">
        <v>44060</v>
      </c>
      <c r="U445" s="144">
        <v>44090</v>
      </c>
      <c r="V445" s="29" t="s">
        <v>1860</v>
      </c>
      <c r="W445" s="141"/>
      <c r="X445" s="143">
        <v>7763381.4900000002</v>
      </c>
      <c r="Y445" s="143">
        <v>8539719.6400000006</v>
      </c>
      <c r="Z445" s="257">
        <v>44090</v>
      </c>
      <c r="AA445" s="143" t="s">
        <v>1959</v>
      </c>
      <c r="AB445" s="144">
        <v>44112</v>
      </c>
      <c r="AC445" s="144">
        <v>44117</v>
      </c>
      <c r="AD445" s="144">
        <v>45206</v>
      </c>
      <c r="AE445" s="144">
        <v>44279</v>
      </c>
      <c r="AF445" s="144">
        <v>44645</v>
      </c>
      <c r="AG445" s="554">
        <v>2022</v>
      </c>
      <c r="AH445" s="554" t="s">
        <v>1958</v>
      </c>
      <c r="AI445" s="551"/>
      <c r="AJ445" s="551"/>
      <c r="AK445" s="139"/>
    </row>
    <row r="446" spans="1:37" ht="75.75" hidden="1" thickBot="1" x14ac:dyDescent="0.3">
      <c r="A446" s="787">
        <v>2020</v>
      </c>
      <c r="B446" s="190">
        <v>43999</v>
      </c>
      <c r="C446" s="607" t="s">
        <v>1950</v>
      </c>
      <c r="D446" s="1392" t="s">
        <v>5726</v>
      </c>
      <c r="E446" s="1381" t="s">
        <v>11255</v>
      </c>
      <c r="F446" s="1380" t="s">
        <v>5999</v>
      </c>
      <c r="G446" s="1392" t="s">
        <v>1955</v>
      </c>
      <c r="H446" s="187" t="s">
        <v>16</v>
      </c>
      <c r="I446" s="187"/>
      <c r="J446" s="188" t="s">
        <v>1951</v>
      </c>
      <c r="K446" s="187">
        <v>4</v>
      </c>
      <c r="L446" s="608" t="s">
        <v>1955</v>
      </c>
      <c r="M446" s="188" t="s">
        <v>381</v>
      </c>
      <c r="N446" s="27" t="s">
        <v>6344</v>
      </c>
      <c r="O446" s="1376">
        <f t="shared" si="8"/>
        <v>0</v>
      </c>
      <c r="P446" s="1364">
        <v>0</v>
      </c>
      <c r="Q446" s="191">
        <v>11793000</v>
      </c>
      <c r="R446" s="187" t="s">
        <v>20</v>
      </c>
      <c r="S446" s="190">
        <v>44004</v>
      </c>
      <c r="T446" s="190">
        <v>44060</v>
      </c>
      <c r="U446" s="190">
        <v>44090</v>
      </c>
      <c r="V446" s="608" t="s">
        <v>1905</v>
      </c>
      <c r="W446" s="187"/>
      <c r="X446" s="191">
        <v>11793000</v>
      </c>
      <c r="Y446" s="191">
        <v>12972300</v>
      </c>
      <c r="Z446" s="261">
        <v>44090</v>
      </c>
      <c r="AA446" s="191" t="s">
        <v>1960</v>
      </c>
      <c r="AB446" s="190">
        <v>44112</v>
      </c>
      <c r="AC446" s="190">
        <v>44117</v>
      </c>
      <c r="AD446" s="190">
        <v>45206</v>
      </c>
      <c r="AE446" s="190">
        <v>44279</v>
      </c>
      <c r="AF446" s="190">
        <v>44645</v>
      </c>
      <c r="AG446" s="554">
        <v>2022</v>
      </c>
      <c r="AH446" s="554" t="s">
        <v>1958</v>
      </c>
      <c r="AI446" s="551"/>
      <c r="AJ446" s="551"/>
      <c r="AK446" s="139"/>
    </row>
    <row r="447" spans="1:37" ht="75" hidden="1" x14ac:dyDescent="0.25">
      <c r="A447" s="787">
        <v>2020</v>
      </c>
      <c r="B447" s="144">
        <v>44012</v>
      </c>
      <c r="C447" s="141" t="s">
        <v>1967</v>
      </c>
      <c r="D447" s="1392" t="s">
        <v>5809</v>
      </c>
      <c r="E447" s="1381" t="s">
        <v>11255</v>
      </c>
      <c r="F447" s="1392" t="s">
        <v>6091</v>
      </c>
      <c r="G447" s="1392" t="s">
        <v>6092</v>
      </c>
      <c r="H447" s="141" t="s">
        <v>16</v>
      </c>
      <c r="I447" s="141"/>
      <c r="J447" s="176" t="s">
        <v>1968</v>
      </c>
      <c r="K447" s="141">
        <v>2</v>
      </c>
      <c r="L447" s="29" t="s">
        <v>1970</v>
      </c>
      <c r="M447" s="176" t="s">
        <v>1974</v>
      </c>
      <c r="N447" s="27" t="s">
        <v>6344</v>
      </c>
      <c r="O447" s="1376">
        <f t="shared" si="8"/>
        <v>1.0786665432659652E-2</v>
      </c>
      <c r="P447" s="1364">
        <v>7692.2299999999814</v>
      </c>
      <c r="Q447" s="143">
        <v>713124</v>
      </c>
      <c r="R447" s="141" t="s">
        <v>20</v>
      </c>
      <c r="S447" s="144">
        <v>44025</v>
      </c>
      <c r="T447" s="144">
        <v>44060</v>
      </c>
      <c r="U447" s="144">
        <v>44116</v>
      </c>
      <c r="V447" s="29" t="s">
        <v>30</v>
      </c>
      <c r="W447" s="141"/>
      <c r="X447" s="143">
        <v>705431.77</v>
      </c>
      <c r="Y447" s="143">
        <v>811246.54</v>
      </c>
      <c r="Z447" s="257">
        <v>44116</v>
      </c>
      <c r="AA447" s="143" t="s">
        <v>1978</v>
      </c>
      <c r="AB447" s="144">
        <v>44146</v>
      </c>
      <c r="AC447" s="144">
        <v>44151</v>
      </c>
      <c r="AD447" s="144">
        <v>45240</v>
      </c>
      <c r="AE447" s="144">
        <v>44279</v>
      </c>
      <c r="AF447" s="144">
        <v>44650</v>
      </c>
      <c r="AG447" s="554">
        <v>2022</v>
      </c>
      <c r="AH447" s="554" t="s">
        <v>1979</v>
      </c>
      <c r="AI447" s="551"/>
      <c r="AJ447" s="551"/>
      <c r="AK447" s="139"/>
    </row>
    <row r="448" spans="1:37" ht="30.75" hidden="1" thickBot="1" x14ac:dyDescent="0.3">
      <c r="A448" s="787">
        <v>2020</v>
      </c>
      <c r="B448" s="245">
        <v>44043</v>
      </c>
      <c r="C448" s="623" t="s">
        <v>1981</v>
      </c>
      <c r="D448" s="1380" t="s">
        <v>11264</v>
      </c>
      <c r="E448" s="1381" t="s">
        <v>11255</v>
      </c>
      <c r="F448" s="1390" t="s">
        <v>6687</v>
      </c>
      <c r="G448" s="1390" t="s">
        <v>6688</v>
      </c>
      <c r="H448" s="242" t="s">
        <v>16</v>
      </c>
      <c r="I448" s="242"/>
      <c r="J448" s="243" t="s">
        <v>1982</v>
      </c>
      <c r="K448" s="242"/>
      <c r="L448" s="609"/>
      <c r="M448" s="243" t="s">
        <v>1997</v>
      </c>
      <c r="N448" s="158" t="s">
        <v>6345</v>
      </c>
      <c r="O448" s="1376">
        <f t="shared" si="8"/>
        <v>5.8644371454165421E-2</v>
      </c>
      <c r="P448" s="1364">
        <v>9820</v>
      </c>
      <c r="Q448" s="246">
        <v>167450</v>
      </c>
      <c r="R448" s="242" t="s">
        <v>77</v>
      </c>
      <c r="S448" s="245">
        <v>44050</v>
      </c>
      <c r="T448" s="245">
        <v>44063</v>
      </c>
      <c r="U448" s="245">
        <v>44067</v>
      </c>
      <c r="V448" s="609" t="s">
        <v>1904</v>
      </c>
      <c r="W448" s="242"/>
      <c r="X448" s="246">
        <v>157630</v>
      </c>
      <c r="Y448" s="246">
        <v>190732.3</v>
      </c>
      <c r="Z448" s="254">
        <v>44067</v>
      </c>
      <c r="AA448" s="246" t="s">
        <v>2003</v>
      </c>
      <c r="AB448" s="245">
        <v>44085</v>
      </c>
      <c r="AC448" s="245">
        <v>44089</v>
      </c>
      <c r="AD448" s="245">
        <v>44096</v>
      </c>
      <c r="AE448" s="245">
        <v>44278</v>
      </c>
      <c r="AF448" s="843"/>
      <c r="AG448" s="572"/>
      <c r="AH448" s="572"/>
      <c r="AI448" s="551"/>
      <c r="AJ448" s="551"/>
      <c r="AK448" s="139"/>
    </row>
    <row r="449" spans="1:37" hidden="1" x14ac:dyDescent="0.25">
      <c r="A449" s="787">
        <v>2020</v>
      </c>
      <c r="B449" s="818">
        <v>44043</v>
      </c>
      <c r="C449" s="809" t="s">
        <v>1983</v>
      </c>
      <c r="D449" s="1380" t="s">
        <v>11264</v>
      </c>
      <c r="E449" s="1381" t="s">
        <v>11255</v>
      </c>
      <c r="F449" s="1389" t="s">
        <v>6687</v>
      </c>
      <c r="G449" s="1389" t="s">
        <v>6689</v>
      </c>
      <c r="H449" s="810" t="s">
        <v>16</v>
      </c>
      <c r="I449" s="810"/>
      <c r="J449" s="47" t="s">
        <v>1984</v>
      </c>
      <c r="K449" s="810">
        <v>1</v>
      </c>
      <c r="L449" s="80" t="s">
        <v>1985</v>
      </c>
      <c r="M449" s="47" t="s">
        <v>1997</v>
      </c>
      <c r="N449" s="27" t="s">
        <v>6344</v>
      </c>
      <c r="O449" s="1376">
        <f t="shared" si="8"/>
        <v>3.6702010822899818E-3</v>
      </c>
      <c r="P449" s="1364">
        <v>919</v>
      </c>
      <c r="Q449" s="817">
        <v>250395</v>
      </c>
      <c r="R449" s="810" t="s">
        <v>77</v>
      </c>
      <c r="S449" s="818">
        <v>44050</v>
      </c>
      <c r="T449" s="818">
        <v>44062</v>
      </c>
      <c r="U449" s="818">
        <v>44063</v>
      </c>
      <c r="V449" s="80" t="s">
        <v>1998</v>
      </c>
      <c r="W449" s="810"/>
      <c r="X449" s="817">
        <v>249476</v>
      </c>
      <c r="Y449" s="817">
        <v>301865.96000000002</v>
      </c>
      <c r="Z449" s="821">
        <v>44063</v>
      </c>
      <c r="AA449" s="817" t="s">
        <v>2004</v>
      </c>
      <c r="AB449" s="818">
        <v>44097</v>
      </c>
      <c r="AC449" s="818">
        <v>44098</v>
      </c>
      <c r="AD449" s="818">
        <v>44106</v>
      </c>
      <c r="AE449" s="818">
        <v>44179</v>
      </c>
      <c r="AF449" s="755"/>
      <c r="AG449" s="572"/>
      <c r="AH449" s="572"/>
      <c r="AI449" s="551"/>
      <c r="AJ449" s="551"/>
      <c r="AK449" s="139"/>
    </row>
    <row r="450" spans="1:37" hidden="1" x14ac:dyDescent="0.25">
      <c r="A450" s="787">
        <v>2020</v>
      </c>
      <c r="B450" s="144">
        <v>44043</v>
      </c>
      <c r="C450" s="559" t="s">
        <v>1983</v>
      </c>
      <c r="D450" s="1380" t="s">
        <v>11264</v>
      </c>
      <c r="E450" s="1381" t="s">
        <v>11255</v>
      </c>
      <c r="F450" s="1380" t="s">
        <v>6687</v>
      </c>
      <c r="G450" s="1380" t="s">
        <v>6690</v>
      </c>
      <c r="H450" s="141" t="s">
        <v>16</v>
      </c>
      <c r="I450" s="141"/>
      <c r="J450" s="176" t="s">
        <v>1984</v>
      </c>
      <c r="K450" s="141">
        <v>2</v>
      </c>
      <c r="L450" s="29" t="s">
        <v>1986</v>
      </c>
      <c r="M450" s="176" t="s">
        <v>1997</v>
      </c>
      <c r="N450" s="27" t="s">
        <v>6344</v>
      </c>
      <c r="O450" s="1376">
        <f t="shared" si="8"/>
        <v>8.4252819250214372E-4</v>
      </c>
      <c r="P450" s="1364">
        <v>304.90000000002328</v>
      </c>
      <c r="Q450" s="143">
        <v>361887</v>
      </c>
      <c r="R450" s="141" t="s">
        <v>77</v>
      </c>
      <c r="S450" s="144">
        <v>44050</v>
      </c>
      <c r="T450" s="144">
        <v>44062</v>
      </c>
      <c r="U450" s="144">
        <v>44063</v>
      </c>
      <c r="V450" s="29" t="s">
        <v>1999</v>
      </c>
      <c r="W450" s="141"/>
      <c r="X450" s="143">
        <v>361582.1</v>
      </c>
      <c r="Y450" s="143">
        <v>437514.34</v>
      </c>
      <c r="Z450" s="257">
        <v>44063</v>
      </c>
      <c r="AA450" s="143" t="s">
        <v>2005</v>
      </c>
      <c r="AB450" s="144">
        <v>44084</v>
      </c>
      <c r="AC450" s="144">
        <v>44089</v>
      </c>
      <c r="AD450" s="144">
        <v>44089</v>
      </c>
      <c r="AE450" s="144">
        <v>44175</v>
      </c>
      <c r="AF450" s="757"/>
      <c r="AG450" s="572"/>
      <c r="AH450" s="572"/>
      <c r="AI450" s="551"/>
      <c r="AJ450" s="551"/>
      <c r="AK450" s="139"/>
    </row>
    <row r="451" spans="1:37" hidden="1" x14ac:dyDescent="0.25">
      <c r="A451" s="787">
        <v>2020</v>
      </c>
      <c r="B451" s="144">
        <v>44043</v>
      </c>
      <c r="C451" s="559" t="s">
        <v>1983</v>
      </c>
      <c r="D451" s="1380" t="s">
        <v>11264</v>
      </c>
      <c r="E451" s="1381" t="s">
        <v>11255</v>
      </c>
      <c r="F451" s="1380" t="s">
        <v>6687</v>
      </c>
      <c r="G451" s="1380" t="s">
        <v>6691</v>
      </c>
      <c r="H451" s="141" t="s">
        <v>16</v>
      </c>
      <c r="I451" s="141"/>
      <c r="J451" s="176" t="s">
        <v>1984</v>
      </c>
      <c r="K451" s="141">
        <v>3</v>
      </c>
      <c r="L451" s="29" t="s">
        <v>1987</v>
      </c>
      <c r="M451" s="176" t="s">
        <v>1997</v>
      </c>
      <c r="N451" s="27" t="s">
        <v>6344</v>
      </c>
      <c r="O451" s="1376">
        <f t="shared" si="8"/>
        <v>4.6496713163379829E-3</v>
      </c>
      <c r="P451" s="1364">
        <v>290</v>
      </c>
      <c r="Q451" s="143">
        <v>62370</v>
      </c>
      <c r="R451" s="141" t="s">
        <v>77</v>
      </c>
      <c r="S451" s="144">
        <v>44050</v>
      </c>
      <c r="T451" s="144">
        <v>44062</v>
      </c>
      <c r="U451" s="144">
        <v>44063</v>
      </c>
      <c r="V451" s="29" t="s">
        <v>40</v>
      </c>
      <c r="W451" s="141"/>
      <c r="X451" s="143">
        <v>62080</v>
      </c>
      <c r="Y451" s="143">
        <v>75116.800000000003</v>
      </c>
      <c r="Z451" s="257">
        <v>44063</v>
      </c>
      <c r="AA451" s="143" t="s">
        <v>2006</v>
      </c>
      <c r="AB451" s="144">
        <v>44097</v>
      </c>
      <c r="AC451" s="144">
        <v>44098</v>
      </c>
      <c r="AD451" s="144">
        <v>44106</v>
      </c>
      <c r="AE451" s="144">
        <v>44179</v>
      </c>
      <c r="AF451" s="757"/>
      <c r="AG451" s="572"/>
      <c r="AH451" s="572"/>
      <c r="AI451" s="551"/>
      <c r="AJ451" s="551"/>
      <c r="AK451" s="139"/>
    </row>
    <row r="452" spans="1:37" hidden="1" x14ac:dyDescent="0.25">
      <c r="A452" s="787">
        <v>2020</v>
      </c>
      <c r="B452" s="144">
        <v>44043</v>
      </c>
      <c r="C452" s="559" t="s">
        <v>1983</v>
      </c>
      <c r="D452" s="1380" t="s">
        <v>11264</v>
      </c>
      <c r="E452" s="1381" t="s">
        <v>11255</v>
      </c>
      <c r="F452" s="1380" t="s">
        <v>6687</v>
      </c>
      <c r="G452" s="1380" t="s">
        <v>6692</v>
      </c>
      <c r="H452" s="141" t="s">
        <v>16</v>
      </c>
      <c r="I452" s="141"/>
      <c r="J452" s="176" t="s">
        <v>1984</v>
      </c>
      <c r="K452" s="141">
        <v>4</v>
      </c>
      <c r="L452" s="29" t="s">
        <v>1988</v>
      </c>
      <c r="M452" s="176" t="s">
        <v>1997</v>
      </c>
      <c r="N452" s="27" t="s">
        <v>6344</v>
      </c>
      <c r="O452" s="1376">
        <f t="shared" si="8"/>
        <v>8.8506287624486501E-4</v>
      </c>
      <c r="P452" s="1364">
        <v>190.10000000000582</v>
      </c>
      <c r="Q452" s="143">
        <v>214787</v>
      </c>
      <c r="R452" s="141" t="s">
        <v>77</v>
      </c>
      <c r="S452" s="144">
        <v>44050</v>
      </c>
      <c r="T452" s="144">
        <v>44062</v>
      </c>
      <c r="U452" s="144">
        <v>44063</v>
      </c>
      <c r="V452" s="29" t="s">
        <v>2000</v>
      </c>
      <c r="W452" s="141"/>
      <c r="X452" s="143">
        <v>214596.9</v>
      </c>
      <c r="Y452" s="143">
        <v>259662.25</v>
      </c>
      <c r="Z452" s="257">
        <v>44063</v>
      </c>
      <c r="AA452" s="143" t="s">
        <v>2007</v>
      </c>
      <c r="AB452" s="144">
        <v>44089</v>
      </c>
      <c r="AC452" s="144">
        <v>44090</v>
      </c>
      <c r="AD452" s="144">
        <v>44097</v>
      </c>
      <c r="AE452" s="144">
        <v>44165</v>
      </c>
      <c r="AF452" s="757"/>
      <c r="AG452" s="572"/>
      <c r="AH452" s="572"/>
      <c r="AI452" s="551"/>
      <c r="AJ452" s="551"/>
      <c r="AK452" s="139"/>
    </row>
    <row r="453" spans="1:37" hidden="1" x14ac:dyDescent="0.25">
      <c r="A453" s="787">
        <v>2020</v>
      </c>
      <c r="B453" s="144">
        <v>44043</v>
      </c>
      <c r="C453" s="559" t="s">
        <v>1983</v>
      </c>
      <c r="D453" s="1380" t="s">
        <v>11264</v>
      </c>
      <c r="E453" s="1381" t="s">
        <v>11255</v>
      </c>
      <c r="F453" s="1380" t="s">
        <v>6687</v>
      </c>
      <c r="G453" s="1380" t="s">
        <v>6693</v>
      </c>
      <c r="H453" s="141" t="s">
        <v>16</v>
      </c>
      <c r="I453" s="141"/>
      <c r="J453" s="176" t="s">
        <v>1984</v>
      </c>
      <c r="K453" s="141">
        <v>5</v>
      </c>
      <c r="L453" s="29" t="s">
        <v>1989</v>
      </c>
      <c r="M453" s="176" t="s">
        <v>1997</v>
      </c>
      <c r="N453" s="27" t="s">
        <v>6344</v>
      </c>
      <c r="O453" s="1376">
        <f t="shared" si="8"/>
        <v>7.7057078736326688E-3</v>
      </c>
      <c r="P453" s="1364">
        <v>491</v>
      </c>
      <c r="Q453" s="143">
        <v>63719</v>
      </c>
      <c r="R453" s="141" t="s">
        <v>77</v>
      </c>
      <c r="S453" s="144">
        <v>44050</v>
      </c>
      <c r="T453" s="144">
        <v>44062</v>
      </c>
      <c r="U453" s="144">
        <v>44063</v>
      </c>
      <c r="V453" s="29" t="s">
        <v>40</v>
      </c>
      <c r="W453" s="141"/>
      <c r="X453" s="143">
        <v>63228</v>
      </c>
      <c r="Y453" s="143">
        <v>76505.88</v>
      </c>
      <c r="Z453" s="257">
        <v>44063</v>
      </c>
      <c r="AA453" s="143" t="s">
        <v>2008</v>
      </c>
      <c r="AB453" s="144">
        <v>44097</v>
      </c>
      <c r="AC453" s="144">
        <v>44098</v>
      </c>
      <c r="AD453" s="144">
        <v>44106</v>
      </c>
      <c r="AE453" s="144">
        <v>44179</v>
      </c>
      <c r="AF453" s="757"/>
      <c r="AG453" s="572"/>
      <c r="AH453" s="572"/>
      <c r="AI453" s="551"/>
      <c r="AJ453" s="551"/>
      <c r="AK453" s="139"/>
    </row>
    <row r="454" spans="1:37" ht="15.75" hidden="1" thickBot="1" x14ac:dyDescent="0.3">
      <c r="A454" s="787">
        <v>2020</v>
      </c>
      <c r="B454" s="820">
        <v>44043</v>
      </c>
      <c r="C454" s="842" t="s">
        <v>1983</v>
      </c>
      <c r="D454" s="1380" t="s">
        <v>11264</v>
      </c>
      <c r="E454" s="1381" t="s">
        <v>11255</v>
      </c>
      <c r="F454" s="1390" t="s">
        <v>6687</v>
      </c>
      <c r="G454" s="1390" t="s">
        <v>1990</v>
      </c>
      <c r="H454" s="816" t="s">
        <v>16</v>
      </c>
      <c r="I454" s="816"/>
      <c r="J454" s="815" t="s">
        <v>1984</v>
      </c>
      <c r="K454" s="816">
        <v>6</v>
      </c>
      <c r="L454" s="38" t="s">
        <v>1990</v>
      </c>
      <c r="M454" s="815" t="s">
        <v>1997</v>
      </c>
      <c r="N454" s="27" t="s">
        <v>6344</v>
      </c>
      <c r="O454" s="1376">
        <f t="shared" si="8"/>
        <v>7.4546508738507411E-3</v>
      </c>
      <c r="P454" s="1364">
        <v>90</v>
      </c>
      <c r="Q454" s="819">
        <v>12073</v>
      </c>
      <c r="R454" s="816" t="s">
        <v>77</v>
      </c>
      <c r="S454" s="820">
        <v>44050</v>
      </c>
      <c r="T454" s="820">
        <v>44062</v>
      </c>
      <c r="U454" s="820">
        <v>44063</v>
      </c>
      <c r="V454" s="38" t="s">
        <v>40</v>
      </c>
      <c r="W454" s="816"/>
      <c r="X454" s="819">
        <v>11983</v>
      </c>
      <c r="Y454" s="819">
        <v>14499.43</v>
      </c>
      <c r="Z454" s="823">
        <v>44063</v>
      </c>
      <c r="AA454" s="819" t="s">
        <v>2009</v>
      </c>
      <c r="AB454" s="820">
        <v>44097</v>
      </c>
      <c r="AC454" s="820">
        <v>44098</v>
      </c>
      <c r="AD454" s="820">
        <v>44106</v>
      </c>
      <c r="AE454" s="820">
        <v>44179</v>
      </c>
      <c r="AF454" s="758"/>
      <c r="AG454" s="572"/>
      <c r="AH454" s="572"/>
      <c r="AI454" s="551"/>
      <c r="AJ454" s="551"/>
      <c r="AK454" s="139"/>
    </row>
    <row r="455" spans="1:37" hidden="1" x14ac:dyDescent="0.25">
      <c r="A455" s="787">
        <v>2020</v>
      </c>
      <c r="B455" s="818">
        <v>44043</v>
      </c>
      <c r="C455" s="809" t="s">
        <v>1991</v>
      </c>
      <c r="D455" s="1380" t="s">
        <v>11264</v>
      </c>
      <c r="E455" s="1381" t="s">
        <v>11255</v>
      </c>
      <c r="F455" s="1389" t="s">
        <v>6687</v>
      </c>
      <c r="G455" s="1389" t="s">
        <v>6694</v>
      </c>
      <c r="H455" s="810" t="s">
        <v>16</v>
      </c>
      <c r="I455" s="810"/>
      <c r="J455" s="47" t="s">
        <v>1992</v>
      </c>
      <c r="K455" s="810">
        <v>1</v>
      </c>
      <c r="L455" s="80" t="s">
        <v>1993</v>
      </c>
      <c r="M455" s="47" t="s">
        <v>1997</v>
      </c>
      <c r="N455" s="27" t="s">
        <v>6344</v>
      </c>
      <c r="O455" s="1376">
        <f t="shared" si="8"/>
        <v>2.3322936548577814E-2</v>
      </c>
      <c r="P455" s="1364">
        <v>2505</v>
      </c>
      <c r="Q455" s="817">
        <v>107405</v>
      </c>
      <c r="R455" s="810" t="s">
        <v>77</v>
      </c>
      <c r="S455" s="818">
        <v>44050</v>
      </c>
      <c r="T455" s="818">
        <v>44064</v>
      </c>
      <c r="U455" s="818">
        <v>44082</v>
      </c>
      <c r="V455" s="80" t="s">
        <v>1904</v>
      </c>
      <c r="W455" s="810"/>
      <c r="X455" s="817">
        <v>104900</v>
      </c>
      <c r="Y455" s="817">
        <v>126929</v>
      </c>
      <c r="Z455" s="821">
        <v>44082</v>
      </c>
      <c r="AA455" s="817" t="s">
        <v>2010</v>
      </c>
      <c r="AB455" s="818">
        <v>44095</v>
      </c>
      <c r="AC455" s="818">
        <v>44098</v>
      </c>
      <c r="AD455" s="818">
        <v>44103</v>
      </c>
      <c r="AE455" s="818">
        <v>44278</v>
      </c>
      <c r="AF455" s="755"/>
      <c r="AG455" s="572"/>
      <c r="AH455" s="572"/>
      <c r="AI455" s="551"/>
      <c r="AJ455" s="551"/>
      <c r="AK455" s="139"/>
    </row>
    <row r="456" spans="1:37" hidden="1" x14ac:dyDescent="0.25">
      <c r="A456" s="787">
        <v>2020</v>
      </c>
      <c r="B456" s="144">
        <v>44043</v>
      </c>
      <c r="C456" s="559" t="s">
        <v>1991</v>
      </c>
      <c r="D456" s="1380" t="s">
        <v>11264</v>
      </c>
      <c r="E456" s="1381" t="s">
        <v>11255</v>
      </c>
      <c r="F456" s="1380" t="s">
        <v>6687</v>
      </c>
      <c r="G456" s="1380" t="s">
        <v>6694</v>
      </c>
      <c r="H456" s="141" t="s">
        <v>16</v>
      </c>
      <c r="I456" s="141"/>
      <c r="J456" s="176" t="s">
        <v>1992</v>
      </c>
      <c r="K456" s="141">
        <v>2</v>
      </c>
      <c r="L456" s="29" t="s">
        <v>1994</v>
      </c>
      <c r="M456" s="176" t="s">
        <v>1997</v>
      </c>
      <c r="N456" s="158" t="s">
        <v>6345</v>
      </c>
      <c r="O456" s="1376">
        <f t="shared" si="8"/>
        <v>0.15074072757375534</v>
      </c>
      <c r="P456" s="1364">
        <v>29681</v>
      </c>
      <c r="Q456" s="143">
        <v>196901</v>
      </c>
      <c r="R456" s="141" t="s">
        <v>77</v>
      </c>
      <c r="S456" s="144">
        <v>44050</v>
      </c>
      <c r="T456" s="144">
        <v>44064</v>
      </c>
      <c r="U456" s="144">
        <v>44089</v>
      </c>
      <c r="V456" s="29" t="s">
        <v>1904</v>
      </c>
      <c r="W456" s="141" t="s">
        <v>2001</v>
      </c>
      <c r="X456" s="143">
        <v>167220</v>
      </c>
      <c r="Y456" s="143">
        <v>202336.19999999998</v>
      </c>
      <c r="Z456" s="257">
        <v>44089</v>
      </c>
      <c r="AA456" s="143" t="s">
        <v>2011</v>
      </c>
      <c r="AB456" s="144">
        <v>44103</v>
      </c>
      <c r="AC456" s="144">
        <v>44106</v>
      </c>
      <c r="AD456" s="144">
        <v>44111</v>
      </c>
      <c r="AE456" s="144">
        <v>44278</v>
      </c>
      <c r="AF456" s="757"/>
      <c r="AG456" s="572"/>
      <c r="AH456" s="572"/>
      <c r="AI456" s="551"/>
      <c r="AJ456" s="551"/>
      <c r="AK456" s="139"/>
    </row>
    <row r="457" spans="1:37" hidden="1" x14ac:dyDescent="0.25">
      <c r="A457" s="787">
        <v>2020</v>
      </c>
      <c r="B457" s="144">
        <v>44043</v>
      </c>
      <c r="C457" s="559" t="s">
        <v>1991</v>
      </c>
      <c r="D457" s="1380" t="s">
        <v>11264</v>
      </c>
      <c r="E457" s="1381" t="s">
        <v>11255</v>
      </c>
      <c r="F457" s="1380" t="s">
        <v>6695</v>
      </c>
      <c r="G457" s="1380" t="s">
        <v>6697</v>
      </c>
      <c r="H457" s="141" t="s">
        <v>16</v>
      </c>
      <c r="I457" s="141"/>
      <c r="J457" s="176" t="s">
        <v>1992</v>
      </c>
      <c r="K457" s="141">
        <v>3</v>
      </c>
      <c r="L457" s="29" t="s">
        <v>1995</v>
      </c>
      <c r="M457" s="176" t="s">
        <v>1997</v>
      </c>
      <c r="N457" s="27" t="s">
        <v>6344</v>
      </c>
      <c r="O457" s="1376">
        <f t="shared" si="8"/>
        <v>1.6E-2</v>
      </c>
      <c r="P457" s="1364">
        <v>1600</v>
      </c>
      <c r="Q457" s="143">
        <v>100000</v>
      </c>
      <c r="R457" s="141" t="s">
        <v>77</v>
      </c>
      <c r="S457" s="144">
        <v>44050</v>
      </c>
      <c r="T457" s="144">
        <v>44064</v>
      </c>
      <c r="U457" s="144">
        <v>44082</v>
      </c>
      <c r="V457" s="29" t="s">
        <v>1904</v>
      </c>
      <c r="W457" s="141" t="s">
        <v>2002</v>
      </c>
      <c r="X457" s="143">
        <v>98400</v>
      </c>
      <c r="Y457" s="143">
        <v>119064</v>
      </c>
      <c r="Z457" s="257">
        <v>44091</v>
      </c>
      <c r="AA457" s="143" t="s">
        <v>2012</v>
      </c>
      <c r="AB457" s="144">
        <v>44109</v>
      </c>
      <c r="AC457" s="144">
        <v>44111</v>
      </c>
      <c r="AD457" s="144">
        <v>44118</v>
      </c>
      <c r="AE457" s="144">
        <v>44245</v>
      </c>
      <c r="AF457" s="757"/>
      <c r="AG457" s="572"/>
      <c r="AH457" s="572"/>
      <c r="AI457" s="551"/>
      <c r="AJ457" s="551"/>
      <c r="AK457" s="139"/>
    </row>
    <row r="458" spans="1:37" ht="15.75" hidden="1" thickBot="1" x14ac:dyDescent="0.3">
      <c r="A458" s="787">
        <v>2020</v>
      </c>
      <c r="B458" s="820">
        <v>44043</v>
      </c>
      <c r="C458" s="842" t="s">
        <v>1991</v>
      </c>
      <c r="D458" s="1380" t="s">
        <v>11264</v>
      </c>
      <c r="E458" s="1381" t="s">
        <v>11255</v>
      </c>
      <c r="F458" s="1390" t="s">
        <v>6695</v>
      </c>
      <c r="G458" s="1390" t="s">
        <v>6696</v>
      </c>
      <c r="H458" s="816" t="s">
        <v>16</v>
      </c>
      <c r="I458" s="816"/>
      <c r="J458" s="815" t="s">
        <v>1992</v>
      </c>
      <c r="K458" s="816">
        <v>4</v>
      </c>
      <c r="L458" s="38" t="s">
        <v>1996</v>
      </c>
      <c r="M458" s="815" t="s">
        <v>1997</v>
      </c>
      <c r="N458" s="158" t="s">
        <v>6345</v>
      </c>
      <c r="O458" s="1376">
        <f t="shared" si="8"/>
        <v>0.11317481375650576</v>
      </c>
      <c r="P458" s="1364">
        <v>2218</v>
      </c>
      <c r="Q458" s="819">
        <v>19598</v>
      </c>
      <c r="R458" s="816" t="s">
        <v>77</v>
      </c>
      <c r="S458" s="820">
        <v>44050</v>
      </c>
      <c r="T458" s="820">
        <v>44064</v>
      </c>
      <c r="U458" s="820">
        <v>44082</v>
      </c>
      <c r="V458" s="38" t="s">
        <v>1904</v>
      </c>
      <c r="W458" s="816"/>
      <c r="X458" s="819">
        <v>17380</v>
      </c>
      <c r="Y458" s="819">
        <v>21029.8</v>
      </c>
      <c r="Z458" s="823">
        <v>44082</v>
      </c>
      <c r="AA458" s="819" t="s">
        <v>2013</v>
      </c>
      <c r="AB458" s="820">
        <v>44095</v>
      </c>
      <c r="AC458" s="820">
        <v>44098</v>
      </c>
      <c r="AD458" s="820">
        <v>44103</v>
      </c>
      <c r="AE458" s="820">
        <v>44278</v>
      </c>
      <c r="AF458" s="758"/>
      <c r="AG458" s="572"/>
      <c r="AH458" s="572"/>
      <c r="AI458" s="551"/>
      <c r="AJ458" s="551"/>
      <c r="AK458" s="139"/>
    </row>
    <row r="459" spans="1:37" ht="15.75" hidden="1" thickBot="1" x14ac:dyDescent="0.3">
      <c r="A459" s="787">
        <v>2020</v>
      </c>
      <c r="B459" s="245">
        <v>44049</v>
      </c>
      <c r="C459" s="623" t="s">
        <v>2014</v>
      </c>
      <c r="D459" s="1393" t="s">
        <v>5810</v>
      </c>
      <c r="E459" s="1381" t="s">
        <v>11254</v>
      </c>
      <c r="F459" s="1393" t="s">
        <v>1411</v>
      </c>
      <c r="G459" s="1393" t="s">
        <v>6093</v>
      </c>
      <c r="H459" s="242" t="s">
        <v>16</v>
      </c>
      <c r="I459" s="242"/>
      <c r="J459" s="243" t="s">
        <v>2015</v>
      </c>
      <c r="K459" s="242">
        <v>1</v>
      </c>
      <c r="L459" s="609" t="s">
        <v>1411</v>
      </c>
      <c r="M459" s="243" t="s">
        <v>601</v>
      </c>
      <c r="N459" s="27" t="s">
        <v>6344</v>
      </c>
      <c r="O459" s="1376">
        <f t="shared" si="8"/>
        <v>4.6385470215309759E-8</v>
      </c>
      <c r="P459" s="1364">
        <v>1</v>
      </c>
      <c r="Q459" s="246">
        <v>21558475</v>
      </c>
      <c r="R459" s="242" t="s">
        <v>20</v>
      </c>
      <c r="S459" s="245">
        <v>44054</v>
      </c>
      <c r="T459" s="245">
        <v>44089</v>
      </c>
      <c r="U459" s="245">
        <v>44111</v>
      </c>
      <c r="V459" s="609" t="s">
        <v>1818</v>
      </c>
      <c r="W459" s="242"/>
      <c r="X459" s="246">
        <v>21558474</v>
      </c>
      <c r="Y459" s="246">
        <v>23714321.399999999</v>
      </c>
      <c r="Z459" s="254">
        <v>44112</v>
      </c>
      <c r="AA459" s="246" t="s">
        <v>2018</v>
      </c>
      <c r="AB459" s="245">
        <v>44134</v>
      </c>
      <c r="AC459" s="245">
        <v>44138</v>
      </c>
      <c r="AD459" s="245">
        <v>45594</v>
      </c>
      <c r="AE459" s="245">
        <v>44278</v>
      </c>
      <c r="AF459" s="245">
        <v>44645</v>
      </c>
      <c r="AG459" s="554">
        <v>2022</v>
      </c>
      <c r="AH459" s="554">
        <v>2023</v>
      </c>
      <c r="AI459" s="554" t="s">
        <v>2019</v>
      </c>
      <c r="AJ459" s="551"/>
      <c r="AK459" s="139"/>
    </row>
    <row r="460" spans="1:37" ht="16.5" hidden="1" thickTop="1" thickBot="1" x14ac:dyDescent="0.3">
      <c r="A460" s="787">
        <v>2020</v>
      </c>
      <c r="B460" s="172">
        <v>44049</v>
      </c>
      <c r="C460" s="605" t="s">
        <v>2016</v>
      </c>
      <c r="D460" s="1389" t="s">
        <v>5730</v>
      </c>
      <c r="E460" s="1381" t="s">
        <v>11255</v>
      </c>
      <c r="F460" s="1389" t="s">
        <v>6005</v>
      </c>
      <c r="G460" s="1389" t="s">
        <v>1926</v>
      </c>
      <c r="H460" s="169" t="s">
        <v>16</v>
      </c>
      <c r="I460" s="169"/>
      <c r="J460" s="170" t="s">
        <v>2017</v>
      </c>
      <c r="K460" s="169">
        <v>1</v>
      </c>
      <c r="L460" s="606" t="s">
        <v>1926</v>
      </c>
      <c r="M460" s="170" t="s">
        <v>175</v>
      </c>
      <c r="N460" s="158" t="s">
        <v>6345</v>
      </c>
      <c r="O460" s="1376">
        <f t="shared" si="8"/>
        <v>6.5460144927536226E-2</v>
      </c>
      <c r="P460" s="1364">
        <v>478775.5</v>
      </c>
      <c r="Q460" s="173">
        <v>7314000</v>
      </c>
      <c r="R460" s="169" t="s">
        <v>20</v>
      </c>
      <c r="S460" s="172">
        <v>44050</v>
      </c>
      <c r="T460" s="172">
        <v>44084</v>
      </c>
      <c r="U460" s="172">
        <v>44097</v>
      </c>
      <c r="V460" s="606" t="s">
        <v>30</v>
      </c>
      <c r="W460" s="169"/>
      <c r="X460" s="173">
        <v>6835224.5</v>
      </c>
      <c r="Y460" s="173">
        <v>7518746.9500000002</v>
      </c>
      <c r="Z460" s="260">
        <v>44097</v>
      </c>
      <c r="AA460" s="173" t="s">
        <v>2020</v>
      </c>
      <c r="AB460" s="172">
        <v>44139</v>
      </c>
      <c r="AC460" s="172">
        <v>44144</v>
      </c>
      <c r="AD460" s="172">
        <v>45233</v>
      </c>
      <c r="AE460" s="172">
        <v>44278</v>
      </c>
      <c r="AF460" s="190">
        <v>44645</v>
      </c>
      <c r="AG460" s="554">
        <v>2022</v>
      </c>
      <c r="AH460" s="554" t="s">
        <v>1863</v>
      </c>
      <c r="AI460" s="551"/>
      <c r="AJ460" s="551"/>
      <c r="AK460" s="139"/>
    </row>
    <row r="461" spans="1:37" ht="15.75" hidden="1" thickBot="1" x14ac:dyDescent="0.3">
      <c r="A461" s="787">
        <v>2020</v>
      </c>
      <c r="B461" s="190">
        <v>44049</v>
      </c>
      <c r="C461" s="607" t="s">
        <v>2016</v>
      </c>
      <c r="D461" s="1392" t="s">
        <v>5730</v>
      </c>
      <c r="E461" s="1381" t="s">
        <v>11255</v>
      </c>
      <c r="F461" s="1392" t="s">
        <v>6005</v>
      </c>
      <c r="G461" s="1392" t="s">
        <v>1928</v>
      </c>
      <c r="H461" s="187" t="s">
        <v>16</v>
      </c>
      <c r="I461" s="187"/>
      <c r="J461" s="188" t="s">
        <v>2017</v>
      </c>
      <c r="K461" s="187">
        <v>3</v>
      </c>
      <c r="L461" s="608" t="s">
        <v>1928</v>
      </c>
      <c r="M461" s="188" t="s">
        <v>175</v>
      </c>
      <c r="N461" s="27" t="s">
        <v>6344</v>
      </c>
      <c r="O461" s="1376">
        <f t="shared" si="8"/>
        <v>9.8531684698608957E-3</v>
      </c>
      <c r="P461" s="1364">
        <v>91800</v>
      </c>
      <c r="Q461" s="191">
        <v>9316800</v>
      </c>
      <c r="R461" s="187" t="s">
        <v>20</v>
      </c>
      <c r="S461" s="190">
        <v>44050</v>
      </c>
      <c r="T461" s="190">
        <v>44084</v>
      </c>
      <c r="U461" s="190">
        <v>44097</v>
      </c>
      <c r="V461" s="608" t="s">
        <v>467</v>
      </c>
      <c r="W461" s="187"/>
      <c r="X461" s="191">
        <v>9225000</v>
      </c>
      <c r="Y461" s="191">
        <v>10147500</v>
      </c>
      <c r="Z461" s="261">
        <v>44097</v>
      </c>
      <c r="AA461" s="191" t="s">
        <v>2022</v>
      </c>
      <c r="AB461" s="190">
        <v>44124</v>
      </c>
      <c r="AC461" s="190">
        <v>44130</v>
      </c>
      <c r="AD461" s="190">
        <v>45218</v>
      </c>
      <c r="AE461" s="190">
        <v>44278</v>
      </c>
      <c r="AF461" s="190">
        <v>44645</v>
      </c>
      <c r="AG461" s="554">
        <v>2022</v>
      </c>
      <c r="AH461" s="554" t="s">
        <v>2023</v>
      </c>
      <c r="AI461" s="551"/>
      <c r="AJ461" s="551"/>
      <c r="AK461" s="139"/>
    </row>
    <row r="462" spans="1:37" ht="15.75" hidden="1" thickBot="1" x14ac:dyDescent="0.3">
      <c r="A462" s="787">
        <v>2020</v>
      </c>
      <c r="B462" s="144">
        <v>44050</v>
      </c>
      <c r="C462" s="559" t="s">
        <v>2024</v>
      </c>
      <c r="D462" s="1390" t="s">
        <v>5811</v>
      </c>
      <c r="E462" s="1381" t="s">
        <v>11254</v>
      </c>
      <c r="F462" s="1390" t="s">
        <v>6094</v>
      </c>
      <c r="G462" s="1390" t="s">
        <v>6095</v>
      </c>
      <c r="H462" s="141" t="s">
        <v>16</v>
      </c>
      <c r="I462" s="141"/>
      <c r="J462" s="176" t="s">
        <v>2025</v>
      </c>
      <c r="K462" s="141">
        <v>2</v>
      </c>
      <c r="L462" s="29" t="s">
        <v>2027</v>
      </c>
      <c r="M462" s="176" t="s">
        <v>593</v>
      </c>
      <c r="N462" s="27" t="s">
        <v>6344</v>
      </c>
      <c r="O462" s="1376">
        <f t="shared" si="8"/>
        <v>9.6864191546729248E-4</v>
      </c>
      <c r="P462" s="1364">
        <v>2226.1899999999441</v>
      </c>
      <c r="Q462" s="143">
        <v>2298259</v>
      </c>
      <c r="R462" s="141" t="s">
        <v>20</v>
      </c>
      <c r="S462" s="144">
        <v>44054</v>
      </c>
      <c r="T462" s="144">
        <v>44089</v>
      </c>
      <c r="U462" s="144">
        <v>44105</v>
      </c>
      <c r="V462" s="29" t="s">
        <v>467</v>
      </c>
      <c r="W462" s="141"/>
      <c r="X462" s="143">
        <v>2296032.81</v>
      </c>
      <c r="Y462" s="143">
        <v>2525636.09</v>
      </c>
      <c r="Z462" s="257">
        <v>44105</v>
      </c>
      <c r="AA462" s="143" t="s">
        <v>2037</v>
      </c>
      <c r="AB462" s="144">
        <v>44137</v>
      </c>
      <c r="AC462" s="144">
        <v>44140</v>
      </c>
      <c r="AD462" s="144">
        <v>45231</v>
      </c>
      <c r="AE462" s="144">
        <v>44278</v>
      </c>
      <c r="AF462" s="144">
        <v>44645</v>
      </c>
      <c r="AG462" s="554">
        <v>2022</v>
      </c>
      <c r="AH462" s="554" t="s">
        <v>2038</v>
      </c>
      <c r="AI462" s="551"/>
      <c r="AJ462" s="551"/>
      <c r="AK462" s="139"/>
    </row>
    <row r="463" spans="1:37" ht="75.75" hidden="1" thickTop="1" x14ac:dyDescent="0.25">
      <c r="A463" s="787">
        <v>2020</v>
      </c>
      <c r="B463" s="169" t="s">
        <v>932</v>
      </c>
      <c r="C463" s="169" t="s">
        <v>2043</v>
      </c>
      <c r="D463" s="1389" t="s">
        <v>5809</v>
      </c>
      <c r="E463" s="1381" t="s">
        <v>11255</v>
      </c>
      <c r="F463" s="1392" t="s">
        <v>6091</v>
      </c>
      <c r="G463" s="1389" t="s">
        <v>7247</v>
      </c>
      <c r="H463" s="169" t="s">
        <v>16</v>
      </c>
      <c r="I463" s="169"/>
      <c r="J463" s="170" t="s">
        <v>2044</v>
      </c>
      <c r="K463" s="169">
        <v>1</v>
      </c>
      <c r="L463" s="606" t="s">
        <v>1973</v>
      </c>
      <c r="M463" s="170" t="s">
        <v>1974</v>
      </c>
      <c r="N463" s="28" t="s">
        <v>6349</v>
      </c>
      <c r="O463" s="1376">
        <f t="shared" si="8"/>
        <v>0.38955395229793388</v>
      </c>
      <c r="P463" s="1364">
        <v>525099.25</v>
      </c>
      <c r="Q463" s="173">
        <v>1347950</v>
      </c>
      <c r="R463" s="169" t="s">
        <v>20</v>
      </c>
      <c r="S463" s="172">
        <v>44061</v>
      </c>
      <c r="T463" s="172">
        <v>44096</v>
      </c>
      <c r="U463" s="172">
        <v>44133</v>
      </c>
      <c r="V463" s="606" t="s">
        <v>30</v>
      </c>
      <c r="W463" s="169"/>
      <c r="X463" s="173">
        <v>822850.75</v>
      </c>
      <c r="Y463" s="173">
        <v>946278.36</v>
      </c>
      <c r="Z463" s="260">
        <v>44133</v>
      </c>
      <c r="AA463" s="173" t="s">
        <v>2045</v>
      </c>
      <c r="AB463" s="172">
        <v>44172</v>
      </c>
      <c r="AC463" s="172">
        <v>44174</v>
      </c>
      <c r="AD463" s="172">
        <v>45266</v>
      </c>
      <c r="AE463" s="172">
        <v>44278</v>
      </c>
      <c r="AF463" s="172">
        <v>44650</v>
      </c>
      <c r="AG463" s="627">
        <v>2022</v>
      </c>
      <c r="AH463" s="627" t="s">
        <v>2046</v>
      </c>
      <c r="AI463" s="551"/>
      <c r="AJ463" s="551"/>
      <c r="AK463" s="139"/>
    </row>
    <row r="464" spans="1:37" ht="75.75" hidden="1" thickBot="1" x14ac:dyDescent="0.3">
      <c r="A464" s="787">
        <v>2020</v>
      </c>
      <c r="B464" s="187" t="s">
        <v>932</v>
      </c>
      <c r="C464" s="187" t="s">
        <v>2043</v>
      </c>
      <c r="D464" s="1390" t="s">
        <v>5809</v>
      </c>
      <c r="E464" s="1381" t="s">
        <v>11255</v>
      </c>
      <c r="F464" s="1392" t="s">
        <v>6091</v>
      </c>
      <c r="G464" s="1390" t="s">
        <v>7246</v>
      </c>
      <c r="H464" s="187" t="s">
        <v>16</v>
      </c>
      <c r="I464" s="187"/>
      <c r="J464" s="188" t="s">
        <v>2044</v>
      </c>
      <c r="K464" s="187">
        <v>2</v>
      </c>
      <c r="L464" s="608" t="s">
        <v>2032</v>
      </c>
      <c r="M464" s="188" t="s">
        <v>1974</v>
      </c>
      <c r="N464" s="27" t="s">
        <v>6344</v>
      </c>
      <c r="O464" s="1376">
        <f t="shared" si="8"/>
        <v>1.5710948093307364E-2</v>
      </c>
      <c r="P464" s="1364">
        <v>56392.60999999987</v>
      </c>
      <c r="Q464" s="191">
        <v>3589383</v>
      </c>
      <c r="R464" s="187" t="s">
        <v>20</v>
      </c>
      <c r="S464" s="190">
        <v>44061</v>
      </c>
      <c r="T464" s="190">
        <v>44096</v>
      </c>
      <c r="U464" s="190">
        <v>44133</v>
      </c>
      <c r="V464" s="608" t="s">
        <v>30</v>
      </c>
      <c r="W464" s="187"/>
      <c r="X464" s="191">
        <v>3532990.39</v>
      </c>
      <c r="Y464" s="191">
        <v>4062938.95</v>
      </c>
      <c r="Z464" s="261">
        <v>44133</v>
      </c>
      <c r="AA464" s="191" t="s">
        <v>2047</v>
      </c>
      <c r="AB464" s="190">
        <v>44172</v>
      </c>
      <c r="AC464" s="190">
        <v>44174</v>
      </c>
      <c r="AD464" s="190">
        <v>45266</v>
      </c>
      <c r="AE464" s="190">
        <v>44278</v>
      </c>
      <c r="AF464" s="190">
        <v>44650</v>
      </c>
      <c r="AG464" s="629">
        <v>2022</v>
      </c>
      <c r="AH464" s="629" t="s">
        <v>2046</v>
      </c>
      <c r="AI464" s="551"/>
      <c r="AJ464" s="551"/>
      <c r="AK464" s="139"/>
    </row>
    <row r="465" spans="1:38" ht="15.75" hidden="1" thickTop="1" x14ac:dyDescent="0.25">
      <c r="A465" s="787">
        <v>2020</v>
      </c>
      <c r="B465" s="172">
        <v>44061</v>
      </c>
      <c r="C465" s="169" t="s">
        <v>2048</v>
      </c>
      <c r="D465" s="1389" t="s">
        <v>5812</v>
      </c>
      <c r="E465" s="1381" t="s">
        <v>11254</v>
      </c>
      <c r="F465" s="1389" t="s">
        <v>2050</v>
      </c>
      <c r="G465" s="1389" t="s">
        <v>6096</v>
      </c>
      <c r="H465" s="169" t="s">
        <v>16</v>
      </c>
      <c r="I465" s="169"/>
      <c r="J465" s="170" t="s">
        <v>2049</v>
      </c>
      <c r="K465" s="169">
        <v>1</v>
      </c>
      <c r="L465" s="606" t="s">
        <v>2050</v>
      </c>
      <c r="M465" s="170" t="s">
        <v>2052</v>
      </c>
      <c r="N465" s="27" t="s">
        <v>6344</v>
      </c>
      <c r="O465" s="1376">
        <f t="shared" si="8"/>
        <v>0</v>
      </c>
      <c r="P465" s="1364">
        <v>0</v>
      </c>
      <c r="Q465" s="173">
        <v>16043040</v>
      </c>
      <c r="R465" s="169" t="s">
        <v>20</v>
      </c>
      <c r="S465" s="172">
        <v>44069</v>
      </c>
      <c r="T465" s="172">
        <v>44099</v>
      </c>
      <c r="U465" s="172">
        <v>44124</v>
      </c>
      <c r="V465" s="606" t="s">
        <v>72</v>
      </c>
      <c r="W465" s="169"/>
      <c r="X465" s="173">
        <v>16043040</v>
      </c>
      <c r="Y465" s="173">
        <v>17647344</v>
      </c>
      <c r="Z465" s="260">
        <v>44124</v>
      </c>
      <c r="AA465" s="173" t="s">
        <v>2053</v>
      </c>
      <c r="AB465" s="172">
        <v>44151</v>
      </c>
      <c r="AC465" s="172">
        <v>44158</v>
      </c>
      <c r="AD465" s="172">
        <v>45245</v>
      </c>
      <c r="AE465" s="172">
        <v>44278</v>
      </c>
      <c r="AF465" s="172">
        <v>44645</v>
      </c>
      <c r="AG465" s="554">
        <v>2022</v>
      </c>
      <c r="AH465" s="554" t="s">
        <v>2054</v>
      </c>
      <c r="AI465" s="551"/>
      <c r="AJ465" s="551"/>
      <c r="AK465" s="139"/>
    </row>
    <row r="466" spans="1:38" ht="15.75" hidden="1" thickBot="1" x14ac:dyDescent="0.3">
      <c r="A466" s="787">
        <v>2020</v>
      </c>
      <c r="B466" s="190">
        <v>44061</v>
      </c>
      <c r="C466" s="187" t="s">
        <v>2048</v>
      </c>
      <c r="D466" s="1390" t="s">
        <v>5917</v>
      </c>
      <c r="E466" s="1381" t="s">
        <v>11254</v>
      </c>
      <c r="F466" s="1390" t="s">
        <v>2051</v>
      </c>
      <c r="G466" s="1390" t="s">
        <v>7248</v>
      </c>
      <c r="H466" s="187" t="s">
        <v>16</v>
      </c>
      <c r="I466" s="187"/>
      <c r="J466" s="188" t="s">
        <v>2049</v>
      </c>
      <c r="K466" s="187">
        <v>2</v>
      </c>
      <c r="L466" s="608" t="s">
        <v>2051</v>
      </c>
      <c r="M466" s="188" t="s">
        <v>2052</v>
      </c>
      <c r="N466" s="27" t="s">
        <v>6344</v>
      </c>
      <c r="O466" s="1376">
        <f t="shared" si="8"/>
        <v>8.649653570538829E-8</v>
      </c>
      <c r="P466" s="1364">
        <v>0.90000000037252903</v>
      </c>
      <c r="Q466" s="191">
        <v>10405041</v>
      </c>
      <c r="R466" s="187" t="s">
        <v>20</v>
      </c>
      <c r="S466" s="190">
        <v>44069</v>
      </c>
      <c r="T466" s="190">
        <v>44099</v>
      </c>
      <c r="U466" s="190">
        <v>44124</v>
      </c>
      <c r="V466" s="608" t="s">
        <v>1293</v>
      </c>
      <c r="W466" s="187"/>
      <c r="X466" s="191">
        <v>10405040.1</v>
      </c>
      <c r="Y466" s="191">
        <v>11445544.109999999</v>
      </c>
      <c r="Z466" s="261">
        <v>44124</v>
      </c>
      <c r="AA466" s="191" t="s">
        <v>2055</v>
      </c>
      <c r="AB466" s="190">
        <v>44148</v>
      </c>
      <c r="AC466" s="190">
        <v>44158</v>
      </c>
      <c r="AD466" s="190">
        <v>45242</v>
      </c>
      <c r="AE466" s="190">
        <v>44278</v>
      </c>
      <c r="AF466" s="190">
        <v>44645</v>
      </c>
      <c r="AG466" s="554">
        <v>2022</v>
      </c>
      <c r="AH466" s="554" t="s">
        <v>1865</v>
      </c>
      <c r="AI466" s="551"/>
      <c r="AJ466" s="551"/>
      <c r="AK466" s="139"/>
    </row>
    <row r="467" spans="1:38" hidden="1" x14ac:dyDescent="0.25">
      <c r="A467" s="787">
        <v>2020</v>
      </c>
      <c r="B467" s="144">
        <v>44078</v>
      </c>
      <c r="C467" s="141" t="s">
        <v>2071</v>
      </c>
      <c r="D467" s="1389" t="s">
        <v>5725</v>
      </c>
      <c r="E467" s="1381" t="s">
        <v>11255</v>
      </c>
      <c r="F467" s="1389" t="s">
        <v>5997</v>
      </c>
      <c r="G467" s="1389" t="s">
        <v>6885</v>
      </c>
      <c r="H467" s="141" t="s">
        <v>16</v>
      </c>
      <c r="I467" s="141"/>
      <c r="J467" s="176" t="s">
        <v>2072</v>
      </c>
      <c r="K467" s="141">
        <v>2</v>
      </c>
      <c r="L467" s="29" t="s">
        <v>2074</v>
      </c>
      <c r="M467" s="176" t="s">
        <v>19</v>
      </c>
      <c r="N467" s="27" t="s">
        <v>6344</v>
      </c>
      <c r="O467" s="1376">
        <f t="shared" si="8"/>
        <v>0</v>
      </c>
      <c r="P467" s="1364">
        <v>0</v>
      </c>
      <c r="Q467" s="143">
        <v>3165978</v>
      </c>
      <c r="R467" s="141" t="s">
        <v>20</v>
      </c>
      <c r="S467" s="144">
        <v>44084</v>
      </c>
      <c r="T467" s="144">
        <v>44118</v>
      </c>
      <c r="U467" s="144">
        <v>44160</v>
      </c>
      <c r="V467" s="29" t="s">
        <v>363</v>
      </c>
      <c r="W467" s="141"/>
      <c r="X467" s="143">
        <v>3165978</v>
      </c>
      <c r="Y467" s="143">
        <v>3482575.8</v>
      </c>
      <c r="Z467" s="257">
        <v>44161</v>
      </c>
      <c r="AA467" s="143" t="s">
        <v>2083</v>
      </c>
      <c r="AB467" s="144">
        <v>44183</v>
      </c>
      <c r="AC467" s="144">
        <v>44211</v>
      </c>
      <c r="AD467" s="144">
        <v>46008</v>
      </c>
      <c r="AE467" s="141" t="s">
        <v>470</v>
      </c>
      <c r="AF467" s="144">
        <v>44645</v>
      </c>
      <c r="AG467" s="554">
        <v>2022</v>
      </c>
      <c r="AH467" s="554">
        <v>2023</v>
      </c>
      <c r="AI467" s="554">
        <v>2024</v>
      </c>
      <c r="AJ467" s="554" t="s">
        <v>2084</v>
      </c>
      <c r="AK467" s="551"/>
    </row>
    <row r="468" spans="1:38" ht="15.75" hidden="1" thickBot="1" x14ac:dyDescent="0.3">
      <c r="A468" s="787">
        <v>2020</v>
      </c>
      <c r="B468" s="190">
        <v>44078</v>
      </c>
      <c r="C468" s="187" t="s">
        <v>2071</v>
      </c>
      <c r="D468" s="1390" t="s">
        <v>5725</v>
      </c>
      <c r="E468" s="1381" t="s">
        <v>11255</v>
      </c>
      <c r="F468" s="1390" t="s">
        <v>5997</v>
      </c>
      <c r="G468" s="1390" t="s">
        <v>7249</v>
      </c>
      <c r="H468" s="187" t="s">
        <v>16</v>
      </c>
      <c r="I468" s="187"/>
      <c r="J468" s="188" t="s">
        <v>2072</v>
      </c>
      <c r="K468" s="187">
        <v>3</v>
      </c>
      <c r="L468" s="608" t="s">
        <v>2075</v>
      </c>
      <c r="M468" s="188" t="s">
        <v>19</v>
      </c>
      <c r="N468" s="27" t="s">
        <v>6348</v>
      </c>
      <c r="O468" s="1376">
        <f t="shared" si="8"/>
        <v>0.22777777777777777</v>
      </c>
      <c r="P468" s="1364">
        <v>5635450</v>
      </c>
      <c r="Q468" s="191">
        <v>24741000</v>
      </c>
      <c r="R468" s="187" t="s">
        <v>20</v>
      </c>
      <c r="S468" s="190">
        <v>44084</v>
      </c>
      <c r="T468" s="190">
        <v>44118</v>
      </c>
      <c r="U468" s="190">
        <v>44160</v>
      </c>
      <c r="V468" s="608" t="s">
        <v>322</v>
      </c>
      <c r="W468" s="187"/>
      <c r="X468" s="191">
        <v>19105550</v>
      </c>
      <c r="Y468" s="191">
        <v>21016105</v>
      </c>
      <c r="Z468" s="261">
        <v>44161</v>
      </c>
      <c r="AA468" s="191" t="s">
        <v>2085</v>
      </c>
      <c r="AB468" s="190">
        <v>44183</v>
      </c>
      <c r="AC468" s="190">
        <v>44211</v>
      </c>
      <c r="AD468" s="190">
        <v>46008</v>
      </c>
      <c r="AE468" s="187" t="s">
        <v>470</v>
      </c>
      <c r="AF468" s="190">
        <v>44645</v>
      </c>
      <c r="AG468" s="554">
        <v>2022</v>
      </c>
      <c r="AH468" s="554">
        <v>2023</v>
      </c>
      <c r="AI468" s="554">
        <v>2024</v>
      </c>
      <c r="AJ468" s="554" t="s">
        <v>2084</v>
      </c>
      <c r="AK468" s="551"/>
    </row>
    <row r="469" spans="1:38" ht="75.75" hidden="1" thickTop="1" x14ac:dyDescent="0.25">
      <c r="A469" s="787">
        <v>2021</v>
      </c>
      <c r="B469" s="144">
        <v>44050</v>
      </c>
      <c r="C469" s="559" t="s">
        <v>2029</v>
      </c>
      <c r="D469" s="1389" t="s">
        <v>5809</v>
      </c>
      <c r="E469" s="1381" t="s">
        <v>11255</v>
      </c>
      <c r="F469" s="1392" t="s">
        <v>6091</v>
      </c>
      <c r="G469" s="1389" t="s">
        <v>7250</v>
      </c>
      <c r="H469" s="141" t="s">
        <v>16</v>
      </c>
      <c r="I469" s="141"/>
      <c r="J469" s="176" t="s">
        <v>2030</v>
      </c>
      <c r="K469" s="141">
        <v>2</v>
      </c>
      <c r="L469" s="29" t="s">
        <v>1973</v>
      </c>
      <c r="M469" s="176" t="s">
        <v>1974</v>
      </c>
      <c r="N469" s="27" t="s">
        <v>6344</v>
      </c>
      <c r="O469" s="1376">
        <f t="shared" si="8"/>
        <v>4.8899776811004549E-3</v>
      </c>
      <c r="P469" s="1364">
        <v>21881.099999999627</v>
      </c>
      <c r="Q469" s="143">
        <v>4474683</v>
      </c>
      <c r="R469" s="141" t="s">
        <v>20</v>
      </c>
      <c r="S469" s="144">
        <v>44057</v>
      </c>
      <c r="T469" s="144">
        <v>44091</v>
      </c>
      <c r="U469" s="144">
        <v>44182</v>
      </c>
      <c r="V469" s="29" t="s">
        <v>1298</v>
      </c>
      <c r="W469" s="141"/>
      <c r="X469" s="143">
        <v>4452801.9000000004</v>
      </c>
      <c r="Y469" s="143">
        <v>4898082.09</v>
      </c>
      <c r="Z469" s="257">
        <v>44183</v>
      </c>
      <c r="AA469" s="143" t="s">
        <v>2040</v>
      </c>
      <c r="AB469" s="144">
        <v>44225</v>
      </c>
      <c r="AC469" s="144">
        <v>44232</v>
      </c>
      <c r="AD469" s="144">
        <v>45319</v>
      </c>
      <c r="AE469" s="172">
        <v>44648</v>
      </c>
      <c r="AF469" s="627">
        <v>2022</v>
      </c>
      <c r="AG469" s="627">
        <v>2023</v>
      </c>
      <c r="AH469" s="627" t="s">
        <v>2211</v>
      </c>
      <c r="AI469" s="551"/>
      <c r="AJ469" s="551"/>
      <c r="AK469" s="139"/>
      <c r="AL469" s="139"/>
    </row>
    <row r="470" spans="1:38" ht="75" hidden="1" x14ac:dyDescent="0.25">
      <c r="A470" s="787">
        <v>2021</v>
      </c>
      <c r="B470" s="144">
        <v>44050</v>
      </c>
      <c r="C470" s="559" t="s">
        <v>2029</v>
      </c>
      <c r="D470" s="1380" t="s">
        <v>5809</v>
      </c>
      <c r="E470" s="1381" t="s">
        <v>11255</v>
      </c>
      <c r="F470" s="1392" t="s">
        <v>6091</v>
      </c>
      <c r="G470" s="1380" t="s">
        <v>7251</v>
      </c>
      <c r="H470" s="141" t="s">
        <v>16</v>
      </c>
      <c r="I470" s="141"/>
      <c r="J470" s="176" t="s">
        <v>2030</v>
      </c>
      <c r="K470" s="141">
        <v>3</v>
      </c>
      <c r="L470" s="29" t="s">
        <v>2032</v>
      </c>
      <c r="M470" s="176" t="s">
        <v>1974</v>
      </c>
      <c r="N470" s="27" t="s">
        <v>6348</v>
      </c>
      <c r="O470" s="1376">
        <f t="shared" si="8"/>
        <v>0.17396274928212024</v>
      </c>
      <c r="P470" s="1364">
        <v>198103.56000000006</v>
      </c>
      <c r="Q470" s="143">
        <v>1138770</v>
      </c>
      <c r="R470" s="141" t="s">
        <v>20</v>
      </c>
      <c r="S470" s="144">
        <v>44057</v>
      </c>
      <c r="T470" s="144">
        <v>44091</v>
      </c>
      <c r="U470" s="144">
        <v>44182</v>
      </c>
      <c r="V470" s="29" t="s">
        <v>1298</v>
      </c>
      <c r="W470" s="141"/>
      <c r="X470" s="143">
        <v>940666.44</v>
      </c>
      <c r="Y470" s="143">
        <v>1034733.08</v>
      </c>
      <c r="Z470" s="257">
        <v>44183</v>
      </c>
      <c r="AA470" s="143" t="s">
        <v>2041</v>
      </c>
      <c r="AB470" s="144">
        <v>44225</v>
      </c>
      <c r="AC470" s="144">
        <v>44232</v>
      </c>
      <c r="AD470" s="144">
        <v>45319</v>
      </c>
      <c r="AE470" s="144">
        <v>44648</v>
      </c>
      <c r="AF470" s="628">
        <v>2022</v>
      </c>
      <c r="AG470" s="628">
        <v>2023</v>
      </c>
      <c r="AH470" s="628" t="s">
        <v>2211</v>
      </c>
      <c r="AI470" s="551"/>
      <c r="AJ470" s="551"/>
      <c r="AK470" s="139"/>
      <c r="AL470" s="139"/>
    </row>
    <row r="471" spans="1:38" ht="75.75" hidden="1" thickBot="1" x14ac:dyDescent="0.3">
      <c r="A471" s="787">
        <v>2021</v>
      </c>
      <c r="B471" s="190">
        <v>44050</v>
      </c>
      <c r="C471" s="607" t="s">
        <v>2029</v>
      </c>
      <c r="D471" s="1390" t="s">
        <v>5809</v>
      </c>
      <c r="E471" s="1381" t="s">
        <v>11255</v>
      </c>
      <c r="F471" s="1392" t="s">
        <v>6091</v>
      </c>
      <c r="G471" s="1390" t="s">
        <v>7252</v>
      </c>
      <c r="H471" s="187" t="s">
        <v>16</v>
      </c>
      <c r="I471" s="187"/>
      <c r="J471" s="188" t="s">
        <v>2030</v>
      </c>
      <c r="K471" s="187">
        <v>4</v>
      </c>
      <c r="L471" s="608" t="s">
        <v>2033</v>
      </c>
      <c r="M471" s="188" t="s">
        <v>1974</v>
      </c>
      <c r="N471" s="27" t="s">
        <v>6344</v>
      </c>
      <c r="O471" s="1376">
        <f t="shared" si="8"/>
        <v>6.1711729085484374E-5</v>
      </c>
      <c r="P471" s="1364">
        <v>57.599999999976717</v>
      </c>
      <c r="Q471" s="191">
        <v>933372</v>
      </c>
      <c r="R471" s="187" t="s">
        <v>20</v>
      </c>
      <c r="S471" s="190">
        <v>44057</v>
      </c>
      <c r="T471" s="190">
        <v>44091</v>
      </c>
      <c r="U471" s="190">
        <v>44174</v>
      </c>
      <c r="V471" s="608" t="s">
        <v>190</v>
      </c>
      <c r="W471" s="187"/>
      <c r="X471" s="191">
        <v>933314.4</v>
      </c>
      <c r="Y471" s="191">
        <v>1026645.84</v>
      </c>
      <c r="Z471" s="261">
        <v>44174</v>
      </c>
      <c r="AA471" s="191" t="s">
        <v>2042</v>
      </c>
      <c r="AB471" s="190">
        <v>44225</v>
      </c>
      <c r="AC471" s="190">
        <v>44232</v>
      </c>
      <c r="AD471" s="190">
        <v>45319</v>
      </c>
      <c r="AE471" s="190">
        <v>44648</v>
      </c>
      <c r="AF471" s="629">
        <v>2022</v>
      </c>
      <c r="AG471" s="629">
        <v>2023</v>
      </c>
      <c r="AH471" s="629" t="s">
        <v>2211</v>
      </c>
      <c r="AI471" s="551"/>
      <c r="AJ471" s="551"/>
      <c r="AK471" s="139"/>
      <c r="AL471" s="139"/>
    </row>
    <row r="472" spans="1:38" ht="75.75" hidden="1" thickTop="1" x14ac:dyDescent="0.25">
      <c r="A472" s="787">
        <v>2021</v>
      </c>
      <c r="B472" s="172">
        <v>44078</v>
      </c>
      <c r="C472" s="169" t="s">
        <v>2066</v>
      </c>
      <c r="D472" s="1389" t="s">
        <v>5813</v>
      </c>
      <c r="E472" s="1381" t="s">
        <v>11255</v>
      </c>
      <c r="F472" s="1389" t="s">
        <v>6097</v>
      </c>
      <c r="G472" s="1389" t="s">
        <v>2068</v>
      </c>
      <c r="H472" s="169" t="s">
        <v>16</v>
      </c>
      <c r="I472" s="169"/>
      <c r="J472" s="170" t="s">
        <v>2067</v>
      </c>
      <c r="K472" s="169">
        <v>1</v>
      </c>
      <c r="L472" s="606" t="s">
        <v>2068</v>
      </c>
      <c r="M472" s="170" t="s">
        <v>381</v>
      </c>
      <c r="N472" s="27" t="s">
        <v>6344</v>
      </c>
      <c r="O472" s="1376">
        <f t="shared" si="8"/>
        <v>0</v>
      </c>
      <c r="P472" s="1364">
        <v>0</v>
      </c>
      <c r="Q472" s="173">
        <v>17281625</v>
      </c>
      <c r="R472" s="169" t="s">
        <v>20</v>
      </c>
      <c r="S472" s="172">
        <v>44081</v>
      </c>
      <c r="T472" s="172">
        <v>44151</v>
      </c>
      <c r="U472" s="172">
        <v>44183</v>
      </c>
      <c r="V472" s="606" t="s">
        <v>1905</v>
      </c>
      <c r="W472" s="169"/>
      <c r="X472" s="173">
        <v>17281625</v>
      </c>
      <c r="Y472" s="173">
        <v>19009787.5</v>
      </c>
      <c r="Z472" s="260">
        <v>44183</v>
      </c>
      <c r="AA472" s="173" t="s">
        <v>2079</v>
      </c>
      <c r="AB472" s="172">
        <v>44204</v>
      </c>
      <c r="AC472" s="172">
        <v>44208</v>
      </c>
      <c r="AD472" s="172">
        <v>45298</v>
      </c>
      <c r="AE472" s="172">
        <v>44648</v>
      </c>
      <c r="AF472" s="627">
        <v>2022</v>
      </c>
      <c r="AG472" s="627">
        <v>2023</v>
      </c>
      <c r="AH472" s="627" t="s">
        <v>2213</v>
      </c>
      <c r="AI472" s="551"/>
      <c r="AJ472" s="551"/>
      <c r="AK472" s="551"/>
      <c r="AL472" s="551"/>
    </row>
    <row r="473" spans="1:38" ht="75" hidden="1" x14ac:dyDescent="0.25">
      <c r="A473" s="787">
        <v>2021</v>
      </c>
      <c r="B473" s="144">
        <v>44078</v>
      </c>
      <c r="C473" s="141" t="s">
        <v>2066</v>
      </c>
      <c r="D473" s="1380" t="s">
        <v>5813</v>
      </c>
      <c r="E473" s="1381" t="s">
        <v>11255</v>
      </c>
      <c r="F473" s="1389" t="s">
        <v>6097</v>
      </c>
      <c r="G473" s="1380" t="s">
        <v>2069</v>
      </c>
      <c r="H473" s="141" t="s">
        <v>16</v>
      </c>
      <c r="I473" s="141"/>
      <c r="J473" s="176" t="s">
        <v>2067</v>
      </c>
      <c r="K473" s="141">
        <v>2</v>
      </c>
      <c r="L473" s="29" t="s">
        <v>2069</v>
      </c>
      <c r="M473" s="176" t="s">
        <v>381</v>
      </c>
      <c r="N473" s="27" t="s">
        <v>6344</v>
      </c>
      <c r="O473" s="1376">
        <f t="shared" si="8"/>
        <v>0</v>
      </c>
      <c r="P473" s="1364">
        <v>0</v>
      </c>
      <c r="Q473" s="143">
        <v>1223550</v>
      </c>
      <c r="R473" s="141" t="s">
        <v>20</v>
      </c>
      <c r="S473" s="144">
        <v>44081</v>
      </c>
      <c r="T473" s="144">
        <v>44151</v>
      </c>
      <c r="U473" s="144">
        <v>44183</v>
      </c>
      <c r="V473" s="29" t="s">
        <v>1905</v>
      </c>
      <c r="W473" s="141"/>
      <c r="X473" s="143">
        <v>1223550</v>
      </c>
      <c r="Y473" s="143">
        <v>1345905</v>
      </c>
      <c r="Z473" s="257">
        <v>44183</v>
      </c>
      <c r="AA473" s="143" t="s">
        <v>2080</v>
      </c>
      <c r="AB473" s="144">
        <v>44204</v>
      </c>
      <c r="AC473" s="144">
        <v>44208</v>
      </c>
      <c r="AD473" s="144">
        <v>45298</v>
      </c>
      <c r="AE473" s="144">
        <v>44648</v>
      </c>
      <c r="AF473" s="628">
        <v>2022</v>
      </c>
      <c r="AG473" s="628">
        <v>2023</v>
      </c>
      <c r="AH473" s="628" t="s">
        <v>2213</v>
      </c>
      <c r="AI473" s="551"/>
      <c r="AJ473" s="551"/>
      <c r="AK473" s="551"/>
      <c r="AL473" s="551"/>
    </row>
    <row r="474" spans="1:38" ht="75.75" hidden="1" thickBot="1" x14ac:dyDescent="0.3">
      <c r="A474" s="787">
        <v>2021</v>
      </c>
      <c r="B474" s="190">
        <v>44078</v>
      </c>
      <c r="C474" s="187" t="s">
        <v>2066</v>
      </c>
      <c r="D474" s="1392" t="s">
        <v>5813</v>
      </c>
      <c r="E474" s="1381" t="s">
        <v>11255</v>
      </c>
      <c r="F474" s="1389" t="s">
        <v>6097</v>
      </c>
      <c r="G474" s="1392" t="s">
        <v>2070</v>
      </c>
      <c r="H474" s="187" t="s">
        <v>16</v>
      </c>
      <c r="I474" s="187"/>
      <c r="J474" s="188" t="s">
        <v>2067</v>
      </c>
      <c r="K474" s="187">
        <v>3</v>
      </c>
      <c r="L474" s="608" t="s">
        <v>2070</v>
      </c>
      <c r="M474" s="188" t="s">
        <v>381</v>
      </c>
      <c r="N474" s="27" t="s">
        <v>6344</v>
      </c>
      <c r="O474" s="1376">
        <f t="shared" si="8"/>
        <v>5.0557378413069214E-9</v>
      </c>
      <c r="P474" s="1364">
        <v>0.5</v>
      </c>
      <c r="Q474" s="191">
        <v>98897533</v>
      </c>
      <c r="R474" s="187" t="s">
        <v>20</v>
      </c>
      <c r="S474" s="190">
        <v>44081</v>
      </c>
      <c r="T474" s="190">
        <v>44151</v>
      </c>
      <c r="U474" s="190">
        <v>44183</v>
      </c>
      <c r="V474" s="608" t="s">
        <v>2078</v>
      </c>
      <c r="W474" s="187"/>
      <c r="X474" s="191">
        <v>98897532.5</v>
      </c>
      <c r="Y474" s="191">
        <v>108787285.75</v>
      </c>
      <c r="Z474" s="261">
        <v>44183</v>
      </c>
      <c r="AA474" s="191" t="s">
        <v>2081</v>
      </c>
      <c r="AB474" s="190">
        <v>44204</v>
      </c>
      <c r="AC474" s="190">
        <v>44208</v>
      </c>
      <c r="AD474" s="190">
        <v>45298</v>
      </c>
      <c r="AE474" s="190">
        <v>44648</v>
      </c>
      <c r="AF474" s="629">
        <v>2022</v>
      </c>
      <c r="AG474" s="629">
        <v>2023</v>
      </c>
      <c r="AH474" s="629" t="s">
        <v>2213</v>
      </c>
      <c r="AI474" s="551"/>
      <c r="AJ474" s="551"/>
      <c r="AK474" s="551"/>
      <c r="AL474" s="551"/>
    </row>
    <row r="475" spans="1:38" ht="15.75" hidden="1" thickTop="1" x14ac:dyDescent="0.25">
      <c r="A475" s="787">
        <v>2021</v>
      </c>
      <c r="B475" s="172">
        <v>44078</v>
      </c>
      <c r="C475" s="169" t="s">
        <v>2071</v>
      </c>
      <c r="D475" s="1392" t="s">
        <v>5725</v>
      </c>
      <c r="E475" s="1381" t="s">
        <v>11255</v>
      </c>
      <c r="F475" s="1392" t="s">
        <v>5997</v>
      </c>
      <c r="G475" s="1392" t="s">
        <v>6885</v>
      </c>
      <c r="H475" s="169" t="s">
        <v>16</v>
      </c>
      <c r="I475" s="169"/>
      <c r="J475" s="170" t="s">
        <v>2072</v>
      </c>
      <c r="K475" s="169">
        <v>1</v>
      </c>
      <c r="L475" s="606" t="s">
        <v>2073</v>
      </c>
      <c r="M475" s="170" t="s">
        <v>19</v>
      </c>
      <c r="N475" s="27" t="s">
        <v>6344</v>
      </c>
      <c r="O475" s="1376">
        <f t="shared" si="8"/>
        <v>1.6552100215164258E-2</v>
      </c>
      <c r="P475" s="1364">
        <v>433295.5</v>
      </c>
      <c r="Q475" s="173">
        <v>26177675</v>
      </c>
      <c r="R475" s="169" t="s">
        <v>20</v>
      </c>
      <c r="S475" s="172">
        <v>44084</v>
      </c>
      <c r="T475" s="172">
        <v>44118</v>
      </c>
      <c r="U475" s="172">
        <v>44160</v>
      </c>
      <c r="V475" s="606" t="s">
        <v>30</v>
      </c>
      <c r="W475" s="169"/>
      <c r="X475" s="173">
        <v>25744379.5</v>
      </c>
      <c r="Y475" s="173">
        <v>28318817.449999999</v>
      </c>
      <c r="Z475" s="260">
        <v>44161</v>
      </c>
      <c r="AA475" s="173" t="s">
        <v>2082</v>
      </c>
      <c r="AB475" s="172">
        <v>44209</v>
      </c>
      <c r="AC475" s="172">
        <v>44211</v>
      </c>
      <c r="AD475" s="172">
        <v>46034</v>
      </c>
      <c r="AE475" s="160">
        <v>44648</v>
      </c>
      <c r="AF475" s="860">
        <v>2022</v>
      </c>
      <c r="AG475" s="554">
        <v>2023</v>
      </c>
      <c r="AH475" s="554">
        <v>2024</v>
      </c>
      <c r="AI475" s="554">
        <v>2025</v>
      </c>
      <c r="AJ475" s="554" t="s">
        <v>2214</v>
      </c>
      <c r="AK475" s="551"/>
      <c r="AL475" s="551"/>
    </row>
    <row r="476" spans="1:38" hidden="1" x14ac:dyDescent="0.25">
      <c r="A476" s="787">
        <v>2021</v>
      </c>
      <c r="B476" s="160">
        <v>44078</v>
      </c>
      <c r="C476" s="157" t="s">
        <v>2076</v>
      </c>
      <c r="D476" s="1392" t="s">
        <v>5814</v>
      </c>
      <c r="E476" s="1381" t="s">
        <v>11254</v>
      </c>
      <c r="F476" s="1392" t="s">
        <v>6098</v>
      </c>
      <c r="G476" s="1392" t="s">
        <v>6099</v>
      </c>
      <c r="H476" s="157" t="s">
        <v>16</v>
      </c>
      <c r="I476" s="157"/>
      <c r="J476" s="158" t="s">
        <v>2212</v>
      </c>
      <c r="K476" s="157"/>
      <c r="L476" s="99"/>
      <c r="M476" s="158" t="s">
        <v>19</v>
      </c>
      <c r="N476" s="27" t="s">
        <v>6344</v>
      </c>
      <c r="O476" s="1376">
        <f t="shared" si="8"/>
        <v>3.2290669215459637E-7</v>
      </c>
      <c r="P476" s="1364">
        <v>2.7200000006705523</v>
      </c>
      <c r="Q476" s="161">
        <v>8423486</v>
      </c>
      <c r="R476" s="157" t="s">
        <v>20</v>
      </c>
      <c r="S476" s="160">
        <v>44162</v>
      </c>
      <c r="T476" s="160">
        <v>44249</v>
      </c>
      <c r="U476" s="160">
        <v>44270</v>
      </c>
      <c r="V476" s="99" t="s">
        <v>1763</v>
      </c>
      <c r="W476" s="157"/>
      <c r="X476" s="161">
        <v>8423483.2799999993</v>
      </c>
      <c r="Y476" s="161">
        <v>9265831.6099999994</v>
      </c>
      <c r="Z476" s="253">
        <v>44270</v>
      </c>
      <c r="AA476" s="161" t="s">
        <v>2215</v>
      </c>
      <c r="AB476" s="160">
        <v>44294</v>
      </c>
      <c r="AC476" s="160">
        <v>44314</v>
      </c>
      <c r="AD476" s="160">
        <v>45754</v>
      </c>
      <c r="AE476" s="160">
        <v>44648</v>
      </c>
      <c r="AF476" s="860">
        <v>2022</v>
      </c>
      <c r="AG476" s="554">
        <v>2023</v>
      </c>
      <c r="AH476" s="554">
        <v>2024</v>
      </c>
      <c r="AI476" s="554" t="s">
        <v>2216</v>
      </c>
      <c r="AJ476" s="551"/>
      <c r="AK476" s="551"/>
      <c r="AL476" s="551"/>
    </row>
    <row r="477" spans="1:38" ht="16.5" hidden="1" thickTop="1" thickBot="1" x14ac:dyDescent="0.3">
      <c r="A477" s="787">
        <v>2021</v>
      </c>
      <c r="B477" s="172">
        <v>44082</v>
      </c>
      <c r="C477" s="169" t="s">
        <v>2086</v>
      </c>
      <c r="D477" s="1390" t="s">
        <v>5815</v>
      </c>
      <c r="E477" s="1381" t="s">
        <v>11255</v>
      </c>
      <c r="F477" s="1390" t="s">
        <v>2493</v>
      </c>
      <c r="G477" s="1390" t="s">
        <v>6100</v>
      </c>
      <c r="H477" s="169" t="s">
        <v>16</v>
      </c>
      <c r="I477" s="169"/>
      <c r="J477" s="170" t="s">
        <v>2087</v>
      </c>
      <c r="K477" s="169">
        <v>1</v>
      </c>
      <c r="L477" s="606" t="s">
        <v>2088</v>
      </c>
      <c r="M477" s="170" t="s">
        <v>29</v>
      </c>
      <c r="N477" s="27" t="s">
        <v>6344</v>
      </c>
      <c r="O477" s="1376">
        <f t="shared" si="8"/>
        <v>1.5909561392140121E-5</v>
      </c>
      <c r="P477" s="1364">
        <v>245.92999999970198</v>
      </c>
      <c r="Q477" s="173">
        <v>15458000</v>
      </c>
      <c r="R477" s="169" t="s">
        <v>20</v>
      </c>
      <c r="S477" s="172">
        <v>44091</v>
      </c>
      <c r="T477" s="172">
        <v>44123</v>
      </c>
      <c r="U477" s="172">
        <v>44166</v>
      </c>
      <c r="V477" s="606" t="s">
        <v>467</v>
      </c>
      <c r="W477" s="169"/>
      <c r="X477" s="173">
        <v>15457754.07</v>
      </c>
      <c r="Y477" s="173">
        <v>17003529.48</v>
      </c>
      <c r="Z477" s="260">
        <v>44166</v>
      </c>
      <c r="AA477" s="173" t="s">
        <v>2092</v>
      </c>
      <c r="AB477" s="172">
        <v>44193</v>
      </c>
      <c r="AC477" s="172">
        <v>44207</v>
      </c>
      <c r="AD477" s="172">
        <v>45287</v>
      </c>
      <c r="AE477" s="169" t="s">
        <v>470</v>
      </c>
      <c r="AF477" s="172">
        <v>44648</v>
      </c>
      <c r="AG477" s="554">
        <v>2022</v>
      </c>
      <c r="AH477" s="554" t="s">
        <v>2217</v>
      </c>
      <c r="AI477" s="551"/>
      <c r="AJ477" s="551"/>
      <c r="AK477" s="551"/>
      <c r="AL477" s="551"/>
    </row>
    <row r="478" spans="1:38" ht="30.75" hidden="1" thickTop="1" x14ac:dyDescent="0.25">
      <c r="A478" s="787">
        <v>2021</v>
      </c>
      <c r="B478" s="172">
        <v>44090</v>
      </c>
      <c r="C478" s="169" t="s">
        <v>2099</v>
      </c>
      <c r="D478" s="1389" t="s">
        <v>5731</v>
      </c>
      <c r="E478" s="1381" t="s">
        <v>11255</v>
      </c>
      <c r="F478" s="1389" t="s">
        <v>6007</v>
      </c>
      <c r="G478" s="1389" t="s">
        <v>2101</v>
      </c>
      <c r="H478" s="169" t="s">
        <v>16</v>
      </c>
      <c r="I478" s="169"/>
      <c r="J478" s="170" t="s">
        <v>2100</v>
      </c>
      <c r="K478" s="169">
        <v>1</v>
      </c>
      <c r="L478" s="606" t="s">
        <v>2101</v>
      </c>
      <c r="M478" s="170" t="s">
        <v>19</v>
      </c>
      <c r="N478" s="27" t="s">
        <v>6344</v>
      </c>
      <c r="O478" s="1376">
        <f t="shared" si="8"/>
        <v>4.7801720839557323E-8</v>
      </c>
      <c r="P478" s="1364">
        <v>1.8999999985098839</v>
      </c>
      <c r="Q478" s="173">
        <v>39747523</v>
      </c>
      <c r="R478" s="169" t="s">
        <v>20</v>
      </c>
      <c r="S478" s="172">
        <v>44096</v>
      </c>
      <c r="T478" s="172">
        <v>44130</v>
      </c>
      <c r="U478" s="172">
        <v>44167</v>
      </c>
      <c r="V478" s="606" t="s">
        <v>467</v>
      </c>
      <c r="W478" s="169"/>
      <c r="X478" s="173">
        <v>39747521.100000001</v>
      </c>
      <c r="Y478" s="173">
        <v>43722273.210000001</v>
      </c>
      <c r="Z478" s="260">
        <v>44167</v>
      </c>
      <c r="AA478" s="173" t="s">
        <v>2107</v>
      </c>
      <c r="AB478" s="172">
        <v>44214</v>
      </c>
      <c r="AC478" s="172">
        <v>44216</v>
      </c>
      <c r="AD478" s="172">
        <v>46039</v>
      </c>
      <c r="AE478" s="172">
        <v>44648</v>
      </c>
      <c r="AF478" s="627">
        <v>2022</v>
      </c>
      <c r="AG478" s="627">
        <v>2023</v>
      </c>
      <c r="AH478" s="627">
        <v>2024</v>
      </c>
      <c r="AI478" s="627">
        <v>2025</v>
      </c>
      <c r="AJ478" s="627" t="s">
        <v>2218</v>
      </c>
      <c r="AK478" s="551"/>
      <c r="AL478" s="551"/>
    </row>
    <row r="479" spans="1:38" ht="30" hidden="1" x14ac:dyDescent="0.25">
      <c r="A479" s="787">
        <v>2021</v>
      </c>
      <c r="B479" s="144">
        <v>44090</v>
      </c>
      <c r="C479" s="141" t="s">
        <v>2099</v>
      </c>
      <c r="D479" s="1380" t="s">
        <v>5731</v>
      </c>
      <c r="E479" s="1381" t="s">
        <v>11255</v>
      </c>
      <c r="F479" s="1380" t="s">
        <v>6007</v>
      </c>
      <c r="G479" s="1380" t="s">
        <v>2102</v>
      </c>
      <c r="H479" s="141" t="s">
        <v>16</v>
      </c>
      <c r="I479" s="141"/>
      <c r="J479" s="176" t="s">
        <v>2100</v>
      </c>
      <c r="K479" s="141">
        <v>2</v>
      </c>
      <c r="L479" s="29" t="s">
        <v>2102</v>
      </c>
      <c r="M479" s="176" t="s">
        <v>19</v>
      </c>
      <c r="N479" s="27" t="s">
        <v>6344</v>
      </c>
      <c r="O479" s="1376">
        <f t="shared" si="8"/>
        <v>6.7027462559230857E-7</v>
      </c>
      <c r="P479" s="1364">
        <v>1.8999999999068677</v>
      </c>
      <c r="Q479" s="143">
        <v>2834659</v>
      </c>
      <c r="R479" s="141" t="s">
        <v>20</v>
      </c>
      <c r="S479" s="144">
        <v>44096</v>
      </c>
      <c r="T479" s="144">
        <v>44130</v>
      </c>
      <c r="U479" s="144">
        <v>44167</v>
      </c>
      <c r="V479" s="29" t="s">
        <v>467</v>
      </c>
      <c r="W479" s="141"/>
      <c r="X479" s="143">
        <v>2834657.1</v>
      </c>
      <c r="Y479" s="143">
        <v>3118122.81</v>
      </c>
      <c r="Z479" s="257">
        <v>44167</v>
      </c>
      <c r="AA479" s="143" t="s">
        <v>2108</v>
      </c>
      <c r="AB479" s="144">
        <v>44214</v>
      </c>
      <c r="AC479" s="144">
        <v>44216</v>
      </c>
      <c r="AD479" s="144">
        <v>46039</v>
      </c>
      <c r="AE479" s="144">
        <v>44648</v>
      </c>
      <c r="AF479" s="628">
        <v>2022</v>
      </c>
      <c r="AG479" s="628">
        <v>2023</v>
      </c>
      <c r="AH479" s="628">
        <v>2024</v>
      </c>
      <c r="AI479" s="628">
        <v>2025</v>
      </c>
      <c r="AJ479" s="628" t="s">
        <v>2218</v>
      </c>
      <c r="AK479" s="551"/>
      <c r="AL479" s="551"/>
    </row>
    <row r="480" spans="1:38" ht="30" hidden="1" x14ac:dyDescent="0.25">
      <c r="A480" s="787">
        <v>2021</v>
      </c>
      <c r="B480" s="144">
        <v>44090</v>
      </c>
      <c r="C480" s="141" t="s">
        <v>2099</v>
      </c>
      <c r="D480" s="1380" t="s">
        <v>5731</v>
      </c>
      <c r="E480" s="1381" t="s">
        <v>11255</v>
      </c>
      <c r="F480" s="1380" t="s">
        <v>6007</v>
      </c>
      <c r="G480" s="1380" t="s">
        <v>2103</v>
      </c>
      <c r="H480" s="141" t="s">
        <v>16</v>
      </c>
      <c r="I480" s="141"/>
      <c r="J480" s="176" t="s">
        <v>2100</v>
      </c>
      <c r="K480" s="141">
        <v>3</v>
      </c>
      <c r="L480" s="29" t="s">
        <v>2103</v>
      </c>
      <c r="M480" s="176" t="s">
        <v>19</v>
      </c>
      <c r="N480" s="27" t="s">
        <v>6344</v>
      </c>
      <c r="O480" s="1376">
        <f t="shared" si="8"/>
        <v>1.0632034802884769E-2</v>
      </c>
      <c r="P480" s="1364">
        <v>32866.149999999907</v>
      </c>
      <c r="Q480" s="143">
        <v>3091238</v>
      </c>
      <c r="R480" s="141" t="s">
        <v>20</v>
      </c>
      <c r="S480" s="144">
        <v>44096</v>
      </c>
      <c r="T480" s="144">
        <v>44130</v>
      </c>
      <c r="U480" s="144">
        <v>44167</v>
      </c>
      <c r="V480" s="29" t="s">
        <v>467</v>
      </c>
      <c r="W480" s="141"/>
      <c r="X480" s="143">
        <v>3058371.85</v>
      </c>
      <c r="Y480" s="143">
        <v>3364209.04</v>
      </c>
      <c r="Z480" s="257">
        <v>44167</v>
      </c>
      <c r="AA480" s="143" t="s">
        <v>2109</v>
      </c>
      <c r="AB480" s="144">
        <v>44214</v>
      </c>
      <c r="AC480" s="144">
        <v>44216</v>
      </c>
      <c r="AD480" s="144">
        <v>46039</v>
      </c>
      <c r="AE480" s="144">
        <v>44648</v>
      </c>
      <c r="AF480" s="628">
        <v>2022</v>
      </c>
      <c r="AG480" s="628">
        <v>2023</v>
      </c>
      <c r="AH480" s="628">
        <v>2024</v>
      </c>
      <c r="AI480" s="628">
        <v>2025</v>
      </c>
      <c r="AJ480" s="628" t="s">
        <v>2218</v>
      </c>
      <c r="AK480" s="551"/>
      <c r="AL480" s="551"/>
    </row>
    <row r="481" spans="1:38" ht="45" hidden="1" x14ac:dyDescent="0.25">
      <c r="A481" s="787">
        <v>2021</v>
      </c>
      <c r="B481" s="144">
        <v>44090</v>
      </c>
      <c r="C481" s="141" t="s">
        <v>2099</v>
      </c>
      <c r="D481" s="1380" t="s">
        <v>5731</v>
      </c>
      <c r="E481" s="1381" t="s">
        <v>11255</v>
      </c>
      <c r="F481" s="1380" t="s">
        <v>6007</v>
      </c>
      <c r="G481" s="1380" t="s">
        <v>2104</v>
      </c>
      <c r="H481" s="141" t="s">
        <v>16</v>
      </c>
      <c r="I481" s="141"/>
      <c r="J481" s="176" t="s">
        <v>2100</v>
      </c>
      <c r="K481" s="141">
        <v>4</v>
      </c>
      <c r="L481" s="29" t="s">
        <v>2104</v>
      </c>
      <c r="M481" s="176" t="s">
        <v>19</v>
      </c>
      <c r="N481" s="27" t="s">
        <v>6344</v>
      </c>
      <c r="O481" s="1376">
        <f t="shared" si="8"/>
        <v>4.3089447318845966E-2</v>
      </c>
      <c r="P481" s="1364">
        <v>179164.5</v>
      </c>
      <c r="Q481" s="143">
        <v>4157967</v>
      </c>
      <c r="R481" s="141" t="s">
        <v>20</v>
      </c>
      <c r="S481" s="144">
        <v>44096</v>
      </c>
      <c r="T481" s="144">
        <v>44130</v>
      </c>
      <c r="U481" s="144">
        <v>44167</v>
      </c>
      <c r="V481" s="29" t="s">
        <v>467</v>
      </c>
      <c r="W481" s="141"/>
      <c r="X481" s="143">
        <v>3978802.5</v>
      </c>
      <c r="Y481" s="143">
        <v>4376682.75</v>
      </c>
      <c r="Z481" s="257">
        <v>44167</v>
      </c>
      <c r="AA481" s="143" t="s">
        <v>2110</v>
      </c>
      <c r="AB481" s="144">
        <v>44214</v>
      </c>
      <c r="AC481" s="144">
        <v>44216</v>
      </c>
      <c r="AD481" s="144">
        <v>46039</v>
      </c>
      <c r="AE481" s="144">
        <v>44648</v>
      </c>
      <c r="AF481" s="628">
        <v>2022</v>
      </c>
      <c r="AG481" s="628">
        <v>2023</v>
      </c>
      <c r="AH481" s="628">
        <v>2024</v>
      </c>
      <c r="AI481" s="628">
        <v>2025</v>
      </c>
      <c r="AJ481" s="628" t="s">
        <v>2218</v>
      </c>
      <c r="AK481" s="551"/>
      <c r="AL481" s="551"/>
    </row>
    <row r="482" spans="1:38" hidden="1" x14ac:dyDescent="0.25">
      <c r="A482" s="787">
        <v>2021</v>
      </c>
      <c r="B482" s="144">
        <v>44090</v>
      </c>
      <c r="C482" s="141" t="s">
        <v>2099</v>
      </c>
      <c r="D482" s="1380" t="s">
        <v>5731</v>
      </c>
      <c r="E482" s="1381" t="s">
        <v>11255</v>
      </c>
      <c r="F482" s="1380" t="s">
        <v>6007</v>
      </c>
      <c r="G482" s="1380" t="s">
        <v>2105</v>
      </c>
      <c r="H482" s="141" t="s">
        <v>16</v>
      </c>
      <c r="I482" s="141"/>
      <c r="J482" s="176" t="s">
        <v>2100</v>
      </c>
      <c r="K482" s="141">
        <v>5</v>
      </c>
      <c r="L482" s="29" t="s">
        <v>2105</v>
      </c>
      <c r="M482" s="176" t="s">
        <v>19</v>
      </c>
      <c r="N482" s="27" t="s">
        <v>6344</v>
      </c>
      <c r="O482" s="1376">
        <f t="shared" ref="O482:O541" si="9">P482/Q482</f>
        <v>2.2992440825713232E-3</v>
      </c>
      <c r="P482" s="1364">
        <v>4022.8999999999069</v>
      </c>
      <c r="Q482" s="143">
        <v>1749662</v>
      </c>
      <c r="R482" s="141" t="s">
        <v>20</v>
      </c>
      <c r="S482" s="144">
        <v>44096</v>
      </c>
      <c r="T482" s="144">
        <v>44130</v>
      </c>
      <c r="U482" s="144">
        <v>44167</v>
      </c>
      <c r="V482" s="29" t="s">
        <v>467</v>
      </c>
      <c r="W482" s="141"/>
      <c r="X482" s="143">
        <v>1745639.1</v>
      </c>
      <c r="Y482" s="143">
        <v>1920203.01</v>
      </c>
      <c r="Z482" s="257">
        <v>44167</v>
      </c>
      <c r="AA482" s="143" t="s">
        <v>2111</v>
      </c>
      <c r="AB482" s="144">
        <v>44214</v>
      </c>
      <c r="AC482" s="144">
        <v>44216</v>
      </c>
      <c r="AD482" s="245">
        <v>46039</v>
      </c>
      <c r="AE482" s="245">
        <v>44648</v>
      </c>
      <c r="AF482" s="628">
        <v>2022</v>
      </c>
      <c r="AG482" s="628">
        <v>2023</v>
      </c>
      <c r="AH482" s="628">
        <v>2024</v>
      </c>
      <c r="AI482" s="628">
        <v>2025</v>
      </c>
      <c r="AJ482" s="628" t="s">
        <v>2218</v>
      </c>
      <c r="AK482" s="551"/>
      <c r="AL482" s="551"/>
    </row>
    <row r="483" spans="1:38" ht="15.75" hidden="1" thickBot="1" x14ac:dyDescent="0.3">
      <c r="A483" s="787">
        <v>2021</v>
      </c>
      <c r="B483" s="190">
        <v>44090</v>
      </c>
      <c r="C483" s="187" t="s">
        <v>2099</v>
      </c>
      <c r="D483" s="1392" t="s">
        <v>5948</v>
      </c>
      <c r="E483" s="1381" t="s">
        <v>11255</v>
      </c>
      <c r="F483" s="1380" t="s">
        <v>6325</v>
      </c>
      <c r="G483" s="1392" t="s">
        <v>2106</v>
      </c>
      <c r="H483" s="187" t="s">
        <v>16</v>
      </c>
      <c r="I483" s="187"/>
      <c r="J483" s="188" t="s">
        <v>2100</v>
      </c>
      <c r="K483" s="187">
        <v>6</v>
      </c>
      <c r="L483" s="608" t="s">
        <v>2106</v>
      </c>
      <c r="M483" s="188" t="s">
        <v>19</v>
      </c>
      <c r="N483" s="27" t="s">
        <v>6344</v>
      </c>
      <c r="O483" s="1376">
        <f t="shared" si="9"/>
        <v>4.9111900576668908E-7</v>
      </c>
      <c r="P483" s="1364">
        <v>2.2000000001862645</v>
      </c>
      <c r="Q483" s="191">
        <v>4479566</v>
      </c>
      <c r="R483" s="187" t="s">
        <v>20</v>
      </c>
      <c r="S483" s="190">
        <v>44096</v>
      </c>
      <c r="T483" s="190">
        <v>44130</v>
      </c>
      <c r="U483" s="190">
        <v>44167</v>
      </c>
      <c r="V483" s="608" t="s">
        <v>30</v>
      </c>
      <c r="W483" s="187"/>
      <c r="X483" s="191">
        <v>4479563.8</v>
      </c>
      <c r="Y483" s="191">
        <v>4927520.18</v>
      </c>
      <c r="Z483" s="261">
        <v>44167</v>
      </c>
      <c r="AA483" s="191" t="s">
        <v>2112</v>
      </c>
      <c r="AB483" s="190">
        <v>44209</v>
      </c>
      <c r="AC483" s="190">
        <v>44216</v>
      </c>
      <c r="AD483" s="190">
        <v>46034</v>
      </c>
      <c r="AE483" s="190">
        <v>44648</v>
      </c>
      <c r="AF483" s="629">
        <v>2022</v>
      </c>
      <c r="AG483" s="629">
        <v>2023</v>
      </c>
      <c r="AH483" s="629">
        <v>2024</v>
      </c>
      <c r="AI483" s="629">
        <v>2025</v>
      </c>
      <c r="AJ483" s="629" t="s">
        <v>2214</v>
      </c>
      <c r="AK483" s="551"/>
      <c r="AL483" s="551"/>
    </row>
    <row r="484" spans="1:38" hidden="1" x14ac:dyDescent="0.25">
      <c r="A484" s="787">
        <v>2021</v>
      </c>
      <c r="B484" s="144">
        <v>44105</v>
      </c>
      <c r="C484" s="141" t="s">
        <v>2117</v>
      </c>
      <c r="D484" s="1392" t="s">
        <v>5816</v>
      </c>
      <c r="E484" s="1381" t="s">
        <v>11254</v>
      </c>
      <c r="F484" s="1392" t="s">
        <v>6101</v>
      </c>
      <c r="G484" s="1392" t="s">
        <v>6102</v>
      </c>
      <c r="H484" s="141" t="s">
        <v>16</v>
      </c>
      <c r="I484" s="141"/>
      <c r="J484" s="176" t="s">
        <v>2118</v>
      </c>
      <c r="K484" s="141">
        <v>1</v>
      </c>
      <c r="L484" s="29" t="s">
        <v>2119</v>
      </c>
      <c r="M484" s="176" t="s">
        <v>535</v>
      </c>
      <c r="N484" s="27" t="s">
        <v>6344</v>
      </c>
      <c r="O484" s="1376">
        <f t="shared" si="9"/>
        <v>2.620980749328536E-3</v>
      </c>
      <c r="P484" s="1364">
        <v>73206</v>
      </c>
      <c r="Q484" s="143">
        <v>27930766</v>
      </c>
      <c r="R484" s="141" t="s">
        <v>20</v>
      </c>
      <c r="S484" s="144">
        <v>44161</v>
      </c>
      <c r="T484" s="144">
        <v>44193</v>
      </c>
      <c r="U484" s="144">
        <v>44216</v>
      </c>
      <c r="V484" s="29" t="s">
        <v>30</v>
      </c>
      <c r="W484" s="141"/>
      <c r="X484" s="143">
        <v>27857560</v>
      </c>
      <c r="Y484" s="143">
        <v>30643316</v>
      </c>
      <c r="Z484" s="257">
        <v>44216</v>
      </c>
      <c r="AA484" s="143" t="s">
        <v>2219</v>
      </c>
      <c r="AB484" s="144">
        <v>44278</v>
      </c>
      <c r="AC484" s="144">
        <v>44301</v>
      </c>
      <c r="AD484" s="144">
        <v>45738</v>
      </c>
      <c r="AE484" s="144">
        <v>44648</v>
      </c>
      <c r="AF484" s="628">
        <v>2022</v>
      </c>
      <c r="AG484" s="554">
        <v>2023</v>
      </c>
      <c r="AH484" s="554">
        <v>2024</v>
      </c>
      <c r="AI484" s="554" t="s">
        <v>2220</v>
      </c>
      <c r="AJ484" s="551"/>
      <c r="AK484" s="551"/>
      <c r="AL484" s="551"/>
    </row>
    <row r="485" spans="1:38" ht="30.75" hidden="1" thickBot="1" x14ac:dyDescent="0.3">
      <c r="A485" s="787">
        <v>2021</v>
      </c>
      <c r="B485" s="144">
        <v>44105</v>
      </c>
      <c r="C485" s="141" t="s">
        <v>2120</v>
      </c>
      <c r="D485" s="1390" t="s">
        <v>5817</v>
      </c>
      <c r="E485" s="1381" t="s">
        <v>11254</v>
      </c>
      <c r="F485" s="1390" t="s">
        <v>6103</v>
      </c>
      <c r="G485" s="1390" t="s">
        <v>6104</v>
      </c>
      <c r="H485" s="141" t="s">
        <v>16</v>
      </c>
      <c r="I485" s="141"/>
      <c r="J485" s="176" t="s">
        <v>2121</v>
      </c>
      <c r="K485" s="141">
        <v>1</v>
      </c>
      <c r="L485" s="29" t="s">
        <v>2122</v>
      </c>
      <c r="M485" s="176" t="s">
        <v>29</v>
      </c>
      <c r="N485" s="27" t="s">
        <v>6344</v>
      </c>
      <c r="O485" s="1376">
        <f t="shared" si="9"/>
        <v>0</v>
      </c>
      <c r="P485" s="1364">
        <v>0</v>
      </c>
      <c r="Q485" s="143">
        <v>77771612</v>
      </c>
      <c r="R485" s="141" t="s">
        <v>20</v>
      </c>
      <c r="S485" s="144">
        <v>44159</v>
      </c>
      <c r="T485" s="144">
        <v>44221</v>
      </c>
      <c r="U485" s="144">
        <v>44249</v>
      </c>
      <c r="V485" s="29" t="s">
        <v>467</v>
      </c>
      <c r="W485" s="141"/>
      <c r="X485" s="143">
        <v>77771612</v>
      </c>
      <c r="Y485" s="143">
        <v>85548773.200000003</v>
      </c>
      <c r="Z485" s="257">
        <v>44249</v>
      </c>
      <c r="AA485" s="143" t="s">
        <v>2221</v>
      </c>
      <c r="AB485" s="144">
        <v>44278</v>
      </c>
      <c r="AC485" s="144">
        <v>44337</v>
      </c>
      <c r="AD485" s="144">
        <v>45738</v>
      </c>
      <c r="AE485" s="144">
        <v>44648</v>
      </c>
      <c r="AF485" s="628">
        <v>2022</v>
      </c>
      <c r="AG485" s="554">
        <v>2023</v>
      </c>
      <c r="AH485" s="554">
        <v>2024</v>
      </c>
      <c r="AI485" s="554" t="s">
        <v>2220</v>
      </c>
      <c r="AJ485" s="551"/>
      <c r="AK485" s="551"/>
      <c r="AL485" s="551"/>
    </row>
    <row r="486" spans="1:38" ht="15.75" hidden="1" thickTop="1" x14ac:dyDescent="0.25">
      <c r="A486" s="787">
        <v>2021</v>
      </c>
      <c r="B486" s="172">
        <v>44123</v>
      </c>
      <c r="C486" s="169" t="s">
        <v>2123</v>
      </c>
      <c r="D486" s="1389" t="s">
        <v>5818</v>
      </c>
      <c r="E486" s="1381" t="s">
        <v>11255</v>
      </c>
      <c r="F486" s="1389" t="s">
        <v>6105</v>
      </c>
      <c r="G486" s="1389" t="s">
        <v>2125</v>
      </c>
      <c r="H486" s="169" t="s">
        <v>16</v>
      </c>
      <c r="I486" s="169"/>
      <c r="J486" s="170" t="s">
        <v>2124</v>
      </c>
      <c r="K486" s="169">
        <v>1</v>
      </c>
      <c r="L486" s="606" t="s">
        <v>2125</v>
      </c>
      <c r="M486" s="170" t="s">
        <v>2134</v>
      </c>
      <c r="N486" s="27" t="s">
        <v>6344</v>
      </c>
      <c r="O486" s="1376">
        <f t="shared" si="9"/>
        <v>4.8454545454545486E-2</v>
      </c>
      <c r="P486" s="1364">
        <v>158540.85000000009</v>
      </c>
      <c r="Q486" s="173">
        <v>3271950</v>
      </c>
      <c r="R486" s="169" t="s">
        <v>20</v>
      </c>
      <c r="S486" s="172">
        <v>44127</v>
      </c>
      <c r="T486" s="172">
        <v>44188</v>
      </c>
      <c r="U486" s="172">
        <v>44228</v>
      </c>
      <c r="V486" s="606" t="s">
        <v>30</v>
      </c>
      <c r="W486" s="169"/>
      <c r="X486" s="173">
        <v>3113409.15</v>
      </c>
      <c r="Y486" s="173">
        <v>3424750.07</v>
      </c>
      <c r="Z486" s="260">
        <v>44228</v>
      </c>
      <c r="AA486" s="173" t="s">
        <v>2223</v>
      </c>
      <c r="AB486" s="172">
        <v>44273</v>
      </c>
      <c r="AC486" s="172">
        <v>44278</v>
      </c>
      <c r="AD486" s="172">
        <v>45368</v>
      </c>
      <c r="AE486" s="144">
        <v>44648</v>
      </c>
      <c r="AF486" s="628">
        <v>2022</v>
      </c>
      <c r="AG486" s="554">
        <v>2023</v>
      </c>
      <c r="AH486" s="554" t="s">
        <v>2224</v>
      </c>
      <c r="AI486" s="551"/>
      <c r="AJ486" s="551"/>
      <c r="AK486" s="551"/>
      <c r="AL486" s="551"/>
    </row>
    <row r="487" spans="1:38" hidden="1" x14ac:dyDescent="0.25">
      <c r="A487" s="787">
        <v>2021</v>
      </c>
      <c r="B487" s="144">
        <v>44123</v>
      </c>
      <c r="C487" s="141" t="s">
        <v>2123</v>
      </c>
      <c r="D487" s="1380" t="s">
        <v>5818</v>
      </c>
      <c r="E487" s="1381" t="s">
        <v>11255</v>
      </c>
      <c r="F487" s="1380" t="s">
        <v>6105</v>
      </c>
      <c r="G487" s="1380" t="s">
        <v>2126</v>
      </c>
      <c r="H487" s="141" t="s">
        <v>16</v>
      </c>
      <c r="I487" s="141"/>
      <c r="J487" s="176" t="s">
        <v>2124</v>
      </c>
      <c r="K487" s="141">
        <v>2</v>
      </c>
      <c r="L487" s="29" t="s">
        <v>2126</v>
      </c>
      <c r="M487" s="176" t="s">
        <v>2134</v>
      </c>
      <c r="N487" s="158" t="s">
        <v>6345</v>
      </c>
      <c r="O487" s="1376">
        <f t="shared" si="9"/>
        <v>0.10373290470723309</v>
      </c>
      <c r="P487" s="1364">
        <v>135527.04000000004</v>
      </c>
      <c r="Q487" s="143">
        <v>1306500</v>
      </c>
      <c r="R487" s="141" t="s">
        <v>20</v>
      </c>
      <c r="S487" s="144">
        <v>44127</v>
      </c>
      <c r="T487" s="144">
        <v>44188</v>
      </c>
      <c r="U487" s="144">
        <v>44228</v>
      </c>
      <c r="V487" s="29" t="s">
        <v>30</v>
      </c>
      <c r="W487" s="141"/>
      <c r="X487" s="143">
        <v>1170972.96</v>
      </c>
      <c r="Y487" s="143">
        <v>1288070.26</v>
      </c>
      <c r="Z487" s="257">
        <v>44228</v>
      </c>
      <c r="AA487" s="143" t="s">
        <v>2225</v>
      </c>
      <c r="AB487" s="144">
        <v>44273</v>
      </c>
      <c r="AC487" s="144">
        <v>44278</v>
      </c>
      <c r="AD487" s="144">
        <v>45368</v>
      </c>
      <c r="AE487" s="144">
        <v>44648</v>
      </c>
      <c r="AF487" s="628">
        <v>2022</v>
      </c>
      <c r="AG487" s="554">
        <v>2023</v>
      </c>
      <c r="AH487" s="554" t="s">
        <v>2224</v>
      </c>
      <c r="AI487" s="551"/>
      <c r="AJ487" s="551"/>
      <c r="AK487" s="551"/>
      <c r="AL487" s="551"/>
    </row>
    <row r="488" spans="1:38" hidden="1" x14ac:dyDescent="0.25">
      <c r="A488" s="787">
        <v>2021</v>
      </c>
      <c r="B488" s="144">
        <v>44123</v>
      </c>
      <c r="C488" s="141" t="s">
        <v>2123</v>
      </c>
      <c r="D488" s="1380" t="s">
        <v>5908</v>
      </c>
      <c r="E488" s="1381" t="s">
        <v>11255</v>
      </c>
      <c r="F488" s="1380" t="s">
        <v>6249</v>
      </c>
      <c r="G488" s="1380" t="s">
        <v>2127</v>
      </c>
      <c r="H488" s="141" t="s">
        <v>16</v>
      </c>
      <c r="I488" s="141"/>
      <c r="J488" s="176" t="s">
        <v>2124</v>
      </c>
      <c r="K488" s="141">
        <v>3</v>
      </c>
      <c r="L488" s="29" t="s">
        <v>2127</v>
      </c>
      <c r="M488" s="176" t="s">
        <v>2134</v>
      </c>
      <c r="N488" s="27" t="s">
        <v>6344</v>
      </c>
      <c r="O488" s="1376">
        <f t="shared" si="9"/>
        <v>1.4685865496091854E-3</v>
      </c>
      <c r="P488" s="1364">
        <v>1659.3999999999069</v>
      </c>
      <c r="Q488" s="143">
        <v>1129930</v>
      </c>
      <c r="R488" s="141" t="s">
        <v>20</v>
      </c>
      <c r="S488" s="144">
        <v>44127</v>
      </c>
      <c r="T488" s="144">
        <v>44188</v>
      </c>
      <c r="U488" s="144">
        <v>44270</v>
      </c>
      <c r="V488" s="29" t="s">
        <v>30</v>
      </c>
      <c r="W488" s="141"/>
      <c r="X488" s="143">
        <v>1128270.6000000001</v>
      </c>
      <c r="Y488" s="143">
        <v>1241097.6599999999</v>
      </c>
      <c r="Z488" s="257">
        <v>44270</v>
      </c>
      <c r="AA488" s="143" t="s">
        <v>2226</v>
      </c>
      <c r="AB488" s="144">
        <v>44294</v>
      </c>
      <c r="AC488" s="144">
        <v>44298</v>
      </c>
      <c r="AD488" s="144">
        <v>45389</v>
      </c>
      <c r="AE488" s="144">
        <v>44648</v>
      </c>
      <c r="AF488" s="628">
        <v>2022</v>
      </c>
      <c r="AG488" s="554">
        <v>2023</v>
      </c>
      <c r="AH488" s="554" t="s">
        <v>2227</v>
      </c>
      <c r="AI488" s="551"/>
      <c r="AJ488" s="551"/>
      <c r="AK488" s="551"/>
      <c r="AL488" s="551"/>
    </row>
    <row r="489" spans="1:38" hidden="1" x14ac:dyDescent="0.25">
      <c r="A489" s="787">
        <v>2021</v>
      </c>
      <c r="B489" s="144">
        <v>44123</v>
      </c>
      <c r="C489" s="141" t="s">
        <v>2123</v>
      </c>
      <c r="D489" s="1380" t="s">
        <v>6441</v>
      </c>
      <c r="E489" s="1381" t="s">
        <v>11255</v>
      </c>
      <c r="F489" s="1380" t="s">
        <v>6442</v>
      </c>
      <c r="G489" s="1380" t="s">
        <v>2128</v>
      </c>
      <c r="H489" s="141" t="s">
        <v>16</v>
      </c>
      <c r="I489" s="141"/>
      <c r="J489" s="176" t="s">
        <v>2124</v>
      </c>
      <c r="K489" s="141">
        <v>4</v>
      </c>
      <c r="L489" s="29" t="s">
        <v>2128</v>
      </c>
      <c r="M489" s="176" t="s">
        <v>2134</v>
      </c>
      <c r="N489" s="1300" t="s">
        <v>6347</v>
      </c>
      <c r="O489" s="1376">
        <f t="shared" si="9"/>
        <v>-7.2034480970230477E-2</v>
      </c>
      <c r="P489" s="1364">
        <v>-141670.79000000004</v>
      </c>
      <c r="Q489" s="143">
        <v>1966708</v>
      </c>
      <c r="R489" s="141" t="s">
        <v>20</v>
      </c>
      <c r="S489" s="144">
        <v>44127</v>
      </c>
      <c r="T489" s="144">
        <v>44188</v>
      </c>
      <c r="U489" s="144">
        <v>44228</v>
      </c>
      <c r="V489" s="29" t="s">
        <v>30</v>
      </c>
      <c r="W489" s="141"/>
      <c r="X489" s="143">
        <v>2108378.79</v>
      </c>
      <c r="Y489" s="143">
        <v>2319216.67</v>
      </c>
      <c r="Z489" s="257">
        <v>44228</v>
      </c>
      <c r="AA489" s="143" t="s">
        <v>2228</v>
      </c>
      <c r="AB489" s="144">
        <v>44273</v>
      </c>
      <c r="AC489" s="144">
        <v>44278</v>
      </c>
      <c r="AD489" s="144">
        <v>45368</v>
      </c>
      <c r="AE489" s="144">
        <v>44648</v>
      </c>
      <c r="AF489" s="628">
        <v>2022</v>
      </c>
      <c r="AG489" s="554">
        <v>2023</v>
      </c>
      <c r="AH489" s="554" t="s">
        <v>2224</v>
      </c>
      <c r="AI489" s="551"/>
      <c r="AJ489" s="551"/>
      <c r="AK489" s="551"/>
      <c r="AL489" s="551"/>
    </row>
    <row r="490" spans="1:38" hidden="1" x14ac:dyDescent="0.25">
      <c r="A490" s="787">
        <v>2021</v>
      </c>
      <c r="B490" s="144">
        <v>44123</v>
      </c>
      <c r="C490" s="141" t="s">
        <v>2123</v>
      </c>
      <c r="D490" s="1380" t="s">
        <v>6441</v>
      </c>
      <c r="E490" s="1381" t="s">
        <v>11255</v>
      </c>
      <c r="F490" s="1380" t="s">
        <v>6442</v>
      </c>
      <c r="G490" s="1380" t="s">
        <v>2129</v>
      </c>
      <c r="H490" s="141" t="s">
        <v>16</v>
      </c>
      <c r="I490" s="141"/>
      <c r="J490" s="176" t="s">
        <v>2124</v>
      </c>
      <c r="K490" s="141">
        <v>5</v>
      </c>
      <c r="L490" s="29" t="s">
        <v>2129</v>
      </c>
      <c r="M490" s="176" t="s">
        <v>2134</v>
      </c>
      <c r="N490" s="1300" t="s">
        <v>6347</v>
      </c>
      <c r="O490" s="1376">
        <f t="shared" si="9"/>
        <v>-8.4285464589265849E-2</v>
      </c>
      <c r="P490" s="1364">
        <v>-894029.83000000007</v>
      </c>
      <c r="Q490" s="143">
        <v>10607165</v>
      </c>
      <c r="R490" s="141" t="s">
        <v>20</v>
      </c>
      <c r="S490" s="144">
        <v>44127</v>
      </c>
      <c r="T490" s="144">
        <v>44188</v>
      </c>
      <c r="U490" s="144">
        <v>44228</v>
      </c>
      <c r="V490" s="29" t="s">
        <v>30</v>
      </c>
      <c r="W490" s="141"/>
      <c r="X490" s="143">
        <v>11501194.83</v>
      </c>
      <c r="Y490" s="143">
        <v>12651314.310000001</v>
      </c>
      <c r="Z490" s="257">
        <v>44228</v>
      </c>
      <c r="AA490" s="143" t="s">
        <v>2229</v>
      </c>
      <c r="AB490" s="144">
        <v>44273</v>
      </c>
      <c r="AC490" s="144">
        <v>44278</v>
      </c>
      <c r="AD490" s="144">
        <v>45368</v>
      </c>
      <c r="AE490" s="144">
        <v>44648</v>
      </c>
      <c r="AF490" s="628">
        <v>2022</v>
      </c>
      <c r="AG490" s="554">
        <v>2023</v>
      </c>
      <c r="AH490" s="554" t="s">
        <v>2224</v>
      </c>
      <c r="AI490" s="551"/>
      <c r="AJ490" s="551"/>
      <c r="AK490" s="551"/>
      <c r="AL490" s="551"/>
    </row>
    <row r="491" spans="1:38" ht="15.75" hidden="1" thickBot="1" x14ac:dyDescent="0.3">
      <c r="A491" s="787">
        <v>2021</v>
      </c>
      <c r="B491" s="190">
        <v>44123</v>
      </c>
      <c r="C491" s="187" t="s">
        <v>2123</v>
      </c>
      <c r="D491" s="1390" t="s">
        <v>6404</v>
      </c>
      <c r="E491" s="1381" t="s">
        <v>11255</v>
      </c>
      <c r="F491" s="1390" t="s">
        <v>6403</v>
      </c>
      <c r="G491" s="1390" t="s">
        <v>2130</v>
      </c>
      <c r="H491" s="187" t="s">
        <v>16</v>
      </c>
      <c r="I491" s="187"/>
      <c r="J491" s="188" t="s">
        <v>2124</v>
      </c>
      <c r="K491" s="187">
        <v>6</v>
      </c>
      <c r="L491" s="608" t="s">
        <v>2130</v>
      </c>
      <c r="M491" s="188" t="s">
        <v>2134</v>
      </c>
      <c r="N491" s="27" t="s">
        <v>6344</v>
      </c>
      <c r="O491" s="1376">
        <f t="shared" si="9"/>
        <v>1.0454686050105515E-4</v>
      </c>
      <c r="P491" s="1364">
        <v>35.489999999990687</v>
      </c>
      <c r="Q491" s="191">
        <v>339465</v>
      </c>
      <c r="R491" s="187" t="s">
        <v>20</v>
      </c>
      <c r="S491" s="190">
        <v>44127</v>
      </c>
      <c r="T491" s="190">
        <v>44188</v>
      </c>
      <c r="U491" s="190">
        <v>44228</v>
      </c>
      <c r="V491" s="608" t="s">
        <v>283</v>
      </c>
      <c r="W491" s="187"/>
      <c r="X491" s="191">
        <v>339429.51</v>
      </c>
      <c r="Y491" s="191">
        <v>373372.46</v>
      </c>
      <c r="Z491" s="261">
        <v>44228</v>
      </c>
      <c r="AA491" s="191" t="s">
        <v>2230</v>
      </c>
      <c r="AB491" s="190">
        <v>44265</v>
      </c>
      <c r="AC491" s="190">
        <v>44278</v>
      </c>
      <c r="AD491" s="190">
        <v>45360</v>
      </c>
      <c r="AE491" s="190">
        <v>44648</v>
      </c>
      <c r="AF491" s="629">
        <v>2022</v>
      </c>
      <c r="AG491" s="554">
        <v>2023</v>
      </c>
      <c r="AH491" s="554" t="s">
        <v>2231</v>
      </c>
      <c r="AI491" s="551"/>
      <c r="AJ491" s="551"/>
      <c r="AK491" s="551"/>
      <c r="AL491" s="551"/>
    </row>
    <row r="492" spans="1:38" ht="15.75" hidden="1" thickTop="1" x14ac:dyDescent="0.25">
      <c r="A492" s="787">
        <v>2021</v>
      </c>
      <c r="B492" s="172">
        <v>44123</v>
      </c>
      <c r="C492" s="169" t="s">
        <v>2131</v>
      </c>
      <c r="D492" s="1389" t="s">
        <v>5819</v>
      </c>
      <c r="E492" s="1381" t="s">
        <v>11254</v>
      </c>
      <c r="F492" s="1389" t="s">
        <v>1440</v>
      </c>
      <c r="G492" s="1389" t="s">
        <v>6392</v>
      </c>
      <c r="H492" s="169" t="s">
        <v>16</v>
      </c>
      <c r="I492" s="169"/>
      <c r="J492" s="170" t="s">
        <v>2132</v>
      </c>
      <c r="K492" s="169">
        <v>1</v>
      </c>
      <c r="L492" s="606" t="s">
        <v>2133</v>
      </c>
      <c r="M492" s="170" t="s">
        <v>2135</v>
      </c>
      <c r="N492" s="27" t="s">
        <v>6344</v>
      </c>
      <c r="O492" s="1376">
        <f t="shared" si="9"/>
        <v>5.0983545936529059E-9</v>
      </c>
      <c r="P492" s="1364">
        <v>0.64000000059604645</v>
      </c>
      <c r="Q492" s="173">
        <v>125530696</v>
      </c>
      <c r="R492" s="169" t="s">
        <v>20</v>
      </c>
      <c r="S492" s="172">
        <v>44127</v>
      </c>
      <c r="T492" s="172">
        <v>44193</v>
      </c>
      <c r="U492" s="172">
        <v>44232</v>
      </c>
      <c r="V492" s="606" t="s">
        <v>2222</v>
      </c>
      <c r="W492" s="169"/>
      <c r="X492" s="173">
        <v>125530695.36</v>
      </c>
      <c r="Y492" s="173">
        <v>138083764.90000001</v>
      </c>
      <c r="Z492" s="260">
        <v>44232</v>
      </c>
      <c r="AA492" s="173" t="s">
        <v>2232</v>
      </c>
      <c r="AB492" s="172">
        <v>44292</v>
      </c>
      <c r="AC492" s="172">
        <v>44293</v>
      </c>
      <c r="AD492" s="172">
        <v>45387</v>
      </c>
      <c r="AE492" s="172">
        <v>44648</v>
      </c>
      <c r="AF492" s="627">
        <v>2022</v>
      </c>
      <c r="AG492" s="861">
        <v>2023</v>
      </c>
      <c r="AH492" s="861" t="s">
        <v>2233</v>
      </c>
      <c r="AI492" s="551" t="s">
        <v>2234</v>
      </c>
      <c r="AJ492" s="551"/>
      <c r="AK492" s="551"/>
      <c r="AL492" s="551"/>
    </row>
    <row r="493" spans="1:38" ht="15.75" hidden="1" thickBot="1" x14ac:dyDescent="0.3">
      <c r="A493" s="787">
        <v>2021</v>
      </c>
      <c r="B493" s="190">
        <v>44123</v>
      </c>
      <c r="C493" s="187" t="s">
        <v>2131</v>
      </c>
      <c r="D493" s="1390" t="s">
        <v>5891</v>
      </c>
      <c r="E493" s="1381" t="s">
        <v>11254</v>
      </c>
      <c r="F493" s="1390" t="s">
        <v>2133</v>
      </c>
      <c r="G493" s="1390" t="s">
        <v>7253</v>
      </c>
      <c r="H493" s="187" t="s">
        <v>16</v>
      </c>
      <c r="I493" s="187"/>
      <c r="J493" s="188" t="s">
        <v>2132</v>
      </c>
      <c r="K493" s="187">
        <v>2</v>
      </c>
      <c r="L493" s="608" t="s">
        <v>2028</v>
      </c>
      <c r="M493" s="188" t="s">
        <v>2135</v>
      </c>
      <c r="N493" s="27" t="s">
        <v>6344</v>
      </c>
      <c r="O493" s="1376">
        <f t="shared" si="9"/>
        <v>-7.1685640889969588E-4</v>
      </c>
      <c r="P493" s="1364">
        <v>-29995.859999999404</v>
      </c>
      <c r="Q493" s="191">
        <v>41843610</v>
      </c>
      <c r="R493" s="187" t="s">
        <v>20</v>
      </c>
      <c r="S493" s="190">
        <v>44127</v>
      </c>
      <c r="T493" s="190">
        <v>44193</v>
      </c>
      <c r="U493" s="190">
        <v>44232</v>
      </c>
      <c r="V493" s="608" t="s">
        <v>403</v>
      </c>
      <c r="W493" s="187"/>
      <c r="X493" s="191">
        <v>41873605.859999999</v>
      </c>
      <c r="Y493" s="191">
        <v>46027966.450000003</v>
      </c>
      <c r="Z493" s="261">
        <v>44232</v>
      </c>
      <c r="AA493" s="191" t="s">
        <v>2235</v>
      </c>
      <c r="AB493" s="190">
        <v>44266</v>
      </c>
      <c r="AC493" s="190">
        <v>44293</v>
      </c>
      <c r="AD493" s="190">
        <v>45361</v>
      </c>
      <c r="AE493" s="190">
        <v>44648</v>
      </c>
      <c r="AF493" s="629">
        <v>2022</v>
      </c>
      <c r="AG493" s="554">
        <v>2023</v>
      </c>
      <c r="AH493" s="554" t="s">
        <v>2236</v>
      </c>
      <c r="AI493" s="551"/>
      <c r="AJ493" s="551"/>
      <c r="AK493" s="551"/>
      <c r="AL493" s="551"/>
    </row>
    <row r="494" spans="1:38" ht="15.75" hidden="1" thickTop="1" x14ac:dyDescent="0.25">
      <c r="A494" s="787">
        <v>2021</v>
      </c>
      <c r="B494" s="172">
        <v>44147</v>
      </c>
      <c r="C494" s="169" t="s">
        <v>2136</v>
      </c>
      <c r="D494" s="1389" t="s">
        <v>5937</v>
      </c>
      <c r="E494" s="1381" t="s">
        <v>11254</v>
      </c>
      <c r="F494" s="1389" t="s">
        <v>6304</v>
      </c>
      <c r="G494" s="1389" t="s">
        <v>6305</v>
      </c>
      <c r="H494" s="169" t="s">
        <v>16</v>
      </c>
      <c r="I494" s="169"/>
      <c r="J494" s="170" t="s">
        <v>2137</v>
      </c>
      <c r="K494" s="169">
        <v>1</v>
      </c>
      <c r="L494" s="606" t="s">
        <v>2138</v>
      </c>
      <c r="M494" s="170" t="s">
        <v>52</v>
      </c>
      <c r="N494" s="27" t="s">
        <v>6344</v>
      </c>
      <c r="O494" s="1376">
        <f t="shared" si="9"/>
        <v>4.2600134158828844E-6</v>
      </c>
      <c r="P494" s="1364">
        <v>8.0400000000372529</v>
      </c>
      <c r="Q494" s="173">
        <v>1887318</v>
      </c>
      <c r="R494" s="169" t="s">
        <v>20</v>
      </c>
      <c r="S494" s="172">
        <v>44193</v>
      </c>
      <c r="T494" s="172">
        <v>44263</v>
      </c>
      <c r="U494" s="172">
        <v>44295</v>
      </c>
      <c r="V494" s="606" t="s">
        <v>2237</v>
      </c>
      <c r="W494" s="169"/>
      <c r="X494" s="173">
        <v>1887309.96</v>
      </c>
      <c r="Y494" s="173">
        <v>2076040.96</v>
      </c>
      <c r="Z494" s="260">
        <v>44295</v>
      </c>
      <c r="AA494" s="173" t="s">
        <v>2238</v>
      </c>
      <c r="AB494" s="172">
        <v>44320</v>
      </c>
      <c r="AC494" s="172">
        <v>44321</v>
      </c>
      <c r="AD494" s="172">
        <v>45415</v>
      </c>
      <c r="AE494" s="172">
        <v>44648</v>
      </c>
      <c r="AF494" s="627">
        <v>2022</v>
      </c>
      <c r="AG494" s="627">
        <v>2023</v>
      </c>
      <c r="AH494" s="627" t="s">
        <v>2239</v>
      </c>
      <c r="AI494" s="551"/>
      <c r="AJ494" s="551"/>
      <c r="AK494" s="551"/>
      <c r="AL494" s="551"/>
    </row>
    <row r="495" spans="1:38" hidden="1" x14ac:dyDescent="0.25">
      <c r="A495" s="787">
        <v>2021</v>
      </c>
      <c r="B495" s="144">
        <v>44147</v>
      </c>
      <c r="C495" s="141" t="s">
        <v>2136</v>
      </c>
      <c r="D495" s="1380" t="s">
        <v>5820</v>
      </c>
      <c r="E495" s="1381" t="s">
        <v>11254</v>
      </c>
      <c r="F495" s="1380" t="s">
        <v>6106</v>
      </c>
      <c r="G495" s="1380" t="s">
        <v>6308</v>
      </c>
      <c r="H495" s="141" t="s">
        <v>16</v>
      </c>
      <c r="I495" s="141"/>
      <c r="J495" s="176" t="s">
        <v>2137</v>
      </c>
      <c r="K495" s="141">
        <v>3</v>
      </c>
      <c r="L495" s="29" t="s">
        <v>2140</v>
      </c>
      <c r="M495" s="176" t="s">
        <v>52</v>
      </c>
      <c r="N495" s="27" t="s">
        <v>6344</v>
      </c>
      <c r="O495" s="1376">
        <f t="shared" si="9"/>
        <v>2.6469893011339438E-7</v>
      </c>
      <c r="P495" s="1364">
        <v>1</v>
      </c>
      <c r="Q495" s="143">
        <v>3777877</v>
      </c>
      <c r="R495" s="141" t="s">
        <v>20</v>
      </c>
      <c r="S495" s="144">
        <v>44193</v>
      </c>
      <c r="T495" s="144">
        <v>44263</v>
      </c>
      <c r="U495" s="144">
        <v>44295</v>
      </c>
      <c r="V495" s="29" t="s">
        <v>2237</v>
      </c>
      <c r="W495" s="141"/>
      <c r="X495" s="143">
        <v>3777876</v>
      </c>
      <c r="Y495" s="143">
        <v>4155663.6</v>
      </c>
      <c r="Z495" s="257">
        <v>44295</v>
      </c>
      <c r="AA495" s="143" t="s">
        <v>2241</v>
      </c>
      <c r="AB495" s="144">
        <v>44320</v>
      </c>
      <c r="AC495" s="144">
        <v>44321</v>
      </c>
      <c r="AD495" s="144">
        <v>45415</v>
      </c>
      <c r="AE495" s="144">
        <v>44648</v>
      </c>
      <c r="AF495" s="628">
        <v>2022</v>
      </c>
      <c r="AG495" s="628">
        <v>2023</v>
      </c>
      <c r="AH495" s="628" t="s">
        <v>2239</v>
      </c>
      <c r="AI495" s="551"/>
      <c r="AJ495" s="551"/>
      <c r="AK495" s="551"/>
      <c r="AL495" s="551"/>
    </row>
    <row r="496" spans="1:38" ht="30" hidden="1" x14ac:dyDescent="0.25">
      <c r="A496" s="787">
        <v>2021</v>
      </c>
      <c r="B496" s="144">
        <v>44147</v>
      </c>
      <c r="C496" s="141" t="s">
        <v>2136</v>
      </c>
      <c r="D496" s="1380" t="s">
        <v>5956</v>
      </c>
      <c r="E496" s="1381" t="s">
        <v>11254</v>
      </c>
      <c r="F496" s="1380" t="s">
        <v>2141</v>
      </c>
      <c r="G496" s="1380" t="s">
        <v>7254</v>
      </c>
      <c r="H496" s="141" t="s">
        <v>16</v>
      </c>
      <c r="I496" s="141"/>
      <c r="J496" s="176" t="s">
        <v>2137</v>
      </c>
      <c r="K496" s="141">
        <v>4</v>
      </c>
      <c r="L496" s="29" t="s">
        <v>2141</v>
      </c>
      <c r="M496" s="176" t="s">
        <v>52</v>
      </c>
      <c r="N496" s="27" t="s">
        <v>6344</v>
      </c>
      <c r="O496" s="1376">
        <f t="shared" si="9"/>
        <v>0</v>
      </c>
      <c r="P496" s="1364">
        <v>0</v>
      </c>
      <c r="Q496" s="143">
        <v>1920000</v>
      </c>
      <c r="R496" s="141" t="s">
        <v>20</v>
      </c>
      <c r="S496" s="144">
        <v>44193</v>
      </c>
      <c r="T496" s="144">
        <v>44263</v>
      </c>
      <c r="U496" s="144">
        <v>44295</v>
      </c>
      <c r="V496" s="29" t="s">
        <v>190</v>
      </c>
      <c r="W496" s="141"/>
      <c r="X496" s="143">
        <v>1920000</v>
      </c>
      <c r="Y496" s="143">
        <v>2112000</v>
      </c>
      <c r="Z496" s="257">
        <v>44295</v>
      </c>
      <c r="AA496" s="143" t="s">
        <v>2242</v>
      </c>
      <c r="AB496" s="144">
        <v>44328</v>
      </c>
      <c r="AC496" s="144">
        <v>44333</v>
      </c>
      <c r="AD496" s="144">
        <v>45423</v>
      </c>
      <c r="AE496" s="144">
        <v>44648</v>
      </c>
      <c r="AF496" s="628">
        <v>2022</v>
      </c>
      <c r="AG496" s="628">
        <v>2023</v>
      </c>
      <c r="AH496" s="628" t="s">
        <v>2243</v>
      </c>
      <c r="AI496" s="551"/>
      <c r="AJ496" s="551"/>
      <c r="AK496" s="551"/>
      <c r="AL496" s="551"/>
    </row>
    <row r="497" spans="1:38" hidden="1" x14ac:dyDescent="0.25">
      <c r="A497" s="787">
        <v>2021</v>
      </c>
      <c r="B497" s="144">
        <v>44147</v>
      </c>
      <c r="C497" s="141" t="s">
        <v>2136</v>
      </c>
      <c r="D497" s="1380" t="s">
        <v>7255</v>
      </c>
      <c r="E497" s="1381" t="s">
        <v>11254</v>
      </c>
      <c r="F497" s="1380" t="s">
        <v>2142</v>
      </c>
      <c r="G497" s="1380" t="s">
        <v>7256</v>
      </c>
      <c r="H497" s="141" t="s">
        <v>16</v>
      </c>
      <c r="I497" s="141"/>
      <c r="J497" s="176" t="s">
        <v>2137</v>
      </c>
      <c r="K497" s="141">
        <v>5</v>
      </c>
      <c r="L497" s="29" t="s">
        <v>2142</v>
      </c>
      <c r="M497" s="176" t="s">
        <v>52</v>
      </c>
      <c r="N497" s="27" t="s">
        <v>6344</v>
      </c>
      <c r="O497" s="1376">
        <f t="shared" si="9"/>
        <v>2.8441383204369738E-3</v>
      </c>
      <c r="P497" s="1364">
        <v>4614.0200000000186</v>
      </c>
      <c r="Q497" s="143">
        <v>1622291</v>
      </c>
      <c r="R497" s="141" t="s">
        <v>20</v>
      </c>
      <c r="S497" s="144">
        <v>44193</v>
      </c>
      <c r="T497" s="144">
        <v>44263</v>
      </c>
      <c r="U497" s="144">
        <v>44295</v>
      </c>
      <c r="V497" s="29" t="s">
        <v>283</v>
      </c>
      <c r="W497" s="141"/>
      <c r="X497" s="143">
        <v>1617676.98</v>
      </c>
      <c r="Y497" s="143">
        <v>1779444.68</v>
      </c>
      <c r="Z497" s="257">
        <v>44295</v>
      </c>
      <c r="AA497" s="143" t="s">
        <v>2244</v>
      </c>
      <c r="AB497" s="144">
        <v>44320</v>
      </c>
      <c r="AC497" s="144">
        <v>44321</v>
      </c>
      <c r="AD497" s="144">
        <v>45415</v>
      </c>
      <c r="AE497" s="144">
        <v>44648</v>
      </c>
      <c r="AF497" s="628">
        <v>2022</v>
      </c>
      <c r="AG497" s="628">
        <v>2023</v>
      </c>
      <c r="AH497" s="628" t="s">
        <v>2239</v>
      </c>
      <c r="AI497" s="551"/>
      <c r="AJ497" s="551"/>
      <c r="AK497" s="551"/>
      <c r="AL497" s="551"/>
    </row>
    <row r="498" spans="1:38" ht="15.75" hidden="1" thickBot="1" x14ac:dyDescent="0.3">
      <c r="A498" s="787">
        <v>2021</v>
      </c>
      <c r="B498" s="190">
        <v>44147</v>
      </c>
      <c r="C498" s="187" t="s">
        <v>2136</v>
      </c>
      <c r="D498" s="1390" t="s">
        <v>7257</v>
      </c>
      <c r="E498" s="1381" t="s">
        <v>11254</v>
      </c>
      <c r="F498" s="1390" t="s">
        <v>2143</v>
      </c>
      <c r="G498" s="1390" t="s">
        <v>7258</v>
      </c>
      <c r="H498" s="187" t="s">
        <v>16</v>
      </c>
      <c r="I498" s="187"/>
      <c r="J498" s="188" t="s">
        <v>2137</v>
      </c>
      <c r="K498" s="187">
        <v>6</v>
      </c>
      <c r="L498" s="608" t="s">
        <v>2143</v>
      </c>
      <c r="M498" s="188" t="s">
        <v>52</v>
      </c>
      <c r="N498" s="27" t="s">
        <v>6344</v>
      </c>
      <c r="O498" s="1376">
        <f t="shared" si="9"/>
        <v>3.9466064223189226E-2</v>
      </c>
      <c r="P498" s="1364">
        <v>92273</v>
      </c>
      <c r="Q498" s="191">
        <v>2338034</v>
      </c>
      <c r="R498" s="187" t="s">
        <v>20</v>
      </c>
      <c r="S498" s="190">
        <v>44193</v>
      </c>
      <c r="T498" s="190">
        <v>44263</v>
      </c>
      <c r="U498" s="190">
        <v>44295</v>
      </c>
      <c r="V498" s="608" t="s">
        <v>2237</v>
      </c>
      <c r="W498" s="187"/>
      <c r="X498" s="191">
        <v>2245761</v>
      </c>
      <c r="Y498" s="191">
        <v>2470337.1</v>
      </c>
      <c r="Z498" s="261">
        <v>44295</v>
      </c>
      <c r="AA498" s="191" t="s">
        <v>2245</v>
      </c>
      <c r="AB498" s="190">
        <v>44320</v>
      </c>
      <c r="AC498" s="190">
        <v>44321</v>
      </c>
      <c r="AD498" s="190">
        <v>45415</v>
      </c>
      <c r="AE498" s="190" t="s">
        <v>469</v>
      </c>
      <c r="AF498" s="629">
        <v>2022</v>
      </c>
      <c r="AG498" s="629">
        <v>2023</v>
      </c>
      <c r="AH498" s="629" t="s">
        <v>2239</v>
      </c>
      <c r="AI498" s="551"/>
      <c r="AJ498" s="551"/>
      <c r="AK498" s="551"/>
      <c r="AL498" s="551"/>
    </row>
    <row r="499" spans="1:38" ht="45" hidden="1" x14ac:dyDescent="0.25">
      <c r="A499" s="787">
        <v>2021</v>
      </c>
      <c r="B499" s="160">
        <v>44147</v>
      </c>
      <c r="C499" s="157" t="s">
        <v>2144</v>
      </c>
      <c r="D499" s="1389" t="s">
        <v>6602</v>
      </c>
      <c r="E499" s="1381" t="s">
        <v>11254</v>
      </c>
      <c r="F499" s="1389" t="s">
        <v>6603</v>
      </c>
      <c r="G499" s="1389" t="s">
        <v>7259</v>
      </c>
      <c r="H499" s="157" t="s">
        <v>16</v>
      </c>
      <c r="I499" s="157"/>
      <c r="J499" s="158" t="s">
        <v>2145</v>
      </c>
      <c r="K499" s="157">
        <v>1</v>
      </c>
      <c r="L499" s="99" t="s">
        <v>2146</v>
      </c>
      <c r="M499" s="158" t="s">
        <v>185</v>
      </c>
      <c r="N499" s="158" t="s">
        <v>6345</v>
      </c>
      <c r="O499" s="1376">
        <f t="shared" si="9"/>
        <v>8.8536524622187751E-2</v>
      </c>
      <c r="P499" s="1364">
        <v>218276</v>
      </c>
      <c r="Q499" s="161">
        <v>2465378</v>
      </c>
      <c r="R499" s="157" t="s">
        <v>20</v>
      </c>
      <c r="S499" s="160">
        <v>44169</v>
      </c>
      <c r="T499" s="160">
        <v>44202</v>
      </c>
      <c r="U499" s="160">
        <v>44250</v>
      </c>
      <c r="V499" s="99" t="s">
        <v>30</v>
      </c>
      <c r="W499" s="157"/>
      <c r="X499" s="161">
        <v>2247102</v>
      </c>
      <c r="Y499" s="161">
        <v>2471812.2000000002</v>
      </c>
      <c r="Z499" s="253">
        <v>44250</v>
      </c>
      <c r="AA499" s="161" t="s">
        <v>2246</v>
      </c>
      <c r="AB499" s="160">
        <v>44278</v>
      </c>
      <c r="AC499" s="160">
        <v>44285</v>
      </c>
      <c r="AD499" s="160">
        <v>45373</v>
      </c>
      <c r="AE499" s="160">
        <v>44648</v>
      </c>
      <c r="AF499" s="860">
        <v>2022</v>
      </c>
      <c r="AG499" s="554">
        <v>2023</v>
      </c>
      <c r="AH499" s="554" t="s">
        <v>2247</v>
      </c>
      <c r="AI499" s="551"/>
      <c r="AJ499" s="551"/>
      <c r="AK499" s="551"/>
      <c r="AL499" s="551"/>
    </row>
    <row r="500" spans="1:38" ht="45" hidden="1" x14ac:dyDescent="0.25">
      <c r="A500" s="787">
        <v>2021</v>
      </c>
      <c r="B500" s="144">
        <v>44147</v>
      </c>
      <c r="C500" s="141" t="s">
        <v>2144</v>
      </c>
      <c r="D500" s="1380" t="s">
        <v>6605</v>
      </c>
      <c r="E500" s="1381" t="s">
        <v>11254</v>
      </c>
      <c r="F500" s="1380" t="s">
        <v>6606</v>
      </c>
      <c r="G500" s="1380" t="s">
        <v>7260</v>
      </c>
      <c r="H500" s="141" t="s">
        <v>16</v>
      </c>
      <c r="I500" s="141"/>
      <c r="J500" s="176" t="s">
        <v>2145</v>
      </c>
      <c r="K500" s="141">
        <v>2</v>
      </c>
      <c r="L500" s="29" t="s">
        <v>2147</v>
      </c>
      <c r="M500" s="176" t="s">
        <v>185</v>
      </c>
      <c r="N500" s="27" t="s">
        <v>6344</v>
      </c>
      <c r="O500" s="1376">
        <f t="shared" si="9"/>
        <v>2.9411764705882353E-2</v>
      </c>
      <c r="P500" s="1364">
        <v>209460</v>
      </c>
      <c r="Q500" s="143">
        <v>7121640</v>
      </c>
      <c r="R500" s="141" t="s">
        <v>20</v>
      </c>
      <c r="S500" s="144">
        <v>44169</v>
      </c>
      <c r="T500" s="144">
        <v>44202</v>
      </c>
      <c r="U500" s="144">
        <v>44250</v>
      </c>
      <c r="V500" s="29" t="s">
        <v>1298</v>
      </c>
      <c r="W500" s="141"/>
      <c r="X500" s="143">
        <v>6912180</v>
      </c>
      <c r="Y500" s="143">
        <v>7603398</v>
      </c>
      <c r="Z500" s="257">
        <v>44250</v>
      </c>
      <c r="AA500" s="143" t="s">
        <v>2248</v>
      </c>
      <c r="AB500" s="144">
        <v>44270</v>
      </c>
      <c r="AC500" s="144">
        <v>44285</v>
      </c>
      <c r="AD500" s="144">
        <v>45365</v>
      </c>
      <c r="AE500" s="144">
        <v>44648</v>
      </c>
      <c r="AF500" s="628">
        <v>2022</v>
      </c>
      <c r="AG500" s="554">
        <v>2023</v>
      </c>
      <c r="AH500" s="554" t="s">
        <v>2249</v>
      </c>
      <c r="AI500" s="551"/>
      <c r="AJ500" s="551"/>
      <c r="AK500" s="551"/>
      <c r="AL500" s="551"/>
    </row>
    <row r="501" spans="1:38" hidden="1" x14ac:dyDescent="0.25">
      <c r="A501" s="787">
        <v>2021</v>
      </c>
      <c r="B501" s="144">
        <v>44147</v>
      </c>
      <c r="C501" s="141" t="s">
        <v>2144</v>
      </c>
      <c r="D501" s="1380" t="s">
        <v>5936</v>
      </c>
      <c r="E501" s="1381" t="s">
        <v>11254</v>
      </c>
      <c r="F501" s="1380" t="s">
        <v>5000</v>
      </c>
      <c r="G501" s="1380" t="s">
        <v>7261</v>
      </c>
      <c r="H501" s="141" t="s">
        <v>16</v>
      </c>
      <c r="I501" s="141"/>
      <c r="J501" s="176" t="s">
        <v>2145</v>
      </c>
      <c r="K501" s="141">
        <v>3</v>
      </c>
      <c r="L501" s="29" t="s">
        <v>2148</v>
      </c>
      <c r="M501" s="176" t="s">
        <v>185</v>
      </c>
      <c r="N501" s="27" t="s">
        <v>6344</v>
      </c>
      <c r="O501" s="1376">
        <f t="shared" si="9"/>
        <v>7.5193512033134408E-5</v>
      </c>
      <c r="P501" s="1364">
        <v>162.20000000018626</v>
      </c>
      <c r="Q501" s="143">
        <v>2157101</v>
      </c>
      <c r="R501" s="141" t="s">
        <v>20</v>
      </c>
      <c r="S501" s="144">
        <v>44169</v>
      </c>
      <c r="T501" s="144">
        <v>44202</v>
      </c>
      <c r="U501" s="144">
        <v>44250</v>
      </c>
      <c r="V501" s="29" t="s">
        <v>190</v>
      </c>
      <c r="W501" s="141"/>
      <c r="X501" s="143">
        <v>2156938.7999999998</v>
      </c>
      <c r="Y501" s="143">
        <v>2372632.6800000002</v>
      </c>
      <c r="Z501" s="257">
        <v>44250</v>
      </c>
      <c r="AA501" s="143" t="s">
        <v>2250</v>
      </c>
      <c r="AB501" s="144">
        <v>44284</v>
      </c>
      <c r="AC501" s="144">
        <v>44285</v>
      </c>
      <c r="AD501" s="144">
        <v>45379</v>
      </c>
      <c r="AE501" s="144">
        <v>44648</v>
      </c>
      <c r="AF501" s="628">
        <v>2022</v>
      </c>
      <c r="AG501" s="554">
        <v>2023</v>
      </c>
      <c r="AH501" s="554" t="s">
        <v>2251</v>
      </c>
      <c r="AI501" s="551"/>
      <c r="AJ501" s="551"/>
      <c r="AK501" s="551"/>
      <c r="AL501" s="551"/>
    </row>
    <row r="502" spans="1:38" hidden="1" x14ac:dyDescent="0.25">
      <c r="A502" s="787">
        <v>2021</v>
      </c>
      <c r="B502" s="144">
        <v>44147</v>
      </c>
      <c r="C502" s="141" t="s">
        <v>2144</v>
      </c>
      <c r="D502" s="1380" t="s">
        <v>5876</v>
      </c>
      <c r="E502" s="1381" t="s">
        <v>11255</v>
      </c>
      <c r="F502" s="1380" t="s">
        <v>3212</v>
      </c>
      <c r="G502" s="1380" t="s">
        <v>7262</v>
      </c>
      <c r="H502" s="141" t="s">
        <v>16</v>
      </c>
      <c r="I502" s="141"/>
      <c r="J502" s="176" t="s">
        <v>2145</v>
      </c>
      <c r="K502" s="141">
        <v>5</v>
      </c>
      <c r="L502" s="29" t="s">
        <v>2150</v>
      </c>
      <c r="M502" s="176" t="s">
        <v>185</v>
      </c>
      <c r="N502" s="27" t="s">
        <v>6348</v>
      </c>
      <c r="O502" s="1376">
        <f t="shared" si="9"/>
        <v>0.21443423435508754</v>
      </c>
      <c r="P502" s="1364">
        <v>383640</v>
      </c>
      <c r="Q502" s="143">
        <v>1789080</v>
      </c>
      <c r="R502" s="141" t="s">
        <v>20</v>
      </c>
      <c r="S502" s="144">
        <v>44169</v>
      </c>
      <c r="T502" s="144">
        <v>44202</v>
      </c>
      <c r="U502" s="144">
        <v>44250</v>
      </c>
      <c r="V502" s="29" t="s">
        <v>190</v>
      </c>
      <c r="W502" s="141"/>
      <c r="X502" s="143">
        <v>1405440</v>
      </c>
      <c r="Y502" s="143">
        <v>1545984</v>
      </c>
      <c r="Z502" s="257">
        <v>44250</v>
      </c>
      <c r="AA502" s="143" t="s">
        <v>2252</v>
      </c>
      <c r="AB502" s="144">
        <v>44273</v>
      </c>
      <c r="AC502" s="144">
        <v>44285</v>
      </c>
      <c r="AD502" s="144">
        <v>45368</v>
      </c>
      <c r="AE502" s="144">
        <v>44648</v>
      </c>
      <c r="AF502" s="628">
        <v>2022</v>
      </c>
      <c r="AG502" s="554">
        <v>2023</v>
      </c>
      <c r="AH502" s="554" t="s">
        <v>2224</v>
      </c>
      <c r="AI502" s="551"/>
      <c r="AJ502" s="551"/>
      <c r="AK502" s="551"/>
      <c r="AL502" s="551"/>
    </row>
    <row r="503" spans="1:38" hidden="1" x14ac:dyDescent="0.25">
      <c r="A503" s="787">
        <v>2021</v>
      </c>
      <c r="B503" s="144">
        <v>44147</v>
      </c>
      <c r="C503" s="141" t="s">
        <v>2144</v>
      </c>
      <c r="D503" s="1380" t="s">
        <v>5821</v>
      </c>
      <c r="E503" s="1381" t="s">
        <v>11254</v>
      </c>
      <c r="F503" s="1380" t="s">
        <v>6107</v>
      </c>
      <c r="G503" s="1380" t="s">
        <v>7263</v>
      </c>
      <c r="H503" s="141" t="s">
        <v>16</v>
      </c>
      <c r="I503" s="141"/>
      <c r="J503" s="176" t="s">
        <v>2145</v>
      </c>
      <c r="K503" s="141">
        <v>6</v>
      </c>
      <c r="L503" s="29" t="s">
        <v>2151</v>
      </c>
      <c r="M503" s="176" t="s">
        <v>185</v>
      </c>
      <c r="N503" s="27" t="s">
        <v>6344</v>
      </c>
      <c r="O503" s="1376">
        <f t="shared" si="9"/>
        <v>1.5340572646691678E-2</v>
      </c>
      <c r="P503" s="1364">
        <v>20207.399999999907</v>
      </c>
      <c r="Q503" s="143">
        <v>1317252</v>
      </c>
      <c r="R503" s="141" t="s">
        <v>20</v>
      </c>
      <c r="S503" s="144">
        <v>44169</v>
      </c>
      <c r="T503" s="144">
        <v>44202</v>
      </c>
      <c r="U503" s="144">
        <v>44250</v>
      </c>
      <c r="V503" s="29" t="s">
        <v>1298</v>
      </c>
      <c r="W503" s="141"/>
      <c r="X503" s="143">
        <v>1297044.6000000001</v>
      </c>
      <c r="Y503" s="143">
        <v>1426749.06</v>
      </c>
      <c r="Z503" s="257">
        <v>44250</v>
      </c>
      <c r="AA503" s="143" t="s">
        <v>2253</v>
      </c>
      <c r="AB503" s="144">
        <v>44270</v>
      </c>
      <c r="AC503" s="144">
        <v>44285</v>
      </c>
      <c r="AD503" s="144">
        <v>45365</v>
      </c>
      <c r="AE503" s="144">
        <v>44648</v>
      </c>
      <c r="AF503" s="628">
        <v>2022</v>
      </c>
      <c r="AG503" s="554">
        <v>2023</v>
      </c>
      <c r="AH503" s="554" t="s">
        <v>2249</v>
      </c>
      <c r="AI503" s="551"/>
      <c r="AJ503" s="551"/>
      <c r="AK503" s="551"/>
      <c r="AL503" s="551"/>
    </row>
    <row r="504" spans="1:38" ht="15.75" hidden="1" thickBot="1" x14ac:dyDescent="0.3">
      <c r="A504" s="787">
        <v>2021</v>
      </c>
      <c r="B504" s="144">
        <v>44147</v>
      </c>
      <c r="C504" s="141" t="s">
        <v>2144</v>
      </c>
      <c r="D504" s="1390" t="s">
        <v>6609</v>
      </c>
      <c r="E504" s="1381" t="s">
        <v>11255</v>
      </c>
      <c r="F504" s="1390" t="s">
        <v>3174</v>
      </c>
      <c r="G504" s="1390" t="s">
        <v>7073</v>
      </c>
      <c r="H504" s="141" t="s">
        <v>16</v>
      </c>
      <c r="I504" s="141"/>
      <c r="J504" s="176" t="s">
        <v>2145</v>
      </c>
      <c r="K504" s="141">
        <v>7</v>
      </c>
      <c r="L504" s="29" t="s">
        <v>2152</v>
      </c>
      <c r="M504" s="176" t="s">
        <v>185</v>
      </c>
      <c r="N504" s="27" t="s">
        <v>6344</v>
      </c>
      <c r="O504" s="1376">
        <f t="shared" si="9"/>
        <v>3.955555555555562E-3</v>
      </c>
      <c r="P504" s="1364">
        <v>21659.040000000037</v>
      </c>
      <c r="Q504" s="143">
        <v>5475600</v>
      </c>
      <c r="R504" s="141" t="s">
        <v>20</v>
      </c>
      <c r="S504" s="144">
        <v>44169</v>
      </c>
      <c r="T504" s="144">
        <v>44202</v>
      </c>
      <c r="U504" s="144">
        <v>44250</v>
      </c>
      <c r="V504" s="29" t="s">
        <v>30</v>
      </c>
      <c r="W504" s="141"/>
      <c r="X504" s="143">
        <v>5453940.96</v>
      </c>
      <c r="Y504" s="143">
        <v>5999335.0599999996</v>
      </c>
      <c r="Z504" s="257">
        <v>44250</v>
      </c>
      <c r="AA504" s="143" t="s">
        <v>2254</v>
      </c>
      <c r="AB504" s="144">
        <v>44278</v>
      </c>
      <c r="AC504" s="144">
        <v>44285</v>
      </c>
      <c r="AD504" s="144">
        <v>45373</v>
      </c>
      <c r="AE504" s="144" t="s">
        <v>469</v>
      </c>
      <c r="AF504" s="628">
        <v>2022</v>
      </c>
      <c r="AG504" s="554">
        <v>2023</v>
      </c>
      <c r="AH504" s="554" t="s">
        <v>2247</v>
      </c>
      <c r="AI504" s="551"/>
      <c r="AJ504" s="551"/>
      <c r="AK504" s="551"/>
      <c r="AL504" s="551"/>
    </row>
    <row r="505" spans="1:38" ht="30.75" hidden="1" thickTop="1" x14ac:dyDescent="0.25">
      <c r="A505" s="787">
        <v>2021</v>
      </c>
      <c r="B505" s="172">
        <v>44147</v>
      </c>
      <c r="C505" s="169" t="s">
        <v>2154</v>
      </c>
      <c r="D505" s="1389" t="s">
        <v>6386</v>
      </c>
      <c r="E505" s="1381" t="s">
        <v>11255</v>
      </c>
      <c r="F505" s="1389" t="s">
        <v>6385</v>
      </c>
      <c r="G505" s="1389" t="s">
        <v>2156</v>
      </c>
      <c r="H505" s="169" t="s">
        <v>16</v>
      </c>
      <c r="I505" s="169"/>
      <c r="J505" s="170" t="s">
        <v>2155</v>
      </c>
      <c r="K505" s="169">
        <v>1</v>
      </c>
      <c r="L505" s="606" t="s">
        <v>2156</v>
      </c>
      <c r="M505" s="170" t="s">
        <v>601</v>
      </c>
      <c r="N505" s="27" t="s">
        <v>6344</v>
      </c>
      <c r="O505" s="1376">
        <f t="shared" si="9"/>
        <v>7.0152376127933245E-3</v>
      </c>
      <c r="P505" s="1364">
        <v>10884.989999999991</v>
      </c>
      <c r="Q505" s="173">
        <v>1551621</v>
      </c>
      <c r="R505" s="169" t="s">
        <v>20</v>
      </c>
      <c r="S505" s="172">
        <v>44169</v>
      </c>
      <c r="T505" s="172">
        <v>44202</v>
      </c>
      <c r="U505" s="172">
        <v>44249</v>
      </c>
      <c r="V505" s="606" t="s">
        <v>1298</v>
      </c>
      <c r="W505" s="169"/>
      <c r="X505" s="173">
        <v>1540736.01</v>
      </c>
      <c r="Y505" s="173">
        <v>1694809.61</v>
      </c>
      <c r="Z505" s="260">
        <v>44249</v>
      </c>
      <c r="AA505" s="173" t="s">
        <v>2255</v>
      </c>
      <c r="AB505" s="172">
        <v>44266</v>
      </c>
      <c r="AC505" s="172">
        <v>44279</v>
      </c>
      <c r="AD505" s="172">
        <v>45361</v>
      </c>
      <c r="AE505" s="172">
        <v>44648</v>
      </c>
      <c r="AF505" s="627">
        <v>2022</v>
      </c>
      <c r="AG505" s="627">
        <v>2023</v>
      </c>
      <c r="AH505" s="627" t="s">
        <v>2236</v>
      </c>
      <c r="AI505" s="551"/>
      <c r="AJ505" s="551"/>
      <c r="AK505" s="551"/>
      <c r="AL505" s="551"/>
    </row>
    <row r="506" spans="1:38" ht="30" hidden="1" x14ac:dyDescent="0.25">
      <c r="A506" s="787">
        <v>2021</v>
      </c>
      <c r="B506" s="144">
        <v>44147</v>
      </c>
      <c r="C506" s="141" t="s">
        <v>2154</v>
      </c>
      <c r="D506" s="1380" t="s">
        <v>6386</v>
      </c>
      <c r="E506" s="1381" t="s">
        <v>11255</v>
      </c>
      <c r="F506" s="1380" t="s">
        <v>6385</v>
      </c>
      <c r="G506" s="1380" t="s">
        <v>2157</v>
      </c>
      <c r="H506" s="141" t="s">
        <v>16</v>
      </c>
      <c r="I506" s="141"/>
      <c r="J506" s="176" t="s">
        <v>2155</v>
      </c>
      <c r="K506" s="141">
        <v>2</v>
      </c>
      <c r="L506" s="29" t="s">
        <v>2157</v>
      </c>
      <c r="M506" s="176" t="s">
        <v>601</v>
      </c>
      <c r="N506" s="28" t="s">
        <v>6349</v>
      </c>
      <c r="O506" s="1376">
        <f t="shared" si="9"/>
        <v>0.35975581328833345</v>
      </c>
      <c r="P506" s="1364">
        <v>150937.71000000002</v>
      </c>
      <c r="Q506" s="143">
        <v>419556</v>
      </c>
      <c r="R506" s="141" t="s">
        <v>20</v>
      </c>
      <c r="S506" s="144">
        <v>44169</v>
      </c>
      <c r="T506" s="144">
        <v>44202</v>
      </c>
      <c r="U506" s="144">
        <v>44249</v>
      </c>
      <c r="V506" s="29" t="s">
        <v>1298</v>
      </c>
      <c r="W506" s="141"/>
      <c r="X506" s="143">
        <v>268618.28999999998</v>
      </c>
      <c r="Y506" s="143">
        <v>295480.12</v>
      </c>
      <c r="Z506" s="257">
        <v>44249</v>
      </c>
      <c r="AA506" s="143" t="s">
        <v>2256</v>
      </c>
      <c r="AB506" s="144">
        <v>44266</v>
      </c>
      <c r="AC506" s="144">
        <v>44279</v>
      </c>
      <c r="AD506" s="144">
        <v>45361</v>
      </c>
      <c r="AE506" s="144">
        <v>44648</v>
      </c>
      <c r="AF506" s="628">
        <v>2022</v>
      </c>
      <c r="AG506" s="628">
        <v>2023</v>
      </c>
      <c r="AH506" s="628" t="s">
        <v>2236</v>
      </c>
      <c r="AI506" s="551"/>
      <c r="AJ506" s="551"/>
      <c r="AK506" s="551"/>
      <c r="AL506" s="551"/>
    </row>
    <row r="507" spans="1:38" ht="30" hidden="1" x14ac:dyDescent="0.25">
      <c r="A507" s="787">
        <v>2021</v>
      </c>
      <c r="B507" s="144">
        <v>44147</v>
      </c>
      <c r="C507" s="141" t="s">
        <v>2154</v>
      </c>
      <c r="D507" s="1380" t="s">
        <v>6386</v>
      </c>
      <c r="E507" s="1381" t="s">
        <v>11255</v>
      </c>
      <c r="F507" s="1380" t="s">
        <v>6385</v>
      </c>
      <c r="G507" s="1380" t="s">
        <v>2158</v>
      </c>
      <c r="H507" s="141" t="s">
        <v>16</v>
      </c>
      <c r="I507" s="141"/>
      <c r="J507" s="176" t="s">
        <v>2155</v>
      </c>
      <c r="K507" s="141">
        <v>3</v>
      </c>
      <c r="L507" s="29" t="s">
        <v>2158</v>
      </c>
      <c r="M507" s="176" t="s">
        <v>601</v>
      </c>
      <c r="N507" s="27" t="s">
        <v>6344</v>
      </c>
      <c r="O507" s="1376">
        <f t="shared" si="9"/>
        <v>6.2020280178397003E-3</v>
      </c>
      <c r="P507" s="1364">
        <v>11237.560000000056</v>
      </c>
      <c r="Q507" s="143">
        <v>1811917</v>
      </c>
      <c r="R507" s="141" t="s">
        <v>20</v>
      </c>
      <c r="S507" s="144">
        <v>44169</v>
      </c>
      <c r="T507" s="144">
        <v>44202</v>
      </c>
      <c r="U507" s="144">
        <v>44249</v>
      </c>
      <c r="V507" s="29" t="s">
        <v>30</v>
      </c>
      <c r="W507" s="141"/>
      <c r="X507" s="143">
        <v>1800679.44</v>
      </c>
      <c r="Y507" s="143">
        <v>1980747.38</v>
      </c>
      <c r="Z507" s="257">
        <v>44249</v>
      </c>
      <c r="AA507" s="143" t="s">
        <v>2257</v>
      </c>
      <c r="AB507" s="144">
        <v>44273</v>
      </c>
      <c r="AC507" s="144">
        <v>44279</v>
      </c>
      <c r="AD507" s="144">
        <v>45368</v>
      </c>
      <c r="AE507" s="144">
        <v>44648</v>
      </c>
      <c r="AF507" s="628">
        <v>2022</v>
      </c>
      <c r="AG507" s="554">
        <v>2023</v>
      </c>
      <c r="AH507" s="554" t="s">
        <v>2224</v>
      </c>
      <c r="AI507" s="551"/>
      <c r="AJ507" s="551"/>
      <c r="AK507" s="551"/>
      <c r="AL507" s="551"/>
    </row>
    <row r="508" spans="1:38" ht="30" hidden="1" x14ac:dyDescent="0.25">
      <c r="A508" s="787">
        <v>2021</v>
      </c>
      <c r="B508" s="144">
        <v>44147</v>
      </c>
      <c r="C508" s="141" t="s">
        <v>2154</v>
      </c>
      <c r="D508" s="1380" t="s">
        <v>6407</v>
      </c>
      <c r="E508" s="1381" t="s">
        <v>11255</v>
      </c>
      <c r="F508" s="1380" t="s">
        <v>5041</v>
      </c>
      <c r="G508" s="1380" t="s">
        <v>2159</v>
      </c>
      <c r="H508" s="141" t="s">
        <v>16</v>
      </c>
      <c r="I508" s="141"/>
      <c r="J508" s="176" t="s">
        <v>2155</v>
      </c>
      <c r="K508" s="141">
        <v>4</v>
      </c>
      <c r="L508" s="29" t="s">
        <v>2159</v>
      </c>
      <c r="M508" s="176" t="s">
        <v>601</v>
      </c>
      <c r="N508" s="27" t="s">
        <v>6348</v>
      </c>
      <c r="O508" s="1376">
        <f t="shared" si="9"/>
        <v>0.24284792667045782</v>
      </c>
      <c r="P508" s="1364">
        <v>1804232.5999999996</v>
      </c>
      <c r="Q508" s="143">
        <v>7429475</v>
      </c>
      <c r="R508" s="141" t="s">
        <v>20</v>
      </c>
      <c r="S508" s="144">
        <v>44169</v>
      </c>
      <c r="T508" s="144">
        <v>44202</v>
      </c>
      <c r="U508" s="144">
        <v>44249</v>
      </c>
      <c r="V508" s="29" t="s">
        <v>467</v>
      </c>
      <c r="W508" s="141"/>
      <c r="X508" s="143">
        <v>5625242.4000000004</v>
      </c>
      <c r="Y508" s="143">
        <v>6178766.6399999997</v>
      </c>
      <c r="Z508" s="257">
        <v>44249</v>
      </c>
      <c r="AA508" s="143" t="s">
        <v>2258</v>
      </c>
      <c r="AB508" s="144">
        <v>44278</v>
      </c>
      <c r="AC508" s="144">
        <v>44279</v>
      </c>
      <c r="AD508" s="144">
        <v>45373</v>
      </c>
      <c r="AE508" s="144">
        <v>44648</v>
      </c>
      <c r="AF508" s="628">
        <v>2022</v>
      </c>
      <c r="AG508" s="628">
        <v>2023</v>
      </c>
      <c r="AH508" s="628" t="s">
        <v>2247</v>
      </c>
      <c r="AI508" s="551"/>
      <c r="AJ508" s="551"/>
      <c r="AK508" s="551"/>
      <c r="AL508" s="551"/>
    </row>
    <row r="509" spans="1:38" ht="45" hidden="1" x14ac:dyDescent="0.25">
      <c r="A509" s="787">
        <v>2021</v>
      </c>
      <c r="B509" s="144">
        <v>44147</v>
      </c>
      <c r="C509" s="141" t="s">
        <v>2154</v>
      </c>
      <c r="D509" s="1380" t="s">
        <v>5822</v>
      </c>
      <c r="E509" s="1381" t="s">
        <v>11254</v>
      </c>
      <c r="F509" s="1380" t="s">
        <v>6109</v>
      </c>
      <c r="G509" s="1380" t="s">
        <v>7264</v>
      </c>
      <c r="H509" s="141" t="s">
        <v>16</v>
      </c>
      <c r="I509" s="141"/>
      <c r="J509" s="176" t="s">
        <v>2155</v>
      </c>
      <c r="K509" s="141">
        <v>5</v>
      </c>
      <c r="L509" s="29" t="s">
        <v>2160</v>
      </c>
      <c r="M509" s="176" t="s">
        <v>601</v>
      </c>
      <c r="N509" s="27" t="s">
        <v>6344</v>
      </c>
      <c r="O509" s="1376">
        <f t="shared" si="9"/>
        <v>1.5011448411022197E-2</v>
      </c>
      <c r="P509" s="1364">
        <v>65213.799999999814</v>
      </c>
      <c r="Q509" s="143">
        <v>4344271</v>
      </c>
      <c r="R509" s="141" t="s">
        <v>20</v>
      </c>
      <c r="S509" s="144">
        <v>44169</v>
      </c>
      <c r="T509" s="144">
        <v>44202</v>
      </c>
      <c r="U509" s="144">
        <v>44249</v>
      </c>
      <c r="V509" s="29" t="s">
        <v>1298</v>
      </c>
      <c r="W509" s="141"/>
      <c r="X509" s="143">
        <v>4279057.2</v>
      </c>
      <c r="Y509" s="143">
        <v>4706962.92</v>
      </c>
      <c r="Z509" s="257">
        <v>44249</v>
      </c>
      <c r="AA509" s="143" t="s">
        <v>2259</v>
      </c>
      <c r="AB509" s="144">
        <v>44266</v>
      </c>
      <c r="AC509" s="144">
        <v>44279</v>
      </c>
      <c r="AD509" s="144">
        <v>45361</v>
      </c>
      <c r="AE509" s="144">
        <v>44648</v>
      </c>
      <c r="AF509" s="628">
        <v>2022</v>
      </c>
      <c r="AG509" s="628">
        <v>2023</v>
      </c>
      <c r="AH509" s="628" t="s">
        <v>2236</v>
      </c>
      <c r="AI509" s="551"/>
      <c r="AJ509" s="551"/>
      <c r="AK509" s="551"/>
      <c r="AL509" s="551"/>
    </row>
    <row r="510" spans="1:38" ht="30" hidden="1" x14ac:dyDescent="0.25">
      <c r="A510" s="787">
        <v>2021</v>
      </c>
      <c r="B510" s="144">
        <v>44147</v>
      </c>
      <c r="C510" s="141" t="s">
        <v>2154</v>
      </c>
      <c r="D510" s="1380" t="s">
        <v>6408</v>
      </c>
      <c r="E510" s="1381" t="s">
        <v>11255</v>
      </c>
      <c r="F510" s="1380" t="s">
        <v>5046</v>
      </c>
      <c r="G510" s="1380" t="s">
        <v>7265</v>
      </c>
      <c r="H510" s="141" t="s">
        <v>16</v>
      </c>
      <c r="I510" s="141"/>
      <c r="J510" s="176" t="s">
        <v>2155</v>
      </c>
      <c r="K510" s="141">
        <v>6</v>
      </c>
      <c r="L510" s="29" t="s">
        <v>2161</v>
      </c>
      <c r="M510" s="176" t="s">
        <v>601</v>
      </c>
      <c r="N510" s="27" t="s">
        <v>6344</v>
      </c>
      <c r="O510" s="1376">
        <f t="shared" si="9"/>
        <v>1.6019517397849535E-2</v>
      </c>
      <c r="P510" s="1364">
        <v>45449.950000000186</v>
      </c>
      <c r="Q510" s="143">
        <v>2837161</v>
      </c>
      <c r="R510" s="141" t="s">
        <v>20</v>
      </c>
      <c r="S510" s="144">
        <v>44169</v>
      </c>
      <c r="T510" s="144">
        <v>44202</v>
      </c>
      <c r="U510" s="144">
        <v>44249</v>
      </c>
      <c r="V510" s="29" t="s">
        <v>1298</v>
      </c>
      <c r="W510" s="141"/>
      <c r="X510" s="143">
        <v>2791711.05</v>
      </c>
      <c r="Y510" s="143">
        <v>3070882.16</v>
      </c>
      <c r="Z510" s="257">
        <v>44249</v>
      </c>
      <c r="AA510" s="143" t="s">
        <v>2260</v>
      </c>
      <c r="AB510" s="144">
        <v>44266</v>
      </c>
      <c r="AC510" s="144">
        <v>44279</v>
      </c>
      <c r="AD510" s="144">
        <v>45361</v>
      </c>
      <c r="AE510" s="144">
        <v>44648</v>
      </c>
      <c r="AF510" s="628">
        <v>2022</v>
      </c>
      <c r="AG510" s="628">
        <v>2023</v>
      </c>
      <c r="AH510" s="628" t="s">
        <v>2236</v>
      </c>
      <c r="AI510" s="551" t="s">
        <v>2261</v>
      </c>
      <c r="AJ510" s="551"/>
      <c r="AK510" s="551"/>
      <c r="AL510" s="551"/>
    </row>
    <row r="511" spans="1:38" ht="30.75" hidden="1" thickBot="1" x14ac:dyDescent="0.3">
      <c r="A511" s="787">
        <v>2021</v>
      </c>
      <c r="B511" s="190">
        <v>44147</v>
      </c>
      <c r="C511" s="187" t="s">
        <v>2154</v>
      </c>
      <c r="D511" s="1390" t="s">
        <v>7266</v>
      </c>
      <c r="E511" s="1381" t="s">
        <v>11254</v>
      </c>
      <c r="F511" s="1390" t="s">
        <v>2162</v>
      </c>
      <c r="G511" s="1390" t="s">
        <v>7267</v>
      </c>
      <c r="H511" s="187" t="s">
        <v>16</v>
      </c>
      <c r="I511" s="187"/>
      <c r="J511" s="188" t="s">
        <v>2155</v>
      </c>
      <c r="K511" s="187">
        <v>7</v>
      </c>
      <c r="L511" s="608" t="s">
        <v>2162</v>
      </c>
      <c r="M511" s="188" t="s">
        <v>601</v>
      </c>
      <c r="N511" s="27" t="s">
        <v>6344</v>
      </c>
      <c r="O511" s="1376">
        <f t="shared" si="9"/>
        <v>3.6978665040600885E-2</v>
      </c>
      <c r="P511" s="1364">
        <v>82717.279999999795</v>
      </c>
      <c r="Q511" s="191">
        <v>2236892</v>
      </c>
      <c r="R511" s="187" t="s">
        <v>20</v>
      </c>
      <c r="S511" s="190">
        <v>44169</v>
      </c>
      <c r="T511" s="190">
        <v>44202</v>
      </c>
      <c r="U511" s="190">
        <v>44249</v>
      </c>
      <c r="V511" s="608" t="s">
        <v>1298</v>
      </c>
      <c r="W511" s="187"/>
      <c r="X511" s="191">
        <v>2154174.7200000002</v>
      </c>
      <c r="Y511" s="191">
        <v>2369592.19</v>
      </c>
      <c r="Z511" s="261">
        <v>44249</v>
      </c>
      <c r="AA511" s="191" t="s">
        <v>2262</v>
      </c>
      <c r="AB511" s="190">
        <v>44266</v>
      </c>
      <c r="AC511" s="190">
        <v>44279</v>
      </c>
      <c r="AD511" s="190">
        <v>45361</v>
      </c>
      <c r="AE511" s="190">
        <v>44648</v>
      </c>
      <c r="AF511" s="629">
        <v>2022</v>
      </c>
      <c r="AG511" s="629">
        <v>2023</v>
      </c>
      <c r="AH511" s="629" t="s">
        <v>2236</v>
      </c>
      <c r="AI511" s="551"/>
      <c r="AJ511" s="551"/>
      <c r="AK511" s="551"/>
      <c r="AL511" s="551"/>
    </row>
    <row r="512" spans="1:38" ht="30.75" hidden="1" thickTop="1" x14ac:dyDescent="0.25">
      <c r="A512" s="787">
        <v>2021</v>
      </c>
      <c r="B512" s="172">
        <v>44155</v>
      </c>
      <c r="C512" s="169" t="s">
        <v>2166</v>
      </c>
      <c r="D512" s="1389" t="s">
        <v>5823</v>
      </c>
      <c r="E512" s="1381" t="s">
        <v>11254</v>
      </c>
      <c r="F512" s="1389" t="s">
        <v>2168</v>
      </c>
      <c r="G512" s="1389" t="s">
        <v>6110</v>
      </c>
      <c r="H512" s="169" t="s">
        <v>16</v>
      </c>
      <c r="I512" s="169"/>
      <c r="J512" s="170" t="s">
        <v>2167</v>
      </c>
      <c r="K512" s="169">
        <v>1</v>
      </c>
      <c r="L512" s="606" t="s">
        <v>2168</v>
      </c>
      <c r="M512" s="170" t="s">
        <v>2170</v>
      </c>
      <c r="N512" s="27" t="s">
        <v>6344</v>
      </c>
      <c r="O512" s="1376">
        <f t="shared" si="9"/>
        <v>2.1581577364702884E-2</v>
      </c>
      <c r="P512" s="1364">
        <v>23361</v>
      </c>
      <c r="Q512" s="173">
        <v>1082451</v>
      </c>
      <c r="R512" s="169" t="s">
        <v>20</v>
      </c>
      <c r="S512" s="172">
        <v>44200</v>
      </c>
      <c r="T512" s="172">
        <v>44309</v>
      </c>
      <c r="U512" s="172">
        <v>44323</v>
      </c>
      <c r="V512" s="606" t="s">
        <v>1298</v>
      </c>
      <c r="W512" s="169"/>
      <c r="X512" s="173">
        <v>1059090</v>
      </c>
      <c r="Y512" s="173">
        <v>1217953.5</v>
      </c>
      <c r="Z512" s="260">
        <v>44323</v>
      </c>
      <c r="AA512" s="173" t="s">
        <v>2263</v>
      </c>
      <c r="AB512" s="172">
        <v>44342</v>
      </c>
      <c r="AC512" s="172">
        <v>44363</v>
      </c>
      <c r="AD512" s="172">
        <v>45437</v>
      </c>
      <c r="AE512" s="172">
        <v>44648</v>
      </c>
      <c r="AF512" s="627">
        <v>2022</v>
      </c>
      <c r="AG512" s="627">
        <v>2023</v>
      </c>
      <c r="AH512" s="627" t="s">
        <v>2264</v>
      </c>
      <c r="AI512" s="551"/>
      <c r="AJ512" s="551"/>
      <c r="AK512" s="551"/>
      <c r="AL512" s="551"/>
    </row>
    <row r="513" spans="1:38" ht="30.75" hidden="1" thickBot="1" x14ac:dyDescent="0.3">
      <c r="A513" s="787">
        <v>2021</v>
      </c>
      <c r="B513" s="144">
        <v>44155</v>
      </c>
      <c r="C513" s="141" t="s">
        <v>2166</v>
      </c>
      <c r="D513" s="1390" t="s">
        <v>5938</v>
      </c>
      <c r="E513" s="1381" t="s">
        <v>11255</v>
      </c>
      <c r="F513" s="1390" t="s">
        <v>2169</v>
      </c>
      <c r="G513" s="1390" t="s">
        <v>6505</v>
      </c>
      <c r="H513" s="141" t="s">
        <v>16</v>
      </c>
      <c r="I513" s="141"/>
      <c r="J513" s="176" t="s">
        <v>2167</v>
      </c>
      <c r="K513" s="141">
        <v>2</v>
      </c>
      <c r="L513" s="29" t="s">
        <v>2169</v>
      </c>
      <c r="M513" s="176" t="s">
        <v>2170</v>
      </c>
      <c r="N513" s="1382" t="s">
        <v>6350</v>
      </c>
      <c r="O513" s="1376">
        <f t="shared" si="9"/>
        <v>0.90369447824764226</v>
      </c>
      <c r="P513" s="1364">
        <v>7200355.6500000004</v>
      </c>
      <c r="Q513" s="143">
        <v>7967688</v>
      </c>
      <c r="R513" s="141" t="s">
        <v>20</v>
      </c>
      <c r="S513" s="144">
        <v>44200</v>
      </c>
      <c r="T513" s="144">
        <v>44309</v>
      </c>
      <c r="U513" s="144">
        <v>44323</v>
      </c>
      <c r="V513" s="29" t="s">
        <v>30</v>
      </c>
      <c r="W513" s="141"/>
      <c r="X513" s="143">
        <v>767332.35</v>
      </c>
      <c r="Y513" s="143">
        <v>882432.2</v>
      </c>
      <c r="Z513" s="257">
        <v>44323</v>
      </c>
      <c r="AA513" s="143" t="s">
        <v>2265</v>
      </c>
      <c r="AB513" s="144">
        <v>44357</v>
      </c>
      <c r="AC513" s="144">
        <v>44363</v>
      </c>
      <c r="AD513" s="144">
        <v>45452</v>
      </c>
      <c r="AE513" s="144">
        <v>44648</v>
      </c>
      <c r="AF513" s="628">
        <v>2022</v>
      </c>
      <c r="AG513" s="628">
        <v>2023</v>
      </c>
      <c r="AH513" s="628" t="s">
        <v>2266</v>
      </c>
      <c r="AI513" s="551"/>
      <c r="AJ513" s="551"/>
      <c r="AK513" s="551"/>
      <c r="AL513" s="551"/>
    </row>
    <row r="514" spans="1:38" hidden="1" x14ac:dyDescent="0.25">
      <c r="A514" s="787">
        <v>2021</v>
      </c>
      <c r="B514" s="144">
        <v>44161</v>
      </c>
      <c r="C514" s="141" t="s">
        <v>2171</v>
      </c>
      <c r="D514" s="1389" t="s">
        <v>6413</v>
      </c>
      <c r="E514" s="1381" t="s">
        <v>11254</v>
      </c>
      <c r="F514" s="1389" t="s">
        <v>7268</v>
      </c>
      <c r="G514" s="1389" t="s">
        <v>7269</v>
      </c>
      <c r="H514" s="141" t="s">
        <v>16</v>
      </c>
      <c r="I514" s="141"/>
      <c r="J514" s="176" t="s">
        <v>2172</v>
      </c>
      <c r="K514" s="141">
        <v>2</v>
      </c>
      <c r="L514" s="29" t="s">
        <v>2174</v>
      </c>
      <c r="M514" s="176" t="s">
        <v>2184</v>
      </c>
      <c r="N514" s="27" t="s">
        <v>6344</v>
      </c>
      <c r="O514" s="1376">
        <f t="shared" si="9"/>
        <v>1.4867485455720749E-2</v>
      </c>
      <c r="P514" s="1364">
        <v>4347</v>
      </c>
      <c r="Q514" s="143">
        <v>292383</v>
      </c>
      <c r="R514" s="141" t="s">
        <v>20</v>
      </c>
      <c r="S514" s="144">
        <v>44172</v>
      </c>
      <c r="T514" s="144">
        <v>44204</v>
      </c>
      <c r="U514" s="144">
        <v>44215</v>
      </c>
      <c r="V514" s="29" t="s">
        <v>1298</v>
      </c>
      <c r="W514" s="141"/>
      <c r="X514" s="143">
        <v>288036</v>
      </c>
      <c r="Y514" s="143">
        <v>316839.59999999998</v>
      </c>
      <c r="Z514" s="257">
        <v>44215</v>
      </c>
      <c r="AA514" s="143" t="s">
        <v>2268</v>
      </c>
      <c r="AB514" s="144">
        <v>44249</v>
      </c>
      <c r="AC514" s="144">
        <v>44252</v>
      </c>
      <c r="AD514" s="144">
        <v>45343</v>
      </c>
      <c r="AE514" s="144">
        <v>44648</v>
      </c>
      <c r="AF514" s="628">
        <v>2022</v>
      </c>
      <c r="AG514" s="628">
        <v>2023</v>
      </c>
      <c r="AH514" s="628" t="s">
        <v>2269</v>
      </c>
      <c r="AI514" s="551"/>
      <c r="AJ514" s="551"/>
      <c r="AK514" s="551"/>
      <c r="AL514" s="551"/>
    </row>
    <row r="515" spans="1:38" ht="45" hidden="1" x14ac:dyDescent="0.25">
      <c r="A515" s="787">
        <v>2021</v>
      </c>
      <c r="B515" s="144">
        <v>44161</v>
      </c>
      <c r="C515" s="141" t="s">
        <v>2171</v>
      </c>
      <c r="D515" s="1380" t="s">
        <v>6414</v>
      </c>
      <c r="E515" s="1381" t="s">
        <v>11254</v>
      </c>
      <c r="F515" s="1380" t="s">
        <v>6415</v>
      </c>
      <c r="G515" s="1380" t="s">
        <v>7270</v>
      </c>
      <c r="H515" s="141" t="s">
        <v>16</v>
      </c>
      <c r="I515" s="141"/>
      <c r="J515" s="176" t="s">
        <v>2172</v>
      </c>
      <c r="K515" s="141">
        <v>3</v>
      </c>
      <c r="L515" s="29" t="s">
        <v>2175</v>
      </c>
      <c r="M515" s="176" t="s">
        <v>2184</v>
      </c>
      <c r="N515" s="27" t="s">
        <v>6344</v>
      </c>
      <c r="O515" s="1376">
        <f t="shared" si="9"/>
        <v>1.4710419257125748E-2</v>
      </c>
      <c r="P515" s="1364">
        <v>104984.8200000003</v>
      </c>
      <c r="Q515" s="143">
        <v>7136766</v>
      </c>
      <c r="R515" s="141" t="s">
        <v>20</v>
      </c>
      <c r="S515" s="144">
        <v>44172</v>
      </c>
      <c r="T515" s="144">
        <v>44204</v>
      </c>
      <c r="U515" s="144">
        <v>44215</v>
      </c>
      <c r="V515" s="29" t="s">
        <v>1298</v>
      </c>
      <c r="W515" s="141"/>
      <c r="X515" s="143">
        <v>7031781.1799999997</v>
      </c>
      <c r="Y515" s="143">
        <v>7734959.2999999998</v>
      </c>
      <c r="Z515" s="257">
        <v>44215</v>
      </c>
      <c r="AA515" s="143" t="s">
        <v>2270</v>
      </c>
      <c r="AB515" s="144">
        <v>44249</v>
      </c>
      <c r="AC515" s="144">
        <v>44252</v>
      </c>
      <c r="AD515" s="144">
        <v>45343</v>
      </c>
      <c r="AE515" s="144">
        <v>44648</v>
      </c>
      <c r="AF515" s="628">
        <v>2022</v>
      </c>
      <c r="AG515" s="628">
        <v>2023</v>
      </c>
      <c r="AH515" s="628" t="s">
        <v>2269</v>
      </c>
      <c r="AI515" s="551"/>
      <c r="AJ515" s="551"/>
      <c r="AK515" s="551"/>
      <c r="AL515" s="551"/>
    </row>
    <row r="516" spans="1:38" ht="15.75" hidden="1" thickBot="1" x14ac:dyDescent="0.3">
      <c r="A516" s="787">
        <v>2021</v>
      </c>
      <c r="B516" s="190">
        <v>44161</v>
      </c>
      <c r="C516" s="187" t="s">
        <v>2171</v>
      </c>
      <c r="D516" s="1390" t="s">
        <v>5824</v>
      </c>
      <c r="E516" s="1381" t="s">
        <v>11254</v>
      </c>
      <c r="F516" s="1390" t="s">
        <v>6111</v>
      </c>
      <c r="G516" s="1390" t="s">
        <v>6112</v>
      </c>
      <c r="H516" s="187" t="s">
        <v>16</v>
      </c>
      <c r="I516" s="187"/>
      <c r="J516" s="188" t="s">
        <v>2172</v>
      </c>
      <c r="K516" s="187">
        <v>4</v>
      </c>
      <c r="L516" s="608" t="s">
        <v>2176</v>
      </c>
      <c r="M516" s="188" t="s">
        <v>2184</v>
      </c>
      <c r="N516" s="27" t="s">
        <v>6344</v>
      </c>
      <c r="O516" s="1376">
        <f t="shared" si="9"/>
        <v>1.6763065560280378E-2</v>
      </c>
      <c r="P516" s="1364">
        <v>48869.649999999907</v>
      </c>
      <c r="Q516" s="191">
        <v>2915317</v>
      </c>
      <c r="R516" s="187" t="s">
        <v>20</v>
      </c>
      <c r="S516" s="190">
        <v>44172</v>
      </c>
      <c r="T516" s="190">
        <v>44204</v>
      </c>
      <c r="U516" s="190">
        <v>44215</v>
      </c>
      <c r="V516" s="608" t="s">
        <v>1298</v>
      </c>
      <c r="W516" s="187"/>
      <c r="X516" s="191">
        <v>2866447.35</v>
      </c>
      <c r="Y516" s="191">
        <v>3153092.09</v>
      </c>
      <c r="Z516" s="261">
        <v>44215</v>
      </c>
      <c r="AA516" s="191" t="s">
        <v>2271</v>
      </c>
      <c r="AB516" s="190">
        <v>44249</v>
      </c>
      <c r="AC516" s="190">
        <v>44252</v>
      </c>
      <c r="AD516" s="190">
        <v>45343</v>
      </c>
      <c r="AE516" s="190">
        <v>44648</v>
      </c>
      <c r="AF516" s="629">
        <v>2022</v>
      </c>
      <c r="AG516" s="629">
        <v>2023</v>
      </c>
      <c r="AH516" s="629" t="s">
        <v>2269</v>
      </c>
      <c r="AI516" s="551"/>
      <c r="AJ516" s="551"/>
      <c r="AK516" s="551"/>
      <c r="AL516" s="551"/>
    </row>
    <row r="517" spans="1:38" ht="45" hidden="1" x14ac:dyDescent="0.25">
      <c r="A517" s="787">
        <v>2021</v>
      </c>
      <c r="B517" s="144">
        <v>44161</v>
      </c>
      <c r="C517" s="141" t="s">
        <v>2177</v>
      </c>
      <c r="D517" s="1389" t="s">
        <v>6419</v>
      </c>
      <c r="E517" s="1381" t="s">
        <v>11254</v>
      </c>
      <c r="F517" s="1389" t="s">
        <v>6420</v>
      </c>
      <c r="G517" s="1389" t="s">
        <v>6421</v>
      </c>
      <c r="H517" s="141" t="s">
        <v>16</v>
      </c>
      <c r="I517" s="141"/>
      <c r="J517" s="176" t="s">
        <v>2178</v>
      </c>
      <c r="K517" s="141">
        <v>2</v>
      </c>
      <c r="L517" s="29" t="s">
        <v>2180</v>
      </c>
      <c r="M517" s="176" t="s">
        <v>601</v>
      </c>
      <c r="N517" s="27" t="s">
        <v>6344</v>
      </c>
      <c r="O517" s="1376">
        <f t="shared" si="9"/>
        <v>7.8022838845386823E-7</v>
      </c>
      <c r="P517" s="1364">
        <v>0.75</v>
      </c>
      <c r="Q517" s="143">
        <v>961257</v>
      </c>
      <c r="R517" s="141" t="s">
        <v>20</v>
      </c>
      <c r="S517" s="144">
        <v>44173</v>
      </c>
      <c r="T517" s="144">
        <v>44222</v>
      </c>
      <c r="U517" s="144">
        <v>44253</v>
      </c>
      <c r="V517" s="29" t="s">
        <v>30</v>
      </c>
      <c r="W517" s="141"/>
      <c r="X517" s="143">
        <v>961256.25</v>
      </c>
      <c r="Y517" s="143">
        <v>1057381.8799999999</v>
      </c>
      <c r="Z517" s="257">
        <v>44253</v>
      </c>
      <c r="AA517" s="143" t="s">
        <v>2273</v>
      </c>
      <c r="AB517" s="144">
        <v>44278</v>
      </c>
      <c r="AC517" s="144">
        <v>44281</v>
      </c>
      <c r="AD517" s="144">
        <v>45373</v>
      </c>
      <c r="AE517" s="144">
        <v>44648</v>
      </c>
      <c r="AF517" s="628">
        <v>2022</v>
      </c>
      <c r="AG517" s="628">
        <v>2023</v>
      </c>
      <c r="AH517" s="628" t="s">
        <v>2247</v>
      </c>
      <c r="AI517" s="551"/>
      <c r="AJ517" s="551"/>
      <c r="AK517" s="551"/>
      <c r="AL517" s="551"/>
    </row>
    <row r="518" spans="1:38" ht="45" hidden="1" x14ac:dyDescent="0.25">
      <c r="A518" s="787">
        <v>2021</v>
      </c>
      <c r="B518" s="144">
        <v>44161</v>
      </c>
      <c r="C518" s="141" t="s">
        <v>2177</v>
      </c>
      <c r="D518" s="1380" t="s">
        <v>5825</v>
      </c>
      <c r="E518" s="1381" t="s">
        <v>11255</v>
      </c>
      <c r="F518" s="1380" t="s">
        <v>5075</v>
      </c>
      <c r="G518" s="1380" t="s">
        <v>7271</v>
      </c>
      <c r="H518" s="141" t="s">
        <v>16</v>
      </c>
      <c r="I518" s="141"/>
      <c r="J518" s="176" t="s">
        <v>2178</v>
      </c>
      <c r="K518" s="141">
        <v>3</v>
      </c>
      <c r="L518" s="29" t="s">
        <v>2181</v>
      </c>
      <c r="M518" s="176" t="s">
        <v>601</v>
      </c>
      <c r="N518" s="27" t="s">
        <v>6348</v>
      </c>
      <c r="O518" s="1376">
        <f t="shared" si="9"/>
        <v>0.25683494751493358</v>
      </c>
      <c r="P518" s="1364">
        <v>194858.62</v>
      </c>
      <c r="Q518" s="143">
        <v>758692</v>
      </c>
      <c r="R518" s="141" t="s">
        <v>20</v>
      </c>
      <c r="S518" s="144">
        <v>44173</v>
      </c>
      <c r="T518" s="144">
        <v>44222</v>
      </c>
      <c r="U518" s="144">
        <v>44253</v>
      </c>
      <c r="V518" s="29" t="s">
        <v>1298</v>
      </c>
      <c r="W518" s="141"/>
      <c r="X518" s="143">
        <v>563833.38</v>
      </c>
      <c r="Y518" s="143">
        <v>620216.72</v>
      </c>
      <c r="Z518" s="257">
        <v>44253</v>
      </c>
      <c r="AA518" s="143" t="s">
        <v>2274</v>
      </c>
      <c r="AB518" s="144">
        <v>44273</v>
      </c>
      <c r="AC518" s="144">
        <v>44281</v>
      </c>
      <c r="AD518" s="144">
        <v>45368</v>
      </c>
      <c r="AE518" s="144">
        <v>44648</v>
      </c>
      <c r="AF518" s="628">
        <v>2022</v>
      </c>
      <c r="AG518" s="554">
        <v>2023</v>
      </c>
      <c r="AH518" s="554" t="s">
        <v>2224</v>
      </c>
      <c r="AI518" s="551"/>
      <c r="AJ518" s="551"/>
      <c r="AK518" s="551"/>
      <c r="AL518" s="551"/>
    </row>
    <row r="519" spans="1:38" ht="45" hidden="1" x14ac:dyDescent="0.25">
      <c r="A519" s="787">
        <v>2021</v>
      </c>
      <c r="B519" s="144">
        <v>44161</v>
      </c>
      <c r="C519" s="141" t="s">
        <v>2177</v>
      </c>
      <c r="D519" s="1380" t="s">
        <v>6423</v>
      </c>
      <c r="E519" s="1381" t="s">
        <v>11254</v>
      </c>
      <c r="F519" s="1380" t="s">
        <v>6424</v>
      </c>
      <c r="G519" s="1380" t="s">
        <v>6425</v>
      </c>
      <c r="H519" s="141" t="s">
        <v>16</v>
      </c>
      <c r="I519" s="141"/>
      <c r="J519" s="176" t="s">
        <v>2178</v>
      </c>
      <c r="K519" s="141">
        <v>4</v>
      </c>
      <c r="L519" s="29" t="s">
        <v>2182</v>
      </c>
      <c r="M519" s="176" t="s">
        <v>601</v>
      </c>
      <c r="N519" s="27" t="s">
        <v>6344</v>
      </c>
      <c r="O519" s="1376">
        <f t="shared" si="9"/>
        <v>0</v>
      </c>
      <c r="P519" s="1364">
        <v>0</v>
      </c>
      <c r="Q519" s="143">
        <v>325365</v>
      </c>
      <c r="R519" s="141" t="s">
        <v>20</v>
      </c>
      <c r="S519" s="144">
        <v>44173</v>
      </c>
      <c r="T519" s="144">
        <v>44222</v>
      </c>
      <c r="U519" s="144">
        <v>44253</v>
      </c>
      <c r="V519" s="29" t="s">
        <v>467</v>
      </c>
      <c r="W519" s="141"/>
      <c r="X519" s="143">
        <v>325365</v>
      </c>
      <c r="Y519" s="143">
        <v>357901.5</v>
      </c>
      <c r="Z519" s="257">
        <v>44253</v>
      </c>
      <c r="AA519" s="143" t="s">
        <v>2275</v>
      </c>
      <c r="AB519" s="144">
        <v>44278</v>
      </c>
      <c r="AC519" s="144">
        <v>44281</v>
      </c>
      <c r="AD519" s="144">
        <v>45373</v>
      </c>
      <c r="AE519" s="144">
        <v>44648</v>
      </c>
      <c r="AF519" s="628">
        <v>2022</v>
      </c>
      <c r="AG519" s="628">
        <v>2023</v>
      </c>
      <c r="AH519" s="628" t="s">
        <v>2247</v>
      </c>
      <c r="AI519" s="551"/>
      <c r="AJ519" s="551"/>
      <c r="AK519" s="551"/>
      <c r="AL519" s="551"/>
    </row>
    <row r="520" spans="1:38" ht="45.75" hidden="1" thickBot="1" x14ac:dyDescent="0.3">
      <c r="A520" s="787">
        <v>2021</v>
      </c>
      <c r="B520" s="190">
        <v>44161</v>
      </c>
      <c r="C520" s="187" t="s">
        <v>2177</v>
      </c>
      <c r="D520" s="1390" t="s">
        <v>7272</v>
      </c>
      <c r="E520" s="1381" t="s">
        <v>11254</v>
      </c>
      <c r="F520" s="1390" t="s">
        <v>7273</v>
      </c>
      <c r="G520" s="1390" t="s">
        <v>7274</v>
      </c>
      <c r="H520" s="187" t="s">
        <v>16</v>
      </c>
      <c r="I520" s="187"/>
      <c r="J520" s="188" t="s">
        <v>2178</v>
      </c>
      <c r="K520" s="187">
        <v>5</v>
      </c>
      <c r="L520" s="608" t="s">
        <v>2183</v>
      </c>
      <c r="M520" s="188" t="s">
        <v>601</v>
      </c>
      <c r="N520" s="1300" t="s">
        <v>6347</v>
      </c>
      <c r="O520" s="1376">
        <f t="shared" si="9"/>
        <v>-1.9467706095618591E-2</v>
      </c>
      <c r="P520" s="1364">
        <v>-66943.270000000019</v>
      </c>
      <c r="Q520" s="191">
        <v>3438683</v>
      </c>
      <c r="R520" s="187" t="s">
        <v>20</v>
      </c>
      <c r="S520" s="190">
        <v>44173</v>
      </c>
      <c r="T520" s="190">
        <v>44222</v>
      </c>
      <c r="U520" s="190">
        <v>44253</v>
      </c>
      <c r="V520" s="608" t="s">
        <v>1329</v>
      </c>
      <c r="W520" s="187"/>
      <c r="X520" s="191">
        <v>3505626.27</v>
      </c>
      <c r="Y520" s="191">
        <v>3856188.9</v>
      </c>
      <c r="Z520" s="261">
        <v>44253</v>
      </c>
      <c r="AA520" s="191" t="s">
        <v>2276</v>
      </c>
      <c r="AB520" s="190">
        <v>44314</v>
      </c>
      <c r="AC520" s="190">
        <v>44316</v>
      </c>
      <c r="AD520" s="190">
        <v>45409</v>
      </c>
      <c r="AE520" s="190">
        <v>44648</v>
      </c>
      <c r="AF520" s="629">
        <v>2022</v>
      </c>
      <c r="AG520" s="629">
        <v>2023</v>
      </c>
      <c r="AH520" s="629" t="s">
        <v>2277</v>
      </c>
      <c r="AI520" s="551"/>
      <c r="AJ520" s="551"/>
      <c r="AK520" s="551"/>
      <c r="AL520" s="551"/>
    </row>
    <row r="521" spans="1:38" hidden="1" x14ac:dyDescent="0.25">
      <c r="A521" s="787">
        <v>2021</v>
      </c>
      <c r="B521" s="144">
        <v>44162</v>
      </c>
      <c r="C521" s="141" t="s">
        <v>2185</v>
      </c>
      <c r="D521" s="1389" t="s">
        <v>5739</v>
      </c>
      <c r="E521" s="1381" t="s">
        <v>11255</v>
      </c>
      <c r="F521" s="1389" t="s">
        <v>6017</v>
      </c>
      <c r="G521" s="1389" t="s">
        <v>6018</v>
      </c>
      <c r="H521" s="141" t="s">
        <v>16</v>
      </c>
      <c r="I521" s="141"/>
      <c r="J521" s="176" t="s">
        <v>2186</v>
      </c>
      <c r="K521" s="141">
        <v>1</v>
      </c>
      <c r="L521" s="29" t="s">
        <v>2187</v>
      </c>
      <c r="M521" s="176" t="s">
        <v>230</v>
      </c>
      <c r="N521" s="28" t="s">
        <v>6349</v>
      </c>
      <c r="O521" s="1376">
        <f t="shared" si="9"/>
        <v>0.4269643901219467</v>
      </c>
      <c r="P521" s="1364">
        <v>2143282.25</v>
      </c>
      <c r="Q521" s="143">
        <v>5019815</v>
      </c>
      <c r="R521" s="141" t="s">
        <v>20</v>
      </c>
      <c r="S521" s="144">
        <v>44172</v>
      </c>
      <c r="T521" s="144">
        <v>44204</v>
      </c>
      <c r="U521" s="144">
        <v>44232</v>
      </c>
      <c r="V521" s="29" t="s">
        <v>1298</v>
      </c>
      <c r="W521" s="141"/>
      <c r="X521" s="143">
        <v>2876532.75</v>
      </c>
      <c r="Y521" s="143">
        <v>3164186.03</v>
      </c>
      <c r="Z521" s="257">
        <v>44232</v>
      </c>
      <c r="AA521" s="143" t="s">
        <v>2278</v>
      </c>
      <c r="AB521" s="144">
        <v>44252</v>
      </c>
      <c r="AC521" s="144">
        <v>44256</v>
      </c>
      <c r="AD521" s="144">
        <v>45346</v>
      </c>
      <c r="AE521" s="144">
        <v>44648</v>
      </c>
      <c r="AF521" s="628">
        <v>2022</v>
      </c>
      <c r="AG521" s="628">
        <v>2023</v>
      </c>
      <c r="AH521" s="628" t="s">
        <v>2279</v>
      </c>
      <c r="AI521" s="551"/>
      <c r="AJ521" s="551"/>
      <c r="AK521" s="551"/>
      <c r="AL521" s="551"/>
    </row>
    <row r="522" spans="1:38" ht="15.75" hidden="1" thickBot="1" x14ac:dyDescent="0.3">
      <c r="A522" s="787">
        <v>2021</v>
      </c>
      <c r="B522" s="144">
        <v>44162</v>
      </c>
      <c r="C522" s="141" t="s">
        <v>2185</v>
      </c>
      <c r="D522" s="1390" t="s">
        <v>5945</v>
      </c>
      <c r="E522" s="1381" t="s">
        <v>11255</v>
      </c>
      <c r="F522" s="1390" t="s">
        <v>6319</v>
      </c>
      <c r="G522" s="1390" t="s">
        <v>7275</v>
      </c>
      <c r="H522" s="141" t="s">
        <v>16</v>
      </c>
      <c r="I522" s="141"/>
      <c r="J522" s="176" t="s">
        <v>2186</v>
      </c>
      <c r="K522" s="141">
        <v>2</v>
      </c>
      <c r="L522" s="29" t="s">
        <v>2188</v>
      </c>
      <c r="M522" s="176" t="s">
        <v>230</v>
      </c>
      <c r="N522" s="27" t="s">
        <v>6344</v>
      </c>
      <c r="O522" s="1376">
        <f t="shared" si="9"/>
        <v>4.7717710903158093E-2</v>
      </c>
      <c r="P522" s="1364">
        <v>176845.31999999983</v>
      </c>
      <c r="Q522" s="143">
        <v>3706073</v>
      </c>
      <c r="R522" s="141" t="s">
        <v>20</v>
      </c>
      <c r="S522" s="144">
        <v>44172</v>
      </c>
      <c r="T522" s="144">
        <v>44204</v>
      </c>
      <c r="U522" s="144">
        <v>44232</v>
      </c>
      <c r="V522" s="29" t="s">
        <v>1298</v>
      </c>
      <c r="W522" s="141"/>
      <c r="X522" s="143">
        <v>3529227.68</v>
      </c>
      <c r="Y522" s="143">
        <v>3882150.43</v>
      </c>
      <c r="Z522" s="257">
        <v>44232</v>
      </c>
      <c r="AA522" s="143" t="s">
        <v>2280</v>
      </c>
      <c r="AB522" s="144">
        <v>44252</v>
      </c>
      <c r="AC522" s="144">
        <v>44256</v>
      </c>
      <c r="AD522" s="144">
        <v>45346</v>
      </c>
      <c r="AE522" s="144">
        <v>44648</v>
      </c>
      <c r="AF522" s="628">
        <v>2022</v>
      </c>
      <c r="AG522" s="628">
        <v>2023</v>
      </c>
      <c r="AH522" s="628" t="s">
        <v>2279</v>
      </c>
      <c r="AI522" s="551"/>
      <c r="AJ522" s="551"/>
      <c r="AK522" s="551"/>
      <c r="AL522" s="551"/>
    </row>
    <row r="523" spans="1:38" ht="30" hidden="1" x14ac:dyDescent="0.25">
      <c r="A523" s="787">
        <v>2021</v>
      </c>
      <c r="B523" s="144">
        <v>44180</v>
      </c>
      <c r="C523" s="141" t="s">
        <v>2191</v>
      </c>
      <c r="D523" s="1389" t="s">
        <v>5826</v>
      </c>
      <c r="E523" s="1381" t="s">
        <v>11255</v>
      </c>
      <c r="F523" s="1389" t="s">
        <v>6113</v>
      </c>
      <c r="G523" s="1389" t="s">
        <v>7276</v>
      </c>
      <c r="H523" s="141" t="s">
        <v>16</v>
      </c>
      <c r="I523" s="141"/>
      <c r="J523" s="176" t="s">
        <v>2192</v>
      </c>
      <c r="K523" s="141">
        <v>2</v>
      </c>
      <c r="L523" s="29" t="s">
        <v>2194</v>
      </c>
      <c r="M523" s="176" t="s">
        <v>2206</v>
      </c>
      <c r="N523" s="27" t="s">
        <v>6344</v>
      </c>
      <c r="O523" s="1376">
        <f t="shared" si="9"/>
        <v>1.6821334883580511E-2</v>
      </c>
      <c r="P523" s="1364">
        <v>51273.379999999888</v>
      </c>
      <c r="Q523" s="143">
        <v>3048116</v>
      </c>
      <c r="R523" s="141" t="s">
        <v>20</v>
      </c>
      <c r="S523" s="144">
        <v>44183</v>
      </c>
      <c r="T523" s="144">
        <v>44216</v>
      </c>
      <c r="U523" s="144">
        <v>44232</v>
      </c>
      <c r="V523" s="29" t="s">
        <v>30</v>
      </c>
      <c r="W523" s="141"/>
      <c r="X523" s="143">
        <v>2996842.62</v>
      </c>
      <c r="Y523" s="143">
        <v>3296526.88</v>
      </c>
      <c r="Z523" s="257">
        <v>44232</v>
      </c>
      <c r="AA523" s="143" t="s">
        <v>2287</v>
      </c>
      <c r="AB523" s="144">
        <v>44264</v>
      </c>
      <c r="AC523" s="144">
        <v>44278</v>
      </c>
      <c r="AD523" s="144">
        <v>45359</v>
      </c>
      <c r="AE523" s="144">
        <v>44648</v>
      </c>
      <c r="AF523" s="628">
        <v>2022</v>
      </c>
      <c r="AG523" s="554">
        <v>2023</v>
      </c>
      <c r="AH523" s="554" t="s">
        <v>2288</v>
      </c>
      <c r="AI523" s="551"/>
      <c r="AJ523" s="551"/>
      <c r="AK523" s="551"/>
      <c r="AL523" s="551"/>
    </row>
    <row r="524" spans="1:38" ht="30.75" hidden="1" thickBot="1" x14ac:dyDescent="0.3">
      <c r="A524" s="787">
        <v>2021</v>
      </c>
      <c r="B524" s="144">
        <v>44180</v>
      </c>
      <c r="C524" s="141" t="s">
        <v>2191</v>
      </c>
      <c r="D524" s="1394" t="s">
        <v>6492</v>
      </c>
      <c r="E524" s="1381" t="s">
        <v>11255</v>
      </c>
      <c r="F524" s="1395" t="s">
        <v>6493</v>
      </c>
      <c r="G524" s="1390" t="s">
        <v>7277</v>
      </c>
      <c r="H524" s="141" t="s">
        <v>16</v>
      </c>
      <c r="I524" s="141"/>
      <c r="J524" s="176" t="s">
        <v>2192</v>
      </c>
      <c r="K524" s="141">
        <v>5</v>
      </c>
      <c r="L524" s="29" t="s">
        <v>2197</v>
      </c>
      <c r="M524" s="176" t="s">
        <v>2206</v>
      </c>
      <c r="N524" s="27" t="s">
        <v>6344</v>
      </c>
      <c r="O524" s="1376">
        <f t="shared" si="9"/>
        <v>3.9276292754564105E-3</v>
      </c>
      <c r="P524" s="1364">
        <v>2770.75</v>
      </c>
      <c r="Q524" s="143">
        <v>705451</v>
      </c>
      <c r="R524" s="141" t="s">
        <v>20</v>
      </c>
      <c r="S524" s="144">
        <v>44183</v>
      </c>
      <c r="T524" s="144">
        <v>44216</v>
      </c>
      <c r="U524" s="144">
        <v>44232</v>
      </c>
      <c r="V524" s="29" t="s">
        <v>283</v>
      </c>
      <c r="W524" s="141"/>
      <c r="X524" s="143">
        <v>702680.25</v>
      </c>
      <c r="Y524" s="143">
        <v>772948.28</v>
      </c>
      <c r="Z524" s="257">
        <v>44232</v>
      </c>
      <c r="AA524" s="143" t="s">
        <v>2292</v>
      </c>
      <c r="AB524" s="144">
        <v>44273</v>
      </c>
      <c r="AC524" s="144">
        <v>44278</v>
      </c>
      <c r="AD524" s="144">
        <v>45368</v>
      </c>
      <c r="AE524" s="144">
        <v>44648</v>
      </c>
      <c r="AF524" s="628">
        <v>2022</v>
      </c>
      <c r="AG524" s="554">
        <v>2023</v>
      </c>
      <c r="AH524" s="554" t="s">
        <v>2224</v>
      </c>
      <c r="AI524" s="551"/>
      <c r="AJ524" s="551"/>
      <c r="AK524" s="551"/>
      <c r="AL524" s="551"/>
    </row>
    <row r="525" spans="1:38" ht="15.75" hidden="1" thickTop="1" x14ac:dyDescent="0.25">
      <c r="A525" s="787">
        <v>2021</v>
      </c>
      <c r="B525" s="172">
        <v>44180</v>
      </c>
      <c r="C525" s="169" t="s">
        <v>2200</v>
      </c>
      <c r="D525" s="1389" t="s">
        <v>5827</v>
      </c>
      <c r="E525" s="1381" t="s">
        <v>11255</v>
      </c>
      <c r="F525" s="1389" t="s">
        <v>6114</v>
      </c>
      <c r="G525" s="1389" t="s">
        <v>6611</v>
      </c>
      <c r="H525" s="169" t="s">
        <v>16</v>
      </c>
      <c r="I525" s="169"/>
      <c r="J525" s="170" t="s">
        <v>2201</v>
      </c>
      <c r="K525" s="169">
        <v>1</v>
      </c>
      <c r="L525" s="606" t="s">
        <v>2202</v>
      </c>
      <c r="M525" s="170" t="s">
        <v>222</v>
      </c>
      <c r="N525" s="27" t="s">
        <v>6344</v>
      </c>
      <c r="O525" s="1376">
        <f t="shared" si="9"/>
        <v>3.1800000000000037E-2</v>
      </c>
      <c r="P525" s="1364">
        <v>39066.300000000047</v>
      </c>
      <c r="Q525" s="173">
        <v>1228500</v>
      </c>
      <c r="R525" s="169" t="s">
        <v>20</v>
      </c>
      <c r="S525" s="172">
        <v>44183</v>
      </c>
      <c r="T525" s="172">
        <v>44236</v>
      </c>
      <c r="U525" s="172">
        <v>44257</v>
      </c>
      <c r="V525" s="606" t="s">
        <v>1298</v>
      </c>
      <c r="W525" s="169"/>
      <c r="X525" s="173">
        <v>1189433.7</v>
      </c>
      <c r="Y525" s="173">
        <v>1308377.07</v>
      </c>
      <c r="Z525" s="260">
        <v>44257</v>
      </c>
      <c r="AA525" s="173" t="s">
        <v>2293</v>
      </c>
      <c r="AB525" s="172">
        <v>44294</v>
      </c>
      <c r="AC525" s="172">
        <v>44298</v>
      </c>
      <c r="AD525" s="172">
        <v>45389</v>
      </c>
      <c r="AE525" s="144">
        <v>44648</v>
      </c>
      <c r="AF525" s="628">
        <v>2022</v>
      </c>
      <c r="AG525" s="628">
        <v>2023</v>
      </c>
      <c r="AH525" s="628" t="s">
        <v>2227</v>
      </c>
      <c r="AI525" s="551"/>
      <c r="AJ525" s="551"/>
      <c r="AK525" s="551"/>
      <c r="AL525" s="551"/>
    </row>
    <row r="526" spans="1:38" hidden="1" x14ac:dyDescent="0.25">
      <c r="A526" s="787">
        <v>2021</v>
      </c>
      <c r="B526" s="144">
        <v>44180</v>
      </c>
      <c r="C526" s="141" t="s">
        <v>2200</v>
      </c>
      <c r="D526" s="1380" t="s">
        <v>5827</v>
      </c>
      <c r="E526" s="1381" t="s">
        <v>11255</v>
      </c>
      <c r="F526" s="1380" t="s">
        <v>6114</v>
      </c>
      <c r="G526" s="1380" t="s">
        <v>7278</v>
      </c>
      <c r="H526" s="141" t="s">
        <v>16</v>
      </c>
      <c r="I526" s="141"/>
      <c r="J526" s="176" t="s">
        <v>2201</v>
      </c>
      <c r="K526" s="141">
        <v>2</v>
      </c>
      <c r="L526" s="29" t="s">
        <v>2203</v>
      </c>
      <c r="M526" s="176" t="s">
        <v>222</v>
      </c>
      <c r="N526" s="27" t="s">
        <v>6344</v>
      </c>
      <c r="O526" s="1376">
        <f t="shared" si="9"/>
        <v>1.0401220069823983E-2</v>
      </c>
      <c r="P526" s="1364">
        <v>24999.009999999776</v>
      </c>
      <c r="Q526" s="143">
        <v>2403469</v>
      </c>
      <c r="R526" s="141" t="s">
        <v>20</v>
      </c>
      <c r="S526" s="144">
        <v>44183</v>
      </c>
      <c r="T526" s="144">
        <v>44236</v>
      </c>
      <c r="U526" s="144">
        <v>44257</v>
      </c>
      <c r="V526" s="29" t="s">
        <v>1298</v>
      </c>
      <c r="W526" s="141"/>
      <c r="X526" s="143">
        <v>2378469.9900000002</v>
      </c>
      <c r="Y526" s="143">
        <v>2616316.9900000002</v>
      </c>
      <c r="Z526" s="257">
        <v>44257</v>
      </c>
      <c r="AA526" s="143" t="s">
        <v>2294</v>
      </c>
      <c r="AB526" s="144">
        <v>44294</v>
      </c>
      <c r="AC526" s="144">
        <v>44298</v>
      </c>
      <c r="AD526" s="144">
        <v>45389</v>
      </c>
      <c r="AE526" s="144">
        <v>44648</v>
      </c>
      <c r="AF526" s="628">
        <v>2022</v>
      </c>
      <c r="AG526" s="628">
        <v>2023</v>
      </c>
      <c r="AH526" s="628" t="s">
        <v>2227</v>
      </c>
      <c r="AI526" s="551"/>
      <c r="AJ526" s="551"/>
      <c r="AK526" s="551"/>
      <c r="AL526" s="551"/>
    </row>
    <row r="527" spans="1:38" ht="15.75" hidden="1" thickBot="1" x14ac:dyDescent="0.3">
      <c r="A527" s="787">
        <v>2021</v>
      </c>
      <c r="B527" s="144">
        <v>44180</v>
      </c>
      <c r="C527" s="141" t="s">
        <v>2200</v>
      </c>
      <c r="D527" s="1390" t="s">
        <v>5711</v>
      </c>
      <c r="E527" s="1381" t="s">
        <v>11254</v>
      </c>
      <c r="F527" s="1390" t="s">
        <v>2204</v>
      </c>
      <c r="G527" s="1390" t="s">
        <v>5976</v>
      </c>
      <c r="H527" s="141" t="s">
        <v>16</v>
      </c>
      <c r="I527" s="141"/>
      <c r="J527" s="176" t="s">
        <v>2201</v>
      </c>
      <c r="K527" s="141">
        <v>3</v>
      </c>
      <c r="L527" s="29" t="s">
        <v>2204</v>
      </c>
      <c r="M527" s="176" t="s">
        <v>222</v>
      </c>
      <c r="N527" s="27" t="s">
        <v>6344</v>
      </c>
      <c r="O527" s="1376">
        <f t="shared" si="9"/>
        <v>1.0101981692958863E-2</v>
      </c>
      <c r="P527" s="1364">
        <v>7078.5999999999767</v>
      </c>
      <c r="Q527" s="143">
        <v>700714</v>
      </c>
      <c r="R527" s="141" t="s">
        <v>20</v>
      </c>
      <c r="S527" s="144">
        <v>44183</v>
      </c>
      <c r="T527" s="144">
        <v>44236</v>
      </c>
      <c r="U527" s="144">
        <v>44257</v>
      </c>
      <c r="V527" s="29" t="s">
        <v>1298</v>
      </c>
      <c r="W527" s="141"/>
      <c r="X527" s="143">
        <v>693635.4</v>
      </c>
      <c r="Y527" s="143">
        <v>762998.94</v>
      </c>
      <c r="Z527" s="257">
        <v>44257</v>
      </c>
      <c r="AA527" s="143" t="s">
        <v>2295</v>
      </c>
      <c r="AB527" s="144">
        <v>44294</v>
      </c>
      <c r="AC527" s="144">
        <v>44298</v>
      </c>
      <c r="AD527" s="144">
        <v>45389</v>
      </c>
      <c r="AE527" s="144">
        <v>44648</v>
      </c>
      <c r="AF527" s="628">
        <v>2022</v>
      </c>
      <c r="AG527" s="628">
        <v>2023</v>
      </c>
      <c r="AH527" s="628" t="s">
        <v>2227</v>
      </c>
      <c r="AI527" s="551"/>
      <c r="AJ527" s="551"/>
      <c r="AK527" s="551"/>
      <c r="AL527" s="551"/>
    </row>
    <row r="528" spans="1:38" ht="15.75" hidden="1" thickTop="1" x14ac:dyDescent="0.25">
      <c r="A528" s="787">
        <v>2021</v>
      </c>
      <c r="B528" s="864">
        <v>44195</v>
      </c>
      <c r="C528" s="865" t="s">
        <v>2298</v>
      </c>
      <c r="D528" s="1389" t="s">
        <v>7282</v>
      </c>
      <c r="E528" s="1381" t="s">
        <v>11254</v>
      </c>
      <c r="F528" s="1389" t="s">
        <v>7281</v>
      </c>
      <c r="G528" s="1389" t="s">
        <v>7280</v>
      </c>
      <c r="H528" s="865" t="s">
        <v>16</v>
      </c>
      <c r="I528" s="865"/>
      <c r="J528" s="866" t="s">
        <v>2299</v>
      </c>
      <c r="K528" s="865">
        <v>1</v>
      </c>
      <c r="L528" s="867" t="s">
        <v>2300</v>
      </c>
      <c r="M528" s="866" t="s">
        <v>269</v>
      </c>
      <c r="N528" s="27" t="s">
        <v>6344</v>
      </c>
      <c r="O528" s="1376">
        <f t="shared" si="9"/>
        <v>1.2796442687747005E-2</v>
      </c>
      <c r="P528" s="1364">
        <v>621.59999999999854</v>
      </c>
      <c r="Q528" s="868">
        <v>48576</v>
      </c>
      <c r="R528" s="865" t="s">
        <v>20</v>
      </c>
      <c r="S528" s="864">
        <v>44202</v>
      </c>
      <c r="T528" s="864">
        <v>44264</v>
      </c>
      <c r="U528" s="864">
        <v>44322</v>
      </c>
      <c r="V528" s="867" t="s">
        <v>479</v>
      </c>
      <c r="W528" s="865"/>
      <c r="X528" s="868">
        <v>47954.400000000001</v>
      </c>
      <c r="Y528" s="868">
        <v>52749.84</v>
      </c>
      <c r="Z528" s="869">
        <v>44322</v>
      </c>
      <c r="AA528" s="868" t="s">
        <v>2313</v>
      </c>
      <c r="AB528" s="864">
        <v>44342</v>
      </c>
      <c r="AC528" s="864">
        <v>44349</v>
      </c>
      <c r="AD528" s="864">
        <v>45802</v>
      </c>
      <c r="AE528" s="864">
        <v>44648</v>
      </c>
      <c r="AF528" s="870">
        <v>2022</v>
      </c>
      <c r="AG528" s="870">
        <v>2023</v>
      </c>
      <c r="AH528" s="870">
        <v>2024</v>
      </c>
      <c r="AI528" s="870" t="s">
        <v>2314</v>
      </c>
      <c r="AJ528" s="871"/>
      <c r="AK528" s="871"/>
      <c r="AL528" s="871"/>
    </row>
    <row r="529" spans="1:38" hidden="1" x14ac:dyDescent="0.25">
      <c r="A529" s="787">
        <v>2021</v>
      </c>
      <c r="B529" s="144">
        <v>44195</v>
      </c>
      <c r="C529" s="141" t="s">
        <v>2298</v>
      </c>
      <c r="D529" s="1389" t="s">
        <v>7282</v>
      </c>
      <c r="E529" s="1381" t="s">
        <v>11254</v>
      </c>
      <c r="F529" s="1389" t="s">
        <v>7281</v>
      </c>
      <c r="G529" s="1389" t="s">
        <v>7280</v>
      </c>
      <c r="H529" s="141" t="s">
        <v>16</v>
      </c>
      <c r="I529" s="141"/>
      <c r="J529" s="176" t="s">
        <v>2299</v>
      </c>
      <c r="K529" s="141">
        <v>2</v>
      </c>
      <c r="L529" s="29" t="s">
        <v>2301</v>
      </c>
      <c r="M529" s="176" t="s">
        <v>269</v>
      </c>
      <c r="N529" s="158" t="s">
        <v>6345</v>
      </c>
      <c r="O529" s="1376">
        <f t="shared" si="9"/>
        <v>0.1008877013401196</v>
      </c>
      <c r="P529" s="1364">
        <v>668554.75</v>
      </c>
      <c r="Q529" s="143">
        <v>6626722</v>
      </c>
      <c r="R529" s="141" t="s">
        <v>20</v>
      </c>
      <c r="S529" s="144">
        <v>44202</v>
      </c>
      <c r="T529" s="144">
        <v>44264</v>
      </c>
      <c r="U529" s="144">
        <v>44322</v>
      </c>
      <c r="V529" s="29" t="s">
        <v>2302</v>
      </c>
      <c r="W529" s="141"/>
      <c r="X529" s="143">
        <v>5958167.25</v>
      </c>
      <c r="Y529" s="143">
        <v>6553983.9800000004</v>
      </c>
      <c r="Z529" s="257">
        <v>44322</v>
      </c>
      <c r="AA529" s="143" t="s">
        <v>2315</v>
      </c>
      <c r="AB529" s="144">
        <v>44342</v>
      </c>
      <c r="AC529" s="144">
        <v>44349</v>
      </c>
      <c r="AD529" s="144">
        <v>45802</v>
      </c>
      <c r="AE529" s="144">
        <v>44648</v>
      </c>
      <c r="AF529" s="628">
        <v>2022</v>
      </c>
      <c r="AG529" s="628">
        <v>2023</v>
      </c>
      <c r="AH529" s="628">
        <v>2024</v>
      </c>
      <c r="AI529" s="628" t="s">
        <v>2314</v>
      </c>
      <c r="AJ529" s="360"/>
      <c r="AK529" s="360"/>
      <c r="AL529" s="360"/>
    </row>
    <row r="530" spans="1:38" ht="15.75" hidden="1" thickBot="1" x14ac:dyDescent="0.3">
      <c r="A530" s="787">
        <v>2021</v>
      </c>
      <c r="B530" s="190">
        <v>44195</v>
      </c>
      <c r="C530" s="187" t="s">
        <v>2298</v>
      </c>
      <c r="D530" s="1390" t="s">
        <v>7282</v>
      </c>
      <c r="E530" s="1381" t="s">
        <v>11254</v>
      </c>
      <c r="F530" s="1389" t="s">
        <v>7281</v>
      </c>
      <c r="G530" s="1390" t="s">
        <v>7279</v>
      </c>
      <c r="H530" s="187" t="s">
        <v>16</v>
      </c>
      <c r="I530" s="187"/>
      <c r="J530" s="188" t="s">
        <v>2299</v>
      </c>
      <c r="K530" s="187">
        <v>3</v>
      </c>
      <c r="L530" s="608" t="s">
        <v>2303</v>
      </c>
      <c r="M530" s="188" t="s">
        <v>269</v>
      </c>
      <c r="N530" s="1300" t="s">
        <v>6347</v>
      </c>
      <c r="O530" s="1376">
        <f t="shared" si="9"/>
        <v>-0.12080537906538559</v>
      </c>
      <c r="P530" s="1364">
        <v>-2452424.9400000013</v>
      </c>
      <c r="Q530" s="191">
        <v>20300627</v>
      </c>
      <c r="R530" s="187" t="s">
        <v>20</v>
      </c>
      <c r="S530" s="190">
        <v>44202</v>
      </c>
      <c r="T530" s="190">
        <v>44264</v>
      </c>
      <c r="U530" s="190">
        <v>44322</v>
      </c>
      <c r="V530" s="608" t="s">
        <v>479</v>
      </c>
      <c r="W530" s="187"/>
      <c r="X530" s="191">
        <v>22753051.940000001</v>
      </c>
      <c r="Y530" s="191">
        <v>25028357.129999999</v>
      </c>
      <c r="Z530" s="261">
        <v>44322</v>
      </c>
      <c r="AA530" s="191" t="s">
        <v>2316</v>
      </c>
      <c r="AB530" s="190">
        <v>44342</v>
      </c>
      <c r="AC530" s="190">
        <v>44349</v>
      </c>
      <c r="AD530" s="190">
        <v>45802</v>
      </c>
      <c r="AE530" s="190">
        <v>44648</v>
      </c>
      <c r="AF530" s="629">
        <v>2022</v>
      </c>
      <c r="AG530" s="629">
        <v>2023</v>
      </c>
      <c r="AH530" s="629">
        <v>2024</v>
      </c>
      <c r="AI530" s="629" t="s">
        <v>2314</v>
      </c>
      <c r="AJ530" s="366"/>
      <c r="AK530" s="366"/>
      <c r="AL530" s="366"/>
    </row>
    <row r="531" spans="1:38" ht="15.75" hidden="1" thickTop="1" x14ac:dyDescent="0.25">
      <c r="A531" s="787">
        <v>2021</v>
      </c>
      <c r="B531" s="172">
        <v>44236</v>
      </c>
      <c r="C531" s="169" t="s">
        <v>2327</v>
      </c>
      <c r="D531" s="1380" t="s">
        <v>5702</v>
      </c>
      <c r="E531" s="1381" t="s">
        <v>11255</v>
      </c>
      <c r="F531" s="1380" t="s">
        <v>5964</v>
      </c>
      <c r="G531" s="1389" t="s">
        <v>6984</v>
      </c>
      <c r="H531" s="169" t="s">
        <v>16</v>
      </c>
      <c r="I531" s="169"/>
      <c r="J531" s="170" t="s">
        <v>2328</v>
      </c>
      <c r="K531" s="169">
        <v>1</v>
      </c>
      <c r="L531" s="606" t="s">
        <v>2329</v>
      </c>
      <c r="M531" s="170" t="s">
        <v>52</v>
      </c>
      <c r="N531" s="27" t="s">
        <v>6344</v>
      </c>
      <c r="O531" s="1376">
        <f t="shared" si="9"/>
        <v>3.9988534753074413E-8</v>
      </c>
      <c r="P531" s="1364">
        <v>1.1200000010430813</v>
      </c>
      <c r="Q531" s="173">
        <v>28008028</v>
      </c>
      <c r="R531" s="169" t="s">
        <v>20</v>
      </c>
      <c r="S531" s="172">
        <v>44250</v>
      </c>
      <c r="T531" s="172">
        <v>44299</v>
      </c>
      <c r="U531" s="172">
        <v>44337</v>
      </c>
      <c r="V531" s="606" t="s">
        <v>30</v>
      </c>
      <c r="W531" s="169"/>
      <c r="X531" s="173">
        <v>28008026.879999999</v>
      </c>
      <c r="Y531" s="173">
        <v>30808829.57</v>
      </c>
      <c r="Z531" s="260">
        <v>44337</v>
      </c>
      <c r="AA531" s="173" t="s">
        <v>2335</v>
      </c>
      <c r="AB531" s="172">
        <v>44357</v>
      </c>
      <c r="AC531" s="172">
        <v>44363</v>
      </c>
      <c r="AD531" s="172">
        <v>45452</v>
      </c>
      <c r="AE531" s="172">
        <v>44648</v>
      </c>
      <c r="AF531" s="627">
        <v>2022</v>
      </c>
      <c r="AG531" s="872">
        <v>2023</v>
      </c>
      <c r="AH531" s="872" t="s">
        <v>2266</v>
      </c>
      <c r="AI531" s="873"/>
      <c r="AJ531" s="551"/>
      <c r="AK531" s="551"/>
      <c r="AL531" s="551"/>
    </row>
    <row r="532" spans="1:38" hidden="1" x14ac:dyDescent="0.25">
      <c r="A532" s="787">
        <v>2021</v>
      </c>
      <c r="B532" s="144">
        <v>44236</v>
      </c>
      <c r="C532" s="141" t="s">
        <v>2327</v>
      </c>
      <c r="D532" s="1380" t="s">
        <v>5829</v>
      </c>
      <c r="E532" s="1381" t="s">
        <v>11254</v>
      </c>
      <c r="F532" s="1380" t="s">
        <v>2330</v>
      </c>
      <c r="G532" s="1380" t="s">
        <v>7283</v>
      </c>
      <c r="H532" s="141" t="s">
        <v>16</v>
      </c>
      <c r="I532" s="141"/>
      <c r="J532" s="176" t="s">
        <v>2328</v>
      </c>
      <c r="K532" s="141">
        <v>2</v>
      </c>
      <c r="L532" s="29" t="s">
        <v>2330</v>
      </c>
      <c r="M532" s="176" t="s">
        <v>52</v>
      </c>
      <c r="N532" s="27" t="s">
        <v>6344</v>
      </c>
      <c r="O532" s="1376">
        <f t="shared" si="9"/>
        <v>2.9675725997598548E-8</v>
      </c>
      <c r="P532" s="1364">
        <v>0.60000000149011612</v>
      </c>
      <c r="Q532" s="143">
        <v>20218545</v>
      </c>
      <c r="R532" s="141" t="s">
        <v>20</v>
      </c>
      <c r="S532" s="144">
        <v>44250</v>
      </c>
      <c r="T532" s="144">
        <v>44299</v>
      </c>
      <c r="U532" s="144">
        <v>44322</v>
      </c>
      <c r="V532" s="29" t="s">
        <v>30</v>
      </c>
      <c r="W532" s="141"/>
      <c r="X532" s="143">
        <v>20218544.399999999</v>
      </c>
      <c r="Y532" s="143">
        <v>22240398.84</v>
      </c>
      <c r="Z532" s="257">
        <v>44322</v>
      </c>
      <c r="AA532" s="143" t="s">
        <v>2336</v>
      </c>
      <c r="AB532" s="144">
        <v>44342</v>
      </c>
      <c r="AC532" s="144">
        <v>44348</v>
      </c>
      <c r="AD532" s="144">
        <v>45437</v>
      </c>
      <c r="AE532" s="144">
        <v>44648</v>
      </c>
      <c r="AF532" s="628">
        <v>2022</v>
      </c>
      <c r="AG532" s="874">
        <v>2023</v>
      </c>
      <c r="AH532" s="874" t="s">
        <v>2264</v>
      </c>
      <c r="AI532" s="800"/>
      <c r="AJ532" s="551"/>
      <c r="AK532" s="551"/>
      <c r="AL532" s="551"/>
    </row>
    <row r="533" spans="1:38" hidden="1" x14ac:dyDescent="0.25">
      <c r="A533" s="787">
        <v>2021</v>
      </c>
      <c r="B533" s="144">
        <v>44236</v>
      </c>
      <c r="C533" s="141" t="s">
        <v>2327</v>
      </c>
      <c r="D533" s="1380" t="s">
        <v>6616</v>
      </c>
      <c r="E533" s="1381" t="s">
        <v>11254</v>
      </c>
      <c r="F533" s="1380" t="s">
        <v>2333</v>
      </c>
      <c r="G533" s="1380" t="s">
        <v>6617</v>
      </c>
      <c r="H533" s="141" t="s">
        <v>16</v>
      </c>
      <c r="I533" s="141"/>
      <c r="J533" s="176" t="s">
        <v>2328</v>
      </c>
      <c r="K533" s="141">
        <v>4</v>
      </c>
      <c r="L533" s="29" t="s">
        <v>2333</v>
      </c>
      <c r="M533" s="176" t="s">
        <v>52</v>
      </c>
      <c r="N533" s="158" t="s">
        <v>6345</v>
      </c>
      <c r="O533" s="1376">
        <f t="shared" si="9"/>
        <v>0.11311766696144632</v>
      </c>
      <c r="P533" s="1364">
        <v>526230.39999999991</v>
      </c>
      <c r="Q533" s="143">
        <v>4652062</v>
      </c>
      <c r="R533" s="141" t="s">
        <v>20</v>
      </c>
      <c r="S533" s="144">
        <v>44250</v>
      </c>
      <c r="T533" s="144">
        <v>44299</v>
      </c>
      <c r="U533" s="144">
        <v>44322</v>
      </c>
      <c r="V533" s="29" t="s">
        <v>30</v>
      </c>
      <c r="W533" s="141"/>
      <c r="X533" s="143">
        <v>4125831.6</v>
      </c>
      <c r="Y533" s="143">
        <v>4538414.76</v>
      </c>
      <c r="Z533" s="257">
        <v>44322</v>
      </c>
      <c r="AA533" s="143" t="s">
        <v>2338</v>
      </c>
      <c r="AB533" s="144">
        <v>44342</v>
      </c>
      <c r="AC533" s="144">
        <v>44348</v>
      </c>
      <c r="AD533" s="144">
        <v>45437</v>
      </c>
      <c r="AE533" s="144">
        <v>44648</v>
      </c>
      <c r="AF533" s="628">
        <v>2022</v>
      </c>
      <c r="AG533" s="874">
        <v>2023</v>
      </c>
      <c r="AH533" s="874" t="s">
        <v>2264</v>
      </c>
      <c r="AI533" s="800"/>
      <c r="AJ533" s="551"/>
      <c r="AK533" s="551"/>
      <c r="AL533" s="551"/>
    </row>
    <row r="534" spans="1:38" ht="15.75" hidden="1" thickBot="1" x14ac:dyDescent="0.3">
      <c r="A534" s="787">
        <v>2021</v>
      </c>
      <c r="B534" s="190">
        <v>44236</v>
      </c>
      <c r="C534" s="187" t="s">
        <v>2327</v>
      </c>
      <c r="D534" s="1390" t="s">
        <v>5939</v>
      </c>
      <c r="E534" s="1381" t="s">
        <v>11254</v>
      </c>
      <c r="F534" s="1390" t="s">
        <v>2334</v>
      </c>
      <c r="G534" s="1390" t="s">
        <v>6307</v>
      </c>
      <c r="H534" s="187" t="s">
        <v>16</v>
      </c>
      <c r="I534" s="187"/>
      <c r="J534" s="188" t="s">
        <v>2328</v>
      </c>
      <c r="K534" s="187">
        <v>5</v>
      </c>
      <c r="L534" s="608" t="s">
        <v>2334</v>
      </c>
      <c r="M534" s="188" t="s">
        <v>52</v>
      </c>
      <c r="N534" s="27" t="s">
        <v>6348</v>
      </c>
      <c r="O534" s="1376">
        <f t="shared" si="9"/>
        <v>0.1554968366615038</v>
      </c>
      <c r="P534" s="1364">
        <v>1051224.08</v>
      </c>
      <c r="Q534" s="191">
        <v>6760421</v>
      </c>
      <c r="R534" s="187" t="s">
        <v>20</v>
      </c>
      <c r="S534" s="190">
        <v>44250</v>
      </c>
      <c r="T534" s="190">
        <v>44299</v>
      </c>
      <c r="U534" s="190">
        <v>44322</v>
      </c>
      <c r="V534" s="608" t="s">
        <v>467</v>
      </c>
      <c r="W534" s="187"/>
      <c r="X534" s="191">
        <v>5709196.9199999999</v>
      </c>
      <c r="Y534" s="191">
        <v>6280116.6100000003</v>
      </c>
      <c r="Z534" s="261">
        <v>44322</v>
      </c>
      <c r="AA534" s="191" t="s">
        <v>2339</v>
      </c>
      <c r="AB534" s="190">
        <v>44350</v>
      </c>
      <c r="AC534" s="190">
        <v>44363</v>
      </c>
      <c r="AD534" s="190">
        <v>45445</v>
      </c>
      <c r="AE534" s="190">
        <v>44648</v>
      </c>
      <c r="AF534" s="629">
        <v>2022</v>
      </c>
      <c r="AG534" s="875">
        <v>2023</v>
      </c>
      <c r="AH534" s="875" t="s">
        <v>2340</v>
      </c>
      <c r="AI534" s="876"/>
      <c r="AJ534" s="551"/>
      <c r="AK534" s="551"/>
      <c r="AL534" s="551"/>
    </row>
    <row r="535" spans="1:38" ht="30" hidden="1" x14ac:dyDescent="0.25">
      <c r="A535" s="787">
        <v>2021</v>
      </c>
      <c r="B535" s="144">
        <v>44236</v>
      </c>
      <c r="C535" s="141" t="s">
        <v>2341</v>
      </c>
      <c r="D535" s="1389" t="s">
        <v>5716</v>
      </c>
      <c r="E535" s="1381" t="s">
        <v>11255</v>
      </c>
      <c r="F535" s="1380" t="s">
        <v>5982</v>
      </c>
      <c r="G535" s="1389" t="s">
        <v>7284</v>
      </c>
      <c r="H535" s="141" t="s">
        <v>16</v>
      </c>
      <c r="I535" s="141"/>
      <c r="J535" s="176" t="s">
        <v>2342</v>
      </c>
      <c r="K535" s="141">
        <v>3</v>
      </c>
      <c r="L535" s="29" t="s">
        <v>2346</v>
      </c>
      <c r="M535" s="176" t="s">
        <v>52</v>
      </c>
      <c r="N535" s="27" t="s">
        <v>6344</v>
      </c>
      <c r="O535" s="1376">
        <f t="shared" si="9"/>
        <v>3.6547736751706139E-4</v>
      </c>
      <c r="P535" s="1364">
        <v>21553.5</v>
      </c>
      <c r="Q535" s="143">
        <v>58973556</v>
      </c>
      <c r="R535" s="141" t="s">
        <v>20</v>
      </c>
      <c r="S535" s="144">
        <v>44250</v>
      </c>
      <c r="T535" s="144">
        <v>44284</v>
      </c>
      <c r="U535" s="144">
        <v>44309</v>
      </c>
      <c r="V535" s="29" t="s">
        <v>143</v>
      </c>
      <c r="W535" s="141"/>
      <c r="X535" s="143">
        <v>58952002.5</v>
      </c>
      <c r="Y535" s="143">
        <v>64847202.75</v>
      </c>
      <c r="Z535" s="257">
        <v>44309</v>
      </c>
      <c r="AA535" s="143" t="s">
        <v>2349</v>
      </c>
      <c r="AB535" s="144">
        <v>44329</v>
      </c>
      <c r="AC535" s="144">
        <v>44343</v>
      </c>
      <c r="AD535" s="144">
        <v>45424</v>
      </c>
      <c r="AE535" s="144">
        <v>44648</v>
      </c>
      <c r="AF535" s="628">
        <v>2022</v>
      </c>
      <c r="AG535" s="874">
        <v>2023</v>
      </c>
      <c r="AH535" s="874" t="s">
        <v>2350</v>
      </c>
      <c r="AI535" s="800"/>
      <c r="AJ535" s="551"/>
      <c r="AK535" s="551"/>
      <c r="AL535" s="551"/>
    </row>
    <row r="536" spans="1:38" ht="30.75" hidden="1" thickBot="1" x14ac:dyDescent="0.3">
      <c r="A536" s="787">
        <v>2021</v>
      </c>
      <c r="B536" s="190">
        <v>44236</v>
      </c>
      <c r="C536" s="187" t="s">
        <v>2341</v>
      </c>
      <c r="D536" s="1390" t="s">
        <v>7286</v>
      </c>
      <c r="E536" s="1381" t="s">
        <v>11254</v>
      </c>
      <c r="F536" s="1390" t="s">
        <v>2347</v>
      </c>
      <c r="G536" s="1390" t="s">
        <v>7285</v>
      </c>
      <c r="H536" s="187" t="s">
        <v>16</v>
      </c>
      <c r="I536" s="187"/>
      <c r="J536" s="188" t="s">
        <v>2342</v>
      </c>
      <c r="K536" s="187">
        <v>4</v>
      </c>
      <c r="L536" s="608" t="s">
        <v>2347</v>
      </c>
      <c r="M536" s="188" t="s">
        <v>52</v>
      </c>
      <c r="N536" s="27" t="s">
        <v>6344</v>
      </c>
      <c r="O536" s="1376">
        <f t="shared" si="9"/>
        <v>1.1201321534996733E-8</v>
      </c>
      <c r="P536" s="1364">
        <v>0.39999999850988388</v>
      </c>
      <c r="Q536" s="191">
        <v>35710072</v>
      </c>
      <c r="R536" s="187" t="s">
        <v>20</v>
      </c>
      <c r="S536" s="190">
        <v>44250</v>
      </c>
      <c r="T536" s="190">
        <v>44284</v>
      </c>
      <c r="U536" s="190">
        <v>44309</v>
      </c>
      <c r="V536" s="608" t="s">
        <v>30</v>
      </c>
      <c r="W536" s="187"/>
      <c r="X536" s="191">
        <v>35710071.600000001</v>
      </c>
      <c r="Y536" s="191">
        <v>39281078.759999998</v>
      </c>
      <c r="Z536" s="261">
        <v>44309</v>
      </c>
      <c r="AA536" s="191" t="s">
        <v>2351</v>
      </c>
      <c r="AB536" s="190">
        <v>44336</v>
      </c>
      <c r="AC536" s="190">
        <v>44343</v>
      </c>
      <c r="AD536" s="190">
        <v>46892</v>
      </c>
      <c r="AE536" s="190" t="s">
        <v>469</v>
      </c>
      <c r="AF536" s="629">
        <v>2022</v>
      </c>
      <c r="AG536" s="875">
        <v>2023</v>
      </c>
      <c r="AH536" s="875">
        <v>2024</v>
      </c>
      <c r="AI536" s="875">
        <v>2025</v>
      </c>
      <c r="AJ536" s="554">
        <v>2026</v>
      </c>
      <c r="AK536" s="554">
        <v>2027</v>
      </c>
      <c r="AL536" s="554" t="s">
        <v>2352</v>
      </c>
    </row>
    <row r="537" spans="1:38" ht="30" hidden="1" x14ac:dyDescent="0.25">
      <c r="A537" s="787">
        <v>2021</v>
      </c>
      <c r="B537" s="144">
        <v>44252</v>
      </c>
      <c r="C537" s="141" t="s">
        <v>2353</v>
      </c>
      <c r="D537" s="1389" t="s">
        <v>7288</v>
      </c>
      <c r="E537" s="1381" t="s">
        <v>11254</v>
      </c>
      <c r="F537" s="1389" t="s">
        <v>2356</v>
      </c>
      <c r="G537" s="1389" t="s">
        <v>7287</v>
      </c>
      <c r="H537" s="141" t="s">
        <v>16</v>
      </c>
      <c r="I537" s="141"/>
      <c r="J537" s="176" t="s">
        <v>2354</v>
      </c>
      <c r="K537" s="141">
        <v>2</v>
      </c>
      <c r="L537" s="830" t="s">
        <v>2356</v>
      </c>
      <c r="M537" s="176" t="s">
        <v>29</v>
      </c>
      <c r="N537" s="27" t="s">
        <v>6344</v>
      </c>
      <c r="O537" s="1376">
        <f t="shared" si="9"/>
        <v>0</v>
      </c>
      <c r="P537" s="1364">
        <v>0</v>
      </c>
      <c r="Q537" s="143">
        <v>5469639</v>
      </c>
      <c r="R537" s="141" t="s">
        <v>20</v>
      </c>
      <c r="S537" s="144">
        <v>44263</v>
      </c>
      <c r="T537" s="144">
        <v>44326</v>
      </c>
      <c r="U537" s="144">
        <v>44344</v>
      </c>
      <c r="V537" s="29" t="s">
        <v>467</v>
      </c>
      <c r="W537" s="141"/>
      <c r="X537" s="143">
        <v>5469639</v>
      </c>
      <c r="Y537" s="143">
        <v>6016602.9000000004</v>
      </c>
      <c r="Z537" s="257">
        <v>44344</v>
      </c>
      <c r="AA537" s="143" t="s">
        <v>2376</v>
      </c>
      <c r="AB537" s="144">
        <v>44370</v>
      </c>
      <c r="AC537" s="144">
        <v>44376</v>
      </c>
      <c r="AD537" s="144">
        <v>46195</v>
      </c>
      <c r="AE537" s="141" t="s">
        <v>469</v>
      </c>
      <c r="AF537" s="628">
        <v>2022</v>
      </c>
      <c r="AG537" s="554">
        <v>2023</v>
      </c>
      <c r="AH537" s="554">
        <v>2024</v>
      </c>
      <c r="AI537" s="554">
        <v>2025</v>
      </c>
      <c r="AJ537" s="554" t="s">
        <v>2377</v>
      </c>
      <c r="AK537" s="551"/>
      <c r="AL537" s="551"/>
    </row>
    <row r="538" spans="1:38" hidden="1" x14ac:dyDescent="0.25">
      <c r="A538" s="787">
        <v>2021</v>
      </c>
      <c r="B538" s="144">
        <v>44252</v>
      </c>
      <c r="C538" s="141" t="s">
        <v>2353</v>
      </c>
      <c r="D538" s="1380" t="s">
        <v>7290</v>
      </c>
      <c r="E538" s="1381" t="s">
        <v>11254</v>
      </c>
      <c r="F538" s="1380" t="s">
        <v>2357</v>
      </c>
      <c r="G538" s="1380" t="s">
        <v>7289</v>
      </c>
      <c r="H538" s="141" t="s">
        <v>16</v>
      </c>
      <c r="I538" s="141"/>
      <c r="J538" s="176" t="s">
        <v>2354</v>
      </c>
      <c r="K538" s="141">
        <v>3</v>
      </c>
      <c r="L538" s="830" t="s">
        <v>2357</v>
      </c>
      <c r="M538" s="176" t="s">
        <v>29</v>
      </c>
      <c r="N538" s="28" t="s">
        <v>6349</v>
      </c>
      <c r="O538" s="1376">
        <f t="shared" si="9"/>
        <v>0.36965971837922718</v>
      </c>
      <c r="P538" s="1364">
        <v>2155603</v>
      </c>
      <c r="Q538" s="143">
        <v>5831317</v>
      </c>
      <c r="R538" s="141" t="s">
        <v>20</v>
      </c>
      <c r="S538" s="144">
        <v>44263</v>
      </c>
      <c r="T538" s="144">
        <v>44326</v>
      </c>
      <c r="U538" s="144">
        <v>44344</v>
      </c>
      <c r="V538" s="29" t="s">
        <v>30</v>
      </c>
      <c r="W538" s="141"/>
      <c r="X538" s="143">
        <v>3675714</v>
      </c>
      <c r="Y538" s="143">
        <v>4043285.4</v>
      </c>
      <c r="Z538" s="257">
        <v>44344</v>
      </c>
      <c r="AA538" s="143" t="s">
        <v>2378</v>
      </c>
      <c r="AB538" s="144">
        <v>44368</v>
      </c>
      <c r="AC538" s="144">
        <v>44376</v>
      </c>
      <c r="AD538" s="144">
        <v>46193</v>
      </c>
      <c r="AE538" s="144">
        <v>44648</v>
      </c>
      <c r="AF538" s="628">
        <v>2022</v>
      </c>
      <c r="AG538" s="554">
        <v>2023</v>
      </c>
      <c r="AH538" s="554">
        <v>2024</v>
      </c>
      <c r="AI538" s="554">
        <v>2025</v>
      </c>
      <c r="AJ538" s="554" t="s">
        <v>2379</v>
      </c>
      <c r="AK538" s="551"/>
      <c r="AL538" s="551"/>
    </row>
    <row r="539" spans="1:38" hidden="1" x14ac:dyDescent="0.25">
      <c r="A539" s="787">
        <v>2021</v>
      </c>
      <c r="B539" s="144">
        <v>44252</v>
      </c>
      <c r="C539" s="141" t="s">
        <v>2353</v>
      </c>
      <c r="D539" s="1380" t="s">
        <v>5949</v>
      </c>
      <c r="E539" s="1381" t="s">
        <v>11254</v>
      </c>
      <c r="F539" s="1380" t="s">
        <v>2358</v>
      </c>
      <c r="G539" s="1380" t="s">
        <v>6327</v>
      </c>
      <c r="H539" s="141" t="s">
        <v>16</v>
      </c>
      <c r="I539" s="141"/>
      <c r="J539" s="176" t="s">
        <v>2354</v>
      </c>
      <c r="K539" s="141">
        <v>4</v>
      </c>
      <c r="L539" s="830" t="s">
        <v>2358</v>
      </c>
      <c r="M539" s="176" t="s">
        <v>29</v>
      </c>
      <c r="N539" s="27" t="s">
        <v>6348</v>
      </c>
      <c r="O539" s="1376">
        <f t="shared" si="9"/>
        <v>0.1557629284512996</v>
      </c>
      <c r="P539" s="1364">
        <v>1247821.96</v>
      </c>
      <c r="Q539" s="143">
        <v>8011033</v>
      </c>
      <c r="R539" s="141" t="s">
        <v>20</v>
      </c>
      <c r="S539" s="144">
        <v>44263</v>
      </c>
      <c r="T539" s="144">
        <v>44326</v>
      </c>
      <c r="U539" s="144">
        <v>44344</v>
      </c>
      <c r="V539" s="29" t="s">
        <v>1610</v>
      </c>
      <c r="W539" s="141"/>
      <c r="X539" s="143">
        <v>6763211.04</v>
      </c>
      <c r="Y539" s="143">
        <v>7439532.1399999997</v>
      </c>
      <c r="Z539" s="257">
        <v>44344</v>
      </c>
      <c r="AA539" s="143" t="s">
        <v>2380</v>
      </c>
      <c r="AB539" s="144">
        <v>44375</v>
      </c>
      <c r="AC539" s="144">
        <v>44376</v>
      </c>
      <c r="AD539" s="144">
        <v>45835</v>
      </c>
      <c r="AE539" s="144">
        <v>44648</v>
      </c>
      <c r="AF539" s="628">
        <v>2022</v>
      </c>
      <c r="AG539" s="554">
        <v>2023</v>
      </c>
      <c r="AH539" s="554">
        <v>2024</v>
      </c>
      <c r="AI539" s="554" t="s">
        <v>2381</v>
      </c>
      <c r="AJ539" s="551"/>
      <c r="AK539" s="551"/>
      <c r="AL539" s="551"/>
    </row>
    <row r="540" spans="1:38" ht="15.75" hidden="1" thickBot="1" x14ac:dyDescent="0.3">
      <c r="A540" s="787">
        <v>2021</v>
      </c>
      <c r="B540" s="190">
        <v>44252</v>
      </c>
      <c r="C540" s="187" t="s">
        <v>2353</v>
      </c>
      <c r="D540" s="1392" t="s">
        <v>7292</v>
      </c>
      <c r="E540" s="1381" t="s">
        <v>11254</v>
      </c>
      <c r="F540" s="1392" t="s">
        <v>2359</v>
      </c>
      <c r="G540" s="1392" t="s">
        <v>7291</v>
      </c>
      <c r="H540" s="422" t="s">
        <v>16</v>
      </c>
      <c r="I540" s="422"/>
      <c r="J540" s="188" t="s">
        <v>2354</v>
      </c>
      <c r="K540" s="187">
        <v>5</v>
      </c>
      <c r="L540" s="878" t="s">
        <v>2359</v>
      </c>
      <c r="M540" s="188" t="s">
        <v>29</v>
      </c>
      <c r="N540" s="27" t="s">
        <v>6344</v>
      </c>
      <c r="O540" s="1376">
        <f t="shared" si="9"/>
        <v>1.1319838877941347E-7</v>
      </c>
      <c r="P540" s="1364">
        <v>0.5</v>
      </c>
      <c r="Q540" s="191">
        <v>4417024</v>
      </c>
      <c r="R540" s="187" t="s">
        <v>20</v>
      </c>
      <c r="S540" s="190">
        <v>44263</v>
      </c>
      <c r="T540" s="190">
        <v>44326</v>
      </c>
      <c r="U540" s="190">
        <v>44344</v>
      </c>
      <c r="V540" s="608" t="s">
        <v>467</v>
      </c>
      <c r="W540" s="187"/>
      <c r="X540" s="191">
        <v>4417023.5</v>
      </c>
      <c r="Y540" s="191">
        <v>4858725.8499999996</v>
      </c>
      <c r="Z540" s="261">
        <v>44344</v>
      </c>
      <c r="AA540" s="191" t="s">
        <v>2382</v>
      </c>
      <c r="AB540" s="190">
        <v>44370</v>
      </c>
      <c r="AC540" s="190">
        <v>44376</v>
      </c>
      <c r="AD540" s="190">
        <v>46195</v>
      </c>
      <c r="AE540" s="190">
        <v>44648</v>
      </c>
      <c r="AF540" s="629">
        <v>2022</v>
      </c>
      <c r="AG540" s="554">
        <v>2023</v>
      </c>
      <c r="AH540" s="554">
        <v>2024</v>
      </c>
      <c r="AI540" s="554">
        <v>2025</v>
      </c>
      <c r="AJ540" s="554" t="s">
        <v>2377</v>
      </c>
      <c r="AK540" s="551"/>
      <c r="AL540" s="551"/>
    </row>
    <row r="541" spans="1:38" ht="15.75" hidden="1" thickBot="1" x14ac:dyDescent="0.3">
      <c r="A541" s="787">
        <v>2021</v>
      </c>
      <c r="B541" s="190">
        <v>44252</v>
      </c>
      <c r="C541" s="187" t="s">
        <v>2360</v>
      </c>
      <c r="D541" s="1390" t="s">
        <v>5831</v>
      </c>
      <c r="E541" s="1381" t="s">
        <v>11254</v>
      </c>
      <c r="F541" s="1390" t="s">
        <v>2363</v>
      </c>
      <c r="G541" s="1390" t="s">
        <v>6118</v>
      </c>
      <c r="H541" s="187" t="s">
        <v>16</v>
      </c>
      <c r="I541" s="187"/>
      <c r="J541" s="188" t="s">
        <v>2361</v>
      </c>
      <c r="K541" s="187">
        <v>2</v>
      </c>
      <c r="L541" s="878" t="s">
        <v>2363</v>
      </c>
      <c r="M541" s="188" t="s">
        <v>2170</v>
      </c>
      <c r="N541" s="27" t="s">
        <v>6344</v>
      </c>
      <c r="O541" s="1376">
        <f t="shared" si="9"/>
        <v>6.9308467415464148E-6</v>
      </c>
      <c r="P541" s="1364">
        <v>165</v>
      </c>
      <c r="Q541" s="191">
        <v>23806615</v>
      </c>
      <c r="R541" s="187" t="s">
        <v>20</v>
      </c>
      <c r="S541" s="190">
        <v>44264</v>
      </c>
      <c r="T541" s="190">
        <v>44299</v>
      </c>
      <c r="U541" s="190">
        <v>44322</v>
      </c>
      <c r="V541" s="608" t="s">
        <v>403</v>
      </c>
      <c r="W541" s="187"/>
      <c r="X541" s="191">
        <v>23806450</v>
      </c>
      <c r="Y541" s="191">
        <v>26187095</v>
      </c>
      <c r="Z541" s="261">
        <v>44322</v>
      </c>
      <c r="AA541" s="191" t="s">
        <v>2384</v>
      </c>
      <c r="AB541" s="190">
        <v>44343</v>
      </c>
      <c r="AC541" s="190">
        <v>44349</v>
      </c>
      <c r="AD541" s="190">
        <v>46168</v>
      </c>
      <c r="AE541" s="190">
        <v>44648</v>
      </c>
      <c r="AF541" s="629">
        <v>2022</v>
      </c>
      <c r="AG541" s="554">
        <v>2023</v>
      </c>
      <c r="AH541" s="554">
        <v>2024</v>
      </c>
      <c r="AI541" s="554">
        <v>2025</v>
      </c>
      <c r="AJ541" s="554" t="s">
        <v>2385</v>
      </c>
      <c r="AK541" s="551"/>
      <c r="AL541" s="551"/>
    </row>
    <row r="542" spans="1:38" ht="15.75" hidden="1" thickTop="1" x14ac:dyDescent="0.25">
      <c r="A542" s="787">
        <v>2021</v>
      </c>
      <c r="B542" s="172">
        <v>44252</v>
      </c>
      <c r="C542" s="169" t="s">
        <v>2364</v>
      </c>
      <c r="D542" s="1389" t="s">
        <v>5832</v>
      </c>
      <c r="E542" s="1381" t="s">
        <v>11254</v>
      </c>
      <c r="F542" s="1389" t="s">
        <v>2366</v>
      </c>
      <c r="G542" s="1389" t="s">
        <v>7293</v>
      </c>
      <c r="H542" s="169" t="s">
        <v>16</v>
      </c>
      <c r="I542" s="169"/>
      <c r="J542" s="170" t="s">
        <v>2365</v>
      </c>
      <c r="K542" s="169">
        <v>1</v>
      </c>
      <c r="L542" s="880" t="s">
        <v>2366</v>
      </c>
      <c r="M542" s="170" t="s">
        <v>601</v>
      </c>
      <c r="N542" s="27" t="s">
        <v>6344</v>
      </c>
      <c r="O542" s="1376">
        <f t="shared" ref="O542:O596" si="10">P542/Q542</f>
        <v>8.9680021941296968E-4</v>
      </c>
      <c r="P542" s="1364">
        <v>44221</v>
      </c>
      <c r="Q542" s="173">
        <v>49309756</v>
      </c>
      <c r="R542" s="169" t="s">
        <v>20</v>
      </c>
      <c r="S542" s="172">
        <v>44258</v>
      </c>
      <c r="T542" s="172">
        <v>44305</v>
      </c>
      <c r="U542" s="172">
        <v>44322</v>
      </c>
      <c r="V542" s="606" t="s">
        <v>30</v>
      </c>
      <c r="W542" s="169"/>
      <c r="X542" s="173">
        <v>49265535</v>
      </c>
      <c r="Y542" s="173">
        <v>54192088.5</v>
      </c>
      <c r="Z542" s="260">
        <v>44322</v>
      </c>
      <c r="AA542" s="173" t="s">
        <v>2386</v>
      </c>
      <c r="AB542" s="172">
        <v>44342</v>
      </c>
      <c r="AC542" s="172">
        <v>44354</v>
      </c>
      <c r="AD542" s="172">
        <v>46167</v>
      </c>
      <c r="AE542" s="172">
        <v>44648</v>
      </c>
      <c r="AF542" s="627">
        <v>2022</v>
      </c>
      <c r="AG542" s="554">
        <v>2023</v>
      </c>
      <c r="AH542" s="554">
        <v>2024</v>
      </c>
      <c r="AI542" s="554">
        <v>2025</v>
      </c>
      <c r="AJ542" s="554" t="s">
        <v>2387</v>
      </c>
      <c r="AK542" s="551"/>
      <c r="AL542" s="551"/>
    </row>
    <row r="543" spans="1:38" ht="15.75" hidden="1" thickBot="1" x14ac:dyDescent="0.3">
      <c r="A543" s="787">
        <v>2021</v>
      </c>
      <c r="B543" s="190">
        <v>44252</v>
      </c>
      <c r="C543" s="187" t="s">
        <v>2364</v>
      </c>
      <c r="D543" s="1390" t="s">
        <v>7294</v>
      </c>
      <c r="E543" s="1381" t="s">
        <v>11254</v>
      </c>
      <c r="F543" s="1390" t="s">
        <v>2367</v>
      </c>
      <c r="G543" s="1390" t="s">
        <v>7295</v>
      </c>
      <c r="H543" s="187" t="s">
        <v>16</v>
      </c>
      <c r="I543" s="187"/>
      <c r="J543" s="188" t="s">
        <v>2365</v>
      </c>
      <c r="K543" s="187">
        <v>2</v>
      </c>
      <c r="L543" s="878" t="s">
        <v>2367</v>
      </c>
      <c r="M543" s="188" t="s">
        <v>601</v>
      </c>
      <c r="N543" s="27" t="s">
        <v>6344</v>
      </c>
      <c r="O543" s="1376">
        <f t="shared" si="10"/>
        <v>6.3100134892140071E-8</v>
      </c>
      <c r="P543" s="1364">
        <v>0.90000000037252903</v>
      </c>
      <c r="Q543" s="191">
        <v>14263044</v>
      </c>
      <c r="R543" s="187" t="s">
        <v>20</v>
      </c>
      <c r="S543" s="190">
        <v>44258</v>
      </c>
      <c r="T543" s="190">
        <v>44305</v>
      </c>
      <c r="U543" s="190">
        <v>44322</v>
      </c>
      <c r="V543" s="608" t="s">
        <v>467</v>
      </c>
      <c r="W543" s="187"/>
      <c r="X543" s="191">
        <v>14263043.1</v>
      </c>
      <c r="Y543" s="191">
        <v>15689347.41</v>
      </c>
      <c r="Z543" s="261">
        <v>44322</v>
      </c>
      <c r="AA543" s="191" t="s">
        <v>2388</v>
      </c>
      <c r="AB543" s="190">
        <v>44350</v>
      </c>
      <c r="AC543" s="190">
        <v>44354</v>
      </c>
      <c r="AD543" s="190">
        <v>46175</v>
      </c>
      <c r="AE543" s="190">
        <v>44648</v>
      </c>
      <c r="AF543" s="629">
        <v>2022</v>
      </c>
      <c r="AG543" s="554">
        <v>2023</v>
      </c>
      <c r="AH543" s="554">
        <v>2024</v>
      </c>
      <c r="AI543" s="554">
        <v>2025</v>
      </c>
      <c r="AJ543" s="554" t="s">
        <v>2389</v>
      </c>
      <c r="AK543" s="551"/>
      <c r="AL543" s="551"/>
    </row>
    <row r="544" spans="1:38" ht="15.75" hidden="1" thickTop="1" x14ac:dyDescent="0.25">
      <c r="A544" s="787">
        <v>2021</v>
      </c>
      <c r="B544" s="172">
        <v>44252</v>
      </c>
      <c r="C544" s="169" t="s">
        <v>2368</v>
      </c>
      <c r="D544" s="1389" t="s">
        <v>5833</v>
      </c>
      <c r="E544" s="1381" t="s">
        <v>11254</v>
      </c>
      <c r="F544" s="1389" t="s">
        <v>1415</v>
      </c>
      <c r="G544" s="1380" t="s">
        <v>7828</v>
      </c>
      <c r="H544" s="169" t="s">
        <v>16</v>
      </c>
      <c r="I544" s="169"/>
      <c r="J544" s="170" t="s">
        <v>2369</v>
      </c>
      <c r="K544" s="169">
        <v>1</v>
      </c>
      <c r="L544" s="880" t="s">
        <v>1415</v>
      </c>
      <c r="M544" s="170" t="s">
        <v>604</v>
      </c>
      <c r="N544" s="27" t="s">
        <v>6344</v>
      </c>
      <c r="O544" s="1376">
        <f t="shared" si="10"/>
        <v>1.3101097342672983E-8</v>
      </c>
      <c r="P544" s="1364">
        <v>0.5</v>
      </c>
      <c r="Q544" s="173">
        <v>38164742</v>
      </c>
      <c r="R544" s="169" t="s">
        <v>20</v>
      </c>
      <c r="S544" s="172">
        <v>44270</v>
      </c>
      <c r="T544" s="172">
        <v>44305</v>
      </c>
      <c r="U544" s="172">
        <v>44309</v>
      </c>
      <c r="V544" s="606" t="s">
        <v>72</v>
      </c>
      <c r="W544" s="169"/>
      <c r="X544" s="173">
        <v>38164741.5</v>
      </c>
      <c r="Y544" s="173">
        <v>41981215.649999999</v>
      </c>
      <c r="Z544" s="260">
        <v>44309</v>
      </c>
      <c r="AA544" s="173" t="s">
        <v>2390</v>
      </c>
      <c r="AB544" s="172">
        <v>44329</v>
      </c>
      <c r="AC544" s="172">
        <v>44343</v>
      </c>
      <c r="AD544" s="172">
        <v>46154</v>
      </c>
      <c r="AE544" s="172">
        <v>44648</v>
      </c>
      <c r="AF544" s="627">
        <v>2022</v>
      </c>
      <c r="AG544" s="554">
        <v>2023</v>
      </c>
      <c r="AH544" s="554">
        <v>2024</v>
      </c>
      <c r="AI544" s="554">
        <v>2025</v>
      </c>
      <c r="AJ544" s="554" t="s">
        <v>2391</v>
      </c>
      <c r="AK544" s="551"/>
      <c r="AL544" s="551"/>
    </row>
    <row r="545" spans="1:38" ht="15.75" hidden="1" thickBot="1" x14ac:dyDescent="0.3">
      <c r="A545" s="787">
        <v>2021</v>
      </c>
      <c r="B545" s="190">
        <v>44252</v>
      </c>
      <c r="C545" s="187" t="s">
        <v>2368</v>
      </c>
      <c r="D545" s="1390" t="s">
        <v>7143</v>
      </c>
      <c r="E545" s="1381" t="s">
        <v>11254</v>
      </c>
      <c r="F545" s="1390" t="s">
        <v>2370</v>
      </c>
      <c r="G545" s="1390" t="s">
        <v>7296</v>
      </c>
      <c r="H545" s="187" t="s">
        <v>16</v>
      </c>
      <c r="I545" s="187"/>
      <c r="J545" s="188" t="s">
        <v>2369</v>
      </c>
      <c r="K545" s="187">
        <v>2</v>
      </c>
      <c r="L545" s="878" t="s">
        <v>2370</v>
      </c>
      <c r="M545" s="188" t="s">
        <v>604</v>
      </c>
      <c r="N545" s="27" t="s">
        <v>6344</v>
      </c>
      <c r="O545" s="1376">
        <f t="shared" si="10"/>
        <v>4.153335186106761E-8</v>
      </c>
      <c r="P545" s="1364">
        <v>0.94999999925494194</v>
      </c>
      <c r="Q545" s="191">
        <v>22873184</v>
      </c>
      <c r="R545" s="187" t="s">
        <v>20</v>
      </c>
      <c r="S545" s="190">
        <v>44270</v>
      </c>
      <c r="T545" s="190">
        <v>44305</v>
      </c>
      <c r="U545" s="190">
        <v>44309</v>
      </c>
      <c r="V545" s="608" t="s">
        <v>30</v>
      </c>
      <c r="W545" s="187"/>
      <c r="X545" s="191">
        <v>22873183.050000001</v>
      </c>
      <c r="Y545" s="191">
        <v>25160501.359999999</v>
      </c>
      <c r="Z545" s="261">
        <v>44309</v>
      </c>
      <c r="AA545" s="191" t="s">
        <v>2392</v>
      </c>
      <c r="AB545" s="190">
        <v>44336</v>
      </c>
      <c r="AC545" s="190">
        <v>44343</v>
      </c>
      <c r="AD545" s="190">
        <v>46161</v>
      </c>
      <c r="AE545" s="190">
        <v>44648</v>
      </c>
      <c r="AF545" s="629">
        <v>2022</v>
      </c>
      <c r="AG545" s="554">
        <v>2023</v>
      </c>
      <c r="AH545" s="554">
        <v>2024</v>
      </c>
      <c r="AI545" s="554">
        <v>2025</v>
      </c>
      <c r="AJ545" s="554" t="s">
        <v>2393</v>
      </c>
      <c r="AK545" s="551"/>
      <c r="AL545" s="551"/>
    </row>
    <row r="546" spans="1:38" ht="15.75" hidden="1" thickBot="1" x14ac:dyDescent="0.3">
      <c r="A546" s="787">
        <v>2021</v>
      </c>
      <c r="B546" s="194">
        <v>44252</v>
      </c>
      <c r="C546" s="31" t="s">
        <v>2371</v>
      </c>
      <c r="D546" s="1393" t="s">
        <v>5698</v>
      </c>
      <c r="E546" s="1381" t="s">
        <v>11255</v>
      </c>
      <c r="F546" s="1393" t="s">
        <v>5958</v>
      </c>
      <c r="G546" s="1380" t="s">
        <v>6968</v>
      </c>
      <c r="H546" s="31" t="s">
        <v>16</v>
      </c>
      <c r="I546" s="31"/>
      <c r="J546" s="27" t="s">
        <v>2372</v>
      </c>
      <c r="K546" s="31">
        <v>1</v>
      </c>
      <c r="L546" s="658" t="s">
        <v>2373</v>
      </c>
      <c r="M546" s="27" t="s">
        <v>19</v>
      </c>
      <c r="N546" s="158" t="s">
        <v>6345</v>
      </c>
      <c r="O546" s="1376">
        <f t="shared" si="10"/>
        <v>0.14624454593488201</v>
      </c>
      <c r="P546" s="1364">
        <v>2369272.7899999991</v>
      </c>
      <c r="Q546" s="195">
        <v>16200760</v>
      </c>
      <c r="R546" s="31" t="s">
        <v>20</v>
      </c>
      <c r="S546" s="194">
        <v>44266</v>
      </c>
      <c r="T546" s="194">
        <v>44300</v>
      </c>
      <c r="U546" s="194">
        <v>44309</v>
      </c>
      <c r="V546" s="658" t="s">
        <v>143</v>
      </c>
      <c r="W546" s="31"/>
      <c r="X546" s="195">
        <v>13831487.210000001</v>
      </c>
      <c r="Y546" s="195">
        <v>15214635.93</v>
      </c>
      <c r="Z546" s="258">
        <v>44309</v>
      </c>
      <c r="AA546" s="195" t="s">
        <v>2394</v>
      </c>
      <c r="AB546" s="194">
        <v>44333</v>
      </c>
      <c r="AC546" s="194">
        <v>44334</v>
      </c>
      <c r="AD546" s="194">
        <v>44722</v>
      </c>
      <c r="AE546" s="194">
        <v>44648</v>
      </c>
      <c r="AF546" s="881" t="s">
        <v>816</v>
      </c>
      <c r="AG546" s="572"/>
      <c r="AH546" s="572"/>
      <c r="AI546" s="551"/>
      <c r="AJ546" s="551"/>
      <c r="AK546" s="551"/>
      <c r="AL546" s="551"/>
    </row>
    <row r="547" spans="1:38" ht="15.75" hidden="1" thickTop="1" x14ac:dyDescent="0.25">
      <c r="A547" s="787">
        <v>2021</v>
      </c>
      <c r="B547" s="172">
        <v>44273</v>
      </c>
      <c r="C547" s="169" t="s">
        <v>2395</v>
      </c>
      <c r="D547" s="1389" t="s">
        <v>5748</v>
      </c>
      <c r="E547" s="1381" t="s">
        <v>11255</v>
      </c>
      <c r="F547" s="1380" t="s">
        <v>5100</v>
      </c>
      <c r="G547" s="1389" t="s">
        <v>7136</v>
      </c>
      <c r="H547" s="169" t="s">
        <v>16</v>
      </c>
      <c r="I547" s="169"/>
      <c r="J547" s="170" t="s">
        <v>2396</v>
      </c>
      <c r="K547" s="169">
        <v>1</v>
      </c>
      <c r="L547" s="606" t="s">
        <v>2397</v>
      </c>
      <c r="M547" s="170" t="s">
        <v>598</v>
      </c>
      <c r="N547" s="27" t="s">
        <v>6344</v>
      </c>
      <c r="O547" s="1376">
        <f t="shared" si="10"/>
        <v>2.1585552799071664E-2</v>
      </c>
      <c r="P547" s="1364">
        <v>127616.40000000037</v>
      </c>
      <c r="Q547" s="173">
        <v>5912121</v>
      </c>
      <c r="R547" s="169" t="s">
        <v>20</v>
      </c>
      <c r="S547" s="172">
        <v>44278</v>
      </c>
      <c r="T547" s="172">
        <v>44312</v>
      </c>
      <c r="U547" s="172">
        <v>44330</v>
      </c>
      <c r="V547" s="606" t="s">
        <v>72</v>
      </c>
      <c r="W547" s="169"/>
      <c r="X547" s="173">
        <v>5784504.5999999996</v>
      </c>
      <c r="Y547" s="173">
        <v>6362955.0599999996</v>
      </c>
      <c r="Z547" s="260">
        <v>44330</v>
      </c>
      <c r="AA547" s="173" t="s">
        <v>2410</v>
      </c>
      <c r="AB547" s="172">
        <v>44363</v>
      </c>
      <c r="AC547" s="172">
        <v>44364</v>
      </c>
      <c r="AD547" s="172">
        <v>45458</v>
      </c>
      <c r="AE547" s="882">
        <v>44648</v>
      </c>
      <c r="AF547" s="627">
        <v>2022</v>
      </c>
      <c r="AG547" s="554">
        <v>2023</v>
      </c>
      <c r="AH547" s="554" t="s">
        <v>2411</v>
      </c>
      <c r="AI547" s="551"/>
      <c r="AJ547" s="551"/>
      <c r="AK547" s="551"/>
      <c r="AL547" s="551"/>
    </row>
    <row r="548" spans="1:38" hidden="1" x14ac:dyDescent="0.25">
      <c r="A548" s="787">
        <v>2021</v>
      </c>
      <c r="B548" s="144">
        <v>44273</v>
      </c>
      <c r="C548" s="141" t="s">
        <v>2395</v>
      </c>
      <c r="D548" s="1380" t="s">
        <v>5748</v>
      </c>
      <c r="E548" s="1381" t="s">
        <v>11255</v>
      </c>
      <c r="F548" s="1380" t="s">
        <v>5100</v>
      </c>
      <c r="G548" s="1380" t="s">
        <v>6426</v>
      </c>
      <c r="H548" s="141" t="s">
        <v>16</v>
      </c>
      <c r="I548" s="141"/>
      <c r="J548" s="176" t="s">
        <v>2396</v>
      </c>
      <c r="K548" s="141">
        <v>2</v>
      </c>
      <c r="L548" s="29" t="s">
        <v>2398</v>
      </c>
      <c r="M548" s="176" t="s">
        <v>598</v>
      </c>
      <c r="N548" s="27" t="s">
        <v>6344</v>
      </c>
      <c r="O548" s="1376">
        <f t="shared" si="10"/>
        <v>4.7935531259312909E-8</v>
      </c>
      <c r="P548" s="1364">
        <v>0.68999999947845936</v>
      </c>
      <c r="Q548" s="143">
        <v>14394333</v>
      </c>
      <c r="R548" s="141" t="s">
        <v>20</v>
      </c>
      <c r="S548" s="144">
        <v>44278</v>
      </c>
      <c r="T548" s="144">
        <v>44312</v>
      </c>
      <c r="U548" s="144">
        <v>44330</v>
      </c>
      <c r="V548" s="29" t="s">
        <v>72</v>
      </c>
      <c r="W548" s="141"/>
      <c r="X548" s="143">
        <v>14394332.310000001</v>
      </c>
      <c r="Y548" s="143">
        <v>15833765.539999999</v>
      </c>
      <c r="Z548" s="257">
        <v>44330</v>
      </c>
      <c r="AA548" s="143" t="s">
        <v>2412</v>
      </c>
      <c r="AB548" s="144">
        <v>44363</v>
      </c>
      <c r="AC548" s="144">
        <v>44364</v>
      </c>
      <c r="AD548" s="144">
        <v>45458</v>
      </c>
      <c r="AE548" s="87">
        <v>44648</v>
      </c>
      <c r="AF548" s="628">
        <v>2022</v>
      </c>
      <c r="AG548" s="554">
        <v>2023</v>
      </c>
      <c r="AH548" s="554" t="s">
        <v>2411</v>
      </c>
      <c r="AI548" s="551"/>
      <c r="AJ548" s="551"/>
      <c r="AK548" s="551"/>
      <c r="AL548" s="551"/>
    </row>
    <row r="549" spans="1:38" ht="15.75" hidden="1" thickBot="1" x14ac:dyDescent="0.3">
      <c r="A549" s="787">
        <v>2021</v>
      </c>
      <c r="B549" s="190">
        <v>44273</v>
      </c>
      <c r="C549" s="187" t="s">
        <v>2395</v>
      </c>
      <c r="D549" s="1390" t="s">
        <v>5834</v>
      </c>
      <c r="E549" s="1381" t="s">
        <v>11254</v>
      </c>
      <c r="F549" s="1390" t="s">
        <v>6119</v>
      </c>
      <c r="G549" s="1390" t="s">
        <v>6120</v>
      </c>
      <c r="H549" s="187" t="s">
        <v>16</v>
      </c>
      <c r="I549" s="187"/>
      <c r="J549" s="188" t="s">
        <v>2396</v>
      </c>
      <c r="K549" s="187">
        <v>3</v>
      </c>
      <c r="L549" s="608" t="s">
        <v>2399</v>
      </c>
      <c r="M549" s="188" t="s">
        <v>598</v>
      </c>
      <c r="N549" s="27" t="s">
        <v>6344</v>
      </c>
      <c r="O549" s="1376">
        <f t="shared" si="10"/>
        <v>2.6546033166711656E-7</v>
      </c>
      <c r="P549" s="1364">
        <v>3.400000000372529</v>
      </c>
      <c r="Q549" s="191">
        <v>12807940</v>
      </c>
      <c r="R549" s="187" t="s">
        <v>20</v>
      </c>
      <c r="S549" s="190">
        <v>44278</v>
      </c>
      <c r="T549" s="190">
        <v>44312</v>
      </c>
      <c r="U549" s="190">
        <v>44330</v>
      </c>
      <c r="V549" s="608" t="s">
        <v>30</v>
      </c>
      <c r="W549" s="187"/>
      <c r="X549" s="191">
        <v>12807936.6</v>
      </c>
      <c r="Y549" s="191">
        <v>14088730.26</v>
      </c>
      <c r="Z549" s="261">
        <v>44330</v>
      </c>
      <c r="AA549" s="191" t="s">
        <v>2413</v>
      </c>
      <c r="AB549" s="190">
        <v>44354</v>
      </c>
      <c r="AC549" s="190">
        <v>44364</v>
      </c>
      <c r="AD549" s="190">
        <v>45449</v>
      </c>
      <c r="AE549" s="641">
        <v>44648</v>
      </c>
      <c r="AF549" s="629">
        <v>2022</v>
      </c>
      <c r="AG549" s="554">
        <v>2023</v>
      </c>
      <c r="AH549" s="554" t="s">
        <v>2414</v>
      </c>
      <c r="AI549" s="551"/>
      <c r="AJ549" s="551"/>
      <c r="AK549" s="551"/>
      <c r="AL549" s="551"/>
    </row>
    <row r="550" spans="1:38" ht="15.75" hidden="1" thickBot="1" x14ac:dyDescent="0.3">
      <c r="A550" s="787">
        <v>2021</v>
      </c>
      <c r="B550" s="194">
        <v>44277</v>
      </c>
      <c r="C550" s="31" t="s">
        <v>2400</v>
      </c>
      <c r="D550" s="1391" t="s">
        <v>5835</v>
      </c>
      <c r="E550" s="1381" t="s">
        <v>11254</v>
      </c>
      <c r="F550" s="1391" t="s">
        <v>6121</v>
      </c>
      <c r="G550" s="1391" t="s">
        <v>6122</v>
      </c>
      <c r="H550" s="31" t="s">
        <v>16</v>
      </c>
      <c r="I550" s="31"/>
      <c r="J550" s="27" t="s">
        <v>2401</v>
      </c>
      <c r="K550" s="31"/>
      <c r="L550" s="658"/>
      <c r="M550" s="27" t="s">
        <v>127</v>
      </c>
      <c r="N550" s="27" t="s">
        <v>6344</v>
      </c>
      <c r="O550" s="1376">
        <f t="shared" si="10"/>
        <v>4.7619047619046659E-4</v>
      </c>
      <c r="P550" s="1364">
        <v>14780.179999999702</v>
      </c>
      <c r="Q550" s="195">
        <v>31038378</v>
      </c>
      <c r="R550" s="31" t="s">
        <v>20</v>
      </c>
      <c r="S550" s="194">
        <v>44279</v>
      </c>
      <c r="T550" s="194">
        <v>44342</v>
      </c>
      <c r="U550" s="194">
        <v>44361</v>
      </c>
      <c r="V550" s="658" t="s">
        <v>30</v>
      </c>
      <c r="W550" s="31"/>
      <c r="X550" s="195">
        <v>31023597.82</v>
      </c>
      <c r="Y550" s="195">
        <v>34125957.600000001</v>
      </c>
      <c r="Z550" s="258">
        <v>44361</v>
      </c>
      <c r="AA550" s="195" t="s">
        <v>2415</v>
      </c>
      <c r="AB550" s="194">
        <v>44385</v>
      </c>
      <c r="AC550" s="194">
        <v>44391</v>
      </c>
      <c r="AD550" s="194">
        <v>46210</v>
      </c>
      <c r="AE550" s="883">
        <v>44648</v>
      </c>
      <c r="AF550" s="881">
        <v>2022</v>
      </c>
      <c r="AG550" s="554">
        <v>2023</v>
      </c>
      <c r="AH550" s="554">
        <v>2024</v>
      </c>
      <c r="AI550" s="554">
        <v>2025</v>
      </c>
      <c r="AJ550" s="554" t="s">
        <v>2416</v>
      </c>
      <c r="AK550" s="551"/>
      <c r="AL550" s="551"/>
    </row>
    <row r="551" spans="1:38" ht="45.75" hidden="1" thickTop="1" x14ac:dyDescent="0.25">
      <c r="A551" s="787">
        <v>2021</v>
      </c>
      <c r="B551" s="172">
        <v>44277</v>
      </c>
      <c r="C551" s="169" t="s">
        <v>2402</v>
      </c>
      <c r="D551" s="1389" t="s">
        <v>7297</v>
      </c>
      <c r="E551" s="1381" t="s">
        <v>11254</v>
      </c>
      <c r="F551" s="1389" t="s">
        <v>2404</v>
      </c>
      <c r="G551" s="1389" t="s">
        <v>7298</v>
      </c>
      <c r="H551" s="169" t="s">
        <v>16</v>
      </c>
      <c r="I551" s="169"/>
      <c r="J551" s="170" t="s">
        <v>2403</v>
      </c>
      <c r="K551" s="169">
        <v>1</v>
      </c>
      <c r="L551" s="606" t="s">
        <v>2404</v>
      </c>
      <c r="M551" s="170" t="s">
        <v>2405</v>
      </c>
      <c r="N551" s="158" t="s">
        <v>6345</v>
      </c>
      <c r="O551" s="1376">
        <f t="shared" si="10"/>
        <v>8.0526315789473682E-2</v>
      </c>
      <c r="P551" s="1364">
        <v>940950</v>
      </c>
      <c r="Q551" s="173">
        <v>11685000</v>
      </c>
      <c r="R551" s="169" t="s">
        <v>20</v>
      </c>
      <c r="S551" s="172">
        <v>44298</v>
      </c>
      <c r="T551" s="172">
        <v>44330</v>
      </c>
      <c r="U551" s="172">
        <v>44369</v>
      </c>
      <c r="V551" s="606" t="s">
        <v>2406</v>
      </c>
      <c r="W551" s="169"/>
      <c r="X551" s="173">
        <v>10744050</v>
      </c>
      <c r="Y551" s="173">
        <v>11818455</v>
      </c>
      <c r="Z551" s="260">
        <v>44369</v>
      </c>
      <c r="AA551" s="173" t="s">
        <v>2417</v>
      </c>
      <c r="AB551" s="172">
        <v>44404</v>
      </c>
      <c r="AC551" s="172">
        <v>44418</v>
      </c>
      <c r="AD551" s="172">
        <v>46229</v>
      </c>
      <c r="AE551" s="882">
        <v>44648</v>
      </c>
      <c r="AF551" s="627">
        <v>2022</v>
      </c>
      <c r="AG551" s="554">
        <v>2023</v>
      </c>
      <c r="AH551" s="554">
        <v>2024</v>
      </c>
      <c r="AI551" s="554">
        <v>2025</v>
      </c>
      <c r="AJ551" s="554" t="s">
        <v>2418</v>
      </c>
      <c r="AK551" s="551"/>
      <c r="AL551" s="551"/>
    </row>
    <row r="552" spans="1:38" ht="45" hidden="1" x14ac:dyDescent="0.25">
      <c r="A552" s="787">
        <v>2021</v>
      </c>
      <c r="B552" s="144">
        <v>44277</v>
      </c>
      <c r="C552" s="141" t="s">
        <v>2402</v>
      </c>
      <c r="D552" s="1380" t="s">
        <v>5836</v>
      </c>
      <c r="E552" s="1381" t="s">
        <v>11255</v>
      </c>
      <c r="F552" s="1380" t="s">
        <v>2409</v>
      </c>
      <c r="G552" s="1380" t="s">
        <v>7300</v>
      </c>
      <c r="H552" s="141" t="s">
        <v>16</v>
      </c>
      <c r="I552" s="141"/>
      <c r="J552" s="176" t="s">
        <v>2403</v>
      </c>
      <c r="K552" s="141">
        <v>2</v>
      </c>
      <c r="L552" s="29" t="s">
        <v>2407</v>
      </c>
      <c r="M552" s="176" t="s">
        <v>2405</v>
      </c>
      <c r="N552" s="27" t="s">
        <v>6344</v>
      </c>
      <c r="O552" s="1376">
        <f t="shared" si="10"/>
        <v>9.530537052021228E-3</v>
      </c>
      <c r="P552" s="1364">
        <v>31919.770000000019</v>
      </c>
      <c r="Q552" s="143">
        <v>3349210</v>
      </c>
      <c r="R552" s="141" t="s">
        <v>20</v>
      </c>
      <c r="S552" s="144">
        <v>44298</v>
      </c>
      <c r="T552" s="144">
        <v>44330</v>
      </c>
      <c r="U552" s="144">
        <v>44369</v>
      </c>
      <c r="V552" s="29" t="s">
        <v>283</v>
      </c>
      <c r="W552" s="141"/>
      <c r="X552" s="143">
        <v>3317290.23</v>
      </c>
      <c r="Y552" s="143">
        <v>3649019.25</v>
      </c>
      <c r="Z552" s="257">
        <v>44369</v>
      </c>
      <c r="AA552" s="143" t="s">
        <v>2419</v>
      </c>
      <c r="AB552" s="144">
        <v>44417</v>
      </c>
      <c r="AC552" s="144">
        <v>44418</v>
      </c>
      <c r="AD552" s="144">
        <v>45146</v>
      </c>
      <c r="AE552" s="87">
        <v>44648</v>
      </c>
      <c r="AF552" s="628">
        <v>2022</v>
      </c>
      <c r="AG552" s="554" t="s">
        <v>2420</v>
      </c>
      <c r="AH552" s="572"/>
      <c r="AI552" s="551"/>
      <c r="AJ552" s="551"/>
      <c r="AK552" s="551"/>
      <c r="AL552" s="551"/>
    </row>
    <row r="553" spans="1:38" ht="45" hidden="1" x14ac:dyDescent="0.25">
      <c r="A553" s="787">
        <v>2021</v>
      </c>
      <c r="B553" s="144">
        <v>44277</v>
      </c>
      <c r="C553" s="141" t="s">
        <v>2402</v>
      </c>
      <c r="D553" s="1380" t="s">
        <v>5836</v>
      </c>
      <c r="E553" s="1381" t="s">
        <v>11255</v>
      </c>
      <c r="F553" s="1380" t="s">
        <v>2409</v>
      </c>
      <c r="G553" s="1380" t="s">
        <v>7299</v>
      </c>
      <c r="H553" s="141" t="s">
        <v>16</v>
      </c>
      <c r="I553" s="141"/>
      <c r="J553" s="176" t="s">
        <v>2403</v>
      </c>
      <c r="K553" s="141">
        <v>3</v>
      </c>
      <c r="L553" s="29" t="s">
        <v>2408</v>
      </c>
      <c r="M553" s="176" t="s">
        <v>2405</v>
      </c>
      <c r="N553" s="27" t="s">
        <v>6344</v>
      </c>
      <c r="O553" s="1376">
        <f t="shared" si="10"/>
        <v>3.0102125381365773E-2</v>
      </c>
      <c r="P553" s="1364">
        <v>16417.939999999944</v>
      </c>
      <c r="Q553" s="143">
        <v>545408</v>
      </c>
      <c r="R553" s="141" t="s">
        <v>20</v>
      </c>
      <c r="S553" s="144">
        <v>44298</v>
      </c>
      <c r="T553" s="144">
        <v>44330</v>
      </c>
      <c r="U553" s="144">
        <v>44369</v>
      </c>
      <c r="V553" s="29" t="s">
        <v>467</v>
      </c>
      <c r="W553" s="141"/>
      <c r="X553" s="143">
        <v>528990.06000000006</v>
      </c>
      <c r="Y553" s="143">
        <v>581889.06999999995</v>
      </c>
      <c r="Z553" s="257">
        <v>44369</v>
      </c>
      <c r="AA553" s="143" t="s">
        <v>2421</v>
      </c>
      <c r="AB553" s="144">
        <v>44392</v>
      </c>
      <c r="AC553" s="144">
        <v>44418</v>
      </c>
      <c r="AD553" s="144">
        <v>45121</v>
      </c>
      <c r="AE553" s="87">
        <v>44648</v>
      </c>
      <c r="AF553" s="628">
        <v>2022</v>
      </c>
      <c r="AG553" s="554" t="s">
        <v>2422</v>
      </c>
      <c r="AH553" s="572"/>
      <c r="AI553" s="551"/>
      <c r="AJ553" s="551"/>
      <c r="AK553" s="551"/>
      <c r="AL553" s="551"/>
    </row>
    <row r="554" spans="1:38" ht="45.75" hidden="1" thickBot="1" x14ac:dyDescent="0.3">
      <c r="A554" s="787">
        <v>2021</v>
      </c>
      <c r="B554" s="190">
        <v>44277</v>
      </c>
      <c r="C554" s="187" t="s">
        <v>2402</v>
      </c>
      <c r="D554" s="1390" t="s">
        <v>5836</v>
      </c>
      <c r="E554" s="1381" t="s">
        <v>11255</v>
      </c>
      <c r="F554" s="1390" t="s">
        <v>2409</v>
      </c>
      <c r="G554" s="1390" t="s">
        <v>7299</v>
      </c>
      <c r="H554" s="187" t="s">
        <v>16</v>
      </c>
      <c r="I554" s="187"/>
      <c r="J554" s="188" t="s">
        <v>2403</v>
      </c>
      <c r="K554" s="187">
        <v>4</v>
      </c>
      <c r="L554" s="608" t="s">
        <v>2409</v>
      </c>
      <c r="M554" s="188" t="s">
        <v>2405</v>
      </c>
      <c r="N554" s="27" t="s">
        <v>6344</v>
      </c>
      <c r="O554" s="1376">
        <f t="shared" si="10"/>
        <v>2.3914681420277695E-2</v>
      </c>
      <c r="P554" s="1364">
        <v>15768.479999999981</v>
      </c>
      <c r="Q554" s="191">
        <v>659364</v>
      </c>
      <c r="R554" s="187" t="s">
        <v>20</v>
      </c>
      <c r="S554" s="190">
        <v>44298</v>
      </c>
      <c r="T554" s="190">
        <v>44330</v>
      </c>
      <c r="U554" s="190">
        <v>44369</v>
      </c>
      <c r="V554" s="608" t="s">
        <v>467</v>
      </c>
      <c r="W554" s="187"/>
      <c r="X554" s="191">
        <v>643595.52000000002</v>
      </c>
      <c r="Y554" s="191">
        <v>707955.07</v>
      </c>
      <c r="Z554" s="261">
        <v>44369</v>
      </c>
      <c r="AA554" s="191" t="s">
        <v>2423</v>
      </c>
      <c r="AB554" s="190">
        <v>44392</v>
      </c>
      <c r="AC554" s="190">
        <v>44418</v>
      </c>
      <c r="AD554" s="190">
        <v>45121</v>
      </c>
      <c r="AE554" s="641" t="s">
        <v>469</v>
      </c>
      <c r="AF554" s="629">
        <v>2022</v>
      </c>
      <c r="AG554" s="554" t="s">
        <v>2422</v>
      </c>
      <c r="AH554" s="572"/>
      <c r="AI554" s="551"/>
      <c r="AJ554" s="551"/>
      <c r="AK554" s="551"/>
      <c r="AL554" s="551"/>
    </row>
    <row r="555" spans="1:38" ht="30" hidden="1" x14ac:dyDescent="0.25">
      <c r="A555" s="787">
        <v>2021</v>
      </c>
      <c r="B555" s="144">
        <v>44286</v>
      </c>
      <c r="C555" s="141" t="s">
        <v>2424</v>
      </c>
      <c r="D555" s="1389" t="s">
        <v>6435</v>
      </c>
      <c r="E555" s="1381" t="s">
        <v>11254</v>
      </c>
      <c r="F555" s="1389" t="s">
        <v>6436</v>
      </c>
      <c r="G555" s="1389" t="s">
        <v>6437</v>
      </c>
      <c r="H555" s="141" t="s">
        <v>16</v>
      </c>
      <c r="I555" s="141"/>
      <c r="J555" s="176" t="s">
        <v>2425</v>
      </c>
      <c r="K555" s="141">
        <v>1</v>
      </c>
      <c r="L555" s="29" t="s">
        <v>2426</v>
      </c>
      <c r="M555" s="176" t="s">
        <v>581</v>
      </c>
      <c r="N555" s="27" t="s">
        <v>6344</v>
      </c>
      <c r="O555" s="1376">
        <f t="shared" si="10"/>
        <v>0</v>
      </c>
      <c r="P555" s="1364">
        <v>0</v>
      </c>
      <c r="Q555" s="143">
        <v>4144896</v>
      </c>
      <c r="R555" s="141" t="s">
        <v>20</v>
      </c>
      <c r="S555" s="144">
        <v>44314</v>
      </c>
      <c r="T555" s="144">
        <v>44347</v>
      </c>
      <c r="U555" s="144">
        <v>44425</v>
      </c>
      <c r="V555" s="29" t="s">
        <v>479</v>
      </c>
      <c r="W555" s="141"/>
      <c r="X555" s="143">
        <v>4144896</v>
      </c>
      <c r="Y555" s="143">
        <v>4559385.5999999996</v>
      </c>
      <c r="Z555" s="257">
        <v>44425</v>
      </c>
      <c r="AA555" s="143" t="s">
        <v>2428</v>
      </c>
      <c r="AB555" s="144">
        <v>44463</v>
      </c>
      <c r="AC555" s="144">
        <v>44469</v>
      </c>
      <c r="AD555" s="144">
        <v>45558</v>
      </c>
      <c r="AE555" s="144">
        <v>44648</v>
      </c>
      <c r="AF555" s="628">
        <v>2022</v>
      </c>
      <c r="AG555" s="554">
        <v>2023</v>
      </c>
      <c r="AH555" s="554" t="s">
        <v>2429</v>
      </c>
      <c r="AI555" s="551"/>
      <c r="AJ555" s="551"/>
      <c r="AK555" s="551"/>
      <c r="AL555" s="551"/>
    </row>
    <row r="556" spans="1:38" ht="30.75" hidden="1" thickBot="1" x14ac:dyDescent="0.3">
      <c r="A556" s="787">
        <v>2021</v>
      </c>
      <c r="B556" s="144">
        <v>44286</v>
      </c>
      <c r="C556" s="141" t="s">
        <v>2424</v>
      </c>
      <c r="D556" s="1390" t="s">
        <v>5837</v>
      </c>
      <c r="E556" s="1381" t="s">
        <v>11254</v>
      </c>
      <c r="F556" s="1390" t="s">
        <v>6124</v>
      </c>
      <c r="G556" s="1390" t="s">
        <v>7301</v>
      </c>
      <c r="H556" s="141" t="s">
        <v>16</v>
      </c>
      <c r="I556" s="141"/>
      <c r="J556" s="176" t="s">
        <v>2425</v>
      </c>
      <c r="K556" s="141">
        <v>2</v>
      </c>
      <c r="L556" s="29" t="s">
        <v>2427</v>
      </c>
      <c r="M556" s="176" t="s">
        <v>581</v>
      </c>
      <c r="N556" s="27" t="s">
        <v>6344</v>
      </c>
      <c r="O556" s="1376">
        <f t="shared" si="10"/>
        <v>3.7482812157846039E-5</v>
      </c>
      <c r="P556" s="1364">
        <v>2375</v>
      </c>
      <c r="Q556" s="143">
        <v>63362375</v>
      </c>
      <c r="R556" s="141" t="s">
        <v>20</v>
      </c>
      <c r="S556" s="144">
        <v>44314</v>
      </c>
      <c r="T556" s="144">
        <v>44347</v>
      </c>
      <c r="U556" s="144">
        <v>44425</v>
      </c>
      <c r="V556" s="29" t="s">
        <v>2302</v>
      </c>
      <c r="W556" s="141"/>
      <c r="X556" s="143">
        <v>63360000</v>
      </c>
      <c r="Y556" s="143">
        <v>69696000</v>
      </c>
      <c r="Z556" s="257">
        <v>44425</v>
      </c>
      <c r="AA556" s="143" t="s">
        <v>2430</v>
      </c>
      <c r="AB556" s="144">
        <v>44455</v>
      </c>
      <c r="AC556" s="144">
        <v>44469</v>
      </c>
      <c r="AD556" s="144">
        <v>45550</v>
      </c>
      <c r="AE556" s="144">
        <v>44648</v>
      </c>
      <c r="AF556" s="628">
        <v>2022</v>
      </c>
      <c r="AG556" s="554">
        <v>2023</v>
      </c>
      <c r="AH556" s="554" t="s">
        <v>2431</v>
      </c>
      <c r="AI556" s="551"/>
      <c r="AJ556" s="551"/>
      <c r="AK556" s="551"/>
      <c r="AL556" s="551"/>
    </row>
    <row r="557" spans="1:38" ht="30.75" hidden="1" thickBot="1" x14ac:dyDescent="0.3">
      <c r="A557" s="787">
        <v>2021</v>
      </c>
      <c r="B557" s="144">
        <v>44301</v>
      </c>
      <c r="C557" s="141" t="s">
        <v>2437</v>
      </c>
      <c r="D557" s="1393" t="s">
        <v>5838</v>
      </c>
      <c r="E557" s="1381" t="s">
        <v>11254</v>
      </c>
      <c r="F557" s="1390" t="s">
        <v>685</v>
      </c>
      <c r="G557" s="1390" t="s">
        <v>685</v>
      </c>
      <c r="H557" s="141" t="s">
        <v>16</v>
      </c>
      <c r="I557" s="141"/>
      <c r="J557" s="176" t="s">
        <v>2438</v>
      </c>
      <c r="K557" s="141">
        <v>1</v>
      </c>
      <c r="L557" s="29" t="s">
        <v>2439</v>
      </c>
      <c r="M557" s="176" t="s">
        <v>581</v>
      </c>
      <c r="N557" s="27" t="s">
        <v>6344</v>
      </c>
      <c r="O557" s="1376">
        <f t="shared" si="10"/>
        <v>8.3916083916083916E-3</v>
      </c>
      <c r="P557" s="1364">
        <v>400860</v>
      </c>
      <c r="Q557" s="143">
        <v>47769150</v>
      </c>
      <c r="R557" s="141" t="s">
        <v>20</v>
      </c>
      <c r="S557" s="144">
        <v>44305</v>
      </c>
      <c r="T557" s="144">
        <v>44392</v>
      </c>
      <c r="U557" s="144">
        <v>44456</v>
      </c>
      <c r="V557" s="29" t="s">
        <v>686</v>
      </c>
      <c r="W557" s="141"/>
      <c r="X557" s="143">
        <v>47368290</v>
      </c>
      <c r="Y557" s="143">
        <v>52105119</v>
      </c>
      <c r="Z557" s="257">
        <v>44456</v>
      </c>
      <c r="AA557" s="143" t="s">
        <v>2446</v>
      </c>
      <c r="AB557" s="144">
        <v>44482</v>
      </c>
      <c r="AC557" s="144">
        <v>44483</v>
      </c>
      <c r="AD557" s="87">
        <v>45577</v>
      </c>
      <c r="AE557" s="144">
        <v>44648</v>
      </c>
      <c r="AF557" s="628">
        <v>2022</v>
      </c>
      <c r="AG557" s="554">
        <v>2023</v>
      </c>
      <c r="AH557" s="554" t="s">
        <v>2447</v>
      </c>
      <c r="AI557" s="551"/>
      <c r="AJ557" s="551"/>
      <c r="AK557" s="551"/>
      <c r="AL557" s="551"/>
    </row>
    <row r="558" spans="1:38" ht="30.75" hidden="1" thickBot="1" x14ac:dyDescent="0.3">
      <c r="A558" s="787">
        <v>2021</v>
      </c>
      <c r="B558" s="141" t="s">
        <v>932</v>
      </c>
      <c r="C558" s="141" t="s">
        <v>2440</v>
      </c>
      <c r="D558" s="1393" t="s">
        <v>5716</v>
      </c>
      <c r="E558" s="1381" t="s">
        <v>11255</v>
      </c>
      <c r="F558" s="1380" t="s">
        <v>5982</v>
      </c>
      <c r="G558" s="1393" t="s">
        <v>6126</v>
      </c>
      <c r="H558" s="141" t="s">
        <v>16</v>
      </c>
      <c r="I558" s="141"/>
      <c r="J558" s="176" t="s">
        <v>2441</v>
      </c>
      <c r="K558" s="141">
        <v>1</v>
      </c>
      <c r="L558" s="29" t="s">
        <v>2344</v>
      </c>
      <c r="M558" s="176" t="s">
        <v>52</v>
      </c>
      <c r="N558" s="27" t="s">
        <v>6348</v>
      </c>
      <c r="O558" s="1376">
        <f t="shared" si="10"/>
        <v>0.30810875487268341</v>
      </c>
      <c r="P558" s="1364">
        <v>22706555.340000004</v>
      </c>
      <c r="Q558" s="143">
        <v>73696560</v>
      </c>
      <c r="R558" s="141" t="s">
        <v>20</v>
      </c>
      <c r="S558" s="144">
        <v>44308</v>
      </c>
      <c r="T558" s="144">
        <v>44342</v>
      </c>
      <c r="U558" s="144">
        <v>44361</v>
      </c>
      <c r="V558" s="29" t="s">
        <v>30</v>
      </c>
      <c r="W558" s="141"/>
      <c r="X558" s="143">
        <v>50990004.659999996</v>
      </c>
      <c r="Y558" s="143">
        <v>56089005.130000003</v>
      </c>
      <c r="Z558" s="257">
        <v>44361</v>
      </c>
      <c r="AA558" s="143" t="s">
        <v>2448</v>
      </c>
      <c r="AB558" s="144">
        <v>44385</v>
      </c>
      <c r="AC558" s="144">
        <v>44392</v>
      </c>
      <c r="AD558" s="144">
        <v>45480</v>
      </c>
      <c r="AE558" s="144">
        <v>44648</v>
      </c>
      <c r="AF558" s="628">
        <v>2022</v>
      </c>
      <c r="AG558" s="554">
        <v>2023</v>
      </c>
      <c r="AH558" s="554" t="s">
        <v>2449</v>
      </c>
      <c r="AI558" s="551"/>
      <c r="AJ558" s="551"/>
      <c r="AK558" s="551"/>
      <c r="AL558" s="551"/>
    </row>
    <row r="559" spans="1:38" hidden="1" x14ac:dyDescent="0.25">
      <c r="A559" s="787">
        <v>2021</v>
      </c>
      <c r="B559" s="144">
        <v>44301</v>
      </c>
      <c r="C559" s="141" t="s">
        <v>2442</v>
      </c>
      <c r="D559" s="1389" t="s">
        <v>5839</v>
      </c>
      <c r="E559" s="1381" t="s">
        <v>11254</v>
      </c>
      <c r="F559" s="1389" t="s">
        <v>2444</v>
      </c>
      <c r="G559" s="1389" t="s">
        <v>6127</v>
      </c>
      <c r="H559" s="141" t="s">
        <v>16</v>
      </c>
      <c r="I559" s="141"/>
      <c r="J559" s="176" t="s">
        <v>2443</v>
      </c>
      <c r="K559" s="141">
        <v>1</v>
      </c>
      <c r="L559" s="29" t="s">
        <v>2444</v>
      </c>
      <c r="M559" s="176" t="s">
        <v>19</v>
      </c>
      <c r="N559" s="27" t="s">
        <v>6344</v>
      </c>
      <c r="O559" s="1376">
        <f t="shared" si="10"/>
        <v>1.0122686965728977E-6</v>
      </c>
      <c r="P559" s="1364">
        <v>3.1499999999068677</v>
      </c>
      <c r="Q559" s="143">
        <v>3111822</v>
      </c>
      <c r="R559" s="141" t="s">
        <v>20</v>
      </c>
      <c r="S559" s="144">
        <v>44305</v>
      </c>
      <c r="T559" s="144">
        <v>44384</v>
      </c>
      <c r="U559" s="144">
        <v>44417</v>
      </c>
      <c r="V559" s="29" t="s">
        <v>1627</v>
      </c>
      <c r="W559" s="141"/>
      <c r="X559" s="143">
        <v>3111818.85</v>
      </c>
      <c r="Y559" s="143">
        <v>3423000.74</v>
      </c>
      <c r="Z559" s="257">
        <v>44418</v>
      </c>
      <c r="AA559" s="143" t="s">
        <v>2450</v>
      </c>
      <c r="AB559" s="144">
        <v>44440</v>
      </c>
      <c r="AC559" s="144">
        <v>44446</v>
      </c>
      <c r="AD559" s="144">
        <v>46265</v>
      </c>
      <c r="AE559" s="144">
        <v>44648</v>
      </c>
      <c r="AF559" s="628">
        <v>2022</v>
      </c>
      <c r="AG559" s="554">
        <v>2023</v>
      </c>
      <c r="AH559" s="554">
        <v>2024</v>
      </c>
      <c r="AI559" s="554">
        <v>2025</v>
      </c>
      <c r="AJ559" s="554" t="s">
        <v>2451</v>
      </c>
      <c r="AK559" s="551"/>
      <c r="AL559" s="551"/>
    </row>
    <row r="560" spans="1:38" ht="15.75" hidden="1" thickBot="1" x14ac:dyDescent="0.3">
      <c r="A560" s="787">
        <v>2021</v>
      </c>
      <c r="B560" s="144">
        <v>44301</v>
      </c>
      <c r="C560" s="141" t="s">
        <v>2442</v>
      </c>
      <c r="D560" s="1390" t="s">
        <v>7302</v>
      </c>
      <c r="E560" s="1381" t="s">
        <v>11254</v>
      </c>
      <c r="F560" s="1390" t="s">
        <v>2445</v>
      </c>
      <c r="G560" s="1390" t="s">
        <v>7303</v>
      </c>
      <c r="H560" s="141" t="s">
        <v>16</v>
      </c>
      <c r="I560" s="141"/>
      <c r="J560" s="176" t="s">
        <v>2443</v>
      </c>
      <c r="K560" s="141">
        <v>2</v>
      </c>
      <c r="L560" s="29" t="s">
        <v>2445</v>
      </c>
      <c r="M560" s="176" t="s">
        <v>19</v>
      </c>
      <c r="N560" s="27" t="s">
        <v>6344</v>
      </c>
      <c r="O560" s="1376">
        <f t="shared" si="10"/>
        <v>0</v>
      </c>
      <c r="P560" s="1364">
        <v>0</v>
      </c>
      <c r="Q560" s="143">
        <v>10122390</v>
      </c>
      <c r="R560" s="141" t="s">
        <v>20</v>
      </c>
      <c r="S560" s="144">
        <v>44305</v>
      </c>
      <c r="T560" s="144">
        <v>44384</v>
      </c>
      <c r="U560" s="144">
        <v>44417</v>
      </c>
      <c r="V560" s="29" t="s">
        <v>1627</v>
      </c>
      <c r="W560" s="141"/>
      <c r="X560" s="143">
        <v>10122390</v>
      </c>
      <c r="Y560" s="143">
        <v>11134629</v>
      </c>
      <c r="Z560" s="257">
        <v>44418</v>
      </c>
      <c r="AA560" s="143" t="s">
        <v>2452</v>
      </c>
      <c r="AB560" s="144">
        <v>44440</v>
      </c>
      <c r="AC560" s="144">
        <v>44446</v>
      </c>
      <c r="AD560" s="144">
        <v>46265</v>
      </c>
      <c r="AE560" s="144">
        <v>44648</v>
      </c>
      <c r="AF560" s="628">
        <v>2022</v>
      </c>
      <c r="AG560" s="554">
        <v>2023</v>
      </c>
      <c r="AH560" s="554">
        <v>2024</v>
      </c>
      <c r="AI560" s="554">
        <v>2025</v>
      </c>
      <c r="AJ560" s="554" t="s">
        <v>2451</v>
      </c>
      <c r="AK560" s="551"/>
      <c r="AL560" s="551"/>
    </row>
    <row r="561" spans="1:38" ht="15.75" hidden="1" thickTop="1" x14ac:dyDescent="0.25">
      <c r="A561" s="787">
        <v>2021</v>
      </c>
      <c r="B561" s="172">
        <v>44313</v>
      </c>
      <c r="C561" s="169" t="s">
        <v>2453</v>
      </c>
      <c r="D561" s="1389" t="s">
        <v>7141</v>
      </c>
      <c r="E561" s="1381" t="s">
        <v>11254</v>
      </c>
      <c r="F561" s="1389" t="s">
        <v>2455</v>
      </c>
      <c r="G561" s="1389" t="s">
        <v>7304</v>
      </c>
      <c r="H561" s="169" t="s">
        <v>16</v>
      </c>
      <c r="I561" s="169"/>
      <c r="J561" s="170" t="s">
        <v>2454</v>
      </c>
      <c r="K561" s="169">
        <v>1</v>
      </c>
      <c r="L561" s="606" t="s">
        <v>2455</v>
      </c>
      <c r="M561" s="170" t="s">
        <v>2456</v>
      </c>
      <c r="N561" s="27" t="s">
        <v>6344</v>
      </c>
      <c r="O561" s="1376">
        <f t="shared" si="10"/>
        <v>0</v>
      </c>
      <c r="P561" s="1364">
        <v>0</v>
      </c>
      <c r="Q561" s="173">
        <v>112572</v>
      </c>
      <c r="R561" s="169" t="s">
        <v>20</v>
      </c>
      <c r="S561" s="172">
        <v>44321</v>
      </c>
      <c r="T561" s="172">
        <v>44354</v>
      </c>
      <c r="U561" s="172">
        <v>44372</v>
      </c>
      <c r="V561" s="606" t="s">
        <v>30</v>
      </c>
      <c r="W561" s="169"/>
      <c r="X561" s="173">
        <v>112572</v>
      </c>
      <c r="Y561" s="173">
        <v>123829.2</v>
      </c>
      <c r="Z561" s="260">
        <v>44372</v>
      </c>
      <c r="AA561" s="173" t="s">
        <v>2465</v>
      </c>
      <c r="AB561" s="172">
        <v>44398</v>
      </c>
      <c r="AC561" s="172">
        <v>44410</v>
      </c>
      <c r="AD561" s="172">
        <v>45493</v>
      </c>
      <c r="AE561" s="172">
        <v>44648</v>
      </c>
      <c r="AF561" s="627">
        <v>2022</v>
      </c>
      <c r="AG561" s="872">
        <v>2023</v>
      </c>
      <c r="AH561" s="872" t="s">
        <v>2466</v>
      </c>
      <c r="AI561" s="551"/>
      <c r="AJ561" s="551"/>
      <c r="AK561" s="551"/>
      <c r="AL561" s="551"/>
    </row>
    <row r="562" spans="1:38" ht="15.75" hidden="1" thickBot="1" x14ac:dyDescent="0.3">
      <c r="A562" s="787">
        <v>2021</v>
      </c>
      <c r="B562" s="190">
        <v>44313</v>
      </c>
      <c r="C562" s="187" t="s">
        <v>2453</v>
      </c>
      <c r="D562" s="1390" t="s">
        <v>5749</v>
      </c>
      <c r="E562" s="1381" t="s">
        <v>11255</v>
      </c>
      <c r="F562" s="1390" t="s">
        <v>2458</v>
      </c>
      <c r="G562" s="1390" t="s">
        <v>7305</v>
      </c>
      <c r="H562" s="187" t="s">
        <v>16</v>
      </c>
      <c r="I562" s="187"/>
      <c r="J562" s="188" t="s">
        <v>2454</v>
      </c>
      <c r="K562" s="187">
        <v>3</v>
      </c>
      <c r="L562" s="608" t="s">
        <v>2458</v>
      </c>
      <c r="M562" s="188" t="s">
        <v>2456</v>
      </c>
      <c r="N562" s="27" t="s">
        <v>6344</v>
      </c>
      <c r="O562" s="1376">
        <f t="shared" si="10"/>
        <v>0</v>
      </c>
      <c r="P562" s="1364">
        <v>0</v>
      </c>
      <c r="Q562" s="191">
        <v>15790500</v>
      </c>
      <c r="R562" s="187" t="s">
        <v>20</v>
      </c>
      <c r="S562" s="190">
        <v>44321</v>
      </c>
      <c r="T562" s="190">
        <v>44354</v>
      </c>
      <c r="U562" s="190">
        <v>44372</v>
      </c>
      <c r="V562" s="608" t="s">
        <v>30</v>
      </c>
      <c r="W562" s="187"/>
      <c r="X562" s="191">
        <v>15790500</v>
      </c>
      <c r="Y562" s="191">
        <v>17369550</v>
      </c>
      <c r="Z562" s="261">
        <v>44372</v>
      </c>
      <c r="AA562" s="191" t="s">
        <v>2468</v>
      </c>
      <c r="AB562" s="190">
        <v>44398</v>
      </c>
      <c r="AC562" s="190">
        <v>44410</v>
      </c>
      <c r="AD562" s="190">
        <v>45493</v>
      </c>
      <c r="AE562" s="245">
        <v>44648</v>
      </c>
      <c r="AF562" s="840">
        <v>2022</v>
      </c>
      <c r="AG562" s="874">
        <v>2023</v>
      </c>
      <c r="AH562" s="874" t="s">
        <v>2466</v>
      </c>
      <c r="AI562" s="551"/>
      <c r="AJ562" s="551"/>
      <c r="AK562" s="551"/>
      <c r="AL562" s="551"/>
    </row>
    <row r="563" spans="1:38" ht="16.5" hidden="1" thickTop="1" thickBot="1" x14ac:dyDescent="0.3">
      <c r="A563" s="787">
        <v>2021</v>
      </c>
      <c r="B563" s="172">
        <v>44313</v>
      </c>
      <c r="C563" s="169" t="s">
        <v>2459</v>
      </c>
      <c r="D563" s="1389" t="s">
        <v>5944</v>
      </c>
      <c r="E563" s="1381" t="s">
        <v>11254</v>
      </c>
      <c r="F563" s="1389" t="s">
        <v>2461</v>
      </c>
      <c r="G563" s="1389" t="s">
        <v>6316</v>
      </c>
      <c r="H563" s="169" t="s">
        <v>16</v>
      </c>
      <c r="I563" s="169"/>
      <c r="J563" s="170" t="s">
        <v>2460</v>
      </c>
      <c r="K563" s="169">
        <v>1</v>
      </c>
      <c r="L563" s="606" t="s">
        <v>2461</v>
      </c>
      <c r="M563" s="170" t="s">
        <v>52</v>
      </c>
      <c r="N563" s="27" t="s">
        <v>6344</v>
      </c>
      <c r="O563" s="1376">
        <f t="shared" si="10"/>
        <v>2.4816295459038157E-2</v>
      </c>
      <c r="P563" s="1364">
        <v>519599.44999999925</v>
      </c>
      <c r="Q563" s="173">
        <v>20937833</v>
      </c>
      <c r="R563" s="169" t="s">
        <v>20</v>
      </c>
      <c r="S563" s="172">
        <v>44320</v>
      </c>
      <c r="T563" s="172">
        <v>44369</v>
      </c>
      <c r="U563" s="172">
        <v>44390</v>
      </c>
      <c r="V563" s="606" t="s">
        <v>1298</v>
      </c>
      <c r="W563" s="169"/>
      <c r="X563" s="173">
        <v>20418233.550000001</v>
      </c>
      <c r="Y563" s="173">
        <v>22460056.91</v>
      </c>
      <c r="Z563" s="260">
        <v>44390</v>
      </c>
      <c r="AA563" s="173" t="s">
        <v>2469</v>
      </c>
      <c r="AB563" s="172">
        <v>44417</v>
      </c>
      <c r="AC563" s="172">
        <v>44421</v>
      </c>
      <c r="AD563" s="172">
        <v>46242</v>
      </c>
      <c r="AE563" s="884" t="s">
        <v>469</v>
      </c>
      <c r="AF563" s="885">
        <v>2022</v>
      </c>
      <c r="AG563" s="885">
        <v>2023</v>
      </c>
      <c r="AH563" s="885">
        <v>2024</v>
      </c>
      <c r="AI563" s="885">
        <v>2025</v>
      </c>
      <c r="AJ563" s="885" t="s">
        <v>2470</v>
      </c>
      <c r="AK563" s="551"/>
      <c r="AL563" s="551"/>
    </row>
    <row r="564" spans="1:38" ht="30.75" hidden="1" thickTop="1" x14ac:dyDescent="0.25">
      <c r="A564" s="787">
        <v>2021</v>
      </c>
      <c r="B564" s="144">
        <v>44313</v>
      </c>
      <c r="C564" s="141" t="s">
        <v>2459</v>
      </c>
      <c r="D564" s="1380" t="s">
        <v>7306</v>
      </c>
      <c r="E564" s="1381" t="s">
        <v>11254</v>
      </c>
      <c r="F564" s="1380" t="s">
        <v>7307</v>
      </c>
      <c r="G564" s="1380" t="s">
        <v>7308</v>
      </c>
      <c r="H564" s="141" t="s">
        <v>16</v>
      </c>
      <c r="I564" s="141"/>
      <c r="J564" s="176" t="s">
        <v>2460</v>
      </c>
      <c r="K564" s="141">
        <v>3</v>
      </c>
      <c r="L564" s="29" t="s">
        <v>2463</v>
      </c>
      <c r="M564" s="176" t="s">
        <v>52</v>
      </c>
      <c r="N564" s="27" t="s">
        <v>6344</v>
      </c>
      <c r="O564" s="1376">
        <f t="shared" si="10"/>
        <v>1.0919473359244216E-5</v>
      </c>
      <c r="P564" s="1364">
        <v>439.20000000298023</v>
      </c>
      <c r="Q564" s="143">
        <v>40221720</v>
      </c>
      <c r="R564" s="141" t="s">
        <v>20</v>
      </c>
      <c r="S564" s="144">
        <v>44320</v>
      </c>
      <c r="T564" s="144">
        <v>44369</v>
      </c>
      <c r="U564" s="144">
        <v>44390</v>
      </c>
      <c r="V564" s="29" t="s">
        <v>30</v>
      </c>
      <c r="W564" s="141"/>
      <c r="X564" s="143">
        <v>40221280.799999997</v>
      </c>
      <c r="Y564" s="143">
        <v>44243408.880000003</v>
      </c>
      <c r="Z564" s="257">
        <v>44390</v>
      </c>
      <c r="AA564" s="143" t="s">
        <v>2471</v>
      </c>
      <c r="AB564" s="144">
        <v>44414</v>
      </c>
      <c r="AC564" s="144">
        <v>44421</v>
      </c>
      <c r="AD564" s="144">
        <v>46239</v>
      </c>
      <c r="AE564" s="172">
        <v>44648</v>
      </c>
      <c r="AF564" s="627">
        <v>2022</v>
      </c>
      <c r="AG564" s="627">
        <v>2023</v>
      </c>
      <c r="AH564" s="627">
        <v>2024</v>
      </c>
      <c r="AI564" s="627">
        <v>2025</v>
      </c>
      <c r="AJ564" s="627" t="s">
        <v>2472</v>
      </c>
      <c r="AK564" s="551"/>
      <c r="AL564" s="551"/>
    </row>
    <row r="565" spans="1:38" ht="15.75" hidden="1" thickBot="1" x14ac:dyDescent="0.3">
      <c r="A565" s="787">
        <v>2021</v>
      </c>
      <c r="B565" s="190">
        <v>44313</v>
      </c>
      <c r="C565" s="187" t="s">
        <v>2459</v>
      </c>
      <c r="D565" s="1390" t="s">
        <v>5840</v>
      </c>
      <c r="E565" s="1381" t="s">
        <v>11254</v>
      </c>
      <c r="F565" s="1390" t="s">
        <v>2464</v>
      </c>
      <c r="G565" s="1390" t="s">
        <v>6128</v>
      </c>
      <c r="H565" s="187" t="s">
        <v>16</v>
      </c>
      <c r="I565" s="187"/>
      <c r="J565" s="188" t="s">
        <v>2460</v>
      </c>
      <c r="K565" s="187">
        <v>4</v>
      </c>
      <c r="L565" s="608" t="s">
        <v>2464</v>
      </c>
      <c r="M565" s="188" t="s">
        <v>52</v>
      </c>
      <c r="N565" s="27" t="s">
        <v>6344</v>
      </c>
      <c r="O565" s="1376">
        <f t="shared" si="10"/>
        <v>1.2661082601202896E-6</v>
      </c>
      <c r="P565" s="1364">
        <v>19.199999999254942</v>
      </c>
      <c r="Q565" s="191">
        <v>15164580</v>
      </c>
      <c r="R565" s="187" t="s">
        <v>20</v>
      </c>
      <c r="S565" s="190">
        <v>44320</v>
      </c>
      <c r="T565" s="190">
        <v>44369</v>
      </c>
      <c r="U565" s="190">
        <v>44390</v>
      </c>
      <c r="V565" s="608" t="s">
        <v>30</v>
      </c>
      <c r="W565" s="187"/>
      <c r="X565" s="191">
        <v>15164560.800000001</v>
      </c>
      <c r="Y565" s="191">
        <v>16681016.880000001</v>
      </c>
      <c r="Z565" s="261">
        <v>44390</v>
      </c>
      <c r="AA565" s="191" t="s">
        <v>2473</v>
      </c>
      <c r="AB565" s="190">
        <v>44414</v>
      </c>
      <c r="AC565" s="190">
        <v>44421</v>
      </c>
      <c r="AD565" s="190">
        <v>46239</v>
      </c>
      <c r="AE565" s="190">
        <v>44648</v>
      </c>
      <c r="AF565" s="629">
        <v>2022</v>
      </c>
      <c r="AG565" s="629">
        <v>2023</v>
      </c>
      <c r="AH565" s="629">
        <v>2024</v>
      </c>
      <c r="AI565" s="629">
        <v>2025</v>
      </c>
      <c r="AJ565" s="629" t="s">
        <v>2472</v>
      </c>
      <c r="AK565" s="551"/>
      <c r="AL565" s="551"/>
    </row>
    <row r="566" spans="1:38" hidden="1" x14ac:dyDescent="0.25">
      <c r="A566" s="787">
        <v>2021</v>
      </c>
      <c r="B566" s="245">
        <v>44321</v>
      </c>
      <c r="C566" s="561" t="s">
        <v>2474</v>
      </c>
      <c r="D566" s="1389" t="s">
        <v>5841</v>
      </c>
      <c r="E566" s="1381" t="s">
        <v>11254</v>
      </c>
      <c r="F566" s="1389" t="s">
        <v>2476</v>
      </c>
      <c r="G566" s="1389" t="s">
        <v>6129</v>
      </c>
      <c r="H566" s="242" t="s">
        <v>16</v>
      </c>
      <c r="I566" s="614"/>
      <c r="J566" s="886" t="s">
        <v>2475</v>
      </c>
      <c r="K566" s="242">
        <v>1</v>
      </c>
      <c r="L566" s="609" t="s">
        <v>2476</v>
      </c>
      <c r="M566" s="243" t="s">
        <v>2477</v>
      </c>
      <c r="N566" s="27" t="s">
        <v>6344</v>
      </c>
      <c r="O566" s="1376">
        <f t="shared" si="10"/>
        <v>6.258398927327947E-8</v>
      </c>
      <c r="P566" s="1364">
        <v>0.86999999918043613</v>
      </c>
      <c r="Q566" s="246">
        <v>13901319</v>
      </c>
      <c r="R566" s="242" t="s">
        <v>20</v>
      </c>
      <c r="S566" s="245">
        <v>44323</v>
      </c>
      <c r="T566" s="245">
        <v>44364</v>
      </c>
      <c r="U566" s="245">
        <v>44376</v>
      </c>
      <c r="V566" s="609" t="s">
        <v>1610</v>
      </c>
      <c r="W566" s="242"/>
      <c r="X566" s="246">
        <v>13901318.130000001</v>
      </c>
      <c r="Y566" s="246">
        <v>15291449.939999999</v>
      </c>
      <c r="Z566" s="254">
        <v>44376</v>
      </c>
      <c r="AA566" s="246" t="s">
        <v>2486</v>
      </c>
      <c r="AB566" s="245">
        <v>44398</v>
      </c>
      <c r="AC566" s="245">
        <v>44400</v>
      </c>
      <c r="AD566" s="245">
        <v>45493</v>
      </c>
      <c r="AE566" s="245">
        <v>44648</v>
      </c>
      <c r="AF566" s="840">
        <v>2022</v>
      </c>
      <c r="AG566" s="554">
        <v>2023</v>
      </c>
      <c r="AH566" s="554" t="s">
        <v>2466</v>
      </c>
      <c r="AI566" s="551"/>
      <c r="AJ566" s="551"/>
      <c r="AK566" s="551"/>
      <c r="AL566" s="551"/>
    </row>
    <row r="567" spans="1:38" ht="15.75" hidden="1" thickTop="1" x14ac:dyDescent="0.25">
      <c r="A567" s="787">
        <v>2021</v>
      </c>
      <c r="B567" s="172">
        <v>44321</v>
      </c>
      <c r="C567" s="169" t="s">
        <v>2478</v>
      </c>
      <c r="D567" s="1380" t="s">
        <v>5751</v>
      </c>
      <c r="E567" s="1381" t="s">
        <v>11255</v>
      </c>
      <c r="F567" s="1380" t="s">
        <v>2482</v>
      </c>
      <c r="G567" s="1380" t="s">
        <v>2480</v>
      </c>
      <c r="H567" s="169" t="s">
        <v>16</v>
      </c>
      <c r="I567" s="169"/>
      <c r="J567" s="170" t="s">
        <v>2479</v>
      </c>
      <c r="K567" s="169">
        <v>1</v>
      </c>
      <c r="L567" s="606" t="s">
        <v>2480</v>
      </c>
      <c r="M567" s="170" t="s">
        <v>595</v>
      </c>
      <c r="N567" s="27" t="s">
        <v>6344</v>
      </c>
      <c r="O567" s="1376">
        <f t="shared" si="10"/>
        <v>1.0056234718826369E-2</v>
      </c>
      <c r="P567" s="1364">
        <v>12955.949999999953</v>
      </c>
      <c r="Q567" s="173">
        <v>1288350</v>
      </c>
      <c r="R567" s="169" t="s">
        <v>20</v>
      </c>
      <c r="S567" s="172">
        <v>44323</v>
      </c>
      <c r="T567" s="172">
        <v>44358</v>
      </c>
      <c r="U567" s="172">
        <v>44372</v>
      </c>
      <c r="V567" s="606" t="s">
        <v>30</v>
      </c>
      <c r="W567" s="169"/>
      <c r="X567" s="173">
        <v>1275394.05</v>
      </c>
      <c r="Y567" s="173">
        <v>1402933.46</v>
      </c>
      <c r="Z567" s="260">
        <v>44372</v>
      </c>
      <c r="AA567" s="173" t="s">
        <v>2487</v>
      </c>
      <c r="AB567" s="172">
        <v>44398</v>
      </c>
      <c r="AC567" s="172">
        <v>44400</v>
      </c>
      <c r="AD567" s="172">
        <v>45493</v>
      </c>
      <c r="AE567" s="172">
        <v>44648</v>
      </c>
      <c r="AF567" s="627">
        <v>2022</v>
      </c>
      <c r="AG567" s="627">
        <v>2023</v>
      </c>
      <c r="AH567" s="627" t="s">
        <v>2466</v>
      </c>
      <c r="AI567" s="551"/>
      <c r="AJ567" s="551"/>
      <c r="AK567" s="551"/>
      <c r="AL567" s="551"/>
    </row>
    <row r="568" spans="1:38" hidden="1" x14ac:dyDescent="0.25">
      <c r="A568" s="787">
        <v>2021</v>
      </c>
      <c r="B568" s="144">
        <v>44321</v>
      </c>
      <c r="C568" s="141" t="s">
        <v>2478</v>
      </c>
      <c r="D568" s="1380" t="s">
        <v>5751</v>
      </c>
      <c r="E568" s="1381" t="s">
        <v>11255</v>
      </c>
      <c r="F568" s="1380" t="s">
        <v>2482</v>
      </c>
      <c r="G568" s="1380" t="s">
        <v>2481</v>
      </c>
      <c r="H568" s="141" t="s">
        <v>16</v>
      </c>
      <c r="I568" s="141"/>
      <c r="J568" s="176" t="s">
        <v>2479</v>
      </c>
      <c r="K568" s="141">
        <v>2</v>
      </c>
      <c r="L568" s="29" t="s">
        <v>2481</v>
      </c>
      <c r="M568" s="176" t="s">
        <v>595</v>
      </c>
      <c r="N568" s="27" t="s">
        <v>6344</v>
      </c>
      <c r="O568" s="1376">
        <f t="shared" si="10"/>
        <v>1.0095354523227369E-2</v>
      </c>
      <c r="P568" s="1364">
        <v>25764.959999999963</v>
      </c>
      <c r="Q568" s="143">
        <v>2552160</v>
      </c>
      <c r="R568" s="141" t="s">
        <v>20</v>
      </c>
      <c r="S568" s="144">
        <v>44323</v>
      </c>
      <c r="T568" s="144">
        <v>44358</v>
      </c>
      <c r="U568" s="144">
        <v>44372</v>
      </c>
      <c r="V568" s="29" t="s">
        <v>30</v>
      </c>
      <c r="W568" s="141"/>
      <c r="X568" s="143">
        <v>2526395.04</v>
      </c>
      <c r="Y568" s="143">
        <v>2779034.54</v>
      </c>
      <c r="Z568" s="257">
        <v>44372</v>
      </c>
      <c r="AA568" s="143" t="s">
        <v>2488</v>
      </c>
      <c r="AB568" s="144">
        <v>44398</v>
      </c>
      <c r="AC568" s="144">
        <v>44400</v>
      </c>
      <c r="AD568" s="144">
        <v>45493</v>
      </c>
      <c r="AE568" s="144">
        <v>44648</v>
      </c>
      <c r="AF568" s="628">
        <v>2022</v>
      </c>
      <c r="AG568" s="628">
        <v>2023</v>
      </c>
      <c r="AH568" s="628" t="s">
        <v>2466</v>
      </c>
      <c r="AI568" s="551"/>
      <c r="AJ568" s="551"/>
      <c r="AK568" s="551"/>
      <c r="AL568" s="551"/>
    </row>
    <row r="569" spans="1:38" ht="15.75" hidden="1" thickBot="1" x14ac:dyDescent="0.3">
      <c r="A569" s="787">
        <v>2021</v>
      </c>
      <c r="B569" s="190">
        <v>44321</v>
      </c>
      <c r="C569" s="187" t="s">
        <v>2478</v>
      </c>
      <c r="D569" s="1390" t="s">
        <v>5751</v>
      </c>
      <c r="E569" s="1381" t="s">
        <v>11255</v>
      </c>
      <c r="F569" s="1390" t="s">
        <v>2482</v>
      </c>
      <c r="G569" s="1390" t="s">
        <v>2481</v>
      </c>
      <c r="H569" s="187" t="s">
        <v>16</v>
      </c>
      <c r="I569" s="187"/>
      <c r="J569" s="188" t="s">
        <v>2479</v>
      </c>
      <c r="K569" s="187">
        <v>3</v>
      </c>
      <c r="L569" s="608" t="s">
        <v>2482</v>
      </c>
      <c r="M569" s="188" t="s">
        <v>595</v>
      </c>
      <c r="N569" s="27" t="s">
        <v>6344</v>
      </c>
      <c r="O569" s="1376">
        <f t="shared" si="10"/>
        <v>1.009535452322736E-2</v>
      </c>
      <c r="P569" s="1364">
        <v>2477.3999999999942</v>
      </c>
      <c r="Q569" s="191">
        <v>245400</v>
      </c>
      <c r="R569" s="187" t="s">
        <v>20</v>
      </c>
      <c r="S569" s="190">
        <v>44323</v>
      </c>
      <c r="T569" s="190">
        <v>44358</v>
      </c>
      <c r="U569" s="190">
        <v>44372</v>
      </c>
      <c r="V569" s="608" t="s">
        <v>30</v>
      </c>
      <c r="W569" s="187"/>
      <c r="X569" s="191">
        <v>242922.6</v>
      </c>
      <c r="Y569" s="191">
        <v>267214.86</v>
      </c>
      <c r="Z569" s="261">
        <v>44372</v>
      </c>
      <c r="AA569" s="191" t="s">
        <v>2489</v>
      </c>
      <c r="AB569" s="190">
        <v>44398</v>
      </c>
      <c r="AC569" s="190">
        <v>44400</v>
      </c>
      <c r="AD569" s="190">
        <v>45493</v>
      </c>
      <c r="AE569" s="190" t="s">
        <v>469</v>
      </c>
      <c r="AF569" s="629">
        <v>2022</v>
      </c>
      <c r="AG569" s="629">
        <v>2023</v>
      </c>
      <c r="AH569" s="629" t="s">
        <v>2466</v>
      </c>
      <c r="AI569" s="551"/>
      <c r="AJ569" s="551"/>
      <c r="AK569" s="551"/>
      <c r="AL569" s="551"/>
    </row>
    <row r="570" spans="1:38" ht="16.5" hidden="1" thickTop="1" thickBot="1" x14ac:dyDescent="0.3">
      <c r="A570" s="787">
        <v>2021</v>
      </c>
      <c r="B570" s="160">
        <v>44321</v>
      </c>
      <c r="C570" s="157" t="s">
        <v>2483</v>
      </c>
      <c r="D570" s="1391" t="s">
        <v>5842</v>
      </c>
      <c r="E570" s="1381" t="s">
        <v>11254</v>
      </c>
      <c r="F570" s="1391" t="s">
        <v>2485</v>
      </c>
      <c r="G570" s="1391" t="s">
        <v>6130</v>
      </c>
      <c r="H570" s="157" t="s">
        <v>16</v>
      </c>
      <c r="I570" s="157"/>
      <c r="J570" s="158" t="s">
        <v>2484</v>
      </c>
      <c r="K570" s="157">
        <v>1</v>
      </c>
      <c r="L570" s="99" t="s">
        <v>2485</v>
      </c>
      <c r="M570" s="158" t="s">
        <v>839</v>
      </c>
      <c r="N570" s="27" t="s">
        <v>6344</v>
      </c>
      <c r="O570" s="1376">
        <f t="shared" si="10"/>
        <v>2.3518836582410191E-2</v>
      </c>
      <c r="P570" s="1364">
        <v>231799.96000000089</v>
      </c>
      <c r="Q570" s="161">
        <v>9855928</v>
      </c>
      <c r="R570" s="157" t="s">
        <v>20</v>
      </c>
      <c r="S570" s="172">
        <v>44323</v>
      </c>
      <c r="T570" s="172">
        <v>44358</v>
      </c>
      <c r="U570" s="160">
        <v>44376</v>
      </c>
      <c r="V570" s="99" t="s">
        <v>467</v>
      </c>
      <c r="W570" s="157"/>
      <c r="X570" s="161">
        <v>9624128.0399999991</v>
      </c>
      <c r="Y570" s="161">
        <v>10586540.84</v>
      </c>
      <c r="Z570" s="253">
        <v>44376</v>
      </c>
      <c r="AA570" s="161" t="s">
        <v>2490</v>
      </c>
      <c r="AB570" s="160">
        <v>44398</v>
      </c>
      <c r="AC570" s="160">
        <v>44400</v>
      </c>
      <c r="AD570" s="160">
        <v>45493</v>
      </c>
      <c r="AE570" s="160">
        <v>44648</v>
      </c>
      <c r="AF570" s="860">
        <v>2022</v>
      </c>
      <c r="AG570" s="554">
        <v>2023</v>
      </c>
      <c r="AH570" s="554" t="s">
        <v>2466</v>
      </c>
      <c r="AI570" s="551"/>
      <c r="AJ570" s="551"/>
      <c r="AK570" s="551"/>
      <c r="AL570" s="551"/>
    </row>
    <row r="571" spans="1:38" ht="15.75" hidden="1" thickTop="1" x14ac:dyDescent="0.25">
      <c r="A571" s="787">
        <v>2021</v>
      </c>
      <c r="B571" s="172">
        <v>44327</v>
      </c>
      <c r="C571" s="169" t="s">
        <v>2491</v>
      </c>
      <c r="D571" s="1389" t="s">
        <v>5815</v>
      </c>
      <c r="E571" s="1381" t="s">
        <v>11255</v>
      </c>
      <c r="F571" s="1389" t="s">
        <v>2493</v>
      </c>
      <c r="G571" s="1389" t="s">
        <v>7309</v>
      </c>
      <c r="H571" s="169" t="s">
        <v>16</v>
      </c>
      <c r="I571" s="169"/>
      <c r="J571" s="170" t="s">
        <v>2492</v>
      </c>
      <c r="K571" s="169">
        <v>1</v>
      </c>
      <c r="L571" s="606" t="s">
        <v>2493</v>
      </c>
      <c r="M571" s="170" t="s">
        <v>29</v>
      </c>
      <c r="N571" s="27" t="s">
        <v>6348</v>
      </c>
      <c r="O571" s="1376">
        <f t="shared" si="10"/>
        <v>0.29940749051095139</v>
      </c>
      <c r="P571" s="1364">
        <v>702684.23</v>
      </c>
      <c r="Q571" s="173">
        <v>2346916</v>
      </c>
      <c r="R571" s="169" t="s">
        <v>20</v>
      </c>
      <c r="S571" s="172">
        <v>44330</v>
      </c>
      <c r="T571" s="172">
        <v>44363</v>
      </c>
      <c r="U571" s="172">
        <v>44390</v>
      </c>
      <c r="V571" s="606" t="s">
        <v>190</v>
      </c>
      <c r="W571" s="169"/>
      <c r="X571" s="173">
        <v>1644231.77</v>
      </c>
      <c r="Y571" s="173">
        <v>1808654.95</v>
      </c>
      <c r="Z571" s="260">
        <v>44390</v>
      </c>
      <c r="AA571" s="173" t="s">
        <v>2500</v>
      </c>
      <c r="AB571" s="172">
        <v>44438</v>
      </c>
      <c r="AC571" s="172">
        <v>44441</v>
      </c>
      <c r="AD571" s="172">
        <v>45533</v>
      </c>
      <c r="AE571" s="172">
        <v>44648</v>
      </c>
      <c r="AF571" s="627">
        <v>2022</v>
      </c>
      <c r="AG571" s="872">
        <v>2023</v>
      </c>
      <c r="AH571" s="872" t="s">
        <v>2501</v>
      </c>
      <c r="AI571" s="551"/>
      <c r="AJ571" s="551"/>
      <c r="AK571" s="551"/>
      <c r="AL571" s="551"/>
    </row>
    <row r="572" spans="1:38" hidden="1" x14ac:dyDescent="0.25">
      <c r="A572" s="787">
        <v>2021</v>
      </c>
      <c r="B572" s="144">
        <v>44327</v>
      </c>
      <c r="C572" s="141" t="s">
        <v>2491</v>
      </c>
      <c r="D572" s="1380" t="s">
        <v>9157</v>
      </c>
      <c r="E572" s="1381" t="s">
        <v>11255</v>
      </c>
      <c r="F572" s="1380" t="s">
        <v>2494</v>
      </c>
      <c r="G572" s="1380" t="s">
        <v>7310</v>
      </c>
      <c r="H572" s="141" t="s">
        <v>16</v>
      </c>
      <c r="I572" s="141"/>
      <c r="J572" s="176" t="s">
        <v>2492</v>
      </c>
      <c r="K572" s="141">
        <v>2</v>
      </c>
      <c r="L572" s="29" t="s">
        <v>2494</v>
      </c>
      <c r="M572" s="176" t="s">
        <v>29</v>
      </c>
      <c r="N572" s="27" t="s">
        <v>6344</v>
      </c>
      <c r="O572" s="1376">
        <f t="shared" si="10"/>
        <v>2.5619365501530836E-2</v>
      </c>
      <c r="P572" s="1364">
        <v>8727.1599999999744</v>
      </c>
      <c r="Q572" s="143">
        <v>340647</v>
      </c>
      <c r="R572" s="141" t="s">
        <v>20</v>
      </c>
      <c r="S572" s="144">
        <v>44330</v>
      </c>
      <c r="T572" s="144">
        <v>44363</v>
      </c>
      <c r="U572" s="144">
        <v>44390</v>
      </c>
      <c r="V572" s="29" t="s">
        <v>190</v>
      </c>
      <c r="W572" s="141"/>
      <c r="X572" s="143">
        <v>331919.84000000003</v>
      </c>
      <c r="Y572" s="143">
        <v>365111.82</v>
      </c>
      <c r="Z572" s="257">
        <v>44390</v>
      </c>
      <c r="AA572" s="143" t="s">
        <v>2502</v>
      </c>
      <c r="AB572" s="144">
        <v>44438</v>
      </c>
      <c r="AC572" s="144">
        <v>44441</v>
      </c>
      <c r="AD572" s="144">
        <v>45533</v>
      </c>
      <c r="AE572" s="144">
        <v>44648</v>
      </c>
      <c r="AF572" s="628">
        <v>2022</v>
      </c>
      <c r="AG572" s="874">
        <v>2023</v>
      </c>
      <c r="AH572" s="874" t="s">
        <v>2501</v>
      </c>
      <c r="AI572" s="551"/>
      <c r="AJ572" s="551"/>
      <c r="AK572" s="551"/>
      <c r="AL572" s="551"/>
    </row>
    <row r="573" spans="1:38" ht="15.75" hidden="1" thickBot="1" x14ac:dyDescent="0.3">
      <c r="A573" s="787">
        <v>2021</v>
      </c>
      <c r="B573" s="190">
        <v>44327</v>
      </c>
      <c r="C573" s="187" t="s">
        <v>2491</v>
      </c>
      <c r="D573" s="1390" t="s">
        <v>5843</v>
      </c>
      <c r="E573" s="1381" t="s">
        <v>11255</v>
      </c>
      <c r="F573" s="1390" t="s">
        <v>2495</v>
      </c>
      <c r="G573" s="1390" t="s">
        <v>7311</v>
      </c>
      <c r="H573" s="187" t="s">
        <v>16</v>
      </c>
      <c r="I573" s="187"/>
      <c r="J573" s="188" t="s">
        <v>2492</v>
      </c>
      <c r="K573" s="187">
        <v>3</v>
      </c>
      <c r="L573" s="608" t="s">
        <v>2495</v>
      </c>
      <c r="M573" s="188" t="s">
        <v>29</v>
      </c>
      <c r="N573" s="27" t="s">
        <v>6344</v>
      </c>
      <c r="O573" s="1376">
        <f t="shared" si="10"/>
        <v>1.9607948887209084E-2</v>
      </c>
      <c r="P573" s="1364">
        <v>189926.24000000022</v>
      </c>
      <c r="Q573" s="191">
        <v>9686186</v>
      </c>
      <c r="R573" s="187" t="s">
        <v>20</v>
      </c>
      <c r="S573" s="190">
        <v>44330</v>
      </c>
      <c r="T573" s="190">
        <v>44363</v>
      </c>
      <c r="U573" s="190">
        <v>44390</v>
      </c>
      <c r="V573" s="608" t="s">
        <v>1610</v>
      </c>
      <c r="W573" s="187"/>
      <c r="X573" s="191">
        <v>9496259.7599999998</v>
      </c>
      <c r="Y573" s="191">
        <v>10445885.74</v>
      </c>
      <c r="Z573" s="261">
        <v>44390</v>
      </c>
      <c r="AA573" s="191" t="s">
        <v>2503</v>
      </c>
      <c r="AB573" s="190">
        <v>44414</v>
      </c>
      <c r="AC573" s="190">
        <v>44441</v>
      </c>
      <c r="AD573" s="190">
        <v>45509</v>
      </c>
      <c r="AE573" s="190">
        <v>44648</v>
      </c>
      <c r="AF573" s="629">
        <v>2022</v>
      </c>
      <c r="AG573" s="875">
        <v>2023</v>
      </c>
      <c r="AH573" s="875" t="s">
        <v>2504</v>
      </c>
      <c r="AI573" s="551"/>
      <c r="AJ573" s="551"/>
      <c r="AK573" s="551"/>
      <c r="AL573" s="551"/>
    </row>
    <row r="574" spans="1:38" ht="15.75" hidden="1" thickBot="1" x14ac:dyDescent="0.3">
      <c r="A574" s="787">
        <v>2021</v>
      </c>
      <c r="B574" s="160">
        <v>44327</v>
      </c>
      <c r="C574" s="157" t="s">
        <v>2496</v>
      </c>
      <c r="D574" s="1391" t="s">
        <v>5776</v>
      </c>
      <c r="E574" s="1381" t="s">
        <v>11255</v>
      </c>
      <c r="F574" s="1391" t="s">
        <v>6059</v>
      </c>
      <c r="G574" s="1391" t="s">
        <v>7312</v>
      </c>
      <c r="H574" s="157" t="s">
        <v>16</v>
      </c>
      <c r="I574" s="157"/>
      <c r="J574" s="158" t="s">
        <v>2497</v>
      </c>
      <c r="K574" s="157"/>
      <c r="L574" s="99" t="s">
        <v>641</v>
      </c>
      <c r="M574" s="158" t="s">
        <v>551</v>
      </c>
      <c r="N574" s="27" t="s">
        <v>6348</v>
      </c>
      <c r="O574" s="1376">
        <f t="shared" si="10"/>
        <v>0.158441265060241</v>
      </c>
      <c r="P574" s="1364">
        <v>906446.28000000026</v>
      </c>
      <c r="Q574" s="161">
        <v>5721024</v>
      </c>
      <c r="R574" s="157" t="s">
        <v>20</v>
      </c>
      <c r="S574" s="160">
        <v>44330</v>
      </c>
      <c r="T574" s="160">
        <v>44362</v>
      </c>
      <c r="U574" s="160">
        <v>44392</v>
      </c>
      <c r="V574" s="99" t="s">
        <v>1298</v>
      </c>
      <c r="W574" s="157"/>
      <c r="X574" s="161">
        <v>4814577.72</v>
      </c>
      <c r="Y574" s="161">
        <v>5296035.49</v>
      </c>
      <c r="Z574" s="253">
        <v>44392</v>
      </c>
      <c r="AA574" s="161" t="s">
        <v>2505</v>
      </c>
      <c r="AB574" s="160">
        <v>44417</v>
      </c>
      <c r="AC574" s="160">
        <v>44420</v>
      </c>
      <c r="AD574" s="160">
        <v>45512</v>
      </c>
      <c r="AE574" s="160">
        <v>44648</v>
      </c>
      <c r="AF574" s="860">
        <v>2022</v>
      </c>
      <c r="AG574" s="554">
        <v>2023</v>
      </c>
      <c r="AH574" s="554" t="s">
        <v>2506</v>
      </c>
      <c r="AI574" s="551"/>
      <c r="AJ574" s="551"/>
      <c r="AK574" s="551"/>
      <c r="AL574" s="551"/>
    </row>
    <row r="575" spans="1:38" ht="30.75" hidden="1" thickBot="1" x14ac:dyDescent="0.3">
      <c r="A575" s="787">
        <v>2021</v>
      </c>
      <c r="B575" s="144">
        <v>44327</v>
      </c>
      <c r="C575" s="141" t="s">
        <v>2498</v>
      </c>
      <c r="D575" s="1391" t="s">
        <v>5844</v>
      </c>
      <c r="E575" s="1381" t="s">
        <v>11255</v>
      </c>
      <c r="F575" s="1391" t="s">
        <v>6131</v>
      </c>
      <c r="G575" s="1391" t="s">
        <v>6132</v>
      </c>
      <c r="H575" s="141" t="s">
        <v>16</v>
      </c>
      <c r="I575" s="141"/>
      <c r="J575" s="176" t="s">
        <v>2499</v>
      </c>
      <c r="K575" s="141"/>
      <c r="L575" s="29" t="s">
        <v>765</v>
      </c>
      <c r="M575" s="176" t="s">
        <v>52</v>
      </c>
      <c r="N575" s="28" t="s">
        <v>6349</v>
      </c>
      <c r="O575" s="1376">
        <f t="shared" si="10"/>
        <v>0.56947368421052635</v>
      </c>
      <c r="P575" s="1364">
        <v>3732900</v>
      </c>
      <c r="Q575" s="143">
        <v>6555000</v>
      </c>
      <c r="R575" s="141" t="s">
        <v>20</v>
      </c>
      <c r="S575" s="144">
        <v>44330</v>
      </c>
      <c r="T575" s="144">
        <v>44384</v>
      </c>
      <c r="U575" s="144">
        <v>44424</v>
      </c>
      <c r="V575" s="29" t="s">
        <v>30</v>
      </c>
      <c r="W575" s="141"/>
      <c r="X575" s="143">
        <v>2822100</v>
      </c>
      <c r="Y575" s="143">
        <v>3104310</v>
      </c>
      <c r="Z575" s="257">
        <v>44424</v>
      </c>
      <c r="AA575" s="143" t="s">
        <v>2507</v>
      </c>
      <c r="AB575" s="144">
        <v>44452</v>
      </c>
      <c r="AC575" s="144">
        <v>44454</v>
      </c>
      <c r="AD575" s="144">
        <v>45547</v>
      </c>
      <c r="AE575" s="144">
        <v>44648</v>
      </c>
      <c r="AF575" s="628">
        <v>2022</v>
      </c>
      <c r="AG575" s="554">
        <v>2023</v>
      </c>
      <c r="AH575" s="554" t="s">
        <v>2508</v>
      </c>
      <c r="AI575" s="551"/>
      <c r="AJ575" s="551"/>
      <c r="AK575" s="551"/>
      <c r="AL575" s="551"/>
    </row>
    <row r="576" spans="1:38" ht="15.75" hidden="1" thickBot="1" x14ac:dyDescent="0.3">
      <c r="A576" s="787">
        <v>2021</v>
      </c>
      <c r="B576" s="144">
        <v>44349</v>
      </c>
      <c r="C576" s="141" t="s">
        <v>2509</v>
      </c>
      <c r="D576" s="1391" t="s">
        <v>5845</v>
      </c>
      <c r="E576" s="1381" t="s">
        <v>11255</v>
      </c>
      <c r="F576" s="1391" t="s">
        <v>1439</v>
      </c>
      <c r="G576" s="1391" t="s">
        <v>6133</v>
      </c>
      <c r="H576" s="141" t="s">
        <v>16</v>
      </c>
      <c r="I576" s="141"/>
      <c r="J576" s="176" t="s">
        <v>2510</v>
      </c>
      <c r="K576" s="887">
        <v>1</v>
      </c>
      <c r="L576" s="888" t="s">
        <v>2511</v>
      </c>
      <c r="M576" s="176" t="s">
        <v>593</v>
      </c>
      <c r="N576" s="27" t="s">
        <v>6344</v>
      </c>
      <c r="O576" s="1376">
        <f t="shared" si="10"/>
        <v>7.1175853621844868E-8</v>
      </c>
      <c r="P576" s="1364">
        <v>1.0500000007450581</v>
      </c>
      <c r="Q576" s="143">
        <v>14752194</v>
      </c>
      <c r="R576" s="141" t="s">
        <v>20</v>
      </c>
      <c r="S576" s="144">
        <v>44393</v>
      </c>
      <c r="T576" s="144">
        <v>44426</v>
      </c>
      <c r="U576" s="144">
        <v>44491</v>
      </c>
      <c r="V576" s="29" t="s">
        <v>403</v>
      </c>
      <c r="W576" s="141"/>
      <c r="X576" s="143">
        <v>14752192.949999999</v>
      </c>
      <c r="Y576" s="143">
        <v>16227412.25</v>
      </c>
      <c r="Z576" s="257">
        <v>44491</v>
      </c>
      <c r="AA576" s="143" t="s">
        <v>2518</v>
      </c>
      <c r="AB576" s="144">
        <v>44530</v>
      </c>
      <c r="AC576" s="144">
        <v>44532</v>
      </c>
      <c r="AD576" s="144">
        <v>45625</v>
      </c>
      <c r="AE576" s="144">
        <v>44648</v>
      </c>
      <c r="AF576" s="628">
        <v>2022</v>
      </c>
      <c r="AG576" s="554">
        <v>2023</v>
      </c>
      <c r="AH576" s="554" t="s">
        <v>2519</v>
      </c>
      <c r="AI576" s="551"/>
      <c r="AJ576" s="551"/>
      <c r="AK576" s="551"/>
      <c r="AL576" s="551"/>
    </row>
    <row r="577" spans="1:38" ht="15.75" hidden="1" thickBot="1" x14ac:dyDescent="0.3">
      <c r="A577" s="787">
        <v>2021</v>
      </c>
      <c r="B577" s="144">
        <v>44349</v>
      </c>
      <c r="C577" s="141" t="s">
        <v>2512</v>
      </c>
      <c r="D577" s="1391" t="s">
        <v>5846</v>
      </c>
      <c r="E577" s="1381" t="s">
        <v>11254</v>
      </c>
      <c r="F577" s="1391" t="s">
        <v>6134</v>
      </c>
      <c r="G577" s="1391" t="s">
        <v>6135</v>
      </c>
      <c r="H577" s="141" t="s">
        <v>16</v>
      </c>
      <c r="I577" s="141"/>
      <c r="J577" s="176" t="s">
        <v>2513</v>
      </c>
      <c r="K577" s="141">
        <v>1</v>
      </c>
      <c r="L577" s="29" t="s">
        <v>1276</v>
      </c>
      <c r="M577" s="176" t="s">
        <v>19</v>
      </c>
      <c r="N577" s="27" t="s">
        <v>6344</v>
      </c>
      <c r="O577" s="1376">
        <f t="shared" si="10"/>
        <v>9.4068746105687595E-8</v>
      </c>
      <c r="P577" s="1364">
        <v>0.90000000037252903</v>
      </c>
      <c r="Q577" s="143">
        <v>9567471</v>
      </c>
      <c r="R577" s="141" t="s">
        <v>20</v>
      </c>
      <c r="S577" s="144">
        <v>44356</v>
      </c>
      <c r="T577" s="144">
        <v>44389</v>
      </c>
      <c r="U577" s="144">
        <v>44417</v>
      </c>
      <c r="V577" s="29" t="s">
        <v>30</v>
      </c>
      <c r="W577" s="141"/>
      <c r="X577" s="143">
        <v>9567470.0999999996</v>
      </c>
      <c r="Y577" s="143">
        <v>10524217.109999999</v>
      </c>
      <c r="Z577" s="257">
        <v>44418</v>
      </c>
      <c r="AA577" s="143" t="s">
        <v>2520</v>
      </c>
      <c r="AB577" s="144">
        <v>44442</v>
      </c>
      <c r="AC577" s="144">
        <v>44448</v>
      </c>
      <c r="AD577" s="144">
        <v>45537</v>
      </c>
      <c r="AE577" s="144">
        <v>44648</v>
      </c>
      <c r="AF577" s="628">
        <v>2022</v>
      </c>
      <c r="AG577" s="554">
        <v>2023</v>
      </c>
      <c r="AH577" s="554" t="s">
        <v>2521</v>
      </c>
      <c r="AI577" s="551"/>
      <c r="AJ577" s="551"/>
      <c r="AK577" s="551"/>
      <c r="AL577" s="551"/>
    </row>
    <row r="578" spans="1:38" ht="15.75" hidden="1" thickBot="1" x14ac:dyDescent="0.3">
      <c r="A578" s="787">
        <v>2021</v>
      </c>
      <c r="B578" s="245">
        <v>44393</v>
      </c>
      <c r="C578" s="242" t="s">
        <v>2545</v>
      </c>
      <c r="D578" s="1391" t="s">
        <v>6698</v>
      </c>
      <c r="E578" s="1381" t="s">
        <v>11254</v>
      </c>
      <c r="F578" s="1391" t="s">
        <v>2547</v>
      </c>
      <c r="G578" s="1391" t="s">
        <v>6699</v>
      </c>
      <c r="H578" s="242" t="s">
        <v>16</v>
      </c>
      <c r="I578" s="31"/>
      <c r="J578" s="27" t="s">
        <v>2546</v>
      </c>
      <c r="K578" s="242">
        <v>1</v>
      </c>
      <c r="L578" s="609" t="s">
        <v>2547</v>
      </c>
      <c r="M578" s="243" t="s">
        <v>19</v>
      </c>
      <c r="N578" s="27" t="s">
        <v>6344</v>
      </c>
      <c r="O578" s="1376">
        <f t="shared" si="10"/>
        <v>4.196215014813713E-7</v>
      </c>
      <c r="P578" s="1364">
        <v>0.62000000011175871</v>
      </c>
      <c r="Q578" s="246">
        <v>1477522</v>
      </c>
      <c r="R578" s="242" t="s">
        <v>77</v>
      </c>
      <c r="S578" s="245">
        <v>44412</v>
      </c>
      <c r="T578" s="245">
        <v>44421</v>
      </c>
      <c r="U578" s="245">
        <v>44431</v>
      </c>
      <c r="V578" s="609" t="s">
        <v>467</v>
      </c>
      <c r="W578" s="242"/>
      <c r="X578" s="246">
        <v>1477521.38</v>
      </c>
      <c r="Y578" s="246">
        <v>1625273.52</v>
      </c>
      <c r="Z578" s="254">
        <v>44431</v>
      </c>
      <c r="AA578" s="246" t="s">
        <v>2561</v>
      </c>
      <c r="AB578" s="245">
        <v>44474</v>
      </c>
      <c r="AC578" s="245">
        <v>44481</v>
      </c>
      <c r="AD578" s="245">
        <v>44673</v>
      </c>
      <c r="AE578" s="242" t="s">
        <v>469</v>
      </c>
      <c r="AF578" s="840" t="s">
        <v>1654</v>
      </c>
      <c r="AG578" s="572"/>
      <c r="AH578" s="572"/>
      <c r="AI578" s="551"/>
      <c r="AJ578" s="551"/>
      <c r="AK578" s="551"/>
      <c r="AL578" s="551"/>
    </row>
    <row r="579" spans="1:38" ht="30.75" hidden="1" thickTop="1" x14ac:dyDescent="0.25">
      <c r="A579" s="787">
        <v>2021</v>
      </c>
      <c r="B579" s="172">
        <v>44393</v>
      </c>
      <c r="C579" s="169" t="s">
        <v>2548</v>
      </c>
      <c r="D579" s="1389" t="s">
        <v>5847</v>
      </c>
      <c r="E579" s="1381" t="s">
        <v>11254</v>
      </c>
      <c r="F579" s="1389" t="s">
        <v>6136</v>
      </c>
      <c r="G579" s="1389" t="s">
        <v>6137</v>
      </c>
      <c r="H579" s="169" t="s">
        <v>16</v>
      </c>
      <c r="I579" s="169"/>
      <c r="J579" s="170" t="s">
        <v>2549</v>
      </c>
      <c r="K579" s="169">
        <v>1</v>
      </c>
      <c r="L579" s="606" t="s">
        <v>1392</v>
      </c>
      <c r="M579" s="170" t="s">
        <v>222</v>
      </c>
      <c r="N579" s="27" t="s">
        <v>6344</v>
      </c>
      <c r="O579" s="1376">
        <f t="shared" si="10"/>
        <v>1.8426390846898988E-8</v>
      </c>
      <c r="P579" s="1364">
        <v>8.0000000074505806E-2</v>
      </c>
      <c r="Q579" s="173">
        <v>4341599</v>
      </c>
      <c r="R579" s="169" t="s">
        <v>20</v>
      </c>
      <c r="S579" s="172">
        <v>44400</v>
      </c>
      <c r="T579" s="172">
        <v>44435</v>
      </c>
      <c r="U579" s="172">
        <v>44460</v>
      </c>
      <c r="V579" s="606" t="s">
        <v>471</v>
      </c>
      <c r="W579" s="169"/>
      <c r="X579" s="173">
        <v>4341598.92</v>
      </c>
      <c r="Y579" s="173">
        <v>4775758.8099999996</v>
      </c>
      <c r="Z579" s="260">
        <v>44460</v>
      </c>
      <c r="AA579" s="173" t="s">
        <v>2562</v>
      </c>
      <c r="AB579" s="172">
        <v>44510</v>
      </c>
      <c r="AC579" s="172">
        <v>44526</v>
      </c>
      <c r="AD579" s="172">
        <v>45605</v>
      </c>
      <c r="AE579" s="172">
        <v>44648</v>
      </c>
      <c r="AF579" s="627">
        <v>2022</v>
      </c>
      <c r="AG579" s="554">
        <v>2023</v>
      </c>
      <c r="AH579" s="554" t="s">
        <v>2563</v>
      </c>
      <c r="AI579" s="551"/>
      <c r="AJ579" s="551"/>
      <c r="AK579" s="551"/>
      <c r="AL579" s="551"/>
    </row>
    <row r="580" spans="1:38" ht="45.75" hidden="1" thickBot="1" x14ac:dyDescent="0.3">
      <c r="A580" s="787">
        <v>2021</v>
      </c>
      <c r="B580" s="190">
        <v>44393</v>
      </c>
      <c r="C580" s="187" t="s">
        <v>2548</v>
      </c>
      <c r="D580" s="1390" t="s">
        <v>7313</v>
      </c>
      <c r="E580" s="1381" t="s">
        <v>11254</v>
      </c>
      <c r="F580" s="1390" t="s">
        <v>2550</v>
      </c>
      <c r="G580" s="1390" t="s">
        <v>7314</v>
      </c>
      <c r="H580" s="187" t="s">
        <v>16</v>
      </c>
      <c r="I580" s="187"/>
      <c r="J580" s="188" t="s">
        <v>2549</v>
      </c>
      <c r="K580" s="187">
        <v>2</v>
      </c>
      <c r="L580" s="608" t="s">
        <v>2550</v>
      </c>
      <c r="M580" s="188" t="s">
        <v>222</v>
      </c>
      <c r="N580" s="27" t="s">
        <v>6344</v>
      </c>
      <c r="O580" s="1376">
        <f t="shared" si="10"/>
        <v>1.7193910775831292E-7</v>
      </c>
      <c r="P580" s="1364">
        <v>0.47999999998137355</v>
      </c>
      <c r="Q580" s="191">
        <v>2791686</v>
      </c>
      <c r="R580" s="187" t="s">
        <v>20</v>
      </c>
      <c r="S580" s="190">
        <v>44400</v>
      </c>
      <c r="T580" s="190">
        <v>44435</v>
      </c>
      <c r="U580" s="190">
        <v>44460</v>
      </c>
      <c r="V580" s="608" t="s">
        <v>471</v>
      </c>
      <c r="W580" s="187"/>
      <c r="X580" s="191">
        <v>2791685.52</v>
      </c>
      <c r="Y580" s="191">
        <v>3070854.07</v>
      </c>
      <c r="Z580" s="261">
        <v>44460</v>
      </c>
      <c r="AA580" s="191" t="s">
        <v>2564</v>
      </c>
      <c r="AB580" s="190">
        <v>44510</v>
      </c>
      <c r="AC580" s="190">
        <v>44526</v>
      </c>
      <c r="AD580" s="190">
        <v>45605</v>
      </c>
      <c r="AE580" s="187" t="s">
        <v>469</v>
      </c>
      <c r="AF580" s="629">
        <v>2022</v>
      </c>
      <c r="AG580" s="554">
        <v>2023</v>
      </c>
      <c r="AH580" s="554" t="s">
        <v>2563</v>
      </c>
      <c r="AI580" s="551"/>
      <c r="AJ580" s="551"/>
      <c r="AK580" s="551"/>
      <c r="AL580" s="551"/>
    </row>
    <row r="581" spans="1:38" ht="15.75" hidden="1" thickTop="1" x14ac:dyDescent="0.25">
      <c r="A581" s="787">
        <v>2021</v>
      </c>
      <c r="B581" s="172">
        <v>44393</v>
      </c>
      <c r="C581" s="169" t="s">
        <v>2551</v>
      </c>
      <c r="D581" s="1389" t="s">
        <v>6648</v>
      </c>
      <c r="E581" s="1381" t="s">
        <v>11255</v>
      </c>
      <c r="F581" s="1389" t="s">
        <v>2554</v>
      </c>
      <c r="G581" s="1389" t="s">
        <v>2553</v>
      </c>
      <c r="H581" s="169" t="s">
        <v>16</v>
      </c>
      <c r="I581" s="169"/>
      <c r="J581" s="170" t="s">
        <v>2552</v>
      </c>
      <c r="K581" s="169">
        <v>1</v>
      </c>
      <c r="L581" s="606" t="s">
        <v>2553</v>
      </c>
      <c r="M581" s="1337" t="s">
        <v>1404</v>
      </c>
      <c r="N581" s="27" t="s">
        <v>6344</v>
      </c>
      <c r="O581" s="1376">
        <f t="shared" si="10"/>
        <v>1.2540841458182553E-2</v>
      </c>
      <c r="P581" s="1364">
        <v>13182.920000000042</v>
      </c>
      <c r="Q581" s="173">
        <v>1051199</v>
      </c>
      <c r="R581" s="169" t="s">
        <v>20</v>
      </c>
      <c r="S581" s="172">
        <v>44399</v>
      </c>
      <c r="T581" s="172">
        <v>44461</v>
      </c>
      <c r="U581" s="172">
        <v>44531</v>
      </c>
      <c r="V581" s="606" t="s">
        <v>1298</v>
      </c>
      <c r="W581" s="169"/>
      <c r="X581" s="173">
        <v>1038016.08</v>
      </c>
      <c r="Y581" s="173">
        <v>1141817.69</v>
      </c>
      <c r="Z581" s="260">
        <v>44531</v>
      </c>
      <c r="AA581" s="173" t="s">
        <v>2565</v>
      </c>
      <c r="AB581" s="172">
        <v>44553</v>
      </c>
      <c r="AC581" s="172">
        <v>44567</v>
      </c>
      <c r="AD581" s="172">
        <v>45648</v>
      </c>
      <c r="AE581" s="144">
        <v>44648</v>
      </c>
      <c r="AF581" s="628">
        <v>2022</v>
      </c>
      <c r="AG581" s="554">
        <v>2023</v>
      </c>
      <c r="AH581" s="554" t="s">
        <v>2566</v>
      </c>
      <c r="AI581" s="551"/>
      <c r="AJ581" s="551"/>
      <c r="AK581" s="551"/>
      <c r="AL581" s="551"/>
    </row>
    <row r="582" spans="1:38" hidden="1" x14ac:dyDescent="0.25">
      <c r="A582" s="787">
        <v>2021</v>
      </c>
      <c r="B582" s="144">
        <v>44393</v>
      </c>
      <c r="C582" s="141" t="s">
        <v>2551</v>
      </c>
      <c r="D582" s="1380" t="s">
        <v>6648</v>
      </c>
      <c r="E582" s="1381" t="s">
        <v>11255</v>
      </c>
      <c r="F582" s="1389" t="s">
        <v>2554</v>
      </c>
      <c r="G582" s="1380" t="s">
        <v>2555</v>
      </c>
      <c r="H582" s="141" t="s">
        <v>16</v>
      </c>
      <c r="I582" s="141"/>
      <c r="J582" s="176" t="s">
        <v>2552</v>
      </c>
      <c r="K582" s="141">
        <v>3</v>
      </c>
      <c r="L582" s="29" t="s">
        <v>2555</v>
      </c>
      <c r="M582" s="176" t="s">
        <v>1404</v>
      </c>
      <c r="N582" s="27" t="s">
        <v>6344</v>
      </c>
      <c r="O582" s="1376">
        <f t="shared" si="10"/>
        <v>1.6713250619050906E-3</v>
      </c>
      <c r="P582" s="1364">
        <v>3837.1200000001118</v>
      </c>
      <c r="Q582" s="143">
        <v>2295855</v>
      </c>
      <c r="R582" s="141" t="s">
        <v>20</v>
      </c>
      <c r="S582" s="144">
        <v>44399</v>
      </c>
      <c r="T582" s="144">
        <v>44461</v>
      </c>
      <c r="U582" s="144">
        <v>44531</v>
      </c>
      <c r="V582" s="29" t="s">
        <v>30</v>
      </c>
      <c r="W582" s="141"/>
      <c r="X582" s="143">
        <v>2292017.88</v>
      </c>
      <c r="Y582" s="143">
        <v>2521219.67</v>
      </c>
      <c r="Z582" s="257">
        <v>44531</v>
      </c>
      <c r="AA582" s="143" t="s">
        <v>2568</v>
      </c>
      <c r="AB582" s="144">
        <v>44552</v>
      </c>
      <c r="AC582" s="144">
        <v>44567</v>
      </c>
      <c r="AD582" s="144">
        <v>45647</v>
      </c>
      <c r="AE582" s="141" t="s">
        <v>469</v>
      </c>
      <c r="AF582" s="628">
        <v>2022</v>
      </c>
      <c r="AG582" s="554">
        <v>2023</v>
      </c>
      <c r="AH582" s="554" t="s">
        <v>2569</v>
      </c>
      <c r="AI582" s="551"/>
      <c r="AJ582" s="551"/>
      <c r="AK582" s="551"/>
      <c r="AL582" s="551"/>
    </row>
    <row r="583" spans="1:38" hidden="1" x14ac:dyDescent="0.25">
      <c r="A583" s="787">
        <v>2021</v>
      </c>
      <c r="B583" s="144">
        <v>44393</v>
      </c>
      <c r="C583" s="141" t="s">
        <v>2551</v>
      </c>
      <c r="D583" s="1380" t="s">
        <v>5848</v>
      </c>
      <c r="E583" s="1381" t="s">
        <v>11255</v>
      </c>
      <c r="F583" s="1380" t="s">
        <v>6138</v>
      </c>
      <c r="G583" s="1380" t="s">
        <v>2557</v>
      </c>
      <c r="H583" s="141" t="s">
        <v>16</v>
      </c>
      <c r="I583" s="141"/>
      <c r="J583" s="176" t="s">
        <v>2552</v>
      </c>
      <c r="K583" s="141">
        <v>5</v>
      </c>
      <c r="L583" s="29" t="s">
        <v>2557</v>
      </c>
      <c r="M583" s="176" t="s">
        <v>1404</v>
      </c>
      <c r="N583" s="27" t="s">
        <v>6344</v>
      </c>
      <c r="O583" s="1376">
        <f t="shared" si="10"/>
        <v>3.4130312819177556E-3</v>
      </c>
      <c r="P583" s="1364">
        <v>4270.6100000001024</v>
      </c>
      <c r="Q583" s="143">
        <v>1251266</v>
      </c>
      <c r="R583" s="141" t="s">
        <v>20</v>
      </c>
      <c r="S583" s="144">
        <v>44399</v>
      </c>
      <c r="T583" s="144">
        <v>44461</v>
      </c>
      <c r="U583" s="144">
        <v>44531</v>
      </c>
      <c r="V583" s="29" t="s">
        <v>1298</v>
      </c>
      <c r="W583" s="141"/>
      <c r="X583" s="143">
        <v>1246995.3899999999</v>
      </c>
      <c r="Y583" s="143">
        <v>1371694.93</v>
      </c>
      <c r="Z583" s="257">
        <v>44531</v>
      </c>
      <c r="AA583" s="143" t="s">
        <v>2570</v>
      </c>
      <c r="AB583" s="144">
        <v>44553</v>
      </c>
      <c r="AC583" s="144">
        <v>44567</v>
      </c>
      <c r="AD583" s="144">
        <v>45648</v>
      </c>
      <c r="AE583" s="144">
        <v>44648</v>
      </c>
      <c r="AF583" s="628">
        <v>2022</v>
      </c>
      <c r="AG583" s="554">
        <v>2023</v>
      </c>
      <c r="AH583" s="554" t="s">
        <v>2566</v>
      </c>
      <c r="AI583" s="551"/>
      <c r="AJ583" s="551"/>
      <c r="AK583" s="551"/>
      <c r="AL583" s="551"/>
    </row>
    <row r="584" spans="1:38" hidden="1" x14ac:dyDescent="0.25">
      <c r="A584" s="787">
        <v>2021</v>
      </c>
      <c r="B584" s="144">
        <v>44393</v>
      </c>
      <c r="C584" s="141" t="s">
        <v>2551</v>
      </c>
      <c r="D584" s="1380" t="s">
        <v>5907</v>
      </c>
      <c r="E584" s="1381" t="s">
        <v>11255</v>
      </c>
      <c r="F584" s="1380" t="s">
        <v>11259</v>
      </c>
      <c r="G584" s="1380" t="s">
        <v>6453</v>
      </c>
      <c r="H584" s="141" t="s">
        <v>16</v>
      </c>
      <c r="I584" s="141"/>
      <c r="J584" s="176" t="s">
        <v>2552</v>
      </c>
      <c r="K584" s="141">
        <v>8</v>
      </c>
      <c r="L584" s="29" t="s">
        <v>2559</v>
      </c>
      <c r="M584" s="176" t="s">
        <v>1404</v>
      </c>
      <c r="N584" s="27" t="s">
        <v>6344</v>
      </c>
      <c r="O584" s="1376">
        <f t="shared" si="10"/>
        <v>9.6204173950116406E-3</v>
      </c>
      <c r="P584" s="1364">
        <v>73742.509999999776</v>
      </c>
      <c r="Q584" s="143">
        <v>7665209</v>
      </c>
      <c r="R584" s="141" t="s">
        <v>20</v>
      </c>
      <c r="S584" s="144">
        <v>44399</v>
      </c>
      <c r="T584" s="144">
        <v>44461</v>
      </c>
      <c r="U584" s="144">
        <v>44531</v>
      </c>
      <c r="V584" s="29" t="s">
        <v>1298</v>
      </c>
      <c r="W584" s="141"/>
      <c r="X584" s="143">
        <v>7591466.4900000002</v>
      </c>
      <c r="Y584" s="143">
        <v>8350613.1399999997</v>
      </c>
      <c r="Z584" s="257">
        <v>44531</v>
      </c>
      <c r="AA584" s="143" t="s">
        <v>2571</v>
      </c>
      <c r="AB584" s="144">
        <v>44553</v>
      </c>
      <c r="AC584" s="144">
        <v>44567</v>
      </c>
      <c r="AD584" s="144">
        <v>45648</v>
      </c>
      <c r="AE584" s="144">
        <v>44648</v>
      </c>
      <c r="AF584" s="628">
        <v>2022</v>
      </c>
      <c r="AG584" s="554">
        <v>2023</v>
      </c>
      <c r="AH584" s="554" t="s">
        <v>2566</v>
      </c>
      <c r="AI584" s="551"/>
      <c r="AJ584" s="551"/>
      <c r="AK584" s="551"/>
      <c r="AL584" s="551"/>
    </row>
    <row r="585" spans="1:38" ht="15.75" hidden="1" thickBot="1" x14ac:dyDescent="0.3">
      <c r="A585" s="787">
        <v>2021</v>
      </c>
      <c r="B585" s="190">
        <v>44393</v>
      </c>
      <c r="C585" s="187" t="s">
        <v>2551</v>
      </c>
      <c r="D585" s="1380" t="s">
        <v>5907</v>
      </c>
      <c r="E585" s="1381" t="s">
        <v>11255</v>
      </c>
      <c r="F585" s="1380" t="s">
        <v>11259</v>
      </c>
      <c r="G585" s="1380" t="s">
        <v>6453</v>
      </c>
      <c r="H585" s="187" t="s">
        <v>16</v>
      </c>
      <c r="I585" s="187"/>
      <c r="J585" s="188" t="s">
        <v>2552</v>
      </c>
      <c r="K585" s="187">
        <v>9</v>
      </c>
      <c r="L585" s="608" t="s">
        <v>2560</v>
      </c>
      <c r="M585" s="188" t="s">
        <v>1404</v>
      </c>
      <c r="N585" s="27" t="s">
        <v>6344</v>
      </c>
      <c r="O585" s="1376">
        <f t="shared" si="10"/>
        <v>0</v>
      </c>
      <c r="P585" s="1364">
        <v>0</v>
      </c>
      <c r="Q585" s="191">
        <v>264900</v>
      </c>
      <c r="R585" s="187" t="s">
        <v>20</v>
      </c>
      <c r="S585" s="190">
        <v>44399</v>
      </c>
      <c r="T585" s="190">
        <v>44461</v>
      </c>
      <c r="U585" s="190">
        <v>44531</v>
      </c>
      <c r="V585" s="608" t="s">
        <v>30</v>
      </c>
      <c r="W585" s="187"/>
      <c r="X585" s="191">
        <v>264900</v>
      </c>
      <c r="Y585" s="191">
        <v>291390</v>
      </c>
      <c r="Z585" s="261">
        <v>44531</v>
      </c>
      <c r="AA585" s="191" t="s">
        <v>2572</v>
      </c>
      <c r="AB585" s="190">
        <v>44552</v>
      </c>
      <c r="AC585" s="190">
        <v>44567</v>
      </c>
      <c r="AD585" s="190">
        <v>45647</v>
      </c>
      <c r="AE585" s="187" t="s">
        <v>469</v>
      </c>
      <c r="AF585" s="629">
        <v>2022</v>
      </c>
      <c r="AG585" s="554">
        <v>2023</v>
      </c>
      <c r="AH585" s="554" t="s">
        <v>2569</v>
      </c>
      <c r="AI585" s="551"/>
      <c r="AJ585" s="551"/>
      <c r="AK585" s="551"/>
      <c r="AL585" s="551"/>
    </row>
    <row r="586" spans="1:38" ht="30.75" hidden="1" thickBot="1" x14ac:dyDescent="0.3">
      <c r="A586" s="787">
        <v>2021</v>
      </c>
      <c r="B586" s="190">
        <v>44399</v>
      </c>
      <c r="C586" s="187" t="s">
        <v>2577</v>
      </c>
      <c r="D586" s="1390" t="s">
        <v>5772</v>
      </c>
      <c r="E586" s="1381" t="s">
        <v>11254</v>
      </c>
      <c r="F586" s="1390" t="s">
        <v>2580</v>
      </c>
      <c r="G586" s="1390" t="s">
        <v>6054</v>
      </c>
      <c r="H586" s="187" t="s">
        <v>16</v>
      </c>
      <c r="I586" s="187"/>
      <c r="J586" s="188" t="s">
        <v>2578</v>
      </c>
      <c r="K586" s="187">
        <v>2</v>
      </c>
      <c r="L586" s="608" t="s">
        <v>2580</v>
      </c>
      <c r="M586" s="188" t="s">
        <v>222</v>
      </c>
      <c r="N586" s="27" t="s">
        <v>6344</v>
      </c>
      <c r="O586" s="1376">
        <f t="shared" si="10"/>
        <v>2.5996384666346589E-3</v>
      </c>
      <c r="P586" s="1364">
        <v>52852.280000001192</v>
      </c>
      <c r="Q586" s="191">
        <v>20330627</v>
      </c>
      <c r="R586" s="187" t="s">
        <v>20</v>
      </c>
      <c r="S586" s="190">
        <v>44404</v>
      </c>
      <c r="T586" s="190">
        <v>44438</v>
      </c>
      <c r="U586" s="190">
        <v>44460</v>
      </c>
      <c r="V586" s="608" t="s">
        <v>467</v>
      </c>
      <c r="W586" s="187"/>
      <c r="X586" s="191">
        <v>20277774.719999999</v>
      </c>
      <c r="Y586" s="191">
        <v>22305552.190000001</v>
      </c>
      <c r="Z586" s="261">
        <v>44460</v>
      </c>
      <c r="AA586" s="191" t="s">
        <v>2582</v>
      </c>
      <c r="AB586" s="190">
        <v>44484</v>
      </c>
      <c r="AC586" s="190">
        <v>44484</v>
      </c>
      <c r="AD586" s="190">
        <v>45579</v>
      </c>
      <c r="AE586" s="190">
        <v>44648</v>
      </c>
      <c r="AF586" s="629">
        <v>2022</v>
      </c>
      <c r="AG586" s="554">
        <v>2023</v>
      </c>
      <c r="AH586" s="554" t="s">
        <v>2583</v>
      </c>
      <c r="AI586" s="551"/>
      <c r="AJ586" s="551"/>
      <c r="AK586" s="551"/>
      <c r="AL586" s="551"/>
    </row>
    <row r="587" spans="1:38" ht="15.75" hidden="1" thickBot="1" x14ac:dyDescent="0.3">
      <c r="A587" s="787">
        <v>2021</v>
      </c>
      <c r="B587" s="190">
        <v>44410</v>
      </c>
      <c r="C587" s="187" t="s">
        <v>2591</v>
      </c>
      <c r="D587" s="1391" t="s">
        <v>5849</v>
      </c>
      <c r="E587" s="1381" t="s">
        <v>11254</v>
      </c>
      <c r="F587" s="1391" t="s">
        <v>6139</v>
      </c>
      <c r="G587" s="1391" t="s">
        <v>6140</v>
      </c>
      <c r="H587" s="187" t="s">
        <v>16</v>
      </c>
      <c r="I587" s="187"/>
      <c r="J587" s="188" t="s">
        <v>2592</v>
      </c>
      <c r="K587" s="187">
        <v>2</v>
      </c>
      <c r="L587" s="608" t="s">
        <v>2595</v>
      </c>
      <c r="M587" s="188" t="s">
        <v>535</v>
      </c>
      <c r="N587" s="27" t="s">
        <v>6344</v>
      </c>
      <c r="O587" s="1376">
        <f t="shared" si="10"/>
        <v>7.6083813933853318E-7</v>
      </c>
      <c r="P587" s="1364">
        <v>0.80000000004656613</v>
      </c>
      <c r="Q587" s="191">
        <v>1051472</v>
      </c>
      <c r="R587" s="187" t="s">
        <v>20</v>
      </c>
      <c r="S587" s="190">
        <v>44412</v>
      </c>
      <c r="T587" s="190">
        <v>44469</v>
      </c>
      <c r="U587" s="190">
        <v>44502</v>
      </c>
      <c r="V587" s="608" t="s">
        <v>1763</v>
      </c>
      <c r="W587" s="187"/>
      <c r="X587" s="191">
        <v>1051471.2</v>
      </c>
      <c r="Y587" s="191">
        <v>1156618.32</v>
      </c>
      <c r="Z587" s="261">
        <v>44502</v>
      </c>
      <c r="AA587" s="191" t="s">
        <v>2615</v>
      </c>
      <c r="AB587" s="190">
        <v>44530</v>
      </c>
      <c r="AC587" s="190">
        <v>44558</v>
      </c>
      <c r="AD587" s="190">
        <v>45990</v>
      </c>
      <c r="AE587" s="190">
        <v>44648</v>
      </c>
      <c r="AF587" s="629">
        <v>2022</v>
      </c>
      <c r="AG587" s="554">
        <v>2023</v>
      </c>
      <c r="AH587" s="554">
        <v>2024</v>
      </c>
      <c r="AI587" s="554" t="s">
        <v>2616</v>
      </c>
      <c r="AJ587" s="551"/>
      <c r="AK587" s="551"/>
      <c r="AL587" s="551"/>
    </row>
    <row r="588" spans="1:38" ht="15.75" hidden="1" thickBot="1" x14ac:dyDescent="0.3">
      <c r="A588" s="787">
        <v>2021</v>
      </c>
      <c r="B588" s="194">
        <v>44410</v>
      </c>
      <c r="C588" s="31" t="s">
        <v>2596</v>
      </c>
      <c r="D588" s="1391" t="s">
        <v>5850</v>
      </c>
      <c r="E588" s="1381" t="s">
        <v>11254</v>
      </c>
      <c r="F588" s="1391" t="s">
        <v>6141</v>
      </c>
      <c r="G588" s="1391" t="s">
        <v>6142</v>
      </c>
      <c r="H588" s="31" t="s">
        <v>16</v>
      </c>
      <c r="I588" s="31"/>
      <c r="J588" s="27" t="s">
        <v>2597</v>
      </c>
      <c r="K588" s="31"/>
      <c r="L588" s="658" t="s">
        <v>2598</v>
      </c>
      <c r="M588" s="27" t="s">
        <v>593</v>
      </c>
      <c r="N588" s="27" t="s">
        <v>6344</v>
      </c>
      <c r="O588" s="1376">
        <f t="shared" si="10"/>
        <v>3.5030088337523949E-7</v>
      </c>
      <c r="P588" s="1364">
        <v>2.9399999994784594</v>
      </c>
      <c r="Q588" s="195">
        <v>8392785</v>
      </c>
      <c r="R588" s="31" t="s">
        <v>20</v>
      </c>
      <c r="S588" s="194">
        <v>44411</v>
      </c>
      <c r="T588" s="194">
        <v>44445</v>
      </c>
      <c r="U588" s="194">
        <v>44461</v>
      </c>
      <c r="V588" s="658" t="s">
        <v>1293</v>
      </c>
      <c r="W588" s="31"/>
      <c r="X588" s="195">
        <v>8392782.0600000005</v>
      </c>
      <c r="Y588" s="195">
        <v>9232060.2699999996</v>
      </c>
      <c r="Z588" s="258">
        <v>44461</v>
      </c>
      <c r="AA588" s="195" t="s">
        <v>2617</v>
      </c>
      <c r="AB588" s="194">
        <v>44482</v>
      </c>
      <c r="AC588" s="194">
        <v>44488</v>
      </c>
      <c r="AD588" s="194">
        <v>45577</v>
      </c>
      <c r="AE588" s="194" t="s">
        <v>469</v>
      </c>
      <c r="AF588" s="881">
        <v>2022</v>
      </c>
      <c r="AG588" s="554">
        <v>2023</v>
      </c>
      <c r="AH588" s="554" t="s">
        <v>2447</v>
      </c>
      <c r="AI588" s="551"/>
      <c r="AJ588" s="551"/>
      <c r="AK588" s="551"/>
      <c r="AL588" s="551"/>
    </row>
    <row r="589" spans="1:38" ht="15.75" hidden="1" thickBot="1" x14ac:dyDescent="0.3">
      <c r="A589" s="787">
        <v>2021</v>
      </c>
      <c r="B589" s="194">
        <v>44420</v>
      </c>
      <c r="C589" s="31" t="s">
        <v>2662</v>
      </c>
      <c r="D589" s="1391" t="s">
        <v>5851</v>
      </c>
      <c r="E589" s="1381" t="s">
        <v>11254</v>
      </c>
      <c r="F589" s="1391" t="s">
        <v>6143</v>
      </c>
      <c r="G589" s="1391" t="s">
        <v>6144</v>
      </c>
      <c r="H589" s="31" t="s">
        <v>16</v>
      </c>
      <c r="I589" s="31"/>
      <c r="J589" s="27" t="s">
        <v>2663</v>
      </c>
      <c r="K589" s="31">
        <v>1</v>
      </c>
      <c r="L589" s="658" t="s">
        <v>2664</v>
      </c>
      <c r="M589" s="27" t="s">
        <v>551</v>
      </c>
      <c r="N589" s="27" t="s">
        <v>6344</v>
      </c>
      <c r="O589" s="1376">
        <f t="shared" si="10"/>
        <v>1.1073541735341879E-2</v>
      </c>
      <c r="P589" s="1364">
        <v>55763.919999999925</v>
      </c>
      <c r="Q589" s="195">
        <v>5035780</v>
      </c>
      <c r="R589" s="31" t="s">
        <v>20</v>
      </c>
      <c r="S589" s="194">
        <v>44426</v>
      </c>
      <c r="T589" s="194">
        <v>44460</v>
      </c>
      <c r="U589" s="194">
        <v>44469</v>
      </c>
      <c r="V589" s="658" t="s">
        <v>283</v>
      </c>
      <c r="W589" s="31"/>
      <c r="X589" s="195">
        <v>4980016.08</v>
      </c>
      <c r="Y589" s="195">
        <v>5478017.6900000004</v>
      </c>
      <c r="Z589" s="258">
        <v>44469</v>
      </c>
      <c r="AA589" s="195" t="s">
        <v>2701</v>
      </c>
      <c r="AB589" s="194">
        <v>44501</v>
      </c>
      <c r="AC589" s="194">
        <v>44502</v>
      </c>
      <c r="AD589" s="194">
        <v>45596</v>
      </c>
      <c r="AE589" s="194">
        <v>44648</v>
      </c>
      <c r="AF589" s="881">
        <v>2022</v>
      </c>
      <c r="AG589" s="554">
        <v>2023</v>
      </c>
      <c r="AH589" s="554" t="s">
        <v>2702</v>
      </c>
      <c r="AI589" s="551"/>
      <c r="AJ589" s="551"/>
      <c r="AK589" s="551"/>
      <c r="AL589" s="551"/>
    </row>
    <row r="590" spans="1:38" ht="30.75" hidden="1" thickTop="1" x14ac:dyDescent="0.25">
      <c r="A590" s="787">
        <v>2021</v>
      </c>
      <c r="B590" s="172">
        <v>44420</v>
      </c>
      <c r="C590" s="169" t="s">
        <v>2665</v>
      </c>
      <c r="D590" s="1389" t="s">
        <v>7315</v>
      </c>
      <c r="E590" s="1381" t="s">
        <v>11254</v>
      </c>
      <c r="F590" s="1389" t="s">
        <v>2355</v>
      </c>
      <c r="G590" s="1389" t="s">
        <v>6449</v>
      </c>
      <c r="H590" s="169" t="s">
        <v>16</v>
      </c>
      <c r="I590" s="169"/>
      <c r="J590" s="170" t="s">
        <v>2666</v>
      </c>
      <c r="K590" s="169">
        <v>1</v>
      </c>
      <c r="L590" s="606" t="s">
        <v>2355</v>
      </c>
      <c r="M590" s="170" t="s">
        <v>52</v>
      </c>
      <c r="N590" s="27" t="s">
        <v>6348</v>
      </c>
      <c r="O590" s="1376">
        <f t="shared" si="10"/>
        <v>0.27730268578019446</v>
      </c>
      <c r="P590" s="1364">
        <v>12117240</v>
      </c>
      <c r="Q590" s="173">
        <v>43696800</v>
      </c>
      <c r="R590" s="169" t="s">
        <v>20</v>
      </c>
      <c r="S590" s="172">
        <v>44431</v>
      </c>
      <c r="T590" s="172">
        <v>44466</v>
      </c>
      <c r="U590" s="172">
        <v>44495</v>
      </c>
      <c r="V590" s="606" t="s">
        <v>117</v>
      </c>
      <c r="W590" s="169"/>
      <c r="X590" s="173">
        <v>31579560</v>
      </c>
      <c r="Y590" s="173">
        <v>34737516</v>
      </c>
      <c r="Z590" s="260">
        <v>44495</v>
      </c>
      <c r="AA590" s="173" t="s">
        <v>2703</v>
      </c>
      <c r="AB590" s="172">
        <v>44530</v>
      </c>
      <c r="AC590" s="172">
        <v>44546</v>
      </c>
      <c r="AD590" s="172">
        <v>45625</v>
      </c>
      <c r="AE590" s="169" t="s">
        <v>469</v>
      </c>
      <c r="AF590" s="627">
        <v>2022</v>
      </c>
      <c r="AG590" s="554">
        <v>2023</v>
      </c>
      <c r="AH590" s="554" t="s">
        <v>2519</v>
      </c>
      <c r="AI590" s="551"/>
      <c r="AJ590" s="551"/>
      <c r="AK590" s="551"/>
      <c r="AL590" s="551"/>
    </row>
    <row r="591" spans="1:38" ht="30.75" hidden="1" thickBot="1" x14ac:dyDescent="0.3">
      <c r="A591" s="787">
        <v>2021</v>
      </c>
      <c r="B591" s="190">
        <v>44420</v>
      </c>
      <c r="C591" s="187" t="s">
        <v>2665</v>
      </c>
      <c r="D591" s="1390" t="s">
        <v>5852</v>
      </c>
      <c r="E591" s="1381" t="s">
        <v>11254</v>
      </c>
      <c r="F591" s="1390" t="s">
        <v>2667</v>
      </c>
      <c r="G591" s="1390" t="s">
        <v>6145</v>
      </c>
      <c r="H591" s="187" t="s">
        <v>16</v>
      </c>
      <c r="I591" s="187"/>
      <c r="J591" s="188" t="s">
        <v>2666</v>
      </c>
      <c r="K591" s="187">
        <v>2</v>
      </c>
      <c r="L591" s="608" t="s">
        <v>2667</v>
      </c>
      <c r="M591" s="188" t="s">
        <v>52</v>
      </c>
      <c r="N591" s="27" t="s">
        <v>6344</v>
      </c>
      <c r="O591" s="1376">
        <f t="shared" si="10"/>
        <v>1.3546749706888277E-2</v>
      </c>
      <c r="P591" s="1364">
        <v>43293.799999999814</v>
      </c>
      <c r="Q591" s="191">
        <v>3195881</v>
      </c>
      <c r="R591" s="187" t="s">
        <v>20</v>
      </c>
      <c r="S591" s="190">
        <v>44431</v>
      </c>
      <c r="T591" s="190">
        <v>44466</v>
      </c>
      <c r="U591" s="190">
        <v>44495</v>
      </c>
      <c r="V591" s="608" t="s">
        <v>467</v>
      </c>
      <c r="W591" s="187"/>
      <c r="X591" s="191">
        <v>3152587.2</v>
      </c>
      <c r="Y591" s="191">
        <v>3457845.92</v>
      </c>
      <c r="Z591" s="261">
        <v>44495</v>
      </c>
      <c r="AA591" s="191" t="s">
        <v>2704</v>
      </c>
      <c r="AB591" s="190">
        <v>44544</v>
      </c>
      <c r="AC591" s="190">
        <v>44546</v>
      </c>
      <c r="AD591" s="190">
        <v>45639</v>
      </c>
      <c r="AE591" s="187" t="s">
        <v>469</v>
      </c>
      <c r="AF591" s="629">
        <v>2022</v>
      </c>
      <c r="AG591" s="554">
        <v>2023</v>
      </c>
      <c r="AH591" s="554" t="s">
        <v>2705</v>
      </c>
      <c r="AI591" s="551"/>
      <c r="AJ591" s="551"/>
      <c r="AK591" s="551"/>
      <c r="AL591" s="551"/>
    </row>
    <row r="592" spans="1:38" hidden="1" x14ac:dyDescent="0.25">
      <c r="A592" s="787">
        <v>2021</v>
      </c>
      <c r="B592" s="160">
        <v>44420</v>
      </c>
      <c r="C592" s="157" t="s">
        <v>2668</v>
      </c>
      <c r="D592" s="1389" t="s">
        <v>5757</v>
      </c>
      <c r="E592" s="1381" t="s">
        <v>11255</v>
      </c>
      <c r="F592" s="1389" t="s">
        <v>6038</v>
      </c>
      <c r="G592" s="1389" t="s">
        <v>2670</v>
      </c>
      <c r="H592" s="157" t="s">
        <v>16</v>
      </c>
      <c r="I592" s="157"/>
      <c r="J592" s="158" t="s">
        <v>2669</v>
      </c>
      <c r="K592" s="157">
        <v>1</v>
      </c>
      <c r="L592" s="99" t="s">
        <v>2670</v>
      </c>
      <c r="M592" s="158" t="s">
        <v>230</v>
      </c>
      <c r="N592" s="27" t="s">
        <v>6344</v>
      </c>
      <c r="O592" s="1376">
        <f t="shared" si="10"/>
        <v>1.3538194030067154E-2</v>
      </c>
      <c r="P592" s="1364">
        <v>60691.25</v>
      </c>
      <c r="Q592" s="161">
        <v>4482965</v>
      </c>
      <c r="R592" s="157" t="s">
        <v>20</v>
      </c>
      <c r="S592" s="160">
        <v>44426</v>
      </c>
      <c r="T592" s="160">
        <v>44461</v>
      </c>
      <c r="U592" s="160">
        <v>44482</v>
      </c>
      <c r="V592" s="99" t="s">
        <v>467</v>
      </c>
      <c r="W592" s="157"/>
      <c r="X592" s="161">
        <v>4422273.75</v>
      </c>
      <c r="Y592" s="161">
        <v>4864501.13</v>
      </c>
      <c r="Z592" s="253">
        <v>44482</v>
      </c>
      <c r="AA592" s="161" t="s">
        <v>2706</v>
      </c>
      <c r="AB592" s="160">
        <v>44510</v>
      </c>
      <c r="AC592" s="160">
        <v>44526</v>
      </c>
      <c r="AD592" s="160">
        <v>44509</v>
      </c>
      <c r="AE592" s="160">
        <v>44648</v>
      </c>
      <c r="AF592" s="860">
        <v>2022</v>
      </c>
      <c r="AG592" s="554">
        <v>2023</v>
      </c>
      <c r="AH592" s="554" t="s">
        <v>2563</v>
      </c>
      <c r="AI592" s="551"/>
      <c r="AJ592" s="551"/>
      <c r="AK592" s="551"/>
      <c r="AL592" s="551"/>
    </row>
    <row r="593" spans="1:38" ht="30" hidden="1" x14ac:dyDescent="0.25">
      <c r="A593" s="787">
        <v>2021</v>
      </c>
      <c r="B593" s="144">
        <v>44420</v>
      </c>
      <c r="C593" s="141" t="s">
        <v>2668</v>
      </c>
      <c r="D593" s="1380" t="s">
        <v>5757</v>
      </c>
      <c r="E593" s="1381" t="s">
        <v>11255</v>
      </c>
      <c r="F593" s="1380" t="s">
        <v>6038</v>
      </c>
      <c r="G593" s="1380" t="s">
        <v>6504</v>
      </c>
      <c r="H593" s="141" t="s">
        <v>16</v>
      </c>
      <c r="I593" s="141"/>
      <c r="J593" s="176" t="s">
        <v>2669</v>
      </c>
      <c r="K593" s="141">
        <v>2</v>
      </c>
      <c r="L593" s="29" t="s">
        <v>2671</v>
      </c>
      <c r="M593" s="176" t="s">
        <v>230</v>
      </c>
      <c r="N593" s="1382" t="s">
        <v>6350</v>
      </c>
      <c r="O593" s="1376">
        <f t="shared" si="10"/>
        <v>0.85189431794380777</v>
      </c>
      <c r="P593" s="1364">
        <v>85413.48</v>
      </c>
      <c r="Q593" s="143">
        <v>100263</v>
      </c>
      <c r="R593" s="141" t="s">
        <v>20</v>
      </c>
      <c r="S593" s="144">
        <v>44426</v>
      </c>
      <c r="T593" s="144">
        <v>44461</v>
      </c>
      <c r="U593" s="144">
        <v>44482</v>
      </c>
      <c r="V593" s="29" t="s">
        <v>467</v>
      </c>
      <c r="W593" s="141"/>
      <c r="X593" s="143">
        <v>14849.52</v>
      </c>
      <c r="Y593" s="143">
        <v>16334.47</v>
      </c>
      <c r="Z593" s="257">
        <v>44482</v>
      </c>
      <c r="AA593" s="143" t="s">
        <v>2707</v>
      </c>
      <c r="AB593" s="144">
        <v>44510</v>
      </c>
      <c r="AC593" s="144">
        <v>44526</v>
      </c>
      <c r="AD593" s="144">
        <v>44509</v>
      </c>
      <c r="AE593" s="144">
        <v>44648</v>
      </c>
      <c r="AF593" s="628">
        <v>2022</v>
      </c>
      <c r="AG593" s="554">
        <v>2023</v>
      </c>
      <c r="AH593" s="554" t="s">
        <v>2563</v>
      </c>
      <c r="AI593" s="551"/>
      <c r="AJ593" s="551"/>
      <c r="AK593" s="551"/>
      <c r="AL593" s="551"/>
    </row>
    <row r="594" spans="1:38" hidden="1" x14ac:dyDescent="0.25">
      <c r="A594" s="787">
        <v>2021</v>
      </c>
      <c r="B594" s="144">
        <v>44420</v>
      </c>
      <c r="C594" s="141" t="s">
        <v>2668</v>
      </c>
      <c r="D594" s="1380" t="s">
        <v>5859</v>
      </c>
      <c r="E594" s="1381" t="s">
        <v>11255</v>
      </c>
      <c r="F594" s="1380" t="s">
        <v>6157</v>
      </c>
      <c r="G594" s="1380" t="s">
        <v>7316</v>
      </c>
      <c r="H594" s="141" t="s">
        <v>16</v>
      </c>
      <c r="I594" s="141"/>
      <c r="J594" s="176" t="s">
        <v>2669</v>
      </c>
      <c r="K594" s="141">
        <v>6</v>
      </c>
      <c r="L594" s="29" t="s">
        <v>2677</v>
      </c>
      <c r="M594" s="176" t="s">
        <v>230</v>
      </c>
      <c r="N594" s="158" t="s">
        <v>6345</v>
      </c>
      <c r="O594" s="1376">
        <f t="shared" si="10"/>
        <v>0.14973448378769136</v>
      </c>
      <c r="P594" s="1364">
        <v>516792.10000000009</v>
      </c>
      <c r="Q594" s="143">
        <v>3451390</v>
      </c>
      <c r="R594" s="141" t="s">
        <v>20</v>
      </c>
      <c r="S594" s="144">
        <v>44426</v>
      </c>
      <c r="T594" s="144">
        <v>44461</v>
      </c>
      <c r="U594" s="144">
        <v>44482</v>
      </c>
      <c r="V594" s="29" t="s">
        <v>283</v>
      </c>
      <c r="W594" s="141"/>
      <c r="X594" s="143">
        <v>2934597.9</v>
      </c>
      <c r="Y594" s="143">
        <v>3228057.69</v>
      </c>
      <c r="Z594" s="257">
        <v>44482</v>
      </c>
      <c r="AA594" s="143" t="s">
        <v>2709</v>
      </c>
      <c r="AB594" s="144">
        <v>44504</v>
      </c>
      <c r="AC594" s="144">
        <v>44526</v>
      </c>
      <c r="AD594" s="144">
        <v>45599</v>
      </c>
      <c r="AE594" s="144">
        <v>44648</v>
      </c>
      <c r="AF594" s="628">
        <v>2022</v>
      </c>
      <c r="AG594" s="554">
        <v>2023</v>
      </c>
      <c r="AH594" s="554" t="s">
        <v>2710</v>
      </c>
      <c r="AI594" s="551"/>
      <c r="AJ594" s="551"/>
      <c r="AK594" s="551"/>
      <c r="AL594" s="551"/>
    </row>
    <row r="595" spans="1:38" hidden="1" x14ac:dyDescent="0.25">
      <c r="A595" s="787">
        <v>2021</v>
      </c>
      <c r="B595" s="144">
        <v>44420</v>
      </c>
      <c r="C595" s="141" t="s">
        <v>2668</v>
      </c>
      <c r="D595" s="1380" t="s">
        <v>5712</v>
      </c>
      <c r="E595" s="1381" t="s">
        <v>11255</v>
      </c>
      <c r="F595" s="1380" t="s">
        <v>5977</v>
      </c>
      <c r="G595" s="1380" t="s">
        <v>7317</v>
      </c>
      <c r="H595" s="141" t="s">
        <v>16</v>
      </c>
      <c r="I595" s="141"/>
      <c r="J595" s="176" t="s">
        <v>2669</v>
      </c>
      <c r="K595" s="141">
        <v>7</v>
      </c>
      <c r="L595" s="29" t="s">
        <v>2678</v>
      </c>
      <c r="M595" s="176" t="s">
        <v>230</v>
      </c>
      <c r="N595" s="28" t="s">
        <v>6349</v>
      </c>
      <c r="O595" s="1376">
        <f t="shared" si="10"/>
        <v>0.59399991424649889</v>
      </c>
      <c r="P595" s="1364">
        <v>4931902.88</v>
      </c>
      <c r="Q595" s="143">
        <v>8302868</v>
      </c>
      <c r="R595" s="141" t="s">
        <v>20</v>
      </c>
      <c r="S595" s="144">
        <v>44426</v>
      </c>
      <c r="T595" s="144">
        <v>44461</v>
      </c>
      <c r="U595" s="144">
        <v>44482</v>
      </c>
      <c r="V595" s="29" t="s">
        <v>30</v>
      </c>
      <c r="W595" s="141"/>
      <c r="X595" s="143">
        <v>3370965.12</v>
      </c>
      <c r="Y595" s="143">
        <v>3708061.63</v>
      </c>
      <c r="Z595" s="257">
        <v>44482</v>
      </c>
      <c r="AA595" s="143" t="s">
        <v>2711</v>
      </c>
      <c r="AB595" s="144">
        <v>44508</v>
      </c>
      <c r="AC595" s="144">
        <v>44526</v>
      </c>
      <c r="AD595" s="144">
        <v>45603</v>
      </c>
      <c r="AE595" s="141" t="s">
        <v>469</v>
      </c>
      <c r="AF595" s="628">
        <v>2022</v>
      </c>
      <c r="AG595" s="554">
        <v>2023</v>
      </c>
      <c r="AH595" s="554" t="s">
        <v>2712</v>
      </c>
      <c r="AI595" s="551"/>
      <c r="AJ595" s="551"/>
      <c r="AK595" s="551"/>
      <c r="AL595" s="551"/>
    </row>
    <row r="596" spans="1:38" ht="15.75" hidden="1" thickBot="1" x14ac:dyDescent="0.3">
      <c r="A596" s="787">
        <v>2021</v>
      </c>
      <c r="B596" s="245">
        <v>44420</v>
      </c>
      <c r="C596" s="242" t="s">
        <v>2668</v>
      </c>
      <c r="D596" s="1390" t="s">
        <v>5712</v>
      </c>
      <c r="E596" s="1381" t="s">
        <v>11255</v>
      </c>
      <c r="F596" s="1390" t="s">
        <v>5977</v>
      </c>
      <c r="G596" s="1390" t="s">
        <v>7318</v>
      </c>
      <c r="H596" s="242" t="s">
        <v>16</v>
      </c>
      <c r="I596" s="242"/>
      <c r="J596" s="243" t="s">
        <v>2669</v>
      </c>
      <c r="K596" s="242">
        <v>8</v>
      </c>
      <c r="L596" s="609" t="s">
        <v>2679</v>
      </c>
      <c r="M596" s="243" t="s">
        <v>230</v>
      </c>
      <c r="N596" s="27" t="s">
        <v>6344</v>
      </c>
      <c r="O596" s="1376">
        <f t="shared" si="10"/>
        <v>8.1568301134839519E-4</v>
      </c>
      <c r="P596" s="1364">
        <v>298</v>
      </c>
      <c r="Q596" s="246">
        <v>365338</v>
      </c>
      <c r="R596" s="242" t="s">
        <v>20</v>
      </c>
      <c r="S596" s="245">
        <v>44426</v>
      </c>
      <c r="T596" s="245">
        <v>44461</v>
      </c>
      <c r="U596" s="245">
        <v>44482</v>
      </c>
      <c r="V596" s="609" t="s">
        <v>283</v>
      </c>
      <c r="W596" s="242"/>
      <c r="X596" s="246">
        <v>365040</v>
      </c>
      <c r="Y596" s="246">
        <v>401544</v>
      </c>
      <c r="Z596" s="254">
        <v>44482</v>
      </c>
      <c r="AA596" s="246" t="s">
        <v>2713</v>
      </c>
      <c r="AB596" s="245">
        <v>44504</v>
      </c>
      <c r="AC596" s="245">
        <v>44526</v>
      </c>
      <c r="AD596" s="245">
        <v>45599</v>
      </c>
      <c r="AE596" s="242" t="s">
        <v>469</v>
      </c>
      <c r="AF596" s="840">
        <v>2022</v>
      </c>
      <c r="AG596" s="554">
        <v>2023</v>
      </c>
      <c r="AH596" s="554" t="s">
        <v>2710</v>
      </c>
      <c r="AI596" s="551"/>
      <c r="AJ596" s="551"/>
      <c r="AK596" s="551"/>
      <c r="AL596" s="551"/>
    </row>
    <row r="597" spans="1:38" ht="15.75" hidden="1" thickTop="1" x14ac:dyDescent="0.25">
      <c r="A597" s="787">
        <v>2021</v>
      </c>
      <c r="B597" s="172">
        <v>44420</v>
      </c>
      <c r="C597" s="169" t="s">
        <v>2680</v>
      </c>
      <c r="D597" s="1389" t="s">
        <v>5760</v>
      </c>
      <c r="E597" s="1381" t="s">
        <v>11254</v>
      </c>
      <c r="F597" s="1389" t="s">
        <v>2682</v>
      </c>
      <c r="G597" s="1389" t="s">
        <v>6146</v>
      </c>
      <c r="H597" s="169" t="s">
        <v>16</v>
      </c>
      <c r="I597" s="169"/>
      <c r="J597" s="170" t="s">
        <v>2681</v>
      </c>
      <c r="K597" s="169">
        <v>1</v>
      </c>
      <c r="L597" s="606" t="s">
        <v>2682</v>
      </c>
      <c r="M597" s="170" t="s">
        <v>52</v>
      </c>
      <c r="N597" s="28" t="s">
        <v>6349</v>
      </c>
      <c r="O597" s="1376">
        <f t="shared" ref="O597:O649" si="11">P597/Q597</f>
        <v>0.42147526886629177</v>
      </c>
      <c r="P597" s="1364">
        <v>13220918</v>
      </c>
      <c r="Q597" s="173">
        <v>31368194</v>
      </c>
      <c r="R597" s="169" t="s">
        <v>20</v>
      </c>
      <c r="S597" s="172">
        <v>44425</v>
      </c>
      <c r="T597" s="172">
        <v>44463</v>
      </c>
      <c r="U597" s="172">
        <v>44483</v>
      </c>
      <c r="V597" s="606" t="s">
        <v>117</v>
      </c>
      <c r="W597" s="169"/>
      <c r="X597" s="173">
        <v>18147276</v>
      </c>
      <c r="Y597" s="173">
        <v>19962003.600000001</v>
      </c>
      <c r="Z597" s="260">
        <v>44483</v>
      </c>
      <c r="AA597" s="173" t="s">
        <v>2714</v>
      </c>
      <c r="AB597" s="172">
        <v>44525</v>
      </c>
      <c r="AC597" s="172">
        <v>44530</v>
      </c>
      <c r="AD597" s="172">
        <v>45620</v>
      </c>
      <c r="AE597" s="172">
        <v>44648</v>
      </c>
      <c r="AF597" s="627">
        <v>2022</v>
      </c>
      <c r="AG597" s="554">
        <v>2023</v>
      </c>
      <c r="AH597" s="554" t="s">
        <v>2715</v>
      </c>
      <c r="AI597" s="551"/>
      <c r="AJ597" s="551"/>
      <c r="AK597" s="551"/>
      <c r="AL597" s="551"/>
    </row>
    <row r="598" spans="1:38" hidden="1" x14ac:dyDescent="0.25">
      <c r="A598" s="787">
        <v>2021</v>
      </c>
      <c r="B598" s="144">
        <v>44420</v>
      </c>
      <c r="C598" s="141" t="s">
        <v>2680</v>
      </c>
      <c r="D598" s="1380" t="s">
        <v>6632</v>
      </c>
      <c r="E598" s="1381" t="s">
        <v>11254</v>
      </c>
      <c r="F598" s="1380" t="s">
        <v>2683</v>
      </c>
      <c r="G598" s="1380" t="s">
        <v>6633</v>
      </c>
      <c r="H598" s="141" t="s">
        <v>16</v>
      </c>
      <c r="I598" s="141"/>
      <c r="J598" s="176" t="s">
        <v>2681</v>
      </c>
      <c r="K598" s="141">
        <v>2</v>
      </c>
      <c r="L598" s="29" t="s">
        <v>2683</v>
      </c>
      <c r="M598" s="176" t="s">
        <v>52</v>
      </c>
      <c r="N598" s="27" t="s">
        <v>6344</v>
      </c>
      <c r="O598" s="1376">
        <f t="shared" si="11"/>
        <v>2.6218210420548622E-6</v>
      </c>
      <c r="P598" s="1364">
        <v>22.890000000596046</v>
      </c>
      <c r="Q598" s="143">
        <v>8730573</v>
      </c>
      <c r="R598" s="141" t="s">
        <v>20</v>
      </c>
      <c r="S598" s="144">
        <v>44425</v>
      </c>
      <c r="T598" s="144">
        <v>44463</v>
      </c>
      <c r="U598" s="144">
        <v>44483</v>
      </c>
      <c r="V598" s="29" t="s">
        <v>467</v>
      </c>
      <c r="W598" s="141"/>
      <c r="X598" s="143">
        <v>8730550.1099999994</v>
      </c>
      <c r="Y598" s="143">
        <v>9603605.1199999992</v>
      </c>
      <c r="Z598" s="257">
        <v>44483</v>
      </c>
      <c r="AA598" s="143" t="s">
        <v>2716</v>
      </c>
      <c r="AB598" s="144">
        <v>44529</v>
      </c>
      <c r="AC598" s="144">
        <v>44530</v>
      </c>
      <c r="AD598" s="144">
        <v>45624</v>
      </c>
      <c r="AE598" s="144">
        <v>44648</v>
      </c>
      <c r="AF598" s="628">
        <v>2022</v>
      </c>
      <c r="AG598" s="554">
        <v>2023</v>
      </c>
      <c r="AH598" s="554" t="s">
        <v>2717</v>
      </c>
      <c r="AI598" s="551"/>
      <c r="AJ598" s="551"/>
      <c r="AK598" s="551"/>
      <c r="AL598" s="551"/>
    </row>
    <row r="599" spans="1:38" ht="15.75" hidden="1" thickBot="1" x14ac:dyDescent="0.3">
      <c r="A599" s="787">
        <v>2021</v>
      </c>
      <c r="B599" s="144">
        <v>44420</v>
      </c>
      <c r="C599" s="141" t="s">
        <v>2680</v>
      </c>
      <c r="D599" s="1390" t="s">
        <v>6465</v>
      </c>
      <c r="E599" s="1381" t="s">
        <v>11254</v>
      </c>
      <c r="F599" s="1380" t="s">
        <v>2331</v>
      </c>
      <c r="G599" s="1390" t="s">
        <v>6466</v>
      </c>
      <c r="H599" s="141" t="s">
        <v>16</v>
      </c>
      <c r="I599" s="141"/>
      <c r="J599" s="176" t="s">
        <v>2681</v>
      </c>
      <c r="K599" s="141">
        <v>3</v>
      </c>
      <c r="L599" s="29" t="s">
        <v>2684</v>
      </c>
      <c r="M599" s="176" t="s">
        <v>52</v>
      </c>
      <c r="N599" s="27" t="s">
        <v>6344</v>
      </c>
      <c r="O599" s="1376">
        <f t="shared" si="11"/>
        <v>8.2178644487517372E-3</v>
      </c>
      <c r="P599" s="1364">
        <v>353557.10000000149</v>
      </c>
      <c r="Q599" s="143">
        <v>43022990</v>
      </c>
      <c r="R599" s="141" t="s">
        <v>20</v>
      </c>
      <c r="S599" s="144">
        <v>44425</v>
      </c>
      <c r="T599" s="144">
        <v>44463</v>
      </c>
      <c r="U599" s="144">
        <v>44483</v>
      </c>
      <c r="V599" s="29" t="s">
        <v>467</v>
      </c>
      <c r="W599" s="141"/>
      <c r="X599" s="143">
        <v>42669432.899999999</v>
      </c>
      <c r="Y599" s="143">
        <v>46936376.189999998</v>
      </c>
      <c r="Z599" s="257">
        <v>44483</v>
      </c>
      <c r="AA599" s="143" t="s">
        <v>2718</v>
      </c>
      <c r="AB599" s="144">
        <v>44529</v>
      </c>
      <c r="AC599" s="144">
        <v>44530</v>
      </c>
      <c r="AD599" s="144">
        <v>45624</v>
      </c>
      <c r="AE599" s="144">
        <v>44648</v>
      </c>
      <c r="AF599" s="628">
        <v>2022</v>
      </c>
      <c r="AG599" s="554">
        <v>2023</v>
      </c>
      <c r="AH599" s="554" t="s">
        <v>2717</v>
      </c>
      <c r="AI599" s="551"/>
      <c r="AJ599" s="551"/>
      <c r="AK599" s="551"/>
      <c r="AL599" s="551"/>
    </row>
    <row r="600" spans="1:38" ht="15.75" hidden="1" thickBot="1" x14ac:dyDescent="0.3">
      <c r="A600" s="787">
        <v>2021</v>
      </c>
      <c r="B600" s="160">
        <v>44447</v>
      </c>
      <c r="C600" s="157" t="s">
        <v>2725</v>
      </c>
      <c r="D600" s="1391" t="s">
        <v>5756</v>
      </c>
      <c r="E600" s="1381" t="s">
        <v>11254</v>
      </c>
      <c r="F600" s="1391" t="s">
        <v>6036</v>
      </c>
      <c r="G600" s="1391" t="s">
        <v>6147</v>
      </c>
      <c r="H600" s="157" t="s">
        <v>16</v>
      </c>
      <c r="I600" s="157"/>
      <c r="J600" s="158" t="s">
        <v>2726</v>
      </c>
      <c r="K600" s="157"/>
      <c r="L600" s="99"/>
      <c r="M600" s="158" t="s">
        <v>29</v>
      </c>
      <c r="N600" s="27" t="s">
        <v>6344</v>
      </c>
      <c r="O600" s="1376">
        <f t="shared" si="11"/>
        <v>5.4330936240846571E-9</v>
      </c>
      <c r="P600" s="1364">
        <v>1.8299999833106995</v>
      </c>
      <c r="Q600" s="161">
        <v>336824673</v>
      </c>
      <c r="R600" s="157" t="s">
        <v>20</v>
      </c>
      <c r="S600" s="160">
        <v>44456</v>
      </c>
      <c r="T600" s="160">
        <v>44489</v>
      </c>
      <c r="U600" s="160">
        <v>44516</v>
      </c>
      <c r="V600" s="99" t="s">
        <v>1740</v>
      </c>
      <c r="W600" s="157"/>
      <c r="X600" s="161">
        <v>336824671.17000002</v>
      </c>
      <c r="Y600" s="161">
        <v>370507138.29000002</v>
      </c>
      <c r="Z600" s="253">
        <v>44516</v>
      </c>
      <c r="AA600" s="161" t="s">
        <v>2729</v>
      </c>
      <c r="AB600" s="160">
        <v>44537</v>
      </c>
      <c r="AC600" s="160">
        <v>44539</v>
      </c>
      <c r="AD600" s="160">
        <v>45632</v>
      </c>
      <c r="AE600" s="160">
        <v>44648</v>
      </c>
      <c r="AF600" s="860">
        <v>2022</v>
      </c>
      <c r="AG600" s="554">
        <v>2023</v>
      </c>
      <c r="AH600" s="554" t="s">
        <v>2730</v>
      </c>
      <c r="AI600" s="551"/>
      <c r="AJ600" s="551"/>
      <c r="AK600" s="551"/>
      <c r="AL600" s="551"/>
    </row>
    <row r="601" spans="1:38" ht="15.75" hidden="1" thickBot="1" x14ac:dyDescent="0.3">
      <c r="A601" s="787">
        <v>2021</v>
      </c>
      <c r="B601" s="245">
        <v>44447</v>
      </c>
      <c r="C601" s="242" t="s">
        <v>2727</v>
      </c>
      <c r="D601" s="1391" t="s">
        <v>5761</v>
      </c>
      <c r="E601" s="1381" t="s">
        <v>11255</v>
      </c>
      <c r="F601" s="1391" t="s">
        <v>6041</v>
      </c>
      <c r="G601" s="1391" t="s">
        <v>6148</v>
      </c>
      <c r="H601" s="242" t="s">
        <v>16</v>
      </c>
      <c r="I601" s="242"/>
      <c r="J601" s="243" t="s">
        <v>2728</v>
      </c>
      <c r="K601" s="242"/>
      <c r="L601" s="609"/>
      <c r="M601" s="243" t="s">
        <v>29</v>
      </c>
      <c r="N601" s="27" t="s">
        <v>6348</v>
      </c>
      <c r="O601" s="1376">
        <f t="shared" si="11"/>
        <v>0.31648516795710946</v>
      </c>
      <c r="P601" s="1364">
        <v>4187207.01</v>
      </c>
      <c r="Q601" s="246">
        <v>13230342</v>
      </c>
      <c r="R601" s="242" t="s">
        <v>20</v>
      </c>
      <c r="S601" s="245">
        <v>44456</v>
      </c>
      <c r="T601" s="245">
        <v>44490</v>
      </c>
      <c r="U601" s="245">
        <v>44530</v>
      </c>
      <c r="V601" s="609" t="s">
        <v>2237</v>
      </c>
      <c r="W601" s="242"/>
      <c r="X601" s="246">
        <v>9043134.9900000002</v>
      </c>
      <c r="Y601" s="246">
        <v>9947448.4900000002</v>
      </c>
      <c r="Z601" s="254">
        <v>44530</v>
      </c>
      <c r="AA601" s="246" t="s">
        <v>2731</v>
      </c>
      <c r="AB601" s="245">
        <v>44551</v>
      </c>
      <c r="AC601" s="245">
        <v>44564</v>
      </c>
      <c r="AD601" s="245">
        <v>45646</v>
      </c>
      <c r="AE601" s="242" t="s">
        <v>469</v>
      </c>
      <c r="AF601" s="840">
        <v>2022</v>
      </c>
      <c r="AG601" s="554">
        <v>2023</v>
      </c>
      <c r="AH601" s="554" t="s">
        <v>2732</v>
      </c>
      <c r="AI601" s="551"/>
      <c r="AJ601" s="551"/>
      <c r="AK601" s="551"/>
      <c r="AL601" s="551"/>
    </row>
    <row r="602" spans="1:38" ht="15.75" hidden="1" thickBot="1" x14ac:dyDescent="0.3">
      <c r="A602" s="787">
        <v>2022</v>
      </c>
      <c r="B602" s="245">
        <v>44349</v>
      </c>
      <c r="C602" s="609" t="s">
        <v>2514</v>
      </c>
      <c r="D602" s="1391" t="s">
        <v>5853</v>
      </c>
      <c r="E602" s="1381" t="s">
        <v>11254</v>
      </c>
      <c r="F602" s="1391" t="s">
        <v>6149</v>
      </c>
      <c r="G602" s="1391" t="s">
        <v>6150</v>
      </c>
      <c r="H602" s="242" t="s">
        <v>16</v>
      </c>
      <c r="I602" s="242"/>
      <c r="J602" s="243" t="s">
        <v>2515</v>
      </c>
      <c r="K602" s="242">
        <v>1</v>
      </c>
      <c r="L602" s="609" t="s">
        <v>2516</v>
      </c>
      <c r="M602" s="243" t="s">
        <v>2517</v>
      </c>
      <c r="N602" s="27" t="s">
        <v>6344</v>
      </c>
      <c r="O602" s="1376">
        <f t="shared" si="11"/>
        <v>3.0555555555555555E-2</v>
      </c>
      <c r="P602" s="1364">
        <v>902880</v>
      </c>
      <c r="Q602" s="246">
        <v>29548800</v>
      </c>
      <c r="R602" s="242" t="s">
        <v>20</v>
      </c>
      <c r="S602" s="245">
        <v>44425</v>
      </c>
      <c r="T602" s="245">
        <v>44481</v>
      </c>
      <c r="U602" s="245">
        <v>44526</v>
      </c>
      <c r="V602" s="609" t="s">
        <v>1998</v>
      </c>
      <c r="W602" s="242"/>
      <c r="X602" s="246">
        <v>28645920</v>
      </c>
      <c r="Y602" s="246">
        <v>31510512</v>
      </c>
      <c r="Z602" s="254">
        <v>44526</v>
      </c>
      <c r="AA602" s="246" t="s">
        <v>2522</v>
      </c>
      <c r="AB602" s="245">
        <v>44564</v>
      </c>
      <c r="AC602" s="245">
        <v>44572</v>
      </c>
      <c r="AD602" s="245">
        <v>46024</v>
      </c>
      <c r="AE602" s="840" t="s">
        <v>2875</v>
      </c>
      <c r="AF602" s="840">
        <v>2023</v>
      </c>
      <c r="AG602" s="554">
        <v>2024</v>
      </c>
      <c r="AH602" s="554">
        <v>2025</v>
      </c>
      <c r="AI602" s="554" t="s">
        <v>2876</v>
      </c>
      <c r="AJ602" s="551"/>
      <c r="AK602" s="551"/>
      <c r="AL602" s="551"/>
    </row>
    <row r="603" spans="1:38" ht="15.75" hidden="1" thickBot="1" x14ac:dyDescent="0.3">
      <c r="A603" s="787">
        <v>2022</v>
      </c>
      <c r="B603" s="144">
        <v>44543</v>
      </c>
      <c r="C603" s="29" t="s">
        <v>2532</v>
      </c>
      <c r="D603" s="1391" t="s">
        <v>5744</v>
      </c>
      <c r="E603" s="1381" t="s">
        <v>11255</v>
      </c>
      <c r="F603" s="1391" t="s">
        <v>6023</v>
      </c>
      <c r="G603" s="1391" t="s">
        <v>6151</v>
      </c>
      <c r="H603" s="141" t="s">
        <v>16</v>
      </c>
      <c r="I603" s="141"/>
      <c r="J603" s="176" t="s">
        <v>2877</v>
      </c>
      <c r="K603" s="141">
        <v>1</v>
      </c>
      <c r="L603" s="29" t="s">
        <v>2534</v>
      </c>
      <c r="M603" s="176" t="s">
        <v>1496</v>
      </c>
      <c r="N603" s="1300" t="s">
        <v>6347</v>
      </c>
      <c r="O603" s="1376">
        <f t="shared" si="11"/>
        <v>-1.1088799150181964E-2</v>
      </c>
      <c r="P603" s="1364">
        <v>-121486.19999999925</v>
      </c>
      <c r="Q603" s="143">
        <v>10955758</v>
      </c>
      <c r="R603" s="141" t="s">
        <v>20</v>
      </c>
      <c r="S603" s="144">
        <v>44553</v>
      </c>
      <c r="T603" s="144">
        <v>44621</v>
      </c>
      <c r="U603" s="144">
        <v>44672</v>
      </c>
      <c r="V603" s="29" t="s">
        <v>30</v>
      </c>
      <c r="W603" s="141"/>
      <c r="X603" s="143">
        <v>11077244.199999999</v>
      </c>
      <c r="Y603" s="143">
        <v>12184968.619999999</v>
      </c>
      <c r="Z603" s="257">
        <v>44672</v>
      </c>
      <c r="AA603" s="143" t="s">
        <v>2878</v>
      </c>
      <c r="AB603" s="144">
        <v>44698</v>
      </c>
      <c r="AC603" s="144">
        <v>44718</v>
      </c>
      <c r="AD603" s="144">
        <v>45062</v>
      </c>
      <c r="AE603" s="628" t="s">
        <v>2879</v>
      </c>
      <c r="AF603" s="628" t="s">
        <v>2880</v>
      </c>
      <c r="AG603" s="572"/>
      <c r="AH603" s="572"/>
      <c r="AI603" s="551"/>
      <c r="AJ603" s="551"/>
      <c r="AK603" s="551"/>
      <c r="AL603" s="551"/>
    </row>
    <row r="604" spans="1:38" ht="15.75" hidden="1" thickBot="1" x14ac:dyDescent="0.3">
      <c r="A604" s="787">
        <v>2022</v>
      </c>
      <c r="B604" s="194">
        <v>44410</v>
      </c>
      <c r="C604" s="658" t="s">
        <v>2588</v>
      </c>
      <c r="D604" s="1391" t="s">
        <v>5854</v>
      </c>
      <c r="E604" s="1381" t="s">
        <v>11254</v>
      </c>
      <c r="F604" s="1391" t="s">
        <v>6152</v>
      </c>
      <c r="G604" s="1391" t="s">
        <v>1855</v>
      </c>
      <c r="H604" s="31" t="s">
        <v>16</v>
      </c>
      <c r="I604" s="31"/>
      <c r="J604" s="27" t="s">
        <v>2589</v>
      </c>
      <c r="K604" s="31"/>
      <c r="L604" s="658" t="s">
        <v>2590</v>
      </c>
      <c r="M604" s="27" t="s">
        <v>584</v>
      </c>
      <c r="N604" s="1382" t="s">
        <v>6350</v>
      </c>
      <c r="O604" s="1376">
        <f t="shared" si="11"/>
        <v>0.70172676588033489</v>
      </c>
      <c r="P604" s="1364">
        <v>15749379.4</v>
      </c>
      <c r="Q604" s="195">
        <v>22443749</v>
      </c>
      <c r="R604" s="31" t="s">
        <v>20</v>
      </c>
      <c r="S604" s="194">
        <v>44418</v>
      </c>
      <c r="T604" s="194">
        <v>44452</v>
      </c>
      <c r="U604" s="194">
        <v>44523</v>
      </c>
      <c r="V604" s="658" t="s">
        <v>117</v>
      </c>
      <c r="W604" s="31"/>
      <c r="X604" s="195">
        <v>6694369.5999999996</v>
      </c>
      <c r="Y604" s="195">
        <v>7363806.5599999996</v>
      </c>
      <c r="Z604" s="258">
        <v>44523</v>
      </c>
      <c r="AA604" s="195" t="s">
        <v>2613</v>
      </c>
      <c r="AB604" s="194">
        <v>44564</v>
      </c>
      <c r="AC604" s="194">
        <v>44566</v>
      </c>
      <c r="AD604" s="194">
        <v>45094</v>
      </c>
      <c r="AE604" s="881" t="s">
        <v>2875</v>
      </c>
      <c r="AF604" s="881" t="s">
        <v>2883</v>
      </c>
      <c r="AG604" s="572"/>
      <c r="AH604" s="572"/>
      <c r="AI604" s="551"/>
      <c r="AJ604" s="551"/>
      <c r="AK604" s="551"/>
      <c r="AL604" s="551"/>
    </row>
    <row r="605" spans="1:38" ht="16.5" hidden="1" thickTop="1" thickBot="1" x14ac:dyDescent="0.3">
      <c r="A605" s="1396">
        <v>2022</v>
      </c>
      <c r="B605" s="172">
        <v>44410</v>
      </c>
      <c r="C605" s="606" t="s">
        <v>2591</v>
      </c>
      <c r="D605" s="1391" t="s">
        <v>5849</v>
      </c>
      <c r="E605" s="1381" t="s">
        <v>11254</v>
      </c>
      <c r="F605" s="1391" t="s">
        <v>6139</v>
      </c>
      <c r="G605" s="1391" t="s">
        <v>6140</v>
      </c>
      <c r="H605" s="169" t="s">
        <v>16</v>
      </c>
      <c r="I605" s="169"/>
      <c r="J605" s="170" t="s">
        <v>2592</v>
      </c>
      <c r="K605" s="169">
        <v>1</v>
      </c>
      <c r="L605" s="606" t="s">
        <v>2593</v>
      </c>
      <c r="M605" s="170" t="s">
        <v>535</v>
      </c>
      <c r="N605" s="27" t="s">
        <v>6344</v>
      </c>
      <c r="O605" s="1376">
        <f t="shared" si="11"/>
        <v>0</v>
      </c>
      <c r="P605" s="1364">
        <v>0</v>
      </c>
      <c r="Q605" s="173">
        <v>9228142</v>
      </c>
      <c r="R605" s="169" t="s">
        <v>20</v>
      </c>
      <c r="S605" s="172">
        <v>44412</v>
      </c>
      <c r="T605" s="172">
        <v>44469</v>
      </c>
      <c r="U605" s="172">
        <v>44502</v>
      </c>
      <c r="V605" s="606" t="s">
        <v>2594</v>
      </c>
      <c r="W605" s="169"/>
      <c r="X605" s="173">
        <v>9228142</v>
      </c>
      <c r="Y605" s="173">
        <v>10150956.199999999</v>
      </c>
      <c r="Z605" s="260">
        <v>44502</v>
      </c>
      <c r="AA605" s="173" t="s">
        <v>2614</v>
      </c>
      <c r="AB605" s="172">
        <v>44595</v>
      </c>
      <c r="AC605" s="172">
        <v>44601</v>
      </c>
      <c r="AD605" s="172">
        <v>46055</v>
      </c>
      <c r="AE605" s="627" t="s">
        <v>2884</v>
      </c>
      <c r="AF605" s="627">
        <v>2023</v>
      </c>
      <c r="AG605" s="628">
        <v>2024</v>
      </c>
      <c r="AH605" s="628">
        <v>2025</v>
      </c>
      <c r="AI605" s="628" t="s">
        <v>2885</v>
      </c>
      <c r="AJ605" s="551"/>
      <c r="AK605" s="551"/>
      <c r="AL605" s="551"/>
    </row>
    <row r="606" spans="1:38" ht="30.75" hidden="1" thickBot="1" x14ac:dyDescent="0.3">
      <c r="A606" s="1397">
        <v>2022</v>
      </c>
      <c r="B606" s="194">
        <v>44410</v>
      </c>
      <c r="C606" s="658" t="s">
        <v>2604</v>
      </c>
      <c r="D606" s="1391" t="s">
        <v>5855</v>
      </c>
      <c r="E606" s="1381" t="s">
        <v>11255</v>
      </c>
      <c r="F606" s="1391" t="s">
        <v>6153</v>
      </c>
      <c r="G606" s="1391" t="s">
        <v>6154</v>
      </c>
      <c r="H606" s="31" t="s">
        <v>16</v>
      </c>
      <c r="I606" s="31"/>
      <c r="J606" s="27" t="s">
        <v>2605</v>
      </c>
      <c r="K606" s="31"/>
      <c r="L606" s="658" t="s">
        <v>2606</v>
      </c>
      <c r="M606" s="27" t="s">
        <v>593</v>
      </c>
      <c r="N606" s="27" t="s">
        <v>6348</v>
      </c>
      <c r="O606" s="1376">
        <f t="shared" si="11"/>
        <v>0.16466250576341329</v>
      </c>
      <c r="P606" s="1364">
        <v>1757074.08</v>
      </c>
      <c r="Q606" s="195">
        <v>10670760</v>
      </c>
      <c r="R606" s="31" t="s">
        <v>20</v>
      </c>
      <c r="S606" s="194">
        <v>44455</v>
      </c>
      <c r="T606" s="194">
        <v>44490</v>
      </c>
      <c r="U606" s="194">
        <v>44523</v>
      </c>
      <c r="V606" s="658" t="s">
        <v>467</v>
      </c>
      <c r="W606" s="31"/>
      <c r="X606" s="195">
        <v>8913685.9199999999</v>
      </c>
      <c r="Y606" s="195">
        <v>9805054.5099999998</v>
      </c>
      <c r="Z606" s="258">
        <v>44523</v>
      </c>
      <c r="AA606" s="195" t="s">
        <v>2621</v>
      </c>
      <c r="AB606" s="194">
        <v>44571</v>
      </c>
      <c r="AC606" s="194">
        <v>44574</v>
      </c>
      <c r="AD606" s="194">
        <v>46031</v>
      </c>
      <c r="AE606" s="881" t="s">
        <v>2886</v>
      </c>
      <c r="AF606" s="881">
        <v>2023</v>
      </c>
      <c r="AG606" s="628">
        <v>2024</v>
      </c>
      <c r="AH606" s="628">
        <v>2025</v>
      </c>
      <c r="AI606" s="628" t="s">
        <v>2887</v>
      </c>
      <c r="AJ606" s="551"/>
      <c r="AK606" s="551"/>
      <c r="AL606" s="551"/>
    </row>
    <row r="607" spans="1:38" ht="30.75" hidden="1" thickTop="1" x14ac:dyDescent="0.25">
      <c r="A607" s="787">
        <v>2022</v>
      </c>
      <c r="B607" s="172">
        <v>44410</v>
      </c>
      <c r="C607" s="606" t="s">
        <v>2607</v>
      </c>
      <c r="D607" s="1398" t="s">
        <v>7319</v>
      </c>
      <c r="E607" s="1381" t="s">
        <v>11255</v>
      </c>
      <c r="F607" s="1389" t="s">
        <v>2609</v>
      </c>
      <c r="G607" s="1389" t="s">
        <v>7323</v>
      </c>
      <c r="H607" s="169" t="s">
        <v>16</v>
      </c>
      <c r="I607" s="169"/>
      <c r="J607" s="170" t="s">
        <v>2608</v>
      </c>
      <c r="K607" s="169">
        <v>1</v>
      </c>
      <c r="L607" s="606" t="s">
        <v>2609</v>
      </c>
      <c r="M607" s="170" t="s">
        <v>779</v>
      </c>
      <c r="N607" s="1300" t="s">
        <v>6347</v>
      </c>
      <c r="O607" s="1376">
        <f t="shared" si="11"/>
        <v>-0.10918792878281942</v>
      </c>
      <c r="P607" s="1364">
        <v>-142633.71999999997</v>
      </c>
      <c r="Q607" s="173">
        <v>1306314</v>
      </c>
      <c r="R607" s="169" t="s">
        <v>20</v>
      </c>
      <c r="S607" s="172">
        <v>44455</v>
      </c>
      <c r="T607" s="172">
        <v>44542</v>
      </c>
      <c r="U607" s="172">
        <v>44585</v>
      </c>
      <c r="V607" s="606" t="s">
        <v>467</v>
      </c>
      <c r="W607" s="169"/>
      <c r="X607" s="173">
        <v>1448947.72</v>
      </c>
      <c r="Y607" s="173">
        <v>1593842.49</v>
      </c>
      <c r="Z607" s="260">
        <v>44585</v>
      </c>
      <c r="AA607" s="173" t="s">
        <v>2888</v>
      </c>
      <c r="AB607" s="172">
        <v>44637</v>
      </c>
      <c r="AC607" s="172">
        <v>44659</v>
      </c>
      <c r="AD607" s="172">
        <v>46097</v>
      </c>
      <c r="AE607" s="627" t="s">
        <v>2889</v>
      </c>
      <c r="AF607" s="627">
        <v>2023</v>
      </c>
      <c r="AG607" s="628">
        <v>2024</v>
      </c>
      <c r="AH607" s="628">
        <v>2025</v>
      </c>
      <c r="AI607" s="628" t="s">
        <v>2890</v>
      </c>
      <c r="AJ607" s="551"/>
      <c r="AK607" s="551"/>
      <c r="AL607" s="551"/>
    </row>
    <row r="608" spans="1:38" ht="30" hidden="1" x14ac:dyDescent="0.25">
      <c r="A608" s="787">
        <v>2022</v>
      </c>
      <c r="B608" s="144">
        <v>44410</v>
      </c>
      <c r="C608" s="29" t="s">
        <v>2607</v>
      </c>
      <c r="D608" s="1399" t="s">
        <v>7320</v>
      </c>
      <c r="E608" s="1381" t="s">
        <v>11255</v>
      </c>
      <c r="F608" s="1380" t="s">
        <v>2610</v>
      </c>
      <c r="G608" s="1380" t="s">
        <v>7324</v>
      </c>
      <c r="H608" s="141" t="s">
        <v>16</v>
      </c>
      <c r="I608" s="141"/>
      <c r="J608" s="176" t="s">
        <v>2608</v>
      </c>
      <c r="K608" s="141">
        <v>2</v>
      </c>
      <c r="L608" s="29" t="s">
        <v>2610</v>
      </c>
      <c r="M608" s="176" t="s">
        <v>779</v>
      </c>
      <c r="N608" s="1300" t="s">
        <v>6347</v>
      </c>
      <c r="O608" s="1376">
        <f t="shared" si="11"/>
        <v>-0.10950846279429617</v>
      </c>
      <c r="P608" s="1364">
        <v>-516557.87999999989</v>
      </c>
      <c r="Q608" s="143">
        <v>4717059</v>
      </c>
      <c r="R608" s="141" t="s">
        <v>20</v>
      </c>
      <c r="S608" s="144">
        <v>44455</v>
      </c>
      <c r="T608" s="144">
        <v>44542</v>
      </c>
      <c r="U608" s="144">
        <v>44585</v>
      </c>
      <c r="V608" s="29" t="s">
        <v>467</v>
      </c>
      <c r="W608" s="141"/>
      <c r="X608" s="143">
        <v>5233616.88</v>
      </c>
      <c r="Y608" s="143">
        <v>5756978.5700000003</v>
      </c>
      <c r="Z608" s="257">
        <v>44585</v>
      </c>
      <c r="AA608" s="143" t="s">
        <v>2891</v>
      </c>
      <c r="AB608" s="144">
        <v>44637</v>
      </c>
      <c r="AC608" s="144">
        <v>44659</v>
      </c>
      <c r="AD608" s="144">
        <v>46097</v>
      </c>
      <c r="AE608" s="628" t="s">
        <v>2889</v>
      </c>
      <c r="AF608" s="628">
        <v>2023</v>
      </c>
      <c r="AG608" s="628">
        <v>2024</v>
      </c>
      <c r="AH608" s="628">
        <v>2025</v>
      </c>
      <c r="AI608" s="628" t="s">
        <v>2890</v>
      </c>
      <c r="AJ608" s="551"/>
      <c r="AK608" s="551"/>
      <c r="AL608" s="551"/>
    </row>
    <row r="609" spans="1:38" ht="45" hidden="1" x14ac:dyDescent="0.25">
      <c r="A609" s="787">
        <v>2022</v>
      </c>
      <c r="B609" s="144">
        <v>44410</v>
      </c>
      <c r="C609" s="29" t="s">
        <v>2607</v>
      </c>
      <c r="D609" s="1398" t="s">
        <v>5856</v>
      </c>
      <c r="E609" s="1381" t="s">
        <v>11255</v>
      </c>
      <c r="F609" s="1380" t="s">
        <v>2611</v>
      </c>
      <c r="G609" s="1380" t="s">
        <v>7325</v>
      </c>
      <c r="H609" s="141" t="s">
        <v>16</v>
      </c>
      <c r="I609" s="141"/>
      <c r="J609" s="176" t="s">
        <v>2608</v>
      </c>
      <c r="K609" s="141">
        <v>3</v>
      </c>
      <c r="L609" s="29" t="s">
        <v>2611</v>
      </c>
      <c r="M609" s="176" t="s">
        <v>779</v>
      </c>
      <c r="N609" s="27" t="s">
        <v>6344</v>
      </c>
      <c r="O609" s="1376">
        <f t="shared" si="11"/>
        <v>3.1356660939573337E-2</v>
      </c>
      <c r="P609" s="1364">
        <v>241289.59999999963</v>
      </c>
      <c r="Q609" s="143">
        <v>7695003</v>
      </c>
      <c r="R609" s="141" t="s">
        <v>20</v>
      </c>
      <c r="S609" s="144">
        <v>44455</v>
      </c>
      <c r="T609" s="144">
        <v>44542</v>
      </c>
      <c r="U609" s="144">
        <v>44585</v>
      </c>
      <c r="V609" s="29" t="s">
        <v>30</v>
      </c>
      <c r="W609" s="141"/>
      <c r="X609" s="143">
        <v>7453713.4000000004</v>
      </c>
      <c r="Y609" s="143">
        <v>8199084.7400000002</v>
      </c>
      <c r="Z609" s="257">
        <v>44585</v>
      </c>
      <c r="AA609" s="143" t="s">
        <v>2892</v>
      </c>
      <c r="AB609" s="144">
        <v>44631</v>
      </c>
      <c r="AC609" s="144">
        <v>44659</v>
      </c>
      <c r="AD609" s="144">
        <v>46091</v>
      </c>
      <c r="AE609" s="628" t="s">
        <v>2893</v>
      </c>
      <c r="AF609" s="628">
        <v>2023</v>
      </c>
      <c r="AG609" s="628">
        <v>2024</v>
      </c>
      <c r="AH609" s="628">
        <v>2025</v>
      </c>
      <c r="AI609" s="628" t="s">
        <v>1607</v>
      </c>
      <c r="AJ609" s="551"/>
      <c r="AK609" s="551"/>
      <c r="AL609" s="551"/>
    </row>
    <row r="610" spans="1:38" ht="45.75" hidden="1" thickBot="1" x14ac:dyDescent="0.3">
      <c r="A610" s="787">
        <v>2022</v>
      </c>
      <c r="B610" s="190">
        <v>44410</v>
      </c>
      <c r="C610" s="608" t="s">
        <v>2607</v>
      </c>
      <c r="D610" s="1380" t="s">
        <v>7321</v>
      </c>
      <c r="E610" s="1381" t="s">
        <v>11254</v>
      </c>
      <c r="F610" s="1380" t="s">
        <v>7322</v>
      </c>
      <c r="G610" s="1380" t="s">
        <v>7326</v>
      </c>
      <c r="H610" s="187" t="s">
        <v>16</v>
      </c>
      <c r="I610" s="187"/>
      <c r="J610" s="188" t="s">
        <v>2608</v>
      </c>
      <c r="K610" s="187">
        <v>4</v>
      </c>
      <c r="L610" s="608" t="s">
        <v>2612</v>
      </c>
      <c r="M610" s="188" t="s">
        <v>779</v>
      </c>
      <c r="N610" s="27" t="s">
        <v>6344</v>
      </c>
      <c r="O610" s="1376">
        <f t="shared" si="11"/>
        <v>9.4908061986228951E-3</v>
      </c>
      <c r="P610" s="1364">
        <v>97211.11999999918</v>
      </c>
      <c r="Q610" s="191">
        <v>10242662</v>
      </c>
      <c r="R610" s="187" t="s">
        <v>20</v>
      </c>
      <c r="S610" s="190">
        <v>44455</v>
      </c>
      <c r="T610" s="190">
        <v>44542</v>
      </c>
      <c r="U610" s="190">
        <v>44585</v>
      </c>
      <c r="V610" s="608" t="s">
        <v>2882</v>
      </c>
      <c r="W610" s="187"/>
      <c r="X610" s="191">
        <v>10145450.880000001</v>
      </c>
      <c r="Y610" s="191">
        <v>11159995.970000001</v>
      </c>
      <c r="Z610" s="261">
        <v>44585</v>
      </c>
      <c r="AA610" s="191" t="s">
        <v>2894</v>
      </c>
      <c r="AB610" s="190">
        <v>44641</v>
      </c>
      <c r="AC610" s="190">
        <v>44659</v>
      </c>
      <c r="AD610" s="190">
        <v>46101</v>
      </c>
      <c r="AE610" s="629" t="s">
        <v>2895</v>
      </c>
      <c r="AF610" s="629">
        <v>2023</v>
      </c>
      <c r="AG610" s="628">
        <v>2024</v>
      </c>
      <c r="AH610" s="628">
        <v>2025</v>
      </c>
      <c r="AI610" s="628" t="s">
        <v>2896</v>
      </c>
      <c r="AJ610" s="551"/>
      <c r="AK610" s="551"/>
      <c r="AL610" s="551"/>
    </row>
    <row r="611" spans="1:38" ht="15.75" hidden="1" thickBot="1" x14ac:dyDescent="0.3">
      <c r="A611" s="787">
        <v>2022</v>
      </c>
      <c r="B611" s="245">
        <v>44439</v>
      </c>
      <c r="C611" s="609" t="s">
        <v>2723</v>
      </c>
      <c r="D611" s="1390" t="s">
        <v>5857</v>
      </c>
      <c r="E611" s="1381" t="s">
        <v>11255</v>
      </c>
      <c r="F611" s="1390" t="s">
        <v>6155</v>
      </c>
      <c r="G611" s="1390" t="s">
        <v>6156</v>
      </c>
      <c r="H611" s="242" t="s">
        <v>16</v>
      </c>
      <c r="I611" s="614"/>
      <c r="J611" s="825" t="s">
        <v>2724</v>
      </c>
      <c r="K611" s="242"/>
      <c r="L611" s="609"/>
      <c r="M611" s="243" t="s">
        <v>551</v>
      </c>
      <c r="N611" s="27" t="s">
        <v>6344</v>
      </c>
      <c r="O611" s="1376">
        <f t="shared" si="11"/>
        <v>1.0301507537688442E-2</v>
      </c>
      <c r="P611" s="1364">
        <v>71996</v>
      </c>
      <c r="Q611" s="246">
        <v>6988880</v>
      </c>
      <c r="R611" s="242" t="s">
        <v>20</v>
      </c>
      <c r="S611" s="245">
        <v>44488</v>
      </c>
      <c r="T611" s="245">
        <v>44546</v>
      </c>
      <c r="U611" s="245">
        <v>44566</v>
      </c>
      <c r="V611" s="609" t="s">
        <v>30</v>
      </c>
      <c r="W611" s="242"/>
      <c r="X611" s="246">
        <v>6916884</v>
      </c>
      <c r="Y611" s="246">
        <v>7608572.4000000004</v>
      </c>
      <c r="Z611" s="254">
        <v>44566</v>
      </c>
      <c r="AA611" s="246" t="s">
        <v>2897</v>
      </c>
      <c r="AB611" s="245">
        <v>44585</v>
      </c>
      <c r="AC611" s="245">
        <v>44594</v>
      </c>
      <c r="AD611" s="245">
        <v>46045</v>
      </c>
      <c r="AE611" s="840" t="s">
        <v>2898</v>
      </c>
      <c r="AF611" s="840">
        <v>2023</v>
      </c>
      <c r="AG611" s="554">
        <v>2024</v>
      </c>
      <c r="AH611" s="554">
        <v>2025</v>
      </c>
      <c r="AI611" s="554" t="s">
        <v>2899</v>
      </c>
      <c r="AJ611" s="551"/>
      <c r="AK611" s="551"/>
      <c r="AL611" s="551"/>
    </row>
    <row r="612" spans="1:38" hidden="1" x14ac:dyDescent="0.25">
      <c r="A612" s="787">
        <v>2022</v>
      </c>
      <c r="B612" s="144">
        <v>44463</v>
      </c>
      <c r="C612" s="29" t="s">
        <v>2739</v>
      </c>
      <c r="D612" s="1389" t="s">
        <v>5765</v>
      </c>
      <c r="E612" s="1381" t="s">
        <v>11254</v>
      </c>
      <c r="F612" s="1389" t="s">
        <v>2741</v>
      </c>
      <c r="G612" s="1389" t="s">
        <v>6048</v>
      </c>
      <c r="H612" s="141" t="s">
        <v>16</v>
      </c>
      <c r="I612" s="141"/>
      <c r="J612" s="176" t="s">
        <v>2740</v>
      </c>
      <c r="K612" s="141">
        <v>2</v>
      </c>
      <c r="L612" s="29" t="s">
        <v>2741</v>
      </c>
      <c r="M612" s="176" t="s">
        <v>52</v>
      </c>
      <c r="N612" s="1420" t="s">
        <v>11271</v>
      </c>
      <c r="O612" s="1376">
        <f t="shared" si="11"/>
        <v>0.33865132376963014</v>
      </c>
      <c r="P612" s="1364">
        <v>125634.90000000001</v>
      </c>
      <c r="Q612" s="143">
        <v>370986</v>
      </c>
      <c r="R612" s="141" t="s">
        <v>20</v>
      </c>
      <c r="S612" s="144">
        <v>44469</v>
      </c>
      <c r="T612" s="144">
        <v>44502</v>
      </c>
      <c r="U612" s="144">
        <v>44531</v>
      </c>
      <c r="V612" s="29" t="s">
        <v>117</v>
      </c>
      <c r="W612" s="141"/>
      <c r="X612" s="143">
        <v>125634.9</v>
      </c>
      <c r="Y612" s="143">
        <v>138198.39000000001</v>
      </c>
      <c r="Z612" s="257">
        <v>44531</v>
      </c>
      <c r="AA612" s="143" t="s">
        <v>2744</v>
      </c>
      <c r="AB612" s="144">
        <v>44564</v>
      </c>
      <c r="AC612" s="144">
        <v>44566</v>
      </c>
      <c r="AD612" s="144">
        <v>45659</v>
      </c>
      <c r="AE612" s="628" t="s">
        <v>2875</v>
      </c>
      <c r="AF612" s="628">
        <v>2023</v>
      </c>
      <c r="AG612" s="628">
        <v>2024</v>
      </c>
      <c r="AH612" s="628" t="s">
        <v>2901</v>
      </c>
      <c r="AI612" s="782"/>
      <c r="AJ612" s="551"/>
      <c r="AK612" s="551"/>
      <c r="AL612" s="551"/>
    </row>
    <row r="613" spans="1:38" ht="15.75" hidden="1" thickBot="1" x14ac:dyDescent="0.3">
      <c r="A613" s="787">
        <v>2022</v>
      </c>
      <c r="B613" s="190">
        <v>44463</v>
      </c>
      <c r="C613" s="608" t="s">
        <v>2739</v>
      </c>
      <c r="D613" s="1380" t="s">
        <v>5858</v>
      </c>
      <c r="E613" s="1381" t="s">
        <v>11255</v>
      </c>
      <c r="F613" s="1380" t="s">
        <v>2742</v>
      </c>
      <c r="G613" s="1380" t="s">
        <v>7327</v>
      </c>
      <c r="H613" s="187" t="s">
        <v>16</v>
      </c>
      <c r="I613" s="187"/>
      <c r="J613" s="188" t="s">
        <v>2740</v>
      </c>
      <c r="K613" s="187">
        <v>3</v>
      </c>
      <c r="L613" s="608" t="s">
        <v>2742</v>
      </c>
      <c r="M613" s="188" t="s">
        <v>2170</v>
      </c>
      <c r="N613" s="27" t="s">
        <v>6344</v>
      </c>
      <c r="O613" s="1376">
        <f t="shared" si="11"/>
        <v>2.5835583423220228E-2</v>
      </c>
      <c r="P613" s="1364">
        <v>1361165.1000000015</v>
      </c>
      <c r="Q613" s="191">
        <v>52685673</v>
      </c>
      <c r="R613" s="187" t="s">
        <v>20</v>
      </c>
      <c r="S613" s="190">
        <v>44469</v>
      </c>
      <c r="T613" s="190">
        <v>44502</v>
      </c>
      <c r="U613" s="190">
        <v>44531</v>
      </c>
      <c r="V613" s="608" t="s">
        <v>117</v>
      </c>
      <c r="W613" s="187"/>
      <c r="X613" s="191">
        <v>51324507.899999999</v>
      </c>
      <c r="Y613" s="191">
        <v>56456958.689999998</v>
      </c>
      <c r="Z613" s="261">
        <v>44531</v>
      </c>
      <c r="AA613" s="191" t="s">
        <v>2745</v>
      </c>
      <c r="AB613" s="190">
        <v>44564</v>
      </c>
      <c r="AC613" s="190">
        <v>44566</v>
      </c>
      <c r="AD613" s="190">
        <v>45659</v>
      </c>
      <c r="AE613" s="629" t="s">
        <v>2875</v>
      </c>
      <c r="AF613" s="628">
        <v>2023</v>
      </c>
      <c r="AG613" s="628">
        <v>2024</v>
      </c>
      <c r="AH613" s="628" t="s">
        <v>2901</v>
      </c>
      <c r="AI613" s="782"/>
      <c r="AJ613" s="551"/>
      <c r="AK613" s="551"/>
      <c r="AL613" s="551"/>
    </row>
    <row r="614" spans="1:38" ht="15.75" hidden="1" thickTop="1" x14ac:dyDescent="0.25">
      <c r="A614" s="787">
        <v>2022</v>
      </c>
      <c r="B614" s="172">
        <v>44463</v>
      </c>
      <c r="C614" s="606" t="s">
        <v>2748</v>
      </c>
      <c r="D614" s="1380" t="s">
        <v>5757</v>
      </c>
      <c r="E614" s="1381" t="s">
        <v>11255</v>
      </c>
      <c r="F614" s="1380" t="s">
        <v>6038</v>
      </c>
      <c r="G614" s="1380" t="s">
        <v>7328</v>
      </c>
      <c r="H614" s="169" t="s">
        <v>16</v>
      </c>
      <c r="I614" s="169"/>
      <c r="J614" s="170" t="s">
        <v>2749</v>
      </c>
      <c r="K614" s="169">
        <v>1</v>
      </c>
      <c r="L614" s="606" t="s">
        <v>2672</v>
      </c>
      <c r="M614" s="170" t="s">
        <v>230</v>
      </c>
      <c r="N614" s="27" t="s">
        <v>6344</v>
      </c>
      <c r="O614" s="1376">
        <f t="shared" si="11"/>
        <v>9.1181709387442428E-4</v>
      </c>
      <c r="P614" s="1364">
        <v>1572.6000000000931</v>
      </c>
      <c r="Q614" s="173">
        <v>1724688</v>
      </c>
      <c r="R614" s="169" t="s">
        <v>20</v>
      </c>
      <c r="S614" s="172">
        <v>44475</v>
      </c>
      <c r="T614" s="172">
        <v>44551</v>
      </c>
      <c r="U614" s="172">
        <v>44608</v>
      </c>
      <c r="V614" s="606" t="s">
        <v>2900</v>
      </c>
      <c r="W614" s="169"/>
      <c r="X614" s="173">
        <v>1723115.4</v>
      </c>
      <c r="Y614" s="173">
        <v>1895426.94</v>
      </c>
      <c r="Z614" s="260">
        <v>44608</v>
      </c>
      <c r="AA614" s="173" t="s">
        <v>2902</v>
      </c>
      <c r="AB614" s="172">
        <v>44628</v>
      </c>
      <c r="AC614" s="172">
        <v>44649</v>
      </c>
      <c r="AD614" s="172">
        <v>45723</v>
      </c>
      <c r="AE614" s="627" t="s">
        <v>2903</v>
      </c>
      <c r="AF614" s="627">
        <v>2023</v>
      </c>
      <c r="AG614" s="628">
        <v>2024</v>
      </c>
      <c r="AH614" s="628" t="s">
        <v>2904</v>
      </c>
      <c r="AI614" s="551"/>
      <c r="AJ614" s="551"/>
      <c r="AK614" s="551"/>
      <c r="AL614" s="551"/>
    </row>
    <row r="615" spans="1:38" ht="30" hidden="1" x14ac:dyDescent="0.25">
      <c r="A615" s="787">
        <v>2022</v>
      </c>
      <c r="B615" s="144">
        <v>44463</v>
      </c>
      <c r="C615" s="29" t="s">
        <v>2748</v>
      </c>
      <c r="D615" s="1380" t="s">
        <v>5859</v>
      </c>
      <c r="E615" s="1381" t="s">
        <v>11255</v>
      </c>
      <c r="F615" s="1380" t="s">
        <v>6157</v>
      </c>
      <c r="G615" s="1380" t="s">
        <v>6158</v>
      </c>
      <c r="H615" s="141" t="s">
        <v>16</v>
      </c>
      <c r="I615" s="141"/>
      <c r="J615" s="176" t="s">
        <v>2749</v>
      </c>
      <c r="K615" s="141">
        <v>2</v>
      </c>
      <c r="L615" s="29" t="s">
        <v>2750</v>
      </c>
      <c r="M615" s="176" t="s">
        <v>230</v>
      </c>
      <c r="N615" s="27" t="s">
        <v>6344</v>
      </c>
      <c r="O615" s="1376">
        <f t="shared" si="11"/>
        <v>-9.8889145268154393E-5</v>
      </c>
      <c r="P615" s="1364">
        <v>-135</v>
      </c>
      <c r="Q615" s="143">
        <v>1365165</v>
      </c>
      <c r="R615" s="141" t="s">
        <v>20</v>
      </c>
      <c r="S615" s="144">
        <v>44475</v>
      </c>
      <c r="T615" s="144">
        <v>44551</v>
      </c>
      <c r="U615" s="144">
        <v>44608</v>
      </c>
      <c r="V615" s="29" t="s">
        <v>30</v>
      </c>
      <c r="W615" s="141"/>
      <c r="X615" s="143">
        <v>1365300</v>
      </c>
      <c r="Y615" s="143">
        <v>1501830</v>
      </c>
      <c r="Z615" s="257">
        <v>44608</v>
      </c>
      <c r="AA615" s="143" t="s">
        <v>2905</v>
      </c>
      <c r="AB615" s="144">
        <v>44631</v>
      </c>
      <c r="AC615" s="144">
        <v>44649</v>
      </c>
      <c r="AD615" s="144">
        <v>45726</v>
      </c>
      <c r="AE615" s="628" t="s">
        <v>2893</v>
      </c>
      <c r="AF615" s="628">
        <v>2023</v>
      </c>
      <c r="AG615" s="628">
        <v>2024</v>
      </c>
      <c r="AH615" s="628" t="s">
        <v>2906</v>
      </c>
      <c r="AI615" s="551"/>
      <c r="AJ615" s="551"/>
      <c r="AK615" s="551"/>
      <c r="AL615" s="551"/>
    </row>
    <row r="616" spans="1:38" ht="30" hidden="1" x14ac:dyDescent="0.25">
      <c r="A616" s="787">
        <v>2022</v>
      </c>
      <c r="B616" s="144">
        <v>44463</v>
      </c>
      <c r="C616" s="29" t="s">
        <v>2748</v>
      </c>
      <c r="D616" s="1380" t="s">
        <v>5859</v>
      </c>
      <c r="E616" s="1381" t="s">
        <v>11255</v>
      </c>
      <c r="F616" s="1380" t="s">
        <v>6157</v>
      </c>
      <c r="G616" s="1380" t="s">
        <v>7329</v>
      </c>
      <c r="H616" s="141" t="s">
        <v>16</v>
      </c>
      <c r="I616" s="141"/>
      <c r="J616" s="176" t="s">
        <v>2749</v>
      </c>
      <c r="K616" s="141">
        <v>3</v>
      </c>
      <c r="L616" s="29" t="s">
        <v>2751</v>
      </c>
      <c r="M616" s="176" t="s">
        <v>230</v>
      </c>
      <c r="N616" s="27" t="s">
        <v>6344</v>
      </c>
      <c r="O616" s="1376">
        <f t="shared" si="11"/>
        <v>-4.6993440353363062E-3</v>
      </c>
      <c r="P616" s="1364">
        <v>-6415.3799999998882</v>
      </c>
      <c r="Q616" s="143">
        <v>1365165</v>
      </c>
      <c r="R616" s="141" t="s">
        <v>20</v>
      </c>
      <c r="S616" s="144">
        <v>44475</v>
      </c>
      <c r="T616" s="144">
        <v>44551</v>
      </c>
      <c r="U616" s="144">
        <v>44608</v>
      </c>
      <c r="V616" s="29" t="s">
        <v>467</v>
      </c>
      <c r="W616" s="141"/>
      <c r="X616" s="143">
        <v>1371580.38</v>
      </c>
      <c r="Y616" s="143">
        <v>1508738.42</v>
      </c>
      <c r="Z616" s="257">
        <v>44608</v>
      </c>
      <c r="AA616" s="143" t="s">
        <v>2907</v>
      </c>
      <c r="AB616" s="144">
        <v>44637</v>
      </c>
      <c r="AC616" s="144">
        <v>44649</v>
      </c>
      <c r="AD616" s="144">
        <v>45732</v>
      </c>
      <c r="AE616" s="628" t="s">
        <v>2889</v>
      </c>
      <c r="AF616" s="628">
        <v>2023</v>
      </c>
      <c r="AG616" s="628">
        <v>2024</v>
      </c>
      <c r="AH616" s="628" t="s">
        <v>2908</v>
      </c>
      <c r="AI616" s="551"/>
      <c r="AJ616" s="551"/>
      <c r="AK616" s="551"/>
      <c r="AL616" s="551"/>
    </row>
    <row r="617" spans="1:38" ht="30" hidden="1" x14ac:dyDescent="0.25">
      <c r="A617" s="787">
        <v>2022</v>
      </c>
      <c r="B617" s="144">
        <v>44463</v>
      </c>
      <c r="C617" s="29" t="s">
        <v>2748</v>
      </c>
      <c r="D617" s="1380" t="s">
        <v>5859</v>
      </c>
      <c r="E617" s="1381" t="s">
        <v>11255</v>
      </c>
      <c r="F617" s="1380" t="s">
        <v>6157</v>
      </c>
      <c r="G617" s="1380" t="s">
        <v>2752</v>
      </c>
      <c r="H617" s="141" t="s">
        <v>16</v>
      </c>
      <c r="I617" s="141"/>
      <c r="J617" s="176" t="s">
        <v>2749</v>
      </c>
      <c r="K617" s="141">
        <v>4</v>
      </c>
      <c r="L617" s="29" t="s">
        <v>2752</v>
      </c>
      <c r="M617" s="176" t="s">
        <v>230</v>
      </c>
      <c r="N617" s="27" t="s">
        <v>6344</v>
      </c>
      <c r="O617" s="1376">
        <f t="shared" si="11"/>
        <v>2.1366647987605895E-2</v>
      </c>
      <c r="P617" s="1364">
        <v>29169</v>
      </c>
      <c r="Q617" s="143">
        <v>1365165</v>
      </c>
      <c r="R617" s="141" t="s">
        <v>20</v>
      </c>
      <c r="S617" s="144">
        <v>44475</v>
      </c>
      <c r="T617" s="144">
        <v>44551</v>
      </c>
      <c r="U617" s="144">
        <v>44608</v>
      </c>
      <c r="V617" s="29" t="s">
        <v>283</v>
      </c>
      <c r="W617" s="141"/>
      <c r="X617" s="143">
        <v>1335996</v>
      </c>
      <c r="Y617" s="143">
        <v>1469595.6</v>
      </c>
      <c r="Z617" s="257">
        <v>44608</v>
      </c>
      <c r="AA617" s="143" t="s">
        <v>2909</v>
      </c>
      <c r="AB617" s="144">
        <v>44648</v>
      </c>
      <c r="AC617" s="144">
        <v>44649</v>
      </c>
      <c r="AD617" s="144">
        <v>45743</v>
      </c>
      <c r="AE617" s="628" t="s">
        <v>2910</v>
      </c>
      <c r="AF617" s="628">
        <v>2023</v>
      </c>
      <c r="AG617" s="554">
        <v>2024</v>
      </c>
      <c r="AH617" s="554" t="s">
        <v>2911</v>
      </c>
      <c r="AI617" s="551"/>
      <c r="AJ617" s="551"/>
      <c r="AK617" s="551"/>
      <c r="AL617" s="551"/>
    </row>
    <row r="618" spans="1:38" ht="30" hidden="1" x14ac:dyDescent="0.25">
      <c r="A618" s="787">
        <v>2022</v>
      </c>
      <c r="B618" s="144">
        <v>44463</v>
      </c>
      <c r="C618" s="29" t="s">
        <v>2748</v>
      </c>
      <c r="D618" s="1380" t="s">
        <v>5859</v>
      </c>
      <c r="E618" s="1381" t="s">
        <v>11255</v>
      </c>
      <c r="F618" s="1380" t="s">
        <v>6157</v>
      </c>
      <c r="G618" s="1380" t="s">
        <v>2753</v>
      </c>
      <c r="H618" s="141" t="s">
        <v>16</v>
      </c>
      <c r="I618" s="141"/>
      <c r="J618" s="176" t="s">
        <v>2749</v>
      </c>
      <c r="K618" s="141">
        <v>5</v>
      </c>
      <c r="L618" s="29" t="s">
        <v>2753</v>
      </c>
      <c r="M618" s="176" t="s">
        <v>230</v>
      </c>
      <c r="N618" s="27" t="s">
        <v>6344</v>
      </c>
      <c r="O618" s="1376">
        <f t="shared" si="11"/>
        <v>1.162079510703372E-2</v>
      </c>
      <c r="P618" s="1364">
        <v>843.60000000000582</v>
      </c>
      <c r="Q618" s="143">
        <v>72594</v>
      </c>
      <c r="R618" s="141" t="s">
        <v>20</v>
      </c>
      <c r="S618" s="144">
        <v>44475</v>
      </c>
      <c r="T618" s="144">
        <v>44551</v>
      </c>
      <c r="U618" s="144">
        <v>44608</v>
      </c>
      <c r="V618" s="29" t="s">
        <v>2882</v>
      </c>
      <c r="W618" s="141"/>
      <c r="X618" s="143">
        <v>71750.399999999994</v>
      </c>
      <c r="Y618" s="143">
        <v>78925.440000000002</v>
      </c>
      <c r="Z618" s="257">
        <v>44608</v>
      </c>
      <c r="AA618" s="143" t="s">
        <v>2912</v>
      </c>
      <c r="AB618" s="144">
        <v>44641</v>
      </c>
      <c r="AC618" s="144">
        <v>44649</v>
      </c>
      <c r="AD618" s="144">
        <v>45736</v>
      </c>
      <c r="AE618" s="628" t="s">
        <v>2895</v>
      </c>
      <c r="AF618" s="628">
        <v>2023</v>
      </c>
      <c r="AG618" s="628">
        <v>2024</v>
      </c>
      <c r="AH618" s="628" t="s">
        <v>2913</v>
      </c>
      <c r="AI618" s="551"/>
      <c r="AJ618" s="551"/>
      <c r="AK618" s="551"/>
      <c r="AL618" s="551"/>
    </row>
    <row r="619" spans="1:38" ht="30" hidden="1" x14ac:dyDescent="0.25">
      <c r="A619" s="787">
        <v>2022</v>
      </c>
      <c r="B619" s="144">
        <v>44463</v>
      </c>
      <c r="C619" s="29" t="s">
        <v>2748</v>
      </c>
      <c r="D619" s="1380" t="s">
        <v>5859</v>
      </c>
      <c r="E619" s="1381" t="s">
        <v>11255</v>
      </c>
      <c r="F619" s="1380" t="s">
        <v>6157</v>
      </c>
      <c r="G619" s="1380" t="s">
        <v>2754</v>
      </c>
      <c r="H619" s="141" t="s">
        <v>16</v>
      </c>
      <c r="I619" s="141"/>
      <c r="J619" s="176" t="s">
        <v>2749</v>
      </c>
      <c r="K619" s="141">
        <v>6</v>
      </c>
      <c r="L619" s="29" t="s">
        <v>2754</v>
      </c>
      <c r="M619" s="176" t="s">
        <v>230</v>
      </c>
      <c r="N619" s="1382" t="s">
        <v>6350</v>
      </c>
      <c r="O619" s="1376">
        <f t="shared" si="11"/>
        <v>0.94688417883552534</v>
      </c>
      <c r="P619" s="1364">
        <v>1292653.1399999999</v>
      </c>
      <c r="Q619" s="143">
        <v>1365165</v>
      </c>
      <c r="R619" s="141" t="s">
        <v>20</v>
      </c>
      <c r="S619" s="144">
        <v>44475</v>
      </c>
      <c r="T619" s="144">
        <v>44551</v>
      </c>
      <c r="U619" s="144">
        <v>44608</v>
      </c>
      <c r="V619" s="29" t="s">
        <v>30</v>
      </c>
      <c r="W619" s="141"/>
      <c r="X619" s="143">
        <v>72511.86</v>
      </c>
      <c r="Y619" s="143">
        <v>79763.05</v>
      </c>
      <c r="Z619" s="257">
        <v>44608</v>
      </c>
      <c r="AA619" s="143" t="s">
        <v>2914</v>
      </c>
      <c r="AB619" s="144">
        <v>44631</v>
      </c>
      <c r="AC619" s="144">
        <v>44649</v>
      </c>
      <c r="AD619" s="144">
        <v>45726</v>
      </c>
      <c r="AE619" s="628" t="s">
        <v>2893</v>
      </c>
      <c r="AF619" s="628">
        <v>2023</v>
      </c>
      <c r="AG619" s="628">
        <v>2024</v>
      </c>
      <c r="AH619" s="628" t="s">
        <v>2906</v>
      </c>
      <c r="AI619" s="551"/>
      <c r="AJ619" s="551"/>
      <c r="AK619" s="551"/>
      <c r="AL619" s="551"/>
    </row>
    <row r="620" spans="1:38" ht="30" hidden="1" x14ac:dyDescent="0.25">
      <c r="A620" s="787">
        <v>2022</v>
      </c>
      <c r="B620" s="144">
        <v>44463</v>
      </c>
      <c r="C620" s="29" t="s">
        <v>2748</v>
      </c>
      <c r="D620" s="1380" t="s">
        <v>5859</v>
      </c>
      <c r="E620" s="1381" t="s">
        <v>11255</v>
      </c>
      <c r="F620" s="1380" t="s">
        <v>6157</v>
      </c>
      <c r="G620" s="1380" t="s">
        <v>2755</v>
      </c>
      <c r="H620" s="141" t="s">
        <v>16</v>
      </c>
      <c r="I620" s="141"/>
      <c r="J620" s="176" t="s">
        <v>2749</v>
      </c>
      <c r="K620" s="141">
        <v>7</v>
      </c>
      <c r="L620" s="29" t="s">
        <v>2755</v>
      </c>
      <c r="M620" s="176" t="s">
        <v>230</v>
      </c>
      <c r="N620" s="28" t="s">
        <v>6349</v>
      </c>
      <c r="O620" s="1376">
        <f t="shared" si="11"/>
        <v>0.60374943688125604</v>
      </c>
      <c r="P620" s="1364">
        <v>824217.59999999998</v>
      </c>
      <c r="Q620" s="143">
        <v>1365165</v>
      </c>
      <c r="R620" s="141" t="s">
        <v>20</v>
      </c>
      <c r="S620" s="144">
        <v>44475</v>
      </c>
      <c r="T620" s="144">
        <v>44551</v>
      </c>
      <c r="U620" s="144">
        <v>44608</v>
      </c>
      <c r="V620" s="29" t="s">
        <v>2882</v>
      </c>
      <c r="W620" s="141"/>
      <c r="X620" s="143">
        <v>540947.4</v>
      </c>
      <c r="Y620" s="143">
        <v>595042.14</v>
      </c>
      <c r="Z620" s="257">
        <v>44608</v>
      </c>
      <c r="AA620" s="143" t="s">
        <v>2915</v>
      </c>
      <c r="AB620" s="144">
        <v>44641</v>
      </c>
      <c r="AC620" s="144">
        <v>44649</v>
      </c>
      <c r="AD620" s="144">
        <v>45736</v>
      </c>
      <c r="AE620" s="628" t="s">
        <v>2895</v>
      </c>
      <c r="AF620" s="628">
        <v>2023</v>
      </c>
      <c r="AG620" s="628">
        <v>2024</v>
      </c>
      <c r="AH620" s="628" t="s">
        <v>2913</v>
      </c>
      <c r="AI620" s="551"/>
      <c r="AJ620" s="551"/>
      <c r="AK620" s="551"/>
      <c r="AL620" s="551"/>
    </row>
    <row r="621" spans="1:38" ht="30.75" hidden="1" thickBot="1" x14ac:dyDescent="0.3">
      <c r="A621" s="787">
        <v>2022</v>
      </c>
      <c r="B621" s="190">
        <v>44463</v>
      </c>
      <c r="C621" s="608" t="s">
        <v>2748</v>
      </c>
      <c r="D621" s="1390" t="s">
        <v>5859</v>
      </c>
      <c r="E621" s="1381" t="s">
        <v>11255</v>
      </c>
      <c r="F621" s="1390" t="s">
        <v>6157</v>
      </c>
      <c r="G621" s="1390" t="s">
        <v>2756</v>
      </c>
      <c r="H621" s="187" t="s">
        <v>16</v>
      </c>
      <c r="I621" s="187"/>
      <c r="J621" s="188" t="s">
        <v>2749</v>
      </c>
      <c r="K621" s="187">
        <v>8</v>
      </c>
      <c r="L621" s="608" t="s">
        <v>2756</v>
      </c>
      <c r="M621" s="188" t="s">
        <v>230</v>
      </c>
      <c r="N621" s="158" t="s">
        <v>6345</v>
      </c>
      <c r="O621" s="1376">
        <f t="shared" si="11"/>
        <v>6.733944954128436E-2</v>
      </c>
      <c r="P621" s="1364">
        <v>15127.739999999991</v>
      </c>
      <c r="Q621" s="191">
        <v>224649</v>
      </c>
      <c r="R621" s="187" t="s">
        <v>20</v>
      </c>
      <c r="S621" s="190">
        <v>44475</v>
      </c>
      <c r="T621" s="190">
        <v>44551</v>
      </c>
      <c r="U621" s="190">
        <v>44608</v>
      </c>
      <c r="V621" s="608" t="s">
        <v>283</v>
      </c>
      <c r="W621" s="187"/>
      <c r="X621" s="191">
        <v>209521.26</v>
      </c>
      <c r="Y621" s="191">
        <v>230473.39</v>
      </c>
      <c r="Z621" s="261">
        <v>44608</v>
      </c>
      <c r="AA621" s="191" t="s">
        <v>2916</v>
      </c>
      <c r="AB621" s="190">
        <v>44648</v>
      </c>
      <c r="AC621" s="190">
        <v>44649</v>
      </c>
      <c r="AD621" s="190">
        <v>45743</v>
      </c>
      <c r="AE621" s="629" t="s">
        <v>2910</v>
      </c>
      <c r="AF621" s="629">
        <v>2023</v>
      </c>
      <c r="AG621" s="554">
        <v>2024</v>
      </c>
      <c r="AH621" s="554" t="s">
        <v>2911</v>
      </c>
      <c r="AI621" s="551"/>
      <c r="AJ621" s="551"/>
      <c r="AK621" s="551"/>
      <c r="AL621" s="551"/>
    </row>
    <row r="622" spans="1:38" ht="15.75" hidden="1" thickTop="1" x14ac:dyDescent="0.25">
      <c r="A622" s="787">
        <v>2022</v>
      </c>
      <c r="B622" s="172">
        <v>44469</v>
      </c>
      <c r="C622" s="606" t="s">
        <v>2761</v>
      </c>
      <c r="D622" s="1389" t="s">
        <v>6993</v>
      </c>
      <c r="E622" s="1381" t="s">
        <v>11255</v>
      </c>
      <c r="F622" s="1389" t="s">
        <v>6992</v>
      </c>
      <c r="G622" s="1389" t="s">
        <v>7330</v>
      </c>
      <c r="H622" s="169" t="s">
        <v>16</v>
      </c>
      <c r="I622" s="169"/>
      <c r="J622" s="170" t="s">
        <v>2762</v>
      </c>
      <c r="K622" s="169">
        <v>1</v>
      </c>
      <c r="L622" s="606" t="s">
        <v>2763</v>
      </c>
      <c r="M622" s="170" t="s">
        <v>52</v>
      </c>
      <c r="N622" s="28" t="s">
        <v>6349</v>
      </c>
      <c r="O622" s="1376">
        <f t="shared" si="11"/>
        <v>0.45694394618834083</v>
      </c>
      <c r="P622" s="1364">
        <v>317923.32</v>
      </c>
      <c r="Q622" s="173">
        <v>695760</v>
      </c>
      <c r="R622" s="169" t="s">
        <v>20</v>
      </c>
      <c r="S622" s="172">
        <v>44475</v>
      </c>
      <c r="T622" s="172">
        <v>44557</v>
      </c>
      <c r="U622" s="172">
        <v>44594</v>
      </c>
      <c r="V622" s="606" t="s">
        <v>30</v>
      </c>
      <c r="W622" s="169"/>
      <c r="X622" s="173">
        <v>377836.68</v>
      </c>
      <c r="Y622" s="173">
        <v>415620.35</v>
      </c>
      <c r="Z622" s="260">
        <v>44594</v>
      </c>
      <c r="AA622" s="173" t="s">
        <v>2917</v>
      </c>
      <c r="AB622" s="172">
        <v>44630</v>
      </c>
      <c r="AC622" s="172">
        <v>44650</v>
      </c>
      <c r="AD622" s="172">
        <v>45725</v>
      </c>
      <c r="AE622" s="627" t="s">
        <v>2918</v>
      </c>
      <c r="AF622" s="627">
        <v>2023</v>
      </c>
      <c r="AG622" s="628">
        <v>2024</v>
      </c>
      <c r="AH622" s="628" t="s">
        <v>2919</v>
      </c>
      <c r="AI622" s="551"/>
      <c r="AJ622" s="551"/>
      <c r="AK622" s="551"/>
      <c r="AL622" s="551"/>
    </row>
    <row r="623" spans="1:38" hidden="1" x14ac:dyDescent="0.25">
      <c r="A623" s="787">
        <v>2022</v>
      </c>
      <c r="B623" s="144">
        <v>44469</v>
      </c>
      <c r="C623" s="29" t="s">
        <v>2761</v>
      </c>
      <c r="D623" s="1380" t="s">
        <v>5860</v>
      </c>
      <c r="E623" s="1381" t="s">
        <v>11254</v>
      </c>
      <c r="F623" s="1380" t="s">
        <v>2764</v>
      </c>
      <c r="G623" s="1380" t="s">
        <v>6159</v>
      </c>
      <c r="H623" s="141" t="s">
        <v>16</v>
      </c>
      <c r="I623" s="141"/>
      <c r="J623" s="176" t="s">
        <v>2762</v>
      </c>
      <c r="K623" s="141">
        <v>2</v>
      </c>
      <c r="L623" s="29" t="s">
        <v>2764</v>
      </c>
      <c r="M623" s="176" t="s">
        <v>52</v>
      </c>
      <c r="N623" s="27" t="s">
        <v>6344</v>
      </c>
      <c r="O623" s="1376">
        <f t="shared" si="11"/>
        <v>8.0434393751320898E-3</v>
      </c>
      <c r="P623" s="1364">
        <v>4451.7299999999814</v>
      </c>
      <c r="Q623" s="143">
        <v>553461</v>
      </c>
      <c r="R623" s="141" t="s">
        <v>20</v>
      </c>
      <c r="S623" s="144">
        <v>44475</v>
      </c>
      <c r="T623" s="144">
        <v>44557</v>
      </c>
      <c r="U623" s="144">
        <v>44594</v>
      </c>
      <c r="V623" s="29" t="s">
        <v>30</v>
      </c>
      <c r="W623" s="141"/>
      <c r="X623" s="143">
        <v>549009.27</v>
      </c>
      <c r="Y623" s="143">
        <v>603910.19999999995</v>
      </c>
      <c r="Z623" s="257">
        <v>44594</v>
      </c>
      <c r="AA623" s="143" t="s">
        <v>2920</v>
      </c>
      <c r="AB623" s="144">
        <v>44630</v>
      </c>
      <c r="AC623" s="144">
        <v>44650</v>
      </c>
      <c r="AD623" s="144">
        <v>45725</v>
      </c>
      <c r="AE623" s="628" t="s">
        <v>2918</v>
      </c>
      <c r="AF623" s="628">
        <v>2023</v>
      </c>
      <c r="AG623" s="628">
        <v>2024</v>
      </c>
      <c r="AH623" s="628" t="s">
        <v>2919</v>
      </c>
      <c r="AI623" s="551"/>
      <c r="AJ623" s="551"/>
      <c r="AK623" s="551"/>
      <c r="AL623" s="551"/>
    </row>
    <row r="624" spans="1:38" hidden="1" x14ac:dyDescent="0.25">
      <c r="A624" s="787">
        <v>2022</v>
      </c>
      <c r="B624" s="144">
        <v>44469</v>
      </c>
      <c r="C624" s="29" t="s">
        <v>2761</v>
      </c>
      <c r="D624" s="1380" t="s">
        <v>7331</v>
      </c>
      <c r="E624" s="1381" t="s">
        <v>11254</v>
      </c>
      <c r="F624" s="1380" t="s">
        <v>2765</v>
      </c>
      <c r="G624" s="1380" t="s">
        <v>7332</v>
      </c>
      <c r="H624" s="141" t="s">
        <v>16</v>
      </c>
      <c r="I624" s="141"/>
      <c r="J624" s="176" t="s">
        <v>2762</v>
      </c>
      <c r="K624" s="141">
        <v>3</v>
      </c>
      <c r="L624" s="29" t="s">
        <v>2765</v>
      </c>
      <c r="M624" s="176" t="s">
        <v>52</v>
      </c>
      <c r="N624" s="27" t="s">
        <v>6344</v>
      </c>
      <c r="O624" s="1376">
        <f t="shared" si="11"/>
        <v>2.0498574247959565E-2</v>
      </c>
      <c r="P624" s="1364">
        <v>40393.239999999991</v>
      </c>
      <c r="Q624" s="143">
        <v>1970539</v>
      </c>
      <c r="R624" s="141" t="s">
        <v>20</v>
      </c>
      <c r="S624" s="144">
        <v>44475</v>
      </c>
      <c r="T624" s="144">
        <v>44557</v>
      </c>
      <c r="U624" s="144">
        <v>44594</v>
      </c>
      <c r="V624" s="29" t="s">
        <v>30</v>
      </c>
      <c r="W624" s="141"/>
      <c r="X624" s="143">
        <v>1930145.76</v>
      </c>
      <c r="Y624" s="143">
        <v>2123160.34</v>
      </c>
      <c r="Z624" s="257">
        <v>44594</v>
      </c>
      <c r="AA624" s="143" t="s">
        <v>2921</v>
      </c>
      <c r="AB624" s="144">
        <v>44630</v>
      </c>
      <c r="AC624" s="144">
        <v>44650</v>
      </c>
      <c r="AD624" s="144">
        <v>45725</v>
      </c>
      <c r="AE624" s="628" t="s">
        <v>2918</v>
      </c>
      <c r="AF624" s="628">
        <v>2023</v>
      </c>
      <c r="AG624" s="628">
        <v>2024</v>
      </c>
      <c r="AH624" s="628" t="s">
        <v>2919</v>
      </c>
      <c r="AI624" s="551"/>
      <c r="AJ624" s="551"/>
      <c r="AK624" s="551"/>
      <c r="AL624" s="551"/>
    </row>
    <row r="625" spans="1:38" hidden="1" x14ac:dyDescent="0.25">
      <c r="A625" s="787">
        <v>2022</v>
      </c>
      <c r="B625" s="144">
        <v>44469</v>
      </c>
      <c r="C625" s="29" t="s">
        <v>2761</v>
      </c>
      <c r="D625" s="1380" t="s">
        <v>5736</v>
      </c>
      <c r="E625" s="1381" t="s">
        <v>11255</v>
      </c>
      <c r="F625" s="1380" t="s">
        <v>6012</v>
      </c>
      <c r="G625" s="1380" t="s">
        <v>7333</v>
      </c>
      <c r="H625" s="141" t="s">
        <v>16</v>
      </c>
      <c r="I625" s="141"/>
      <c r="J625" s="176" t="s">
        <v>2762</v>
      </c>
      <c r="K625" s="141">
        <v>4</v>
      </c>
      <c r="L625" s="29" t="s">
        <v>2766</v>
      </c>
      <c r="M625" s="176" t="s">
        <v>52</v>
      </c>
      <c r="N625" s="27" t="s">
        <v>6344</v>
      </c>
      <c r="O625" s="1376">
        <f t="shared" si="11"/>
        <v>1.6691236212241882E-2</v>
      </c>
      <c r="P625" s="1364">
        <v>29110</v>
      </c>
      <c r="Q625" s="143">
        <v>1744029</v>
      </c>
      <c r="R625" s="141" t="s">
        <v>20</v>
      </c>
      <c r="S625" s="144">
        <v>44475</v>
      </c>
      <c r="T625" s="144">
        <v>44557</v>
      </c>
      <c r="U625" s="144">
        <v>44594</v>
      </c>
      <c r="V625" s="29" t="s">
        <v>467</v>
      </c>
      <c r="W625" s="141"/>
      <c r="X625" s="143">
        <v>1714919</v>
      </c>
      <c r="Y625" s="143">
        <v>1886454.9</v>
      </c>
      <c r="Z625" s="257">
        <v>44594</v>
      </c>
      <c r="AA625" s="143" t="s">
        <v>2922</v>
      </c>
      <c r="AB625" s="144">
        <v>44630</v>
      </c>
      <c r="AC625" s="144">
        <v>44650</v>
      </c>
      <c r="AD625" s="144">
        <v>45725</v>
      </c>
      <c r="AE625" s="628" t="s">
        <v>2918</v>
      </c>
      <c r="AF625" s="628">
        <v>2023</v>
      </c>
      <c r="AG625" s="628">
        <v>2024</v>
      </c>
      <c r="AH625" s="628" t="s">
        <v>2919</v>
      </c>
      <c r="AI625" s="551"/>
      <c r="AJ625" s="551"/>
      <c r="AK625" s="551"/>
      <c r="AL625" s="551"/>
    </row>
    <row r="626" spans="1:38" ht="45.75" hidden="1" thickBot="1" x14ac:dyDescent="0.3">
      <c r="A626" s="787">
        <v>2022</v>
      </c>
      <c r="B626" s="144">
        <v>44469</v>
      </c>
      <c r="C626" s="29" t="s">
        <v>2761</v>
      </c>
      <c r="D626" s="1390" t="s">
        <v>5736</v>
      </c>
      <c r="E626" s="1381" t="s">
        <v>11255</v>
      </c>
      <c r="F626" s="1390" t="s">
        <v>6012</v>
      </c>
      <c r="G626" s="1390" t="s">
        <v>7334</v>
      </c>
      <c r="H626" s="141" t="s">
        <v>16</v>
      </c>
      <c r="I626" s="141"/>
      <c r="J626" s="176" t="s">
        <v>2762</v>
      </c>
      <c r="K626" s="141">
        <v>5</v>
      </c>
      <c r="L626" s="29" t="s">
        <v>2767</v>
      </c>
      <c r="M626" s="176" t="s">
        <v>52</v>
      </c>
      <c r="N626" s="27" t="s">
        <v>6344</v>
      </c>
      <c r="O626" s="1376">
        <f t="shared" si="11"/>
        <v>5.2951184517551902E-3</v>
      </c>
      <c r="P626" s="1364">
        <v>7071.0800000000745</v>
      </c>
      <c r="Q626" s="143">
        <v>1335396</v>
      </c>
      <c r="R626" s="141" t="s">
        <v>20</v>
      </c>
      <c r="S626" s="144">
        <v>44475</v>
      </c>
      <c r="T626" s="144">
        <v>44557</v>
      </c>
      <c r="U626" s="144">
        <v>44594</v>
      </c>
      <c r="V626" s="29" t="s">
        <v>283</v>
      </c>
      <c r="W626" s="141"/>
      <c r="X626" s="143">
        <v>1328324.92</v>
      </c>
      <c r="Y626" s="143">
        <v>1461157.41</v>
      </c>
      <c r="Z626" s="257">
        <v>44594</v>
      </c>
      <c r="AA626" s="143" t="s">
        <v>2923</v>
      </c>
      <c r="AB626" s="144">
        <v>44648</v>
      </c>
      <c r="AC626" s="144">
        <v>44650</v>
      </c>
      <c r="AD626" s="144">
        <v>45743</v>
      </c>
      <c r="AE626" s="628" t="s">
        <v>2910</v>
      </c>
      <c r="AF626" s="628">
        <v>2023</v>
      </c>
      <c r="AG626" s="554">
        <v>2024</v>
      </c>
      <c r="AH626" s="554" t="s">
        <v>2911</v>
      </c>
      <c r="AI626" s="551"/>
      <c r="AJ626" s="551"/>
      <c r="AK626" s="551"/>
      <c r="AL626" s="551"/>
    </row>
    <row r="627" spans="1:38" ht="15.75" hidden="1" thickTop="1" x14ac:dyDescent="0.25">
      <c r="A627" s="787">
        <v>2022</v>
      </c>
      <c r="B627" s="172">
        <v>44484</v>
      </c>
      <c r="C627" s="606" t="s">
        <v>2790</v>
      </c>
      <c r="D627" s="1389" t="s">
        <v>5861</v>
      </c>
      <c r="E627" s="1381" t="s">
        <v>11255</v>
      </c>
      <c r="F627" s="1389" t="s">
        <v>6160</v>
      </c>
      <c r="G627" s="1389" t="s">
        <v>2792</v>
      </c>
      <c r="H627" s="169" t="s">
        <v>16</v>
      </c>
      <c r="I627" s="169"/>
      <c r="J627" s="170" t="s">
        <v>2791</v>
      </c>
      <c r="K627" s="169">
        <v>1</v>
      </c>
      <c r="L627" s="606" t="s">
        <v>2792</v>
      </c>
      <c r="M627" s="170" t="s">
        <v>2793</v>
      </c>
      <c r="N627" s="27" t="s">
        <v>6344</v>
      </c>
      <c r="O627" s="1376">
        <f t="shared" si="11"/>
        <v>1.0151252167657793E-2</v>
      </c>
      <c r="P627" s="1364">
        <v>12954.489999999991</v>
      </c>
      <c r="Q627" s="173">
        <v>1276147</v>
      </c>
      <c r="R627" s="169" t="s">
        <v>20</v>
      </c>
      <c r="S627" s="172">
        <v>44490</v>
      </c>
      <c r="T627" s="172">
        <v>44560</v>
      </c>
      <c r="U627" s="172">
        <v>44585</v>
      </c>
      <c r="V627" s="606" t="s">
        <v>2882</v>
      </c>
      <c r="W627" s="169"/>
      <c r="X627" s="173">
        <v>1263192.51</v>
      </c>
      <c r="Y627" s="173">
        <v>1389511.76</v>
      </c>
      <c r="Z627" s="260">
        <v>44585</v>
      </c>
      <c r="AA627" s="173" t="s">
        <v>2931</v>
      </c>
      <c r="AB627" s="172">
        <v>44613</v>
      </c>
      <c r="AC627" s="172">
        <v>44621</v>
      </c>
      <c r="AD627" s="172">
        <v>45708</v>
      </c>
      <c r="AE627" s="627" t="s">
        <v>2932</v>
      </c>
      <c r="AF627" s="627">
        <v>2023</v>
      </c>
      <c r="AG627" s="554">
        <v>2024</v>
      </c>
      <c r="AH627" s="554" t="s">
        <v>2933</v>
      </c>
      <c r="AI627" s="551"/>
      <c r="AJ627" s="551"/>
      <c r="AK627" s="551"/>
      <c r="AL627" s="551"/>
    </row>
    <row r="628" spans="1:38" hidden="1" x14ac:dyDescent="0.25">
      <c r="A628" s="787">
        <v>2022</v>
      </c>
      <c r="B628" s="144">
        <v>44484</v>
      </c>
      <c r="C628" s="29" t="s">
        <v>2790</v>
      </c>
      <c r="D628" s="1380" t="s">
        <v>5861</v>
      </c>
      <c r="E628" s="1381" t="s">
        <v>11255</v>
      </c>
      <c r="F628" s="1380" t="s">
        <v>6160</v>
      </c>
      <c r="G628" s="1380" t="s">
        <v>2794</v>
      </c>
      <c r="H628" s="141" t="s">
        <v>16</v>
      </c>
      <c r="I628" s="141"/>
      <c r="J628" s="176" t="s">
        <v>2791</v>
      </c>
      <c r="K628" s="141">
        <v>2</v>
      </c>
      <c r="L628" s="29" t="s">
        <v>2794</v>
      </c>
      <c r="M628" s="176" t="s">
        <v>2793</v>
      </c>
      <c r="N628" s="27" t="s">
        <v>6344</v>
      </c>
      <c r="O628" s="1376">
        <f t="shared" si="11"/>
        <v>1.6995495024953868E-2</v>
      </c>
      <c r="P628" s="1364">
        <v>33515.830000000075</v>
      </c>
      <c r="Q628" s="143">
        <v>1972042</v>
      </c>
      <c r="R628" s="141" t="s">
        <v>20</v>
      </c>
      <c r="S628" s="144">
        <v>44490</v>
      </c>
      <c r="T628" s="144">
        <v>44560</v>
      </c>
      <c r="U628" s="144">
        <v>44585</v>
      </c>
      <c r="V628" s="29" t="s">
        <v>2882</v>
      </c>
      <c r="W628" s="141"/>
      <c r="X628" s="143">
        <v>1938526.17</v>
      </c>
      <c r="Y628" s="143">
        <v>2132378.79</v>
      </c>
      <c r="Z628" s="257">
        <v>44585</v>
      </c>
      <c r="AA628" s="143" t="s">
        <v>2934</v>
      </c>
      <c r="AB628" s="144">
        <v>44613</v>
      </c>
      <c r="AC628" s="144">
        <v>44621</v>
      </c>
      <c r="AD628" s="144">
        <v>45708</v>
      </c>
      <c r="AE628" s="628" t="s">
        <v>2932</v>
      </c>
      <c r="AF628" s="628">
        <v>2023</v>
      </c>
      <c r="AG628" s="554">
        <v>2024</v>
      </c>
      <c r="AH628" s="554" t="s">
        <v>2933</v>
      </c>
      <c r="AI628" s="551"/>
      <c r="AJ628" s="551"/>
      <c r="AK628" s="551"/>
      <c r="AL628" s="551"/>
    </row>
    <row r="629" spans="1:38" hidden="1" x14ac:dyDescent="0.25">
      <c r="A629" s="787">
        <v>2022</v>
      </c>
      <c r="B629" s="144">
        <v>44484</v>
      </c>
      <c r="C629" s="29" t="s">
        <v>2790</v>
      </c>
      <c r="D629" s="1380" t="s">
        <v>5861</v>
      </c>
      <c r="E629" s="1381" t="s">
        <v>11255</v>
      </c>
      <c r="F629" s="1380" t="s">
        <v>6160</v>
      </c>
      <c r="G629" s="1380" t="s">
        <v>2795</v>
      </c>
      <c r="H629" s="141" t="s">
        <v>16</v>
      </c>
      <c r="I629" s="141"/>
      <c r="J629" s="176" t="s">
        <v>2791</v>
      </c>
      <c r="K629" s="141">
        <v>3</v>
      </c>
      <c r="L629" s="29" t="s">
        <v>2795</v>
      </c>
      <c r="M629" s="176" t="s">
        <v>2793</v>
      </c>
      <c r="N629" s="27" t="s">
        <v>6344</v>
      </c>
      <c r="O629" s="1376">
        <f t="shared" si="11"/>
        <v>1.6432187123023804E-2</v>
      </c>
      <c r="P629" s="1364">
        <v>47280.939999999944</v>
      </c>
      <c r="Q629" s="143">
        <v>2877337</v>
      </c>
      <c r="R629" s="141" t="s">
        <v>20</v>
      </c>
      <c r="S629" s="144">
        <v>44490</v>
      </c>
      <c r="T629" s="144">
        <v>44560</v>
      </c>
      <c r="U629" s="144">
        <v>44585</v>
      </c>
      <c r="V629" s="29" t="s">
        <v>467</v>
      </c>
      <c r="W629" s="141"/>
      <c r="X629" s="143">
        <v>2830056.06</v>
      </c>
      <c r="Y629" s="143">
        <v>3113061.67</v>
      </c>
      <c r="Z629" s="257">
        <v>44585</v>
      </c>
      <c r="AA629" s="143" t="s">
        <v>2935</v>
      </c>
      <c r="AB629" s="144">
        <v>44617</v>
      </c>
      <c r="AC629" s="144">
        <v>44621</v>
      </c>
      <c r="AD629" s="144">
        <v>45712</v>
      </c>
      <c r="AE629" s="628" t="s">
        <v>2936</v>
      </c>
      <c r="AF629" s="628">
        <v>2023</v>
      </c>
      <c r="AG629" s="554">
        <v>2024</v>
      </c>
      <c r="AH629" s="554" t="s">
        <v>2937</v>
      </c>
      <c r="AI629" s="551"/>
      <c r="AJ629" s="551"/>
      <c r="AK629" s="551"/>
      <c r="AL629" s="551"/>
    </row>
    <row r="630" spans="1:38" hidden="1" x14ac:dyDescent="0.25">
      <c r="A630" s="787">
        <v>2022</v>
      </c>
      <c r="B630" s="144">
        <v>44484</v>
      </c>
      <c r="C630" s="29" t="s">
        <v>2790</v>
      </c>
      <c r="D630" s="1380" t="s">
        <v>5861</v>
      </c>
      <c r="E630" s="1381" t="s">
        <v>11255</v>
      </c>
      <c r="F630" s="1380" t="s">
        <v>6160</v>
      </c>
      <c r="G630" s="1380" t="s">
        <v>2796</v>
      </c>
      <c r="H630" s="141" t="s">
        <v>16</v>
      </c>
      <c r="I630" s="141"/>
      <c r="J630" s="176" t="s">
        <v>2791</v>
      </c>
      <c r="K630" s="141">
        <v>4</v>
      </c>
      <c r="L630" s="29" t="s">
        <v>2796</v>
      </c>
      <c r="M630" s="176" t="s">
        <v>2793</v>
      </c>
      <c r="N630" s="27" t="s">
        <v>6344</v>
      </c>
      <c r="O630" s="1376">
        <f t="shared" si="11"/>
        <v>1.1186701858064869E-2</v>
      </c>
      <c r="P630" s="1364">
        <v>7658.8299999999581</v>
      </c>
      <c r="Q630" s="143">
        <v>684637</v>
      </c>
      <c r="R630" s="141" t="s">
        <v>20</v>
      </c>
      <c r="S630" s="144">
        <v>44490</v>
      </c>
      <c r="T630" s="144">
        <v>44560</v>
      </c>
      <c r="U630" s="144">
        <v>44585</v>
      </c>
      <c r="V630" s="29" t="s">
        <v>467</v>
      </c>
      <c r="W630" s="141"/>
      <c r="X630" s="143">
        <v>676978.17</v>
      </c>
      <c r="Y630" s="143">
        <v>744675.99</v>
      </c>
      <c r="Z630" s="257">
        <v>44585</v>
      </c>
      <c r="AA630" s="143" t="s">
        <v>2938</v>
      </c>
      <c r="AB630" s="144">
        <v>44617</v>
      </c>
      <c r="AC630" s="144">
        <v>44621</v>
      </c>
      <c r="AD630" s="144">
        <v>45712</v>
      </c>
      <c r="AE630" s="628" t="s">
        <v>2936</v>
      </c>
      <c r="AF630" s="628">
        <v>2023</v>
      </c>
      <c r="AG630" s="554">
        <v>2024</v>
      </c>
      <c r="AH630" s="554" t="s">
        <v>2937</v>
      </c>
      <c r="AI630" s="551"/>
      <c r="AJ630" s="551"/>
      <c r="AK630" s="551"/>
      <c r="AL630" s="551"/>
    </row>
    <row r="631" spans="1:38" hidden="1" x14ac:dyDescent="0.25">
      <c r="A631" s="787">
        <v>2022</v>
      </c>
      <c r="B631" s="144">
        <v>44484</v>
      </c>
      <c r="C631" s="29" t="s">
        <v>2790</v>
      </c>
      <c r="D631" s="1380" t="s">
        <v>5861</v>
      </c>
      <c r="E631" s="1381" t="s">
        <v>11255</v>
      </c>
      <c r="F631" s="1380" t="s">
        <v>6160</v>
      </c>
      <c r="G631" s="1380" t="s">
        <v>2797</v>
      </c>
      <c r="H631" s="141" t="s">
        <v>16</v>
      </c>
      <c r="I631" s="141"/>
      <c r="J631" s="176" t="s">
        <v>2791</v>
      </c>
      <c r="K631" s="141">
        <v>5</v>
      </c>
      <c r="L631" s="29" t="s">
        <v>2797</v>
      </c>
      <c r="M631" s="176" t="s">
        <v>2793</v>
      </c>
      <c r="N631" s="27" t="s">
        <v>6344</v>
      </c>
      <c r="O631" s="1376">
        <f t="shared" si="11"/>
        <v>6.8273806295089234E-3</v>
      </c>
      <c r="P631" s="1364">
        <v>8307.2700000000186</v>
      </c>
      <c r="Q631" s="143">
        <v>1216758</v>
      </c>
      <c r="R631" s="141" t="s">
        <v>20</v>
      </c>
      <c r="S631" s="144">
        <v>44490</v>
      </c>
      <c r="T631" s="144">
        <v>44560</v>
      </c>
      <c r="U631" s="144">
        <v>44585</v>
      </c>
      <c r="V631" s="29" t="s">
        <v>2882</v>
      </c>
      <c r="W631" s="141"/>
      <c r="X631" s="143">
        <v>1208450.73</v>
      </c>
      <c r="Y631" s="143">
        <v>1329295.8</v>
      </c>
      <c r="Z631" s="257">
        <v>44585</v>
      </c>
      <c r="AA631" s="143" t="s">
        <v>2939</v>
      </c>
      <c r="AB631" s="144">
        <v>44613</v>
      </c>
      <c r="AC631" s="144">
        <v>44621</v>
      </c>
      <c r="AD631" s="144">
        <v>45708</v>
      </c>
      <c r="AE631" s="628" t="s">
        <v>2932</v>
      </c>
      <c r="AF631" s="628">
        <v>2023</v>
      </c>
      <c r="AG631" s="554">
        <v>2024</v>
      </c>
      <c r="AH631" s="554" t="s">
        <v>2933</v>
      </c>
      <c r="AI631" s="551"/>
      <c r="AJ631" s="551"/>
      <c r="AK631" s="551"/>
      <c r="AL631" s="551"/>
    </row>
    <row r="632" spans="1:38" hidden="1" x14ac:dyDescent="0.25">
      <c r="A632" s="787">
        <v>2022</v>
      </c>
      <c r="B632" s="144">
        <v>44484</v>
      </c>
      <c r="C632" s="29" t="s">
        <v>2790</v>
      </c>
      <c r="D632" s="1380" t="s">
        <v>5861</v>
      </c>
      <c r="E632" s="1381" t="s">
        <v>11255</v>
      </c>
      <c r="F632" s="1380" t="s">
        <v>6160</v>
      </c>
      <c r="G632" s="1380" t="s">
        <v>2798</v>
      </c>
      <c r="H632" s="141" t="s">
        <v>16</v>
      </c>
      <c r="I632" s="141"/>
      <c r="J632" s="176" t="s">
        <v>2791</v>
      </c>
      <c r="K632" s="141">
        <v>6</v>
      </c>
      <c r="L632" s="29" t="s">
        <v>2798</v>
      </c>
      <c r="M632" s="176" t="s">
        <v>2793</v>
      </c>
      <c r="N632" s="27" t="s">
        <v>6344</v>
      </c>
      <c r="O632" s="1376">
        <f t="shared" si="11"/>
        <v>9.9591783110539438E-3</v>
      </c>
      <c r="P632" s="1364">
        <v>70877.530000000261</v>
      </c>
      <c r="Q632" s="143">
        <v>7116805</v>
      </c>
      <c r="R632" s="141" t="s">
        <v>20</v>
      </c>
      <c r="S632" s="144">
        <v>44490</v>
      </c>
      <c r="T632" s="144">
        <v>44560</v>
      </c>
      <c r="U632" s="144">
        <v>44585</v>
      </c>
      <c r="V632" s="29" t="s">
        <v>2882</v>
      </c>
      <c r="W632" s="141"/>
      <c r="X632" s="143">
        <v>7045927.4699999997</v>
      </c>
      <c r="Y632" s="143">
        <v>7750520.2199999997</v>
      </c>
      <c r="Z632" s="257">
        <v>44585</v>
      </c>
      <c r="AA632" s="143" t="s">
        <v>2940</v>
      </c>
      <c r="AB632" s="144">
        <v>44613</v>
      </c>
      <c r="AC632" s="144">
        <v>44621</v>
      </c>
      <c r="AD632" s="144">
        <v>45708</v>
      </c>
      <c r="AE632" s="628" t="s">
        <v>2932</v>
      </c>
      <c r="AF632" s="628">
        <v>2023</v>
      </c>
      <c r="AG632" s="554">
        <v>2024</v>
      </c>
      <c r="AH632" s="554" t="s">
        <v>2933</v>
      </c>
      <c r="AI632" s="551"/>
      <c r="AJ632" s="551"/>
      <c r="AK632" s="551"/>
      <c r="AL632" s="551"/>
    </row>
    <row r="633" spans="1:38" ht="15.75" hidden="1" thickBot="1" x14ac:dyDescent="0.3">
      <c r="A633" s="787">
        <v>2022</v>
      </c>
      <c r="B633" s="190">
        <v>44484</v>
      </c>
      <c r="C633" s="608" t="s">
        <v>2790</v>
      </c>
      <c r="D633" s="1390" t="s">
        <v>5861</v>
      </c>
      <c r="E633" s="1381" t="s">
        <v>11255</v>
      </c>
      <c r="F633" s="1390" t="s">
        <v>6160</v>
      </c>
      <c r="G633" s="1390" t="s">
        <v>2799</v>
      </c>
      <c r="H633" s="187" t="s">
        <v>16</v>
      </c>
      <c r="I633" s="187"/>
      <c r="J633" s="188" t="s">
        <v>2791</v>
      </c>
      <c r="K633" s="187">
        <v>7</v>
      </c>
      <c r="L633" s="608" t="s">
        <v>2799</v>
      </c>
      <c r="M633" s="188" t="s">
        <v>2793</v>
      </c>
      <c r="N633" s="1382" t="s">
        <v>6350</v>
      </c>
      <c r="O633" s="1376">
        <f t="shared" si="11"/>
        <v>0.87162234978509823</v>
      </c>
      <c r="P633" s="1364">
        <v>2719487.88</v>
      </c>
      <c r="Q633" s="191">
        <v>3120030</v>
      </c>
      <c r="R633" s="187" t="s">
        <v>20</v>
      </c>
      <c r="S633" s="190">
        <v>44490</v>
      </c>
      <c r="T633" s="190">
        <v>44560</v>
      </c>
      <c r="U633" s="190">
        <v>44585</v>
      </c>
      <c r="V633" s="608" t="s">
        <v>2882</v>
      </c>
      <c r="W633" s="187"/>
      <c r="X633" s="191">
        <v>400542.12</v>
      </c>
      <c r="Y633" s="191">
        <v>450596.33</v>
      </c>
      <c r="Z633" s="261">
        <v>44585</v>
      </c>
      <c r="AA633" s="191" t="s">
        <v>2941</v>
      </c>
      <c r="AB633" s="190">
        <v>44613</v>
      </c>
      <c r="AC633" s="190">
        <v>44621</v>
      </c>
      <c r="AD633" s="190">
        <v>45708</v>
      </c>
      <c r="AE633" s="629" t="s">
        <v>2932</v>
      </c>
      <c r="AF633" s="629">
        <v>2023</v>
      </c>
      <c r="AG633" s="554">
        <v>2024</v>
      </c>
      <c r="AH633" s="554" t="s">
        <v>2933</v>
      </c>
      <c r="AI633" s="551"/>
      <c r="AJ633" s="551"/>
      <c r="AK633" s="551"/>
      <c r="AL633" s="551"/>
    </row>
    <row r="634" spans="1:38" ht="55.5" hidden="1" customHeight="1" thickTop="1" thickBot="1" x14ac:dyDescent="0.3">
      <c r="A634" s="787">
        <v>2022</v>
      </c>
      <c r="B634" s="172">
        <v>44484</v>
      </c>
      <c r="C634" s="606" t="s">
        <v>2800</v>
      </c>
      <c r="D634" s="1380" t="s">
        <v>11264</v>
      </c>
      <c r="E634" s="1381" t="s">
        <v>11255</v>
      </c>
      <c r="F634" s="1391" t="s">
        <v>6683</v>
      </c>
      <c r="G634" s="1391" t="s">
        <v>6684</v>
      </c>
      <c r="H634" s="169" t="s">
        <v>16</v>
      </c>
      <c r="I634" s="169"/>
      <c r="J634" s="170" t="s">
        <v>2801</v>
      </c>
      <c r="K634" s="169"/>
      <c r="L634" s="606"/>
      <c r="M634" s="170" t="s">
        <v>2802</v>
      </c>
      <c r="N634" s="27" t="s">
        <v>6344</v>
      </c>
      <c r="O634" s="1376">
        <f t="shared" si="11"/>
        <v>1.5000260172221719E-2</v>
      </c>
      <c r="P634" s="1364">
        <v>329499</v>
      </c>
      <c r="Q634" s="173">
        <v>21966219</v>
      </c>
      <c r="R634" s="169" t="s">
        <v>20</v>
      </c>
      <c r="S634" s="172">
        <v>44525</v>
      </c>
      <c r="T634" s="172">
        <v>44566</v>
      </c>
      <c r="U634" s="172">
        <v>44638</v>
      </c>
      <c r="V634" s="606" t="s">
        <v>747</v>
      </c>
      <c r="W634" s="169"/>
      <c r="X634" s="143">
        <v>21636720</v>
      </c>
      <c r="Y634" s="173">
        <v>25507814.760000002</v>
      </c>
      <c r="Z634" s="260">
        <v>44638</v>
      </c>
      <c r="AA634" s="632" t="s">
        <v>2942</v>
      </c>
      <c r="AB634" s="172">
        <v>44725</v>
      </c>
      <c r="AC634" s="172">
        <v>44726</v>
      </c>
      <c r="AD634" s="172">
        <v>45820</v>
      </c>
      <c r="AE634" s="627" t="s">
        <v>2943</v>
      </c>
      <c r="AF634" s="627">
        <v>2023</v>
      </c>
      <c r="AG634" s="554">
        <v>2024</v>
      </c>
      <c r="AH634" s="554" t="s">
        <v>2944</v>
      </c>
      <c r="AI634" s="551"/>
      <c r="AJ634" s="551"/>
      <c r="AK634" s="551"/>
      <c r="AL634" s="551"/>
    </row>
    <row r="635" spans="1:38" ht="15.75" hidden="1" thickBot="1" x14ac:dyDescent="0.3">
      <c r="A635" s="787">
        <v>2022</v>
      </c>
      <c r="B635" s="144">
        <v>44490</v>
      </c>
      <c r="C635" s="29" t="s">
        <v>2803</v>
      </c>
      <c r="D635" s="1391" t="s">
        <v>5862</v>
      </c>
      <c r="E635" s="1381" t="s">
        <v>11254</v>
      </c>
      <c r="F635" s="1391" t="s">
        <v>6161</v>
      </c>
      <c r="G635" s="1391" t="s">
        <v>6162</v>
      </c>
      <c r="H635" s="141" t="s">
        <v>16</v>
      </c>
      <c r="I635" s="141"/>
      <c r="J635" s="176" t="s">
        <v>2804</v>
      </c>
      <c r="K635" s="141">
        <v>1</v>
      </c>
      <c r="L635" s="29" t="s">
        <v>2805</v>
      </c>
      <c r="M635" s="176" t="s">
        <v>1354</v>
      </c>
      <c r="N635" s="27" t="s">
        <v>6344</v>
      </c>
      <c r="O635" s="1376">
        <f t="shared" si="11"/>
        <v>2.2459877173126534E-2</v>
      </c>
      <c r="P635" s="1364">
        <v>94420.560000000056</v>
      </c>
      <c r="Q635" s="143">
        <v>4203966</v>
      </c>
      <c r="R635" s="141" t="s">
        <v>20</v>
      </c>
      <c r="S635" s="144">
        <v>44539</v>
      </c>
      <c r="T635" s="144">
        <v>44573</v>
      </c>
      <c r="U635" s="144">
        <v>44589</v>
      </c>
      <c r="V635" s="29" t="s">
        <v>30</v>
      </c>
      <c r="W635" s="141"/>
      <c r="X635" s="143">
        <v>4109545.44</v>
      </c>
      <c r="Y635" s="143">
        <v>4520499.9800000004</v>
      </c>
      <c r="Z635" s="257">
        <v>44589</v>
      </c>
      <c r="AA635" s="143" t="s">
        <v>2946</v>
      </c>
      <c r="AB635" s="144">
        <v>44617</v>
      </c>
      <c r="AC635" s="144">
        <v>44624</v>
      </c>
      <c r="AD635" s="144">
        <v>46077</v>
      </c>
      <c r="AE635" s="628" t="s">
        <v>2936</v>
      </c>
      <c r="AF635" s="628">
        <v>2023</v>
      </c>
      <c r="AG635" s="554">
        <v>2024</v>
      </c>
      <c r="AH635" s="554">
        <v>2025</v>
      </c>
      <c r="AI635" s="554" t="s">
        <v>2947</v>
      </c>
      <c r="AJ635" s="551"/>
      <c r="AK635" s="551"/>
      <c r="AL635" s="551"/>
    </row>
    <row r="636" spans="1:38" ht="45.75" hidden="1" thickTop="1" x14ac:dyDescent="0.25">
      <c r="A636" s="787">
        <v>2022</v>
      </c>
      <c r="B636" s="172">
        <v>44515</v>
      </c>
      <c r="C636" s="606" t="s">
        <v>2816</v>
      </c>
      <c r="D636" s="1380" t="s">
        <v>11264</v>
      </c>
      <c r="E636" s="1381" t="s">
        <v>11255</v>
      </c>
      <c r="F636" s="1389" t="s">
        <v>6683</v>
      </c>
      <c r="G636" s="1389" t="s">
        <v>6484</v>
      </c>
      <c r="H636" s="169" t="s">
        <v>16</v>
      </c>
      <c r="I636" s="169"/>
      <c r="J636" s="170" t="s">
        <v>2817</v>
      </c>
      <c r="K636" s="169">
        <v>1</v>
      </c>
      <c r="L636" s="606" t="s">
        <v>2818</v>
      </c>
      <c r="M636" s="170" t="s">
        <v>2802</v>
      </c>
      <c r="N636" s="27" t="s">
        <v>6348</v>
      </c>
      <c r="O636" s="1376">
        <f t="shared" si="11"/>
        <v>0.17662379009513132</v>
      </c>
      <c r="P636" s="1364">
        <v>765582</v>
      </c>
      <c r="Q636" s="173">
        <v>4334535</v>
      </c>
      <c r="R636" s="169" t="s">
        <v>20</v>
      </c>
      <c r="S636" s="172">
        <v>44525</v>
      </c>
      <c r="T636" s="172">
        <v>44566</v>
      </c>
      <c r="U636" s="172">
        <v>44638</v>
      </c>
      <c r="V636" s="606" t="s">
        <v>747</v>
      </c>
      <c r="W636" s="169"/>
      <c r="X636" s="173">
        <v>3568953</v>
      </c>
      <c r="Y636" s="173">
        <v>4111973.13</v>
      </c>
      <c r="Z636" s="260">
        <v>44638</v>
      </c>
      <c r="AA636" s="173" t="s">
        <v>2953</v>
      </c>
      <c r="AB636" s="172">
        <v>44725</v>
      </c>
      <c r="AC636" s="172">
        <v>44727</v>
      </c>
      <c r="AD636" s="172">
        <v>45820</v>
      </c>
      <c r="AE636" s="627" t="s">
        <v>2943</v>
      </c>
      <c r="AF636" s="627">
        <v>2023</v>
      </c>
      <c r="AG636" s="554">
        <v>2024</v>
      </c>
      <c r="AH636" s="554" t="s">
        <v>2944</v>
      </c>
      <c r="AI636" s="551"/>
      <c r="AJ636" s="551"/>
      <c r="AK636" s="551"/>
      <c r="AL636" s="551"/>
    </row>
    <row r="637" spans="1:38" ht="30" hidden="1" x14ac:dyDescent="0.25">
      <c r="A637" s="787">
        <v>2022</v>
      </c>
      <c r="B637" s="144">
        <v>44515</v>
      </c>
      <c r="C637" s="29" t="s">
        <v>2816</v>
      </c>
      <c r="D637" s="1380" t="s">
        <v>11264</v>
      </c>
      <c r="E637" s="1381" t="s">
        <v>11255</v>
      </c>
      <c r="F637" s="1380" t="s">
        <v>6683</v>
      </c>
      <c r="G637" s="1380" t="s">
        <v>6684</v>
      </c>
      <c r="H637" s="141" t="s">
        <v>16</v>
      </c>
      <c r="I637" s="141"/>
      <c r="J637" s="176" t="s">
        <v>2817</v>
      </c>
      <c r="K637" s="141">
        <v>2</v>
      </c>
      <c r="L637" s="29" t="s">
        <v>2819</v>
      </c>
      <c r="M637" s="176" t="s">
        <v>2802</v>
      </c>
      <c r="N637" s="27" t="s">
        <v>6344</v>
      </c>
      <c r="O637" s="1376">
        <f t="shared" si="11"/>
        <v>1.1411320754716981E-2</v>
      </c>
      <c r="P637" s="1364">
        <v>15876</v>
      </c>
      <c r="Q637" s="143">
        <v>1391250</v>
      </c>
      <c r="R637" s="141" t="s">
        <v>20</v>
      </c>
      <c r="S637" s="144">
        <v>44525</v>
      </c>
      <c r="T637" s="144">
        <v>44566</v>
      </c>
      <c r="U637" s="144">
        <v>44638</v>
      </c>
      <c r="V637" s="29" t="s">
        <v>747</v>
      </c>
      <c r="W637" s="141"/>
      <c r="X637" s="143">
        <v>1375374</v>
      </c>
      <c r="Y637" s="143">
        <v>1612933.14</v>
      </c>
      <c r="Z637" s="257">
        <v>44638</v>
      </c>
      <c r="AA637" s="143" t="s">
        <v>2954</v>
      </c>
      <c r="AB637" s="144">
        <v>44725</v>
      </c>
      <c r="AC637" s="144">
        <v>44727</v>
      </c>
      <c r="AD637" s="144">
        <v>45820</v>
      </c>
      <c r="AE637" s="628" t="s">
        <v>2943</v>
      </c>
      <c r="AF637" s="628">
        <v>2023</v>
      </c>
      <c r="AG637" s="554">
        <v>2024</v>
      </c>
      <c r="AH637" s="554" t="s">
        <v>2944</v>
      </c>
      <c r="AI637" s="551"/>
      <c r="AJ637" s="551"/>
      <c r="AK637" s="551"/>
      <c r="AL637" s="551"/>
    </row>
    <row r="638" spans="1:38" ht="30.75" hidden="1" thickBot="1" x14ac:dyDescent="0.3">
      <c r="A638" s="787">
        <v>2022</v>
      </c>
      <c r="B638" s="820">
        <v>44515</v>
      </c>
      <c r="C638" s="38" t="s">
        <v>2816</v>
      </c>
      <c r="D638" s="1380" t="s">
        <v>11264</v>
      </c>
      <c r="E638" s="1381" t="s">
        <v>11255</v>
      </c>
      <c r="F638" s="1390" t="s">
        <v>6683</v>
      </c>
      <c r="G638" s="1390" t="s">
        <v>6684</v>
      </c>
      <c r="H638" s="141" t="s">
        <v>16</v>
      </c>
      <c r="I638" s="141"/>
      <c r="J638" s="176" t="s">
        <v>2817</v>
      </c>
      <c r="K638" s="141">
        <v>3</v>
      </c>
      <c r="L638" s="29" t="s">
        <v>2820</v>
      </c>
      <c r="M638" s="176" t="s">
        <v>2802</v>
      </c>
      <c r="N638" s="27" t="s">
        <v>6344</v>
      </c>
      <c r="O638" s="1376">
        <f t="shared" si="11"/>
        <v>1.5006310143555766E-2</v>
      </c>
      <c r="P638" s="1364">
        <v>15981</v>
      </c>
      <c r="Q638" s="143">
        <v>1064952</v>
      </c>
      <c r="R638" s="141" t="s">
        <v>20</v>
      </c>
      <c r="S638" s="144">
        <v>44525</v>
      </c>
      <c r="T638" s="144">
        <v>44566</v>
      </c>
      <c r="U638" s="144">
        <v>44638</v>
      </c>
      <c r="V638" s="29" t="s">
        <v>747</v>
      </c>
      <c r="W638" s="141"/>
      <c r="X638" s="143">
        <v>1048971</v>
      </c>
      <c r="Y638" s="143">
        <v>1208119.71</v>
      </c>
      <c r="Z638" s="257">
        <v>44638</v>
      </c>
      <c r="AA638" s="143" t="s">
        <v>2955</v>
      </c>
      <c r="AB638" s="144">
        <v>44725</v>
      </c>
      <c r="AC638" s="144">
        <v>44727</v>
      </c>
      <c r="AD638" s="144">
        <v>45820</v>
      </c>
      <c r="AE638" s="628" t="s">
        <v>2943</v>
      </c>
      <c r="AF638" s="628">
        <v>2023</v>
      </c>
      <c r="AG638" s="554">
        <v>2024</v>
      </c>
      <c r="AH638" s="554" t="s">
        <v>2944</v>
      </c>
      <c r="AI638" s="551"/>
      <c r="AJ638" s="551"/>
      <c r="AK638" s="551"/>
      <c r="AL638" s="551"/>
    </row>
    <row r="639" spans="1:38" hidden="1" x14ac:dyDescent="0.25">
      <c r="A639" s="787">
        <v>2022</v>
      </c>
      <c r="B639" s="160">
        <v>44524</v>
      </c>
      <c r="C639" s="99" t="s">
        <v>2827</v>
      </c>
      <c r="D639" s="1389" t="s">
        <v>7335</v>
      </c>
      <c r="E639" s="1381" t="s">
        <v>11254</v>
      </c>
      <c r="F639" s="1389" t="s">
        <v>2830</v>
      </c>
      <c r="G639" s="1389" t="s">
        <v>7336</v>
      </c>
      <c r="H639" s="141" t="s">
        <v>16</v>
      </c>
      <c r="I639" s="141"/>
      <c r="J639" s="176" t="s">
        <v>2828</v>
      </c>
      <c r="K639" s="141">
        <v>2</v>
      </c>
      <c r="L639" s="29" t="s">
        <v>2830</v>
      </c>
      <c r="M639" s="176" t="s">
        <v>52</v>
      </c>
      <c r="N639" s="27" t="s">
        <v>6344</v>
      </c>
      <c r="O639" s="1376">
        <f t="shared" si="11"/>
        <v>3.6507422483940137E-8</v>
      </c>
      <c r="P639" s="1364">
        <v>0.29999999981373549</v>
      </c>
      <c r="Q639" s="143">
        <v>8217507</v>
      </c>
      <c r="R639" s="141" t="s">
        <v>20</v>
      </c>
      <c r="S639" s="144">
        <v>44536</v>
      </c>
      <c r="T639" s="144">
        <v>44581</v>
      </c>
      <c r="U639" s="144">
        <v>44628</v>
      </c>
      <c r="V639" s="29" t="s">
        <v>30</v>
      </c>
      <c r="W639" s="141"/>
      <c r="X639" s="143">
        <v>8217506.7000000002</v>
      </c>
      <c r="Y639" s="143">
        <v>9039257.3699999992</v>
      </c>
      <c r="Z639" s="257">
        <v>44628</v>
      </c>
      <c r="AA639" s="143" t="s">
        <v>2958</v>
      </c>
      <c r="AB639" s="144">
        <v>44663</v>
      </c>
      <c r="AC639" s="144">
        <v>44671</v>
      </c>
      <c r="AD639" s="144">
        <v>45758</v>
      </c>
      <c r="AE639" s="628" t="s">
        <v>2952</v>
      </c>
      <c r="AF639" s="628">
        <v>2023</v>
      </c>
      <c r="AG639" s="554">
        <v>2024</v>
      </c>
      <c r="AH639" s="554" t="s">
        <v>2959</v>
      </c>
      <c r="AI639" s="551"/>
      <c r="AJ639" s="551"/>
      <c r="AK639" s="551"/>
      <c r="AL639" s="551"/>
    </row>
    <row r="640" spans="1:38" hidden="1" x14ac:dyDescent="0.25">
      <c r="A640" s="787">
        <v>2022</v>
      </c>
      <c r="B640" s="144">
        <v>44524</v>
      </c>
      <c r="C640" s="29" t="s">
        <v>2827</v>
      </c>
      <c r="D640" s="1380" t="s">
        <v>5782</v>
      </c>
      <c r="E640" s="1381" t="s">
        <v>11254</v>
      </c>
      <c r="F640" s="1380" t="s">
        <v>2831</v>
      </c>
      <c r="G640" s="1380" t="s">
        <v>7182</v>
      </c>
      <c r="H640" s="141" t="s">
        <v>16</v>
      </c>
      <c r="I640" s="141"/>
      <c r="J640" s="176" t="s">
        <v>2828</v>
      </c>
      <c r="K640" s="141">
        <v>3</v>
      </c>
      <c r="L640" s="29" t="s">
        <v>2831</v>
      </c>
      <c r="M640" s="176" t="s">
        <v>52</v>
      </c>
      <c r="N640" s="158" t="s">
        <v>6345</v>
      </c>
      <c r="O640" s="1376">
        <f t="shared" si="11"/>
        <v>0.1319471052559609</v>
      </c>
      <c r="P640" s="1364">
        <v>3700513.6999999993</v>
      </c>
      <c r="Q640" s="143">
        <v>28045433</v>
      </c>
      <c r="R640" s="141" t="s">
        <v>20</v>
      </c>
      <c r="S640" s="144">
        <v>44536</v>
      </c>
      <c r="T640" s="144">
        <v>44581</v>
      </c>
      <c r="U640" s="144">
        <v>44628</v>
      </c>
      <c r="V640" s="29" t="s">
        <v>30</v>
      </c>
      <c r="W640" s="141"/>
      <c r="X640" s="143">
        <v>24344919.300000001</v>
      </c>
      <c r="Y640" s="143">
        <v>26779411.23</v>
      </c>
      <c r="Z640" s="257">
        <v>44628</v>
      </c>
      <c r="AA640" s="143" t="s">
        <v>2960</v>
      </c>
      <c r="AB640" s="144">
        <v>44663</v>
      </c>
      <c r="AC640" s="144">
        <v>44671</v>
      </c>
      <c r="AD640" s="144">
        <v>45758</v>
      </c>
      <c r="AE640" s="628" t="s">
        <v>2952</v>
      </c>
      <c r="AF640" s="628">
        <v>2023</v>
      </c>
      <c r="AG640" s="554">
        <v>2024</v>
      </c>
      <c r="AH640" s="554" t="s">
        <v>2959</v>
      </c>
      <c r="AI640" s="551"/>
      <c r="AJ640" s="551"/>
      <c r="AK640" s="551"/>
      <c r="AL640" s="551"/>
    </row>
    <row r="641" spans="1:38" hidden="1" x14ac:dyDescent="0.25">
      <c r="A641" s="787">
        <v>2022</v>
      </c>
      <c r="B641" s="144">
        <v>44524</v>
      </c>
      <c r="C641" s="29" t="s">
        <v>2827</v>
      </c>
      <c r="D641" s="1380" t="s">
        <v>5700</v>
      </c>
      <c r="E641" s="1381" t="s">
        <v>11254</v>
      </c>
      <c r="F641" s="1380" t="s">
        <v>2832</v>
      </c>
      <c r="G641" s="1380" t="s">
        <v>5961</v>
      </c>
      <c r="H641" s="141" t="s">
        <v>16</v>
      </c>
      <c r="I641" s="141"/>
      <c r="J641" s="176" t="s">
        <v>2828</v>
      </c>
      <c r="K641" s="141">
        <v>4</v>
      </c>
      <c r="L641" s="29" t="s">
        <v>2832</v>
      </c>
      <c r="M641" s="176" t="s">
        <v>52</v>
      </c>
      <c r="N641" s="158" t="s">
        <v>6345</v>
      </c>
      <c r="O641" s="1376">
        <f t="shared" si="11"/>
        <v>6.8508919671918314E-2</v>
      </c>
      <c r="P641" s="1364">
        <v>1902862.9899999984</v>
      </c>
      <c r="Q641" s="143">
        <v>27775405</v>
      </c>
      <c r="R641" s="141" t="s">
        <v>20</v>
      </c>
      <c r="S641" s="144">
        <v>44536</v>
      </c>
      <c r="T641" s="144">
        <v>44581</v>
      </c>
      <c r="U641" s="144">
        <v>44628</v>
      </c>
      <c r="V641" s="29" t="s">
        <v>72</v>
      </c>
      <c r="W641" s="141"/>
      <c r="X641" s="143">
        <v>25872542.010000002</v>
      </c>
      <c r="Y641" s="143">
        <v>28459796.210000001</v>
      </c>
      <c r="Z641" s="257">
        <v>44628</v>
      </c>
      <c r="AA641" s="143" t="s">
        <v>2961</v>
      </c>
      <c r="AB641" s="144">
        <v>44655</v>
      </c>
      <c r="AC641" s="144">
        <v>44671</v>
      </c>
      <c r="AD641" s="144">
        <v>45750</v>
      </c>
      <c r="AE641" s="628" t="s">
        <v>2962</v>
      </c>
      <c r="AF641" s="628">
        <v>2023</v>
      </c>
      <c r="AG641" s="554">
        <v>2024</v>
      </c>
      <c r="AH641" s="554" t="s">
        <v>2963</v>
      </c>
      <c r="AI641" s="551"/>
      <c r="AJ641" s="551"/>
      <c r="AK641" s="551"/>
      <c r="AL641" s="551"/>
    </row>
    <row r="642" spans="1:38" hidden="1" x14ac:dyDescent="0.25">
      <c r="A642" s="787">
        <v>2022</v>
      </c>
      <c r="B642" s="144">
        <v>44524</v>
      </c>
      <c r="C642" s="29" t="s">
        <v>2827</v>
      </c>
      <c r="D642" s="1380" t="s">
        <v>5722</v>
      </c>
      <c r="E642" s="1381" t="s">
        <v>11254</v>
      </c>
      <c r="F642" s="1380" t="s">
        <v>2833</v>
      </c>
      <c r="G642" s="1380" t="s">
        <v>7184</v>
      </c>
      <c r="H642" s="141" t="s">
        <v>16</v>
      </c>
      <c r="I642" s="141"/>
      <c r="J642" s="176" t="s">
        <v>2828</v>
      </c>
      <c r="K642" s="141">
        <v>5</v>
      </c>
      <c r="L642" s="29" t="s">
        <v>2833</v>
      </c>
      <c r="M642" s="176" t="s">
        <v>52</v>
      </c>
      <c r="N642" s="158" t="s">
        <v>6345</v>
      </c>
      <c r="O642" s="1376">
        <f t="shared" si="11"/>
        <v>8.1546526287850321E-2</v>
      </c>
      <c r="P642" s="1364">
        <v>1393610.4000000004</v>
      </c>
      <c r="Q642" s="143">
        <v>17089758</v>
      </c>
      <c r="R642" s="141" t="s">
        <v>20</v>
      </c>
      <c r="S642" s="144">
        <v>44536</v>
      </c>
      <c r="T642" s="144">
        <v>44581</v>
      </c>
      <c r="U642" s="144">
        <v>44628</v>
      </c>
      <c r="V642" s="29" t="s">
        <v>283</v>
      </c>
      <c r="W642" s="141"/>
      <c r="X642" s="143">
        <v>15696147.6</v>
      </c>
      <c r="Y642" s="143">
        <v>17265762.359999999</v>
      </c>
      <c r="Z642" s="257">
        <v>44628</v>
      </c>
      <c r="AA642" s="143" t="s">
        <v>2964</v>
      </c>
      <c r="AB642" s="144">
        <v>44670</v>
      </c>
      <c r="AC642" s="144">
        <v>44671</v>
      </c>
      <c r="AD642" s="144">
        <v>45765</v>
      </c>
      <c r="AE642" s="628" t="s">
        <v>2965</v>
      </c>
      <c r="AF642" s="628">
        <v>2023</v>
      </c>
      <c r="AG642" s="554">
        <v>2024</v>
      </c>
      <c r="AH642" s="554" t="s">
        <v>2966</v>
      </c>
      <c r="AI642" s="551"/>
      <c r="AJ642" s="551"/>
      <c r="AK642" s="551"/>
      <c r="AL642" s="551"/>
    </row>
    <row r="643" spans="1:38" hidden="1" x14ac:dyDescent="0.25">
      <c r="A643" s="787">
        <v>2022</v>
      </c>
      <c r="B643" s="144">
        <v>44524</v>
      </c>
      <c r="C643" s="29" t="s">
        <v>2827</v>
      </c>
      <c r="D643" s="1380" t="s">
        <v>7337</v>
      </c>
      <c r="E643" s="1381" t="s">
        <v>11254</v>
      </c>
      <c r="F643" s="1380" t="s">
        <v>2834</v>
      </c>
      <c r="G643" s="1380" t="s">
        <v>7338</v>
      </c>
      <c r="H643" s="141" t="s">
        <v>16</v>
      </c>
      <c r="I643" s="141"/>
      <c r="J643" s="176" t="s">
        <v>2828</v>
      </c>
      <c r="K643" s="141">
        <v>6</v>
      </c>
      <c r="L643" s="29" t="s">
        <v>2834</v>
      </c>
      <c r="M643" s="176" t="s">
        <v>52</v>
      </c>
      <c r="N643" s="27" t="s">
        <v>6344</v>
      </c>
      <c r="O643" s="1376">
        <f t="shared" si="11"/>
        <v>0</v>
      </c>
      <c r="P643" s="1364">
        <v>0</v>
      </c>
      <c r="Q643" s="143">
        <v>12126777</v>
      </c>
      <c r="R643" s="141" t="s">
        <v>20</v>
      </c>
      <c r="S643" s="144">
        <v>44536</v>
      </c>
      <c r="T643" s="144">
        <v>44581</v>
      </c>
      <c r="U643" s="144">
        <v>44628</v>
      </c>
      <c r="V643" s="29" t="s">
        <v>479</v>
      </c>
      <c r="W643" s="141"/>
      <c r="X643" s="143">
        <v>12126777</v>
      </c>
      <c r="Y643" s="143">
        <v>13339454.699999999</v>
      </c>
      <c r="Z643" s="257">
        <v>44628</v>
      </c>
      <c r="AA643" s="143" t="s">
        <v>2967</v>
      </c>
      <c r="AB643" s="144">
        <v>44655</v>
      </c>
      <c r="AC643" s="144">
        <v>44671</v>
      </c>
      <c r="AD643" s="144">
        <v>45750</v>
      </c>
      <c r="AE643" s="628" t="s">
        <v>2962</v>
      </c>
      <c r="AF643" s="628">
        <v>2023</v>
      </c>
      <c r="AG643" s="554">
        <v>2024</v>
      </c>
      <c r="AH643" s="554" t="s">
        <v>2963</v>
      </c>
      <c r="AI643" s="551"/>
      <c r="AJ643" s="551"/>
      <c r="AK643" s="551"/>
      <c r="AL643" s="551"/>
    </row>
    <row r="644" spans="1:38" ht="15.75" hidden="1" thickBot="1" x14ac:dyDescent="0.3">
      <c r="A644" s="787">
        <v>2022</v>
      </c>
      <c r="B644" s="144">
        <v>44524</v>
      </c>
      <c r="C644" s="29" t="s">
        <v>2827</v>
      </c>
      <c r="D644" s="1390" t="s">
        <v>7339</v>
      </c>
      <c r="E644" s="1381" t="s">
        <v>11254</v>
      </c>
      <c r="F644" s="1390" t="s">
        <v>2835</v>
      </c>
      <c r="G644" s="1390" t="s">
        <v>7340</v>
      </c>
      <c r="H644" s="141" t="s">
        <v>16</v>
      </c>
      <c r="I644" s="141"/>
      <c r="J644" s="176" t="s">
        <v>2828</v>
      </c>
      <c r="K644" s="141">
        <v>7</v>
      </c>
      <c r="L644" s="29" t="s">
        <v>2835</v>
      </c>
      <c r="M644" s="176" t="s">
        <v>52</v>
      </c>
      <c r="N644" s="27" t="s">
        <v>6344</v>
      </c>
      <c r="O644" s="1376">
        <f t="shared" si="11"/>
        <v>2.0990616754698682E-8</v>
      </c>
      <c r="P644" s="1364">
        <v>0.96000000089406967</v>
      </c>
      <c r="Q644" s="143">
        <v>45734721</v>
      </c>
      <c r="R644" s="141" t="s">
        <v>20</v>
      </c>
      <c r="S644" s="144">
        <v>44536</v>
      </c>
      <c r="T644" s="144">
        <v>44581</v>
      </c>
      <c r="U644" s="144">
        <v>44628</v>
      </c>
      <c r="V644" s="29" t="s">
        <v>467</v>
      </c>
      <c r="W644" s="141"/>
      <c r="X644" s="143">
        <v>45734720.039999999</v>
      </c>
      <c r="Y644" s="143">
        <v>50308192.039999999</v>
      </c>
      <c r="Z644" s="257">
        <v>44628</v>
      </c>
      <c r="AA644" s="143" t="s">
        <v>2968</v>
      </c>
      <c r="AB644" s="144">
        <v>44698</v>
      </c>
      <c r="AC644" s="144">
        <v>44701</v>
      </c>
      <c r="AD644" s="144">
        <v>45793</v>
      </c>
      <c r="AE644" s="628" t="s">
        <v>2879</v>
      </c>
      <c r="AF644" s="628">
        <v>2023</v>
      </c>
      <c r="AG644" s="554">
        <v>2024</v>
      </c>
      <c r="AH644" s="554" t="s">
        <v>2969</v>
      </c>
      <c r="AI644" s="551"/>
      <c r="AJ644" s="551"/>
      <c r="AK644" s="551"/>
      <c r="AL644" s="551"/>
    </row>
    <row r="645" spans="1:38" ht="15.75" hidden="1" thickTop="1" x14ac:dyDescent="0.25">
      <c r="A645" s="787">
        <v>2022</v>
      </c>
      <c r="B645" s="172">
        <v>44524</v>
      </c>
      <c r="C645" s="606" t="s">
        <v>2837</v>
      </c>
      <c r="D645" s="1389" t="s">
        <v>7343</v>
      </c>
      <c r="E645" s="1381" t="s">
        <v>11254</v>
      </c>
      <c r="F645" s="1389" t="s">
        <v>2839</v>
      </c>
      <c r="G645" s="1389" t="s">
        <v>7344</v>
      </c>
      <c r="H645" s="169" t="s">
        <v>16</v>
      </c>
      <c r="I645" s="169"/>
      <c r="J645" s="170" t="s">
        <v>2838</v>
      </c>
      <c r="K645" s="169">
        <v>1</v>
      </c>
      <c r="L645" s="606" t="s">
        <v>2839</v>
      </c>
      <c r="M645" s="170" t="s">
        <v>19</v>
      </c>
      <c r="N645" s="1300" t="s">
        <v>6347</v>
      </c>
      <c r="O645" s="1376">
        <f t="shared" si="11"/>
        <v>-0.94338494380495874</v>
      </c>
      <c r="P645" s="1364">
        <v>-2457969.66</v>
      </c>
      <c r="Q645" s="173">
        <v>2605479</v>
      </c>
      <c r="R645" s="169" t="s">
        <v>20</v>
      </c>
      <c r="S645" s="172">
        <v>44532</v>
      </c>
      <c r="T645" s="172">
        <v>44608</v>
      </c>
      <c r="U645" s="172">
        <v>44638</v>
      </c>
      <c r="V645" s="606" t="s">
        <v>30</v>
      </c>
      <c r="W645" s="169"/>
      <c r="X645" s="173">
        <v>5063448.66</v>
      </c>
      <c r="Y645" s="173">
        <v>5569793.5300000003</v>
      </c>
      <c r="Z645" s="260">
        <v>44638</v>
      </c>
      <c r="AA645" s="173" t="s">
        <v>2970</v>
      </c>
      <c r="AB645" s="172">
        <v>44670</v>
      </c>
      <c r="AC645" s="172">
        <v>44684</v>
      </c>
      <c r="AD645" s="172">
        <v>45765</v>
      </c>
      <c r="AE645" s="627" t="s">
        <v>2971</v>
      </c>
      <c r="AF645" s="627">
        <v>2023</v>
      </c>
      <c r="AG645" s="554">
        <v>2024</v>
      </c>
      <c r="AH645" s="554" t="s">
        <v>2966</v>
      </c>
      <c r="AI645" s="551"/>
      <c r="AJ645" s="551"/>
      <c r="AK645" s="551"/>
      <c r="AL645" s="551"/>
    </row>
    <row r="646" spans="1:38" ht="30" hidden="1" x14ac:dyDescent="0.25">
      <c r="A646" s="787">
        <v>2022</v>
      </c>
      <c r="B646" s="144">
        <v>44524</v>
      </c>
      <c r="C646" s="29" t="s">
        <v>2837</v>
      </c>
      <c r="D646" s="1380" t="s">
        <v>5707</v>
      </c>
      <c r="E646" s="1381" t="s">
        <v>11255</v>
      </c>
      <c r="F646" s="1380" t="s">
        <v>5969</v>
      </c>
      <c r="G646" s="1380" t="s">
        <v>7341</v>
      </c>
      <c r="H646" s="141" t="s">
        <v>16</v>
      </c>
      <c r="I646" s="141"/>
      <c r="J646" s="176" t="s">
        <v>2838</v>
      </c>
      <c r="K646" s="141">
        <v>3</v>
      </c>
      <c r="L646" s="29" t="s">
        <v>2841</v>
      </c>
      <c r="M646" s="176" t="s">
        <v>19</v>
      </c>
      <c r="N646" s="27" t="s">
        <v>6344</v>
      </c>
      <c r="O646" s="1376">
        <f t="shared" si="11"/>
        <v>6.0892468637241777E-3</v>
      </c>
      <c r="P646" s="1364">
        <v>12317.699999999953</v>
      </c>
      <c r="Q646" s="143">
        <v>2022861</v>
      </c>
      <c r="R646" s="141" t="s">
        <v>20</v>
      </c>
      <c r="S646" s="144">
        <v>44532</v>
      </c>
      <c r="T646" s="144">
        <v>44608</v>
      </c>
      <c r="U646" s="144">
        <v>44638</v>
      </c>
      <c r="V646" s="29" t="s">
        <v>467</v>
      </c>
      <c r="W646" s="141"/>
      <c r="X646" s="143">
        <v>2010543.3</v>
      </c>
      <c r="Y646" s="143">
        <v>2211597.63</v>
      </c>
      <c r="Z646" s="257">
        <v>44638</v>
      </c>
      <c r="AA646" s="143" t="s">
        <v>2973</v>
      </c>
      <c r="AB646" s="144">
        <v>44698</v>
      </c>
      <c r="AC646" s="144">
        <v>44701</v>
      </c>
      <c r="AD646" s="144">
        <v>45793</v>
      </c>
      <c r="AE646" s="628" t="s">
        <v>2879</v>
      </c>
      <c r="AF646" s="628">
        <v>2023</v>
      </c>
      <c r="AG646" s="554">
        <v>2024</v>
      </c>
      <c r="AH646" s="554" t="s">
        <v>2969</v>
      </c>
      <c r="AI646" s="551"/>
      <c r="AJ646" s="551"/>
      <c r="AK646" s="551"/>
      <c r="AL646" s="551"/>
    </row>
    <row r="647" spans="1:38" ht="30" hidden="1" x14ac:dyDescent="0.25">
      <c r="A647" s="787">
        <v>2022</v>
      </c>
      <c r="B647" s="144">
        <v>44524</v>
      </c>
      <c r="C647" s="29" t="s">
        <v>2837</v>
      </c>
      <c r="D647" s="1380" t="s">
        <v>5707</v>
      </c>
      <c r="E647" s="1381" t="s">
        <v>11255</v>
      </c>
      <c r="F647" s="1380" t="s">
        <v>5969</v>
      </c>
      <c r="G647" s="1380" t="s">
        <v>7342</v>
      </c>
      <c r="H647" s="141" t="s">
        <v>16</v>
      </c>
      <c r="I647" s="141"/>
      <c r="J647" s="176" t="s">
        <v>2838</v>
      </c>
      <c r="K647" s="141">
        <v>4</v>
      </c>
      <c r="L647" s="29" t="s">
        <v>2842</v>
      </c>
      <c r="M647" s="176" t="s">
        <v>19</v>
      </c>
      <c r="N647" s="27" t="s">
        <v>6344</v>
      </c>
      <c r="O647" s="1376">
        <f t="shared" si="11"/>
        <v>4.6285849835335537E-7</v>
      </c>
      <c r="P647" s="1364">
        <v>0.23999999999068677</v>
      </c>
      <c r="Q647" s="143">
        <v>518517</v>
      </c>
      <c r="R647" s="141" t="s">
        <v>20</v>
      </c>
      <c r="S647" s="144">
        <v>44532</v>
      </c>
      <c r="T647" s="144">
        <v>44608</v>
      </c>
      <c r="U647" s="144">
        <v>44638</v>
      </c>
      <c r="V647" s="29" t="s">
        <v>30</v>
      </c>
      <c r="W647" s="141"/>
      <c r="X647" s="143">
        <v>518516.76</v>
      </c>
      <c r="Y647" s="143">
        <v>570368.43999999994</v>
      </c>
      <c r="Z647" s="257">
        <v>44638</v>
      </c>
      <c r="AA647" s="143" t="s">
        <v>2974</v>
      </c>
      <c r="AB647" s="144">
        <v>44670</v>
      </c>
      <c r="AC647" s="144">
        <v>44684</v>
      </c>
      <c r="AD647" s="144">
        <v>45765</v>
      </c>
      <c r="AE647" s="628" t="s">
        <v>2971</v>
      </c>
      <c r="AF647" s="628">
        <v>2023</v>
      </c>
      <c r="AG647" s="554">
        <v>2024</v>
      </c>
      <c r="AH647" s="554" t="s">
        <v>2966</v>
      </c>
      <c r="AI647" s="551"/>
      <c r="AJ647" s="551"/>
      <c r="AK647" s="551"/>
      <c r="AL647" s="551"/>
    </row>
    <row r="648" spans="1:38" ht="15.75" hidden="1" thickBot="1" x14ac:dyDescent="0.3">
      <c r="A648" s="787">
        <v>2022</v>
      </c>
      <c r="B648" s="190">
        <v>44524</v>
      </c>
      <c r="C648" s="608" t="s">
        <v>2837</v>
      </c>
      <c r="D648" s="1390" t="s">
        <v>7345</v>
      </c>
      <c r="E648" s="1381" t="s">
        <v>11254</v>
      </c>
      <c r="F648" s="1390" t="s">
        <v>2843</v>
      </c>
      <c r="G648" s="1390" t="s">
        <v>7346</v>
      </c>
      <c r="H648" s="187" t="s">
        <v>16</v>
      </c>
      <c r="I648" s="187"/>
      <c r="J648" s="188" t="s">
        <v>2838</v>
      </c>
      <c r="K648" s="187">
        <v>5</v>
      </c>
      <c r="L648" s="608" t="s">
        <v>2843</v>
      </c>
      <c r="M648" s="188" t="s">
        <v>19</v>
      </c>
      <c r="N648" s="27" t="s">
        <v>6344</v>
      </c>
      <c r="O648" s="1376">
        <f t="shared" si="11"/>
        <v>0</v>
      </c>
      <c r="P648" s="1364">
        <v>0</v>
      </c>
      <c r="Q648" s="191">
        <v>55000062</v>
      </c>
      <c r="R648" s="187" t="s">
        <v>20</v>
      </c>
      <c r="S648" s="190">
        <v>44532</v>
      </c>
      <c r="T648" s="190">
        <v>44608</v>
      </c>
      <c r="U648" s="190">
        <v>44638</v>
      </c>
      <c r="V648" s="608" t="s">
        <v>1905</v>
      </c>
      <c r="W648" s="187"/>
      <c r="X648" s="191">
        <v>55000062</v>
      </c>
      <c r="Y648" s="191">
        <v>60500068.200000003</v>
      </c>
      <c r="Z648" s="261">
        <v>44638</v>
      </c>
      <c r="AA648" s="191" t="s">
        <v>2975</v>
      </c>
      <c r="AB648" s="190">
        <v>44657</v>
      </c>
      <c r="AC648" s="190">
        <v>44684</v>
      </c>
      <c r="AD648" s="190">
        <v>45752</v>
      </c>
      <c r="AE648" s="629" t="s">
        <v>2976</v>
      </c>
      <c r="AF648" s="629">
        <v>2023</v>
      </c>
      <c r="AG648" s="554">
        <v>2024</v>
      </c>
      <c r="AH648" s="554" t="s">
        <v>2977</v>
      </c>
      <c r="AI648" s="551"/>
      <c r="AJ648" s="551"/>
      <c r="AK648" s="551"/>
      <c r="AL648" s="551"/>
    </row>
    <row r="649" spans="1:38" ht="45.75" hidden="1" thickBot="1" x14ac:dyDescent="0.3">
      <c r="A649" s="787">
        <v>2022</v>
      </c>
      <c r="B649" s="144">
        <v>44529</v>
      </c>
      <c r="C649" s="29" t="s">
        <v>2846</v>
      </c>
      <c r="D649" s="1391" t="s">
        <v>5863</v>
      </c>
      <c r="E649" s="1381" t="s">
        <v>11254</v>
      </c>
      <c r="F649" s="1391" t="s">
        <v>6163</v>
      </c>
      <c r="G649" s="1391" t="s">
        <v>6164</v>
      </c>
      <c r="H649" s="141" t="s">
        <v>16</v>
      </c>
      <c r="I649" s="141"/>
      <c r="J649" s="176" t="s">
        <v>2847</v>
      </c>
      <c r="K649" s="141"/>
      <c r="L649" s="29"/>
      <c r="M649" s="176" t="s">
        <v>29</v>
      </c>
      <c r="N649" s="27" t="s">
        <v>6344</v>
      </c>
      <c r="O649" s="1376">
        <f t="shared" si="11"/>
        <v>0</v>
      </c>
      <c r="P649" s="1364">
        <v>0</v>
      </c>
      <c r="Q649" s="143">
        <v>32332000</v>
      </c>
      <c r="R649" s="141" t="s">
        <v>2848</v>
      </c>
      <c r="S649" s="144">
        <v>44533</v>
      </c>
      <c r="T649" s="144">
        <v>44566</v>
      </c>
      <c r="U649" s="144">
        <v>44573</v>
      </c>
      <c r="V649" s="29" t="s">
        <v>2978</v>
      </c>
      <c r="W649" s="141"/>
      <c r="X649" s="143">
        <v>32332000</v>
      </c>
      <c r="Y649" s="143">
        <v>35565200</v>
      </c>
      <c r="Z649" s="257">
        <v>44573</v>
      </c>
      <c r="AA649" s="143" t="s">
        <v>2982</v>
      </c>
      <c r="AB649" s="144">
        <v>44608</v>
      </c>
      <c r="AC649" s="144">
        <v>44622</v>
      </c>
      <c r="AD649" s="144">
        <v>44972</v>
      </c>
      <c r="AE649" s="628" t="s">
        <v>2983</v>
      </c>
      <c r="AF649" s="628" t="s">
        <v>2984</v>
      </c>
      <c r="AG649" s="572"/>
      <c r="AH649" s="572"/>
      <c r="AI649" s="551"/>
      <c r="AJ649" s="551"/>
      <c r="AK649" s="551"/>
      <c r="AL649" s="551"/>
    </row>
    <row r="650" spans="1:38" ht="15.75" hidden="1" thickTop="1" x14ac:dyDescent="0.25">
      <c r="A650" s="787">
        <v>2022</v>
      </c>
      <c r="B650" s="172">
        <v>44532</v>
      </c>
      <c r="C650" s="606" t="s">
        <v>2853</v>
      </c>
      <c r="D650" s="1389" t="s">
        <v>7174</v>
      </c>
      <c r="E650" s="1381" t="s">
        <v>11254</v>
      </c>
      <c r="F650" s="1389" t="s">
        <v>1281</v>
      </c>
      <c r="G650" s="1389" t="s">
        <v>7173</v>
      </c>
      <c r="H650" s="169" t="s">
        <v>16</v>
      </c>
      <c r="I650" s="169"/>
      <c r="J650" s="170" t="s">
        <v>2854</v>
      </c>
      <c r="K650" s="169">
        <v>1</v>
      </c>
      <c r="L650" s="606" t="s">
        <v>1281</v>
      </c>
      <c r="M650" s="170" t="s">
        <v>52</v>
      </c>
      <c r="N650" s="27" t="s">
        <v>6344</v>
      </c>
      <c r="O650" s="1376">
        <f t="shared" ref="O650:O712" si="12">P650/Q650</f>
        <v>1.033590148061429E-7</v>
      </c>
      <c r="P650" s="1364">
        <v>0.80999999959021807</v>
      </c>
      <c r="Q650" s="173">
        <v>7836762</v>
      </c>
      <c r="R650" s="169" t="s">
        <v>20</v>
      </c>
      <c r="S650" s="172">
        <v>44538</v>
      </c>
      <c r="T650" s="172">
        <v>44599</v>
      </c>
      <c r="U650" s="172">
        <v>44631</v>
      </c>
      <c r="V650" s="606" t="s">
        <v>1293</v>
      </c>
      <c r="W650" s="169"/>
      <c r="X650" s="173">
        <v>7836761.1900000004</v>
      </c>
      <c r="Y650" s="173">
        <v>8620437.3100000005</v>
      </c>
      <c r="Z650" s="260">
        <v>44631</v>
      </c>
      <c r="AA650" s="173" t="s">
        <v>2988</v>
      </c>
      <c r="AB650" s="172">
        <v>44678</v>
      </c>
      <c r="AC650" s="172">
        <v>44697</v>
      </c>
      <c r="AD650" s="172">
        <v>45773</v>
      </c>
      <c r="AE650" s="627" t="s">
        <v>2989</v>
      </c>
      <c r="AF650" s="627">
        <v>2023</v>
      </c>
      <c r="AG650" s="554">
        <v>2024</v>
      </c>
      <c r="AH650" s="931" t="s">
        <v>2990</v>
      </c>
      <c r="AI650" s="551"/>
      <c r="AJ650" s="551"/>
      <c r="AK650" s="551"/>
      <c r="AL650" s="551"/>
    </row>
    <row r="651" spans="1:38" hidden="1" x14ac:dyDescent="0.25">
      <c r="A651" s="787">
        <v>2022</v>
      </c>
      <c r="B651" s="144">
        <v>44532</v>
      </c>
      <c r="C651" s="29" t="s">
        <v>2853</v>
      </c>
      <c r="D651" s="1380" t="s">
        <v>5734</v>
      </c>
      <c r="E651" s="1381" t="s">
        <v>11254</v>
      </c>
      <c r="F651" s="1380" t="s">
        <v>1282</v>
      </c>
      <c r="G651" s="1380" t="s">
        <v>7219</v>
      </c>
      <c r="H651" s="141" t="s">
        <v>16</v>
      </c>
      <c r="I651" s="141"/>
      <c r="J651" s="176" t="s">
        <v>2854</v>
      </c>
      <c r="K651" s="141">
        <v>2</v>
      </c>
      <c r="L651" s="29" t="s">
        <v>1282</v>
      </c>
      <c r="M651" s="176" t="s">
        <v>52</v>
      </c>
      <c r="N651" s="27" t="s">
        <v>6344</v>
      </c>
      <c r="O651" s="1376">
        <f t="shared" si="12"/>
        <v>1.7997634593403189E-7</v>
      </c>
      <c r="P651" s="1364">
        <v>0.2099999999627471</v>
      </c>
      <c r="Q651" s="143">
        <v>1166820</v>
      </c>
      <c r="R651" s="141" t="s">
        <v>20</v>
      </c>
      <c r="S651" s="144">
        <v>44538</v>
      </c>
      <c r="T651" s="144">
        <v>44599</v>
      </c>
      <c r="U651" s="144">
        <v>44631</v>
      </c>
      <c r="V651" s="29" t="s">
        <v>1329</v>
      </c>
      <c r="W651" s="141"/>
      <c r="X651" s="143">
        <v>1166819.79</v>
      </c>
      <c r="Y651" s="143">
        <v>1283501.77</v>
      </c>
      <c r="Z651" s="257">
        <v>44631</v>
      </c>
      <c r="AA651" s="143" t="s">
        <v>2991</v>
      </c>
      <c r="AB651" s="144">
        <v>44670</v>
      </c>
      <c r="AC651" s="144">
        <v>44697</v>
      </c>
      <c r="AD651" s="144">
        <v>45765</v>
      </c>
      <c r="AE651" s="628" t="s">
        <v>2965</v>
      </c>
      <c r="AF651" s="628">
        <v>2023</v>
      </c>
      <c r="AG651" s="554">
        <v>2024</v>
      </c>
      <c r="AH651" s="554" t="s">
        <v>2966</v>
      </c>
      <c r="AI651" s="551"/>
      <c r="AJ651" s="551"/>
      <c r="AK651" s="551"/>
      <c r="AL651" s="551"/>
    </row>
    <row r="652" spans="1:38" hidden="1" x14ac:dyDescent="0.25">
      <c r="A652" s="787">
        <v>2022</v>
      </c>
      <c r="B652" s="144">
        <v>44532</v>
      </c>
      <c r="C652" s="29" t="s">
        <v>2853</v>
      </c>
      <c r="D652" s="1380" t="s">
        <v>7176</v>
      </c>
      <c r="E652" s="1381" t="s">
        <v>11254</v>
      </c>
      <c r="F652" s="1380" t="s">
        <v>1283</v>
      </c>
      <c r="G652" s="1380" t="s">
        <v>7175</v>
      </c>
      <c r="H652" s="141" t="s">
        <v>16</v>
      </c>
      <c r="I652" s="141"/>
      <c r="J652" s="176" t="s">
        <v>2854</v>
      </c>
      <c r="K652" s="141">
        <v>3</v>
      </c>
      <c r="L652" s="29" t="s">
        <v>1283</v>
      </c>
      <c r="M652" s="176" t="s">
        <v>52</v>
      </c>
      <c r="N652" s="27" t="s">
        <v>6344</v>
      </c>
      <c r="O652" s="1376">
        <f t="shared" si="12"/>
        <v>1.5605450530235327E-8</v>
      </c>
      <c r="P652" s="1364">
        <v>4.0000000037252903E-2</v>
      </c>
      <c r="Q652" s="143">
        <v>2563207</v>
      </c>
      <c r="R652" s="141" t="s">
        <v>20</v>
      </c>
      <c r="S652" s="144">
        <v>44538</v>
      </c>
      <c r="T652" s="144">
        <v>44599</v>
      </c>
      <c r="U652" s="144">
        <v>44631</v>
      </c>
      <c r="V652" s="29" t="s">
        <v>467</v>
      </c>
      <c r="W652" s="141"/>
      <c r="X652" s="143">
        <v>2563206.96</v>
      </c>
      <c r="Y652" s="143">
        <v>2819527.66</v>
      </c>
      <c r="Z652" s="257">
        <v>44631</v>
      </c>
      <c r="AA652" s="143" t="s">
        <v>2992</v>
      </c>
      <c r="AB652" s="144">
        <v>44698</v>
      </c>
      <c r="AC652" s="144">
        <v>44701</v>
      </c>
      <c r="AD652" s="144">
        <v>45793</v>
      </c>
      <c r="AE652" s="628" t="s">
        <v>2879</v>
      </c>
      <c r="AF652" s="628">
        <v>2023</v>
      </c>
      <c r="AG652" s="554">
        <v>2024</v>
      </c>
      <c r="AH652" s="554" t="s">
        <v>2969</v>
      </c>
      <c r="AI652" s="551"/>
      <c r="AJ652" s="551"/>
      <c r="AK652" s="551"/>
      <c r="AL652" s="551"/>
    </row>
    <row r="653" spans="1:38" hidden="1" x14ac:dyDescent="0.25">
      <c r="A653" s="787">
        <v>2022</v>
      </c>
      <c r="B653" s="144">
        <v>44532</v>
      </c>
      <c r="C653" s="29" t="s">
        <v>2853</v>
      </c>
      <c r="D653" s="1380" t="s">
        <v>5705</v>
      </c>
      <c r="E653" s="1381" t="s">
        <v>11254</v>
      </c>
      <c r="F653" s="1380" t="s">
        <v>5967</v>
      </c>
      <c r="G653" s="1380" t="s">
        <v>6899</v>
      </c>
      <c r="H653" s="141" t="s">
        <v>16</v>
      </c>
      <c r="I653" s="141"/>
      <c r="J653" s="176" t="s">
        <v>2854</v>
      </c>
      <c r="K653" s="141">
        <v>4</v>
      </c>
      <c r="L653" s="29" t="s">
        <v>1284</v>
      </c>
      <c r="M653" s="176" t="s">
        <v>52</v>
      </c>
      <c r="N653" s="27" t="s">
        <v>6344</v>
      </c>
      <c r="O653" s="1376">
        <f t="shared" si="12"/>
        <v>0</v>
      </c>
      <c r="P653" s="1364">
        <v>0</v>
      </c>
      <c r="Q653" s="143">
        <v>10710000</v>
      </c>
      <c r="R653" s="141" t="s">
        <v>20</v>
      </c>
      <c r="S653" s="144">
        <v>44538</v>
      </c>
      <c r="T653" s="144">
        <v>44599</v>
      </c>
      <c r="U653" s="144">
        <v>44631</v>
      </c>
      <c r="V653" s="29" t="s">
        <v>467</v>
      </c>
      <c r="W653" s="141"/>
      <c r="X653" s="143">
        <v>10710000</v>
      </c>
      <c r="Y653" s="143">
        <v>11781000</v>
      </c>
      <c r="Z653" s="257">
        <v>44631</v>
      </c>
      <c r="AA653" s="143" t="s">
        <v>2993</v>
      </c>
      <c r="AB653" s="144">
        <v>44698</v>
      </c>
      <c r="AC653" s="144">
        <v>44701</v>
      </c>
      <c r="AD653" s="144">
        <v>45793</v>
      </c>
      <c r="AE653" s="628" t="s">
        <v>2879</v>
      </c>
      <c r="AF653" s="628">
        <v>2023</v>
      </c>
      <c r="AG653" s="554">
        <v>2024</v>
      </c>
      <c r="AH653" s="554" t="s">
        <v>2969</v>
      </c>
      <c r="AI653" s="551"/>
      <c r="AJ653" s="551"/>
      <c r="AK653" s="551"/>
      <c r="AL653" s="551"/>
    </row>
    <row r="654" spans="1:38" hidden="1" x14ac:dyDescent="0.25">
      <c r="A654" s="787">
        <v>2022</v>
      </c>
      <c r="B654" s="144">
        <v>44532</v>
      </c>
      <c r="C654" s="29" t="s">
        <v>2853</v>
      </c>
      <c r="D654" s="1380" t="s">
        <v>7179</v>
      </c>
      <c r="E654" s="1381" t="s">
        <v>11254</v>
      </c>
      <c r="F654" s="1380" t="s">
        <v>1285</v>
      </c>
      <c r="G654" s="1380" t="s">
        <v>7178</v>
      </c>
      <c r="H654" s="141" t="s">
        <v>16</v>
      </c>
      <c r="I654" s="141"/>
      <c r="J654" s="176" t="s">
        <v>2854</v>
      </c>
      <c r="K654" s="141">
        <v>5</v>
      </c>
      <c r="L654" s="29" t="s">
        <v>1285</v>
      </c>
      <c r="M654" s="176" t="s">
        <v>52</v>
      </c>
      <c r="N654" s="27" t="s">
        <v>6344</v>
      </c>
      <c r="O654" s="1376">
        <f t="shared" si="12"/>
        <v>3.9937772310025792E-4</v>
      </c>
      <c r="P654" s="1364">
        <v>2969.7400000002235</v>
      </c>
      <c r="Q654" s="143">
        <v>7435918</v>
      </c>
      <c r="R654" s="141" t="s">
        <v>20</v>
      </c>
      <c r="S654" s="144">
        <v>44538</v>
      </c>
      <c r="T654" s="144">
        <v>44599</v>
      </c>
      <c r="U654" s="144">
        <v>44631</v>
      </c>
      <c r="V654" s="29" t="s">
        <v>30</v>
      </c>
      <c r="W654" s="141"/>
      <c r="X654" s="143">
        <v>7432948.2599999998</v>
      </c>
      <c r="Y654" s="143">
        <v>8176243.0899999999</v>
      </c>
      <c r="Z654" s="257">
        <v>44631</v>
      </c>
      <c r="AA654" s="143" t="s">
        <v>2994</v>
      </c>
      <c r="AB654" s="144">
        <v>44670</v>
      </c>
      <c r="AC654" s="144">
        <v>44697</v>
      </c>
      <c r="AD654" s="144">
        <v>45765</v>
      </c>
      <c r="AE654" s="628" t="s">
        <v>2965</v>
      </c>
      <c r="AF654" s="628">
        <v>2023</v>
      </c>
      <c r="AG654" s="554">
        <v>2024</v>
      </c>
      <c r="AH654" s="554" t="s">
        <v>2966</v>
      </c>
      <c r="AI654" s="551"/>
      <c r="AJ654" s="551"/>
      <c r="AK654" s="551"/>
      <c r="AL654" s="551"/>
    </row>
    <row r="655" spans="1:38" hidden="1" x14ac:dyDescent="0.25">
      <c r="A655" s="787">
        <v>2022</v>
      </c>
      <c r="B655" s="144">
        <v>44532</v>
      </c>
      <c r="C655" s="29" t="s">
        <v>2853</v>
      </c>
      <c r="D655" s="1380" t="s">
        <v>7181</v>
      </c>
      <c r="E655" s="1381" t="s">
        <v>11254</v>
      </c>
      <c r="F655" s="1380" t="s">
        <v>1286</v>
      </c>
      <c r="G655" s="1380" t="s">
        <v>7180</v>
      </c>
      <c r="H655" s="141" t="s">
        <v>16</v>
      </c>
      <c r="I655" s="141"/>
      <c r="J655" s="176" t="s">
        <v>2854</v>
      </c>
      <c r="K655" s="141">
        <v>6</v>
      </c>
      <c r="L655" s="29" t="s">
        <v>1286</v>
      </c>
      <c r="M655" s="176" t="s">
        <v>52</v>
      </c>
      <c r="N655" s="27" t="s">
        <v>6344</v>
      </c>
      <c r="O655" s="1376">
        <f t="shared" si="12"/>
        <v>1.4346017149274661E-8</v>
      </c>
      <c r="P655" s="1364">
        <v>0.67000000178813934</v>
      </c>
      <c r="Q655" s="143">
        <v>46702858</v>
      </c>
      <c r="R655" s="141" t="s">
        <v>20</v>
      </c>
      <c r="S655" s="144">
        <v>44538</v>
      </c>
      <c r="T655" s="144">
        <v>44599</v>
      </c>
      <c r="U655" s="144">
        <v>44631</v>
      </c>
      <c r="V655" s="29" t="s">
        <v>30</v>
      </c>
      <c r="W655" s="141"/>
      <c r="X655" s="143">
        <v>46702857.329999998</v>
      </c>
      <c r="Y655" s="143">
        <v>51373143.060000002</v>
      </c>
      <c r="Z655" s="257">
        <v>44631</v>
      </c>
      <c r="AA655" s="143" t="s">
        <v>2995</v>
      </c>
      <c r="AB655" s="144">
        <v>44670</v>
      </c>
      <c r="AC655" s="144">
        <v>44697</v>
      </c>
      <c r="AD655" s="144">
        <v>45765</v>
      </c>
      <c r="AE655" s="628" t="s">
        <v>2965</v>
      </c>
      <c r="AF655" s="628">
        <v>2023</v>
      </c>
      <c r="AG655" s="554">
        <v>2024</v>
      </c>
      <c r="AH655" s="554" t="s">
        <v>2966</v>
      </c>
      <c r="AI655" s="551"/>
      <c r="AJ655" s="551"/>
      <c r="AK655" s="551"/>
      <c r="AL655" s="551"/>
    </row>
    <row r="656" spans="1:38" hidden="1" x14ac:dyDescent="0.25">
      <c r="A656" s="787">
        <v>2022</v>
      </c>
      <c r="B656" s="144">
        <v>44532</v>
      </c>
      <c r="C656" s="29" t="s">
        <v>2853</v>
      </c>
      <c r="D656" s="1380" t="s">
        <v>5864</v>
      </c>
      <c r="E656" s="1381" t="s">
        <v>11254</v>
      </c>
      <c r="F656" s="1380" t="s">
        <v>2855</v>
      </c>
      <c r="G656" s="1380" t="s">
        <v>7007</v>
      </c>
      <c r="H656" s="141" t="s">
        <v>16</v>
      </c>
      <c r="I656" s="141"/>
      <c r="J656" s="176" t="s">
        <v>2854</v>
      </c>
      <c r="K656" s="141">
        <v>7</v>
      </c>
      <c r="L656" s="29" t="s">
        <v>2855</v>
      </c>
      <c r="M656" s="176" t="s">
        <v>52</v>
      </c>
      <c r="N656" s="27" t="s">
        <v>6344</v>
      </c>
      <c r="O656" s="1376">
        <f t="shared" si="12"/>
        <v>1.3740530324607278E-3</v>
      </c>
      <c r="P656" s="1364">
        <v>25326.89999999851</v>
      </c>
      <c r="Q656" s="143">
        <v>18432258</v>
      </c>
      <c r="R656" s="141" t="s">
        <v>20</v>
      </c>
      <c r="S656" s="144">
        <v>44538</v>
      </c>
      <c r="T656" s="144">
        <v>44599</v>
      </c>
      <c r="U656" s="144">
        <v>44631</v>
      </c>
      <c r="V656" s="29" t="s">
        <v>1329</v>
      </c>
      <c r="W656" s="141"/>
      <c r="X656" s="143">
        <v>18406931.100000001</v>
      </c>
      <c r="Y656" s="143">
        <v>20247624.210000001</v>
      </c>
      <c r="Z656" s="257">
        <v>44631</v>
      </c>
      <c r="AA656" s="143" t="s">
        <v>2996</v>
      </c>
      <c r="AB656" s="144">
        <v>44670</v>
      </c>
      <c r="AC656" s="144">
        <v>44697</v>
      </c>
      <c r="AD656" s="144">
        <v>45765</v>
      </c>
      <c r="AE656" s="628" t="s">
        <v>2965</v>
      </c>
      <c r="AF656" s="628">
        <v>2023</v>
      </c>
      <c r="AG656" s="554">
        <v>2024</v>
      </c>
      <c r="AH656" s="554" t="s">
        <v>2966</v>
      </c>
      <c r="AI656" s="551"/>
      <c r="AJ656" s="551"/>
      <c r="AK656" s="551"/>
      <c r="AL656" s="551"/>
    </row>
    <row r="657" spans="1:38" ht="15.75" hidden="1" thickBot="1" x14ac:dyDescent="0.3">
      <c r="A657" s="787">
        <v>2022</v>
      </c>
      <c r="B657" s="190">
        <v>44532</v>
      </c>
      <c r="C657" s="608" t="s">
        <v>2853</v>
      </c>
      <c r="D657" s="1390" t="s">
        <v>7235</v>
      </c>
      <c r="E657" s="1381" t="s">
        <v>11255</v>
      </c>
      <c r="F657" s="1390" t="s">
        <v>1289</v>
      </c>
      <c r="G657" s="1390" t="s">
        <v>7236</v>
      </c>
      <c r="H657" s="187" t="s">
        <v>16</v>
      </c>
      <c r="I657" s="187"/>
      <c r="J657" s="188" t="s">
        <v>2854</v>
      </c>
      <c r="K657" s="187">
        <v>8</v>
      </c>
      <c r="L657" s="608" t="s">
        <v>1289</v>
      </c>
      <c r="M657" s="188" t="s">
        <v>52</v>
      </c>
      <c r="N657" s="27" t="s">
        <v>6344</v>
      </c>
      <c r="O657" s="1376">
        <f t="shared" si="12"/>
        <v>9.7187138676519498E-4</v>
      </c>
      <c r="P657" s="1364">
        <v>15087</v>
      </c>
      <c r="Q657" s="191">
        <v>15523659</v>
      </c>
      <c r="R657" s="187" t="s">
        <v>20</v>
      </c>
      <c r="S657" s="190">
        <v>44538</v>
      </c>
      <c r="T657" s="190">
        <v>44599</v>
      </c>
      <c r="U657" s="190">
        <v>44631</v>
      </c>
      <c r="V657" s="608" t="s">
        <v>30</v>
      </c>
      <c r="W657" s="187"/>
      <c r="X657" s="191">
        <v>15508572</v>
      </c>
      <c r="Y657" s="191">
        <v>17059429.199999999</v>
      </c>
      <c r="Z657" s="261">
        <v>44631</v>
      </c>
      <c r="AA657" s="191" t="s">
        <v>2997</v>
      </c>
      <c r="AB657" s="190">
        <v>44670</v>
      </c>
      <c r="AC657" s="190">
        <v>44697</v>
      </c>
      <c r="AD657" s="190">
        <v>45765</v>
      </c>
      <c r="AE657" s="629" t="s">
        <v>2965</v>
      </c>
      <c r="AF657" s="629">
        <v>2023</v>
      </c>
      <c r="AG657" s="554">
        <v>2024</v>
      </c>
      <c r="AH657" s="554" t="s">
        <v>2966</v>
      </c>
      <c r="AI657" s="551"/>
      <c r="AJ657" s="551"/>
      <c r="AK657" s="551"/>
      <c r="AL657" s="551"/>
    </row>
    <row r="658" spans="1:38" ht="30.75" hidden="1" thickBot="1" x14ac:dyDescent="0.3">
      <c r="A658" s="787">
        <v>2022</v>
      </c>
      <c r="B658" s="144">
        <v>44539</v>
      </c>
      <c r="C658" s="29" t="s">
        <v>2859</v>
      </c>
      <c r="D658" s="1393" t="s">
        <v>5774</v>
      </c>
      <c r="E658" s="1381" t="s">
        <v>11254</v>
      </c>
      <c r="F658" s="1393" t="s">
        <v>2861</v>
      </c>
      <c r="G658" s="1393" t="s">
        <v>6056</v>
      </c>
      <c r="H658" s="141" t="s">
        <v>16</v>
      </c>
      <c r="I658" s="141"/>
      <c r="J658" s="176" t="s">
        <v>2860</v>
      </c>
      <c r="K658" s="141">
        <v>1</v>
      </c>
      <c r="L658" s="29" t="s">
        <v>2861</v>
      </c>
      <c r="M658" s="176" t="s">
        <v>1404</v>
      </c>
      <c r="N658" s="27" t="s">
        <v>6344</v>
      </c>
      <c r="O658" s="1376">
        <f t="shared" si="12"/>
        <v>4.6096948924392381E-7</v>
      </c>
      <c r="P658" s="1364">
        <v>1.4399999999441206</v>
      </c>
      <c r="Q658" s="143">
        <v>3123851</v>
      </c>
      <c r="R658" s="141" t="s">
        <v>83</v>
      </c>
      <c r="S658" s="144">
        <v>44540</v>
      </c>
      <c r="T658" s="144">
        <v>44560</v>
      </c>
      <c r="U658" s="144">
        <v>44589</v>
      </c>
      <c r="V658" s="29" t="s">
        <v>30</v>
      </c>
      <c r="W658" s="141"/>
      <c r="X658" s="143">
        <v>3123849.56</v>
      </c>
      <c r="Y658" s="143">
        <v>3436234.52</v>
      </c>
      <c r="Z658" s="257">
        <v>44589</v>
      </c>
      <c r="AA658" s="143" t="s">
        <v>2999</v>
      </c>
      <c r="AB658" s="144">
        <v>44613</v>
      </c>
      <c r="AC658" s="144">
        <v>44620</v>
      </c>
      <c r="AD658" s="144">
        <v>46073</v>
      </c>
      <c r="AE658" s="628" t="s">
        <v>2932</v>
      </c>
      <c r="AF658" s="628">
        <v>2023</v>
      </c>
      <c r="AG658" s="554">
        <v>2024</v>
      </c>
      <c r="AH658" s="554">
        <v>2025</v>
      </c>
      <c r="AI658" s="554" t="s">
        <v>3000</v>
      </c>
      <c r="AJ658" s="551"/>
      <c r="AK658" s="551"/>
      <c r="AL658" s="551"/>
    </row>
    <row r="659" spans="1:38" ht="45.75" hidden="1" thickBot="1" x14ac:dyDescent="0.3">
      <c r="A659" s="787">
        <v>2022</v>
      </c>
      <c r="B659" s="245">
        <v>44546</v>
      </c>
      <c r="C659" s="609" t="s">
        <v>2862</v>
      </c>
      <c r="D659" s="1391" t="s">
        <v>5865</v>
      </c>
      <c r="E659" s="1381" t="s">
        <v>11254</v>
      </c>
      <c r="F659" s="1391" t="s">
        <v>6165</v>
      </c>
      <c r="G659" s="1391" t="s">
        <v>6166</v>
      </c>
      <c r="H659" s="242" t="s">
        <v>16</v>
      </c>
      <c r="I659" s="242"/>
      <c r="J659" s="243" t="s">
        <v>2863</v>
      </c>
      <c r="K659" s="242"/>
      <c r="L659" s="609"/>
      <c r="M659" s="243" t="s">
        <v>185</v>
      </c>
      <c r="N659" s="27" t="s">
        <v>6344</v>
      </c>
      <c r="O659" s="1376">
        <f t="shared" si="12"/>
        <v>4.7546502968913006E-3</v>
      </c>
      <c r="P659" s="1364">
        <v>18228.830000000075</v>
      </c>
      <c r="Q659" s="246">
        <v>3833895</v>
      </c>
      <c r="R659" s="242" t="s">
        <v>20</v>
      </c>
      <c r="S659" s="245">
        <v>44551</v>
      </c>
      <c r="T659" s="245">
        <v>44585</v>
      </c>
      <c r="U659" s="245">
        <v>44607</v>
      </c>
      <c r="V659" s="609" t="s">
        <v>283</v>
      </c>
      <c r="W659" s="242"/>
      <c r="X659" s="246">
        <v>3815666.17</v>
      </c>
      <c r="Y659" s="246">
        <v>4197232.79</v>
      </c>
      <c r="Z659" s="254">
        <v>44607</v>
      </c>
      <c r="AA659" s="246" t="s">
        <v>3001</v>
      </c>
      <c r="AB659" s="245">
        <v>44648</v>
      </c>
      <c r="AC659" s="245">
        <v>44649</v>
      </c>
      <c r="AD659" s="245">
        <v>45743</v>
      </c>
      <c r="AE659" s="840" t="s">
        <v>2910</v>
      </c>
      <c r="AF659" s="840">
        <v>2023</v>
      </c>
      <c r="AG659" s="554">
        <v>2024</v>
      </c>
      <c r="AH659" s="554" t="s">
        <v>2911</v>
      </c>
      <c r="AI659" s="551"/>
      <c r="AJ659" s="551"/>
      <c r="AK659" s="551"/>
      <c r="AL659" s="551"/>
    </row>
    <row r="660" spans="1:38" ht="30.75" hidden="1" thickTop="1" x14ac:dyDescent="0.25">
      <c r="A660" s="787">
        <v>2022</v>
      </c>
      <c r="B660" s="172">
        <v>44546</v>
      </c>
      <c r="C660" s="606" t="s">
        <v>2864</v>
      </c>
      <c r="D660" s="1389" t="s">
        <v>5719</v>
      </c>
      <c r="E660" s="1381" t="s">
        <v>11255</v>
      </c>
      <c r="F660" s="1389" t="s">
        <v>2866</v>
      </c>
      <c r="G660" s="1389" t="s">
        <v>7199</v>
      </c>
      <c r="H660" s="169" t="s">
        <v>16</v>
      </c>
      <c r="I660" s="169"/>
      <c r="J660" s="170" t="s">
        <v>2865</v>
      </c>
      <c r="K660" s="169">
        <v>1</v>
      </c>
      <c r="L660" s="606" t="s">
        <v>2866</v>
      </c>
      <c r="M660" s="170" t="s">
        <v>52</v>
      </c>
      <c r="N660" s="27" t="s">
        <v>6344</v>
      </c>
      <c r="O660" s="1376">
        <f t="shared" si="12"/>
        <v>4.0108832467925995E-4</v>
      </c>
      <c r="P660" s="1364">
        <v>4168.5999999996275</v>
      </c>
      <c r="Q660" s="173">
        <v>10393222</v>
      </c>
      <c r="R660" s="169" t="s">
        <v>20</v>
      </c>
      <c r="S660" s="172">
        <v>44553</v>
      </c>
      <c r="T660" s="172">
        <v>44588</v>
      </c>
      <c r="U660" s="172">
        <v>44610</v>
      </c>
      <c r="V660" s="606" t="s">
        <v>143</v>
      </c>
      <c r="W660" s="169"/>
      <c r="X660" s="173">
        <v>10389053.4</v>
      </c>
      <c r="Y660" s="173">
        <v>11427958.470000001</v>
      </c>
      <c r="Z660" s="260">
        <v>44610</v>
      </c>
      <c r="AA660" s="173" t="s">
        <v>3002</v>
      </c>
      <c r="AB660" s="172">
        <v>44631</v>
      </c>
      <c r="AC660" s="172">
        <v>44648</v>
      </c>
      <c r="AD660" s="172">
        <v>45726</v>
      </c>
      <c r="AE660" s="627" t="s">
        <v>2893</v>
      </c>
      <c r="AF660" s="627">
        <v>2023</v>
      </c>
      <c r="AG660" s="554">
        <v>2024</v>
      </c>
      <c r="AH660" s="554" t="s">
        <v>2906</v>
      </c>
      <c r="AI660" s="551"/>
      <c r="AJ660" s="551"/>
      <c r="AK660" s="551"/>
      <c r="AL660" s="551"/>
    </row>
    <row r="661" spans="1:38" hidden="1" x14ac:dyDescent="0.25">
      <c r="A661" s="787">
        <v>2022</v>
      </c>
      <c r="B661" s="144">
        <v>44546</v>
      </c>
      <c r="C661" s="29" t="s">
        <v>2864</v>
      </c>
      <c r="D661" s="1380" t="s">
        <v>5706</v>
      </c>
      <c r="E661" s="1381" t="s">
        <v>11255</v>
      </c>
      <c r="F661" s="1380" t="s">
        <v>2867</v>
      </c>
      <c r="G661" s="1380" t="s">
        <v>7098</v>
      </c>
      <c r="H661" s="141" t="s">
        <v>16</v>
      </c>
      <c r="I661" s="141"/>
      <c r="J661" s="176" t="s">
        <v>2865</v>
      </c>
      <c r="K661" s="141">
        <v>2</v>
      </c>
      <c r="L661" s="29" t="s">
        <v>2867</v>
      </c>
      <c r="M661" s="176" t="s">
        <v>19</v>
      </c>
      <c r="N661" s="28" t="s">
        <v>6349</v>
      </c>
      <c r="O661" s="1376">
        <f t="shared" si="12"/>
        <v>0.43725539031585375</v>
      </c>
      <c r="P661" s="1364">
        <v>5913613.7400000002</v>
      </c>
      <c r="Q661" s="143">
        <v>13524393</v>
      </c>
      <c r="R661" s="141" t="s">
        <v>20</v>
      </c>
      <c r="S661" s="144">
        <v>44553</v>
      </c>
      <c r="T661" s="144">
        <v>44588</v>
      </c>
      <c r="U661" s="144">
        <v>44610</v>
      </c>
      <c r="V661" s="29" t="s">
        <v>467</v>
      </c>
      <c r="W661" s="141"/>
      <c r="X661" s="143">
        <v>7610779.2599999998</v>
      </c>
      <c r="Y661" s="143">
        <v>8371857.1900000004</v>
      </c>
      <c r="Z661" s="257">
        <v>44610</v>
      </c>
      <c r="AA661" s="143" t="s">
        <v>3003</v>
      </c>
      <c r="AB661" s="144">
        <v>44637</v>
      </c>
      <c r="AC661" s="144">
        <v>44648</v>
      </c>
      <c r="AD661" s="144">
        <v>45732</v>
      </c>
      <c r="AE661" s="628" t="s">
        <v>2889</v>
      </c>
      <c r="AF661" s="628">
        <v>2023</v>
      </c>
      <c r="AG661" s="554">
        <v>2024</v>
      </c>
      <c r="AH661" s="554" t="s">
        <v>2908</v>
      </c>
      <c r="AI661" s="551"/>
      <c r="AJ661" s="551"/>
      <c r="AK661" s="551"/>
      <c r="AL661" s="551"/>
    </row>
    <row r="662" spans="1:38" ht="45" hidden="1" x14ac:dyDescent="0.25">
      <c r="A662" s="787">
        <v>2022</v>
      </c>
      <c r="B662" s="144">
        <v>44546</v>
      </c>
      <c r="C662" s="29" t="s">
        <v>2864</v>
      </c>
      <c r="D662" s="1380" t="s">
        <v>5780</v>
      </c>
      <c r="E662" s="1381" t="s">
        <v>11254</v>
      </c>
      <c r="F662" s="1380" t="s">
        <v>6064</v>
      </c>
      <c r="G662" s="1380" t="s">
        <v>6065</v>
      </c>
      <c r="H662" s="141" t="s">
        <v>16</v>
      </c>
      <c r="I662" s="141"/>
      <c r="J662" s="176" t="s">
        <v>2865</v>
      </c>
      <c r="K662" s="141">
        <v>3</v>
      </c>
      <c r="L662" s="29" t="s">
        <v>1474</v>
      </c>
      <c r="M662" s="176" t="s">
        <v>52</v>
      </c>
      <c r="N662" s="27" t="s">
        <v>6344</v>
      </c>
      <c r="O662" s="1376">
        <f t="shared" si="12"/>
        <v>1.929063046193714E-3</v>
      </c>
      <c r="P662" s="1364">
        <v>11542.459999999963</v>
      </c>
      <c r="Q662" s="143">
        <v>5983454</v>
      </c>
      <c r="R662" s="141" t="s">
        <v>20</v>
      </c>
      <c r="S662" s="144">
        <v>44553</v>
      </c>
      <c r="T662" s="144">
        <v>44588</v>
      </c>
      <c r="U662" s="144">
        <v>44610</v>
      </c>
      <c r="V662" s="29" t="s">
        <v>467</v>
      </c>
      <c r="W662" s="141"/>
      <c r="X662" s="143">
        <v>5971911.54</v>
      </c>
      <c r="Y662" s="143">
        <v>6569102.6900000004</v>
      </c>
      <c r="Z662" s="257">
        <v>44610</v>
      </c>
      <c r="AA662" s="143" t="s">
        <v>3004</v>
      </c>
      <c r="AB662" s="144">
        <v>44637</v>
      </c>
      <c r="AC662" s="144">
        <v>44648</v>
      </c>
      <c r="AD662" s="144">
        <v>45732</v>
      </c>
      <c r="AE662" s="628" t="s">
        <v>2889</v>
      </c>
      <c r="AF662" s="628">
        <v>2023</v>
      </c>
      <c r="AG662" s="554">
        <v>2024</v>
      </c>
      <c r="AH662" s="554" t="s">
        <v>2908</v>
      </c>
      <c r="AI662" s="551"/>
      <c r="AJ662" s="551"/>
      <c r="AK662" s="551"/>
      <c r="AL662" s="551"/>
    </row>
    <row r="663" spans="1:38" ht="15.75" hidden="1" thickBot="1" x14ac:dyDescent="0.3">
      <c r="A663" s="787">
        <v>2022</v>
      </c>
      <c r="B663" s="190">
        <v>44546</v>
      </c>
      <c r="C663" s="608" t="s">
        <v>2864</v>
      </c>
      <c r="D663" s="1380" t="s">
        <v>5768</v>
      </c>
      <c r="E663" s="1381" t="s">
        <v>11254</v>
      </c>
      <c r="F663" s="1380" t="s">
        <v>2868</v>
      </c>
      <c r="G663" s="1380" t="s">
        <v>7097</v>
      </c>
      <c r="H663" s="187" t="s">
        <v>16</v>
      </c>
      <c r="I663" s="187"/>
      <c r="J663" s="188" t="s">
        <v>2865</v>
      </c>
      <c r="K663" s="187">
        <v>4</v>
      </c>
      <c r="L663" s="608" t="s">
        <v>2868</v>
      </c>
      <c r="M663" s="188" t="s">
        <v>52</v>
      </c>
      <c r="N663" s="27" t="s">
        <v>6344</v>
      </c>
      <c r="O663" s="1376">
        <f t="shared" si="12"/>
        <v>9.9907252730830109E-8</v>
      </c>
      <c r="P663" s="1364">
        <v>0.71999999973922968</v>
      </c>
      <c r="Q663" s="191">
        <v>7206684</v>
      </c>
      <c r="R663" s="187" t="s">
        <v>20</v>
      </c>
      <c r="S663" s="190">
        <v>44553</v>
      </c>
      <c r="T663" s="190">
        <v>44588</v>
      </c>
      <c r="U663" s="190">
        <v>44610</v>
      </c>
      <c r="V663" s="608" t="s">
        <v>30</v>
      </c>
      <c r="W663" s="187"/>
      <c r="X663" s="191">
        <v>7206683.2800000003</v>
      </c>
      <c r="Y663" s="191">
        <v>7927351.6100000003</v>
      </c>
      <c r="Z663" s="261">
        <v>44610</v>
      </c>
      <c r="AA663" s="425" t="s">
        <v>3005</v>
      </c>
      <c r="AB663" s="190">
        <v>44642</v>
      </c>
      <c r="AC663" s="190">
        <v>44648</v>
      </c>
      <c r="AD663" s="190">
        <v>45737</v>
      </c>
      <c r="AE663" s="629" t="s">
        <v>3006</v>
      </c>
      <c r="AF663" s="629">
        <v>2023</v>
      </c>
      <c r="AG663" s="554">
        <v>2024</v>
      </c>
      <c r="AH663" s="554" t="s">
        <v>3007</v>
      </c>
      <c r="AI663" s="551"/>
      <c r="AJ663" s="551"/>
      <c r="AK663" s="551"/>
      <c r="AL663" s="551"/>
    </row>
    <row r="664" spans="1:38" hidden="1" x14ac:dyDescent="0.25">
      <c r="A664" s="787">
        <v>2022</v>
      </c>
      <c r="B664" s="144">
        <v>44546</v>
      </c>
      <c r="C664" s="29" t="s">
        <v>2869</v>
      </c>
      <c r="D664" s="1380" t="s">
        <v>5742</v>
      </c>
      <c r="E664" s="1381" t="s">
        <v>11255</v>
      </c>
      <c r="F664" s="1380" t="s">
        <v>6020</v>
      </c>
      <c r="G664" s="1380" t="s">
        <v>7090</v>
      </c>
      <c r="H664" s="141" t="s">
        <v>16</v>
      </c>
      <c r="I664" s="141"/>
      <c r="J664" s="176" t="s">
        <v>2870</v>
      </c>
      <c r="K664" s="141">
        <v>2</v>
      </c>
      <c r="L664" s="29" t="s">
        <v>1444</v>
      </c>
      <c r="M664" s="1082" t="s">
        <v>535</v>
      </c>
      <c r="N664" s="27" t="s">
        <v>6344</v>
      </c>
      <c r="O664" s="1376">
        <f t="shared" si="12"/>
        <v>1.7887041593850773E-3</v>
      </c>
      <c r="P664" s="1364">
        <v>4424.7299999999814</v>
      </c>
      <c r="Q664" s="143">
        <v>2473707</v>
      </c>
      <c r="R664" s="141" t="s">
        <v>20</v>
      </c>
      <c r="S664" s="144">
        <v>44551</v>
      </c>
      <c r="T664" s="144">
        <v>44585</v>
      </c>
      <c r="U664" s="144">
        <v>44622</v>
      </c>
      <c r="V664" s="29" t="s">
        <v>30</v>
      </c>
      <c r="W664" s="141"/>
      <c r="X664" s="143">
        <v>2469282.27</v>
      </c>
      <c r="Y664" s="143">
        <v>2716210.5</v>
      </c>
      <c r="Z664" s="257">
        <v>44622</v>
      </c>
      <c r="AA664" s="143" t="s">
        <v>3008</v>
      </c>
      <c r="AB664" s="144">
        <v>44655</v>
      </c>
      <c r="AC664" s="144">
        <v>44671</v>
      </c>
      <c r="AD664" s="144">
        <v>45750</v>
      </c>
      <c r="AE664" s="628" t="s">
        <v>2962</v>
      </c>
      <c r="AF664" s="628">
        <v>2023</v>
      </c>
      <c r="AG664" s="554">
        <v>2024</v>
      </c>
      <c r="AH664" s="554" t="s">
        <v>2963</v>
      </c>
      <c r="AI664" s="551"/>
      <c r="AJ664" s="551"/>
      <c r="AK664" s="551"/>
      <c r="AL664" s="551"/>
    </row>
    <row r="665" spans="1:38" hidden="1" x14ac:dyDescent="0.25">
      <c r="A665" s="787">
        <v>2022</v>
      </c>
      <c r="B665" s="144">
        <v>44546</v>
      </c>
      <c r="C665" s="29" t="s">
        <v>2869</v>
      </c>
      <c r="D665" s="1380" t="s">
        <v>5742</v>
      </c>
      <c r="E665" s="1381" t="s">
        <v>11255</v>
      </c>
      <c r="F665" s="1380" t="s">
        <v>6020</v>
      </c>
      <c r="G665" s="1380" t="s">
        <v>7091</v>
      </c>
      <c r="H665" s="141" t="s">
        <v>16</v>
      </c>
      <c r="I665" s="141"/>
      <c r="J665" s="176" t="s">
        <v>2870</v>
      </c>
      <c r="K665" s="141">
        <v>3</v>
      </c>
      <c r="L665" s="29" t="s">
        <v>1445</v>
      </c>
      <c r="M665" s="1082" t="s">
        <v>535</v>
      </c>
      <c r="N665" s="27" t="s">
        <v>6344</v>
      </c>
      <c r="O665" s="1376">
        <f t="shared" si="12"/>
        <v>1.9944903462386192E-3</v>
      </c>
      <c r="P665" s="1364">
        <v>3697.4599999999627</v>
      </c>
      <c r="Q665" s="143">
        <v>1853837</v>
      </c>
      <c r="R665" s="141" t="s">
        <v>20</v>
      </c>
      <c r="S665" s="144">
        <v>44551</v>
      </c>
      <c r="T665" s="144">
        <v>44585</v>
      </c>
      <c r="U665" s="144">
        <v>44622</v>
      </c>
      <c r="V665" s="29" t="s">
        <v>30</v>
      </c>
      <c r="W665" s="141"/>
      <c r="X665" s="143">
        <v>1850139.54</v>
      </c>
      <c r="Y665" s="143">
        <v>2035153.49</v>
      </c>
      <c r="Z665" s="257">
        <v>44622</v>
      </c>
      <c r="AA665" s="143" t="s">
        <v>3009</v>
      </c>
      <c r="AB665" s="144">
        <v>44655</v>
      </c>
      <c r="AC665" s="144">
        <v>44671</v>
      </c>
      <c r="AD665" s="144">
        <v>45750</v>
      </c>
      <c r="AE665" s="628" t="s">
        <v>2962</v>
      </c>
      <c r="AF665" s="628">
        <v>2023</v>
      </c>
      <c r="AG665" s="554">
        <v>2024</v>
      </c>
      <c r="AH665" s="554" t="s">
        <v>2963</v>
      </c>
      <c r="AI665" s="551"/>
      <c r="AJ665" s="551"/>
      <c r="AK665" s="551"/>
      <c r="AL665" s="551"/>
    </row>
    <row r="666" spans="1:38" hidden="1" x14ac:dyDescent="0.25">
      <c r="A666" s="787">
        <v>2022</v>
      </c>
      <c r="B666" s="144">
        <v>44546</v>
      </c>
      <c r="C666" s="29" t="s">
        <v>2869</v>
      </c>
      <c r="D666" s="1380" t="s">
        <v>7092</v>
      </c>
      <c r="E666" s="1381" t="s">
        <v>11255</v>
      </c>
      <c r="F666" s="1380" t="s">
        <v>7093</v>
      </c>
      <c r="G666" s="1380" t="s">
        <v>7094</v>
      </c>
      <c r="H666" s="141" t="s">
        <v>16</v>
      </c>
      <c r="I666" s="141"/>
      <c r="J666" s="176" t="s">
        <v>2870</v>
      </c>
      <c r="K666" s="141">
        <v>4</v>
      </c>
      <c r="L666" s="29" t="s">
        <v>1446</v>
      </c>
      <c r="M666" s="1082" t="s">
        <v>535</v>
      </c>
      <c r="N666" s="27" t="s">
        <v>6344</v>
      </c>
      <c r="O666" s="1376">
        <f t="shared" si="12"/>
        <v>1.3377346269440879E-2</v>
      </c>
      <c r="P666" s="1364">
        <v>25361.870000000112</v>
      </c>
      <c r="Q666" s="143">
        <v>1895882</v>
      </c>
      <c r="R666" s="141" t="s">
        <v>20</v>
      </c>
      <c r="S666" s="144">
        <v>44551</v>
      </c>
      <c r="T666" s="144">
        <v>44585</v>
      </c>
      <c r="U666" s="144">
        <v>44622</v>
      </c>
      <c r="V666" s="29" t="s">
        <v>467</v>
      </c>
      <c r="W666" s="141"/>
      <c r="X666" s="143">
        <v>1870520.13</v>
      </c>
      <c r="Y666" s="143">
        <v>2057572.14</v>
      </c>
      <c r="Z666" s="257">
        <v>44622</v>
      </c>
      <c r="AA666" s="143" t="s">
        <v>3010</v>
      </c>
      <c r="AB666" s="144">
        <v>44655</v>
      </c>
      <c r="AC666" s="144">
        <v>44671</v>
      </c>
      <c r="AD666" s="144">
        <v>45750</v>
      </c>
      <c r="AE666" s="628" t="s">
        <v>2962</v>
      </c>
      <c r="AF666" s="628">
        <v>2023</v>
      </c>
      <c r="AG666" s="554">
        <v>2024</v>
      </c>
      <c r="AH666" s="554" t="s">
        <v>2963</v>
      </c>
      <c r="AI666" s="551"/>
      <c r="AJ666" s="551"/>
      <c r="AK666" s="551"/>
      <c r="AL666" s="551"/>
    </row>
    <row r="667" spans="1:38" hidden="1" x14ac:dyDescent="0.25">
      <c r="A667" s="787">
        <v>2022</v>
      </c>
      <c r="B667" s="144">
        <v>44546</v>
      </c>
      <c r="C667" s="29" t="s">
        <v>2869</v>
      </c>
      <c r="D667" s="1380" t="s">
        <v>5955</v>
      </c>
      <c r="E667" s="1381" t="s">
        <v>11255</v>
      </c>
      <c r="F667" s="1380" t="s">
        <v>6340</v>
      </c>
      <c r="G667" s="1380" t="s">
        <v>1447</v>
      </c>
      <c r="H667" s="141" t="s">
        <v>16</v>
      </c>
      <c r="I667" s="141"/>
      <c r="J667" s="176" t="s">
        <v>2870</v>
      </c>
      <c r="K667" s="141">
        <v>5</v>
      </c>
      <c r="L667" s="29" t="s">
        <v>1447</v>
      </c>
      <c r="M667" s="1082" t="s">
        <v>535</v>
      </c>
      <c r="N667" s="27" t="s">
        <v>6344</v>
      </c>
      <c r="O667" s="1376">
        <f t="shared" si="12"/>
        <v>8.0011395605568999E-4</v>
      </c>
      <c r="P667" s="1364">
        <v>1235.7399999999907</v>
      </c>
      <c r="Q667" s="143">
        <v>1544455</v>
      </c>
      <c r="R667" s="141" t="s">
        <v>20</v>
      </c>
      <c r="S667" s="144">
        <v>44551</v>
      </c>
      <c r="T667" s="144">
        <v>44585</v>
      </c>
      <c r="U667" s="144">
        <v>44622</v>
      </c>
      <c r="V667" s="29" t="s">
        <v>283</v>
      </c>
      <c r="W667" s="141"/>
      <c r="X667" s="143">
        <v>1543219.26</v>
      </c>
      <c r="Y667" s="143">
        <v>1697541.19</v>
      </c>
      <c r="Z667" s="257">
        <v>44622</v>
      </c>
      <c r="AA667" s="143" t="s">
        <v>3011</v>
      </c>
      <c r="AB667" s="144">
        <v>44670</v>
      </c>
      <c r="AC667" s="144">
        <v>44671</v>
      </c>
      <c r="AD667" s="144">
        <v>45765</v>
      </c>
      <c r="AE667" s="628" t="s">
        <v>2965</v>
      </c>
      <c r="AF667" s="628">
        <v>2023</v>
      </c>
      <c r="AG667" s="554">
        <v>2024</v>
      </c>
      <c r="AH667" s="554" t="s">
        <v>2966</v>
      </c>
      <c r="AI667" s="551"/>
      <c r="AJ667" s="551"/>
      <c r="AK667" s="551"/>
      <c r="AL667" s="551"/>
    </row>
    <row r="668" spans="1:38" hidden="1" x14ac:dyDescent="0.25">
      <c r="A668" s="787">
        <v>2022</v>
      </c>
      <c r="B668" s="144">
        <v>44546</v>
      </c>
      <c r="C668" s="29" t="s">
        <v>2869</v>
      </c>
      <c r="D668" s="1380" t="s">
        <v>5866</v>
      </c>
      <c r="E668" s="1381" t="s">
        <v>11255</v>
      </c>
      <c r="F668" s="1380" t="s">
        <v>6167</v>
      </c>
      <c r="G668" s="1380" t="s">
        <v>6168</v>
      </c>
      <c r="H668" s="141" t="s">
        <v>16</v>
      </c>
      <c r="I668" s="141"/>
      <c r="J668" s="176" t="s">
        <v>2870</v>
      </c>
      <c r="K668" s="141">
        <v>6</v>
      </c>
      <c r="L668" s="29" t="s">
        <v>1448</v>
      </c>
      <c r="M668" s="1082" t="s">
        <v>535</v>
      </c>
      <c r="N668" s="27" t="s">
        <v>6344</v>
      </c>
      <c r="O668" s="1376">
        <f t="shared" si="12"/>
        <v>2.4152790235826777E-3</v>
      </c>
      <c r="P668" s="1364">
        <v>6982.1200000001118</v>
      </c>
      <c r="Q668" s="143">
        <v>2890813</v>
      </c>
      <c r="R668" s="141" t="s">
        <v>20</v>
      </c>
      <c r="S668" s="144">
        <v>44551</v>
      </c>
      <c r="T668" s="144">
        <v>44585</v>
      </c>
      <c r="U668" s="144">
        <v>44622</v>
      </c>
      <c r="V668" s="29" t="s">
        <v>467</v>
      </c>
      <c r="W668" s="141"/>
      <c r="X668" s="143">
        <v>2883830.88</v>
      </c>
      <c r="Y668" s="143">
        <v>3172213.97</v>
      </c>
      <c r="Z668" s="257">
        <v>44622</v>
      </c>
      <c r="AA668" s="143" t="s">
        <v>3012</v>
      </c>
      <c r="AB668" s="144">
        <v>44655</v>
      </c>
      <c r="AC668" s="144">
        <v>44671</v>
      </c>
      <c r="AD668" s="144">
        <v>45750</v>
      </c>
      <c r="AE668" s="628" t="s">
        <v>2962</v>
      </c>
      <c r="AF668" s="628">
        <v>2023</v>
      </c>
      <c r="AG668" s="554">
        <v>2024</v>
      </c>
      <c r="AH668" s="554" t="s">
        <v>2963</v>
      </c>
      <c r="AI668" s="551"/>
      <c r="AJ668" s="551"/>
      <c r="AK668" s="551"/>
      <c r="AL668" s="551"/>
    </row>
    <row r="669" spans="1:38" ht="15.75" hidden="1" thickBot="1" x14ac:dyDescent="0.3">
      <c r="A669" s="787">
        <v>2022</v>
      </c>
      <c r="B669" s="190">
        <v>44546</v>
      </c>
      <c r="C669" s="608" t="s">
        <v>2869</v>
      </c>
      <c r="D669" s="1380" t="s">
        <v>5742</v>
      </c>
      <c r="E669" s="1381" t="s">
        <v>11255</v>
      </c>
      <c r="F669" s="1380" t="s">
        <v>6020</v>
      </c>
      <c r="G669" s="1380" t="s">
        <v>7096</v>
      </c>
      <c r="H669" s="187" t="s">
        <v>16</v>
      </c>
      <c r="I669" s="187"/>
      <c r="J669" s="188" t="s">
        <v>2870</v>
      </c>
      <c r="K669" s="187">
        <v>7</v>
      </c>
      <c r="L669" s="608" t="s">
        <v>1449</v>
      </c>
      <c r="M669" s="1342" t="s">
        <v>535</v>
      </c>
      <c r="N669" s="27" t="s">
        <v>6344</v>
      </c>
      <c r="O669" s="1376">
        <f t="shared" si="12"/>
        <v>7.320992450347983E-3</v>
      </c>
      <c r="P669" s="1364">
        <v>45341.820000000298</v>
      </c>
      <c r="Q669" s="191">
        <v>6193398</v>
      </c>
      <c r="R669" s="187" t="s">
        <v>20</v>
      </c>
      <c r="S669" s="190">
        <v>44551</v>
      </c>
      <c r="T669" s="190">
        <v>44585</v>
      </c>
      <c r="U669" s="190">
        <v>44622</v>
      </c>
      <c r="V669" s="608" t="s">
        <v>467</v>
      </c>
      <c r="W669" s="187"/>
      <c r="X669" s="191">
        <v>6148056.1799999997</v>
      </c>
      <c r="Y669" s="191">
        <v>6762861.7999999998</v>
      </c>
      <c r="Z669" s="261">
        <v>44622</v>
      </c>
      <c r="AA669" s="191" t="s">
        <v>3013</v>
      </c>
      <c r="AB669" s="190">
        <v>44655</v>
      </c>
      <c r="AC669" s="190">
        <v>44671</v>
      </c>
      <c r="AD669" s="190">
        <v>45750</v>
      </c>
      <c r="AE669" s="629" t="s">
        <v>2962</v>
      </c>
      <c r="AF669" s="629">
        <v>2023</v>
      </c>
      <c r="AG669" s="554">
        <v>2024</v>
      </c>
      <c r="AH669" s="554" t="s">
        <v>2963</v>
      </c>
      <c r="AI669" s="551"/>
      <c r="AJ669" s="551"/>
      <c r="AK669" s="551"/>
      <c r="AL669" s="551"/>
    </row>
    <row r="670" spans="1:38" hidden="1" x14ac:dyDescent="0.25">
      <c r="A670" s="787">
        <v>2022</v>
      </c>
      <c r="B670" s="160">
        <v>44546</v>
      </c>
      <c r="C670" s="99" t="s">
        <v>2871</v>
      </c>
      <c r="D670" s="1380" t="s">
        <v>5775</v>
      </c>
      <c r="E670" s="1381" t="s">
        <v>11254</v>
      </c>
      <c r="F670" s="1380" t="s">
        <v>6057</v>
      </c>
      <c r="G670" s="1380" t="s">
        <v>6169</v>
      </c>
      <c r="H670" s="157" t="s">
        <v>16</v>
      </c>
      <c r="I670" s="157"/>
      <c r="J670" s="158" t="s">
        <v>2872</v>
      </c>
      <c r="K670" s="157"/>
      <c r="L670" s="99"/>
      <c r="M670" s="158" t="s">
        <v>584</v>
      </c>
      <c r="N670" s="27" t="s">
        <v>6344</v>
      </c>
      <c r="O670" s="1376">
        <f t="shared" si="12"/>
        <v>4.6383846426773838E-2</v>
      </c>
      <c r="P670" s="1364">
        <v>67456.770000000019</v>
      </c>
      <c r="Q670" s="161">
        <v>1454316</v>
      </c>
      <c r="R670" s="157" t="s">
        <v>20</v>
      </c>
      <c r="S670" s="160">
        <v>44547</v>
      </c>
      <c r="T670" s="160">
        <v>44581</v>
      </c>
      <c r="U670" s="160">
        <v>44607</v>
      </c>
      <c r="V670" s="99" t="s">
        <v>30</v>
      </c>
      <c r="W670" s="157"/>
      <c r="X670" s="161">
        <v>1386859.23</v>
      </c>
      <c r="Y670" s="161">
        <v>1525545.15</v>
      </c>
      <c r="Z670" s="253">
        <v>44607</v>
      </c>
      <c r="AA670" s="161" t="s">
        <v>3014</v>
      </c>
      <c r="AB670" s="160">
        <v>44631</v>
      </c>
      <c r="AC670" s="160">
        <v>44635</v>
      </c>
      <c r="AD670" s="160">
        <v>45726</v>
      </c>
      <c r="AE670" s="860" t="s">
        <v>2893</v>
      </c>
      <c r="AF670" s="860">
        <v>2023</v>
      </c>
      <c r="AG670" s="554">
        <v>2024</v>
      </c>
      <c r="AH670" s="554" t="s">
        <v>2906</v>
      </c>
      <c r="AI670" s="551"/>
      <c r="AJ670" s="551"/>
      <c r="AK670" s="551"/>
      <c r="AL670" s="551"/>
    </row>
    <row r="671" spans="1:38" ht="45" hidden="1" x14ac:dyDescent="0.25">
      <c r="A671" s="787">
        <v>2022</v>
      </c>
      <c r="B671" s="245">
        <v>44559</v>
      </c>
      <c r="C671" s="609" t="s">
        <v>2873</v>
      </c>
      <c r="D671" s="1380" t="s">
        <v>5777</v>
      </c>
      <c r="E671" s="1381" t="s">
        <v>11255</v>
      </c>
      <c r="F671" s="1380" t="s">
        <v>6060</v>
      </c>
      <c r="G671" s="1380" t="s">
        <v>6061</v>
      </c>
      <c r="H671" s="242" t="s">
        <v>16</v>
      </c>
      <c r="I671" s="242"/>
      <c r="J671" s="243" t="s">
        <v>2874</v>
      </c>
      <c r="K671" s="242"/>
      <c r="L671" s="609"/>
      <c r="M671" s="243" t="s">
        <v>595</v>
      </c>
      <c r="N671" s="27" t="s">
        <v>6344</v>
      </c>
      <c r="O671" s="1376">
        <f t="shared" si="12"/>
        <v>0</v>
      </c>
      <c r="P671" s="1364">
        <v>0</v>
      </c>
      <c r="Q671" s="246">
        <v>63821520</v>
      </c>
      <c r="R671" s="242" t="s">
        <v>20</v>
      </c>
      <c r="S671" s="245">
        <v>44566</v>
      </c>
      <c r="T671" s="245">
        <v>44600</v>
      </c>
      <c r="U671" s="245">
        <v>44623</v>
      </c>
      <c r="V671" s="609" t="s">
        <v>403</v>
      </c>
      <c r="W671" s="242"/>
      <c r="X671" s="246">
        <v>63821520</v>
      </c>
      <c r="Y671" s="246">
        <v>70203672</v>
      </c>
      <c r="Z671" s="254">
        <v>44623</v>
      </c>
      <c r="AA671" s="246" t="s">
        <v>3015</v>
      </c>
      <c r="AB671" s="245">
        <v>44648</v>
      </c>
      <c r="AC671" s="245">
        <v>44650</v>
      </c>
      <c r="AD671" s="245">
        <v>45743</v>
      </c>
      <c r="AE671" s="840" t="s">
        <v>2910</v>
      </c>
      <c r="AF671" s="840">
        <v>2023</v>
      </c>
      <c r="AG671" s="933" t="s">
        <v>3016</v>
      </c>
      <c r="AH671" s="572"/>
      <c r="AI671" s="551"/>
      <c r="AJ671" s="551"/>
      <c r="AK671" s="551"/>
      <c r="AL671" s="551"/>
    </row>
    <row r="672" spans="1:38" ht="15.75" hidden="1" thickTop="1" x14ac:dyDescent="0.25">
      <c r="A672" s="787">
        <v>2022</v>
      </c>
      <c r="B672" s="172">
        <v>44566</v>
      </c>
      <c r="C672" s="606" t="s">
        <v>3019</v>
      </c>
      <c r="D672" s="1380" t="s">
        <v>5867</v>
      </c>
      <c r="E672" s="1381" t="s">
        <v>11255</v>
      </c>
      <c r="F672" s="1380" t="s">
        <v>6170</v>
      </c>
      <c r="G672" s="1380" t="s">
        <v>6171</v>
      </c>
      <c r="H672" s="169" t="s">
        <v>16</v>
      </c>
      <c r="I672" s="169"/>
      <c r="J672" s="934" t="s">
        <v>3020</v>
      </c>
      <c r="K672" s="169">
        <v>1</v>
      </c>
      <c r="L672" s="606" t="s">
        <v>3021</v>
      </c>
      <c r="M672" s="170" t="s">
        <v>52</v>
      </c>
      <c r="N672" s="28" t="s">
        <v>6349</v>
      </c>
      <c r="O672" s="1376">
        <f t="shared" si="12"/>
        <v>0.58905789990186452</v>
      </c>
      <c r="P672" s="1364">
        <v>18403665</v>
      </c>
      <c r="Q672" s="173">
        <v>31242540</v>
      </c>
      <c r="R672" s="169" t="s">
        <v>20</v>
      </c>
      <c r="S672" s="172">
        <v>44718</v>
      </c>
      <c r="T672" s="172">
        <v>44767</v>
      </c>
      <c r="U672" s="172">
        <v>44816</v>
      </c>
      <c r="V672" s="606" t="s">
        <v>2237</v>
      </c>
      <c r="W672" s="169"/>
      <c r="X672" s="173">
        <v>12838875</v>
      </c>
      <c r="Y672" s="173">
        <v>14122762.5</v>
      </c>
      <c r="Z672" s="260">
        <v>44816</v>
      </c>
      <c r="AA672" s="173" t="s">
        <v>3028</v>
      </c>
      <c r="AB672" s="172">
        <v>44841</v>
      </c>
      <c r="AC672" s="172">
        <v>44859</v>
      </c>
      <c r="AD672" s="172">
        <v>46301</v>
      </c>
      <c r="AE672" s="627" t="s">
        <v>3029</v>
      </c>
      <c r="AF672" s="627">
        <v>2023</v>
      </c>
      <c r="AG672" s="554">
        <v>2024</v>
      </c>
      <c r="AH672" s="554">
        <v>2025</v>
      </c>
      <c r="AI672" s="554" t="s">
        <v>3030</v>
      </c>
      <c r="AJ672" s="551"/>
      <c r="AK672" s="551"/>
      <c r="AL672" s="551"/>
    </row>
    <row r="673" spans="1:38" ht="15.75" hidden="1" thickBot="1" x14ac:dyDescent="0.3">
      <c r="A673" s="787">
        <v>2022</v>
      </c>
      <c r="B673" s="641">
        <v>44566</v>
      </c>
      <c r="C673" s="644" t="s">
        <v>3019</v>
      </c>
      <c r="D673" s="1380" t="s">
        <v>5867</v>
      </c>
      <c r="E673" s="1381" t="s">
        <v>11255</v>
      </c>
      <c r="F673" s="1380" t="s">
        <v>6170</v>
      </c>
      <c r="G673" s="1380" t="s">
        <v>6171</v>
      </c>
      <c r="H673" s="420" t="s">
        <v>16</v>
      </c>
      <c r="I673" s="420"/>
      <c r="J673" s="935" t="s">
        <v>3022</v>
      </c>
      <c r="K673" s="420">
        <v>2</v>
      </c>
      <c r="L673" s="644" t="s">
        <v>3023</v>
      </c>
      <c r="M673" s="643" t="s">
        <v>52</v>
      </c>
      <c r="N673" s="27" t="s">
        <v>6344</v>
      </c>
      <c r="O673" s="1376">
        <f t="shared" si="12"/>
        <v>3.981910426780721E-3</v>
      </c>
      <c r="P673" s="1364">
        <v>230570.60000000149</v>
      </c>
      <c r="Q673" s="649">
        <v>57904517</v>
      </c>
      <c r="R673" s="420" t="s">
        <v>20</v>
      </c>
      <c r="S673" s="641">
        <v>44718</v>
      </c>
      <c r="T673" s="641">
        <v>44767</v>
      </c>
      <c r="U673" s="641">
        <v>44816</v>
      </c>
      <c r="V673" s="644" t="s">
        <v>117</v>
      </c>
      <c r="W673" s="420"/>
      <c r="X673" s="649">
        <v>57673946.399999999</v>
      </c>
      <c r="Y673" s="649">
        <v>63441341.039999999</v>
      </c>
      <c r="Z673" s="650">
        <v>44816</v>
      </c>
      <c r="AA673" s="649" t="s">
        <v>3031</v>
      </c>
      <c r="AB673" s="641">
        <v>44852</v>
      </c>
      <c r="AC673" s="190">
        <v>44859</v>
      </c>
      <c r="AD673" s="190">
        <v>46312</v>
      </c>
      <c r="AE673" s="629" t="s">
        <v>3032</v>
      </c>
      <c r="AF673" s="629">
        <v>2023</v>
      </c>
      <c r="AG673" s="554">
        <v>2024</v>
      </c>
      <c r="AH673" s="554">
        <v>2025</v>
      </c>
      <c r="AI673" s="554" t="s">
        <v>3033</v>
      </c>
      <c r="AJ673" s="551"/>
      <c r="AK673" s="551"/>
      <c r="AL673" s="551"/>
    </row>
    <row r="674" spans="1:38" ht="15.75" hidden="1" thickTop="1" x14ac:dyDescent="0.25">
      <c r="A674" s="787">
        <v>2022</v>
      </c>
      <c r="B674" s="194">
        <v>44566</v>
      </c>
      <c r="C674" s="658" t="s">
        <v>3024</v>
      </c>
      <c r="D674" s="1380" t="s">
        <v>5778</v>
      </c>
      <c r="E674" s="1381" t="s">
        <v>11254</v>
      </c>
      <c r="F674" s="1380" t="s">
        <v>1438</v>
      </c>
      <c r="G674" s="1380" t="s">
        <v>6062</v>
      </c>
      <c r="H674" s="31" t="s">
        <v>16</v>
      </c>
      <c r="I674" s="31"/>
      <c r="J674" s="27" t="s">
        <v>3025</v>
      </c>
      <c r="K674" s="31">
        <v>1</v>
      </c>
      <c r="L674" s="658" t="s">
        <v>1438</v>
      </c>
      <c r="M674" s="27" t="s">
        <v>551</v>
      </c>
      <c r="N674" s="27" t="s">
        <v>6344</v>
      </c>
      <c r="O674" s="1376">
        <f t="shared" si="12"/>
        <v>0</v>
      </c>
      <c r="P674" s="1364">
        <v>0</v>
      </c>
      <c r="Q674" s="212">
        <v>2616255</v>
      </c>
      <c r="R674" s="31" t="s">
        <v>83</v>
      </c>
      <c r="S674" s="194">
        <v>44574</v>
      </c>
      <c r="T674" s="194">
        <v>44595</v>
      </c>
      <c r="U674" s="194">
        <v>44607</v>
      </c>
      <c r="V674" s="658" t="s">
        <v>403</v>
      </c>
      <c r="W674" s="31"/>
      <c r="X674" s="195">
        <v>2616255</v>
      </c>
      <c r="Y674" s="195">
        <v>2877880.5</v>
      </c>
      <c r="Z674" s="258">
        <v>44607</v>
      </c>
      <c r="AA674" s="195" t="s">
        <v>3034</v>
      </c>
      <c r="AB674" s="194">
        <v>44656</v>
      </c>
      <c r="AC674" s="194">
        <v>44672</v>
      </c>
      <c r="AD674" s="194">
        <v>45751</v>
      </c>
      <c r="AE674" s="881" t="s">
        <v>3035</v>
      </c>
      <c r="AF674" s="881">
        <v>2023</v>
      </c>
      <c r="AG674" s="554">
        <v>2024</v>
      </c>
      <c r="AH674" s="554" t="s">
        <v>3036</v>
      </c>
      <c r="AI674" s="551"/>
      <c r="AJ674" s="551"/>
      <c r="AK674" s="551"/>
      <c r="AL674" s="551"/>
    </row>
    <row r="675" spans="1:38" ht="45.75" hidden="1" thickTop="1" x14ac:dyDescent="0.25">
      <c r="A675" s="787">
        <v>2022</v>
      </c>
      <c r="B675" s="172">
        <v>44580</v>
      </c>
      <c r="C675" s="606" t="s">
        <v>3037</v>
      </c>
      <c r="D675" s="1380" t="s">
        <v>5784</v>
      </c>
      <c r="E675" s="1381" t="s">
        <v>11255</v>
      </c>
      <c r="F675" s="1380" t="s">
        <v>3039</v>
      </c>
      <c r="G675" s="1380" t="s">
        <v>7088</v>
      </c>
      <c r="H675" s="169" t="s">
        <v>16</v>
      </c>
      <c r="I675" s="169"/>
      <c r="J675" s="170" t="s">
        <v>3038</v>
      </c>
      <c r="K675" s="169">
        <v>1</v>
      </c>
      <c r="L675" s="824" t="s">
        <v>3039</v>
      </c>
      <c r="M675" s="170" t="s">
        <v>1524</v>
      </c>
      <c r="N675" s="27" t="s">
        <v>6344</v>
      </c>
      <c r="O675" s="1376">
        <f t="shared" si="12"/>
        <v>1.3014650338815089E-6</v>
      </c>
      <c r="P675" s="1364">
        <v>29.170000001788139</v>
      </c>
      <c r="Q675" s="173">
        <v>22413203</v>
      </c>
      <c r="R675" s="169" t="s">
        <v>20</v>
      </c>
      <c r="S675" s="172">
        <v>44582</v>
      </c>
      <c r="T675" s="172">
        <v>44617</v>
      </c>
      <c r="U675" s="172">
        <v>44636</v>
      </c>
      <c r="V675" s="606" t="s">
        <v>467</v>
      </c>
      <c r="W675" s="169"/>
      <c r="X675" s="173">
        <v>22413173.829999998</v>
      </c>
      <c r="Y675" s="173">
        <v>24654491.210000001</v>
      </c>
      <c r="Z675" s="260">
        <v>44636</v>
      </c>
      <c r="AA675" s="173" t="s">
        <v>3042</v>
      </c>
      <c r="AB675" s="172">
        <v>44678</v>
      </c>
      <c r="AC675" s="172">
        <v>44684</v>
      </c>
      <c r="AD675" s="172">
        <v>45773</v>
      </c>
      <c r="AE675" s="936" t="s">
        <v>2989</v>
      </c>
      <c r="AF675" s="936">
        <v>2023</v>
      </c>
      <c r="AG675" s="832">
        <v>2024</v>
      </c>
      <c r="AH675" s="832" t="s">
        <v>3043</v>
      </c>
      <c r="AI675" s="551"/>
      <c r="AJ675" s="551"/>
      <c r="AK675" s="551"/>
      <c r="AL675" s="551"/>
    </row>
    <row r="676" spans="1:38" ht="45" hidden="1" x14ac:dyDescent="0.25">
      <c r="A676" s="787">
        <v>2022</v>
      </c>
      <c r="B676" s="144">
        <v>44580</v>
      </c>
      <c r="C676" s="29" t="s">
        <v>3037</v>
      </c>
      <c r="D676" s="1380" t="s">
        <v>5784</v>
      </c>
      <c r="E676" s="1381" t="s">
        <v>11255</v>
      </c>
      <c r="F676" s="1380" t="s">
        <v>3039</v>
      </c>
      <c r="G676" s="1380" t="s">
        <v>6068</v>
      </c>
      <c r="H676" s="141" t="s">
        <v>16</v>
      </c>
      <c r="I676" s="141"/>
      <c r="J676" s="176" t="s">
        <v>3038</v>
      </c>
      <c r="K676" s="141">
        <v>2</v>
      </c>
      <c r="L676" s="29" t="s">
        <v>3040</v>
      </c>
      <c r="M676" s="176" t="s">
        <v>1524</v>
      </c>
      <c r="N676" s="27" t="s">
        <v>6344</v>
      </c>
      <c r="O676" s="1376">
        <f t="shared" si="12"/>
        <v>6.2085950873776398E-3</v>
      </c>
      <c r="P676" s="1364">
        <v>7754.1999999999534</v>
      </c>
      <c r="Q676" s="143">
        <v>1248946</v>
      </c>
      <c r="R676" s="141" t="s">
        <v>20</v>
      </c>
      <c r="S676" s="144">
        <v>44582</v>
      </c>
      <c r="T676" s="144">
        <v>44617</v>
      </c>
      <c r="U676" s="144">
        <v>44636</v>
      </c>
      <c r="V676" s="29" t="s">
        <v>30</v>
      </c>
      <c r="W676" s="141"/>
      <c r="X676" s="143">
        <v>1241191.8</v>
      </c>
      <c r="Y676" s="143">
        <v>1365310.98</v>
      </c>
      <c r="Z676" s="257">
        <v>44636</v>
      </c>
      <c r="AA676" s="143" t="s">
        <v>3044</v>
      </c>
      <c r="AB676" s="144">
        <v>44670</v>
      </c>
      <c r="AC676" s="144">
        <v>44684</v>
      </c>
      <c r="AD676" s="144">
        <v>45765</v>
      </c>
      <c r="AE676" s="628" t="s">
        <v>2965</v>
      </c>
      <c r="AF676" s="628">
        <v>2023</v>
      </c>
      <c r="AG676" s="554">
        <v>2024</v>
      </c>
      <c r="AH676" s="554" t="s">
        <v>2966</v>
      </c>
      <c r="AI676" s="551"/>
      <c r="AJ676" s="551"/>
      <c r="AK676" s="551"/>
      <c r="AL676" s="551"/>
    </row>
    <row r="677" spans="1:38" ht="45.75" hidden="1" thickBot="1" x14ac:dyDescent="0.3">
      <c r="A677" s="787">
        <v>2022</v>
      </c>
      <c r="B677" s="190">
        <v>44580</v>
      </c>
      <c r="C677" s="608" t="s">
        <v>3037</v>
      </c>
      <c r="D677" s="1380" t="s">
        <v>5784</v>
      </c>
      <c r="E677" s="1381" t="s">
        <v>11255</v>
      </c>
      <c r="F677" s="1380" t="s">
        <v>3039</v>
      </c>
      <c r="G677" s="1380" t="s">
        <v>7089</v>
      </c>
      <c r="H677" s="187" t="s">
        <v>16</v>
      </c>
      <c r="I677" s="187"/>
      <c r="J677" s="188" t="s">
        <v>3038</v>
      </c>
      <c r="K677" s="187">
        <v>3</v>
      </c>
      <c r="L677" s="834" t="s">
        <v>3041</v>
      </c>
      <c r="M677" s="188" t="s">
        <v>1524</v>
      </c>
      <c r="N677" s="27" t="s">
        <v>6344</v>
      </c>
      <c r="O677" s="1376">
        <f t="shared" si="12"/>
        <v>5.226456099681244E-2</v>
      </c>
      <c r="P677" s="1364">
        <v>32465.699999999953</v>
      </c>
      <c r="Q677" s="191">
        <v>621180</v>
      </c>
      <c r="R677" s="187" t="s">
        <v>20</v>
      </c>
      <c r="S677" s="190">
        <v>44582</v>
      </c>
      <c r="T677" s="190">
        <v>44617</v>
      </c>
      <c r="U677" s="190">
        <v>44636</v>
      </c>
      <c r="V677" s="608" t="s">
        <v>30</v>
      </c>
      <c r="W677" s="187"/>
      <c r="X677" s="191">
        <v>588714.30000000005</v>
      </c>
      <c r="Y677" s="191">
        <v>647585.73</v>
      </c>
      <c r="Z677" s="261">
        <v>44636</v>
      </c>
      <c r="AA677" s="191" t="s">
        <v>3045</v>
      </c>
      <c r="AB677" s="190">
        <v>44670</v>
      </c>
      <c r="AC677" s="190">
        <v>44684</v>
      </c>
      <c r="AD677" s="190">
        <v>45765</v>
      </c>
      <c r="AE677" s="629" t="s">
        <v>2965</v>
      </c>
      <c r="AF677" s="629">
        <v>2023</v>
      </c>
      <c r="AG677" s="554">
        <v>2024</v>
      </c>
      <c r="AH677" s="554" t="s">
        <v>2966</v>
      </c>
      <c r="AI677" s="551"/>
      <c r="AJ677" s="551"/>
      <c r="AK677" s="551"/>
      <c r="AL677" s="551"/>
    </row>
    <row r="678" spans="1:38" ht="30.75" hidden="1" thickTop="1" x14ac:dyDescent="0.25">
      <c r="A678" s="787">
        <v>2022</v>
      </c>
      <c r="B678" s="172">
        <v>44581</v>
      </c>
      <c r="C678" s="606" t="s">
        <v>3046</v>
      </c>
      <c r="D678" s="1380" t="s">
        <v>5707</v>
      </c>
      <c r="E678" s="1381" t="s">
        <v>11255</v>
      </c>
      <c r="F678" s="1380" t="s">
        <v>5969</v>
      </c>
      <c r="G678" s="1380" t="s">
        <v>5970</v>
      </c>
      <c r="H678" s="169" t="s">
        <v>16</v>
      </c>
      <c r="I678" s="169"/>
      <c r="J678" s="170" t="s">
        <v>3047</v>
      </c>
      <c r="K678" s="169">
        <v>1</v>
      </c>
      <c r="L678" s="937" t="s">
        <v>3048</v>
      </c>
      <c r="M678" s="170" t="s">
        <v>3065</v>
      </c>
      <c r="N678" s="158" t="s">
        <v>6345</v>
      </c>
      <c r="O678" s="1376">
        <f t="shared" si="12"/>
        <v>5.5774194454793549E-2</v>
      </c>
      <c r="P678" s="1364">
        <v>107187.07000000007</v>
      </c>
      <c r="Q678" s="173">
        <v>1921804</v>
      </c>
      <c r="R678" s="169" t="s">
        <v>20</v>
      </c>
      <c r="S678" s="172">
        <v>44588</v>
      </c>
      <c r="T678" s="172">
        <v>44651</v>
      </c>
      <c r="U678" s="172">
        <v>44692</v>
      </c>
      <c r="V678" s="606" t="s">
        <v>30</v>
      </c>
      <c r="W678" s="169"/>
      <c r="X678" s="173">
        <v>1814616.93</v>
      </c>
      <c r="Y678" s="173">
        <v>1996078.62</v>
      </c>
      <c r="Z678" s="260">
        <v>44692</v>
      </c>
      <c r="AA678" s="173" t="s">
        <v>3068</v>
      </c>
      <c r="AB678" s="172">
        <v>44732</v>
      </c>
      <c r="AC678" s="172">
        <v>44760</v>
      </c>
      <c r="AD678" s="172">
        <v>45827</v>
      </c>
      <c r="AE678" s="627" t="s">
        <v>3069</v>
      </c>
      <c r="AF678" s="627">
        <v>2023</v>
      </c>
      <c r="AG678" s="554">
        <v>2024</v>
      </c>
      <c r="AH678" s="554" t="s">
        <v>3070</v>
      </c>
      <c r="AI678" s="551"/>
      <c r="AJ678" s="551"/>
      <c r="AK678" s="551"/>
      <c r="AL678" s="551"/>
    </row>
    <row r="679" spans="1:38" ht="30" hidden="1" x14ac:dyDescent="0.25">
      <c r="A679" s="787">
        <v>2022</v>
      </c>
      <c r="B679" s="144">
        <v>44581</v>
      </c>
      <c r="C679" s="29" t="s">
        <v>3046</v>
      </c>
      <c r="D679" s="1380" t="s">
        <v>5707</v>
      </c>
      <c r="E679" s="1381" t="s">
        <v>11255</v>
      </c>
      <c r="F679" s="1380" t="s">
        <v>5969</v>
      </c>
      <c r="G679" s="1380" t="s">
        <v>1756</v>
      </c>
      <c r="H679" s="141" t="s">
        <v>16</v>
      </c>
      <c r="I679" s="141"/>
      <c r="J679" s="176" t="s">
        <v>3047</v>
      </c>
      <c r="K679" s="141">
        <v>2</v>
      </c>
      <c r="L679" s="938" t="s">
        <v>1756</v>
      </c>
      <c r="M679" s="176" t="s">
        <v>3065</v>
      </c>
      <c r="N679" s="27" t="s">
        <v>6348</v>
      </c>
      <c r="O679" s="1376">
        <f t="shared" si="12"/>
        <v>0.26289602202898937</v>
      </c>
      <c r="P679" s="1364">
        <v>1714308.6799999997</v>
      </c>
      <c r="Q679" s="143">
        <v>6520862</v>
      </c>
      <c r="R679" s="141" t="s">
        <v>20</v>
      </c>
      <c r="S679" s="144">
        <v>44588</v>
      </c>
      <c r="T679" s="144">
        <v>44651</v>
      </c>
      <c r="U679" s="144">
        <v>44692</v>
      </c>
      <c r="V679" s="29" t="s">
        <v>467</v>
      </c>
      <c r="W679" s="141"/>
      <c r="X679" s="143">
        <v>4806553.32</v>
      </c>
      <c r="Y679" s="143">
        <v>5287208.6500000004</v>
      </c>
      <c r="Z679" s="257">
        <v>44692</v>
      </c>
      <c r="AA679" s="143" t="s">
        <v>3071</v>
      </c>
      <c r="AB679" s="144">
        <v>44740</v>
      </c>
      <c r="AC679" s="144">
        <v>44760</v>
      </c>
      <c r="AD679" s="144">
        <v>45835</v>
      </c>
      <c r="AE679" s="628" t="s">
        <v>3072</v>
      </c>
      <c r="AF679" s="628">
        <v>2023</v>
      </c>
      <c r="AG679" s="554">
        <v>2024</v>
      </c>
      <c r="AH679" s="554" t="s">
        <v>2381</v>
      </c>
      <c r="AI679" s="551"/>
      <c r="AJ679" s="551"/>
      <c r="AK679" s="551"/>
      <c r="AL679" s="551"/>
    </row>
    <row r="680" spans="1:38" ht="30.75" hidden="1" thickBot="1" x14ac:dyDescent="0.3">
      <c r="A680" s="787">
        <v>2022</v>
      </c>
      <c r="B680" s="190">
        <v>44581</v>
      </c>
      <c r="C680" s="608" t="s">
        <v>3046</v>
      </c>
      <c r="D680" s="1380" t="s">
        <v>5707</v>
      </c>
      <c r="E680" s="1381" t="s">
        <v>11255</v>
      </c>
      <c r="F680" s="1380" t="s">
        <v>5969</v>
      </c>
      <c r="G680" s="1380" t="s">
        <v>3049</v>
      </c>
      <c r="H680" s="187" t="s">
        <v>16</v>
      </c>
      <c r="I680" s="187"/>
      <c r="J680" s="188" t="s">
        <v>3047</v>
      </c>
      <c r="K680" s="187">
        <v>3</v>
      </c>
      <c r="L680" s="939" t="s">
        <v>3049</v>
      </c>
      <c r="M680" s="188" t="s">
        <v>3065</v>
      </c>
      <c r="N680" s="27" t="s">
        <v>6348</v>
      </c>
      <c r="O680" s="1376">
        <f t="shared" si="12"/>
        <v>0.24086751849361135</v>
      </c>
      <c r="P680" s="1364">
        <v>2149.0200000000004</v>
      </c>
      <c r="Q680" s="191">
        <v>8922</v>
      </c>
      <c r="R680" s="187" t="s">
        <v>20</v>
      </c>
      <c r="S680" s="190">
        <v>44588</v>
      </c>
      <c r="T680" s="190">
        <v>44651</v>
      </c>
      <c r="U680" s="190">
        <v>44741</v>
      </c>
      <c r="V680" s="608" t="s">
        <v>283</v>
      </c>
      <c r="W680" s="187"/>
      <c r="X680" s="191">
        <v>6772.98</v>
      </c>
      <c r="Y680" s="191">
        <v>7450.28</v>
      </c>
      <c r="Z680" s="261">
        <v>44741</v>
      </c>
      <c r="AA680" s="191" t="s">
        <v>3073</v>
      </c>
      <c r="AB680" s="190">
        <v>44760</v>
      </c>
      <c r="AC680" s="190">
        <v>44761</v>
      </c>
      <c r="AD680" s="190">
        <v>45855</v>
      </c>
      <c r="AE680" s="629" t="s">
        <v>3074</v>
      </c>
      <c r="AF680" s="629">
        <v>2023</v>
      </c>
      <c r="AG680" s="554">
        <v>2024</v>
      </c>
      <c r="AH680" s="554" t="s">
        <v>3075</v>
      </c>
      <c r="AI680" s="551"/>
      <c r="AJ680" s="551"/>
      <c r="AK680" s="551"/>
      <c r="AL680" s="551"/>
    </row>
    <row r="681" spans="1:38" hidden="1" x14ac:dyDescent="0.25">
      <c r="A681" s="787">
        <v>2022</v>
      </c>
      <c r="B681" s="144">
        <v>44581</v>
      </c>
      <c r="C681" s="29" t="s">
        <v>3050</v>
      </c>
      <c r="D681" s="1380" t="s">
        <v>5788</v>
      </c>
      <c r="E681" s="1381" t="s">
        <v>11254</v>
      </c>
      <c r="F681" s="1380" t="s">
        <v>3055</v>
      </c>
      <c r="G681" s="1380" t="s">
        <v>7087</v>
      </c>
      <c r="H681" s="141" t="s">
        <v>16</v>
      </c>
      <c r="I681" s="141"/>
      <c r="J681" s="176" t="s">
        <v>3051</v>
      </c>
      <c r="K681" s="141">
        <v>4</v>
      </c>
      <c r="L681" s="29" t="s">
        <v>3055</v>
      </c>
      <c r="M681" s="176" t="s">
        <v>52</v>
      </c>
      <c r="N681" s="27" t="s">
        <v>6344</v>
      </c>
      <c r="O681" s="1376">
        <f t="shared" si="12"/>
        <v>1.0692544380762048E-8</v>
      </c>
      <c r="P681" s="1364">
        <v>0.43999999761581421</v>
      </c>
      <c r="Q681" s="143">
        <v>41150168</v>
      </c>
      <c r="R681" s="141" t="s">
        <v>20</v>
      </c>
      <c r="S681" s="144">
        <v>44602</v>
      </c>
      <c r="T681" s="144">
        <v>44637</v>
      </c>
      <c r="U681" s="144">
        <v>44658</v>
      </c>
      <c r="V681" s="29" t="s">
        <v>30</v>
      </c>
      <c r="W681" s="141"/>
      <c r="X681" s="143">
        <v>41150167.560000002</v>
      </c>
      <c r="Y681" s="143">
        <v>45265184.32</v>
      </c>
      <c r="Z681" s="257">
        <v>44658</v>
      </c>
      <c r="AA681" s="143" t="s">
        <v>3078</v>
      </c>
      <c r="AB681" s="144">
        <v>44686</v>
      </c>
      <c r="AC681" s="144">
        <v>44705</v>
      </c>
      <c r="AD681" s="144">
        <v>45781</v>
      </c>
      <c r="AE681" s="628" t="s">
        <v>3079</v>
      </c>
      <c r="AF681" s="628">
        <v>2023</v>
      </c>
      <c r="AG681" s="554">
        <v>2024</v>
      </c>
      <c r="AH681" s="554" t="s">
        <v>3080</v>
      </c>
      <c r="AI681" s="551"/>
      <c r="AJ681" s="551"/>
      <c r="AK681" s="551"/>
      <c r="AL681" s="551"/>
    </row>
    <row r="682" spans="1:38" ht="30" hidden="1" x14ac:dyDescent="0.25">
      <c r="A682" s="787">
        <v>2022</v>
      </c>
      <c r="B682" s="144">
        <v>44581</v>
      </c>
      <c r="C682" s="29" t="s">
        <v>3050</v>
      </c>
      <c r="D682" s="1380" t="s">
        <v>5868</v>
      </c>
      <c r="E682" s="1381" t="s">
        <v>11254</v>
      </c>
      <c r="F682" s="1380" t="s">
        <v>3056</v>
      </c>
      <c r="G682" s="1380" t="s">
        <v>6172</v>
      </c>
      <c r="H682" s="141" t="s">
        <v>16</v>
      </c>
      <c r="I682" s="141"/>
      <c r="J682" s="176" t="s">
        <v>3051</v>
      </c>
      <c r="K682" s="141">
        <v>5</v>
      </c>
      <c r="L682" s="29" t="s">
        <v>3056</v>
      </c>
      <c r="M682" s="176" t="s">
        <v>52</v>
      </c>
      <c r="N682" s="27" t="s">
        <v>6344</v>
      </c>
      <c r="O682" s="1376">
        <f t="shared" si="12"/>
        <v>2.4332631708386724E-9</v>
      </c>
      <c r="P682" s="1364">
        <v>0.5</v>
      </c>
      <c r="Q682" s="143">
        <v>205485377</v>
      </c>
      <c r="R682" s="141" t="s">
        <v>20</v>
      </c>
      <c r="S682" s="144">
        <v>44602</v>
      </c>
      <c r="T682" s="144">
        <v>44637</v>
      </c>
      <c r="U682" s="144">
        <v>44658</v>
      </c>
      <c r="V682" s="29" t="s">
        <v>403</v>
      </c>
      <c r="W682" s="141"/>
      <c r="X682" s="143">
        <v>205485376.5</v>
      </c>
      <c r="Y682" s="143">
        <v>226033914.15000001</v>
      </c>
      <c r="Z682" s="257">
        <v>44658</v>
      </c>
      <c r="AA682" s="143" t="s">
        <v>3081</v>
      </c>
      <c r="AB682" s="144">
        <v>44680</v>
      </c>
      <c r="AC682" s="144">
        <v>44705</v>
      </c>
      <c r="AD682" s="144">
        <v>45775</v>
      </c>
      <c r="AE682" s="628" t="s">
        <v>3082</v>
      </c>
      <c r="AF682" s="628">
        <v>2023</v>
      </c>
      <c r="AG682" s="554">
        <v>2024</v>
      </c>
      <c r="AH682" s="554" t="s">
        <v>3083</v>
      </c>
      <c r="AI682" s="551"/>
      <c r="AJ682" s="551"/>
      <c r="AK682" s="551"/>
      <c r="AL682" s="551"/>
    </row>
    <row r="683" spans="1:38" hidden="1" x14ac:dyDescent="0.25">
      <c r="A683" s="787">
        <v>2022</v>
      </c>
      <c r="B683" s="144">
        <v>44581</v>
      </c>
      <c r="C683" s="29" t="s">
        <v>3050</v>
      </c>
      <c r="D683" s="1380" t="s">
        <v>7010</v>
      </c>
      <c r="E683" s="1381" t="s">
        <v>11254</v>
      </c>
      <c r="F683" s="1380" t="s">
        <v>3057</v>
      </c>
      <c r="G683" s="1380" t="s">
        <v>7011</v>
      </c>
      <c r="H683" s="141" t="s">
        <v>16</v>
      </c>
      <c r="I683" s="141"/>
      <c r="J683" s="176" t="s">
        <v>3051</v>
      </c>
      <c r="K683" s="141">
        <v>6</v>
      </c>
      <c r="L683" s="29" t="s">
        <v>3057</v>
      </c>
      <c r="M683" s="176" t="s">
        <v>52</v>
      </c>
      <c r="N683" s="27" t="s">
        <v>6344</v>
      </c>
      <c r="O683" s="1376">
        <f t="shared" si="12"/>
        <v>1.5244781177746203E-8</v>
      </c>
      <c r="P683" s="1364">
        <v>0.48000000044703484</v>
      </c>
      <c r="Q683" s="143">
        <v>31486185</v>
      </c>
      <c r="R683" s="141" t="s">
        <v>20</v>
      </c>
      <c r="S683" s="144">
        <v>44602</v>
      </c>
      <c r="T683" s="144">
        <v>44637</v>
      </c>
      <c r="U683" s="144">
        <v>44658</v>
      </c>
      <c r="V683" s="29" t="s">
        <v>467</v>
      </c>
      <c r="W683" s="141"/>
      <c r="X683" s="143">
        <v>31486184.52</v>
      </c>
      <c r="Y683" s="143">
        <v>34634802.969999999</v>
      </c>
      <c r="Z683" s="257">
        <v>44658</v>
      </c>
      <c r="AA683" s="143" t="s">
        <v>3084</v>
      </c>
      <c r="AB683" s="144">
        <v>44704</v>
      </c>
      <c r="AC683" s="144">
        <v>44706</v>
      </c>
      <c r="AD683" s="144">
        <v>45799</v>
      </c>
      <c r="AE683" s="628" t="s">
        <v>3085</v>
      </c>
      <c r="AF683" s="628">
        <v>2023</v>
      </c>
      <c r="AG683" s="554">
        <v>2024</v>
      </c>
      <c r="AH683" s="554" t="s">
        <v>3086</v>
      </c>
      <c r="AI683" s="551"/>
      <c r="AJ683" s="551"/>
      <c r="AK683" s="551"/>
      <c r="AL683" s="551"/>
    </row>
    <row r="684" spans="1:38" hidden="1" x14ac:dyDescent="0.25">
      <c r="A684" s="787">
        <v>2022</v>
      </c>
      <c r="B684" s="245">
        <v>44581</v>
      </c>
      <c r="C684" s="609" t="s">
        <v>3050</v>
      </c>
      <c r="D684" s="1380" t="s">
        <v>5789</v>
      </c>
      <c r="E684" s="1381" t="s">
        <v>11255</v>
      </c>
      <c r="F684" s="1380" t="s">
        <v>3058</v>
      </c>
      <c r="G684" s="1380" t="s">
        <v>6675</v>
      </c>
      <c r="H684" s="242" t="s">
        <v>16</v>
      </c>
      <c r="I684" s="242"/>
      <c r="J684" s="243" t="s">
        <v>3051</v>
      </c>
      <c r="K684" s="242">
        <v>7</v>
      </c>
      <c r="L684" s="609" t="s">
        <v>3058</v>
      </c>
      <c r="M684" s="243" t="s">
        <v>52</v>
      </c>
      <c r="N684" s="27" t="s">
        <v>6348</v>
      </c>
      <c r="O684" s="1376">
        <f t="shared" si="12"/>
        <v>0.19699277796956188</v>
      </c>
      <c r="P684" s="1364">
        <v>9314620.5</v>
      </c>
      <c r="Q684" s="246">
        <v>47284071</v>
      </c>
      <c r="R684" s="242" t="s">
        <v>20</v>
      </c>
      <c r="S684" s="245">
        <v>44602</v>
      </c>
      <c r="T684" s="245">
        <v>44637</v>
      </c>
      <c r="U684" s="245">
        <v>44658</v>
      </c>
      <c r="V684" s="609" t="s">
        <v>2882</v>
      </c>
      <c r="W684" s="242"/>
      <c r="X684" s="246">
        <v>37969450.5</v>
      </c>
      <c r="Y684" s="246">
        <v>41766395.549999997</v>
      </c>
      <c r="Z684" s="254">
        <v>44658</v>
      </c>
      <c r="AA684" s="246" t="s">
        <v>3087</v>
      </c>
      <c r="AB684" s="245">
        <v>44685</v>
      </c>
      <c r="AC684" s="245">
        <v>44705</v>
      </c>
      <c r="AD684" s="245">
        <v>45780</v>
      </c>
      <c r="AE684" s="840" t="s">
        <v>3088</v>
      </c>
      <c r="AF684" s="840">
        <v>2023</v>
      </c>
      <c r="AG684" s="554">
        <v>2024</v>
      </c>
      <c r="AH684" s="554" t="s">
        <v>3089</v>
      </c>
      <c r="AI684" s="551"/>
      <c r="AJ684" s="551"/>
      <c r="AK684" s="551"/>
      <c r="AL684" s="551"/>
    </row>
    <row r="685" spans="1:38" ht="15.75" hidden="1" thickTop="1" x14ac:dyDescent="0.25">
      <c r="A685" s="787">
        <v>2022</v>
      </c>
      <c r="B685" s="172">
        <v>44581</v>
      </c>
      <c r="C685" s="606" t="s">
        <v>3059</v>
      </c>
      <c r="D685" s="1380" t="s">
        <v>6656</v>
      </c>
      <c r="E685" s="1381" t="s">
        <v>11255</v>
      </c>
      <c r="F685" s="1380" t="s">
        <v>3061</v>
      </c>
      <c r="G685" s="1380" t="s">
        <v>6657</v>
      </c>
      <c r="H685" s="169" t="s">
        <v>16</v>
      </c>
      <c r="I685" s="169"/>
      <c r="J685" s="170" t="s">
        <v>3060</v>
      </c>
      <c r="K685" s="169">
        <v>1</v>
      </c>
      <c r="L685" s="606" t="s">
        <v>3061</v>
      </c>
      <c r="M685" s="170" t="s">
        <v>19</v>
      </c>
      <c r="N685" s="27" t="s">
        <v>6344</v>
      </c>
      <c r="O685" s="1376">
        <f t="shared" si="12"/>
        <v>1.797173030288538E-3</v>
      </c>
      <c r="P685" s="1364">
        <v>17146.88000000082</v>
      </c>
      <c r="Q685" s="173">
        <v>9541029</v>
      </c>
      <c r="R685" s="169" t="s">
        <v>20</v>
      </c>
      <c r="S685" s="172">
        <v>44603</v>
      </c>
      <c r="T685" s="172">
        <v>44637</v>
      </c>
      <c r="U685" s="172">
        <v>44676</v>
      </c>
      <c r="V685" s="606" t="s">
        <v>403</v>
      </c>
      <c r="W685" s="169"/>
      <c r="X685" s="173">
        <v>9523882.1199999992</v>
      </c>
      <c r="Y685" s="173">
        <v>10476270.33</v>
      </c>
      <c r="Z685" s="260">
        <v>44676</v>
      </c>
      <c r="AA685" s="173" t="s">
        <v>3090</v>
      </c>
      <c r="AB685" s="172">
        <v>44698</v>
      </c>
      <c r="AC685" s="172">
        <v>44708</v>
      </c>
      <c r="AD685" s="172">
        <v>46158</v>
      </c>
      <c r="AE685" s="627" t="s">
        <v>2879</v>
      </c>
      <c r="AF685" s="627">
        <v>2023</v>
      </c>
      <c r="AG685" s="554">
        <v>2024</v>
      </c>
      <c r="AH685" s="554">
        <v>2025</v>
      </c>
      <c r="AI685" s="554" t="s">
        <v>3091</v>
      </c>
      <c r="AJ685" s="551"/>
      <c r="AK685" s="551"/>
      <c r="AL685" s="551"/>
    </row>
    <row r="686" spans="1:38" hidden="1" x14ac:dyDescent="0.25">
      <c r="A686" s="787">
        <v>2022</v>
      </c>
      <c r="B686" s="144">
        <v>44581</v>
      </c>
      <c r="C686" s="29" t="s">
        <v>3059</v>
      </c>
      <c r="D686" s="1380" t="s">
        <v>5729</v>
      </c>
      <c r="E686" s="1381" t="s">
        <v>11255</v>
      </c>
      <c r="F686" s="1380" t="s">
        <v>3062</v>
      </c>
      <c r="G686" s="1380" t="s">
        <v>7086</v>
      </c>
      <c r="H686" s="141" t="s">
        <v>16</v>
      </c>
      <c r="I686" s="141"/>
      <c r="J686" s="176" t="s">
        <v>3060</v>
      </c>
      <c r="K686" s="141">
        <v>2</v>
      </c>
      <c r="L686" s="29" t="s">
        <v>3062</v>
      </c>
      <c r="M686" s="176" t="s">
        <v>19</v>
      </c>
      <c r="N686" s="27" t="s">
        <v>6348</v>
      </c>
      <c r="O686" s="1376">
        <f t="shared" si="12"/>
        <v>0.24433950042514627</v>
      </c>
      <c r="P686" s="1364">
        <v>1589959.4000000004</v>
      </c>
      <c r="Q686" s="143">
        <v>6507173</v>
      </c>
      <c r="R686" s="141" t="s">
        <v>20</v>
      </c>
      <c r="S686" s="144">
        <v>44603</v>
      </c>
      <c r="T686" s="144">
        <v>44637</v>
      </c>
      <c r="U686" s="144">
        <v>44676</v>
      </c>
      <c r="V686" s="29" t="s">
        <v>117</v>
      </c>
      <c r="W686" s="141"/>
      <c r="X686" s="143">
        <v>4917213.5999999996</v>
      </c>
      <c r="Y686" s="143">
        <v>5408934.96</v>
      </c>
      <c r="Z686" s="257">
        <v>44676</v>
      </c>
      <c r="AA686" s="143" t="s">
        <v>3092</v>
      </c>
      <c r="AB686" s="144">
        <v>44706</v>
      </c>
      <c r="AC686" s="144">
        <v>44708</v>
      </c>
      <c r="AD686" s="144">
        <v>46166</v>
      </c>
      <c r="AE686" s="628" t="s">
        <v>3093</v>
      </c>
      <c r="AF686" s="628">
        <v>2023</v>
      </c>
      <c r="AG686" s="554">
        <v>2024</v>
      </c>
      <c r="AH686" s="554">
        <v>2025</v>
      </c>
      <c r="AI686" s="554" t="s">
        <v>3094</v>
      </c>
      <c r="AJ686" s="551"/>
      <c r="AK686" s="551"/>
      <c r="AL686" s="551"/>
    </row>
    <row r="687" spans="1:38" ht="30" hidden="1" x14ac:dyDescent="0.25">
      <c r="A687" s="787">
        <v>2022</v>
      </c>
      <c r="B687" s="144">
        <v>44581</v>
      </c>
      <c r="C687" s="29" t="s">
        <v>3059</v>
      </c>
      <c r="D687" s="1380" t="s">
        <v>5781</v>
      </c>
      <c r="E687" s="1381" t="s">
        <v>11254</v>
      </c>
      <c r="F687" s="1380" t="s">
        <v>3063</v>
      </c>
      <c r="G687" s="1380" t="s">
        <v>6066</v>
      </c>
      <c r="H687" s="141" t="s">
        <v>16</v>
      </c>
      <c r="I687" s="141"/>
      <c r="J687" s="176" t="s">
        <v>3060</v>
      </c>
      <c r="K687" s="141">
        <v>3</v>
      </c>
      <c r="L687" s="29" t="s">
        <v>3063</v>
      </c>
      <c r="M687" s="176" t="s">
        <v>19</v>
      </c>
      <c r="N687" s="27" t="s">
        <v>6344</v>
      </c>
      <c r="O687" s="1376">
        <f t="shared" si="12"/>
        <v>0</v>
      </c>
      <c r="P687" s="1364">
        <v>0</v>
      </c>
      <c r="Q687" s="143">
        <v>50133510</v>
      </c>
      <c r="R687" s="141" t="s">
        <v>20</v>
      </c>
      <c r="S687" s="144">
        <v>44603</v>
      </c>
      <c r="T687" s="144">
        <v>44637</v>
      </c>
      <c r="U687" s="144">
        <v>44676</v>
      </c>
      <c r="V687" s="29" t="s">
        <v>30</v>
      </c>
      <c r="W687" s="141"/>
      <c r="X687" s="143">
        <v>50133510</v>
      </c>
      <c r="Y687" s="143">
        <v>55146861</v>
      </c>
      <c r="Z687" s="257">
        <v>44676</v>
      </c>
      <c r="AA687" s="143" t="s">
        <v>3095</v>
      </c>
      <c r="AB687" s="144">
        <v>44698</v>
      </c>
      <c r="AC687" s="144">
        <v>44708</v>
      </c>
      <c r="AD687" s="144">
        <v>46158</v>
      </c>
      <c r="AE687" s="628" t="s">
        <v>2879</v>
      </c>
      <c r="AF687" s="628">
        <v>2023</v>
      </c>
      <c r="AG687" s="554">
        <v>2024</v>
      </c>
      <c r="AH687" s="554">
        <v>2025</v>
      </c>
      <c r="AI687" s="554" t="s">
        <v>3091</v>
      </c>
      <c r="AJ687" s="551"/>
      <c r="AK687" s="551"/>
      <c r="AL687" s="551"/>
    </row>
    <row r="688" spans="1:38" ht="15.75" hidden="1" thickBot="1" x14ac:dyDescent="0.3">
      <c r="A688" s="787">
        <v>2022</v>
      </c>
      <c r="B688" s="190">
        <v>44581</v>
      </c>
      <c r="C688" s="608" t="s">
        <v>3059</v>
      </c>
      <c r="D688" s="1380" t="s">
        <v>7084</v>
      </c>
      <c r="E688" s="1381" t="s">
        <v>11254</v>
      </c>
      <c r="F688" s="1380" t="s">
        <v>3064</v>
      </c>
      <c r="G688" s="1380" t="s">
        <v>7085</v>
      </c>
      <c r="H688" s="187" t="s">
        <v>16</v>
      </c>
      <c r="I688" s="187"/>
      <c r="J688" s="188" t="s">
        <v>3060</v>
      </c>
      <c r="K688" s="187">
        <v>4</v>
      </c>
      <c r="L688" s="608" t="s">
        <v>3064</v>
      </c>
      <c r="M688" s="188" t="s">
        <v>19</v>
      </c>
      <c r="N688" s="27" t="s">
        <v>6344</v>
      </c>
      <c r="O688" s="1376">
        <f t="shared" si="12"/>
        <v>2.4546097033910446E-5</v>
      </c>
      <c r="P688" s="1364">
        <v>145.55999999959022</v>
      </c>
      <c r="Q688" s="191">
        <v>5930067</v>
      </c>
      <c r="R688" s="187" t="s">
        <v>20</v>
      </c>
      <c r="S688" s="190">
        <v>44603</v>
      </c>
      <c r="T688" s="190">
        <v>44655</v>
      </c>
      <c r="U688" s="190">
        <v>44676</v>
      </c>
      <c r="V688" s="608" t="s">
        <v>403</v>
      </c>
      <c r="W688" s="187"/>
      <c r="X688" s="191">
        <v>5929921.4400000004</v>
      </c>
      <c r="Y688" s="191">
        <v>6522913.5800000001</v>
      </c>
      <c r="Z688" s="261">
        <v>44676</v>
      </c>
      <c r="AA688" s="191" t="s">
        <v>3096</v>
      </c>
      <c r="AB688" s="190">
        <v>44698</v>
      </c>
      <c r="AC688" s="190">
        <v>44708</v>
      </c>
      <c r="AD688" s="190">
        <v>46158</v>
      </c>
      <c r="AE688" s="629" t="s">
        <v>2879</v>
      </c>
      <c r="AF688" s="629">
        <v>2023</v>
      </c>
      <c r="AG688" s="554">
        <v>2024</v>
      </c>
      <c r="AH688" s="554">
        <v>2025</v>
      </c>
      <c r="AI688" s="554" t="s">
        <v>3091</v>
      </c>
      <c r="AJ688" s="551"/>
      <c r="AK688" s="551"/>
      <c r="AL688" s="551"/>
    </row>
    <row r="689" spans="1:38" ht="75.75" hidden="1" thickTop="1" x14ac:dyDescent="0.25">
      <c r="A689" s="787">
        <v>2022</v>
      </c>
      <c r="B689" s="172">
        <v>44586</v>
      </c>
      <c r="C689" s="606" t="s">
        <v>3097</v>
      </c>
      <c r="D689" s="1380" t="s">
        <v>5813</v>
      </c>
      <c r="E689" s="1381" t="s">
        <v>11255</v>
      </c>
      <c r="F689" s="1389" t="s">
        <v>6097</v>
      </c>
      <c r="G689" s="1380" t="s">
        <v>6402</v>
      </c>
      <c r="H689" s="169" t="s">
        <v>16</v>
      </c>
      <c r="I689" s="169"/>
      <c r="J689" s="170" t="s">
        <v>3098</v>
      </c>
      <c r="K689" s="169">
        <v>1</v>
      </c>
      <c r="L689" s="942" t="s">
        <v>3099</v>
      </c>
      <c r="M689" s="170" t="s">
        <v>3126</v>
      </c>
      <c r="N689" s="27" t="s">
        <v>6344</v>
      </c>
      <c r="O689" s="1376">
        <f t="shared" si="12"/>
        <v>0</v>
      </c>
      <c r="P689" s="1364">
        <v>0</v>
      </c>
      <c r="Q689" s="173">
        <v>115345800</v>
      </c>
      <c r="R689" s="169" t="s">
        <v>20</v>
      </c>
      <c r="S689" s="172">
        <v>44624</v>
      </c>
      <c r="T689" s="172">
        <v>44659</v>
      </c>
      <c r="U689" s="172">
        <v>44680</v>
      </c>
      <c r="V689" s="606" t="s">
        <v>1816</v>
      </c>
      <c r="W689" s="169"/>
      <c r="X689" s="173">
        <v>115345800</v>
      </c>
      <c r="Y689" s="173">
        <v>126880380</v>
      </c>
      <c r="Z689" s="260">
        <v>44683</v>
      </c>
      <c r="AA689" s="173" t="s">
        <v>3129</v>
      </c>
      <c r="AB689" s="172">
        <v>44719</v>
      </c>
      <c r="AC689" s="172">
        <v>44721</v>
      </c>
      <c r="AD689" s="172">
        <v>45814</v>
      </c>
      <c r="AE689" s="627" t="s">
        <v>3130</v>
      </c>
      <c r="AF689" s="627">
        <v>2023</v>
      </c>
      <c r="AG689" s="554">
        <v>2024</v>
      </c>
      <c r="AH689" s="554" t="s">
        <v>3131</v>
      </c>
      <c r="AI689" s="551"/>
      <c r="AJ689" s="551"/>
      <c r="AK689" s="551"/>
      <c r="AL689" s="551"/>
    </row>
    <row r="690" spans="1:38" hidden="1" x14ac:dyDescent="0.25">
      <c r="A690" s="787">
        <v>2022</v>
      </c>
      <c r="B690" s="144">
        <v>44586</v>
      </c>
      <c r="C690" s="29" t="s">
        <v>3097</v>
      </c>
      <c r="D690" s="1380" t="s">
        <v>7083</v>
      </c>
      <c r="E690" s="1381" t="s">
        <v>11254</v>
      </c>
      <c r="F690" s="1380" t="s">
        <v>3100</v>
      </c>
      <c r="G690" s="1380" t="s">
        <v>1534</v>
      </c>
      <c r="H690" s="141" t="s">
        <v>16</v>
      </c>
      <c r="I690" s="141"/>
      <c r="J690" s="176" t="s">
        <v>3098</v>
      </c>
      <c r="K690" s="141">
        <v>2</v>
      </c>
      <c r="L690" s="29" t="s">
        <v>3100</v>
      </c>
      <c r="M690" s="176" t="s">
        <v>1524</v>
      </c>
      <c r="N690" s="27" t="s">
        <v>6344</v>
      </c>
      <c r="O690" s="1376">
        <f t="shared" si="12"/>
        <v>8.9030928077014106E-3</v>
      </c>
      <c r="P690" s="1364">
        <v>81936</v>
      </c>
      <c r="Q690" s="143">
        <v>9203094</v>
      </c>
      <c r="R690" s="141" t="s">
        <v>20</v>
      </c>
      <c r="S690" s="144">
        <v>44624</v>
      </c>
      <c r="T690" s="144">
        <v>44659</v>
      </c>
      <c r="U690" s="144">
        <v>44680</v>
      </c>
      <c r="V690" s="29" t="s">
        <v>467</v>
      </c>
      <c r="W690" s="141"/>
      <c r="X690" s="143">
        <v>9121158</v>
      </c>
      <c r="Y690" s="143">
        <v>10033273.800000001</v>
      </c>
      <c r="Z690" s="257">
        <v>44683</v>
      </c>
      <c r="AA690" s="143" t="s">
        <v>3132</v>
      </c>
      <c r="AB690" s="144">
        <v>44711</v>
      </c>
      <c r="AC690" s="144">
        <v>44721</v>
      </c>
      <c r="AD690" s="144">
        <v>45806</v>
      </c>
      <c r="AE690" s="628" t="s">
        <v>3133</v>
      </c>
      <c r="AF690" s="628">
        <v>2023</v>
      </c>
      <c r="AG690" s="554">
        <v>2024</v>
      </c>
      <c r="AH690" s="554" t="s">
        <v>2314</v>
      </c>
      <c r="AI690" s="551"/>
      <c r="AJ690" s="551"/>
      <c r="AK690" s="551"/>
      <c r="AL690" s="551"/>
    </row>
    <row r="691" spans="1:38" ht="15.75" hidden="1" thickBot="1" x14ac:dyDescent="0.3">
      <c r="A691" s="787">
        <v>2022</v>
      </c>
      <c r="B691" s="190">
        <v>44586</v>
      </c>
      <c r="C691" s="608" t="s">
        <v>3097</v>
      </c>
      <c r="D691" s="1380" t="s">
        <v>5869</v>
      </c>
      <c r="E691" s="1381" t="s">
        <v>11254</v>
      </c>
      <c r="F691" s="1380" t="s">
        <v>3101</v>
      </c>
      <c r="G691" s="1380" t="s">
        <v>6173</v>
      </c>
      <c r="H691" s="187" t="s">
        <v>16</v>
      </c>
      <c r="I691" s="187"/>
      <c r="J691" s="188" t="s">
        <v>3098</v>
      </c>
      <c r="K691" s="187">
        <v>3</v>
      </c>
      <c r="L691" s="608" t="s">
        <v>3101</v>
      </c>
      <c r="M691" s="188" t="s">
        <v>1524</v>
      </c>
      <c r="N691" s="27" t="s">
        <v>6344</v>
      </c>
      <c r="O691" s="1376">
        <f t="shared" si="12"/>
        <v>9.1028362726329817E-3</v>
      </c>
      <c r="P691" s="1364">
        <v>27236.560000000056</v>
      </c>
      <c r="Q691" s="191">
        <v>2992096</v>
      </c>
      <c r="R691" s="187" t="s">
        <v>20</v>
      </c>
      <c r="S691" s="190">
        <v>44624</v>
      </c>
      <c r="T691" s="190">
        <v>44659</v>
      </c>
      <c r="U691" s="190">
        <v>44680</v>
      </c>
      <c r="V691" s="608" t="s">
        <v>467</v>
      </c>
      <c r="W691" s="187"/>
      <c r="X691" s="191">
        <v>2964859.44</v>
      </c>
      <c r="Y691" s="191">
        <v>3261345.38</v>
      </c>
      <c r="Z691" s="261">
        <v>44683</v>
      </c>
      <c r="AA691" s="191" t="s">
        <v>3134</v>
      </c>
      <c r="AB691" s="190">
        <v>44711</v>
      </c>
      <c r="AC691" s="190">
        <v>44721</v>
      </c>
      <c r="AD691" s="190">
        <v>45806</v>
      </c>
      <c r="AE691" s="629" t="s">
        <v>3133</v>
      </c>
      <c r="AF691" s="629">
        <v>2023</v>
      </c>
      <c r="AG691" s="554">
        <v>2024</v>
      </c>
      <c r="AH691" s="554" t="s">
        <v>2314</v>
      </c>
      <c r="AI691" s="551"/>
      <c r="AJ691" s="551"/>
      <c r="AK691" s="551"/>
      <c r="AL691" s="551"/>
    </row>
    <row r="692" spans="1:38" hidden="1" x14ac:dyDescent="0.25">
      <c r="A692" s="787">
        <v>2022</v>
      </c>
      <c r="B692" s="160">
        <v>44586</v>
      </c>
      <c r="C692" s="99" t="s">
        <v>3102</v>
      </c>
      <c r="D692" s="1380" t="s">
        <v>7081</v>
      </c>
      <c r="E692" s="1381" t="s">
        <v>11254</v>
      </c>
      <c r="F692" s="1380" t="s">
        <v>1458</v>
      </c>
      <c r="G692" s="1380" t="s">
        <v>7082</v>
      </c>
      <c r="H692" s="157" t="s">
        <v>16</v>
      </c>
      <c r="I692" s="157"/>
      <c r="J692" s="158" t="s">
        <v>3103</v>
      </c>
      <c r="K692" s="157">
        <v>1</v>
      </c>
      <c r="L692" s="99" t="s">
        <v>1458</v>
      </c>
      <c r="M692" s="158" t="s">
        <v>19</v>
      </c>
      <c r="N692" s="27" t="s">
        <v>6344</v>
      </c>
      <c r="O692" s="1376">
        <f t="shared" si="12"/>
        <v>2.6356644745996801E-2</v>
      </c>
      <c r="P692" s="1364">
        <v>1973854.3700000048</v>
      </c>
      <c r="Q692" s="161">
        <v>74890199</v>
      </c>
      <c r="R692" s="157" t="s">
        <v>20</v>
      </c>
      <c r="S692" s="160">
        <v>44589</v>
      </c>
      <c r="T692" s="160">
        <v>44659</v>
      </c>
      <c r="U692" s="160">
        <v>44685</v>
      </c>
      <c r="V692" s="99" t="s">
        <v>1627</v>
      </c>
      <c r="W692" s="157"/>
      <c r="X692" s="161">
        <v>72916344.629999995</v>
      </c>
      <c r="Y692" s="161">
        <v>80207979.090000004</v>
      </c>
      <c r="Z692" s="253">
        <v>44685</v>
      </c>
      <c r="AA692" s="161" t="s">
        <v>3135</v>
      </c>
      <c r="AB692" s="160">
        <v>44707</v>
      </c>
      <c r="AC692" s="160">
        <v>44713</v>
      </c>
      <c r="AD692" s="160">
        <v>45802</v>
      </c>
      <c r="AE692" s="860" t="s">
        <v>3136</v>
      </c>
      <c r="AF692" s="860">
        <v>2023</v>
      </c>
      <c r="AG692" s="554">
        <v>2024</v>
      </c>
      <c r="AH692" s="554" t="s">
        <v>2314</v>
      </c>
      <c r="AI692" s="551"/>
      <c r="AJ692" s="551"/>
      <c r="AK692" s="551"/>
      <c r="AL692" s="551"/>
    </row>
    <row r="693" spans="1:38" ht="30" hidden="1" x14ac:dyDescent="0.25">
      <c r="A693" s="787">
        <v>2022</v>
      </c>
      <c r="B693" s="245">
        <v>44586</v>
      </c>
      <c r="C693" s="609" t="s">
        <v>3102</v>
      </c>
      <c r="D693" s="1380" t="s">
        <v>5779</v>
      </c>
      <c r="E693" s="1381" t="s">
        <v>11254</v>
      </c>
      <c r="F693" s="1380" t="s">
        <v>3104</v>
      </c>
      <c r="G693" s="1380" t="s">
        <v>6063</v>
      </c>
      <c r="H693" s="242" t="s">
        <v>16</v>
      </c>
      <c r="I693" s="242"/>
      <c r="J693" s="243" t="s">
        <v>3103</v>
      </c>
      <c r="K693" s="242">
        <v>2</v>
      </c>
      <c r="L693" s="609" t="s">
        <v>3104</v>
      </c>
      <c r="M693" s="243" t="s">
        <v>19</v>
      </c>
      <c r="N693" s="27" t="s">
        <v>6344</v>
      </c>
      <c r="O693" s="1376">
        <f t="shared" si="12"/>
        <v>7.7896142120056263E-8</v>
      </c>
      <c r="P693" s="1364">
        <v>0.80000000074505806</v>
      </c>
      <c r="Q693" s="246">
        <v>10270085</v>
      </c>
      <c r="R693" s="242" t="s">
        <v>20</v>
      </c>
      <c r="S693" s="245">
        <v>44589</v>
      </c>
      <c r="T693" s="245">
        <v>44659</v>
      </c>
      <c r="U693" s="245">
        <v>44685</v>
      </c>
      <c r="V693" s="609" t="s">
        <v>117</v>
      </c>
      <c r="W693" s="242"/>
      <c r="X693" s="246">
        <v>10270084.199999999</v>
      </c>
      <c r="Y693" s="246">
        <v>11297092.619999999</v>
      </c>
      <c r="Z693" s="254">
        <v>44685</v>
      </c>
      <c r="AA693" s="246" t="s">
        <v>3137</v>
      </c>
      <c r="AB693" s="245">
        <v>44711</v>
      </c>
      <c r="AC693" s="245">
        <v>44713</v>
      </c>
      <c r="AD693" s="245">
        <v>45806</v>
      </c>
      <c r="AE693" s="840" t="s">
        <v>3133</v>
      </c>
      <c r="AF693" s="840">
        <v>2023</v>
      </c>
      <c r="AG693" s="554">
        <v>2024</v>
      </c>
      <c r="AH693" s="554" t="s">
        <v>3138</v>
      </c>
      <c r="AI693" s="551"/>
      <c r="AJ693" s="551"/>
      <c r="AK693" s="551"/>
      <c r="AL693" s="551"/>
    </row>
    <row r="694" spans="1:38" ht="31.5" hidden="1" thickTop="1" thickBot="1" x14ac:dyDescent="0.3">
      <c r="A694" s="787">
        <v>2022</v>
      </c>
      <c r="B694" s="884">
        <v>44586</v>
      </c>
      <c r="C694" s="943" t="s">
        <v>3105</v>
      </c>
      <c r="D694" s="1380" t="s">
        <v>5724</v>
      </c>
      <c r="E694" s="1381" t="s">
        <v>11255</v>
      </c>
      <c r="F694" s="1380" t="s">
        <v>5994</v>
      </c>
      <c r="G694" s="1380" t="s">
        <v>6174</v>
      </c>
      <c r="H694" s="944" t="s">
        <v>16</v>
      </c>
      <c r="I694" s="944"/>
      <c r="J694" s="945" t="s">
        <v>3106</v>
      </c>
      <c r="K694" s="944"/>
      <c r="L694" s="943"/>
      <c r="M694" s="945" t="s">
        <v>52</v>
      </c>
      <c r="N694" s="27" t="s">
        <v>6344</v>
      </c>
      <c r="O694" s="1376">
        <f t="shared" si="12"/>
        <v>1.9909141629732126E-2</v>
      </c>
      <c r="P694" s="1364">
        <v>1775999.1599999964</v>
      </c>
      <c r="Q694" s="950">
        <v>89205210</v>
      </c>
      <c r="R694" s="944" t="s">
        <v>20</v>
      </c>
      <c r="S694" s="884">
        <v>44593</v>
      </c>
      <c r="T694" s="884">
        <v>44671</v>
      </c>
      <c r="U694" s="884">
        <v>44699</v>
      </c>
      <c r="V694" s="943" t="s">
        <v>2594</v>
      </c>
      <c r="W694" s="944"/>
      <c r="X694" s="950">
        <v>87429210.840000004</v>
      </c>
      <c r="Y694" s="950">
        <v>96172131.920000002</v>
      </c>
      <c r="Z694" s="951">
        <v>44699</v>
      </c>
      <c r="AA694" s="950" t="s">
        <v>3139</v>
      </c>
      <c r="AB694" s="884">
        <v>44720</v>
      </c>
      <c r="AC694" s="884">
        <v>44722</v>
      </c>
      <c r="AD694" s="884">
        <v>45815</v>
      </c>
      <c r="AE694" s="885" t="s">
        <v>3140</v>
      </c>
      <c r="AF694" s="885">
        <v>2023</v>
      </c>
      <c r="AG694" s="554">
        <v>2024</v>
      </c>
      <c r="AH694" s="554" t="s">
        <v>3141</v>
      </c>
      <c r="AI694" s="551"/>
      <c r="AJ694" s="551"/>
      <c r="AK694" s="551"/>
      <c r="AL694" s="551"/>
    </row>
    <row r="695" spans="1:38" hidden="1" x14ac:dyDescent="0.25">
      <c r="A695" s="787">
        <v>2022</v>
      </c>
      <c r="B695" s="160">
        <v>44586</v>
      </c>
      <c r="C695" s="99" t="s">
        <v>3107</v>
      </c>
      <c r="D695" s="1380" t="s">
        <v>5787</v>
      </c>
      <c r="E695" s="1381" t="s">
        <v>11254</v>
      </c>
      <c r="F695" s="1380" t="s">
        <v>1539</v>
      </c>
      <c r="G695" s="1380" t="s">
        <v>6677</v>
      </c>
      <c r="H695" s="157" t="s">
        <v>16</v>
      </c>
      <c r="I695" s="157"/>
      <c r="J695" s="946" t="s">
        <v>3108</v>
      </c>
      <c r="K695" s="157">
        <v>1</v>
      </c>
      <c r="L695" s="99" t="s">
        <v>1539</v>
      </c>
      <c r="M695" s="158" t="s">
        <v>52</v>
      </c>
      <c r="N695" s="27" t="s">
        <v>6344</v>
      </c>
      <c r="O695" s="1376">
        <f t="shared" si="12"/>
        <v>4.5526350950767278E-2</v>
      </c>
      <c r="P695" s="1364">
        <v>531543.73000000045</v>
      </c>
      <c r="Q695" s="161">
        <v>11675518</v>
      </c>
      <c r="R695" s="157" t="s">
        <v>20</v>
      </c>
      <c r="S695" s="160">
        <v>44593</v>
      </c>
      <c r="T695" s="160">
        <v>44655</v>
      </c>
      <c r="U695" s="160">
        <v>44676</v>
      </c>
      <c r="V695" s="99" t="s">
        <v>30</v>
      </c>
      <c r="W695" s="157"/>
      <c r="X695" s="161">
        <v>11143974.27</v>
      </c>
      <c r="Y695" s="161">
        <v>12258371.699999999</v>
      </c>
      <c r="Z695" s="253">
        <v>44676</v>
      </c>
      <c r="AA695" s="161" t="s">
        <v>3142</v>
      </c>
      <c r="AB695" s="160">
        <v>44698</v>
      </c>
      <c r="AC695" s="160">
        <v>44713</v>
      </c>
      <c r="AD695" s="160">
        <v>45793</v>
      </c>
      <c r="AE695" s="860" t="s">
        <v>2879</v>
      </c>
      <c r="AF695" s="860">
        <v>2023</v>
      </c>
      <c r="AG695" s="554">
        <v>2024</v>
      </c>
      <c r="AH695" s="554" t="s">
        <v>2969</v>
      </c>
      <c r="AI695" s="551"/>
      <c r="AJ695" s="551"/>
      <c r="AK695" s="551"/>
      <c r="AL695" s="551"/>
    </row>
    <row r="696" spans="1:38" hidden="1" x14ac:dyDescent="0.25">
      <c r="A696" s="787">
        <v>2022</v>
      </c>
      <c r="B696" s="144">
        <v>44586</v>
      </c>
      <c r="C696" s="29" t="s">
        <v>3107</v>
      </c>
      <c r="D696" s="1380" t="s">
        <v>6477</v>
      </c>
      <c r="E696" s="1381" t="s">
        <v>11255</v>
      </c>
      <c r="F696" s="1380" t="s">
        <v>1538</v>
      </c>
      <c r="G696" s="1380" t="s">
        <v>6995</v>
      </c>
      <c r="H696" s="141" t="s">
        <v>16</v>
      </c>
      <c r="I696" s="141"/>
      <c r="J696" s="948" t="s">
        <v>3108</v>
      </c>
      <c r="K696" s="141">
        <v>3</v>
      </c>
      <c r="L696" s="938" t="s">
        <v>3110</v>
      </c>
      <c r="M696" s="176" t="s">
        <v>52</v>
      </c>
      <c r="N696" s="27" t="s">
        <v>6344</v>
      </c>
      <c r="O696" s="1376">
        <f t="shared" si="12"/>
        <v>1.9851652570669899E-8</v>
      </c>
      <c r="P696" s="1364">
        <v>0.25</v>
      </c>
      <c r="Q696" s="143">
        <v>12593410</v>
      </c>
      <c r="R696" s="141" t="s">
        <v>20</v>
      </c>
      <c r="S696" s="144">
        <v>44593</v>
      </c>
      <c r="T696" s="144">
        <v>44655</v>
      </c>
      <c r="U696" s="144">
        <v>44676</v>
      </c>
      <c r="V696" s="29" t="s">
        <v>30</v>
      </c>
      <c r="W696" s="141"/>
      <c r="X696" s="143">
        <v>12593409.75</v>
      </c>
      <c r="Y696" s="143">
        <v>13852750.73</v>
      </c>
      <c r="Z696" s="257">
        <v>44676</v>
      </c>
      <c r="AA696" s="143" t="s">
        <v>3144</v>
      </c>
      <c r="AB696" s="144">
        <v>44698</v>
      </c>
      <c r="AC696" s="144">
        <v>44713</v>
      </c>
      <c r="AD696" s="144">
        <v>45793</v>
      </c>
      <c r="AE696" s="628" t="s">
        <v>2879</v>
      </c>
      <c r="AF696" s="628">
        <v>2023</v>
      </c>
      <c r="AG696" s="554">
        <v>2024</v>
      </c>
      <c r="AH696" s="554" t="s">
        <v>2969</v>
      </c>
      <c r="AI696" s="551"/>
      <c r="AJ696" s="551"/>
      <c r="AK696" s="551"/>
      <c r="AL696" s="551"/>
    </row>
    <row r="697" spans="1:38" ht="30" hidden="1" x14ac:dyDescent="0.25">
      <c r="A697" s="787">
        <v>2022</v>
      </c>
      <c r="B697" s="144">
        <v>44586</v>
      </c>
      <c r="C697" s="29" t="s">
        <v>3107</v>
      </c>
      <c r="D697" s="1380" t="s">
        <v>5829</v>
      </c>
      <c r="E697" s="1381" t="s">
        <v>11254</v>
      </c>
      <c r="F697" s="1380" t="s">
        <v>2330</v>
      </c>
      <c r="G697" s="1380" t="s">
        <v>6117</v>
      </c>
      <c r="H697" s="141" t="s">
        <v>16</v>
      </c>
      <c r="I697" s="141"/>
      <c r="J697" s="948" t="s">
        <v>3108</v>
      </c>
      <c r="K697" s="141">
        <v>4</v>
      </c>
      <c r="L697" s="29" t="s">
        <v>2330</v>
      </c>
      <c r="M697" s="176" t="s">
        <v>52</v>
      </c>
      <c r="N697" s="27" t="s">
        <v>6344</v>
      </c>
      <c r="O697" s="1376">
        <f t="shared" si="12"/>
        <v>1.1219570100319747E-2</v>
      </c>
      <c r="P697" s="1364">
        <v>421021.00999999791</v>
      </c>
      <c r="Q697" s="143">
        <v>37525592</v>
      </c>
      <c r="R697" s="141" t="s">
        <v>20</v>
      </c>
      <c r="S697" s="144">
        <v>44593</v>
      </c>
      <c r="T697" s="144">
        <v>44655</v>
      </c>
      <c r="U697" s="144">
        <v>44676</v>
      </c>
      <c r="V697" s="29" t="s">
        <v>30</v>
      </c>
      <c r="W697" s="141"/>
      <c r="X697" s="143">
        <v>37104570.990000002</v>
      </c>
      <c r="Y697" s="143">
        <v>40815028.090000004</v>
      </c>
      <c r="Z697" s="257">
        <v>44676</v>
      </c>
      <c r="AA697" s="143" t="s">
        <v>3145</v>
      </c>
      <c r="AB697" s="144">
        <v>44698</v>
      </c>
      <c r="AC697" s="144">
        <v>44713</v>
      </c>
      <c r="AD697" s="144">
        <v>45793</v>
      </c>
      <c r="AE697" s="628" t="s">
        <v>2879</v>
      </c>
      <c r="AF697" s="628">
        <v>2023</v>
      </c>
      <c r="AG697" s="554">
        <v>2024</v>
      </c>
      <c r="AH697" s="554" t="s">
        <v>2969</v>
      </c>
      <c r="AI697" s="551"/>
      <c r="AJ697" s="551"/>
      <c r="AK697" s="551"/>
      <c r="AL697" s="551"/>
    </row>
    <row r="698" spans="1:38" hidden="1" x14ac:dyDescent="0.25">
      <c r="A698" s="787">
        <v>2022</v>
      </c>
      <c r="B698" s="144">
        <v>44586</v>
      </c>
      <c r="C698" s="29" t="s">
        <v>3107</v>
      </c>
      <c r="D698" s="1380" t="s">
        <v>6897</v>
      </c>
      <c r="E698" s="1381" t="s">
        <v>11254</v>
      </c>
      <c r="F698" s="1380" t="s">
        <v>3111</v>
      </c>
      <c r="G698" s="1380" t="s">
        <v>6898</v>
      </c>
      <c r="H698" s="141" t="s">
        <v>16</v>
      </c>
      <c r="I698" s="141"/>
      <c r="J698" s="948" t="s">
        <v>3108</v>
      </c>
      <c r="K698" s="141">
        <v>5</v>
      </c>
      <c r="L698" s="29" t="s">
        <v>3111</v>
      </c>
      <c r="M698" s="176" t="s">
        <v>52</v>
      </c>
      <c r="N698" s="27" t="s">
        <v>6344</v>
      </c>
      <c r="O698" s="1376">
        <f t="shared" si="12"/>
        <v>2.1496287806058771E-7</v>
      </c>
      <c r="P698" s="1364">
        <v>0.5</v>
      </c>
      <c r="Q698" s="143">
        <v>2325983</v>
      </c>
      <c r="R698" s="141" t="s">
        <v>20</v>
      </c>
      <c r="S698" s="144">
        <v>44593</v>
      </c>
      <c r="T698" s="144">
        <v>44655</v>
      </c>
      <c r="U698" s="144">
        <v>44676</v>
      </c>
      <c r="V698" s="29" t="s">
        <v>117</v>
      </c>
      <c r="W698" s="141"/>
      <c r="X698" s="143">
        <v>2325982.5</v>
      </c>
      <c r="Y698" s="143">
        <v>2558580.75</v>
      </c>
      <c r="Z698" s="257">
        <v>44676</v>
      </c>
      <c r="AA698" s="143" t="s">
        <v>3146</v>
      </c>
      <c r="AB698" s="144">
        <v>44706</v>
      </c>
      <c r="AC698" s="144">
        <v>44713</v>
      </c>
      <c r="AD698" s="144">
        <v>45801</v>
      </c>
      <c r="AE698" s="628" t="s">
        <v>3093</v>
      </c>
      <c r="AF698" s="628">
        <v>2023</v>
      </c>
      <c r="AG698" s="554">
        <v>2024</v>
      </c>
      <c r="AH698" s="554" t="s">
        <v>3147</v>
      </c>
      <c r="AI698" s="551"/>
      <c r="AJ698" s="551"/>
      <c r="AK698" s="551"/>
      <c r="AL698" s="551"/>
    </row>
    <row r="699" spans="1:38" hidden="1" x14ac:dyDescent="0.25">
      <c r="A699" s="787">
        <v>2022</v>
      </c>
      <c r="B699" s="144">
        <v>44586</v>
      </c>
      <c r="C699" s="29" t="s">
        <v>3107</v>
      </c>
      <c r="D699" s="1380" t="s">
        <v>5733</v>
      </c>
      <c r="E699" s="1381" t="s">
        <v>11254</v>
      </c>
      <c r="F699" s="1380" t="s">
        <v>3112</v>
      </c>
      <c r="G699" s="1380" t="s">
        <v>6676</v>
      </c>
      <c r="H699" s="141" t="s">
        <v>16</v>
      </c>
      <c r="I699" s="141"/>
      <c r="J699" s="948" t="s">
        <v>3108</v>
      </c>
      <c r="K699" s="141">
        <v>6</v>
      </c>
      <c r="L699" s="29" t="s">
        <v>3112</v>
      </c>
      <c r="M699" s="176" t="s">
        <v>52</v>
      </c>
      <c r="N699" s="27" t="s">
        <v>6344</v>
      </c>
      <c r="O699" s="1376">
        <f t="shared" si="12"/>
        <v>3.4314528677669713E-7</v>
      </c>
      <c r="P699" s="1364">
        <v>0.39999999990686774</v>
      </c>
      <c r="Q699" s="143">
        <v>1165687</v>
      </c>
      <c r="R699" s="141" t="s">
        <v>20</v>
      </c>
      <c r="S699" s="144">
        <v>44593</v>
      </c>
      <c r="T699" s="144">
        <v>44655</v>
      </c>
      <c r="U699" s="144">
        <v>44676</v>
      </c>
      <c r="V699" s="29" t="s">
        <v>30</v>
      </c>
      <c r="W699" s="141"/>
      <c r="X699" s="143">
        <v>1165686.6000000001</v>
      </c>
      <c r="Y699" s="143">
        <v>1282255.26</v>
      </c>
      <c r="Z699" s="257">
        <v>44676</v>
      </c>
      <c r="AA699" s="143" t="s">
        <v>3148</v>
      </c>
      <c r="AB699" s="144">
        <v>44698</v>
      </c>
      <c r="AC699" s="144">
        <v>44713</v>
      </c>
      <c r="AD699" s="144">
        <v>45793</v>
      </c>
      <c r="AE699" s="628" t="s">
        <v>2879</v>
      </c>
      <c r="AF699" s="628">
        <v>2023</v>
      </c>
      <c r="AG699" s="554">
        <v>2024</v>
      </c>
      <c r="AH699" s="554" t="s">
        <v>2969</v>
      </c>
      <c r="AI699" s="551"/>
      <c r="AJ699" s="551"/>
      <c r="AK699" s="551"/>
      <c r="AL699" s="551"/>
    </row>
    <row r="700" spans="1:38" hidden="1" x14ac:dyDescent="0.25">
      <c r="A700" s="787">
        <v>2022</v>
      </c>
      <c r="B700" s="245">
        <v>44586</v>
      </c>
      <c r="C700" s="609" t="s">
        <v>3107</v>
      </c>
      <c r="D700" s="1380" t="s">
        <v>6900</v>
      </c>
      <c r="E700" s="1381" t="s">
        <v>11254</v>
      </c>
      <c r="F700" s="1380" t="s">
        <v>3113</v>
      </c>
      <c r="G700" s="1380" t="s">
        <v>6901</v>
      </c>
      <c r="H700" s="242" t="s">
        <v>16</v>
      </c>
      <c r="I700" s="242"/>
      <c r="J700" s="243" t="s">
        <v>3108</v>
      </c>
      <c r="K700" s="242">
        <v>7</v>
      </c>
      <c r="L700" s="609" t="s">
        <v>3113</v>
      </c>
      <c r="M700" s="243" t="s">
        <v>52</v>
      </c>
      <c r="N700" s="27" t="s">
        <v>6348</v>
      </c>
      <c r="O700" s="1376">
        <f t="shared" si="12"/>
        <v>0.27726143132055919</v>
      </c>
      <c r="P700" s="1364">
        <v>1317876.54</v>
      </c>
      <c r="Q700" s="246">
        <v>4753191</v>
      </c>
      <c r="R700" s="242" t="s">
        <v>20</v>
      </c>
      <c r="S700" s="245">
        <v>44593</v>
      </c>
      <c r="T700" s="245">
        <v>44655</v>
      </c>
      <c r="U700" s="245">
        <v>44676</v>
      </c>
      <c r="V700" s="609" t="s">
        <v>467</v>
      </c>
      <c r="W700" s="242"/>
      <c r="X700" s="246">
        <v>3435314.46</v>
      </c>
      <c r="Y700" s="246">
        <v>3778845.91</v>
      </c>
      <c r="Z700" s="254">
        <v>44676</v>
      </c>
      <c r="AA700" s="246" t="s">
        <v>3149</v>
      </c>
      <c r="AB700" s="245">
        <v>44711</v>
      </c>
      <c r="AC700" s="245">
        <v>44713</v>
      </c>
      <c r="AD700" s="245">
        <v>45806</v>
      </c>
      <c r="AE700" s="840" t="s">
        <v>3133</v>
      </c>
      <c r="AF700" s="840">
        <v>2023</v>
      </c>
      <c r="AG700" s="554">
        <v>2024</v>
      </c>
      <c r="AH700" s="554" t="s">
        <v>3150</v>
      </c>
      <c r="AI700" s="551"/>
      <c r="AJ700" s="551"/>
      <c r="AK700" s="551"/>
      <c r="AL700" s="551"/>
    </row>
    <row r="701" spans="1:38" ht="15.75" hidden="1" thickTop="1" x14ac:dyDescent="0.25">
      <c r="A701" s="787">
        <v>2022</v>
      </c>
      <c r="B701" s="172">
        <v>44586</v>
      </c>
      <c r="C701" s="606" t="s">
        <v>3114</v>
      </c>
      <c r="D701" s="1380" t="s">
        <v>6961</v>
      </c>
      <c r="E701" s="1381" t="s">
        <v>11254</v>
      </c>
      <c r="F701" s="1380" t="s">
        <v>3116</v>
      </c>
      <c r="G701" s="1380" t="s">
        <v>6891</v>
      </c>
      <c r="H701" s="169" t="s">
        <v>16</v>
      </c>
      <c r="I701" s="169"/>
      <c r="J701" s="170" t="s">
        <v>3115</v>
      </c>
      <c r="K701" s="169">
        <v>1</v>
      </c>
      <c r="L701" s="949" t="s">
        <v>3116</v>
      </c>
      <c r="M701" s="170" t="s">
        <v>52</v>
      </c>
      <c r="N701" s="27" t="s">
        <v>6348</v>
      </c>
      <c r="O701" s="1376">
        <f t="shared" si="12"/>
        <v>0.18171884982159764</v>
      </c>
      <c r="P701" s="1364">
        <v>3547290.5999999996</v>
      </c>
      <c r="Q701" s="173">
        <v>19520763</v>
      </c>
      <c r="R701" s="169" t="s">
        <v>20</v>
      </c>
      <c r="S701" s="172">
        <v>44589</v>
      </c>
      <c r="T701" s="172">
        <v>44662</v>
      </c>
      <c r="U701" s="172">
        <v>44680</v>
      </c>
      <c r="V701" s="606" t="s">
        <v>117</v>
      </c>
      <c r="W701" s="169"/>
      <c r="X701" s="173">
        <v>15973472.4</v>
      </c>
      <c r="Y701" s="173">
        <v>17570819.640000001</v>
      </c>
      <c r="Z701" s="260">
        <v>44683</v>
      </c>
      <c r="AA701" s="173" t="s">
        <v>3151</v>
      </c>
      <c r="AB701" s="172">
        <v>44712</v>
      </c>
      <c r="AC701" s="172">
        <v>44714</v>
      </c>
      <c r="AD701" s="172">
        <v>45807</v>
      </c>
      <c r="AE701" s="627" t="s">
        <v>3152</v>
      </c>
      <c r="AF701" s="627">
        <v>2023</v>
      </c>
      <c r="AG701" s="554">
        <v>2024</v>
      </c>
      <c r="AH701" s="554" t="s">
        <v>3153</v>
      </c>
      <c r="AI701" s="551"/>
      <c r="AJ701" s="551"/>
      <c r="AK701" s="551"/>
      <c r="AL701" s="551"/>
    </row>
    <row r="702" spans="1:38" hidden="1" x14ac:dyDescent="0.25">
      <c r="A702" s="787">
        <v>2022</v>
      </c>
      <c r="B702" s="144">
        <v>44586</v>
      </c>
      <c r="C702" s="29" t="s">
        <v>3114</v>
      </c>
      <c r="D702" s="1380" t="s">
        <v>6959</v>
      </c>
      <c r="E702" s="1381" t="s">
        <v>11254</v>
      </c>
      <c r="F702" s="1380" t="s">
        <v>3117</v>
      </c>
      <c r="G702" s="1380" t="s">
        <v>6960</v>
      </c>
      <c r="H702" s="141" t="s">
        <v>16</v>
      </c>
      <c r="I702" s="141"/>
      <c r="J702" s="176" t="s">
        <v>3115</v>
      </c>
      <c r="K702" s="141">
        <v>2</v>
      </c>
      <c r="L702" s="29" t="s">
        <v>3117</v>
      </c>
      <c r="M702" s="176" t="s">
        <v>52</v>
      </c>
      <c r="N702" s="28" t="s">
        <v>6349</v>
      </c>
      <c r="O702" s="1376">
        <f t="shared" si="12"/>
        <v>0.37755666666666665</v>
      </c>
      <c r="P702" s="1364">
        <v>40232438.399999999</v>
      </c>
      <c r="Q702" s="143">
        <v>106560000</v>
      </c>
      <c r="R702" s="141" t="s">
        <v>20</v>
      </c>
      <c r="S702" s="144">
        <v>44589</v>
      </c>
      <c r="T702" s="144">
        <v>44662</v>
      </c>
      <c r="U702" s="144">
        <v>44680</v>
      </c>
      <c r="V702" s="29" t="s">
        <v>117</v>
      </c>
      <c r="W702" s="141"/>
      <c r="X702" s="143">
        <v>66327561.600000001</v>
      </c>
      <c r="Y702" s="143">
        <v>72960317.760000005</v>
      </c>
      <c r="Z702" s="257">
        <v>44683</v>
      </c>
      <c r="AA702" s="143" t="s">
        <v>3154</v>
      </c>
      <c r="AB702" s="144">
        <v>44712</v>
      </c>
      <c r="AC702" s="144">
        <v>44714</v>
      </c>
      <c r="AD702" s="144">
        <v>45807</v>
      </c>
      <c r="AE702" s="628" t="s">
        <v>3152</v>
      </c>
      <c r="AF702" s="628">
        <v>2023</v>
      </c>
      <c r="AG702" s="554">
        <v>2024</v>
      </c>
      <c r="AH702" s="554" t="s">
        <v>3153</v>
      </c>
      <c r="AI702" s="551"/>
      <c r="AJ702" s="551"/>
      <c r="AK702" s="551"/>
      <c r="AL702" s="551"/>
    </row>
    <row r="703" spans="1:38" ht="30" hidden="1" x14ac:dyDescent="0.25">
      <c r="A703" s="787">
        <v>2022</v>
      </c>
      <c r="B703" s="144">
        <v>44586</v>
      </c>
      <c r="C703" s="29" t="s">
        <v>3114</v>
      </c>
      <c r="D703" s="1380" t="s">
        <v>5785</v>
      </c>
      <c r="E703" s="1381" t="s">
        <v>11254</v>
      </c>
      <c r="F703" s="1380" t="s">
        <v>3118</v>
      </c>
      <c r="G703" s="1380" t="s">
        <v>6069</v>
      </c>
      <c r="H703" s="141" t="s">
        <v>16</v>
      </c>
      <c r="I703" s="141"/>
      <c r="J703" s="176" t="s">
        <v>3115</v>
      </c>
      <c r="K703" s="141">
        <v>3</v>
      </c>
      <c r="L703" s="29" t="s">
        <v>3118</v>
      </c>
      <c r="M703" s="176" t="s">
        <v>52</v>
      </c>
      <c r="N703" s="27" t="s">
        <v>6344</v>
      </c>
      <c r="O703" s="1376">
        <f t="shared" si="12"/>
        <v>2.3557483255544968E-2</v>
      </c>
      <c r="P703" s="1364">
        <v>833993</v>
      </c>
      <c r="Q703" s="143">
        <v>35402466</v>
      </c>
      <c r="R703" s="141" t="s">
        <v>20</v>
      </c>
      <c r="S703" s="144">
        <v>44589</v>
      </c>
      <c r="T703" s="144">
        <v>44662</v>
      </c>
      <c r="U703" s="144">
        <v>44680</v>
      </c>
      <c r="V703" s="29" t="s">
        <v>117</v>
      </c>
      <c r="W703" s="141"/>
      <c r="X703" s="143">
        <v>34568473</v>
      </c>
      <c r="Y703" s="143">
        <v>38025320.850000001</v>
      </c>
      <c r="Z703" s="257">
        <v>44683</v>
      </c>
      <c r="AA703" s="143" t="s">
        <v>3155</v>
      </c>
      <c r="AB703" s="144">
        <v>44712</v>
      </c>
      <c r="AC703" s="144">
        <v>44714</v>
      </c>
      <c r="AD703" s="144">
        <v>45807</v>
      </c>
      <c r="AE703" s="628" t="s">
        <v>3152</v>
      </c>
      <c r="AF703" s="628">
        <v>2023</v>
      </c>
      <c r="AG703" s="554">
        <v>2024</v>
      </c>
      <c r="AH703" s="554" t="s">
        <v>3153</v>
      </c>
      <c r="AI703" s="551"/>
      <c r="AJ703" s="551"/>
      <c r="AK703" s="551"/>
      <c r="AL703" s="551"/>
    </row>
    <row r="704" spans="1:38" ht="30.75" hidden="1" thickBot="1" x14ac:dyDescent="0.3">
      <c r="A704" s="787">
        <v>2022</v>
      </c>
      <c r="B704" s="190">
        <v>44586</v>
      </c>
      <c r="C704" s="608" t="s">
        <v>3114</v>
      </c>
      <c r="D704" s="1380" t="s">
        <v>5703</v>
      </c>
      <c r="E704" s="1381" t="s">
        <v>11254</v>
      </c>
      <c r="F704" s="1380" t="s">
        <v>1731</v>
      </c>
      <c r="G704" s="1380" t="s">
        <v>7080</v>
      </c>
      <c r="H704" s="187" t="s">
        <v>16</v>
      </c>
      <c r="I704" s="187"/>
      <c r="J704" s="188" t="s">
        <v>3115</v>
      </c>
      <c r="K704" s="187">
        <v>5</v>
      </c>
      <c r="L704" s="608" t="s">
        <v>1731</v>
      </c>
      <c r="M704" s="188" t="s">
        <v>52</v>
      </c>
      <c r="N704" s="27" t="s">
        <v>6344</v>
      </c>
      <c r="O704" s="1376">
        <f t="shared" si="12"/>
        <v>3.1139597708747045E-2</v>
      </c>
      <c r="P704" s="1364">
        <v>1063043.6799999997</v>
      </c>
      <c r="Q704" s="191">
        <v>34138003</v>
      </c>
      <c r="R704" s="187" t="s">
        <v>20</v>
      </c>
      <c r="S704" s="190">
        <v>44589</v>
      </c>
      <c r="T704" s="190">
        <v>44662</v>
      </c>
      <c r="U704" s="190">
        <v>44680</v>
      </c>
      <c r="V704" s="608" t="s">
        <v>1905</v>
      </c>
      <c r="W704" s="187"/>
      <c r="X704" s="191">
        <v>33074959.32</v>
      </c>
      <c r="Y704" s="191">
        <v>36382455.25</v>
      </c>
      <c r="Z704" s="261">
        <v>44683</v>
      </c>
      <c r="AA704" s="191" t="s">
        <v>3157</v>
      </c>
      <c r="AB704" s="190">
        <v>44704</v>
      </c>
      <c r="AC704" s="190">
        <v>44712</v>
      </c>
      <c r="AD704" s="190">
        <v>45799</v>
      </c>
      <c r="AE704" s="629" t="s">
        <v>3085</v>
      </c>
      <c r="AF704" s="629">
        <v>2023</v>
      </c>
      <c r="AG704" s="554">
        <v>2024</v>
      </c>
      <c r="AH704" s="554" t="s">
        <v>3086</v>
      </c>
      <c r="AI704" s="551"/>
      <c r="AJ704" s="551"/>
      <c r="AK704" s="551"/>
      <c r="AL704" s="551"/>
    </row>
    <row r="705" spans="1:38" ht="16.5" hidden="1" thickTop="1" thickBot="1" x14ac:dyDescent="0.3">
      <c r="A705" s="787">
        <v>2022</v>
      </c>
      <c r="B705" s="172">
        <v>44586</v>
      </c>
      <c r="C705" s="606" t="s">
        <v>3120</v>
      </c>
      <c r="D705" s="1390" t="s">
        <v>5793</v>
      </c>
      <c r="E705" s="1381" t="s">
        <v>11254</v>
      </c>
      <c r="F705" s="1380" t="s">
        <v>3122</v>
      </c>
      <c r="G705" s="1380" t="s">
        <v>6075</v>
      </c>
      <c r="H705" s="169" t="s">
        <v>16</v>
      </c>
      <c r="I705" s="169"/>
      <c r="J705" s="170" t="s">
        <v>3121</v>
      </c>
      <c r="K705" s="169">
        <v>1</v>
      </c>
      <c r="L705" s="606" t="s">
        <v>3122</v>
      </c>
      <c r="M705" s="170" t="s">
        <v>52</v>
      </c>
      <c r="N705" s="27" t="s">
        <v>6344</v>
      </c>
      <c r="O705" s="1376">
        <f t="shared" si="12"/>
        <v>2.7043165243781223E-8</v>
      </c>
      <c r="P705" s="1364">
        <v>0.80000000074505806</v>
      </c>
      <c r="Q705" s="173">
        <v>29582336</v>
      </c>
      <c r="R705" s="169" t="s">
        <v>20</v>
      </c>
      <c r="S705" s="172">
        <v>44592</v>
      </c>
      <c r="T705" s="172">
        <v>44659</v>
      </c>
      <c r="U705" s="172">
        <v>44698</v>
      </c>
      <c r="V705" s="606" t="s">
        <v>117</v>
      </c>
      <c r="W705" s="169"/>
      <c r="X705" s="173">
        <v>29582335.199999999</v>
      </c>
      <c r="Y705" s="173">
        <v>32540568.719999999</v>
      </c>
      <c r="Z705" s="260">
        <v>44698</v>
      </c>
      <c r="AA705" s="173" t="s">
        <v>3158</v>
      </c>
      <c r="AB705" s="172">
        <v>44725</v>
      </c>
      <c r="AC705" s="172">
        <v>44727</v>
      </c>
      <c r="AD705" s="172">
        <v>45815</v>
      </c>
      <c r="AE705" s="627" t="s">
        <v>3140</v>
      </c>
      <c r="AF705" s="627">
        <v>2023</v>
      </c>
      <c r="AG705" s="554">
        <v>2024</v>
      </c>
      <c r="AH705" s="554" t="s">
        <v>3141</v>
      </c>
      <c r="AI705" s="551"/>
      <c r="AJ705" s="551"/>
      <c r="AK705" s="551"/>
      <c r="AL705" s="551"/>
    </row>
    <row r="706" spans="1:38" ht="15.75" hidden="1" thickBot="1" x14ac:dyDescent="0.3">
      <c r="A706" s="787">
        <v>2022</v>
      </c>
      <c r="B706" s="190">
        <v>44586</v>
      </c>
      <c r="C706" s="608" t="s">
        <v>3120</v>
      </c>
      <c r="D706" s="1380" t="s">
        <v>5870</v>
      </c>
      <c r="E706" s="1381" t="s">
        <v>11254</v>
      </c>
      <c r="F706" s="1380" t="s">
        <v>3123</v>
      </c>
      <c r="G706" s="1380" t="s">
        <v>6175</v>
      </c>
      <c r="H706" s="187" t="s">
        <v>16</v>
      </c>
      <c r="I706" s="187"/>
      <c r="J706" s="188" t="s">
        <v>3121</v>
      </c>
      <c r="K706" s="187">
        <v>2</v>
      </c>
      <c r="L706" s="608" t="s">
        <v>3123</v>
      </c>
      <c r="M706" s="188" t="s">
        <v>52</v>
      </c>
      <c r="N706" s="27" t="s">
        <v>6344</v>
      </c>
      <c r="O706" s="1376">
        <f t="shared" si="12"/>
        <v>6.3185541323820947E-9</v>
      </c>
      <c r="P706" s="1364">
        <v>0.73999999463558197</v>
      </c>
      <c r="Q706" s="191">
        <v>117115400</v>
      </c>
      <c r="R706" s="187" t="s">
        <v>20</v>
      </c>
      <c r="S706" s="190">
        <v>44592</v>
      </c>
      <c r="T706" s="190">
        <v>44659</v>
      </c>
      <c r="U706" s="190">
        <v>44698</v>
      </c>
      <c r="V706" s="608" t="s">
        <v>403</v>
      </c>
      <c r="W706" s="187"/>
      <c r="X706" s="191">
        <v>117115399.26000001</v>
      </c>
      <c r="Y706" s="191">
        <v>128826939.19</v>
      </c>
      <c r="Z706" s="261">
        <v>44698</v>
      </c>
      <c r="AA706" s="191" t="s">
        <v>3159</v>
      </c>
      <c r="AB706" s="190">
        <v>44719</v>
      </c>
      <c r="AC706" s="190">
        <v>44727</v>
      </c>
      <c r="AD706" s="190">
        <v>45814</v>
      </c>
      <c r="AE706" s="629" t="s">
        <v>3130</v>
      </c>
      <c r="AF706" s="629">
        <v>2023</v>
      </c>
      <c r="AG706" s="554">
        <v>2024</v>
      </c>
      <c r="AH706" s="554" t="s">
        <v>3131</v>
      </c>
      <c r="AI706" s="551"/>
      <c r="AJ706" s="551"/>
      <c r="AK706" s="551"/>
      <c r="AL706" s="551"/>
    </row>
    <row r="707" spans="1:38" hidden="1" x14ac:dyDescent="0.25">
      <c r="A707" s="787">
        <v>2022</v>
      </c>
      <c r="B707" s="160">
        <v>44586</v>
      </c>
      <c r="C707" s="99" t="s">
        <v>3124</v>
      </c>
      <c r="D707" s="1380" t="s">
        <v>5871</v>
      </c>
      <c r="E707" s="1381" t="s">
        <v>11254</v>
      </c>
      <c r="F707" s="1380" t="s">
        <v>6176</v>
      </c>
      <c r="G707" s="1380" t="s">
        <v>6177</v>
      </c>
      <c r="H707" s="157" t="s">
        <v>16</v>
      </c>
      <c r="I707" s="157"/>
      <c r="J707" s="158" t="s">
        <v>3125</v>
      </c>
      <c r="K707" s="157"/>
      <c r="L707" s="99"/>
      <c r="M707" s="158" t="s">
        <v>3128</v>
      </c>
      <c r="N707" s="158" t="s">
        <v>6345</v>
      </c>
      <c r="O707" s="1376">
        <f t="shared" si="12"/>
        <v>5.6199241454906297E-2</v>
      </c>
      <c r="P707" s="1364">
        <v>5354443.200000003</v>
      </c>
      <c r="Q707" s="161">
        <v>95276076</v>
      </c>
      <c r="R707" s="157" t="s">
        <v>20</v>
      </c>
      <c r="S707" s="160">
        <v>44603</v>
      </c>
      <c r="T707" s="160">
        <v>44637</v>
      </c>
      <c r="U707" s="160">
        <v>44658</v>
      </c>
      <c r="V707" s="99" t="s">
        <v>467</v>
      </c>
      <c r="W707" s="157"/>
      <c r="X707" s="161">
        <v>89921632.799999997</v>
      </c>
      <c r="Y707" s="161">
        <v>98913796.079999998</v>
      </c>
      <c r="Z707" s="253">
        <v>44658</v>
      </c>
      <c r="AA707" s="161" t="s">
        <v>3160</v>
      </c>
      <c r="AB707" s="160">
        <v>44711</v>
      </c>
      <c r="AC707" s="160">
        <v>44713</v>
      </c>
      <c r="AD707" s="160">
        <v>46171</v>
      </c>
      <c r="AE707" s="860" t="s">
        <v>3133</v>
      </c>
      <c r="AF707" s="860">
        <v>2023</v>
      </c>
      <c r="AG707" s="554">
        <v>2024</v>
      </c>
      <c r="AH707" s="554">
        <v>2025</v>
      </c>
      <c r="AI707" s="554" t="s">
        <v>3161</v>
      </c>
      <c r="AJ707" s="551"/>
      <c r="AK707" s="551"/>
      <c r="AL707" s="551"/>
    </row>
    <row r="708" spans="1:38" hidden="1" x14ac:dyDescent="0.25">
      <c r="A708" s="787">
        <v>2022</v>
      </c>
      <c r="B708" s="160">
        <v>44593</v>
      </c>
      <c r="C708" s="99" t="s">
        <v>3162</v>
      </c>
      <c r="D708" s="1380" t="s">
        <v>6920</v>
      </c>
      <c r="E708" s="1381" t="s">
        <v>11255</v>
      </c>
      <c r="F708" s="1380" t="s">
        <v>3164</v>
      </c>
      <c r="G708" s="1380" t="s">
        <v>7079</v>
      </c>
      <c r="H708" s="157" t="s">
        <v>16</v>
      </c>
      <c r="I708" s="157"/>
      <c r="J708" s="158" t="s">
        <v>3163</v>
      </c>
      <c r="K708" s="157">
        <v>1</v>
      </c>
      <c r="L708" s="99" t="s">
        <v>3164</v>
      </c>
      <c r="M708" s="158" t="s">
        <v>185</v>
      </c>
      <c r="N708" s="27" t="s">
        <v>6348</v>
      </c>
      <c r="O708" s="1376">
        <f t="shared" si="12"/>
        <v>0.28622188672197235</v>
      </c>
      <c r="P708" s="1364">
        <v>18389.47</v>
      </c>
      <c r="Q708" s="161">
        <v>64249</v>
      </c>
      <c r="R708" s="157" t="s">
        <v>20</v>
      </c>
      <c r="S708" s="160">
        <v>44602</v>
      </c>
      <c r="T708" s="160">
        <v>44637</v>
      </c>
      <c r="U708" s="160">
        <v>44698</v>
      </c>
      <c r="V708" s="99" t="s">
        <v>283</v>
      </c>
      <c r="W708" s="157"/>
      <c r="X708" s="161">
        <v>45859.53</v>
      </c>
      <c r="Y708" s="161">
        <v>50445.48</v>
      </c>
      <c r="Z708" s="253">
        <v>44698</v>
      </c>
      <c r="AA708" s="161" t="s">
        <v>3175</v>
      </c>
      <c r="AB708" s="160">
        <v>44746</v>
      </c>
      <c r="AC708" s="160">
        <v>44761</v>
      </c>
      <c r="AD708" s="160">
        <v>45841</v>
      </c>
      <c r="AE708" s="860" t="s">
        <v>3176</v>
      </c>
      <c r="AF708" s="860">
        <v>2023</v>
      </c>
      <c r="AG708" s="554">
        <v>2024</v>
      </c>
      <c r="AH708" s="554" t="s">
        <v>3177</v>
      </c>
      <c r="AI708" s="551"/>
      <c r="AJ708" s="551"/>
      <c r="AK708" s="551"/>
      <c r="AL708" s="551"/>
    </row>
    <row r="709" spans="1:38" hidden="1" x14ac:dyDescent="0.25">
      <c r="A709" s="787">
        <v>2022</v>
      </c>
      <c r="B709" s="160">
        <v>44593</v>
      </c>
      <c r="C709" s="99" t="s">
        <v>3162</v>
      </c>
      <c r="D709" s="1380" t="s">
        <v>6660</v>
      </c>
      <c r="E709" s="1381" t="s">
        <v>11255</v>
      </c>
      <c r="F709" s="1380" t="s">
        <v>7076</v>
      </c>
      <c r="G709" s="1380" t="s">
        <v>7078</v>
      </c>
      <c r="H709" s="157" t="s">
        <v>16</v>
      </c>
      <c r="I709" s="157"/>
      <c r="J709" s="158" t="s">
        <v>3163</v>
      </c>
      <c r="K709" s="141">
        <v>3</v>
      </c>
      <c r="L709" s="29" t="s">
        <v>3166</v>
      </c>
      <c r="M709" s="158" t="s">
        <v>185</v>
      </c>
      <c r="N709" s="27" t="s">
        <v>6344</v>
      </c>
      <c r="O709" s="1376">
        <f t="shared" si="12"/>
        <v>3.1552040898160758E-6</v>
      </c>
      <c r="P709" s="1364">
        <v>1.5800000000162981</v>
      </c>
      <c r="Q709" s="143">
        <v>500760</v>
      </c>
      <c r="R709" s="141" t="s">
        <v>20</v>
      </c>
      <c r="S709" s="144">
        <v>44602</v>
      </c>
      <c r="T709" s="144">
        <v>44637</v>
      </c>
      <c r="U709" s="144">
        <v>44698</v>
      </c>
      <c r="V709" s="29" t="s">
        <v>467</v>
      </c>
      <c r="W709" s="141"/>
      <c r="X709" s="143">
        <v>500758.42</v>
      </c>
      <c r="Y709" s="143">
        <v>550834.26</v>
      </c>
      <c r="Z709" s="257">
        <v>44698</v>
      </c>
      <c r="AA709" s="143" t="s">
        <v>3179</v>
      </c>
      <c r="AB709" s="144">
        <v>44740</v>
      </c>
      <c r="AC709" s="144">
        <v>44741</v>
      </c>
      <c r="AD709" s="144">
        <v>45835</v>
      </c>
      <c r="AE709" s="628" t="s">
        <v>3072</v>
      </c>
      <c r="AF709" s="628">
        <v>2023</v>
      </c>
      <c r="AG709" s="554">
        <v>2024</v>
      </c>
      <c r="AH709" s="554" t="s">
        <v>2381</v>
      </c>
      <c r="AI709" s="551"/>
      <c r="AJ709" s="551"/>
      <c r="AK709" s="551"/>
      <c r="AL709" s="551"/>
    </row>
    <row r="710" spans="1:38" hidden="1" x14ac:dyDescent="0.25">
      <c r="A710" s="787">
        <v>2022</v>
      </c>
      <c r="B710" s="144">
        <v>44593</v>
      </c>
      <c r="C710" s="99" t="s">
        <v>3162</v>
      </c>
      <c r="D710" s="1380" t="s">
        <v>6660</v>
      </c>
      <c r="E710" s="1381" t="s">
        <v>11255</v>
      </c>
      <c r="F710" s="1380" t="s">
        <v>7076</v>
      </c>
      <c r="G710" s="1380" t="s">
        <v>7077</v>
      </c>
      <c r="H710" s="157" t="s">
        <v>16</v>
      </c>
      <c r="I710" s="157"/>
      <c r="J710" s="158" t="s">
        <v>3163</v>
      </c>
      <c r="K710" s="141">
        <v>4</v>
      </c>
      <c r="L710" s="29" t="s">
        <v>3167</v>
      </c>
      <c r="M710" s="158" t="s">
        <v>185</v>
      </c>
      <c r="N710" s="27" t="s">
        <v>6344</v>
      </c>
      <c r="O710" s="1376">
        <f t="shared" si="12"/>
        <v>3.3589780563744682E-5</v>
      </c>
      <c r="P710" s="1364">
        <v>11.880000000004657</v>
      </c>
      <c r="Q710" s="143">
        <v>353679</v>
      </c>
      <c r="R710" s="141" t="s">
        <v>20</v>
      </c>
      <c r="S710" s="144">
        <v>44602</v>
      </c>
      <c r="T710" s="144">
        <v>44637</v>
      </c>
      <c r="U710" s="144">
        <v>44698</v>
      </c>
      <c r="V710" s="29" t="s">
        <v>2882</v>
      </c>
      <c r="W710" s="141"/>
      <c r="X710" s="143">
        <v>353667.12</v>
      </c>
      <c r="Y710" s="143">
        <v>389033.83</v>
      </c>
      <c r="Z710" s="257">
        <v>44698</v>
      </c>
      <c r="AA710" s="143" t="s">
        <v>3180</v>
      </c>
      <c r="AB710" s="144">
        <v>44729</v>
      </c>
      <c r="AC710" s="144">
        <v>44741</v>
      </c>
      <c r="AD710" s="144">
        <v>45824</v>
      </c>
      <c r="AE710" s="628" t="s">
        <v>3181</v>
      </c>
      <c r="AF710" s="628">
        <v>2023</v>
      </c>
      <c r="AG710" s="554">
        <v>2024</v>
      </c>
      <c r="AH710" s="554" t="s">
        <v>3182</v>
      </c>
      <c r="AI710" s="551"/>
      <c r="AJ710" s="551"/>
      <c r="AK710" s="551"/>
      <c r="AL710" s="551"/>
    </row>
    <row r="711" spans="1:38" ht="30" hidden="1" x14ac:dyDescent="0.25">
      <c r="A711" s="787">
        <v>2022</v>
      </c>
      <c r="B711" s="194">
        <v>44593</v>
      </c>
      <c r="C711" s="658" t="s">
        <v>3162</v>
      </c>
      <c r="D711" s="1380" t="s">
        <v>5872</v>
      </c>
      <c r="E711" s="1381" t="s">
        <v>11255</v>
      </c>
      <c r="F711" s="1380" t="s">
        <v>3168</v>
      </c>
      <c r="G711" s="1380" t="s">
        <v>6178</v>
      </c>
      <c r="H711" s="31" t="s">
        <v>16</v>
      </c>
      <c r="I711" s="31"/>
      <c r="J711" s="27" t="s">
        <v>3163</v>
      </c>
      <c r="K711" s="242">
        <v>5</v>
      </c>
      <c r="L711" s="609" t="s">
        <v>3168</v>
      </c>
      <c r="M711" s="27" t="s">
        <v>185</v>
      </c>
      <c r="N711" s="1382" t="s">
        <v>6350</v>
      </c>
      <c r="O711" s="1376">
        <f t="shared" si="12"/>
        <v>0.69955702204831882</v>
      </c>
      <c r="P711" s="1364">
        <v>2010086.8599999999</v>
      </c>
      <c r="Q711" s="246">
        <v>2873371</v>
      </c>
      <c r="R711" s="242" t="s">
        <v>20</v>
      </c>
      <c r="S711" s="245">
        <v>44602</v>
      </c>
      <c r="T711" s="245">
        <v>44637</v>
      </c>
      <c r="U711" s="245">
        <v>44698</v>
      </c>
      <c r="V711" s="609" t="s">
        <v>30</v>
      </c>
      <c r="W711" s="242"/>
      <c r="X711" s="246">
        <v>863284.14</v>
      </c>
      <c r="Y711" s="246">
        <v>949612.55</v>
      </c>
      <c r="Z711" s="254">
        <v>44698</v>
      </c>
      <c r="AA711" s="246" t="s">
        <v>3183</v>
      </c>
      <c r="AB711" s="245">
        <v>44732</v>
      </c>
      <c r="AC711" s="245">
        <v>44741</v>
      </c>
      <c r="AD711" s="245">
        <v>45827</v>
      </c>
      <c r="AE711" s="840" t="s">
        <v>3069</v>
      </c>
      <c r="AF711" s="840">
        <v>2023</v>
      </c>
      <c r="AG711" s="554">
        <v>2024</v>
      </c>
      <c r="AH711" s="554" t="s">
        <v>3070</v>
      </c>
      <c r="AI711" s="551"/>
      <c r="AJ711" s="551"/>
      <c r="AK711" s="551"/>
      <c r="AL711" s="551"/>
    </row>
    <row r="712" spans="1:38" ht="15.75" hidden="1" thickTop="1" x14ac:dyDescent="0.25">
      <c r="A712" s="787">
        <v>2022</v>
      </c>
      <c r="B712" s="172">
        <v>44593</v>
      </c>
      <c r="C712" s="606" t="s">
        <v>3169</v>
      </c>
      <c r="D712" s="1380" t="s">
        <v>5710</v>
      </c>
      <c r="E712" s="1381" t="s">
        <v>11255</v>
      </c>
      <c r="F712" s="1380" t="s">
        <v>6925</v>
      </c>
      <c r="G712" s="1380" t="s">
        <v>7075</v>
      </c>
      <c r="H712" s="169" t="s">
        <v>16</v>
      </c>
      <c r="I712" s="169"/>
      <c r="J712" s="170" t="s">
        <v>3170</v>
      </c>
      <c r="K712" s="169">
        <v>1</v>
      </c>
      <c r="L712" s="606" t="s">
        <v>3171</v>
      </c>
      <c r="M712" s="170" t="s">
        <v>185</v>
      </c>
      <c r="N712" s="27" t="s">
        <v>6344</v>
      </c>
      <c r="O712" s="1376">
        <f t="shared" si="12"/>
        <v>4.6601091882545222E-3</v>
      </c>
      <c r="P712" s="1364">
        <v>19495.180000000168</v>
      </c>
      <c r="Q712" s="173">
        <v>4183417</v>
      </c>
      <c r="R712" s="169" t="s">
        <v>20</v>
      </c>
      <c r="S712" s="172">
        <v>44608</v>
      </c>
      <c r="T712" s="172">
        <v>44643</v>
      </c>
      <c r="U712" s="172">
        <v>44663</v>
      </c>
      <c r="V712" s="606" t="s">
        <v>30</v>
      </c>
      <c r="W712" s="169"/>
      <c r="X712" s="173">
        <v>4163921.82</v>
      </c>
      <c r="Y712" s="173">
        <v>4580314</v>
      </c>
      <c r="Z712" s="260">
        <v>44663</v>
      </c>
      <c r="AA712" s="173" t="s">
        <v>3184</v>
      </c>
      <c r="AB712" s="172">
        <v>44692</v>
      </c>
      <c r="AC712" s="172">
        <v>44698</v>
      </c>
      <c r="AD712" s="172">
        <v>45787</v>
      </c>
      <c r="AE712" s="627" t="s">
        <v>3185</v>
      </c>
      <c r="AF712" s="627">
        <v>2023</v>
      </c>
      <c r="AG712" s="554">
        <v>2024</v>
      </c>
      <c r="AH712" s="554" t="s">
        <v>3186</v>
      </c>
      <c r="AI712" s="551"/>
      <c r="AJ712" s="551"/>
      <c r="AK712" s="551"/>
      <c r="AL712" s="551"/>
    </row>
    <row r="713" spans="1:38" hidden="1" x14ac:dyDescent="0.25">
      <c r="A713" s="787">
        <v>2022</v>
      </c>
      <c r="B713" s="160">
        <v>44593</v>
      </c>
      <c r="C713" s="29" t="s">
        <v>3169</v>
      </c>
      <c r="D713" s="1380" t="s">
        <v>5710</v>
      </c>
      <c r="E713" s="1381" t="s">
        <v>11255</v>
      </c>
      <c r="F713" s="1380" t="s">
        <v>6925</v>
      </c>
      <c r="G713" s="1380" t="s">
        <v>7074</v>
      </c>
      <c r="H713" s="141" t="s">
        <v>16</v>
      </c>
      <c r="I713" s="141"/>
      <c r="J713" s="176" t="s">
        <v>3170</v>
      </c>
      <c r="K713" s="141">
        <v>2</v>
      </c>
      <c r="L713" s="29" t="s">
        <v>3172</v>
      </c>
      <c r="M713" s="158" t="s">
        <v>185</v>
      </c>
      <c r="N713" s="27" t="s">
        <v>6348</v>
      </c>
      <c r="O713" s="1376">
        <f t="shared" ref="O713:O776" si="13">P713/Q713</f>
        <v>0.23185221864036379</v>
      </c>
      <c r="P713" s="1364">
        <v>2101194.3499999996</v>
      </c>
      <c r="Q713" s="143">
        <v>9062645</v>
      </c>
      <c r="R713" s="141" t="s">
        <v>20</v>
      </c>
      <c r="S713" s="144">
        <v>44608</v>
      </c>
      <c r="T713" s="144">
        <v>44643</v>
      </c>
      <c r="U713" s="144">
        <v>44663</v>
      </c>
      <c r="V713" s="29" t="s">
        <v>30</v>
      </c>
      <c r="W713" s="141"/>
      <c r="X713" s="143">
        <v>6961450.6500000004</v>
      </c>
      <c r="Y713" s="143">
        <v>7657595.7199999997</v>
      </c>
      <c r="Z713" s="257">
        <v>44663</v>
      </c>
      <c r="AA713" s="143" t="s">
        <v>3187</v>
      </c>
      <c r="AB713" s="144">
        <v>44692</v>
      </c>
      <c r="AC713" s="144">
        <v>44698</v>
      </c>
      <c r="AD713" s="144">
        <v>45787</v>
      </c>
      <c r="AE713" s="628" t="s">
        <v>3185</v>
      </c>
      <c r="AF713" s="628">
        <v>2023</v>
      </c>
      <c r="AG713" s="554">
        <v>2024</v>
      </c>
      <c r="AH713" s="554" t="s">
        <v>3186</v>
      </c>
      <c r="AI713" s="551"/>
      <c r="AJ713" s="551"/>
      <c r="AK713" s="551"/>
      <c r="AL713" s="551"/>
    </row>
    <row r="714" spans="1:38" hidden="1" x14ac:dyDescent="0.25">
      <c r="A714" s="787">
        <v>2022</v>
      </c>
      <c r="B714" s="144">
        <v>44593</v>
      </c>
      <c r="C714" s="29" t="s">
        <v>3169</v>
      </c>
      <c r="D714" s="1380" t="s">
        <v>6662</v>
      </c>
      <c r="E714" s="1381" t="s">
        <v>11255</v>
      </c>
      <c r="F714" s="1380" t="s">
        <v>3173</v>
      </c>
      <c r="G714" s="1380" t="s">
        <v>6179</v>
      </c>
      <c r="H714" s="141" t="s">
        <v>16</v>
      </c>
      <c r="I714" s="141"/>
      <c r="J714" s="176" t="s">
        <v>3170</v>
      </c>
      <c r="K714" s="141">
        <v>3</v>
      </c>
      <c r="L714" s="29" t="s">
        <v>3173</v>
      </c>
      <c r="M714" s="158" t="s">
        <v>185</v>
      </c>
      <c r="N714" s="158" t="s">
        <v>6345</v>
      </c>
      <c r="O714" s="1376">
        <f t="shared" si="13"/>
        <v>0.10364579309097145</v>
      </c>
      <c r="P714" s="1364">
        <v>659982</v>
      </c>
      <c r="Q714" s="143">
        <v>6367668</v>
      </c>
      <c r="R714" s="141" t="s">
        <v>20</v>
      </c>
      <c r="S714" s="144">
        <v>44608</v>
      </c>
      <c r="T714" s="144">
        <v>44643</v>
      </c>
      <c r="U714" s="144">
        <v>44663</v>
      </c>
      <c r="V714" s="29" t="s">
        <v>2900</v>
      </c>
      <c r="W714" s="141"/>
      <c r="X714" s="143">
        <v>5707686</v>
      </c>
      <c r="Y714" s="143">
        <v>6278454.5999999996</v>
      </c>
      <c r="Z714" s="257">
        <v>44663</v>
      </c>
      <c r="AA714" s="143" t="s">
        <v>3188</v>
      </c>
      <c r="AB714" s="144">
        <v>44686</v>
      </c>
      <c r="AC714" s="144">
        <v>44698</v>
      </c>
      <c r="AD714" s="144">
        <v>45781</v>
      </c>
      <c r="AE714" s="628" t="s">
        <v>3079</v>
      </c>
      <c r="AF714" s="628">
        <v>2023</v>
      </c>
      <c r="AG714" s="554">
        <v>2024</v>
      </c>
      <c r="AH714" s="554" t="s">
        <v>3080</v>
      </c>
      <c r="AI714" s="551"/>
      <c r="AJ714" s="551"/>
      <c r="AK714" s="551"/>
      <c r="AL714" s="551"/>
    </row>
    <row r="715" spans="1:38" ht="15.75" hidden="1" thickBot="1" x14ac:dyDescent="0.3">
      <c r="A715" s="787">
        <v>2022</v>
      </c>
      <c r="B715" s="221">
        <v>44593</v>
      </c>
      <c r="C715" s="608" t="s">
        <v>3169</v>
      </c>
      <c r="D715" s="1380" t="s">
        <v>6609</v>
      </c>
      <c r="E715" s="1381" t="s">
        <v>11255</v>
      </c>
      <c r="F715" s="1380" t="s">
        <v>3174</v>
      </c>
      <c r="G715" s="1380" t="s">
        <v>7073</v>
      </c>
      <c r="H715" s="187" t="s">
        <v>16</v>
      </c>
      <c r="I715" s="187"/>
      <c r="J715" s="188" t="s">
        <v>3170</v>
      </c>
      <c r="K715" s="187">
        <v>4</v>
      </c>
      <c r="L715" s="608" t="s">
        <v>3174</v>
      </c>
      <c r="M715" s="219" t="s">
        <v>185</v>
      </c>
      <c r="N715" s="27" t="s">
        <v>6344</v>
      </c>
      <c r="O715" s="1376">
        <f t="shared" si="13"/>
        <v>7.6627317040819237E-3</v>
      </c>
      <c r="P715" s="1364">
        <v>6008.2099999999627</v>
      </c>
      <c r="Q715" s="191">
        <v>784082</v>
      </c>
      <c r="R715" s="187" t="s">
        <v>20</v>
      </c>
      <c r="S715" s="190">
        <v>44608</v>
      </c>
      <c r="T715" s="190">
        <v>44643</v>
      </c>
      <c r="U715" s="190">
        <v>44663</v>
      </c>
      <c r="V715" s="608" t="s">
        <v>30</v>
      </c>
      <c r="W715" s="187"/>
      <c r="X715" s="191">
        <v>778073.79</v>
      </c>
      <c r="Y715" s="191">
        <v>855881.17</v>
      </c>
      <c r="Z715" s="261">
        <v>44663</v>
      </c>
      <c r="AA715" s="191" t="s">
        <v>3189</v>
      </c>
      <c r="AB715" s="190">
        <v>44692</v>
      </c>
      <c r="AC715" s="190">
        <v>44698</v>
      </c>
      <c r="AD715" s="190">
        <v>45787</v>
      </c>
      <c r="AE715" s="629" t="s">
        <v>3185</v>
      </c>
      <c r="AF715" s="629">
        <v>2023</v>
      </c>
      <c r="AG715" s="554">
        <v>2024</v>
      </c>
      <c r="AH715" s="554" t="s">
        <v>3186</v>
      </c>
      <c r="AI715" s="551"/>
      <c r="AJ715" s="551"/>
      <c r="AK715" s="551"/>
      <c r="AL715" s="551"/>
    </row>
    <row r="716" spans="1:38" ht="15.75" hidden="1" thickTop="1" x14ac:dyDescent="0.25">
      <c r="A716" s="787">
        <v>2022</v>
      </c>
      <c r="B716" s="172">
        <v>44594</v>
      </c>
      <c r="C716" s="606" t="s">
        <v>3190</v>
      </c>
      <c r="D716" s="1380" t="s">
        <v>5873</v>
      </c>
      <c r="E716" s="1381" t="s">
        <v>11255</v>
      </c>
      <c r="F716" s="1380" t="s">
        <v>6180</v>
      </c>
      <c r="G716" s="1380" t="s">
        <v>6181</v>
      </c>
      <c r="H716" s="169" t="s">
        <v>16</v>
      </c>
      <c r="I716" s="169"/>
      <c r="J716" s="170" t="s">
        <v>3191</v>
      </c>
      <c r="K716" s="169">
        <v>1</v>
      </c>
      <c r="L716" s="606" t="s">
        <v>3192</v>
      </c>
      <c r="M716" s="170" t="s">
        <v>185</v>
      </c>
      <c r="N716" s="27" t="s">
        <v>6344</v>
      </c>
      <c r="O716" s="1376">
        <f t="shared" si="13"/>
        <v>1.5702500074673675E-2</v>
      </c>
      <c r="P716" s="1364">
        <v>65713</v>
      </c>
      <c r="Q716" s="173">
        <v>4184875</v>
      </c>
      <c r="R716" s="169" t="s">
        <v>20</v>
      </c>
      <c r="S716" s="172">
        <v>44609</v>
      </c>
      <c r="T716" s="172">
        <v>44644</v>
      </c>
      <c r="U716" s="172">
        <v>44663</v>
      </c>
      <c r="V716" s="606" t="s">
        <v>467</v>
      </c>
      <c r="W716" s="169"/>
      <c r="X716" s="173">
        <v>4119162</v>
      </c>
      <c r="Y716" s="173">
        <v>4531078.2</v>
      </c>
      <c r="Z716" s="260">
        <v>44663</v>
      </c>
      <c r="AA716" s="173" t="s">
        <v>3217</v>
      </c>
      <c r="AB716" s="172">
        <v>44706</v>
      </c>
      <c r="AC716" s="172">
        <v>44708</v>
      </c>
      <c r="AD716" s="172">
        <v>45801</v>
      </c>
      <c r="AE716" s="627" t="s">
        <v>3093</v>
      </c>
      <c r="AF716" s="627">
        <v>2023</v>
      </c>
      <c r="AG716" s="554">
        <v>2024</v>
      </c>
      <c r="AH716" s="554" t="s">
        <v>3147</v>
      </c>
      <c r="AI716" s="551"/>
      <c r="AJ716" s="551"/>
      <c r="AK716" s="551"/>
      <c r="AL716" s="551"/>
    </row>
    <row r="717" spans="1:38" ht="15.75" hidden="1" thickBot="1" x14ac:dyDescent="0.3">
      <c r="A717" s="787">
        <v>2022</v>
      </c>
      <c r="B717" s="190">
        <v>44594</v>
      </c>
      <c r="C717" s="608" t="s">
        <v>3190</v>
      </c>
      <c r="D717" s="1380" t="s">
        <v>5873</v>
      </c>
      <c r="E717" s="1381" t="s">
        <v>11255</v>
      </c>
      <c r="F717" s="1380" t="s">
        <v>6180</v>
      </c>
      <c r="G717" s="1380" t="s">
        <v>7072</v>
      </c>
      <c r="H717" s="187" t="s">
        <v>16</v>
      </c>
      <c r="I717" s="218"/>
      <c r="J717" s="219" t="s">
        <v>3191</v>
      </c>
      <c r="K717" s="187">
        <v>2</v>
      </c>
      <c r="L717" s="608" t="s">
        <v>3193</v>
      </c>
      <c r="M717" s="188" t="s">
        <v>185</v>
      </c>
      <c r="N717" s="27" t="s">
        <v>6344</v>
      </c>
      <c r="O717" s="1376">
        <f t="shared" si="13"/>
        <v>2.5269012340407362E-2</v>
      </c>
      <c r="P717" s="1364">
        <v>11835.5</v>
      </c>
      <c r="Q717" s="191">
        <v>468380</v>
      </c>
      <c r="R717" s="187" t="s">
        <v>20</v>
      </c>
      <c r="S717" s="190">
        <v>44609</v>
      </c>
      <c r="T717" s="190">
        <v>44644</v>
      </c>
      <c r="U717" s="190">
        <v>44663</v>
      </c>
      <c r="V717" s="608" t="s">
        <v>467</v>
      </c>
      <c r="W717" s="187"/>
      <c r="X717" s="191">
        <v>456544.5</v>
      </c>
      <c r="Y717" s="191">
        <v>502198.95</v>
      </c>
      <c r="Z717" s="261">
        <v>44663</v>
      </c>
      <c r="AA717" s="191" t="s">
        <v>3218</v>
      </c>
      <c r="AB717" s="190">
        <v>44706</v>
      </c>
      <c r="AC717" s="190">
        <v>44708</v>
      </c>
      <c r="AD717" s="190">
        <v>45801</v>
      </c>
      <c r="AE717" s="629" t="s">
        <v>3093</v>
      </c>
      <c r="AF717" s="629">
        <v>2023</v>
      </c>
      <c r="AG717" s="554">
        <v>2024</v>
      </c>
      <c r="AH717" s="554" t="s">
        <v>3147</v>
      </c>
      <c r="AI717" s="551"/>
      <c r="AJ717" s="551"/>
      <c r="AK717" s="551"/>
      <c r="AL717" s="551"/>
    </row>
    <row r="718" spans="1:38" ht="15.75" hidden="1" thickTop="1" x14ac:dyDescent="0.25">
      <c r="A718" s="787">
        <v>2022</v>
      </c>
      <c r="B718" s="172">
        <v>44594</v>
      </c>
      <c r="C718" s="606" t="s">
        <v>3194</v>
      </c>
      <c r="D718" s="1380" t="s">
        <v>6667</v>
      </c>
      <c r="E718" s="1381" t="s">
        <v>11255</v>
      </c>
      <c r="F718" s="1380" t="s">
        <v>3196</v>
      </c>
      <c r="G718" s="1380" t="s">
        <v>6668</v>
      </c>
      <c r="H718" s="169" t="s">
        <v>16</v>
      </c>
      <c r="I718" s="169"/>
      <c r="J718" s="170" t="s">
        <v>3195</v>
      </c>
      <c r="K718" s="169">
        <v>1</v>
      </c>
      <c r="L718" s="606" t="s">
        <v>3196</v>
      </c>
      <c r="M718" s="170" t="s">
        <v>185</v>
      </c>
      <c r="N718" s="27" t="s">
        <v>6348</v>
      </c>
      <c r="O718" s="1376">
        <f t="shared" si="13"/>
        <v>0.23580597211173523</v>
      </c>
      <c r="P718" s="1364">
        <v>1646330.7999999998</v>
      </c>
      <c r="Q718" s="173">
        <v>6981718</v>
      </c>
      <c r="R718" s="169" t="s">
        <v>20</v>
      </c>
      <c r="S718" s="172">
        <v>44607</v>
      </c>
      <c r="T718" s="172">
        <v>44642</v>
      </c>
      <c r="U718" s="172">
        <v>44663</v>
      </c>
      <c r="V718" s="606" t="s">
        <v>467</v>
      </c>
      <c r="W718" s="169"/>
      <c r="X718" s="173">
        <v>5335387.2</v>
      </c>
      <c r="Y718" s="173">
        <v>5868925.9199999999</v>
      </c>
      <c r="Z718" s="260">
        <v>44663</v>
      </c>
      <c r="AA718" s="173" t="s">
        <v>3219</v>
      </c>
      <c r="AB718" s="172">
        <v>44698</v>
      </c>
      <c r="AC718" s="172">
        <v>44704</v>
      </c>
      <c r="AD718" s="172">
        <v>45793</v>
      </c>
      <c r="AE718" s="627" t="s">
        <v>2879</v>
      </c>
      <c r="AF718" s="627">
        <v>2023</v>
      </c>
      <c r="AG718" s="554">
        <v>2024</v>
      </c>
      <c r="AH718" s="554" t="s">
        <v>2969</v>
      </c>
      <c r="AI718" s="551"/>
      <c r="AJ718" s="551"/>
      <c r="AK718" s="551"/>
      <c r="AL718" s="551"/>
    </row>
    <row r="719" spans="1:38" hidden="1" x14ac:dyDescent="0.25">
      <c r="A719" s="787">
        <v>2022</v>
      </c>
      <c r="B719" s="144">
        <v>44594</v>
      </c>
      <c r="C719" s="29" t="s">
        <v>3194</v>
      </c>
      <c r="D719" s="1380" t="s">
        <v>7070</v>
      </c>
      <c r="E719" s="1381" t="s">
        <v>11255</v>
      </c>
      <c r="F719" s="1380" t="s">
        <v>3197</v>
      </c>
      <c r="G719" s="1380" t="s">
        <v>7071</v>
      </c>
      <c r="H719" s="141" t="s">
        <v>16</v>
      </c>
      <c r="I719" s="157"/>
      <c r="J719" s="158" t="s">
        <v>3195</v>
      </c>
      <c r="K719" s="141">
        <v>2</v>
      </c>
      <c r="L719" s="29" t="s">
        <v>3197</v>
      </c>
      <c r="M719" s="176" t="s">
        <v>185</v>
      </c>
      <c r="N719" s="158" t="s">
        <v>6345</v>
      </c>
      <c r="O719" s="1376">
        <f t="shared" si="13"/>
        <v>5.6504940149564267E-2</v>
      </c>
      <c r="P719" s="1364">
        <v>43423.989999999991</v>
      </c>
      <c r="Q719" s="143">
        <v>768499</v>
      </c>
      <c r="R719" s="141" t="s">
        <v>20</v>
      </c>
      <c r="S719" s="144">
        <v>44607</v>
      </c>
      <c r="T719" s="144">
        <v>44642</v>
      </c>
      <c r="U719" s="144">
        <v>44663</v>
      </c>
      <c r="V719" s="29" t="s">
        <v>30</v>
      </c>
      <c r="W719" s="141"/>
      <c r="X719" s="143">
        <v>725075.01</v>
      </c>
      <c r="Y719" s="143">
        <v>797582.51</v>
      </c>
      <c r="Z719" s="257">
        <v>44663</v>
      </c>
      <c r="AA719" s="143" t="s">
        <v>3220</v>
      </c>
      <c r="AB719" s="144">
        <v>44692</v>
      </c>
      <c r="AC719" s="144">
        <v>44704</v>
      </c>
      <c r="AD719" s="144">
        <v>45787</v>
      </c>
      <c r="AE719" s="628" t="s">
        <v>3185</v>
      </c>
      <c r="AF719" s="628">
        <v>2023</v>
      </c>
      <c r="AG719" s="554">
        <v>2024</v>
      </c>
      <c r="AH719" s="554" t="s">
        <v>3186</v>
      </c>
      <c r="AI719" s="551"/>
      <c r="AJ719" s="551"/>
      <c r="AK719" s="551"/>
      <c r="AL719" s="551"/>
    </row>
    <row r="720" spans="1:38" hidden="1" x14ac:dyDescent="0.25">
      <c r="A720" s="787">
        <v>2022</v>
      </c>
      <c r="B720" s="144">
        <v>44594</v>
      </c>
      <c r="C720" s="29" t="s">
        <v>3194</v>
      </c>
      <c r="D720" s="1380" t="s">
        <v>5874</v>
      </c>
      <c r="E720" s="1381" t="s">
        <v>11255</v>
      </c>
      <c r="F720" s="1380" t="s">
        <v>3198</v>
      </c>
      <c r="G720" s="1380" t="s">
        <v>6182</v>
      </c>
      <c r="H720" s="141" t="s">
        <v>16</v>
      </c>
      <c r="I720" s="157"/>
      <c r="J720" s="158" t="s">
        <v>3195</v>
      </c>
      <c r="K720" s="141">
        <v>3</v>
      </c>
      <c r="L720" s="29" t="s">
        <v>3198</v>
      </c>
      <c r="M720" s="176" t="s">
        <v>185</v>
      </c>
      <c r="N720" s="27" t="s">
        <v>6348</v>
      </c>
      <c r="O720" s="1376">
        <f t="shared" si="13"/>
        <v>0.16585731819273658</v>
      </c>
      <c r="P720" s="1364">
        <v>151215.59999999998</v>
      </c>
      <c r="Q720" s="143">
        <v>911721</v>
      </c>
      <c r="R720" s="141" t="s">
        <v>20</v>
      </c>
      <c r="S720" s="144">
        <v>44607</v>
      </c>
      <c r="T720" s="144">
        <v>44642</v>
      </c>
      <c r="U720" s="144">
        <v>44663</v>
      </c>
      <c r="V720" s="29" t="s">
        <v>467</v>
      </c>
      <c r="W720" s="141"/>
      <c r="X720" s="143">
        <v>760505.4</v>
      </c>
      <c r="Y720" s="143">
        <v>836555.94</v>
      </c>
      <c r="Z720" s="257">
        <v>44663</v>
      </c>
      <c r="AA720" s="143" t="s">
        <v>3221</v>
      </c>
      <c r="AB720" s="144">
        <v>44698</v>
      </c>
      <c r="AC720" s="144">
        <v>44704</v>
      </c>
      <c r="AD720" s="144">
        <v>45793</v>
      </c>
      <c r="AE720" s="628" t="s">
        <v>2879</v>
      </c>
      <c r="AF720" s="628">
        <v>2023</v>
      </c>
      <c r="AG720" s="554">
        <v>2024</v>
      </c>
      <c r="AH720" s="554" t="s">
        <v>2969</v>
      </c>
      <c r="AI720" s="551"/>
      <c r="AJ720" s="551"/>
      <c r="AK720" s="551"/>
      <c r="AL720" s="551"/>
    </row>
    <row r="721" spans="1:38" hidden="1" x14ac:dyDescent="0.25">
      <c r="A721" s="787">
        <v>2022</v>
      </c>
      <c r="B721" s="144">
        <v>44594</v>
      </c>
      <c r="C721" s="29" t="s">
        <v>3194</v>
      </c>
      <c r="D721" s="1380" t="s">
        <v>6915</v>
      </c>
      <c r="E721" s="1381" t="s">
        <v>11255</v>
      </c>
      <c r="F721" s="1380" t="s">
        <v>3199</v>
      </c>
      <c r="G721" s="1380" t="s">
        <v>6916</v>
      </c>
      <c r="H721" s="141" t="s">
        <v>16</v>
      </c>
      <c r="I721" s="157"/>
      <c r="J721" s="158" t="s">
        <v>3195</v>
      </c>
      <c r="K721" s="141">
        <v>4</v>
      </c>
      <c r="L721" s="29" t="s">
        <v>3199</v>
      </c>
      <c r="M721" s="176" t="s">
        <v>185</v>
      </c>
      <c r="N721" s="158" t="s">
        <v>6345</v>
      </c>
      <c r="O721" s="1376">
        <f t="shared" si="13"/>
        <v>0.1054635250540179</v>
      </c>
      <c r="P721" s="1364">
        <v>46125</v>
      </c>
      <c r="Q721" s="143">
        <v>437355</v>
      </c>
      <c r="R721" s="141" t="s">
        <v>20</v>
      </c>
      <c r="S721" s="144">
        <v>44607</v>
      </c>
      <c r="T721" s="144">
        <v>44642</v>
      </c>
      <c r="U721" s="144">
        <v>44663</v>
      </c>
      <c r="V721" s="29" t="s">
        <v>467</v>
      </c>
      <c r="W721" s="141"/>
      <c r="X721" s="143">
        <v>391230</v>
      </c>
      <c r="Y721" s="143">
        <v>430353</v>
      </c>
      <c r="Z721" s="257">
        <v>44663</v>
      </c>
      <c r="AA721" s="143" t="s">
        <v>3222</v>
      </c>
      <c r="AB721" s="144">
        <v>44698</v>
      </c>
      <c r="AC721" s="144">
        <v>44704</v>
      </c>
      <c r="AD721" s="144">
        <v>45793</v>
      </c>
      <c r="AE721" s="628" t="s">
        <v>2879</v>
      </c>
      <c r="AF721" s="628">
        <v>2023</v>
      </c>
      <c r="AG721" s="554">
        <v>2024</v>
      </c>
      <c r="AH721" s="554" t="s">
        <v>2969</v>
      </c>
      <c r="AI721" s="551"/>
      <c r="AJ721" s="551"/>
      <c r="AK721" s="551"/>
      <c r="AL721" s="551"/>
    </row>
    <row r="722" spans="1:38" ht="30.75" hidden="1" thickBot="1" x14ac:dyDescent="0.3">
      <c r="A722" s="787">
        <v>2022</v>
      </c>
      <c r="B722" s="190">
        <v>44594</v>
      </c>
      <c r="C722" s="608" t="s">
        <v>3194</v>
      </c>
      <c r="D722" s="1380" t="s">
        <v>7068</v>
      </c>
      <c r="E722" s="1381" t="s">
        <v>11255</v>
      </c>
      <c r="F722" s="1380" t="s">
        <v>3200</v>
      </c>
      <c r="G722" s="1380" t="s">
        <v>7069</v>
      </c>
      <c r="H722" s="187" t="s">
        <v>16</v>
      </c>
      <c r="I722" s="218"/>
      <c r="J722" s="219" t="s">
        <v>3195</v>
      </c>
      <c r="K722" s="187">
        <v>5</v>
      </c>
      <c r="L722" s="608" t="s">
        <v>3200</v>
      </c>
      <c r="M722" s="188" t="s">
        <v>185</v>
      </c>
      <c r="N722" s="27" t="s">
        <v>6348</v>
      </c>
      <c r="O722" s="1376">
        <f t="shared" si="13"/>
        <v>0.33431235781834595</v>
      </c>
      <c r="P722" s="1364">
        <v>177817.40000000002</v>
      </c>
      <c r="Q722" s="191">
        <v>531890</v>
      </c>
      <c r="R722" s="187" t="s">
        <v>20</v>
      </c>
      <c r="S722" s="190">
        <v>44607</v>
      </c>
      <c r="T722" s="190">
        <v>44642</v>
      </c>
      <c r="U722" s="190">
        <v>44663</v>
      </c>
      <c r="V722" s="608" t="s">
        <v>283</v>
      </c>
      <c r="W722" s="187"/>
      <c r="X722" s="191">
        <v>354072.6</v>
      </c>
      <c r="Y722" s="191">
        <v>389479.86</v>
      </c>
      <c r="Z722" s="261">
        <v>44663</v>
      </c>
      <c r="AA722" s="191" t="s">
        <v>3223</v>
      </c>
      <c r="AB722" s="190">
        <v>44686</v>
      </c>
      <c r="AC722" s="190">
        <v>44704</v>
      </c>
      <c r="AD722" s="190">
        <v>45781</v>
      </c>
      <c r="AE722" s="629" t="s">
        <v>3079</v>
      </c>
      <c r="AF722" s="629">
        <v>2023</v>
      </c>
      <c r="AG722" s="554">
        <v>2024</v>
      </c>
      <c r="AH722" s="554" t="s">
        <v>3080</v>
      </c>
      <c r="AI722" s="551"/>
      <c r="AJ722" s="551"/>
      <c r="AK722" s="551"/>
      <c r="AL722" s="551"/>
    </row>
    <row r="723" spans="1:38" ht="30.75" hidden="1" thickTop="1" x14ac:dyDescent="0.25">
      <c r="A723" s="787">
        <v>2022</v>
      </c>
      <c r="B723" s="172">
        <v>44594</v>
      </c>
      <c r="C723" s="606" t="s">
        <v>3201</v>
      </c>
      <c r="D723" s="1380" t="s">
        <v>5875</v>
      </c>
      <c r="E723" s="1381" t="s">
        <v>11255</v>
      </c>
      <c r="F723" s="1380" t="s">
        <v>3203</v>
      </c>
      <c r="G723" s="1380" t="s">
        <v>6183</v>
      </c>
      <c r="H723" s="169" t="s">
        <v>16</v>
      </c>
      <c r="I723" s="169"/>
      <c r="J723" s="170" t="s">
        <v>3202</v>
      </c>
      <c r="K723" s="169">
        <v>1</v>
      </c>
      <c r="L723" s="606" t="s">
        <v>3203</v>
      </c>
      <c r="M723" s="170" t="s">
        <v>185</v>
      </c>
      <c r="N723" s="27" t="s">
        <v>6344</v>
      </c>
      <c r="O723" s="1376">
        <f t="shared" si="13"/>
        <v>4.2896285656897931E-2</v>
      </c>
      <c r="P723" s="1364">
        <v>33957</v>
      </c>
      <c r="Q723" s="952">
        <v>791607</v>
      </c>
      <c r="R723" s="169" t="s">
        <v>20</v>
      </c>
      <c r="S723" s="172">
        <v>44614</v>
      </c>
      <c r="T723" s="172">
        <v>44648</v>
      </c>
      <c r="U723" s="172">
        <v>44665</v>
      </c>
      <c r="V723" s="606" t="s">
        <v>2900</v>
      </c>
      <c r="W723" s="169"/>
      <c r="X723" s="173">
        <v>757650</v>
      </c>
      <c r="Y723" s="173">
        <v>833415</v>
      </c>
      <c r="Z723" s="260">
        <v>44665</v>
      </c>
      <c r="AA723" s="173" t="s">
        <v>3224</v>
      </c>
      <c r="AB723" s="172">
        <v>44697</v>
      </c>
      <c r="AC723" s="172">
        <v>44704</v>
      </c>
      <c r="AD723" s="172">
        <v>45792</v>
      </c>
      <c r="AE723" s="627" t="s">
        <v>3225</v>
      </c>
      <c r="AF723" s="627">
        <v>2023</v>
      </c>
      <c r="AG723" s="554">
        <v>2024</v>
      </c>
      <c r="AH723" s="554" t="s">
        <v>3226</v>
      </c>
      <c r="AI723" s="551"/>
      <c r="AJ723" s="551"/>
      <c r="AK723" s="551"/>
      <c r="AL723" s="551"/>
    </row>
    <row r="724" spans="1:38" hidden="1" x14ac:dyDescent="0.25">
      <c r="A724" s="787">
        <v>2022</v>
      </c>
      <c r="B724" s="144">
        <v>44594</v>
      </c>
      <c r="C724" s="29" t="s">
        <v>3201</v>
      </c>
      <c r="D724" s="1380" t="s">
        <v>5714</v>
      </c>
      <c r="E724" s="1381" t="s">
        <v>11255</v>
      </c>
      <c r="F724" s="1380" t="s">
        <v>3204</v>
      </c>
      <c r="G724" s="1380" t="s">
        <v>7067</v>
      </c>
      <c r="H724" s="141" t="s">
        <v>16</v>
      </c>
      <c r="I724" s="157"/>
      <c r="J724" s="158" t="s">
        <v>3202</v>
      </c>
      <c r="K724" s="141">
        <v>2</v>
      </c>
      <c r="L724" s="29" t="s">
        <v>3204</v>
      </c>
      <c r="M724" s="176" t="s">
        <v>185</v>
      </c>
      <c r="N724" s="28" t="s">
        <v>6349</v>
      </c>
      <c r="O724" s="1376">
        <f t="shared" si="13"/>
        <v>0.36734738969061875</v>
      </c>
      <c r="P724" s="1364">
        <v>412323.19999999995</v>
      </c>
      <c r="Q724" s="143">
        <v>1122434</v>
      </c>
      <c r="R724" s="141" t="s">
        <v>20</v>
      </c>
      <c r="S724" s="144">
        <v>44614</v>
      </c>
      <c r="T724" s="144">
        <v>44648</v>
      </c>
      <c r="U724" s="144">
        <v>44665</v>
      </c>
      <c r="V724" s="29" t="s">
        <v>2882</v>
      </c>
      <c r="W724" s="141"/>
      <c r="X724" s="143">
        <v>710110.8</v>
      </c>
      <c r="Y724" s="143">
        <v>781121.88</v>
      </c>
      <c r="Z724" s="257">
        <v>44665</v>
      </c>
      <c r="AA724" s="143" t="s">
        <v>3227</v>
      </c>
      <c r="AB724" s="144">
        <v>44697</v>
      </c>
      <c r="AC724" s="144">
        <v>44704</v>
      </c>
      <c r="AD724" s="144">
        <v>45792</v>
      </c>
      <c r="AE724" s="628" t="s">
        <v>3225</v>
      </c>
      <c r="AF724" s="628">
        <v>2023</v>
      </c>
      <c r="AG724" s="554">
        <v>2024</v>
      </c>
      <c r="AH724" s="554" t="s">
        <v>3226</v>
      </c>
      <c r="AI724" s="551"/>
      <c r="AJ724" s="551"/>
      <c r="AK724" s="551"/>
      <c r="AL724" s="551"/>
    </row>
    <row r="725" spans="1:38" hidden="1" x14ac:dyDescent="0.25">
      <c r="A725" s="787">
        <v>2022</v>
      </c>
      <c r="B725" s="144">
        <v>44594</v>
      </c>
      <c r="C725" s="29" t="s">
        <v>3201</v>
      </c>
      <c r="D725" s="1380" t="s">
        <v>7066</v>
      </c>
      <c r="E725" s="1381" t="s">
        <v>11254</v>
      </c>
      <c r="F725" s="1380" t="s">
        <v>3205</v>
      </c>
      <c r="G725" s="1380" t="s">
        <v>7065</v>
      </c>
      <c r="H725" s="141" t="s">
        <v>16</v>
      </c>
      <c r="I725" s="157"/>
      <c r="J725" s="158" t="s">
        <v>3202</v>
      </c>
      <c r="K725" s="141">
        <v>3</v>
      </c>
      <c r="L725" s="29" t="s">
        <v>3205</v>
      </c>
      <c r="M725" s="176" t="s">
        <v>185</v>
      </c>
      <c r="N725" s="27" t="s">
        <v>6344</v>
      </c>
      <c r="O725" s="1376">
        <f t="shared" si="13"/>
        <v>1.1672318214354757E-2</v>
      </c>
      <c r="P725" s="1364">
        <v>6702</v>
      </c>
      <c r="Q725" s="143">
        <v>574179</v>
      </c>
      <c r="R725" s="141" t="s">
        <v>20</v>
      </c>
      <c r="S725" s="144">
        <v>44614</v>
      </c>
      <c r="T725" s="144">
        <v>44648</v>
      </c>
      <c r="U725" s="144">
        <v>44665</v>
      </c>
      <c r="V725" s="29" t="s">
        <v>467</v>
      </c>
      <c r="W725" s="141"/>
      <c r="X725" s="143">
        <v>567477</v>
      </c>
      <c r="Y725" s="143">
        <v>624224.69999999995</v>
      </c>
      <c r="Z725" s="257">
        <v>44665</v>
      </c>
      <c r="AA725" s="143" t="s">
        <v>3228</v>
      </c>
      <c r="AB725" s="144">
        <v>44698</v>
      </c>
      <c r="AC725" s="144">
        <v>44704</v>
      </c>
      <c r="AD725" s="144">
        <v>45793</v>
      </c>
      <c r="AE725" s="628" t="s">
        <v>2879</v>
      </c>
      <c r="AF725" s="628">
        <v>2023</v>
      </c>
      <c r="AG725" s="554">
        <v>2024</v>
      </c>
      <c r="AH725" s="554" t="s">
        <v>2969</v>
      </c>
      <c r="AI725" s="551"/>
      <c r="AJ725" s="551"/>
      <c r="AK725" s="551"/>
      <c r="AL725" s="551"/>
    </row>
    <row r="726" spans="1:38" ht="15.75" hidden="1" thickBot="1" x14ac:dyDescent="0.3">
      <c r="A726" s="787">
        <v>2022</v>
      </c>
      <c r="B726" s="190">
        <v>44594</v>
      </c>
      <c r="C726" s="608" t="s">
        <v>3201</v>
      </c>
      <c r="D726" s="1380" t="s">
        <v>7064</v>
      </c>
      <c r="E726" s="1381" t="s">
        <v>11255</v>
      </c>
      <c r="F726" s="1380" t="s">
        <v>3207</v>
      </c>
      <c r="G726" s="1380" t="s">
        <v>7063</v>
      </c>
      <c r="H726" s="187" t="s">
        <v>16</v>
      </c>
      <c r="I726" s="218"/>
      <c r="J726" s="219" t="s">
        <v>3202</v>
      </c>
      <c r="K726" s="187">
        <v>5</v>
      </c>
      <c r="L726" s="608" t="s">
        <v>3207</v>
      </c>
      <c r="M726" s="188" t="s">
        <v>185</v>
      </c>
      <c r="N726" s="27" t="s">
        <v>6348</v>
      </c>
      <c r="O726" s="1376">
        <f t="shared" si="13"/>
        <v>0.24693530525587046</v>
      </c>
      <c r="P726" s="1364">
        <v>358112</v>
      </c>
      <c r="Q726" s="191">
        <v>1450226</v>
      </c>
      <c r="R726" s="187" t="s">
        <v>20</v>
      </c>
      <c r="S726" s="190">
        <v>44614</v>
      </c>
      <c r="T726" s="190">
        <v>44648</v>
      </c>
      <c r="U726" s="190">
        <v>44665</v>
      </c>
      <c r="V726" s="608" t="s">
        <v>1998</v>
      </c>
      <c r="W726" s="187"/>
      <c r="X726" s="191">
        <v>1092114</v>
      </c>
      <c r="Y726" s="191">
        <v>1201325.3999999999</v>
      </c>
      <c r="Z726" s="261">
        <v>44665</v>
      </c>
      <c r="AA726" s="191" t="s">
        <v>3230</v>
      </c>
      <c r="AB726" s="190">
        <v>44697</v>
      </c>
      <c r="AC726" s="190">
        <v>44704</v>
      </c>
      <c r="AD726" s="190">
        <v>45792</v>
      </c>
      <c r="AE726" s="629" t="s">
        <v>3225</v>
      </c>
      <c r="AF726" s="629">
        <v>2023</v>
      </c>
      <c r="AG726" s="554">
        <v>2024</v>
      </c>
      <c r="AH726" s="554" t="s">
        <v>3226</v>
      </c>
      <c r="AI726" s="551"/>
      <c r="AJ726" s="551"/>
      <c r="AK726" s="551"/>
      <c r="AL726" s="551"/>
    </row>
    <row r="727" spans="1:38" hidden="1" x14ac:dyDescent="0.25">
      <c r="A727" s="787">
        <v>2022</v>
      </c>
      <c r="B727" s="144">
        <v>44594</v>
      </c>
      <c r="C727" s="29" t="s">
        <v>3208</v>
      </c>
      <c r="D727" s="1380" t="s">
        <v>7061</v>
      </c>
      <c r="E727" s="1381" t="s">
        <v>11254</v>
      </c>
      <c r="F727" s="1380" t="s">
        <v>3211</v>
      </c>
      <c r="G727" s="1380" t="s">
        <v>7062</v>
      </c>
      <c r="H727" s="141" t="s">
        <v>16</v>
      </c>
      <c r="I727" s="157"/>
      <c r="J727" s="158" t="s">
        <v>3209</v>
      </c>
      <c r="K727" s="141">
        <v>2</v>
      </c>
      <c r="L727" s="29" t="s">
        <v>3211</v>
      </c>
      <c r="M727" s="176" t="s">
        <v>185</v>
      </c>
      <c r="N727" s="27" t="s">
        <v>6344</v>
      </c>
      <c r="O727" s="1376">
        <f t="shared" si="13"/>
        <v>9.7910484478544099E-4</v>
      </c>
      <c r="P727" s="1364">
        <v>127.36000000000058</v>
      </c>
      <c r="Q727" s="143">
        <v>130078</v>
      </c>
      <c r="R727" s="141" t="s">
        <v>20</v>
      </c>
      <c r="S727" s="144">
        <v>44617</v>
      </c>
      <c r="T727" s="144">
        <v>44651</v>
      </c>
      <c r="U727" s="671">
        <v>44845</v>
      </c>
      <c r="V727" s="29" t="s">
        <v>30</v>
      </c>
      <c r="W727" s="141"/>
      <c r="X727" s="143">
        <v>129950.64</v>
      </c>
      <c r="Y727" s="143">
        <v>142945.70000000001</v>
      </c>
      <c r="Z727" s="257">
        <v>44845</v>
      </c>
      <c r="AA727" s="143" t="s">
        <v>3232</v>
      </c>
      <c r="AB727" s="144">
        <v>44875</v>
      </c>
      <c r="AC727" s="144">
        <v>44879</v>
      </c>
      <c r="AD727" s="144">
        <v>45970</v>
      </c>
      <c r="AE727" s="628" t="s">
        <v>3233</v>
      </c>
      <c r="AF727" s="628">
        <v>2023</v>
      </c>
      <c r="AG727" s="554">
        <v>2024</v>
      </c>
      <c r="AH727" s="554" t="s">
        <v>3234</v>
      </c>
      <c r="AI727" s="551"/>
      <c r="AJ727" s="551"/>
      <c r="AK727" s="551"/>
      <c r="AL727" s="551"/>
    </row>
    <row r="728" spans="1:38" hidden="1" x14ac:dyDescent="0.25">
      <c r="A728" s="787">
        <v>2022</v>
      </c>
      <c r="B728" s="144">
        <v>44594</v>
      </c>
      <c r="C728" s="29" t="s">
        <v>3208</v>
      </c>
      <c r="D728" s="1380" t="s">
        <v>5876</v>
      </c>
      <c r="E728" s="1381" t="s">
        <v>11255</v>
      </c>
      <c r="F728" s="1380" t="s">
        <v>3212</v>
      </c>
      <c r="G728" s="1380" t="s">
        <v>6184</v>
      </c>
      <c r="H728" s="141" t="s">
        <v>16</v>
      </c>
      <c r="I728" s="157"/>
      <c r="J728" s="158" t="s">
        <v>3209</v>
      </c>
      <c r="K728" s="141">
        <v>3</v>
      </c>
      <c r="L728" s="29" t="s">
        <v>3212</v>
      </c>
      <c r="M728" s="176" t="s">
        <v>3216</v>
      </c>
      <c r="N728" s="27" t="s">
        <v>6348</v>
      </c>
      <c r="O728" s="1376">
        <f t="shared" si="13"/>
        <v>0.19846908441416708</v>
      </c>
      <c r="P728" s="1364">
        <v>64559.81</v>
      </c>
      <c r="Q728" s="143">
        <v>325289</v>
      </c>
      <c r="R728" s="141" t="s">
        <v>20</v>
      </c>
      <c r="S728" s="144">
        <v>44617</v>
      </c>
      <c r="T728" s="144">
        <v>44651</v>
      </c>
      <c r="U728" s="144">
        <v>44692</v>
      </c>
      <c r="V728" s="29" t="s">
        <v>2882</v>
      </c>
      <c r="W728" s="141"/>
      <c r="X728" s="143">
        <v>260729.19</v>
      </c>
      <c r="Y728" s="143">
        <v>286802.11</v>
      </c>
      <c r="Z728" s="257">
        <v>44692</v>
      </c>
      <c r="AA728" s="143" t="s">
        <v>3235</v>
      </c>
      <c r="AB728" s="144">
        <v>44712</v>
      </c>
      <c r="AC728" s="144">
        <v>44719</v>
      </c>
      <c r="AD728" s="144">
        <v>45807</v>
      </c>
      <c r="AE728" s="628" t="s">
        <v>3152</v>
      </c>
      <c r="AF728" s="628">
        <v>2023</v>
      </c>
      <c r="AG728" s="554">
        <v>2024</v>
      </c>
      <c r="AH728" s="554" t="s">
        <v>3153</v>
      </c>
      <c r="AI728" s="551"/>
      <c r="AJ728" s="551"/>
      <c r="AK728" s="551"/>
      <c r="AL728" s="551"/>
    </row>
    <row r="729" spans="1:38" hidden="1" x14ac:dyDescent="0.25">
      <c r="A729" s="787">
        <v>2022</v>
      </c>
      <c r="B729" s="144">
        <v>44594</v>
      </c>
      <c r="C729" s="29" t="s">
        <v>3208</v>
      </c>
      <c r="D729" s="1380" t="s">
        <v>7057</v>
      </c>
      <c r="E729" s="1381" t="s">
        <v>11255</v>
      </c>
      <c r="F729" s="1380" t="s">
        <v>7056</v>
      </c>
      <c r="G729" s="1380" t="s">
        <v>7060</v>
      </c>
      <c r="H729" s="141" t="s">
        <v>16</v>
      </c>
      <c r="I729" s="157"/>
      <c r="J729" s="158" t="s">
        <v>3209</v>
      </c>
      <c r="K729" s="141">
        <v>4</v>
      </c>
      <c r="L729" s="29" t="s">
        <v>3213</v>
      </c>
      <c r="M729" s="176" t="s">
        <v>3216</v>
      </c>
      <c r="N729" s="27" t="s">
        <v>6344</v>
      </c>
      <c r="O729" s="1376">
        <f t="shared" si="13"/>
        <v>5.0208348830122353E-2</v>
      </c>
      <c r="P729" s="1364">
        <v>41848.959999999963</v>
      </c>
      <c r="Q729" s="143">
        <v>833506</v>
      </c>
      <c r="R729" s="141" t="s">
        <v>20</v>
      </c>
      <c r="S729" s="144">
        <v>44617</v>
      </c>
      <c r="T729" s="144">
        <v>44651</v>
      </c>
      <c r="U729" s="144">
        <v>44844</v>
      </c>
      <c r="V729" s="29" t="s">
        <v>283</v>
      </c>
      <c r="W729" s="141"/>
      <c r="X729" s="143">
        <v>791657.04</v>
      </c>
      <c r="Y729" s="143">
        <v>870822.74</v>
      </c>
      <c r="Z729" s="257">
        <v>44845</v>
      </c>
      <c r="AA729" s="143" t="s">
        <v>3236</v>
      </c>
      <c r="AB729" s="144">
        <v>44914</v>
      </c>
      <c r="AC729" s="144">
        <v>44755</v>
      </c>
      <c r="AD729" s="144">
        <v>45835</v>
      </c>
      <c r="AE729" s="628" t="s">
        <v>3072</v>
      </c>
      <c r="AF729" s="628">
        <v>2023</v>
      </c>
      <c r="AG729" s="554">
        <v>2024</v>
      </c>
      <c r="AH729" s="554" t="s">
        <v>2381</v>
      </c>
      <c r="AI729" s="670" t="s">
        <v>3237</v>
      </c>
      <c r="AJ729" s="670" t="s">
        <v>3238</v>
      </c>
      <c r="AK729" s="551"/>
      <c r="AL729" s="551"/>
    </row>
    <row r="730" spans="1:38" hidden="1" x14ac:dyDescent="0.25">
      <c r="A730" s="787">
        <v>2022</v>
      </c>
      <c r="B730" s="144">
        <v>44594</v>
      </c>
      <c r="C730" s="29" t="s">
        <v>3208</v>
      </c>
      <c r="D730" s="1380" t="s">
        <v>7057</v>
      </c>
      <c r="E730" s="1381" t="s">
        <v>11255</v>
      </c>
      <c r="F730" s="1380" t="s">
        <v>7056</v>
      </c>
      <c r="G730" s="1380" t="s">
        <v>7059</v>
      </c>
      <c r="H730" s="141" t="s">
        <v>16</v>
      </c>
      <c r="I730" s="157"/>
      <c r="J730" s="158" t="s">
        <v>3209</v>
      </c>
      <c r="K730" s="141">
        <v>5</v>
      </c>
      <c r="L730" s="29" t="s">
        <v>3214</v>
      </c>
      <c r="M730" s="176" t="s">
        <v>3216</v>
      </c>
      <c r="N730" s="28" t="s">
        <v>6349</v>
      </c>
      <c r="O730" s="1376">
        <f t="shared" si="13"/>
        <v>0.46736492417592396</v>
      </c>
      <c r="P730" s="1364">
        <v>30880.67</v>
      </c>
      <c r="Q730" s="143">
        <v>66074</v>
      </c>
      <c r="R730" s="141" t="s">
        <v>20</v>
      </c>
      <c r="S730" s="144">
        <v>44617</v>
      </c>
      <c r="T730" s="144">
        <v>44651</v>
      </c>
      <c r="U730" s="144">
        <v>44692</v>
      </c>
      <c r="V730" s="29" t="s">
        <v>30</v>
      </c>
      <c r="W730" s="141"/>
      <c r="X730" s="143">
        <v>35193.33</v>
      </c>
      <c r="Y730" s="143">
        <v>38712.660000000003</v>
      </c>
      <c r="Z730" s="257">
        <v>44692</v>
      </c>
      <c r="AA730" s="143" t="s">
        <v>3239</v>
      </c>
      <c r="AB730" s="144">
        <v>44718</v>
      </c>
      <c r="AC730" s="144">
        <v>44719</v>
      </c>
      <c r="AD730" s="144">
        <v>45813</v>
      </c>
      <c r="AE730" s="628" t="s">
        <v>3240</v>
      </c>
      <c r="AF730" s="628">
        <v>2023</v>
      </c>
      <c r="AG730" s="554">
        <v>2024</v>
      </c>
      <c r="AH730" s="554" t="s">
        <v>3241</v>
      </c>
      <c r="AI730" s="551"/>
      <c r="AJ730" s="551"/>
      <c r="AK730" s="551"/>
      <c r="AL730" s="551"/>
    </row>
    <row r="731" spans="1:38" ht="15.75" hidden="1" thickBot="1" x14ac:dyDescent="0.3">
      <c r="A731" s="787">
        <v>2022</v>
      </c>
      <c r="B731" s="190">
        <v>44594</v>
      </c>
      <c r="C731" s="608" t="s">
        <v>3208</v>
      </c>
      <c r="D731" s="1380" t="s">
        <v>7057</v>
      </c>
      <c r="E731" s="1381" t="s">
        <v>11255</v>
      </c>
      <c r="F731" s="1380" t="s">
        <v>7056</v>
      </c>
      <c r="G731" s="1380" t="s">
        <v>7058</v>
      </c>
      <c r="H731" s="187" t="s">
        <v>16</v>
      </c>
      <c r="I731" s="218"/>
      <c r="J731" s="219" t="s">
        <v>3209</v>
      </c>
      <c r="K731" s="187">
        <v>6</v>
      </c>
      <c r="L731" s="608" t="s">
        <v>3215</v>
      </c>
      <c r="M731" s="188" t="s">
        <v>3216</v>
      </c>
      <c r="N731" s="28" t="s">
        <v>6349</v>
      </c>
      <c r="O731" s="1376">
        <f t="shared" si="13"/>
        <v>0.4573643410852713</v>
      </c>
      <c r="P731" s="1364">
        <v>269748</v>
      </c>
      <c r="Q731" s="191">
        <v>589788</v>
      </c>
      <c r="R731" s="187" t="s">
        <v>20</v>
      </c>
      <c r="S731" s="190">
        <v>44617</v>
      </c>
      <c r="T731" s="190">
        <v>44651</v>
      </c>
      <c r="U731" s="190">
        <v>44692</v>
      </c>
      <c r="V731" s="608" t="s">
        <v>2882</v>
      </c>
      <c r="W731" s="187"/>
      <c r="X731" s="191">
        <v>320040</v>
      </c>
      <c r="Y731" s="191">
        <v>352044</v>
      </c>
      <c r="Z731" s="261">
        <v>44692</v>
      </c>
      <c r="AA731" s="191" t="s">
        <v>3242</v>
      </c>
      <c r="AB731" s="190">
        <v>44712</v>
      </c>
      <c r="AC731" s="190">
        <v>44719</v>
      </c>
      <c r="AD731" s="190">
        <v>45807</v>
      </c>
      <c r="AE731" s="629" t="s">
        <v>3152</v>
      </c>
      <c r="AF731" s="629">
        <v>2023</v>
      </c>
      <c r="AG731" s="554">
        <v>2024</v>
      </c>
      <c r="AH731" s="554" t="s">
        <v>3153</v>
      </c>
      <c r="AI731" s="551"/>
      <c r="AJ731" s="551"/>
      <c r="AK731" s="551"/>
      <c r="AL731" s="551"/>
    </row>
    <row r="732" spans="1:38" ht="30.75" hidden="1" thickBot="1" x14ac:dyDescent="0.3">
      <c r="A732" s="787">
        <v>2022</v>
      </c>
      <c r="B732" s="190">
        <v>44601</v>
      </c>
      <c r="C732" s="608" t="s">
        <v>3243</v>
      </c>
      <c r="D732" s="1380" t="s">
        <v>5877</v>
      </c>
      <c r="E732" s="1381" t="s">
        <v>11255</v>
      </c>
      <c r="F732" s="1380" t="s">
        <v>6185</v>
      </c>
      <c r="G732" s="1380" t="s">
        <v>6186</v>
      </c>
      <c r="H732" s="187" t="s">
        <v>16</v>
      </c>
      <c r="I732" s="187"/>
      <c r="J732" s="188" t="s">
        <v>3244</v>
      </c>
      <c r="K732" s="187">
        <v>2</v>
      </c>
      <c r="L732" s="608" t="s">
        <v>3246</v>
      </c>
      <c r="M732" s="188" t="s">
        <v>3274</v>
      </c>
      <c r="N732" s="158" t="s">
        <v>6345</v>
      </c>
      <c r="O732" s="1376">
        <f t="shared" si="13"/>
        <v>8.6780963087877083E-2</v>
      </c>
      <c r="P732" s="1364">
        <v>1482080</v>
      </c>
      <c r="Q732" s="191">
        <v>17078400</v>
      </c>
      <c r="R732" s="187" t="s">
        <v>20</v>
      </c>
      <c r="S732" s="190">
        <v>44610</v>
      </c>
      <c r="T732" s="190">
        <v>44645</v>
      </c>
      <c r="U732" s="190">
        <v>44670</v>
      </c>
      <c r="V732" s="608" t="s">
        <v>30</v>
      </c>
      <c r="W732" s="187"/>
      <c r="X732" s="191">
        <v>15596320</v>
      </c>
      <c r="Y732" s="191">
        <v>17155952</v>
      </c>
      <c r="Z732" s="261">
        <v>44670</v>
      </c>
      <c r="AA732" s="191" t="s">
        <v>3279</v>
      </c>
      <c r="AB732" s="190">
        <v>44697</v>
      </c>
      <c r="AC732" s="190">
        <v>44705</v>
      </c>
      <c r="AD732" s="190">
        <v>46157</v>
      </c>
      <c r="AE732" s="629" t="s">
        <v>3225</v>
      </c>
      <c r="AF732" s="629">
        <v>2023</v>
      </c>
      <c r="AG732" s="554">
        <v>2024</v>
      </c>
      <c r="AH732" s="554">
        <v>2025</v>
      </c>
      <c r="AI732" s="554" t="s">
        <v>3280</v>
      </c>
      <c r="AJ732" s="551"/>
      <c r="AK732" s="551"/>
      <c r="AL732" s="551"/>
    </row>
    <row r="733" spans="1:38" ht="15.75" hidden="1" thickTop="1" x14ac:dyDescent="0.25">
      <c r="A733" s="787">
        <v>2022</v>
      </c>
      <c r="B733" s="172">
        <v>44699</v>
      </c>
      <c r="C733" s="606" t="s">
        <v>3252</v>
      </c>
      <c r="D733" s="1380" t="s">
        <v>5698</v>
      </c>
      <c r="E733" s="1381" t="s">
        <v>11255</v>
      </c>
      <c r="F733" s="1380" t="s">
        <v>5958</v>
      </c>
      <c r="G733" s="1380" t="s">
        <v>6187</v>
      </c>
      <c r="H733" s="169" t="s">
        <v>16</v>
      </c>
      <c r="I733" s="169"/>
      <c r="J733" s="170" t="s">
        <v>3253</v>
      </c>
      <c r="K733" s="169">
        <v>1</v>
      </c>
      <c r="L733" s="606" t="s">
        <v>3254</v>
      </c>
      <c r="M733" s="170" t="s">
        <v>19</v>
      </c>
      <c r="N733" s="28" t="s">
        <v>6349</v>
      </c>
      <c r="O733" s="1376">
        <f t="shared" si="13"/>
        <v>0.38361576354679799</v>
      </c>
      <c r="P733" s="1364">
        <v>17960859.359999999</v>
      </c>
      <c r="Q733" s="173">
        <v>46819920</v>
      </c>
      <c r="R733" s="169" t="s">
        <v>20</v>
      </c>
      <c r="S733" s="211">
        <v>44704</v>
      </c>
      <c r="T733" s="211">
        <v>44756</v>
      </c>
      <c r="U733" s="211">
        <v>44805</v>
      </c>
      <c r="V733" s="824" t="s">
        <v>30</v>
      </c>
      <c r="W733" s="208"/>
      <c r="X733" s="212">
        <v>28859060.640000001</v>
      </c>
      <c r="Y733" s="212">
        <v>31744966.699999999</v>
      </c>
      <c r="Z733" s="959">
        <v>44805</v>
      </c>
      <c r="AA733" s="212" t="s">
        <v>3281</v>
      </c>
      <c r="AB733" s="211">
        <v>44831</v>
      </c>
      <c r="AC733" s="211">
        <v>44833</v>
      </c>
      <c r="AD733" s="211">
        <v>47022</v>
      </c>
      <c r="AE733" s="960" t="s">
        <v>3282</v>
      </c>
      <c r="AF733" s="960">
        <v>2023</v>
      </c>
      <c r="AG733" s="554">
        <v>2024</v>
      </c>
      <c r="AH733" s="554">
        <v>2025</v>
      </c>
      <c r="AI733" s="554">
        <v>2026</v>
      </c>
      <c r="AJ733" s="554">
        <v>2027</v>
      </c>
      <c r="AK733" s="554" t="s">
        <v>3283</v>
      </c>
      <c r="AL733" s="551"/>
    </row>
    <row r="734" spans="1:38" hidden="1" x14ac:dyDescent="0.25">
      <c r="A734" s="787">
        <v>2022</v>
      </c>
      <c r="B734" s="144">
        <v>44699</v>
      </c>
      <c r="C734" s="29" t="s">
        <v>3252</v>
      </c>
      <c r="D734" s="1380" t="s">
        <v>5698</v>
      </c>
      <c r="E734" s="1381" t="s">
        <v>11255</v>
      </c>
      <c r="F734" s="1380" t="s">
        <v>5958</v>
      </c>
      <c r="G734" s="1380" t="s">
        <v>6187</v>
      </c>
      <c r="H734" s="141" t="s">
        <v>16</v>
      </c>
      <c r="I734" s="141"/>
      <c r="J734" s="176" t="s">
        <v>3253</v>
      </c>
      <c r="K734" s="141">
        <v>2</v>
      </c>
      <c r="L734" s="29" t="s">
        <v>3255</v>
      </c>
      <c r="M734" s="176" t="s">
        <v>19</v>
      </c>
      <c r="N734" s="27" t="s">
        <v>6344</v>
      </c>
      <c r="O734" s="1376">
        <f t="shared" si="13"/>
        <v>2.9802955665024632E-2</v>
      </c>
      <c r="P734" s="1364">
        <v>165528</v>
      </c>
      <c r="Q734" s="143">
        <v>5554080</v>
      </c>
      <c r="R734" s="141" t="s">
        <v>20</v>
      </c>
      <c r="S734" s="245">
        <v>44704</v>
      </c>
      <c r="T734" s="245">
        <v>44756</v>
      </c>
      <c r="U734" s="245">
        <v>44805</v>
      </c>
      <c r="V734" s="609" t="s">
        <v>2237</v>
      </c>
      <c r="W734" s="242"/>
      <c r="X734" s="246">
        <v>5388552</v>
      </c>
      <c r="Y734" s="246">
        <v>5927407.2000000002</v>
      </c>
      <c r="Z734" s="254">
        <v>44805</v>
      </c>
      <c r="AA734" s="246" t="s">
        <v>3284</v>
      </c>
      <c r="AB734" s="245">
        <v>44826</v>
      </c>
      <c r="AC734" s="245">
        <v>44833</v>
      </c>
      <c r="AD734" s="245">
        <v>47017</v>
      </c>
      <c r="AE734" s="840" t="s">
        <v>3285</v>
      </c>
      <c r="AF734" s="840">
        <v>2023</v>
      </c>
      <c r="AG734" s="554">
        <v>2024</v>
      </c>
      <c r="AH734" s="554">
        <v>2025</v>
      </c>
      <c r="AI734" s="554">
        <v>2026</v>
      </c>
      <c r="AJ734" s="554">
        <v>2027</v>
      </c>
      <c r="AK734" s="554" t="s">
        <v>3286</v>
      </c>
      <c r="AL734" s="551"/>
    </row>
    <row r="735" spans="1:38" hidden="1" x14ac:dyDescent="0.25">
      <c r="A735" s="787">
        <v>2022</v>
      </c>
      <c r="B735" s="160">
        <v>44600</v>
      </c>
      <c r="C735" s="99" t="s">
        <v>3257</v>
      </c>
      <c r="D735" s="1380" t="s">
        <v>5790</v>
      </c>
      <c r="E735" s="1381" t="s">
        <v>11254</v>
      </c>
      <c r="F735" s="1380" t="s">
        <v>3259</v>
      </c>
      <c r="G735" s="1380" t="s">
        <v>6072</v>
      </c>
      <c r="H735" s="157" t="s">
        <v>16</v>
      </c>
      <c r="I735" s="157"/>
      <c r="J735" s="158" t="s">
        <v>3258</v>
      </c>
      <c r="K735" s="157"/>
      <c r="L735" s="99" t="s">
        <v>3259</v>
      </c>
      <c r="M735" s="158" t="s">
        <v>601</v>
      </c>
      <c r="N735" s="27" t="s">
        <v>6344</v>
      </c>
      <c r="O735" s="1376">
        <f t="shared" si="13"/>
        <v>2.1749831789670561E-8</v>
      </c>
      <c r="P735" s="1364">
        <v>2.239999994635582</v>
      </c>
      <c r="Q735" s="161">
        <v>102989302</v>
      </c>
      <c r="R735" s="157" t="s">
        <v>20</v>
      </c>
      <c r="S735" s="160">
        <v>44742</v>
      </c>
      <c r="T735" s="160">
        <v>44778</v>
      </c>
      <c r="U735" s="160">
        <v>44818</v>
      </c>
      <c r="V735" s="99" t="s">
        <v>30</v>
      </c>
      <c r="W735" s="157"/>
      <c r="X735" s="161">
        <v>102989299.76000001</v>
      </c>
      <c r="Y735" s="161">
        <v>113288229.73999999</v>
      </c>
      <c r="Z735" s="253">
        <v>44818</v>
      </c>
      <c r="AA735" s="161" t="s">
        <v>3288</v>
      </c>
      <c r="AB735" s="160">
        <v>44858</v>
      </c>
      <c r="AC735" s="160">
        <v>44865</v>
      </c>
      <c r="AD735" s="160">
        <v>46318</v>
      </c>
      <c r="AE735" s="860" t="s">
        <v>3289</v>
      </c>
      <c r="AF735" s="860">
        <v>2023</v>
      </c>
      <c r="AG735" s="554">
        <v>2024</v>
      </c>
      <c r="AH735" s="554">
        <v>2025</v>
      </c>
      <c r="AI735" s="554" t="s">
        <v>3290</v>
      </c>
      <c r="AJ735" s="551"/>
      <c r="AK735" s="551"/>
      <c r="AL735" s="551"/>
    </row>
    <row r="736" spans="1:38" ht="45.75" hidden="1" thickTop="1" x14ac:dyDescent="0.25">
      <c r="A736" s="787">
        <v>2022</v>
      </c>
      <c r="B736" s="172">
        <v>44602</v>
      </c>
      <c r="C736" s="606" t="s">
        <v>3266</v>
      </c>
      <c r="D736" s="1380" t="s">
        <v>5878</v>
      </c>
      <c r="E736" s="1381" t="s">
        <v>11255</v>
      </c>
      <c r="F736" s="1380" t="s">
        <v>6188</v>
      </c>
      <c r="G736" s="1380" t="s">
        <v>7055</v>
      </c>
      <c r="H736" s="169" t="s">
        <v>16</v>
      </c>
      <c r="I736" s="169"/>
      <c r="J736" s="170" t="s">
        <v>3267</v>
      </c>
      <c r="K736" s="169">
        <v>1</v>
      </c>
      <c r="L736" s="606" t="s">
        <v>1473</v>
      </c>
      <c r="M736" s="170" t="s">
        <v>52</v>
      </c>
      <c r="N736" s="27" t="s">
        <v>6344</v>
      </c>
      <c r="O736" s="1376">
        <f t="shared" si="13"/>
        <v>5.002047459050811E-2</v>
      </c>
      <c r="P736" s="1364">
        <v>8575.109999999986</v>
      </c>
      <c r="Q736" s="173">
        <v>171432</v>
      </c>
      <c r="R736" s="169" t="s">
        <v>20</v>
      </c>
      <c r="S736" s="172">
        <v>44621</v>
      </c>
      <c r="T736" s="172">
        <v>44655</v>
      </c>
      <c r="U736" s="172">
        <v>44673</v>
      </c>
      <c r="V736" s="606" t="s">
        <v>30</v>
      </c>
      <c r="W736" s="169"/>
      <c r="X736" s="173">
        <v>162856.89000000001</v>
      </c>
      <c r="Y736" s="173">
        <v>179142.58</v>
      </c>
      <c r="Z736" s="260">
        <v>44673</v>
      </c>
      <c r="AA736" s="173" t="s">
        <v>3292</v>
      </c>
      <c r="AB736" s="172">
        <v>44697</v>
      </c>
      <c r="AC736" s="172">
        <v>44701</v>
      </c>
      <c r="AD736" s="172">
        <v>45792</v>
      </c>
      <c r="AE736" s="627" t="s">
        <v>3225</v>
      </c>
      <c r="AF736" s="627">
        <v>2023</v>
      </c>
      <c r="AG736" s="554">
        <v>2024</v>
      </c>
      <c r="AH736" s="554" t="s">
        <v>3226</v>
      </c>
      <c r="AI736" s="551"/>
      <c r="AJ736" s="551"/>
      <c r="AK736" s="551"/>
      <c r="AL736" s="551"/>
    </row>
    <row r="737" spans="1:38" ht="45" hidden="1" x14ac:dyDescent="0.25">
      <c r="A737" s="787">
        <v>2022</v>
      </c>
      <c r="B737" s="160">
        <v>44602</v>
      </c>
      <c r="C737" s="99" t="s">
        <v>3266</v>
      </c>
      <c r="D737" s="1380" t="s">
        <v>5780</v>
      </c>
      <c r="E737" s="1381" t="s">
        <v>11255</v>
      </c>
      <c r="F737" s="1380" t="s">
        <v>6064</v>
      </c>
      <c r="G737" s="1380" t="s">
        <v>7054</v>
      </c>
      <c r="H737" s="157" t="s">
        <v>16</v>
      </c>
      <c r="I737" s="157"/>
      <c r="J737" s="158" t="s">
        <v>3267</v>
      </c>
      <c r="K737" s="157">
        <v>3</v>
      </c>
      <c r="L737" s="99" t="s">
        <v>3269</v>
      </c>
      <c r="M737" s="158" t="s">
        <v>52</v>
      </c>
      <c r="N737" s="27" t="s">
        <v>6344</v>
      </c>
      <c r="O737" s="1376">
        <f t="shared" si="13"/>
        <v>5.374190517424024E-2</v>
      </c>
      <c r="P737" s="1364">
        <v>5834.0599999999977</v>
      </c>
      <c r="Q737" s="161">
        <v>108557</v>
      </c>
      <c r="R737" s="157" t="s">
        <v>20</v>
      </c>
      <c r="S737" s="160">
        <v>44621</v>
      </c>
      <c r="T737" s="160">
        <v>44655</v>
      </c>
      <c r="U737" s="160">
        <v>44673</v>
      </c>
      <c r="V737" s="99" t="s">
        <v>30</v>
      </c>
      <c r="W737" s="157"/>
      <c r="X737" s="161">
        <v>102722.94</v>
      </c>
      <c r="Y737" s="161">
        <v>112995.23</v>
      </c>
      <c r="Z737" s="253">
        <v>44673</v>
      </c>
      <c r="AA737" s="161" t="s">
        <v>3294</v>
      </c>
      <c r="AB737" s="160">
        <v>44697</v>
      </c>
      <c r="AC737" s="160">
        <v>44701</v>
      </c>
      <c r="AD737" s="160">
        <v>45792</v>
      </c>
      <c r="AE737" s="860" t="s">
        <v>3225</v>
      </c>
      <c r="AF737" s="860">
        <v>2023</v>
      </c>
      <c r="AG737" s="554">
        <v>2024</v>
      </c>
      <c r="AH737" s="554" t="s">
        <v>3226</v>
      </c>
      <c r="AI737" s="551"/>
      <c r="AJ737" s="551"/>
      <c r="AK737" s="551"/>
      <c r="AL737" s="551"/>
    </row>
    <row r="738" spans="1:38" ht="15.75" hidden="1" thickBot="1" x14ac:dyDescent="0.3">
      <c r="A738" s="787">
        <v>2022</v>
      </c>
      <c r="B738" s="221">
        <v>44602</v>
      </c>
      <c r="C738" s="834" t="s">
        <v>3266</v>
      </c>
      <c r="D738" s="1380" t="s">
        <v>7052</v>
      </c>
      <c r="E738" s="1381" t="s">
        <v>11254</v>
      </c>
      <c r="F738" s="1380" t="s">
        <v>3271</v>
      </c>
      <c r="G738" s="1380" t="s">
        <v>7053</v>
      </c>
      <c r="H738" s="218" t="s">
        <v>16</v>
      </c>
      <c r="I738" s="218"/>
      <c r="J738" s="219" t="s">
        <v>3267</v>
      </c>
      <c r="K738" s="218">
        <v>5</v>
      </c>
      <c r="L738" s="834" t="s">
        <v>3271</v>
      </c>
      <c r="M738" s="219" t="s">
        <v>52</v>
      </c>
      <c r="N738" s="27" t="s">
        <v>6344</v>
      </c>
      <c r="O738" s="1376">
        <f t="shared" si="13"/>
        <v>1.5068546821820768E-7</v>
      </c>
      <c r="P738" s="1364">
        <v>0.30000000004656613</v>
      </c>
      <c r="Q738" s="222">
        <v>1990902</v>
      </c>
      <c r="R738" s="218" t="s">
        <v>20</v>
      </c>
      <c r="S738" s="221">
        <v>44621</v>
      </c>
      <c r="T738" s="221">
        <v>44655</v>
      </c>
      <c r="U738" s="221">
        <v>44673</v>
      </c>
      <c r="V738" s="834" t="s">
        <v>1293</v>
      </c>
      <c r="W738" s="218"/>
      <c r="X738" s="222">
        <v>1990901.7</v>
      </c>
      <c r="Y738" s="222">
        <v>2189991.87</v>
      </c>
      <c r="Z738" s="259">
        <v>44673</v>
      </c>
      <c r="AA738" s="222" t="s">
        <v>3295</v>
      </c>
      <c r="AB738" s="221">
        <v>44700</v>
      </c>
      <c r="AC738" s="221">
        <v>44701</v>
      </c>
      <c r="AD738" s="221">
        <v>45795</v>
      </c>
      <c r="AE738" s="962" t="s">
        <v>3296</v>
      </c>
      <c r="AF738" s="962">
        <v>2023</v>
      </c>
      <c r="AG738" s="554">
        <v>2024</v>
      </c>
      <c r="AH738" s="554" t="s">
        <v>3297</v>
      </c>
      <c r="AI738" s="551"/>
      <c r="AJ738" s="551"/>
      <c r="AK738" s="551"/>
      <c r="AL738" s="551"/>
    </row>
    <row r="739" spans="1:38" ht="30" hidden="1" x14ac:dyDescent="0.25">
      <c r="A739" s="787">
        <v>2022</v>
      </c>
      <c r="B739" s="160">
        <v>44602</v>
      </c>
      <c r="C739" s="99" t="s">
        <v>3272</v>
      </c>
      <c r="D739" s="1380" t="s">
        <v>5879</v>
      </c>
      <c r="E739" s="1381" t="s">
        <v>11254</v>
      </c>
      <c r="F739" s="1380" t="s">
        <v>6189</v>
      </c>
      <c r="G739" s="1380" t="s">
        <v>6190</v>
      </c>
      <c r="H739" s="157" t="s">
        <v>16</v>
      </c>
      <c r="I739" s="157"/>
      <c r="J739" s="158" t="s">
        <v>3273</v>
      </c>
      <c r="K739" s="157"/>
      <c r="L739" s="99"/>
      <c r="M739" s="158" t="s">
        <v>52</v>
      </c>
      <c r="N739" s="27" t="s">
        <v>6344</v>
      </c>
      <c r="O739" s="1376">
        <f t="shared" si="13"/>
        <v>1.7082749623174447E-2</v>
      </c>
      <c r="P739" s="1364">
        <v>40459.979999999981</v>
      </c>
      <c r="Q739" s="161">
        <v>2368470</v>
      </c>
      <c r="R739" s="157" t="s">
        <v>83</v>
      </c>
      <c r="S739" s="160">
        <v>44627</v>
      </c>
      <c r="T739" s="160">
        <v>44644</v>
      </c>
      <c r="U739" s="160">
        <v>44678</v>
      </c>
      <c r="V739" s="99" t="s">
        <v>30</v>
      </c>
      <c r="W739" s="157"/>
      <c r="X739" s="161">
        <v>2328010.02</v>
      </c>
      <c r="Y739" s="161">
        <v>2560811.02</v>
      </c>
      <c r="Z739" s="253">
        <v>44678</v>
      </c>
      <c r="AA739" s="161" t="s">
        <v>3298</v>
      </c>
      <c r="AB739" s="160">
        <v>44711</v>
      </c>
      <c r="AC739" s="160">
        <v>44714</v>
      </c>
      <c r="AD739" s="160">
        <v>45806</v>
      </c>
      <c r="AE739" s="860" t="s">
        <v>3133</v>
      </c>
      <c r="AF739" s="860">
        <v>2023</v>
      </c>
      <c r="AG739" s="554">
        <v>2024</v>
      </c>
      <c r="AH739" s="554" t="s">
        <v>3150</v>
      </c>
      <c r="AI739" s="551"/>
      <c r="AJ739" s="551"/>
      <c r="AK739" s="551"/>
      <c r="AL739" s="551"/>
    </row>
    <row r="740" spans="1:38" hidden="1" x14ac:dyDescent="0.25">
      <c r="A740" s="787">
        <v>2022</v>
      </c>
      <c r="B740" s="144">
        <v>44607</v>
      </c>
      <c r="C740" s="29" t="s">
        <v>3304</v>
      </c>
      <c r="D740" s="1380" t="s">
        <v>6700</v>
      </c>
      <c r="E740" s="1381" t="s">
        <v>11254</v>
      </c>
      <c r="F740" s="1380" t="s">
        <v>3306</v>
      </c>
      <c r="G740" s="1380" t="s">
        <v>6701</v>
      </c>
      <c r="H740" s="141" t="s">
        <v>16</v>
      </c>
      <c r="I740" s="141"/>
      <c r="J740" s="176" t="s">
        <v>3305</v>
      </c>
      <c r="K740" s="141"/>
      <c r="L740" s="29" t="s">
        <v>3306</v>
      </c>
      <c r="M740" s="176" t="s">
        <v>593</v>
      </c>
      <c r="N740" s="1300" t="s">
        <v>6347</v>
      </c>
      <c r="O740" s="1376">
        <f t="shared" si="13"/>
        <v>-0.22243905752578566</v>
      </c>
      <c r="P740" s="1364">
        <v>-2685202</v>
      </c>
      <c r="Q740" s="143">
        <v>12071630</v>
      </c>
      <c r="R740" s="141" t="s">
        <v>20</v>
      </c>
      <c r="S740" s="144">
        <v>44796</v>
      </c>
      <c r="T740" s="144">
        <v>44861</v>
      </c>
      <c r="U740" s="144">
        <v>44879</v>
      </c>
      <c r="V740" s="29" t="s">
        <v>467</v>
      </c>
      <c r="W740" s="141"/>
      <c r="X740" s="143">
        <v>14756832</v>
      </c>
      <c r="Y740" s="143">
        <v>16232515.199999999</v>
      </c>
      <c r="Z740" s="257">
        <v>44879</v>
      </c>
      <c r="AA740" s="143" t="s">
        <v>3309</v>
      </c>
      <c r="AB740" s="144">
        <v>44914</v>
      </c>
      <c r="AC740" s="144">
        <v>44943</v>
      </c>
      <c r="AD740" s="144">
        <v>46374</v>
      </c>
      <c r="AE740" s="628" t="s">
        <v>3310</v>
      </c>
      <c r="AF740" s="628">
        <v>2023</v>
      </c>
      <c r="AG740" s="554">
        <v>2024</v>
      </c>
      <c r="AH740" s="554">
        <v>2025</v>
      </c>
      <c r="AI740" s="554" t="s">
        <v>3311</v>
      </c>
      <c r="AJ740" s="551"/>
      <c r="AK740" s="551"/>
      <c r="AL740" s="551"/>
    </row>
    <row r="741" spans="1:38" hidden="1" x14ac:dyDescent="0.25">
      <c r="A741" s="787">
        <v>2022</v>
      </c>
      <c r="B741" s="144">
        <v>44607</v>
      </c>
      <c r="C741" s="29" t="s">
        <v>3307</v>
      </c>
      <c r="D741" s="1380" t="s">
        <v>5880</v>
      </c>
      <c r="E741" s="1381" t="s">
        <v>11254</v>
      </c>
      <c r="F741" s="1380" t="s">
        <v>2362</v>
      </c>
      <c r="G741" s="1380" t="s">
        <v>6191</v>
      </c>
      <c r="H741" s="141" t="s">
        <v>16</v>
      </c>
      <c r="I741" s="141"/>
      <c r="J741" s="176" t="s">
        <v>3308</v>
      </c>
      <c r="K741" s="141"/>
      <c r="L741" s="29" t="s">
        <v>2362</v>
      </c>
      <c r="M741" s="176" t="s">
        <v>2170</v>
      </c>
      <c r="N741" s="27" t="s">
        <v>6344</v>
      </c>
      <c r="O741" s="1376">
        <f t="shared" si="13"/>
        <v>4.5804038687815693E-9</v>
      </c>
      <c r="P741" s="1364">
        <v>0.63999998569488525</v>
      </c>
      <c r="Q741" s="143">
        <v>139725667</v>
      </c>
      <c r="R741" s="141" t="s">
        <v>20</v>
      </c>
      <c r="S741" s="144">
        <v>44722</v>
      </c>
      <c r="T741" s="144">
        <v>44774</v>
      </c>
      <c r="U741" s="144">
        <v>44816</v>
      </c>
      <c r="V741" s="29" t="s">
        <v>467</v>
      </c>
      <c r="W741" s="141"/>
      <c r="X741" s="143">
        <v>139725666.36000001</v>
      </c>
      <c r="Y741" s="143">
        <v>153698233</v>
      </c>
      <c r="Z741" s="257">
        <v>44816</v>
      </c>
      <c r="AA741" s="143" t="s">
        <v>3312</v>
      </c>
      <c r="AB741" s="144">
        <v>44847</v>
      </c>
      <c r="AC741" s="144">
        <v>44873</v>
      </c>
      <c r="AD741" s="144">
        <v>46307</v>
      </c>
      <c r="AE741" s="628" t="s">
        <v>3313</v>
      </c>
      <c r="AF741" s="628">
        <v>2023</v>
      </c>
      <c r="AG741" s="554">
        <v>2024</v>
      </c>
      <c r="AH741" s="554">
        <v>2025</v>
      </c>
      <c r="AI741" s="554" t="s">
        <v>3314</v>
      </c>
      <c r="AJ741" s="551"/>
      <c r="AK741" s="551"/>
      <c r="AL741" s="551"/>
    </row>
    <row r="742" spans="1:38" hidden="1" x14ac:dyDescent="0.25">
      <c r="A742" s="787">
        <v>2022</v>
      </c>
      <c r="B742" s="144">
        <v>44617</v>
      </c>
      <c r="C742" s="29" t="s">
        <v>3323</v>
      </c>
      <c r="D742" s="1380" t="s">
        <v>7050</v>
      </c>
      <c r="E742" s="1381" t="s">
        <v>11255</v>
      </c>
      <c r="F742" s="1380" t="s">
        <v>1571</v>
      </c>
      <c r="G742" s="1380" t="s">
        <v>7051</v>
      </c>
      <c r="H742" s="141" t="s">
        <v>16</v>
      </c>
      <c r="I742" s="141"/>
      <c r="J742" s="176" t="s">
        <v>3324</v>
      </c>
      <c r="K742" s="141">
        <v>2</v>
      </c>
      <c r="L742" s="29" t="s">
        <v>1571</v>
      </c>
      <c r="M742" s="176" t="s">
        <v>593</v>
      </c>
      <c r="N742" s="28" t="s">
        <v>6349</v>
      </c>
      <c r="O742" s="1376">
        <f t="shared" si="13"/>
        <v>0.471891156462585</v>
      </c>
      <c r="P742" s="1364">
        <v>545232.48</v>
      </c>
      <c r="Q742" s="143">
        <v>1155420</v>
      </c>
      <c r="R742" s="141" t="s">
        <v>20</v>
      </c>
      <c r="S742" s="144">
        <v>44624</v>
      </c>
      <c r="T742" s="144">
        <v>44671</v>
      </c>
      <c r="U742" s="144">
        <v>44690</v>
      </c>
      <c r="V742" s="29" t="s">
        <v>467</v>
      </c>
      <c r="W742" s="141"/>
      <c r="X742" s="143">
        <v>610187.52000000002</v>
      </c>
      <c r="Y742" s="143">
        <v>671206.27</v>
      </c>
      <c r="Z742" s="257">
        <v>44691</v>
      </c>
      <c r="AA742" s="143" t="s">
        <v>3327</v>
      </c>
      <c r="AB742" s="144">
        <v>44740</v>
      </c>
      <c r="AC742" s="144">
        <v>44741</v>
      </c>
      <c r="AD742" s="144">
        <v>45835</v>
      </c>
      <c r="AE742" s="628" t="s">
        <v>3072</v>
      </c>
      <c r="AF742" s="628">
        <v>2023</v>
      </c>
      <c r="AG742" s="554">
        <v>2024</v>
      </c>
      <c r="AH742" s="554" t="s">
        <v>2381</v>
      </c>
      <c r="AI742" s="551"/>
      <c r="AJ742" s="551"/>
      <c r="AK742" s="551"/>
      <c r="AL742" s="551"/>
    </row>
    <row r="743" spans="1:38" ht="15.75" hidden="1" thickBot="1" x14ac:dyDescent="0.3">
      <c r="A743" s="787">
        <v>2022</v>
      </c>
      <c r="B743" s="190">
        <v>44617</v>
      </c>
      <c r="C743" s="608" t="s">
        <v>3323</v>
      </c>
      <c r="D743" s="1380" t="s">
        <v>5881</v>
      </c>
      <c r="E743" s="1381" t="s">
        <v>11254</v>
      </c>
      <c r="F743" s="1380" t="s">
        <v>6192</v>
      </c>
      <c r="G743" s="1380" t="s">
        <v>6193</v>
      </c>
      <c r="H743" s="187" t="s">
        <v>16</v>
      </c>
      <c r="I743" s="187"/>
      <c r="J743" s="188" t="s">
        <v>3324</v>
      </c>
      <c r="K743" s="187">
        <v>4</v>
      </c>
      <c r="L743" s="608" t="s">
        <v>1570</v>
      </c>
      <c r="M743" s="188" t="s">
        <v>593</v>
      </c>
      <c r="N743" s="27" t="s">
        <v>6344</v>
      </c>
      <c r="O743" s="1376">
        <f t="shared" si="13"/>
        <v>1.8664448046291895E-3</v>
      </c>
      <c r="P743" s="1364">
        <v>6750.2999999998137</v>
      </c>
      <c r="Q743" s="191">
        <v>3616662</v>
      </c>
      <c r="R743" s="187" t="s">
        <v>20</v>
      </c>
      <c r="S743" s="190">
        <v>44624</v>
      </c>
      <c r="T743" s="190">
        <v>44671</v>
      </c>
      <c r="U743" s="190">
        <v>44690</v>
      </c>
      <c r="V743" s="608" t="s">
        <v>30</v>
      </c>
      <c r="W743" s="187"/>
      <c r="X743" s="191">
        <v>3609911.7</v>
      </c>
      <c r="Y743" s="191">
        <v>3970902.87</v>
      </c>
      <c r="Z743" s="261">
        <v>44691</v>
      </c>
      <c r="AA743" s="191" t="s">
        <v>3328</v>
      </c>
      <c r="AB743" s="190">
        <v>44712</v>
      </c>
      <c r="AC743" s="190">
        <v>44714</v>
      </c>
      <c r="AD743" s="190">
        <v>45807</v>
      </c>
      <c r="AE743" s="629" t="s">
        <v>3152</v>
      </c>
      <c r="AF743" s="629">
        <v>2023</v>
      </c>
      <c r="AG743" s="554">
        <v>2024</v>
      </c>
      <c r="AH743" s="554" t="s">
        <v>3153</v>
      </c>
      <c r="AI743" s="551"/>
      <c r="AJ743" s="551"/>
      <c r="AK743" s="551"/>
      <c r="AL743" s="551"/>
    </row>
    <row r="744" spans="1:38" hidden="1" x14ac:dyDescent="0.25">
      <c r="A744" s="787">
        <v>2022</v>
      </c>
      <c r="B744" s="245">
        <v>44623</v>
      </c>
      <c r="C744" s="609" t="s">
        <v>3331</v>
      </c>
      <c r="D744" s="1380" t="s">
        <v>5763</v>
      </c>
      <c r="E744" s="1381" t="s">
        <v>11255</v>
      </c>
      <c r="F744" s="1380" t="s">
        <v>6045</v>
      </c>
      <c r="G744" s="1380" t="s">
        <v>6194</v>
      </c>
      <c r="H744" s="242" t="s">
        <v>16</v>
      </c>
      <c r="I744" s="242"/>
      <c r="J744" s="243" t="s">
        <v>3332</v>
      </c>
      <c r="K744" s="242"/>
      <c r="L744" s="609"/>
      <c r="M744" s="243" t="s">
        <v>19</v>
      </c>
      <c r="N744" s="28" t="s">
        <v>6349</v>
      </c>
      <c r="O744" s="1376">
        <f t="shared" si="13"/>
        <v>0.47120210620998432</v>
      </c>
      <c r="P744" s="1364">
        <v>932466.56</v>
      </c>
      <c r="Q744" s="246">
        <v>1978910</v>
      </c>
      <c r="R744" s="242" t="s">
        <v>20</v>
      </c>
      <c r="S744" s="245">
        <v>44652</v>
      </c>
      <c r="T744" s="245">
        <v>44686</v>
      </c>
      <c r="U744" s="245">
        <v>44708</v>
      </c>
      <c r="V744" s="609" t="s">
        <v>30</v>
      </c>
      <c r="W744" s="242"/>
      <c r="X744" s="246">
        <v>1046443.44</v>
      </c>
      <c r="Y744" s="246">
        <v>1151087.78</v>
      </c>
      <c r="Z744" s="254">
        <v>44708</v>
      </c>
      <c r="AA744" s="246" t="s">
        <v>3340</v>
      </c>
      <c r="AB744" s="245">
        <v>44732</v>
      </c>
      <c r="AC744" s="245">
        <v>44733</v>
      </c>
      <c r="AD744" s="245">
        <v>46192</v>
      </c>
      <c r="AE744" s="840" t="s">
        <v>3069</v>
      </c>
      <c r="AF744" s="840">
        <v>2023</v>
      </c>
      <c r="AG744" s="554">
        <v>2024</v>
      </c>
      <c r="AH744" s="554">
        <v>2025</v>
      </c>
      <c r="AI744" s="554" t="s">
        <v>3341</v>
      </c>
      <c r="AJ744" s="551"/>
      <c r="AK744" s="551"/>
      <c r="AL744" s="551"/>
    </row>
    <row r="745" spans="1:38" ht="15.75" hidden="1" thickTop="1" x14ac:dyDescent="0.25">
      <c r="A745" s="787">
        <v>2022</v>
      </c>
      <c r="B745" s="172">
        <v>44623</v>
      </c>
      <c r="C745" s="606" t="s">
        <v>3333</v>
      </c>
      <c r="D745" s="1380" t="s">
        <v>7048</v>
      </c>
      <c r="E745" s="1381" t="s">
        <v>11254</v>
      </c>
      <c r="F745" s="1380" t="s">
        <v>7047</v>
      </c>
      <c r="G745" s="1380" t="s">
        <v>7049</v>
      </c>
      <c r="H745" s="169" t="s">
        <v>16</v>
      </c>
      <c r="I745" s="169"/>
      <c r="J745" s="170" t="s">
        <v>3334</v>
      </c>
      <c r="K745" s="169">
        <v>1</v>
      </c>
      <c r="L745" s="606" t="s">
        <v>3335</v>
      </c>
      <c r="M745" s="170" t="s">
        <v>19</v>
      </c>
      <c r="N745" s="1300" t="s">
        <v>6347</v>
      </c>
      <c r="O745" s="1376">
        <f t="shared" si="13"/>
        <v>-3.6569838852010705E-2</v>
      </c>
      <c r="P745" s="1364">
        <v>-310928.0700000003</v>
      </c>
      <c r="Q745" s="173">
        <v>8502309</v>
      </c>
      <c r="R745" s="169" t="s">
        <v>20</v>
      </c>
      <c r="S745" s="172">
        <v>44628</v>
      </c>
      <c r="T745" s="172">
        <v>44678</v>
      </c>
      <c r="U745" s="172">
        <v>44694</v>
      </c>
      <c r="V745" s="606" t="s">
        <v>30</v>
      </c>
      <c r="W745" s="169"/>
      <c r="X745" s="173">
        <v>8813237.0700000003</v>
      </c>
      <c r="Y745" s="173">
        <v>9694560.7799999993</v>
      </c>
      <c r="Z745" s="260">
        <v>44694</v>
      </c>
      <c r="AA745" s="173" t="s">
        <v>3342</v>
      </c>
      <c r="AB745" s="172">
        <v>44712</v>
      </c>
      <c r="AC745" s="172">
        <v>44740</v>
      </c>
      <c r="AD745" s="172">
        <v>45807</v>
      </c>
      <c r="AE745" s="627" t="s">
        <v>3152</v>
      </c>
      <c r="AF745" s="627">
        <v>2023</v>
      </c>
      <c r="AG745" s="554">
        <v>2024</v>
      </c>
      <c r="AH745" s="554" t="s">
        <v>3153</v>
      </c>
      <c r="AI745" s="551"/>
      <c r="AJ745" s="551"/>
      <c r="AK745" s="551"/>
      <c r="AL745" s="551"/>
    </row>
    <row r="746" spans="1:38" hidden="1" x14ac:dyDescent="0.25">
      <c r="A746" s="787">
        <v>2022</v>
      </c>
      <c r="B746" s="144">
        <v>44623</v>
      </c>
      <c r="C746" s="29" t="s">
        <v>3333</v>
      </c>
      <c r="D746" s="1380" t="s">
        <v>5728</v>
      </c>
      <c r="E746" s="1381" t="s">
        <v>11255</v>
      </c>
      <c r="F746" s="1380" t="s">
        <v>6003</v>
      </c>
      <c r="G746" s="1380" t="s">
        <v>6004</v>
      </c>
      <c r="H746" s="141" t="s">
        <v>16</v>
      </c>
      <c r="I746" s="141"/>
      <c r="J746" s="176" t="s">
        <v>3334</v>
      </c>
      <c r="K746" s="141">
        <v>2</v>
      </c>
      <c r="L746" s="29" t="s">
        <v>3336</v>
      </c>
      <c r="M746" s="176" t="s">
        <v>19</v>
      </c>
      <c r="N746" s="27" t="s">
        <v>6344</v>
      </c>
      <c r="O746" s="1376">
        <f t="shared" si="13"/>
        <v>1.3690733184133989E-7</v>
      </c>
      <c r="P746" s="1364">
        <v>0.28000000002793968</v>
      </c>
      <c r="Q746" s="143">
        <v>2045179</v>
      </c>
      <c r="R746" s="141" t="s">
        <v>20</v>
      </c>
      <c r="S746" s="144">
        <v>44628</v>
      </c>
      <c r="T746" s="144">
        <v>44678</v>
      </c>
      <c r="U746" s="144">
        <v>44694</v>
      </c>
      <c r="V746" s="29" t="s">
        <v>30</v>
      </c>
      <c r="W746" s="141"/>
      <c r="X746" s="143">
        <v>2045178.72</v>
      </c>
      <c r="Y746" s="143">
        <v>2249696.59</v>
      </c>
      <c r="Z746" s="257">
        <v>44694</v>
      </c>
      <c r="AA746" s="143" t="s">
        <v>3343</v>
      </c>
      <c r="AB746" s="144">
        <v>44712</v>
      </c>
      <c r="AC746" s="144">
        <v>44740</v>
      </c>
      <c r="AD746" s="144">
        <v>45807</v>
      </c>
      <c r="AE746" s="628" t="s">
        <v>3152</v>
      </c>
      <c r="AF746" s="628">
        <v>2023</v>
      </c>
      <c r="AG746" s="554">
        <v>2024</v>
      </c>
      <c r="AH746" s="554" t="s">
        <v>3153</v>
      </c>
      <c r="AI746" s="551"/>
      <c r="AJ746" s="551"/>
      <c r="AK746" s="551"/>
      <c r="AL746" s="551"/>
    </row>
    <row r="747" spans="1:38" ht="15.75" hidden="1" thickBot="1" x14ac:dyDescent="0.3">
      <c r="A747" s="787">
        <v>2022</v>
      </c>
      <c r="B747" s="190">
        <v>44623</v>
      </c>
      <c r="C747" s="608" t="s">
        <v>3333</v>
      </c>
      <c r="D747" s="1380" t="s">
        <v>5728</v>
      </c>
      <c r="E747" s="1381" t="s">
        <v>11255</v>
      </c>
      <c r="F747" s="1380" t="s">
        <v>6003</v>
      </c>
      <c r="G747" s="1380" t="s">
        <v>7046</v>
      </c>
      <c r="H747" s="187" t="s">
        <v>16</v>
      </c>
      <c r="I747" s="187"/>
      <c r="J747" s="188" t="s">
        <v>3334</v>
      </c>
      <c r="K747" s="187">
        <v>3</v>
      </c>
      <c r="L747" s="608" t="s">
        <v>3337</v>
      </c>
      <c r="M747" s="188" t="s">
        <v>19</v>
      </c>
      <c r="N747" s="27" t="s">
        <v>6344</v>
      </c>
      <c r="O747" s="1376">
        <f t="shared" si="13"/>
        <v>3.1200000000000368E-3</v>
      </c>
      <c r="P747" s="1364">
        <v>1983.1500000000233</v>
      </c>
      <c r="Q747" s="191">
        <v>635625</v>
      </c>
      <c r="R747" s="187" t="s">
        <v>20</v>
      </c>
      <c r="S747" s="190">
        <v>44628</v>
      </c>
      <c r="T747" s="190">
        <v>44678</v>
      </c>
      <c r="U747" s="190">
        <v>44694</v>
      </c>
      <c r="V747" s="608" t="s">
        <v>467</v>
      </c>
      <c r="W747" s="187"/>
      <c r="X747" s="191">
        <v>633641.85</v>
      </c>
      <c r="Y747" s="191">
        <v>697006.04</v>
      </c>
      <c r="Z747" s="261">
        <v>44694</v>
      </c>
      <c r="AA747" s="191" t="s">
        <v>3344</v>
      </c>
      <c r="AB747" s="190">
        <v>44740</v>
      </c>
      <c r="AC747" s="190">
        <v>44740</v>
      </c>
      <c r="AD747" s="190">
        <v>45835</v>
      </c>
      <c r="AE747" s="629" t="s">
        <v>3072</v>
      </c>
      <c r="AF747" s="629">
        <v>2023</v>
      </c>
      <c r="AG747" s="554">
        <v>2024</v>
      </c>
      <c r="AH747" s="554" t="s">
        <v>2381</v>
      </c>
      <c r="AI747" s="551"/>
      <c r="AJ747" s="551"/>
      <c r="AK747" s="551"/>
      <c r="AL747" s="551"/>
    </row>
    <row r="748" spans="1:38" hidden="1" x14ac:dyDescent="0.25">
      <c r="A748" s="787">
        <v>2022</v>
      </c>
      <c r="B748" s="245">
        <v>44642</v>
      </c>
      <c r="C748" s="609" t="s">
        <v>3345</v>
      </c>
      <c r="D748" s="1380" t="s">
        <v>5882</v>
      </c>
      <c r="E748" s="1381" t="s">
        <v>11254</v>
      </c>
      <c r="F748" s="1380" t="s">
        <v>3347</v>
      </c>
      <c r="G748" s="1380" t="s">
        <v>6195</v>
      </c>
      <c r="H748" s="242" t="s">
        <v>16</v>
      </c>
      <c r="I748" s="614"/>
      <c r="J748" s="963" t="s">
        <v>3346</v>
      </c>
      <c r="K748" s="242">
        <v>1</v>
      </c>
      <c r="L748" s="609" t="s">
        <v>3347</v>
      </c>
      <c r="M748" s="243" t="s">
        <v>222</v>
      </c>
      <c r="N748" s="27" t="s">
        <v>6344</v>
      </c>
      <c r="O748" s="1376">
        <f t="shared" si="13"/>
        <v>3.9484689305594521E-8</v>
      </c>
      <c r="P748" s="1364">
        <v>0.40000000037252903</v>
      </c>
      <c r="Q748" s="246">
        <v>10130509</v>
      </c>
      <c r="R748" s="242" t="s">
        <v>20</v>
      </c>
      <c r="S748" s="245">
        <v>44648</v>
      </c>
      <c r="T748" s="245">
        <v>44713</v>
      </c>
      <c r="U748" s="245">
        <v>44722</v>
      </c>
      <c r="V748" s="609" t="s">
        <v>467</v>
      </c>
      <c r="W748" s="242"/>
      <c r="X748" s="246">
        <v>10130508.6</v>
      </c>
      <c r="Y748" s="246">
        <v>11143559.460000001</v>
      </c>
      <c r="Z748" s="254">
        <v>44722</v>
      </c>
      <c r="AA748" s="246" t="s">
        <v>3375</v>
      </c>
      <c r="AB748" s="245">
        <v>44754</v>
      </c>
      <c r="AC748" s="245">
        <v>44761</v>
      </c>
      <c r="AD748" s="245">
        <v>45849</v>
      </c>
      <c r="AE748" s="840" t="s">
        <v>3376</v>
      </c>
      <c r="AF748" s="840">
        <v>2023</v>
      </c>
      <c r="AG748" s="554">
        <v>2024</v>
      </c>
      <c r="AH748" s="554" t="s">
        <v>3377</v>
      </c>
      <c r="AI748" s="551"/>
      <c r="AJ748" s="551"/>
      <c r="AK748" s="551"/>
      <c r="AL748" s="551"/>
    </row>
    <row r="749" spans="1:38" ht="15.75" hidden="1" thickTop="1" x14ac:dyDescent="0.25">
      <c r="A749" s="787">
        <v>2022</v>
      </c>
      <c r="B749" s="172">
        <v>44687</v>
      </c>
      <c r="C749" s="606" t="s">
        <v>3348</v>
      </c>
      <c r="D749" s="1380" t="s">
        <v>7044</v>
      </c>
      <c r="E749" s="1381" t="s">
        <v>11255</v>
      </c>
      <c r="F749" s="1380" t="s">
        <v>3350</v>
      </c>
      <c r="G749" s="1380" t="s">
        <v>7045</v>
      </c>
      <c r="H749" s="169" t="s">
        <v>16</v>
      </c>
      <c r="I749" s="169"/>
      <c r="J749" s="170" t="s">
        <v>3349</v>
      </c>
      <c r="K749" s="169">
        <v>1</v>
      </c>
      <c r="L749" s="606" t="s">
        <v>3350</v>
      </c>
      <c r="M749" s="170" t="s">
        <v>222</v>
      </c>
      <c r="N749" s="27" t="s">
        <v>6344</v>
      </c>
      <c r="O749" s="1376">
        <f t="shared" si="13"/>
        <v>1.5786490755365541E-2</v>
      </c>
      <c r="P749" s="1364">
        <v>3568.109999999986</v>
      </c>
      <c r="Q749" s="173">
        <v>226023</v>
      </c>
      <c r="R749" s="169" t="s">
        <v>20</v>
      </c>
      <c r="S749" s="172">
        <v>44694</v>
      </c>
      <c r="T749" s="172">
        <v>44743</v>
      </c>
      <c r="U749" s="172">
        <v>44796</v>
      </c>
      <c r="V749" s="606" t="s">
        <v>467</v>
      </c>
      <c r="W749" s="169"/>
      <c r="X749" s="173">
        <v>222454.89</v>
      </c>
      <c r="Y749" s="173">
        <v>244700.38</v>
      </c>
      <c r="Z749" s="260">
        <v>44797</v>
      </c>
      <c r="AA749" s="173" t="s">
        <v>3378</v>
      </c>
      <c r="AB749" s="172">
        <v>44858</v>
      </c>
      <c r="AC749" s="172">
        <v>44860</v>
      </c>
      <c r="AD749" s="172">
        <v>45953</v>
      </c>
      <c r="AE749" s="627" t="s">
        <v>3289</v>
      </c>
      <c r="AF749" s="627">
        <v>2023</v>
      </c>
      <c r="AG749" s="554">
        <v>2024</v>
      </c>
      <c r="AH749" s="554" t="s">
        <v>3379</v>
      </c>
      <c r="AI749" s="551"/>
      <c r="AJ749" s="551"/>
      <c r="AK749" s="551"/>
      <c r="AL749" s="551"/>
    </row>
    <row r="750" spans="1:38" ht="30" hidden="1" x14ac:dyDescent="0.25">
      <c r="A750" s="787">
        <v>2022</v>
      </c>
      <c r="B750" s="144">
        <v>44687</v>
      </c>
      <c r="C750" s="29" t="s">
        <v>3348</v>
      </c>
      <c r="D750" s="1380" t="s">
        <v>6941</v>
      </c>
      <c r="E750" s="1381" t="s">
        <v>11255</v>
      </c>
      <c r="F750" s="1380" t="s">
        <v>6940</v>
      </c>
      <c r="G750" s="1380" t="s">
        <v>7043</v>
      </c>
      <c r="H750" s="141" t="s">
        <v>16</v>
      </c>
      <c r="I750" s="141"/>
      <c r="J750" s="176" t="s">
        <v>3349</v>
      </c>
      <c r="K750" s="141">
        <v>2</v>
      </c>
      <c r="L750" s="29" t="s">
        <v>3351</v>
      </c>
      <c r="M750" s="176" t="s">
        <v>222</v>
      </c>
      <c r="N750" s="28" t="s">
        <v>6349</v>
      </c>
      <c r="O750" s="1376">
        <f t="shared" si="13"/>
        <v>0.48920392515697475</v>
      </c>
      <c r="P750" s="1364">
        <v>15504.34</v>
      </c>
      <c r="Q750" s="143">
        <v>31693</v>
      </c>
      <c r="R750" s="141" t="s">
        <v>20</v>
      </c>
      <c r="S750" s="144">
        <v>44694</v>
      </c>
      <c r="T750" s="144">
        <v>44743</v>
      </c>
      <c r="U750" s="144">
        <v>44796</v>
      </c>
      <c r="V750" s="29" t="s">
        <v>467</v>
      </c>
      <c r="W750" s="141"/>
      <c r="X750" s="143">
        <v>16188.66</v>
      </c>
      <c r="Y750" s="143">
        <v>17807.53</v>
      </c>
      <c r="Z750" s="257">
        <v>44797</v>
      </c>
      <c r="AA750" s="143" t="s">
        <v>3380</v>
      </c>
      <c r="AB750" s="144">
        <v>44858</v>
      </c>
      <c r="AC750" s="144">
        <v>44860</v>
      </c>
      <c r="AD750" s="144">
        <v>45953</v>
      </c>
      <c r="AE750" s="628" t="s">
        <v>3289</v>
      </c>
      <c r="AF750" s="628">
        <v>2023</v>
      </c>
      <c r="AG750" s="554">
        <v>2024</v>
      </c>
      <c r="AH750" s="554" t="s">
        <v>3379</v>
      </c>
      <c r="AI750" s="551"/>
      <c r="AJ750" s="551"/>
      <c r="AK750" s="551"/>
      <c r="AL750" s="551"/>
    </row>
    <row r="751" spans="1:38" hidden="1" x14ac:dyDescent="0.25">
      <c r="A751" s="787">
        <v>2022</v>
      </c>
      <c r="B751" s="144">
        <v>44687</v>
      </c>
      <c r="C751" s="29" t="s">
        <v>3348</v>
      </c>
      <c r="D751" s="1380" t="s">
        <v>5883</v>
      </c>
      <c r="E751" s="1381" t="s">
        <v>11255</v>
      </c>
      <c r="F751" s="1380" t="s">
        <v>6196</v>
      </c>
      <c r="G751" s="1380" t="s">
        <v>6197</v>
      </c>
      <c r="H751" s="141" t="s">
        <v>16</v>
      </c>
      <c r="I751" s="141"/>
      <c r="J751" s="176" t="s">
        <v>3349</v>
      </c>
      <c r="K751" s="141">
        <v>3</v>
      </c>
      <c r="L751" s="29" t="s">
        <v>3352</v>
      </c>
      <c r="M751" s="176" t="s">
        <v>222</v>
      </c>
      <c r="N751" s="1300" t="s">
        <v>6347</v>
      </c>
      <c r="O751" s="1376">
        <f t="shared" si="13"/>
        <v>-1.2829814095201415</v>
      </c>
      <c r="P751" s="1364">
        <v>-932708.24</v>
      </c>
      <c r="Q751" s="143">
        <v>726985</v>
      </c>
      <c r="R751" s="141" t="s">
        <v>20</v>
      </c>
      <c r="S751" s="144">
        <v>44694</v>
      </c>
      <c r="T751" s="144">
        <v>44743</v>
      </c>
      <c r="U751" s="144">
        <v>44796</v>
      </c>
      <c r="V751" s="29" t="s">
        <v>467</v>
      </c>
      <c r="W751" s="141"/>
      <c r="X751" s="143">
        <v>1659693.24</v>
      </c>
      <c r="Y751" s="143">
        <v>1825662.56</v>
      </c>
      <c r="Z751" s="257">
        <v>44797</v>
      </c>
      <c r="AA751" s="143" t="s">
        <v>3381</v>
      </c>
      <c r="AB751" s="144">
        <v>44858</v>
      </c>
      <c r="AC751" s="144">
        <v>44860</v>
      </c>
      <c r="AD751" s="144">
        <v>45953</v>
      </c>
      <c r="AE751" s="628" t="s">
        <v>3289</v>
      </c>
      <c r="AF751" s="628">
        <v>2023</v>
      </c>
      <c r="AG751" s="554">
        <v>2024</v>
      </c>
      <c r="AH751" s="554" t="s">
        <v>3379</v>
      </c>
      <c r="AI751" s="551"/>
      <c r="AJ751" s="551"/>
      <c r="AK751" s="551"/>
      <c r="AL751" s="551"/>
    </row>
    <row r="752" spans="1:38" ht="30.75" hidden="1" thickBot="1" x14ac:dyDescent="0.3">
      <c r="A752" s="787">
        <v>2022</v>
      </c>
      <c r="B752" s="190">
        <v>44687</v>
      </c>
      <c r="C752" s="608" t="s">
        <v>3348</v>
      </c>
      <c r="D752" s="1380" t="s">
        <v>5745</v>
      </c>
      <c r="E752" s="1381" t="s">
        <v>11254</v>
      </c>
      <c r="F752" s="1380" t="s">
        <v>2579</v>
      </c>
      <c r="G752" s="1380" t="s">
        <v>6024</v>
      </c>
      <c r="H752" s="187" t="s">
        <v>16</v>
      </c>
      <c r="I752" s="187"/>
      <c r="J752" s="188" t="s">
        <v>3349</v>
      </c>
      <c r="K752" s="187">
        <v>5</v>
      </c>
      <c r="L752" s="964" t="s">
        <v>3354</v>
      </c>
      <c r="M752" s="188" t="s">
        <v>222</v>
      </c>
      <c r="N752" s="27" t="s">
        <v>6344</v>
      </c>
      <c r="O752" s="1376">
        <f t="shared" si="13"/>
        <v>5.4165027390438172E-2</v>
      </c>
      <c r="P752" s="1364">
        <v>156619.25999999978</v>
      </c>
      <c r="Q752" s="191">
        <v>2891520</v>
      </c>
      <c r="R752" s="187" t="s">
        <v>20</v>
      </c>
      <c r="S752" s="190">
        <v>44694</v>
      </c>
      <c r="T752" s="190">
        <v>44743</v>
      </c>
      <c r="U752" s="190">
        <v>44796</v>
      </c>
      <c r="V752" s="608" t="s">
        <v>363</v>
      </c>
      <c r="W752" s="187"/>
      <c r="X752" s="191">
        <v>2734900.74</v>
      </c>
      <c r="Y752" s="191">
        <v>3008390.81</v>
      </c>
      <c r="Z752" s="261">
        <v>44797</v>
      </c>
      <c r="AA752" s="191" t="s">
        <v>3383</v>
      </c>
      <c r="AB752" s="190">
        <v>44838</v>
      </c>
      <c r="AC752" s="190">
        <v>44860</v>
      </c>
      <c r="AD752" s="190">
        <v>45933</v>
      </c>
      <c r="AE752" s="629" t="s">
        <v>3384</v>
      </c>
      <c r="AF752" s="629">
        <v>2023</v>
      </c>
      <c r="AG752" s="554">
        <v>2024</v>
      </c>
      <c r="AH752" s="554" t="s">
        <v>3385</v>
      </c>
      <c r="AI752" s="551"/>
      <c r="AJ752" s="551"/>
      <c r="AK752" s="551"/>
      <c r="AL752" s="551"/>
    </row>
    <row r="753" spans="1:38" ht="15.75" hidden="1" thickTop="1" x14ac:dyDescent="0.25">
      <c r="A753" s="787">
        <v>2022</v>
      </c>
      <c r="B753" s="172">
        <v>44642</v>
      </c>
      <c r="C753" s="606" t="s">
        <v>3355</v>
      </c>
      <c r="D753" s="1380" t="s">
        <v>5757</v>
      </c>
      <c r="E753" s="1381" t="s">
        <v>11255</v>
      </c>
      <c r="F753" s="1380" t="s">
        <v>6038</v>
      </c>
      <c r="G753" s="1380" t="s">
        <v>6198</v>
      </c>
      <c r="H753" s="169" t="s">
        <v>16</v>
      </c>
      <c r="I753" s="169"/>
      <c r="J753" s="170" t="s">
        <v>3356</v>
      </c>
      <c r="K753" s="169">
        <v>1</v>
      </c>
      <c r="L753" s="606" t="s">
        <v>3357</v>
      </c>
      <c r="M753" s="170" t="s">
        <v>230</v>
      </c>
      <c r="N753" s="1300" t="s">
        <v>6347</v>
      </c>
      <c r="O753" s="1376">
        <f t="shared" si="13"/>
        <v>-3.2677649796590402</v>
      </c>
      <c r="P753" s="1364">
        <v>-4628312</v>
      </c>
      <c r="Q753" s="173">
        <v>1416354</v>
      </c>
      <c r="R753" s="169" t="s">
        <v>20</v>
      </c>
      <c r="S753" s="172">
        <v>44652</v>
      </c>
      <c r="T753" s="172">
        <v>44727</v>
      </c>
      <c r="U753" s="172">
        <v>44783</v>
      </c>
      <c r="V753" s="606" t="s">
        <v>467</v>
      </c>
      <c r="W753" s="169"/>
      <c r="X753" s="173">
        <v>6044666</v>
      </c>
      <c r="Y753" s="173">
        <v>6649132.5999999996</v>
      </c>
      <c r="Z753" s="260">
        <v>44783</v>
      </c>
      <c r="AA753" s="173" t="s">
        <v>3386</v>
      </c>
      <c r="AB753" s="172">
        <v>44826</v>
      </c>
      <c r="AC753" s="172">
        <v>44831</v>
      </c>
      <c r="AD753" s="172">
        <v>46286</v>
      </c>
      <c r="AE753" s="627" t="s">
        <v>3285</v>
      </c>
      <c r="AF753" s="627">
        <v>2023</v>
      </c>
      <c r="AG753" s="554">
        <v>2024</v>
      </c>
      <c r="AH753" s="554">
        <v>2025</v>
      </c>
      <c r="AI753" s="554" t="s">
        <v>3387</v>
      </c>
      <c r="AJ753" s="551"/>
      <c r="AK753" s="551"/>
      <c r="AL753" s="551"/>
    </row>
    <row r="754" spans="1:38" hidden="1" x14ac:dyDescent="0.25">
      <c r="A754" s="787">
        <v>2022</v>
      </c>
      <c r="B754" s="144">
        <v>44642</v>
      </c>
      <c r="C754" s="29" t="s">
        <v>3355</v>
      </c>
      <c r="D754" s="1380" t="s">
        <v>6934</v>
      </c>
      <c r="E754" s="1381" t="s">
        <v>11255</v>
      </c>
      <c r="F754" s="1380" t="s">
        <v>6933</v>
      </c>
      <c r="G754" s="1380" t="s">
        <v>6935</v>
      </c>
      <c r="H754" s="141" t="s">
        <v>16</v>
      </c>
      <c r="I754" s="141"/>
      <c r="J754" s="176" t="s">
        <v>3356</v>
      </c>
      <c r="K754" s="141">
        <v>3</v>
      </c>
      <c r="L754" s="29" t="s">
        <v>3359</v>
      </c>
      <c r="M754" s="176" t="s">
        <v>230</v>
      </c>
      <c r="N754" s="27" t="s">
        <v>6344</v>
      </c>
      <c r="O754" s="1376">
        <f t="shared" si="13"/>
        <v>1.4139223237259779E-2</v>
      </c>
      <c r="P754" s="1364">
        <v>1637.5200000000041</v>
      </c>
      <c r="Q754" s="143">
        <v>115814</v>
      </c>
      <c r="R754" s="141" t="s">
        <v>20</v>
      </c>
      <c r="S754" s="144">
        <v>44652</v>
      </c>
      <c r="T754" s="144">
        <v>44727</v>
      </c>
      <c r="U754" s="144">
        <v>44783</v>
      </c>
      <c r="V754" s="29" t="s">
        <v>467</v>
      </c>
      <c r="W754" s="141"/>
      <c r="X754" s="143">
        <v>114176.48</v>
      </c>
      <c r="Y754" s="143">
        <v>125594.13</v>
      </c>
      <c r="Z754" s="257">
        <v>44783</v>
      </c>
      <c r="AA754" s="143" t="s">
        <v>3389</v>
      </c>
      <c r="AB754" s="144">
        <v>44826</v>
      </c>
      <c r="AC754" s="144">
        <v>44831</v>
      </c>
      <c r="AD754" s="144">
        <v>46286</v>
      </c>
      <c r="AE754" s="628" t="s">
        <v>3285</v>
      </c>
      <c r="AF754" s="628">
        <v>2023</v>
      </c>
      <c r="AG754" s="554">
        <v>2024</v>
      </c>
      <c r="AH754" s="554">
        <v>2025</v>
      </c>
      <c r="AI754" s="554" t="s">
        <v>3390</v>
      </c>
      <c r="AJ754" s="551"/>
      <c r="AK754" s="551"/>
      <c r="AL754" s="551"/>
    </row>
    <row r="755" spans="1:38" hidden="1" x14ac:dyDescent="0.25">
      <c r="A755" s="787">
        <v>2022</v>
      </c>
      <c r="B755" s="144">
        <v>44642</v>
      </c>
      <c r="C755" s="29" t="s">
        <v>3355</v>
      </c>
      <c r="D755" s="1380" t="s">
        <v>7038</v>
      </c>
      <c r="E755" s="1381" t="s">
        <v>11254</v>
      </c>
      <c r="F755" s="1380" t="s">
        <v>7037</v>
      </c>
      <c r="G755" s="1380" t="s">
        <v>7039</v>
      </c>
      <c r="H755" s="141" t="s">
        <v>16</v>
      </c>
      <c r="I755" s="141"/>
      <c r="J755" s="176" t="s">
        <v>3356</v>
      </c>
      <c r="K755" s="141">
        <v>4</v>
      </c>
      <c r="L755" s="29" t="s">
        <v>3360</v>
      </c>
      <c r="M755" s="176" t="s">
        <v>230</v>
      </c>
      <c r="N755" s="27" t="s">
        <v>6344</v>
      </c>
      <c r="O755" s="1376">
        <f t="shared" si="13"/>
        <v>1.2267614827597154E-2</v>
      </c>
      <c r="P755" s="1364">
        <v>28209</v>
      </c>
      <c r="Q755" s="143">
        <v>2299469</v>
      </c>
      <c r="R755" s="141" t="s">
        <v>20</v>
      </c>
      <c r="S755" s="144">
        <v>44652</v>
      </c>
      <c r="T755" s="144">
        <v>44727</v>
      </c>
      <c r="U755" s="144">
        <v>44783</v>
      </c>
      <c r="V755" s="29" t="s">
        <v>467</v>
      </c>
      <c r="W755" s="141"/>
      <c r="X755" s="143">
        <v>2271260</v>
      </c>
      <c r="Y755" s="143">
        <v>2498386</v>
      </c>
      <c r="Z755" s="257">
        <v>44783</v>
      </c>
      <c r="AA755" s="143" t="s">
        <v>3391</v>
      </c>
      <c r="AB755" s="144">
        <v>44826</v>
      </c>
      <c r="AC755" s="144">
        <v>44831</v>
      </c>
      <c r="AD755" s="144">
        <v>46286</v>
      </c>
      <c r="AE755" s="628" t="s">
        <v>3285</v>
      </c>
      <c r="AF755" s="628">
        <v>2023</v>
      </c>
      <c r="AG755" s="554">
        <v>2024</v>
      </c>
      <c r="AH755" s="554">
        <v>2025</v>
      </c>
      <c r="AI755" s="554" t="s">
        <v>3390</v>
      </c>
      <c r="AJ755" s="551"/>
      <c r="AK755" s="551"/>
      <c r="AL755" s="551"/>
    </row>
    <row r="756" spans="1:38" hidden="1" x14ac:dyDescent="0.25">
      <c r="A756" s="787">
        <v>2022</v>
      </c>
      <c r="B756" s="144">
        <v>44642</v>
      </c>
      <c r="C756" s="29" t="s">
        <v>3355</v>
      </c>
      <c r="D756" s="1380" t="s">
        <v>7038</v>
      </c>
      <c r="E756" s="1381" t="s">
        <v>11254</v>
      </c>
      <c r="F756" s="1380" t="s">
        <v>7037</v>
      </c>
      <c r="G756" s="1380" t="s">
        <v>7039</v>
      </c>
      <c r="H756" s="141" t="s">
        <v>16</v>
      </c>
      <c r="I756" s="141"/>
      <c r="J756" s="176" t="s">
        <v>3356</v>
      </c>
      <c r="K756" s="141">
        <v>5</v>
      </c>
      <c r="L756" s="29" t="s">
        <v>3361</v>
      </c>
      <c r="M756" s="176" t="s">
        <v>230</v>
      </c>
      <c r="N756" s="27" t="s">
        <v>6344</v>
      </c>
      <c r="O756" s="1376">
        <f t="shared" si="13"/>
        <v>1.4132250548432274E-2</v>
      </c>
      <c r="P756" s="1364">
        <v>16594.879999999888</v>
      </c>
      <c r="Q756" s="143">
        <v>1174256</v>
      </c>
      <c r="R756" s="141" t="s">
        <v>20</v>
      </c>
      <c r="S756" s="144">
        <v>44652</v>
      </c>
      <c r="T756" s="144">
        <v>44727</v>
      </c>
      <c r="U756" s="144">
        <v>44783</v>
      </c>
      <c r="V756" s="29" t="s">
        <v>467</v>
      </c>
      <c r="W756" s="141"/>
      <c r="X756" s="143">
        <v>1157661.1200000001</v>
      </c>
      <c r="Y756" s="143">
        <v>1273427.23</v>
      </c>
      <c r="Z756" s="257">
        <v>44783</v>
      </c>
      <c r="AA756" s="143" t="s">
        <v>3392</v>
      </c>
      <c r="AB756" s="144">
        <v>44826</v>
      </c>
      <c r="AC756" s="144">
        <v>44831</v>
      </c>
      <c r="AD756" s="144">
        <v>46286</v>
      </c>
      <c r="AE756" s="628" t="s">
        <v>3285</v>
      </c>
      <c r="AF756" s="628">
        <v>2023</v>
      </c>
      <c r="AG756" s="554">
        <v>2024</v>
      </c>
      <c r="AH756" s="554">
        <v>2025</v>
      </c>
      <c r="AI756" s="554" t="s">
        <v>3390</v>
      </c>
      <c r="AJ756" s="551"/>
      <c r="AK756" s="551"/>
      <c r="AL756" s="551"/>
    </row>
    <row r="757" spans="1:38" ht="15.75" hidden="1" thickBot="1" x14ac:dyDescent="0.3">
      <c r="A757" s="787">
        <v>2022</v>
      </c>
      <c r="B757" s="190">
        <v>44642</v>
      </c>
      <c r="C757" s="608" t="s">
        <v>3355</v>
      </c>
      <c r="D757" s="1380" t="s">
        <v>7042</v>
      </c>
      <c r="E757" s="1381" t="s">
        <v>11254</v>
      </c>
      <c r="F757" s="1380" t="s">
        <v>7040</v>
      </c>
      <c r="G757" s="1380" t="s">
        <v>7041</v>
      </c>
      <c r="H757" s="187" t="s">
        <v>16</v>
      </c>
      <c r="I757" s="187"/>
      <c r="J757" s="188" t="s">
        <v>3356</v>
      </c>
      <c r="K757" s="187">
        <v>6</v>
      </c>
      <c r="L757" s="608" t="s">
        <v>3362</v>
      </c>
      <c r="M757" s="188" t="s">
        <v>230</v>
      </c>
      <c r="N757" s="27" t="s">
        <v>6344</v>
      </c>
      <c r="O757" s="1376">
        <f t="shared" si="13"/>
        <v>7.1505974803444391E-6</v>
      </c>
      <c r="P757" s="1364">
        <v>3.8800000000046566</v>
      </c>
      <c r="Q757" s="191">
        <v>542612</v>
      </c>
      <c r="R757" s="187" t="s">
        <v>20</v>
      </c>
      <c r="S757" s="190">
        <v>44652</v>
      </c>
      <c r="T757" s="190">
        <v>44727</v>
      </c>
      <c r="U757" s="190">
        <v>44783</v>
      </c>
      <c r="V757" s="608" t="s">
        <v>363</v>
      </c>
      <c r="W757" s="187"/>
      <c r="X757" s="191">
        <v>542608.12</v>
      </c>
      <c r="Y757" s="191">
        <v>596868.93000000005</v>
      </c>
      <c r="Z757" s="261">
        <v>44783</v>
      </c>
      <c r="AA757" s="191" t="s">
        <v>3393</v>
      </c>
      <c r="AB757" s="190">
        <v>44809</v>
      </c>
      <c r="AC757" s="190">
        <v>44831</v>
      </c>
      <c r="AD757" s="190">
        <v>46269</v>
      </c>
      <c r="AE757" s="629" t="s">
        <v>3394</v>
      </c>
      <c r="AF757" s="629">
        <v>2023</v>
      </c>
      <c r="AG757" s="554">
        <v>2024</v>
      </c>
      <c r="AH757" s="554">
        <v>2025</v>
      </c>
      <c r="AI757" s="554" t="s">
        <v>3395</v>
      </c>
      <c r="AJ757" s="551"/>
      <c r="AK757" s="551"/>
      <c r="AL757" s="551"/>
    </row>
    <row r="758" spans="1:38" ht="15.75" hidden="1" thickTop="1" x14ac:dyDescent="0.25">
      <c r="A758" s="787">
        <v>2022</v>
      </c>
      <c r="B758" s="172">
        <v>44642</v>
      </c>
      <c r="C758" s="606" t="s">
        <v>3366</v>
      </c>
      <c r="D758" s="1380" t="s">
        <v>7036</v>
      </c>
      <c r="E758" s="1381" t="s">
        <v>11254</v>
      </c>
      <c r="F758" s="1380" t="s">
        <v>2547</v>
      </c>
      <c r="G758" s="1380" t="s">
        <v>6699</v>
      </c>
      <c r="H758" s="169" t="s">
        <v>16</v>
      </c>
      <c r="I758" s="169"/>
      <c r="J758" s="170" t="s">
        <v>3367</v>
      </c>
      <c r="K758" s="169">
        <v>1</v>
      </c>
      <c r="L758" s="606" t="s">
        <v>2547</v>
      </c>
      <c r="M758" s="170" t="s">
        <v>19</v>
      </c>
      <c r="N758" s="27" t="s">
        <v>6344</v>
      </c>
      <c r="O758" s="1376">
        <f t="shared" si="13"/>
        <v>1.7850472850844016E-2</v>
      </c>
      <c r="P758" s="1364">
        <v>181792.5</v>
      </c>
      <c r="Q758" s="173">
        <v>10184184</v>
      </c>
      <c r="R758" s="169" t="s">
        <v>20</v>
      </c>
      <c r="S758" s="172">
        <v>44648</v>
      </c>
      <c r="T758" s="172">
        <v>44683</v>
      </c>
      <c r="U758" s="172">
        <v>44691</v>
      </c>
      <c r="V758" s="606" t="s">
        <v>467</v>
      </c>
      <c r="W758" s="169"/>
      <c r="X758" s="173">
        <v>10002391.5</v>
      </c>
      <c r="Y758" s="173">
        <v>11002630.65</v>
      </c>
      <c r="Z758" s="260">
        <v>44691</v>
      </c>
      <c r="AA758" s="173" t="s">
        <v>3396</v>
      </c>
      <c r="AB758" s="172">
        <v>44740</v>
      </c>
      <c r="AC758" s="172">
        <v>44741</v>
      </c>
      <c r="AD758" s="172">
        <v>45835</v>
      </c>
      <c r="AE758" s="627" t="s">
        <v>3072</v>
      </c>
      <c r="AF758" s="627">
        <v>2023</v>
      </c>
      <c r="AG758" s="554">
        <v>2024</v>
      </c>
      <c r="AH758" s="554" t="s">
        <v>2381</v>
      </c>
      <c r="AI758" s="551"/>
      <c r="AJ758" s="551"/>
      <c r="AK758" s="551"/>
      <c r="AL758" s="551"/>
    </row>
    <row r="759" spans="1:38" ht="15.75" hidden="1" thickBot="1" x14ac:dyDescent="0.3">
      <c r="A759" s="787">
        <v>2022</v>
      </c>
      <c r="B759" s="190">
        <v>44642</v>
      </c>
      <c r="C759" s="608" t="s">
        <v>3366</v>
      </c>
      <c r="D759" s="1380" t="s">
        <v>5783</v>
      </c>
      <c r="E759" s="1381" t="s">
        <v>11255</v>
      </c>
      <c r="F759" s="1380" t="s">
        <v>3368</v>
      </c>
      <c r="G759" s="1380" t="s">
        <v>6199</v>
      </c>
      <c r="H759" s="187" t="s">
        <v>16</v>
      </c>
      <c r="I759" s="187"/>
      <c r="J759" s="188" t="s">
        <v>3367</v>
      </c>
      <c r="K759" s="187">
        <v>2</v>
      </c>
      <c r="L759" s="608" t="s">
        <v>3368</v>
      </c>
      <c r="M759" s="188" t="s">
        <v>19</v>
      </c>
      <c r="N759" s="27" t="s">
        <v>6348</v>
      </c>
      <c r="O759" s="1376">
        <f t="shared" si="13"/>
        <v>0.3224338293511318</v>
      </c>
      <c r="P759" s="1364">
        <v>87149.35</v>
      </c>
      <c r="Q759" s="191">
        <v>270286</v>
      </c>
      <c r="R759" s="187" t="s">
        <v>20</v>
      </c>
      <c r="S759" s="190">
        <v>44648</v>
      </c>
      <c r="T759" s="190">
        <v>44683</v>
      </c>
      <c r="U759" s="190">
        <v>44691</v>
      </c>
      <c r="V759" s="608" t="s">
        <v>30</v>
      </c>
      <c r="W759" s="187"/>
      <c r="X759" s="191">
        <v>183136.65</v>
      </c>
      <c r="Y759" s="191">
        <v>201450.32</v>
      </c>
      <c r="Z759" s="261">
        <v>44691</v>
      </c>
      <c r="AA759" s="191" t="s">
        <v>3397</v>
      </c>
      <c r="AB759" s="190">
        <v>44712</v>
      </c>
      <c r="AC759" s="190">
        <v>44741</v>
      </c>
      <c r="AD759" s="190">
        <v>45807</v>
      </c>
      <c r="AE759" s="629" t="s">
        <v>3152</v>
      </c>
      <c r="AF759" s="629">
        <v>2023</v>
      </c>
      <c r="AG759" s="554">
        <v>2024</v>
      </c>
      <c r="AH759" s="554" t="s">
        <v>3153</v>
      </c>
      <c r="AI759" s="551"/>
      <c r="AJ759" s="551"/>
      <c r="AK759" s="551"/>
      <c r="AL759" s="551"/>
    </row>
    <row r="760" spans="1:38" hidden="1" x14ac:dyDescent="0.25">
      <c r="A760" s="787">
        <v>2022</v>
      </c>
      <c r="B760" s="160">
        <v>44642</v>
      </c>
      <c r="C760" s="99" t="s">
        <v>3369</v>
      </c>
      <c r="D760" s="1380" t="s">
        <v>5884</v>
      </c>
      <c r="E760" s="1381" t="s">
        <v>11254</v>
      </c>
      <c r="F760" s="1380" t="s">
        <v>3371</v>
      </c>
      <c r="G760" s="1380" t="s">
        <v>6200</v>
      </c>
      <c r="H760" s="157" t="s">
        <v>16</v>
      </c>
      <c r="I760" s="157"/>
      <c r="J760" s="158" t="s">
        <v>3370</v>
      </c>
      <c r="K760" s="157">
        <v>1</v>
      </c>
      <c r="L760" s="99" t="s">
        <v>3371</v>
      </c>
      <c r="M760" s="158" t="s">
        <v>1404</v>
      </c>
      <c r="N760" s="27" t="s">
        <v>6344</v>
      </c>
      <c r="O760" s="1376">
        <f t="shared" si="13"/>
        <v>2.7050690781515244E-7</v>
      </c>
      <c r="P760" s="1364">
        <v>1.4699999997392297</v>
      </c>
      <c r="Q760" s="161">
        <v>5434242</v>
      </c>
      <c r="R760" s="157" t="s">
        <v>20</v>
      </c>
      <c r="S760" s="160">
        <v>44662</v>
      </c>
      <c r="T760" s="160">
        <v>44715</v>
      </c>
      <c r="U760" s="160">
        <v>44742</v>
      </c>
      <c r="V760" s="99" t="s">
        <v>1905</v>
      </c>
      <c r="W760" s="157"/>
      <c r="X760" s="161">
        <v>5434240.5300000003</v>
      </c>
      <c r="Y760" s="161">
        <v>5977664.5800000001</v>
      </c>
      <c r="Z760" s="253">
        <v>44742</v>
      </c>
      <c r="AA760" s="161" t="s">
        <v>3398</v>
      </c>
      <c r="AB760" s="160">
        <v>44770</v>
      </c>
      <c r="AC760" s="160">
        <v>44783</v>
      </c>
      <c r="AD760" s="160">
        <v>45865</v>
      </c>
      <c r="AE760" s="860" t="s">
        <v>3399</v>
      </c>
      <c r="AF760" s="860">
        <v>2023</v>
      </c>
      <c r="AG760" s="554">
        <v>2024</v>
      </c>
      <c r="AH760" s="554" t="s">
        <v>3400</v>
      </c>
      <c r="AI760" s="551"/>
      <c r="AJ760" s="551"/>
      <c r="AK760" s="551"/>
      <c r="AL760" s="551"/>
    </row>
    <row r="761" spans="1:38" ht="30" hidden="1" x14ac:dyDescent="0.25">
      <c r="A761" s="787">
        <v>2022</v>
      </c>
      <c r="B761" s="144">
        <v>44649</v>
      </c>
      <c r="C761" s="29" t="s">
        <v>3402</v>
      </c>
      <c r="D761" s="1380" t="s">
        <v>5885</v>
      </c>
      <c r="E761" s="1381" t="s">
        <v>11254</v>
      </c>
      <c r="F761" s="1380" t="s">
        <v>6201</v>
      </c>
      <c r="G761" s="1380" t="s">
        <v>6202</v>
      </c>
      <c r="H761" s="141" t="s">
        <v>16</v>
      </c>
      <c r="I761" s="141"/>
      <c r="J761" s="176" t="s">
        <v>3403</v>
      </c>
      <c r="K761" s="141"/>
      <c r="L761" s="29"/>
      <c r="M761" s="176" t="s">
        <v>381</v>
      </c>
      <c r="N761" s="27" t="s">
        <v>6344</v>
      </c>
      <c r="O761" s="1376">
        <f t="shared" si="13"/>
        <v>0</v>
      </c>
      <c r="P761" s="1364">
        <v>0</v>
      </c>
      <c r="Q761" s="143">
        <v>6521834</v>
      </c>
      <c r="R761" s="141" t="s">
        <v>2848</v>
      </c>
      <c r="S761" s="144">
        <v>44690</v>
      </c>
      <c r="T761" s="144">
        <v>44729</v>
      </c>
      <c r="U761" s="144">
        <v>44749</v>
      </c>
      <c r="V761" s="29" t="s">
        <v>3404</v>
      </c>
      <c r="W761" s="141"/>
      <c r="X761" s="143">
        <v>6521834</v>
      </c>
      <c r="Y761" s="143">
        <v>7174017.4000000004</v>
      </c>
      <c r="Z761" s="257">
        <v>44757</v>
      </c>
      <c r="AA761" s="143" t="s">
        <v>3405</v>
      </c>
      <c r="AB761" s="144">
        <v>44781</v>
      </c>
      <c r="AC761" s="144">
        <v>44790</v>
      </c>
      <c r="AD761" s="144">
        <v>45145</v>
      </c>
      <c r="AE761" s="628" t="s">
        <v>3406</v>
      </c>
      <c r="AF761" s="628" t="s">
        <v>3407</v>
      </c>
      <c r="AG761" s="572"/>
      <c r="AH761" s="572"/>
      <c r="AI761" s="551"/>
      <c r="AJ761" s="551"/>
      <c r="AK761" s="551"/>
      <c r="AL761" s="551"/>
    </row>
    <row r="762" spans="1:38" ht="15.75" hidden="1" thickTop="1" x14ac:dyDescent="0.25">
      <c r="A762" s="787">
        <v>2022</v>
      </c>
      <c r="B762" s="172">
        <v>44650</v>
      </c>
      <c r="C762" s="606" t="s">
        <v>3408</v>
      </c>
      <c r="D762" s="1380" t="s">
        <v>5886</v>
      </c>
      <c r="E762" s="1381" t="s">
        <v>11254</v>
      </c>
      <c r="F762" s="1380" t="s">
        <v>6203</v>
      </c>
      <c r="G762" s="1380" t="s">
        <v>6204</v>
      </c>
      <c r="H762" s="169" t="s">
        <v>16</v>
      </c>
      <c r="I762" s="169"/>
      <c r="J762" s="170" t="s">
        <v>3409</v>
      </c>
      <c r="K762" s="169">
        <v>1</v>
      </c>
      <c r="L762" s="965" t="s">
        <v>3410</v>
      </c>
      <c r="M762" s="170" t="s">
        <v>29</v>
      </c>
      <c r="N762" s="27" t="s">
        <v>6344</v>
      </c>
      <c r="O762" s="1376">
        <f t="shared" si="13"/>
        <v>5.4037342350197314E-3</v>
      </c>
      <c r="P762" s="1364">
        <v>3656.4799999999814</v>
      </c>
      <c r="Q762" s="173">
        <v>676658</v>
      </c>
      <c r="R762" s="169" t="s">
        <v>20</v>
      </c>
      <c r="S762" s="172">
        <v>44662</v>
      </c>
      <c r="T762" s="172">
        <v>44762</v>
      </c>
      <c r="U762" s="172" t="s">
        <v>1966</v>
      </c>
      <c r="V762" s="606" t="s">
        <v>2882</v>
      </c>
      <c r="W762" s="169"/>
      <c r="X762" s="173">
        <v>673001.52</v>
      </c>
      <c r="Y762" s="173">
        <v>740301.67</v>
      </c>
      <c r="Z762" s="260">
        <v>44853</v>
      </c>
      <c r="AA762" s="173" t="s">
        <v>3415</v>
      </c>
      <c r="AB762" s="172">
        <v>44875</v>
      </c>
      <c r="AC762" s="172">
        <v>44902</v>
      </c>
      <c r="AD762" s="172">
        <v>46335</v>
      </c>
      <c r="AE762" s="627" t="s">
        <v>3233</v>
      </c>
      <c r="AF762" s="627">
        <v>2023</v>
      </c>
      <c r="AG762" s="554">
        <v>2024</v>
      </c>
      <c r="AH762" s="554">
        <v>2025</v>
      </c>
      <c r="AI762" s="554" t="s">
        <v>3416</v>
      </c>
      <c r="AJ762" s="551"/>
      <c r="AK762" s="551"/>
      <c r="AL762" s="551"/>
    </row>
    <row r="763" spans="1:38" hidden="1" x14ac:dyDescent="0.25">
      <c r="A763" s="787">
        <v>2022</v>
      </c>
      <c r="B763" s="144">
        <v>44650</v>
      </c>
      <c r="C763" s="29" t="s">
        <v>3408</v>
      </c>
      <c r="D763" s="1380" t="s">
        <v>7034</v>
      </c>
      <c r="E763" s="1381" t="s">
        <v>11255</v>
      </c>
      <c r="F763" s="1380" t="s">
        <v>7033</v>
      </c>
      <c r="G763" s="1380" t="s">
        <v>7035</v>
      </c>
      <c r="H763" s="141" t="s">
        <v>16</v>
      </c>
      <c r="I763" s="141"/>
      <c r="J763" s="176" t="s">
        <v>3409</v>
      </c>
      <c r="K763" s="141">
        <v>2</v>
      </c>
      <c r="L763" s="966" t="s">
        <v>3411</v>
      </c>
      <c r="M763" s="176" t="s">
        <v>29</v>
      </c>
      <c r="N763" s="27" t="s">
        <v>6344</v>
      </c>
      <c r="O763" s="1376">
        <f t="shared" si="13"/>
        <v>2.4299816324499391E-2</v>
      </c>
      <c r="P763" s="1364">
        <v>18799.479999999981</v>
      </c>
      <c r="Q763" s="143">
        <v>773647</v>
      </c>
      <c r="R763" s="141" t="s">
        <v>20</v>
      </c>
      <c r="S763" s="144">
        <v>44662</v>
      </c>
      <c r="T763" s="144">
        <v>44762</v>
      </c>
      <c r="U763" s="144">
        <v>44853</v>
      </c>
      <c r="V763" s="29" t="s">
        <v>30</v>
      </c>
      <c r="W763" s="141"/>
      <c r="X763" s="143">
        <v>754847.52</v>
      </c>
      <c r="Y763" s="143">
        <v>830332.27</v>
      </c>
      <c r="Z763" s="257">
        <v>44853</v>
      </c>
      <c r="AA763" s="143" t="s">
        <v>3417</v>
      </c>
      <c r="AB763" s="144">
        <v>44914</v>
      </c>
      <c r="AC763" s="144">
        <v>44943</v>
      </c>
      <c r="AD763" s="144">
        <v>46374</v>
      </c>
      <c r="AE763" s="628" t="s">
        <v>3310</v>
      </c>
      <c r="AF763" s="628">
        <v>2023</v>
      </c>
      <c r="AG763" s="554">
        <v>2024</v>
      </c>
      <c r="AH763" s="554">
        <v>2025</v>
      </c>
      <c r="AI763" s="554" t="s">
        <v>3311</v>
      </c>
      <c r="AJ763" s="551"/>
      <c r="AK763" s="551"/>
      <c r="AL763" s="551"/>
    </row>
    <row r="764" spans="1:38" ht="15.75" hidden="1" thickTop="1" x14ac:dyDescent="0.25">
      <c r="A764" s="787">
        <v>2022</v>
      </c>
      <c r="B764" s="172">
        <v>44679</v>
      </c>
      <c r="C764" s="606" t="s">
        <v>3424</v>
      </c>
      <c r="D764" s="1380" t="s">
        <v>5887</v>
      </c>
      <c r="E764" s="1381" t="s">
        <v>11255</v>
      </c>
      <c r="F764" s="1380" t="s">
        <v>6205</v>
      </c>
      <c r="G764" s="1380" t="s">
        <v>6206</v>
      </c>
      <c r="H764" s="169" t="s">
        <v>16</v>
      </c>
      <c r="I764" s="169"/>
      <c r="J764" s="170" t="s">
        <v>3425</v>
      </c>
      <c r="K764" s="169">
        <v>1</v>
      </c>
      <c r="L764" s="606" t="s">
        <v>3426</v>
      </c>
      <c r="M764" s="170" t="s">
        <v>52</v>
      </c>
      <c r="N764" s="1382" t="s">
        <v>6350</v>
      </c>
      <c r="O764" s="1376">
        <f t="shared" si="13"/>
        <v>0.93790108860677701</v>
      </c>
      <c r="P764" s="1364">
        <v>8710381.1999999993</v>
      </c>
      <c r="Q764" s="173">
        <v>9287100</v>
      </c>
      <c r="R764" s="169" t="s">
        <v>20</v>
      </c>
      <c r="S764" s="172">
        <v>44690</v>
      </c>
      <c r="T764" s="172">
        <v>44725</v>
      </c>
      <c r="U764" s="172">
        <v>44739</v>
      </c>
      <c r="V764" s="606" t="s">
        <v>30</v>
      </c>
      <c r="W764" s="169"/>
      <c r="X764" s="173">
        <v>576718.80000000005</v>
      </c>
      <c r="Y764" s="173">
        <v>634390.68000000005</v>
      </c>
      <c r="Z764" s="260">
        <v>44739</v>
      </c>
      <c r="AA764" s="173" t="s">
        <v>3431</v>
      </c>
      <c r="AB764" s="172">
        <v>44764</v>
      </c>
      <c r="AC764" s="172">
        <v>44788</v>
      </c>
      <c r="AD764" s="172">
        <v>45859</v>
      </c>
      <c r="AE764" s="627" t="s">
        <v>3432</v>
      </c>
      <c r="AF764" s="627">
        <v>2023</v>
      </c>
      <c r="AG764" s="554">
        <v>2024</v>
      </c>
      <c r="AH764" s="554" t="s">
        <v>3433</v>
      </c>
      <c r="AI764" s="551"/>
      <c r="AJ764" s="551"/>
      <c r="AK764" s="551"/>
      <c r="AL764" s="551"/>
    </row>
    <row r="765" spans="1:38" ht="15.75" hidden="1" thickBot="1" x14ac:dyDescent="0.3">
      <c r="A765" s="787">
        <v>2022</v>
      </c>
      <c r="B765" s="190">
        <v>44679</v>
      </c>
      <c r="C765" s="608" t="s">
        <v>3424</v>
      </c>
      <c r="D765" s="1380" t="s">
        <v>7008</v>
      </c>
      <c r="E765" s="1381" t="s">
        <v>11254</v>
      </c>
      <c r="F765" s="1380" t="s">
        <v>3054</v>
      </c>
      <c r="G765" s="1380" t="s">
        <v>7009</v>
      </c>
      <c r="H765" s="187" t="s">
        <v>16</v>
      </c>
      <c r="I765" s="187"/>
      <c r="J765" s="188" t="s">
        <v>3425</v>
      </c>
      <c r="K765" s="187">
        <v>2</v>
      </c>
      <c r="L765" s="608" t="s">
        <v>3054</v>
      </c>
      <c r="M765" s="188" t="s">
        <v>52</v>
      </c>
      <c r="N765" s="27" t="s">
        <v>6344</v>
      </c>
      <c r="O765" s="1376">
        <f t="shared" si="13"/>
        <v>8.7884247944375494E-7</v>
      </c>
      <c r="P765" s="1364">
        <v>13.640000000596046</v>
      </c>
      <c r="Q765" s="191">
        <v>15520415</v>
      </c>
      <c r="R765" s="187" t="s">
        <v>20</v>
      </c>
      <c r="S765" s="190">
        <v>44690</v>
      </c>
      <c r="T765" s="190">
        <v>44725</v>
      </c>
      <c r="U765" s="190">
        <v>44739</v>
      </c>
      <c r="V765" s="608" t="s">
        <v>479</v>
      </c>
      <c r="W765" s="187"/>
      <c r="X765" s="191">
        <v>15520401.359999999</v>
      </c>
      <c r="Y765" s="191">
        <v>17072441.5</v>
      </c>
      <c r="Z765" s="261">
        <v>44739</v>
      </c>
      <c r="AA765" s="191" t="s">
        <v>3434</v>
      </c>
      <c r="AB765" s="190">
        <v>44785</v>
      </c>
      <c r="AC765" s="190">
        <v>44788</v>
      </c>
      <c r="AD765" s="190">
        <v>45880</v>
      </c>
      <c r="AE765" s="629" t="s">
        <v>3435</v>
      </c>
      <c r="AF765" s="629">
        <v>2023</v>
      </c>
      <c r="AG765" s="554">
        <v>2024</v>
      </c>
      <c r="AH765" s="554" t="s">
        <v>3436</v>
      </c>
      <c r="AI765" s="551"/>
      <c r="AJ765" s="551"/>
      <c r="AK765" s="551"/>
      <c r="AL765" s="551"/>
    </row>
    <row r="766" spans="1:38" ht="30.75" hidden="1" thickTop="1" x14ac:dyDescent="0.25">
      <c r="A766" s="787">
        <v>2022</v>
      </c>
      <c r="B766" s="160">
        <v>44679</v>
      </c>
      <c r="C766" s="99" t="s">
        <v>3427</v>
      </c>
      <c r="D766" s="1380" t="s">
        <v>5730</v>
      </c>
      <c r="E766" s="1381" t="s">
        <v>11255</v>
      </c>
      <c r="F766" s="1380" t="s">
        <v>6005</v>
      </c>
      <c r="G766" s="1380" t="s">
        <v>6006</v>
      </c>
      <c r="H766" s="157" t="s">
        <v>16</v>
      </c>
      <c r="I766" s="157"/>
      <c r="J766" s="158" t="s">
        <v>3428</v>
      </c>
      <c r="K766" s="157">
        <v>1</v>
      </c>
      <c r="L766" s="968" t="s">
        <v>3429</v>
      </c>
      <c r="M766" s="158" t="s">
        <v>175</v>
      </c>
      <c r="N766" s="27" t="s">
        <v>6344</v>
      </c>
      <c r="O766" s="1376">
        <f t="shared" si="13"/>
        <v>2.6326355283277196E-2</v>
      </c>
      <c r="P766" s="1364">
        <v>171328.83999999985</v>
      </c>
      <c r="Q766" s="161">
        <v>6507883</v>
      </c>
      <c r="R766" s="157" t="s">
        <v>20</v>
      </c>
      <c r="S766" s="160">
        <v>44683</v>
      </c>
      <c r="T766" s="160">
        <v>44718</v>
      </c>
      <c r="U766" s="160">
        <v>44741</v>
      </c>
      <c r="V766" s="99" t="s">
        <v>467</v>
      </c>
      <c r="W766" s="157"/>
      <c r="X766" s="161">
        <v>6336554.1600000001</v>
      </c>
      <c r="Y766" s="161">
        <v>6970209.5800000001</v>
      </c>
      <c r="Z766" s="253">
        <v>44741</v>
      </c>
      <c r="AA766" s="161" t="s">
        <v>3437</v>
      </c>
      <c r="AB766" s="160">
        <v>44764</v>
      </c>
      <c r="AC766" s="160">
        <v>44769</v>
      </c>
      <c r="AD766" s="160">
        <v>45859</v>
      </c>
      <c r="AE766" s="627" t="s">
        <v>3432</v>
      </c>
      <c r="AF766" s="627">
        <v>2023</v>
      </c>
      <c r="AG766" s="554">
        <v>2024</v>
      </c>
      <c r="AH766" s="554" t="s">
        <v>3433</v>
      </c>
      <c r="AI766" s="551"/>
      <c r="AJ766" s="551"/>
      <c r="AK766" s="551"/>
      <c r="AL766" s="551"/>
    </row>
    <row r="767" spans="1:38" hidden="1" x14ac:dyDescent="0.25">
      <c r="A767" s="787">
        <v>2022</v>
      </c>
      <c r="B767" s="144">
        <v>44693</v>
      </c>
      <c r="C767" s="29" t="s">
        <v>3443</v>
      </c>
      <c r="D767" s="1380" t="s">
        <v>5702</v>
      </c>
      <c r="E767" s="1381" t="s">
        <v>11255</v>
      </c>
      <c r="F767" s="1380" t="s">
        <v>5964</v>
      </c>
      <c r="G767" s="1380" t="s">
        <v>6207</v>
      </c>
      <c r="H767" s="141" t="s">
        <v>16</v>
      </c>
      <c r="I767" s="141"/>
      <c r="J767" s="176" t="s">
        <v>3444</v>
      </c>
      <c r="K767" s="141"/>
      <c r="L767" s="29"/>
      <c r="M767" s="176" t="s">
        <v>52</v>
      </c>
      <c r="N767" s="27" t="s">
        <v>6348</v>
      </c>
      <c r="O767" s="1376">
        <f t="shared" si="13"/>
        <v>0.26567196075425414</v>
      </c>
      <c r="P767" s="1364">
        <v>1039786.9199999999</v>
      </c>
      <c r="Q767" s="143">
        <v>3913800</v>
      </c>
      <c r="R767" s="141" t="s">
        <v>20</v>
      </c>
      <c r="S767" s="144">
        <v>44700</v>
      </c>
      <c r="T767" s="144">
        <v>44735</v>
      </c>
      <c r="U767" s="144">
        <v>44757</v>
      </c>
      <c r="V767" s="29" t="s">
        <v>30</v>
      </c>
      <c r="W767" s="141"/>
      <c r="X767" s="143">
        <v>2874013.08</v>
      </c>
      <c r="Y767" s="143">
        <v>3161414.39</v>
      </c>
      <c r="Z767" s="257">
        <v>44757</v>
      </c>
      <c r="AA767" s="143" t="s">
        <v>3447</v>
      </c>
      <c r="AB767" s="144">
        <v>44785</v>
      </c>
      <c r="AC767" s="144">
        <v>44788</v>
      </c>
      <c r="AD767" s="144">
        <v>45880</v>
      </c>
      <c r="AE767" s="628" t="s">
        <v>3435</v>
      </c>
      <c r="AF767" s="628">
        <v>2023</v>
      </c>
      <c r="AG767" s="554">
        <v>2024</v>
      </c>
      <c r="AH767" s="554" t="s">
        <v>3436</v>
      </c>
      <c r="AI767" s="551"/>
      <c r="AJ767" s="551"/>
      <c r="AK767" s="551"/>
      <c r="AL767" s="551"/>
    </row>
    <row r="768" spans="1:38" ht="30" hidden="1" x14ac:dyDescent="0.25">
      <c r="A768" s="787">
        <v>2022</v>
      </c>
      <c r="B768" s="144">
        <v>44693</v>
      </c>
      <c r="C768" s="29" t="s">
        <v>3445</v>
      </c>
      <c r="D768" s="1380" t="s">
        <v>5787</v>
      </c>
      <c r="E768" s="1381" t="s">
        <v>11254</v>
      </c>
      <c r="F768" s="1380" t="s">
        <v>1539</v>
      </c>
      <c r="G768" s="1380" t="s">
        <v>6208</v>
      </c>
      <c r="H768" s="141" t="s">
        <v>16</v>
      </c>
      <c r="I768" s="141"/>
      <c r="J768" s="176" t="s">
        <v>3446</v>
      </c>
      <c r="K768" s="141"/>
      <c r="L768" s="29"/>
      <c r="M768" s="176" t="s">
        <v>52</v>
      </c>
      <c r="N768" s="27" t="s">
        <v>6344</v>
      </c>
      <c r="O768" s="1376">
        <f t="shared" si="13"/>
        <v>1.3351848811389601E-7</v>
      </c>
      <c r="P768" s="1364">
        <v>1.9600000008940697</v>
      </c>
      <c r="Q768" s="143">
        <v>14679615</v>
      </c>
      <c r="R768" s="141" t="s">
        <v>20</v>
      </c>
      <c r="S768" s="144">
        <v>44718</v>
      </c>
      <c r="T768" s="144">
        <v>44753</v>
      </c>
      <c r="U768" s="144">
        <v>44797</v>
      </c>
      <c r="V768" s="29" t="s">
        <v>30</v>
      </c>
      <c r="W768" s="141"/>
      <c r="X768" s="143">
        <v>14679613.039999999</v>
      </c>
      <c r="Y768" s="143">
        <v>16147574.34</v>
      </c>
      <c r="Z768" s="257">
        <v>44797</v>
      </c>
      <c r="AA768" s="143" t="s">
        <v>3448</v>
      </c>
      <c r="AB768" s="144">
        <v>44866</v>
      </c>
      <c r="AC768" s="144">
        <v>44872</v>
      </c>
      <c r="AD768" s="144">
        <v>46326</v>
      </c>
      <c r="AE768" s="628" t="s">
        <v>3449</v>
      </c>
      <c r="AF768" s="628">
        <v>2023</v>
      </c>
      <c r="AG768" s="554">
        <v>2024</v>
      </c>
      <c r="AH768" s="554">
        <v>2025</v>
      </c>
      <c r="AI768" s="554" t="s">
        <v>3450</v>
      </c>
      <c r="AJ768" s="551"/>
      <c r="AK768" s="551"/>
      <c r="AL768" s="551"/>
    </row>
    <row r="769" spans="1:38" ht="45.75" hidden="1" thickTop="1" x14ac:dyDescent="0.25">
      <c r="A769" s="787">
        <v>2022</v>
      </c>
      <c r="B769" s="172">
        <v>44694</v>
      </c>
      <c r="C769" s="606" t="s">
        <v>3451</v>
      </c>
      <c r="D769" s="1380" t="s">
        <v>5780</v>
      </c>
      <c r="E769" s="1381" t="s">
        <v>11255</v>
      </c>
      <c r="F769" s="1380" t="s">
        <v>6064</v>
      </c>
      <c r="G769" s="1380" t="s">
        <v>6703</v>
      </c>
      <c r="H769" s="169" t="s">
        <v>16</v>
      </c>
      <c r="I769" s="169"/>
      <c r="J769" s="170" t="s">
        <v>3452</v>
      </c>
      <c r="K769" s="169">
        <v>1</v>
      </c>
      <c r="L769" s="606" t="s">
        <v>3268</v>
      </c>
      <c r="M769" s="170" t="s">
        <v>52</v>
      </c>
      <c r="N769" s="27" t="s">
        <v>6344</v>
      </c>
      <c r="O769" s="1376">
        <f t="shared" si="13"/>
        <v>2.2742474916387962E-3</v>
      </c>
      <c r="P769" s="1364">
        <v>255</v>
      </c>
      <c r="Q769" s="173">
        <v>112125</v>
      </c>
      <c r="R769" s="169" t="s">
        <v>20</v>
      </c>
      <c r="S769" s="172">
        <v>44705</v>
      </c>
      <c r="T769" s="172">
        <v>44753</v>
      </c>
      <c r="U769" s="172">
        <v>44796</v>
      </c>
      <c r="V769" s="606" t="s">
        <v>467</v>
      </c>
      <c r="W769" s="169"/>
      <c r="X769" s="173">
        <v>111870</v>
      </c>
      <c r="Y769" s="173">
        <v>123057</v>
      </c>
      <c r="Z769" s="260">
        <v>44797</v>
      </c>
      <c r="AA769" s="173" t="s">
        <v>3486</v>
      </c>
      <c r="AB769" s="172">
        <v>44847</v>
      </c>
      <c r="AC769" s="172">
        <v>44851</v>
      </c>
      <c r="AD769" s="172">
        <v>45942</v>
      </c>
      <c r="AE769" s="627" t="s">
        <v>3313</v>
      </c>
      <c r="AF769" s="627">
        <v>2023</v>
      </c>
      <c r="AG769" s="554">
        <v>2024</v>
      </c>
      <c r="AH769" s="554" t="s">
        <v>3487</v>
      </c>
      <c r="AI769" s="551"/>
      <c r="AJ769" s="551"/>
      <c r="AK769" s="551"/>
      <c r="AL769" s="551"/>
    </row>
    <row r="770" spans="1:38" ht="15.75" hidden="1" thickBot="1" x14ac:dyDescent="0.3">
      <c r="A770" s="787">
        <v>2022</v>
      </c>
      <c r="B770" s="190">
        <v>44694</v>
      </c>
      <c r="C770" s="608" t="s">
        <v>3453</v>
      </c>
      <c r="D770" s="1380" t="s">
        <v>6510</v>
      </c>
      <c r="E770" s="1381" t="s">
        <v>11254</v>
      </c>
      <c r="F770" s="1380" t="s">
        <v>6511</v>
      </c>
      <c r="G770" s="1380" t="s">
        <v>6702</v>
      </c>
      <c r="H770" s="187" t="s">
        <v>16</v>
      </c>
      <c r="I770" s="187"/>
      <c r="J770" s="188" t="s">
        <v>3452</v>
      </c>
      <c r="K770" s="187">
        <v>2</v>
      </c>
      <c r="L770" s="608" t="s">
        <v>3454</v>
      </c>
      <c r="M770" s="188" t="s">
        <v>52</v>
      </c>
      <c r="N770" s="27" t="s">
        <v>6344</v>
      </c>
      <c r="O770" s="1376">
        <f t="shared" si="13"/>
        <v>3.6119250654961209E-2</v>
      </c>
      <c r="P770" s="1364">
        <v>83272.209999999963</v>
      </c>
      <c r="Q770" s="191">
        <v>2305480</v>
      </c>
      <c r="R770" s="187" t="s">
        <v>20</v>
      </c>
      <c r="S770" s="190">
        <v>44705</v>
      </c>
      <c r="T770" s="190">
        <v>44753</v>
      </c>
      <c r="U770" s="190">
        <v>44796</v>
      </c>
      <c r="V770" s="608" t="s">
        <v>467</v>
      </c>
      <c r="W770" s="187"/>
      <c r="X770" s="191">
        <v>2222207.79</v>
      </c>
      <c r="Y770" s="191">
        <v>2444428.5699999998</v>
      </c>
      <c r="Z770" s="261">
        <v>44797</v>
      </c>
      <c r="AA770" s="191" t="s">
        <v>3488</v>
      </c>
      <c r="AB770" s="190">
        <v>44847</v>
      </c>
      <c r="AC770" s="190">
        <v>44851</v>
      </c>
      <c r="AD770" s="190">
        <v>45942</v>
      </c>
      <c r="AE770" s="629" t="s">
        <v>3313</v>
      </c>
      <c r="AF770" s="629">
        <v>2023</v>
      </c>
      <c r="AG770" s="554">
        <v>2024</v>
      </c>
      <c r="AH770" s="554" t="s">
        <v>3487</v>
      </c>
      <c r="AI770" s="551"/>
      <c r="AJ770" s="551"/>
      <c r="AK770" s="551"/>
      <c r="AL770" s="551"/>
    </row>
    <row r="771" spans="1:38" ht="15.75" hidden="1" thickTop="1" x14ac:dyDescent="0.25">
      <c r="A771" s="787">
        <v>2022</v>
      </c>
      <c r="B771" s="172">
        <v>44694</v>
      </c>
      <c r="C771" s="606" t="s">
        <v>3455</v>
      </c>
      <c r="D771" s="1380" t="s">
        <v>6704</v>
      </c>
      <c r="E771" s="1381" t="s">
        <v>11254</v>
      </c>
      <c r="F771" s="1380" t="s">
        <v>6705</v>
      </c>
      <c r="G771" s="1380" t="s">
        <v>6706</v>
      </c>
      <c r="H771" s="169" t="s">
        <v>16</v>
      </c>
      <c r="I771" s="169"/>
      <c r="J771" s="170" t="s">
        <v>3456</v>
      </c>
      <c r="K771" s="169">
        <v>1</v>
      </c>
      <c r="L771" s="606" t="s">
        <v>3457</v>
      </c>
      <c r="M771" s="170" t="s">
        <v>551</v>
      </c>
      <c r="N771" s="27" t="s">
        <v>6344</v>
      </c>
      <c r="O771" s="1376">
        <f t="shared" si="13"/>
        <v>1.0753100145386133E-2</v>
      </c>
      <c r="P771" s="1364">
        <v>628.68000000000029</v>
      </c>
      <c r="Q771" s="173">
        <v>58465</v>
      </c>
      <c r="R771" s="169" t="s">
        <v>77</v>
      </c>
      <c r="S771" s="172">
        <v>44721</v>
      </c>
      <c r="T771" s="172">
        <v>44740</v>
      </c>
      <c r="U771" s="172">
        <v>44789</v>
      </c>
      <c r="V771" s="606" t="s">
        <v>30</v>
      </c>
      <c r="W771" s="169"/>
      <c r="X771" s="173">
        <v>57836.32</v>
      </c>
      <c r="Y771" s="173">
        <v>63619.95</v>
      </c>
      <c r="Z771" s="260">
        <v>44789</v>
      </c>
      <c r="AA771" s="173" t="s">
        <v>3489</v>
      </c>
      <c r="AB771" s="172">
        <v>44852</v>
      </c>
      <c r="AC771" s="172">
        <v>44854</v>
      </c>
      <c r="AD771" s="172">
        <v>46312</v>
      </c>
      <c r="AE771" s="627" t="s">
        <v>3032</v>
      </c>
      <c r="AF771" s="627">
        <v>2023</v>
      </c>
      <c r="AG771" s="554">
        <v>2024</v>
      </c>
      <c r="AH771" s="554">
        <v>2025</v>
      </c>
      <c r="AI771" s="554" t="s">
        <v>3033</v>
      </c>
      <c r="AJ771" s="551"/>
      <c r="AK771" s="551"/>
      <c r="AL771" s="551"/>
    </row>
    <row r="772" spans="1:38" hidden="1" x14ac:dyDescent="0.25">
      <c r="A772" s="787">
        <v>2022</v>
      </c>
      <c r="B772" s="144">
        <v>44694</v>
      </c>
      <c r="C772" s="99" t="s">
        <v>3458</v>
      </c>
      <c r="D772" s="1380" t="s">
        <v>6707</v>
      </c>
      <c r="E772" s="1381" t="s">
        <v>11255</v>
      </c>
      <c r="F772" s="1380" t="s">
        <v>6708</v>
      </c>
      <c r="G772" s="1380" t="s">
        <v>6709</v>
      </c>
      <c r="H772" s="141" t="s">
        <v>16</v>
      </c>
      <c r="I772" s="157"/>
      <c r="J772" s="158" t="s">
        <v>3456</v>
      </c>
      <c r="K772" s="141">
        <v>2</v>
      </c>
      <c r="L772" s="29" t="s">
        <v>3459</v>
      </c>
      <c r="M772" s="176" t="s">
        <v>551</v>
      </c>
      <c r="N772" s="27" t="s">
        <v>6344</v>
      </c>
      <c r="O772" s="1376">
        <f t="shared" si="13"/>
        <v>0</v>
      </c>
      <c r="P772" s="1364">
        <v>0</v>
      </c>
      <c r="Q772" s="143">
        <v>42573</v>
      </c>
      <c r="R772" s="141" t="s">
        <v>77</v>
      </c>
      <c r="S772" s="144">
        <v>44721</v>
      </c>
      <c r="T772" s="144">
        <v>44740</v>
      </c>
      <c r="U772" s="144">
        <v>44789</v>
      </c>
      <c r="V772" s="29" t="s">
        <v>467</v>
      </c>
      <c r="W772" s="141"/>
      <c r="X772" s="143">
        <v>42573</v>
      </c>
      <c r="Y772" s="143">
        <v>46830.3</v>
      </c>
      <c r="Z772" s="257">
        <v>44789</v>
      </c>
      <c r="AA772" s="143" t="s">
        <v>3490</v>
      </c>
      <c r="AB772" s="144">
        <v>44826</v>
      </c>
      <c r="AC772" s="144">
        <v>44826</v>
      </c>
      <c r="AD772" s="144">
        <v>46286</v>
      </c>
      <c r="AE772" s="628" t="s">
        <v>3285</v>
      </c>
      <c r="AF772" s="628">
        <v>2023</v>
      </c>
      <c r="AG772" s="554">
        <v>2024</v>
      </c>
      <c r="AH772" s="554">
        <v>2025</v>
      </c>
      <c r="AI772" s="554" t="s">
        <v>3387</v>
      </c>
      <c r="AJ772" s="551"/>
      <c r="AK772" s="551"/>
      <c r="AL772" s="551"/>
    </row>
    <row r="773" spans="1:38" ht="30" hidden="1" x14ac:dyDescent="0.25">
      <c r="A773" s="787">
        <v>2022</v>
      </c>
      <c r="B773" s="144">
        <v>44694</v>
      </c>
      <c r="C773" s="99" t="s">
        <v>3460</v>
      </c>
      <c r="D773" s="1380" t="s">
        <v>6707</v>
      </c>
      <c r="E773" s="1381" t="s">
        <v>11255</v>
      </c>
      <c r="F773" s="1380" t="s">
        <v>6708</v>
      </c>
      <c r="G773" s="1380" t="s">
        <v>6710</v>
      </c>
      <c r="H773" s="141" t="s">
        <v>16</v>
      </c>
      <c r="I773" s="157"/>
      <c r="J773" s="158" t="s">
        <v>3456</v>
      </c>
      <c r="K773" s="141">
        <v>3</v>
      </c>
      <c r="L773" s="29" t="s">
        <v>3461</v>
      </c>
      <c r="M773" s="176" t="s">
        <v>551</v>
      </c>
      <c r="N773" s="27" t="s">
        <v>6344</v>
      </c>
      <c r="O773" s="1376">
        <f t="shared" si="13"/>
        <v>2.2525352239075817E-4</v>
      </c>
      <c r="P773" s="1364">
        <v>10.040000000000873</v>
      </c>
      <c r="Q773" s="143">
        <v>44572</v>
      </c>
      <c r="R773" s="141" t="s">
        <v>77</v>
      </c>
      <c r="S773" s="144">
        <v>44721</v>
      </c>
      <c r="T773" s="144">
        <v>44740</v>
      </c>
      <c r="U773" s="144">
        <v>44789</v>
      </c>
      <c r="V773" s="29" t="s">
        <v>467</v>
      </c>
      <c r="W773" s="141"/>
      <c r="X773" s="143">
        <v>44561.96</v>
      </c>
      <c r="Y773" s="143">
        <v>49018.16</v>
      </c>
      <c r="Z773" s="257">
        <v>44789</v>
      </c>
      <c r="AA773" s="143" t="s">
        <v>3491</v>
      </c>
      <c r="AB773" s="144">
        <v>44826</v>
      </c>
      <c r="AC773" s="144">
        <v>44826</v>
      </c>
      <c r="AD773" s="144">
        <v>46286</v>
      </c>
      <c r="AE773" s="628" t="s">
        <v>3285</v>
      </c>
      <c r="AF773" s="628">
        <v>2023</v>
      </c>
      <c r="AG773" s="554">
        <v>2024</v>
      </c>
      <c r="AH773" s="554">
        <v>2025</v>
      </c>
      <c r="AI773" s="554" t="s">
        <v>3387</v>
      </c>
      <c r="AJ773" s="551"/>
      <c r="AK773" s="551"/>
      <c r="AL773" s="551"/>
    </row>
    <row r="774" spans="1:38" ht="30" hidden="1" x14ac:dyDescent="0.25">
      <c r="A774" s="787">
        <v>2022</v>
      </c>
      <c r="B774" s="144">
        <v>44694</v>
      </c>
      <c r="C774" s="99" t="s">
        <v>3462</v>
      </c>
      <c r="D774" s="1380" t="s">
        <v>6711</v>
      </c>
      <c r="E774" s="1381" t="s">
        <v>11255</v>
      </c>
      <c r="F774" s="1380" t="s">
        <v>6712</v>
      </c>
      <c r="G774" s="1380" t="s">
        <v>6713</v>
      </c>
      <c r="H774" s="141" t="s">
        <v>16</v>
      </c>
      <c r="I774" s="157"/>
      <c r="J774" s="158" t="s">
        <v>3456</v>
      </c>
      <c r="K774" s="141">
        <v>4</v>
      </c>
      <c r="L774" s="29" t="s">
        <v>3463</v>
      </c>
      <c r="M774" s="176" t="s">
        <v>551</v>
      </c>
      <c r="N774" s="158" t="s">
        <v>6345</v>
      </c>
      <c r="O774" s="1376">
        <f t="shared" si="13"/>
        <v>0.10842342342342341</v>
      </c>
      <c r="P774" s="1364">
        <v>10879.64</v>
      </c>
      <c r="Q774" s="143">
        <v>100344</v>
      </c>
      <c r="R774" s="141" t="s">
        <v>77</v>
      </c>
      <c r="S774" s="144">
        <v>44721</v>
      </c>
      <c r="T774" s="144">
        <v>44740</v>
      </c>
      <c r="U774" s="144">
        <v>44789</v>
      </c>
      <c r="V774" s="29" t="s">
        <v>467</v>
      </c>
      <c r="W774" s="141"/>
      <c r="X774" s="143">
        <v>89464.36</v>
      </c>
      <c r="Y774" s="143">
        <v>98410.8</v>
      </c>
      <c r="Z774" s="257">
        <v>44789</v>
      </c>
      <c r="AA774" s="143" t="s">
        <v>3492</v>
      </c>
      <c r="AB774" s="144">
        <v>44826</v>
      </c>
      <c r="AC774" s="144">
        <v>44826</v>
      </c>
      <c r="AD774" s="144">
        <v>46286</v>
      </c>
      <c r="AE774" s="628" t="s">
        <v>3285</v>
      </c>
      <c r="AF774" s="628">
        <v>2023</v>
      </c>
      <c r="AG774" s="554">
        <v>2024</v>
      </c>
      <c r="AH774" s="554">
        <v>2025</v>
      </c>
      <c r="AI774" s="554" t="s">
        <v>3387</v>
      </c>
      <c r="AJ774" s="551"/>
      <c r="AK774" s="551"/>
      <c r="AL774" s="551"/>
    </row>
    <row r="775" spans="1:38" hidden="1" x14ac:dyDescent="0.25">
      <c r="A775" s="787">
        <v>2022</v>
      </c>
      <c r="B775" s="144">
        <v>44694</v>
      </c>
      <c r="C775" s="99" t="s">
        <v>3464</v>
      </c>
      <c r="D775" s="1380" t="s">
        <v>6711</v>
      </c>
      <c r="E775" s="1381" t="s">
        <v>11255</v>
      </c>
      <c r="F775" s="1380" t="s">
        <v>6712</v>
      </c>
      <c r="G775" s="1380" t="s">
        <v>6714</v>
      </c>
      <c r="H775" s="141" t="s">
        <v>16</v>
      </c>
      <c r="I775" s="157"/>
      <c r="J775" s="158" t="s">
        <v>3456</v>
      </c>
      <c r="K775" s="141">
        <v>5</v>
      </c>
      <c r="L775" s="29" t="s">
        <v>3465</v>
      </c>
      <c r="M775" s="176" t="s">
        <v>551</v>
      </c>
      <c r="N775" s="27" t="s">
        <v>6344</v>
      </c>
      <c r="O775" s="1376">
        <f t="shared" si="13"/>
        <v>1.6702211059334781E-6</v>
      </c>
      <c r="P775" s="1364">
        <v>1.5999999999767169</v>
      </c>
      <c r="Q775" s="143">
        <v>957957</v>
      </c>
      <c r="R775" s="141" t="s">
        <v>77</v>
      </c>
      <c r="S775" s="144">
        <v>44721</v>
      </c>
      <c r="T775" s="144">
        <v>44740</v>
      </c>
      <c r="U775" s="144">
        <v>44789</v>
      </c>
      <c r="V775" s="29" t="s">
        <v>467</v>
      </c>
      <c r="W775" s="141"/>
      <c r="X775" s="143">
        <v>957955.4</v>
      </c>
      <c r="Y775" s="143">
        <v>1053750.94</v>
      </c>
      <c r="Z775" s="257">
        <v>44789</v>
      </c>
      <c r="AA775" s="143" t="s">
        <v>3493</v>
      </c>
      <c r="AB775" s="144">
        <v>44826</v>
      </c>
      <c r="AC775" s="144">
        <v>44826</v>
      </c>
      <c r="AD775" s="144">
        <v>46286</v>
      </c>
      <c r="AE775" s="628" t="s">
        <v>3285</v>
      </c>
      <c r="AF775" s="628">
        <v>2023</v>
      </c>
      <c r="AG775" s="554">
        <v>2024</v>
      </c>
      <c r="AH775" s="554">
        <v>2025</v>
      </c>
      <c r="AI775" s="554" t="s">
        <v>3387</v>
      </c>
      <c r="AJ775" s="551"/>
      <c r="AK775" s="551"/>
      <c r="AL775" s="551"/>
    </row>
    <row r="776" spans="1:38" ht="30" hidden="1" x14ac:dyDescent="0.25">
      <c r="A776" s="787">
        <v>2022</v>
      </c>
      <c r="B776" s="144">
        <v>44694</v>
      </c>
      <c r="C776" s="99" t="s">
        <v>3466</v>
      </c>
      <c r="D776" s="1380" t="s">
        <v>6715</v>
      </c>
      <c r="E776" s="1381" t="s">
        <v>11255</v>
      </c>
      <c r="F776" s="1380" t="s">
        <v>6716</v>
      </c>
      <c r="G776" s="1380" t="s">
        <v>6717</v>
      </c>
      <c r="H776" s="141" t="s">
        <v>16</v>
      </c>
      <c r="I776" s="157"/>
      <c r="J776" s="158" t="s">
        <v>3456</v>
      </c>
      <c r="K776" s="141">
        <v>6</v>
      </c>
      <c r="L776" s="29" t="s">
        <v>3467</v>
      </c>
      <c r="M776" s="176" t="s">
        <v>551</v>
      </c>
      <c r="N776" s="27" t="s">
        <v>6344</v>
      </c>
      <c r="O776" s="1376">
        <f t="shared" si="13"/>
        <v>6.8421579994560624E-4</v>
      </c>
      <c r="P776" s="1364">
        <v>239</v>
      </c>
      <c r="Q776" s="143">
        <v>349305</v>
      </c>
      <c r="R776" s="141" t="s">
        <v>77</v>
      </c>
      <c r="S776" s="144">
        <v>44721</v>
      </c>
      <c r="T776" s="144">
        <v>44740</v>
      </c>
      <c r="U776" s="144">
        <v>44789</v>
      </c>
      <c r="V776" s="29" t="s">
        <v>467</v>
      </c>
      <c r="W776" s="141"/>
      <c r="X776" s="143">
        <v>349066</v>
      </c>
      <c r="Y776" s="143">
        <v>383972.6</v>
      </c>
      <c r="Z776" s="257">
        <v>44789</v>
      </c>
      <c r="AA776" s="143" t="s">
        <v>3494</v>
      </c>
      <c r="AB776" s="144">
        <v>44826</v>
      </c>
      <c r="AC776" s="144">
        <v>44826</v>
      </c>
      <c r="AD776" s="144">
        <v>46286</v>
      </c>
      <c r="AE776" s="628" t="s">
        <v>3285</v>
      </c>
      <c r="AF776" s="628">
        <v>2023</v>
      </c>
      <c r="AG776" s="554">
        <v>2024</v>
      </c>
      <c r="AH776" s="554">
        <v>2025</v>
      </c>
      <c r="AI776" s="554" t="s">
        <v>3387</v>
      </c>
      <c r="AJ776" s="551"/>
      <c r="AK776" s="551"/>
      <c r="AL776" s="551"/>
    </row>
    <row r="777" spans="1:38" hidden="1" x14ac:dyDescent="0.25">
      <c r="A777" s="787">
        <v>2022</v>
      </c>
      <c r="B777" s="144">
        <v>44694</v>
      </c>
      <c r="C777" s="99" t="s">
        <v>3468</v>
      </c>
      <c r="D777" s="1380" t="s">
        <v>6718</v>
      </c>
      <c r="E777" s="1381" t="s">
        <v>11254</v>
      </c>
      <c r="F777" s="1380" t="s">
        <v>6719</v>
      </c>
      <c r="G777" s="1380" t="s">
        <v>6720</v>
      </c>
      <c r="H777" s="141" t="s">
        <v>16</v>
      </c>
      <c r="I777" s="157"/>
      <c r="J777" s="158" t="s">
        <v>3456</v>
      </c>
      <c r="K777" s="141">
        <v>7</v>
      </c>
      <c r="L777" s="29" t="s">
        <v>3469</v>
      </c>
      <c r="M777" s="176" t="s">
        <v>551</v>
      </c>
      <c r="N777" s="27" t="s">
        <v>6344</v>
      </c>
      <c r="O777" s="1376">
        <f t="shared" ref="O777:O840" si="14">P777/Q777</f>
        <v>9.2941121801368824E-7</v>
      </c>
      <c r="P777" s="1364">
        <v>8.000000000174623E-2</v>
      </c>
      <c r="Q777" s="143">
        <v>86076</v>
      </c>
      <c r="R777" s="141" t="s">
        <v>77</v>
      </c>
      <c r="S777" s="144">
        <v>44721</v>
      </c>
      <c r="T777" s="144">
        <v>44740</v>
      </c>
      <c r="U777" s="144">
        <v>44789</v>
      </c>
      <c r="V777" s="29" t="s">
        <v>467</v>
      </c>
      <c r="W777" s="141"/>
      <c r="X777" s="143">
        <v>86075.92</v>
      </c>
      <c r="Y777" s="143">
        <v>94683.51</v>
      </c>
      <c r="Z777" s="257">
        <v>44789</v>
      </c>
      <c r="AA777" s="143" t="s">
        <v>3495</v>
      </c>
      <c r="AB777" s="144">
        <v>44826</v>
      </c>
      <c r="AC777" s="144">
        <v>44826</v>
      </c>
      <c r="AD777" s="144">
        <v>46286</v>
      </c>
      <c r="AE777" s="628" t="s">
        <v>3285</v>
      </c>
      <c r="AF777" s="628">
        <v>2023</v>
      </c>
      <c r="AG777" s="554">
        <v>2024</v>
      </c>
      <c r="AH777" s="554">
        <v>2025</v>
      </c>
      <c r="AI777" s="554" t="s">
        <v>3387</v>
      </c>
      <c r="AJ777" s="551"/>
      <c r="AK777" s="551"/>
      <c r="AL777" s="551"/>
    </row>
    <row r="778" spans="1:38" ht="15.75" hidden="1" thickBot="1" x14ac:dyDescent="0.3">
      <c r="A778" s="787">
        <v>2022</v>
      </c>
      <c r="B778" s="190">
        <v>44694</v>
      </c>
      <c r="C778" s="834" t="s">
        <v>3470</v>
      </c>
      <c r="D778" s="1380" t="s">
        <v>6721</v>
      </c>
      <c r="E778" s="1381" t="s">
        <v>11254</v>
      </c>
      <c r="F778" s="1380" t="s">
        <v>6722</v>
      </c>
      <c r="G778" s="1380" t="s">
        <v>6723</v>
      </c>
      <c r="H778" s="187" t="s">
        <v>16</v>
      </c>
      <c r="I778" s="218"/>
      <c r="J778" s="219" t="s">
        <v>3456</v>
      </c>
      <c r="K778" s="187">
        <v>8</v>
      </c>
      <c r="L778" s="608" t="s">
        <v>3471</v>
      </c>
      <c r="M778" s="188" t="s">
        <v>551</v>
      </c>
      <c r="N778" s="158" t="s">
        <v>6345</v>
      </c>
      <c r="O778" s="1376">
        <f t="shared" si="14"/>
        <v>0.10523846295274872</v>
      </c>
      <c r="P778" s="1364">
        <v>8585.8800000000047</v>
      </c>
      <c r="Q778" s="191">
        <v>81585</v>
      </c>
      <c r="R778" s="187" t="s">
        <v>77</v>
      </c>
      <c r="S778" s="190">
        <v>44721</v>
      </c>
      <c r="T778" s="190">
        <v>44740</v>
      </c>
      <c r="U778" s="190">
        <v>44789</v>
      </c>
      <c r="V778" s="608" t="s">
        <v>30</v>
      </c>
      <c r="W778" s="187"/>
      <c r="X778" s="191">
        <v>72999.12</v>
      </c>
      <c r="Y778" s="191">
        <v>80299.03</v>
      </c>
      <c r="Z778" s="261">
        <v>44789</v>
      </c>
      <c r="AA778" s="191" t="s">
        <v>3496</v>
      </c>
      <c r="AB778" s="190">
        <v>44852</v>
      </c>
      <c r="AC778" s="190">
        <v>44854</v>
      </c>
      <c r="AD778" s="190">
        <v>46312</v>
      </c>
      <c r="AE778" s="629" t="s">
        <v>3032</v>
      </c>
      <c r="AF778" s="629">
        <v>2023</v>
      </c>
      <c r="AG778" s="554">
        <v>2024</v>
      </c>
      <c r="AH778" s="554">
        <v>2025</v>
      </c>
      <c r="AI778" s="554" t="s">
        <v>3033</v>
      </c>
      <c r="AJ778" s="551"/>
      <c r="AK778" s="551"/>
      <c r="AL778" s="551"/>
    </row>
    <row r="779" spans="1:38" ht="15.75" hidden="1" thickTop="1" x14ac:dyDescent="0.25">
      <c r="A779" s="787">
        <v>2022</v>
      </c>
      <c r="B779" s="172">
        <v>44694</v>
      </c>
      <c r="C779" s="606" t="s">
        <v>3472</v>
      </c>
      <c r="D779" s="1380" t="s">
        <v>6727</v>
      </c>
      <c r="E779" s="1381" t="s">
        <v>11254</v>
      </c>
      <c r="F779" s="1380" t="s">
        <v>3210</v>
      </c>
      <c r="G779" s="1380" t="s">
        <v>6728</v>
      </c>
      <c r="H779" s="169" t="s">
        <v>16</v>
      </c>
      <c r="I779" s="169"/>
      <c r="J779" s="170" t="s">
        <v>3473</v>
      </c>
      <c r="K779" s="169">
        <v>1</v>
      </c>
      <c r="L779" s="606" t="s">
        <v>3210</v>
      </c>
      <c r="M779" s="170" t="s">
        <v>185</v>
      </c>
      <c r="N779" s="27" t="s">
        <v>6344</v>
      </c>
      <c r="O779" s="1376">
        <f t="shared" si="14"/>
        <v>8.6745331144922177E-3</v>
      </c>
      <c r="P779" s="1364">
        <v>2346.5999999999767</v>
      </c>
      <c r="Q779" s="173">
        <v>270516</v>
      </c>
      <c r="R779" s="169" t="s">
        <v>20</v>
      </c>
      <c r="S779" s="172">
        <v>44739</v>
      </c>
      <c r="T779" s="172">
        <v>44774</v>
      </c>
      <c r="U779" s="172">
        <v>44855</v>
      </c>
      <c r="V779" s="606" t="s">
        <v>467</v>
      </c>
      <c r="W779" s="169"/>
      <c r="X779" s="173">
        <v>268169.40000000002</v>
      </c>
      <c r="Y779" s="173">
        <v>294986.34000000003</v>
      </c>
      <c r="Z779" s="260">
        <v>44855</v>
      </c>
      <c r="AA779" s="173" t="s">
        <v>3497</v>
      </c>
      <c r="AB779" s="172">
        <v>44893</v>
      </c>
      <c r="AC779" s="172">
        <v>44901</v>
      </c>
      <c r="AD779" s="172">
        <v>45988</v>
      </c>
      <c r="AE779" s="627" t="s">
        <v>3498</v>
      </c>
      <c r="AF779" s="627">
        <v>2023</v>
      </c>
      <c r="AG779" s="554">
        <v>2024</v>
      </c>
      <c r="AH779" s="554" t="s">
        <v>3499</v>
      </c>
      <c r="AI779" s="551"/>
      <c r="AJ779" s="551"/>
      <c r="AK779" s="551"/>
      <c r="AL779" s="551"/>
    </row>
    <row r="780" spans="1:38" ht="30" hidden="1" x14ac:dyDescent="0.25">
      <c r="A780" s="787">
        <v>2022</v>
      </c>
      <c r="B780" s="144">
        <v>44694</v>
      </c>
      <c r="C780" s="99" t="s">
        <v>3474</v>
      </c>
      <c r="D780" s="1380" t="s">
        <v>6724</v>
      </c>
      <c r="E780" s="1381" t="s">
        <v>11255</v>
      </c>
      <c r="F780" s="1380" t="s">
        <v>6725</v>
      </c>
      <c r="G780" s="1380" t="s">
        <v>6726</v>
      </c>
      <c r="H780" s="141" t="s">
        <v>16</v>
      </c>
      <c r="I780" s="157"/>
      <c r="J780" s="158" t="s">
        <v>3473</v>
      </c>
      <c r="K780" s="141">
        <v>2</v>
      </c>
      <c r="L780" s="29" t="s">
        <v>3475</v>
      </c>
      <c r="M780" s="176" t="s">
        <v>185</v>
      </c>
      <c r="N780" s="27" t="s">
        <v>6344</v>
      </c>
      <c r="O780" s="1376">
        <f t="shared" si="14"/>
        <v>5.1071815548154639E-2</v>
      </c>
      <c r="P780" s="1364">
        <v>35822.180000000051</v>
      </c>
      <c r="Q780" s="143">
        <v>701408</v>
      </c>
      <c r="R780" s="141" t="s">
        <v>20</v>
      </c>
      <c r="S780" s="144">
        <v>44739</v>
      </c>
      <c r="T780" s="144">
        <v>44774</v>
      </c>
      <c r="U780" s="144">
        <v>44855</v>
      </c>
      <c r="V780" s="29" t="s">
        <v>2882</v>
      </c>
      <c r="W780" s="141"/>
      <c r="X780" s="143">
        <v>665585.81999999995</v>
      </c>
      <c r="Y780" s="143">
        <v>732144.4</v>
      </c>
      <c r="Z780" s="257">
        <v>44855</v>
      </c>
      <c r="AA780" s="143" t="s">
        <v>3500</v>
      </c>
      <c r="AB780" s="144">
        <v>44889</v>
      </c>
      <c r="AC780" s="144">
        <v>44901</v>
      </c>
      <c r="AD780" s="144">
        <v>45984</v>
      </c>
      <c r="AE780" s="628" t="s">
        <v>3501</v>
      </c>
      <c r="AF780" s="628">
        <v>2023</v>
      </c>
      <c r="AG780" s="554">
        <v>2024</v>
      </c>
      <c r="AH780" s="554" t="s">
        <v>3502</v>
      </c>
      <c r="AI780" s="551"/>
      <c r="AJ780" s="551"/>
      <c r="AK780" s="551"/>
      <c r="AL780" s="551"/>
    </row>
    <row r="781" spans="1:38" ht="30" hidden="1" x14ac:dyDescent="0.25">
      <c r="A781" s="787">
        <v>2022</v>
      </c>
      <c r="B781" s="160">
        <v>44694</v>
      </c>
      <c r="C781" s="99" t="s">
        <v>3476</v>
      </c>
      <c r="D781" s="1380" t="s">
        <v>6724</v>
      </c>
      <c r="E781" s="1381" t="s">
        <v>11255</v>
      </c>
      <c r="F781" s="1380" t="s">
        <v>6725</v>
      </c>
      <c r="G781" s="1380" t="s">
        <v>6729</v>
      </c>
      <c r="H781" s="141" t="s">
        <v>16</v>
      </c>
      <c r="I781" s="157"/>
      <c r="J781" s="158" t="s">
        <v>3473</v>
      </c>
      <c r="K781" s="141">
        <v>3</v>
      </c>
      <c r="L781" s="29" t="s">
        <v>3477</v>
      </c>
      <c r="M781" s="158" t="s">
        <v>185</v>
      </c>
      <c r="N781" s="158" t="s">
        <v>6345</v>
      </c>
      <c r="O781" s="1376">
        <f t="shared" si="14"/>
        <v>0.10743088580618429</v>
      </c>
      <c r="P781" s="1364">
        <v>10888.550000000003</v>
      </c>
      <c r="Q781" s="143">
        <v>101354</v>
      </c>
      <c r="R781" s="141" t="s">
        <v>20</v>
      </c>
      <c r="S781" s="144">
        <v>44739</v>
      </c>
      <c r="T781" s="144">
        <v>44774</v>
      </c>
      <c r="U781" s="144">
        <v>44855</v>
      </c>
      <c r="V781" s="29" t="s">
        <v>30</v>
      </c>
      <c r="W781" s="141"/>
      <c r="X781" s="143">
        <v>90465.45</v>
      </c>
      <c r="Y781" s="143">
        <v>99512</v>
      </c>
      <c r="Z781" s="257">
        <v>44855</v>
      </c>
      <c r="AA781" s="143" t="s">
        <v>3503</v>
      </c>
      <c r="AB781" s="144">
        <v>44893</v>
      </c>
      <c r="AC781" s="144">
        <v>44901</v>
      </c>
      <c r="AD781" s="144">
        <v>45988</v>
      </c>
      <c r="AE781" s="628" t="s">
        <v>3498</v>
      </c>
      <c r="AF781" s="628">
        <v>2023</v>
      </c>
      <c r="AG781" s="554">
        <v>2024</v>
      </c>
      <c r="AH781" s="554" t="s">
        <v>3499</v>
      </c>
      <c r="AI781" s="551"/>
      <c r="AJ781" s="551"/>
      <c r="AK781" s="551"/>
      <c r="AL781" s="551"/>
    </row>
    <row r="782" spans="1:38" ht="30" hidden="1" x14ac:dyDescent="0.25">
      <c r="A782" s="787">
        <v>2022</v>
      </c>
      <c r="B782" s="144">
        <v>44706</v>
      </c>
      <c r="C782" s="29" t="s">
        <v>3512</v>
      </c>
      <c r="D782" s="1380" t="s">
        <v>5763</v>
      </c>
      <c r="E782" s="1381" t="s">
        <v>11255</v>
      </c>
      <c r="F782" s="1380" t="s">
        <v>6045</v>
      </c>
      <c r="G782" s="1380" t="s">
        <v>6209</v>
      </c>
      <c r="H782" s="141" t="s">
        <v>16</v>
      </c>
      <c r="I782" s="141"/>
      <c r="J782" s="176" t="s">
        <v>3513</v>
      </c>
      <c r="K782" s="141"/>
      <c r="L782" s="29"/>
      <c r="M782" s="176" t="s">
        <v>19</v>
      </c>
      <c r="N782" s="27" t="s">
        <v>6344</v>
      </c>
      <c r="O782" s="1376">
        <f t="shared" si="14"/>
        <v>1.7964845811784667E-2</v>
      </c>
      <c r="P782" s="1364">
        <v>2374735.0799999982</v>
      </c>
      <c r="Q782" s="143">
        <v>132187891</v>
      </c>
      <c r="R782" s="141" t="s">
        <v>20</v>
      </c>
      <c r="S782" s="144">
        <v>44718</v>
      </c>
      <c r="T782" s="144">
        <v>44753</v>
      </c>
      <c r="U782" s="144">
        <v>44805</v>
      </c>
      <c r="V782" s="29" t="s">
        <v>467</v>
      </c>
      <c r="W782" s="141"/>
      <c r="X782" s="143">
        <v>129813155.92</v>
      </c>
      <c r="Y782" s="143">
        <v>142794471.50999999</v>
      </c>
      <c r="Z782" s="257">
        <v>44805</v>
      </c>
      <c r="AA782" s="143" t="s">
        <v>3514</v>
      </c>
      <c r="AB782" s="144">
        <v>44858</v>
      </c>
      <c r="AC782" s="144">
        <v>44860</v>
      </c>
      <c r="AD782" s="144">
        <v>46318</v>
      </c>
      <c r="AE782" s="628" t="s">
        <v>3289</v>
      </c>
      <c r="AF782" s="628">
        <v>2023</v>
      </c>
      <c r="AG782" s="554">
        <v>2024</v>
      </c>
      <c r="AH782" s="554">
        <v>2025</v>
      </c>
      <c r="AI782" s="554" t="s">
        <v>3290</v>
      </c>
      <c r="AJ782" s="551"/>
      <c r="AK782" s="551"/>
      <c r="AL782" s="551"/>
    </row>
    <row r="783" spans="1:38" hidden="1" x14ac:dyDescent="0.25">
      <c r="A783" s="787">
        <v>2022</v>
      </c>
      <c r="B783" s="144">
        <v>44713</v>
      </c>
      <c r="C783" s="29" t="s">
        <v>3520</v>
      </c>
      <c r="D783" s="1380" t="s">
        <v>6730</v>
      </c>
      <c r="E783" s="1381" t="s">
        <v>11254</v>
      </c>
      <c r="F783" s="1380" t="s">
        <v>6731</v>
      </c>
      <c r="G783" s="1380" t="s">
        <v>1854</v>
      </c>
      <c r="H783" s="141" t="s">
        <v>16</v>
      </c>
      <c r="I783" s="141"/>
      <c r="J783" s="176" t="s">
        <v>3518</v>
      </c>
      <c r="K783" s="141">
        <v>2</v>
      </c>
      <c r="L783" s="29" t="s">
        <v>3521</v>
      </c>
      <c r="M783" s="176" t="s">
        <v>584</v>
      </c>
      <c r="N783" s="27" t="s">
        <v>6344</v>
      </c>
      <c r="O783" s="1376">
        <f t="shared" si="14"/>
        <v>6.3508582353185121E-3</v>
      </c>
      <c r="P783" s="1364">
        <v>3056.1599999999744</v>
      </c>
      <c r="Q783" s="143">
        <v>481220</v>
      </c>
      <c r="R783" s="141" t="s">
        <v>20</v>
      </c>
      <c r="S783" s="144">
        <v>44725</v>
      </c>
      <c r="T783" s="144">
        <v>44775</v>
      </c>
      <c r="U783" s="144">
        <v>44833</v>
      </c>
      <c r="V783" s="29" t="s">
        <v>2882</v>
      </c>
      <c r="W783" s="141"/>
      <c r="X783" s="143">
        <v>478163.84</v>
      </c>
      <c r="Y783" s="143">
        <v>525980.22</v>
      </c>
      <c r="Z783" s="257">
        <v>44833</v>
      </c>
      <c r="AA783" s="143" t="s">
        <v>3536</v>
      </c>
      <c r="AB783" s="144">
        <v>44858</v>
      </c>
      <c r="AC783" s="144">
        <v>44865</v>
      </c>
      <c r="AD783" s="144">
        <v>46318</v>
      </c>
      <c r="AE783" s="628" t="s">
        <v>3289</v>
      </c>
      <c r="AF783" s="628">
        <v>2023</v>
      </c>
      <c r="AG783" s="554">
        <v>2024</v>
      </c>
      <c r="AH783" s="554">
        <v>2025</v>
      </c>
      <c r="AI783" s="554" t="s">
        <v>3290</v>
      </c>
      <c r="AJ783" s="670" t="s">
        <v>3537</v>
      </c>
      <c r="AK783" s="551"/>
      <c r="AL783" s="551"/>
    </row>
    <row r="784" spans="1:38" ht="45.75" hidden="1" thickBot="1" x14ac:dyDescent="0.3">
      <c r="A784" s="787">
        <v>2022</v>
      </c>
      <c r="B784" s="190">
        <v>44713</v>
      </c>
      <c r="C784" s="608" t="s">
        <v>3524</v>
      </c>
      <c r="D784" s="1380" t="s">
        <v>5747</v>
      </c>
      <c r="E784" s="1381" t="s">
        <v>11254</v>
      </c>
      <c r="F784" s="1380" t="s">
        <v>6027</v>
      </c>
      <c r="G784" s="1380" t="s">
        <v>6028</v>
      </c>
      <c r="H784" s="187" t="s">
        <v>16</v>
      </c>
      <c r="I784" s="187"/>
      <c r="J784" s="188" t="s">
        <v>3518</v>
      </c>
      <c r="K784" s="187">
        <v>4</v>
      </c>
      <c r="L784" s="608" t="s">
        <v>3525</v>
      </c>
      <c r="M784" s="188" t="s">
        <v>584</v>
      </c>
      <c r="N784" s="27" t="s">
        <v>6344</v>
      </c>
      <c r="O784" s="1376">
        <f t="shared" si="14"/>
        <v>1.3407774213518716E-2</v>
      </c>
      <c r="P784" s="1364">
        <v>34348.759999999776</v>
      </c>
      <c r="Q784" s="191">
        <v>2561854</v>
      </c>
      <c r="R784" s="187" t="s">
        <v>20</v>
      </c>
      <c r="S784" s="190">
        <v>44725</v>
      </c>
      <c r="T784" s="190">
        <v>44775</v>
      </c>
      <c r="U784" s="190">
        <v>44833</v>
      </c>
      <c r="V784" s="608" t="s">
        <v>30</v>
      </c>
      <c r="W784" s="187"/>
      <c r="X784" s="191">
        <v>2527505.2400000002</v>
      </c>
      <c r="Y784" s="191">
        <v>2780255.76</v>
      </c>
      <c r="Z784" s="261">
        <v>44833</v>
      </c>
      <c r="AA784" s="191" t="s">
        <v>3538</v>
      </c>
      <c r="AB784" s="190">
        <v>44858</v>
      </c>
      <c r="AC784" s="190">
        <v>44865</v>
      </c>
      <c r="AD784" s="190">
        <v>46318</v>
      </c>
      <c r="AE784" s="629" t="s">
        <v>3289</v>
      </c>
      <c r="AF784" s="628">
        <v>2023</v>
      </c>
      <c r="AG784" s="554">
        <v>2024</v>
      </c>
      <c r="AH784" s="554">
        <v>2025</v>
      </c>
      <c r="AI784" s="554" t="s">
        <v>3290</v>
      </c>
      <c r="AJ784" s="551"/>
      <c r="AK784" s="551"/>
      <c r="AL784" s="551"/>
    </row>
    <row r="785" spans="1:38" ht="15.75" hidden="1" thickTop="1" x14ac:dyDescent="0.25">
      <c r="A785" s="787">
        <v>2022</v>
      </c>
      <c r="B785" s="172">
        <v>44713</v>
      </c>
      <c r="C785" s="606" t="s">
        <v>3526</v>
      </c>
      <c r="D785" s="1380" t="s">
        <v>6732</v>
      </c>
      <c r="E785" s="1381" t="s">
        <v>11255</v>
      </c>
      <c r="F785" s="1380" t="s">
        <v>6976</v>
      </c>
      <c r="G785" s="1380" t="s">
        <v>6733</v>
      </c>
      <c r="H785" s="169" t="s">
        <v>16</v>
      </c>
      <c r="I785" s="169"/>
      <c r="J785" s="170" t="s">
        <v>3527</v>
      </c>
      <c r="K785" s="169">
        <v>1</v>
      </c>
      <c r="L785" s="606" t="s">
        <v>3528</v>
      </c>
      <c r="M785" s="170" t="s">
        <v>52</v>
      </c>
      <c r="N785" s="27" t="s">
        <v>6344</v>
      </c>
      <c r="O785" s="1376">
        <f t="shared" si="14"/>
        <v>9.8781868657572599E-3</v>
      </c>
      <c r="P785" s="1364">
        <v>9230</v>
      </c>
      <c r="Q785" s="173">
        <v>934382</v>
      </c>
      <c r="R785" s="169" t="s">
        <v>20</v>
      </c>
      <c r="S785" s="172">
        <v>44726</v>
      </c>
      <c r="T785" s="172">
        <v>44790</v>
      </c>
      <c r="U785" s="172">
        <v>44833</v>
      </c>
      <c r="V785" s="606" t="s">
        <v>467</v>
      </c>
      <c r="W785" s="169"/>
      <c r="X785" s="173">
        <v>925152</v>
      </c>
      <c r="Y785" s="173">
        <v>1017667.2</v>
      </c>
      <c r="Z785" s="260">
        <v>44833</v>
      </c>
      <c r="AA785" s="173" t="s">
        <v>3539</v>
      </c>
      <c r="AB785" s="172">
        <v>44860</v>
      </c>
      <c r="AC785" s="172">
        <v>44861</v>
      </c>
      <c r="AD785" s="172">
        <v>46320</v>
      </c>
      <c r="AE785" s="627" t="s">
        <v>3540</v>
      </c>
      <c r="AF785" s="627">
        <v>2023</v>
      </c>
      <c r="AG785" s="554">
        <v>2024</v>
      </c>
      <c r="AH785" s="554">
        <v>2025</v>
      </c>
      <c r="AI785" s="554" t="s">
        <v>3541</v>
      </c>
      <c r="AJ785" s="551"/>
      <c r="AK785" s="551"/>
      <c r="AL785" s="551"/>
    </row>
    <row r="786" spans="1:38" hidden="1" x14ac:dyDescent="0.25">
      <c r="A786" s="787">
        <v>2022</v>
      </c>
      <c r="B786" s="144">
        <v>44713</v>
      </c>
      <c r="C786" s="29" t="s">
        <v>3529</v>
      </c>
      <c r="D786" s="1380" t="s">
        <v>6734</v>
      </c>
      <c r="E786" s="1381" t="s">
        <v>11254</v>
      </c>
      <c r="F786" s="1380" t="s">
        <v>3530</v>
      </c>
      <c r="G786" s="1380" t="s">
        <v>6735</v>
      </c>
      <c r="H786" s="141" t="s">
        <v>16</v>
      </c>
      <c r="I786" s="141"/>
      <c r="J786" s="176" t="s">
        <v>3527</v>
      </c>
      <c r="K786" s="141">
        <v>2</v>
      </c>
      <c r="L786" s="29" t="s">
        <v>3530</v>
      </c>
      <c r="M786" s="176" t="s">
        <v>52</v>
      </c>
      <c r="N786" s="27" t="s">
        <v>6344</v>
      </c>
      <c r="O786" s="1376">
        <f t="shared" si="14"/>
        <v>9.8746643710669818E-7</v>
      </c>
      <c r="P786" s="1364">
        <v>0.68000000005122274</v>
      </c>
      <c r="Q786" s="143">
        <v>688631</v>
      </c>
      <c r="R786" s="141" t="s">
        <v>20</v>
      </c>
      <c r="S786" s="144">
        <v>44726</v>
      </c>
      <c r="T786" s="144">
        <v>44790</v>
      </c>
      <c r="U786" s="144">
        <v>44833</v>
      </c>
      <c r="V786" s="29" t="s">
        <v>467</v>
      </c>
      <c r="W786" s="141"/>
      <c r="X786" s="143">
        <v>688630.32</v>
      </c>
      <c r="Y786" s="143">
        <v>757493.35</v>
      </c>
      <c r="Z786" s="257">
        <v>44833</v>
      </c>
      <c r="AA786" s="143" t="s">
        <v>3542</v>
      </c>
      <c r="AB786" s="144">
        <v>44860</v>
      </c>
      <c r="AC786" s="144">
        <v>44861</v>
      </c>
      <c r="AD786" s="144">
        <v>46320</v>
      </c>
      <c r="AE786" s="628" t="s">
        <v>3540</v>
      </c>
      <c r="AF786" s="628">
        <v>2023</v>
      </c>
      <c r="AG786" s="554">
        <v>2024</v>
      </c>
      <c r="AH786" s="554">
        <v>2025</v>
      </c>
      <c r="AI786" s="554" t="s">
        <v>3541</v>
      </c>
      <c r="AJ786" s="551"/>
      <c r="AK786" s="551"/>
      <c r="AL786" s="551"/>
    </row>
    <row r="787" spans="1:38" ht="30.75" hidden="1" thickBot="1" x14ac:dyDescent="0.3">
      <c r="A787" s="787">
        <v>2022</v>
      </c>
      <c r="B787" s="190">
        <v>44713</v>
      </c>
      <c r="C787" s="608" t="s">
        <v>3531</v>
      </c>
      <c r="D787" s="1380" t="s">
        <v>6736</v>
      </c>
      <c r="E787" s="1381" t="s">
        <v>11254</v>
      </c>
      <c r="F787" s="1380" t="s">
        <v>3532</v>
      </c>
      <c r="G787" s="1380" t="s">
        <v>6737</v>
      </c>
      <c r="H787" s="187" t="s">
        <v>16</v>
      </c>
      <c r="I787" s="187"/>
      <c r="J787" s="188" t="s">
        <v>3527</v>
      </c>
      <c r="K787" s="187">
        <v>3</v>
      </c>
      <c r="L787" s="608" t="s">
        <v>3532</v>
      </c>
      <c r="M787" s="188" t="s">
        <v>52</v>
      </c>
      <c r="N787" s="27" t="s">
        <v>6344</v>
      </c>
      <c r="O787" s="1376">
        <f t="shared" si="14"/>
        <v>1.6487232346916535E-2</v>
      </c>
      <c r="P787" s="1364">
        <v>15019.439999999944</v>
      </c>
      <c r="Q787" s="191">
        <v>910974</v>
      </c>
      <c r="R787" s="187" t="s">
        <v>20</v>
      </c>
      <c r="S787" s="190">
        <v>44726</v>
      </c>
      <c r="T787" s="190">
        <v>44790</v>
      </c>
      <c r="U787" s="190">
        <v>44833</v>
      </c>
      <c r="V787" s="608" t="s">
        <v>467</v>
      </c>
      <c r="W787" s="187"/>
      <c r="X787" s="191">
        <v>895954.56</v>
      </c>
      <c r="Y787" s="191">
        <v>985550.02</v>
      </c>
      <c r="Z787" s="261">
        <v>44833</v>
      </c>
      <c r="AA787" s="191" t="s">
        <v>3543</v>
      </c>
      <c r="AB787" s="190">
        <v>44860</v>
      </c>
      <c r="AC787" s="190">
        <v>44861</v>
      </c>
      <c r="AD787" s="190">
        <v>46320</v>
      </c>
      <c r="AE787" s="629" t="s">
        <v>3540</v>
      </c>
      <c r="AF787" s="629">
        <v>2023</v>
      </c>
      <c r="AG787" s="554">
        <v>2024</v>
      </c>
      <c r="AH787" s="554">
        <v>2025</v>
      </c>
      <c r="AI787" s="554" t="s">
        <v>3541</v>
      </c>
      <c r="AJ787" s="551"/>
      <c r="AK787" s="551"/>
      <c r="AL787" s="551"/>
    </row>
    <row r="788" spans="1:38" hidden="1" x14ac:dyDescent="0.25">
      <c r="A788" s="787">
        <v>2022</v>
      </c>
      <c r="B788" s="144">
        <v>44726</v>
      </c>
      <c r="C788" s="29" t="s">
        <v>3549</v>
      </c>
      <c r="D788" s="1380" t="s">
        <v>6738</v>
      </c>
      <c r="E788" s="1381" t="s">
        <v>11254</v>
      </c>
      <c r="F788" s="1380" t="s">
        <v>3550</v>
      </c>
      <c r="G788" s="1380" t="s">
        <v>6739</v>
      </c>
      <c r="H788" s="141" t="s">
        <v>16</v>
      </c>
      <c r="I788" s="141"/>
      <c r="J788" s="176" t="s">
        <v>3545</v>
      </c>
      <c r="K788" s="141">
        <v>3</v>
      </c>
      <c r="L788" s="966" t="s">
        <v>3550</v>
      </c>
      <c r="M788" s="176" t="s">
        <v>3594</v>
      </c>
      <c r="N788" s="27" t="s">
        <v>6344</v>
      </c>
      <c r="O788" s="1376">
        <f t="shared" si="14"/>
        <v>1.3443492884058501E-2</v>
      </c>
      <c r="P788" s="1364">
        <v>4316.8400000000256</v>
      </c>
      <c r="Q788" s="143">
        <v>321110</v>
      </c>
      <c r="R788" s="141" t="s">
        <v>83</v>
      </c>
      <c r="S788" s="144">
        <v>44619</v>
      </c>
      <c r="T788" s="144">
        <v>44784</v>
      </c>
      <c r="U788" s="144">
        <v>44861</v>
      </c>
      <c r="V788" s="29" t="s">
        <v>30</v>
      </c>
      <c r="W788" s="141"/>
      <c r="X788" s="143">
        <v>316793.15999999997</v>
      </c>
      <c r="Y788" s="143">
        <v>248472.48</v>
      </c>
      <c r="Z788" s="257">
        <v>44861</v>
      </c>
      <c r="AA788" s="143" t="s">
        <v>3597</v>
      </c>
      <c r="AB788" s="144">
        <v>44907</v>
      </c>
      <c r="AC788" s="144">
        <v>44914</v>
      </c>
      <c r="AD788" s="144">
        <v>46367</v>
      </c>
      <c r="AE788" s="628" t="s">
        <v>3598</v>
      </c>
      <c r="AF788" s="628">
        <v>2023</v>
      </c>
      <c r="AG788" s="554">
        <v>2024</v>
      </c>
      <c r="AH788" s="554">
        <v>2025</v>
      </c>
      <c r="AI788" s="554" t="s">
        <v>3599</v>
      </c>
      <c r="AJ788" s="551"/>
      <c r="AK788" s="551"/>
      <c r="AL788" s="551"/>
    </row>
    <row r="789" spans="1:38" hidden="1" x14ac:dyDescent="0.25">
      <c r="A789" s="787">
        <v>2022</v>
      </c>
      <c r="B789" s="144">
        <v>44726</v>
      </c>
      <c r="C789" s="29" t="s">
        <v>3551</v>
      </c>
      <c r="D789" s="1380" t="s">
        <v>6740</v>
      </c>
      <c r="E789" s="1381" t="s">
        <v>11254</v>
      </c>
      <c r="F789" s="1380" t="s">
        <v>3552</v>
      </c>
      <c r="G789" s="1380" t="s">
        <v>6739</v>
      </c>
      <c r="H789" s="141" t="s">
        <v>16</v>
      </c>
      <c r="I789" s="141"/>
      <c r="J789" s="176" t="s">
        <v>3545</v>
      </c>
      <c r="K789" s="141">
        <v>4</v>
      </c>
      <c r="L789" s="29" t="s">
        <v>3552</v>
      </c>
      <c r="M789" s="176" t="s">
        <v>3594</v>
      </c>
      <c r="N789" s="27" t="s">
        <v>6344</v>
      </c>
      <c r="O789" s="1376">
        <f t="shared" si="14"/>
        <v>1.3454098863985313E-2</v>
      </c>
      <c r="P789" s="1364">
        <v>87.640000000000327</v>
      </c>
      <c r="Q789" s="143">
        <v>6514</v>
      </c>
      <c r="R789" s="141" t="s">
        <v>83</v>
      </c>
      <c r="S789" s="144">
        <v>44619</v>
      </c>
      <c r="T789" s="144">
        <v>44784</v>
      </c>
      <c r="U789" s="144">
        <v>44861</v>
      </c>
      <c r="V789" s="29" t="s">
        <v>30</v>
      </c>
      <c r="W789" s="141"/>
      <c r="X789" s="143">
        <v>6426.36</v>
      </c>
      <c r="Y789" s="143">
        <v>7069</v>
      </c>
      <c r="Z789" s="257">
        <v>44861</v>
      </c>
      <c r="AA789" s="143" t="s">
        <v>3600</v>
      </c>
      <c r="AB789" s="144">
        <v>44907</v>
      </c>
      <c r="AC789" s="144">
        <v>44914</v>
      </c>
      <c r="AD789" s="144">
        <v>46367</v>
      </c>
      <c r="AE789" s="628" t="s">
        <v>3598</v>
      </c>
      <c r="AF789" s="628">
        <v>2023</v>
      </c>
      <c r="AG789" s="554">
        <v>2024</v>
      </c>
      <c r="AH789" s="554">
        <v>2025</v>
      </c>
      <c r="AI789" s="554" t="s">
        <v>3599</v>
      </c>
      <c r="AJ789" s="551"/>
      <c r="AK789" s="551"/>
      <c r="AL789" s="551"/>
    </row>
    <row r="790" spans="1:38" hidden="1" x14ac:dyDescent="0.25">
      <c r="A790" s="787">
        <v>2022</v>
      </c>
      <c r="B790" s="144">
        <v>44726</v>
      </c>
      <c r="C790" s="29" t="s">
        <v>3555</v>
      </c>
      <c r="D790" s="1380" t="s">
        <v>6741</v>
      </c>
      <c r="E790" s="1381" t="s">
        <v>11254</v>
      </c>
      <c r="F790" s="1380" t="s">
        <v>3556</v>
      </c>
      <c r="G790" s="1380" t="s">
        <v>6742</v>
      </c>
      <c r="H790" s="141" t="s">
        <v>16</v>
      </c>
      <c r="I790" s="141"/>
      <c r="J790" s="176" t="s">
        <v>3545</v>
      </c>
      <c r="K790" s="141">
        <v>6</v>
      </c>
      <c r="L790" s="29" t="s">
        <v>3556</v>
      </c>
      <c r="M790" s="176" t="s">
        <v>3594</v>
      </c>
      <c r="N790" s="27" t="s">
        <v>6344</v>
      </c>
      <c r="O790" s="1376">
        <f t="shared" si="14"/>
        <v>3.645136186770425E-2</v>
      </c>
      <c r="P790" s="1364">
        <v>1873.5999999999985</v>
      </c>
      <c r="Q790" s="143">
        <v>51400</v>
      </c>
      <c r="R790" s="141" t="s">
        <v>83</v>
      </c>
      <c r="S790" s="144">
        <v>44619</v>
      </c>
      <c r="T790" s="144">
        <v>44784</v>
      </c>
      <c r="U790" s="144">
        <v>44861</v>
      </c>
      <c r="V790" s="29" t="s">
        <v>30</v>
      </c>
      <c r="W790" s="141"/>
      <c r="X790" s="143">
        <v>49526.400000000001</v>
      </c>
      <c r="Y790" s="143">
        <v>54479.040000000001</v>
      </c>
      <c r="Z790" s="257">
        <v>44861</v>
      </c>
      <c r="AA790" s="143" t="s">
        <v>3601</v>
      </c>
      <c r="AB790" s="144">
        <v>44907</v>
      </c>
      <c r="AC790" s="144">
        <v>44914</v>
      </c>
      <c r="AD790" s="144">
        <v>46367</v>
      </c>
      <c r="AE790" s="628" t="s">
        <v>3598</v>
      </c>
      <c r="AF790" s="628">
        <v>2023</v>
      </c>
      <c r="AG790" s="554">
        <v>2024</v>
      </c>
      <c r="AH790" s="554">
        <v>2025</v>
      </c>
      <c r="AI790" s="554" t="s">
        <v>3599</v>
      </c>
      <c r="AJ790" s="551"/>
      <c r="AK790" s="551"/>
      <c r="AL790" s="551"/>
    </row>
    <row r="791" spans="1:38" hidden="1" x14ac:dyDescent="0.25">
      <c r="A791" s="787">
        <v>2022</v>
      </c>
      <c r="B791" s="144">
        <v>44726</v>
      </c>
      <c r="C791" s="29" t="s">
        <v>3557</v>
      </c>
      <c r="D791" s="1380" t="s">
        <v>6745</v>
      </c>
      <c r="E791" s="1381" t="s">
        <v>11254</v>
      </c>
      <c r="F791" s="1380" t="s">
        <v>6746</v>
      </c>
      <c r="G791" s="1380" t="s">
        <v>6747</v>
      </c>
      <c r="H791" s="141" t="s">
        <v>16</v>
      </c>
      <c r="I791" s="141"/>
      <c r="J791" s="176" t="s">
        <v>3545</v>
      </c>
      <c r="K791" s="141">
        <v>7</v>
      </c>
      <c r="L791" s="966" t="s">
        <v>3558</v>
      </c>
      <c r="M791" s="176" t="s">
        <v>3594</v>
      </c>
      <c r="N791" s="27" t="s">
        <v>6344</v>
      </c>
      <c r="O791" s="1376">
        <f t="shared" si="14"/>
        <v>1.3735346139607514E-2</v>
      </c>
      <c r="P791" s="1364">
        <v>2003.5199999999895</v>
      </c>
      <c r="Q791" s="143">
        <v>145866</v>
      </c>
      <c r="R791" s="141" t="s">
        <v>83</v>
      </c>
      <c r="S791" s="144">
        <v>44619</v>
      </c>
      <c r="T791" s="144">
        <v>44784</v>
      </c>
      <c r="U791" s="144">
        <v>44861</v>
      </c>
      <c r="V791" s="29" t="s">
        <v>30</v>
      </c>
      <c r="W791" s="141"/>
      <c r="X791" s="143">
        <v>143862.48000000001</v>
      </c>
      <c r="Y791" s="143">
        <v>158248.73000000001</v>
      </c>
      <c r="Z791" s="257">
        <v>44861</v>
      </c>
      <c r="AA791" s="143" t="s">
        <v>3602</v>
      </c>
      <c r="AB791" s="144">
        <v>44907</v>
      </c>
      <c r="AC791" s="144">
        <v>44914</v>
      </c>
      <c r="AD791" s="144">
        <v>46367</v>
      </c>
      <c r="AE791" s="628" t="s">
        <v>3598</v>
      </c>
      <c r="AF791" s="628">
        <v>2023</v>
      </c>
      <c r="AG791" s="554">
        <v>2024</v>
      </c>
      <c r="AH791" s="554">
        <v>2025</v>
      </c>
      <c r="AI791" s="554" t="s">
        <v>3599</v>
      </c>
      <c r="AJ791" s="551"/>
      <c r="AK791" s="551"/>
      <c r="AL791" s="551"/>
    </row>
    <row r="792" spans="1:38" hidden="1" x14ac:dyDescent="0.25">
      <c r="A792" s="787">
        <v>2022</v>
      </c>
      <c r="B792" s="144">
        <v>44726</v>
      </c>
      <c r="C792" s="29" t="s">
        <v>3559</v>
      </c>
      <c r="D792" s="1380" t="s">
        <v>6743</v>
      </c>
      <c r="E792" s="1381" t="s">
        <v>11254</v>
      </c>
      <c r="F792" s="1380" t="s">
        <v>3560</v>
      </c>
      <c r="G792" s="1380" t="s">
        <v>6744</v>
      </c>
      <c r="H792" s="141" t="s">
        <v>16</v>
      </c>
      <c r="I792" s="141"/>
      <c r="J792" s="176" t="s">
        <v>3545</v>
      </c>
      <c r="K792" s="141">
        <v>8</v>
      </c>
      <c r="L792" s="966" t="s">
        <v>3560</v>
      </c>
      <c r="M792" s="176" t="s">
        <v>3594</v>
      </c>
      <c r="N792" s="27" t="s">
        <v>6344</v>
      </c>
      <c r="O792" s="1376">
        <f t="shared" si="14"/>
        <v>4.9987266217021552E-3</v>
      </c>
      <c r="P792" s="1364">
        <v>2963.8000000000466</v>
      </c>
      <c r="Q792" s="143">
        <v>592911</v>
      </c>
      <c r="R792" s="141" t="s">
        <v>83</v>
      </c>
      <c r="S792" s="144">
        <v>44619</v>
      </c>
      <c r="T792" s="144">
        <v>44784</v>
      </c>
      <c r="U792" s="144">
        <v>44861</v>
      </c>
      <c r="V792" s="29" t="s">
        <v>30</v>
      </c>
      <c r="W792" s="141"/>
      <c r="X792" s="143">
        <v>589947.19999999995</v>
      </c>
      <c r="Y792" s="143">
        <v>648941.92000000004</v>
      </c>
      <c r="Z792" s="257">
        <v>44861</v>
      </c>
      <c r="AA792" s="143" t="s">
        <v>3603</v>
      </c>
      <c r="AB792" s="144">
        <v>44907</v>
      </c>
      <c r="AC792" s="144">
        <v>44914</v>
      </c>
      <c r="AD792" s="144">
        <v>46367</v>
      </c>
      <c r="AE792" s="628" t="s">
        <v>3598</v>
      </c>
      <c r="AF792" s="628">
        <v>2023</v>
      </c>
      <c r="AG792" s="554">
        <v>2024</v>
      </c>
      <c r="AH792" s="554">
        <v>2025</v>
      </c>
      <c r="AI792" s="554" t="s">
        <v>3599</v>
      </c>
      <c r="AJ792" s="551"/>
      <c r="AK792" s="551"/>
      <c r="AL792" s="551"/>
    </row>
    <row r="793" spans="1:38" ht="15.75" hidden="1" thickBot="1" x14ac:dyDescent="0.3">
      <c r="A793" s="787">
        <v>2022</v>
      </c>
      <c r="B793" s="190">
        <v>44726</v>
      </c>
      <c r="C793" s="608" t="s">
        <v>3561</v>
      </c>
      <c r="D793" s="1380" t="s">
        <v>6485</v>
      </c>
      <c r="E793" s="1381" t="s">
        <v>11255</v>
      </c>
      <c r="F793" s="1380" t="s">
        <v>6486</v>
      </c>
      <c r="G793" s="1380" t="s">
        <v>6487</v>
      </c>
      <c r="H793" s="187" t="s">
        <v>16</v>
      </c>
      <c r="I793" s="187"/>
      <c r="J793" s="188" t="s">
        <v>3545</v>
      </c>
      <c r="K793" s="187">
        <v>9</v>
      </c>
      <c r="L793" s="964" t="s">
        <v>3562</v>
      </c>
      <c r="M793" s="188" t="s">
        <v>3594</v>
      </c>
      <c r="N793" s="27" t="s">
        <v>6348</v>
      </c>
      <c r="O793" s="1376">
        <f t="shared" si="14"/>
        <v>0.26590843916427698</v>
      </c>
      <c r="P793" s="1364">
        <v>51926.600000000006</v>
      </c>
      <c r="Q793" s="191">
        <v>195280</v>
      </c>
      <c r="R793" s="187" t="s">
        <v>83</v>
      </c>
      <c r="S793" s="190">
        <v>44619</v>
      </c>
      <c r="T793" s="190">
        <v>44784</v>
      </c>
      <c r="U793" s="190">
        <v>44861</v>
      </c>
      <c r="V793" s="608" t="s">
        <v>30</v>
      </c>
      <c r="W793" s="187"/>
      <c r="X793" s="191">
        <v>143353.4</v>
      </c>
      <c r="Y793" s="191">
        <v>157688.74</v>
      </c>
      <c r="Z793" s="261">
        <v>44861</v>
      </c>
      <c r="AA793" s="191" t="s">
        <v>3604</v>
      </c>
      <c r="AB793" s="190">
        <v>44907</v>
      </c>
      <c r="AC793" s="190">
        <v>44914</v>
      </c>
      <c r="AD793" s="190">
        <v>46367</v>
      </c>
      <c r="AE793" s="629" t="s">
        <v>3598</v>
      </c>
      <c r="AF793" s="629">
        <v>2023</v>
      </c>
      <c r="AG793" s="554">
        <v>2024</v>
      </c>
      <c r="AH793" s="554">
        <v>2025</v>
      </c>
      <c r="AI793" s="554" t="s">
        <v>3599</v>
      </c>
      <c r="AJ793" s="551"/>
      <c r="AK793" s="551"/>
      <c r="AL793" s="551"/>
    </row>
    <row r="794" spans="1:38" ht="30.75" hidden="1" thickTop="1" x14ac:dyDescent="0.25">
      <c r="A794" s="787">
        <v>2022</v>
      </c>
      <c r="B794" s="172">
        <v>44726</v>
      </c>
      <c r="C794" s="606" t="s">
        <v>3563</v>
      </c>
      <c r="D794" s="1380" t="s">
        <v>6748</v>
      </c>
      <c r="E794" s="1381" t="s">
        <v>11254</v>
      </c>
      <c r="F794" s="1380" t="s">
        <v>6749</v>
      </c>
      <c r="G794" s="1380" t="s">
        <v>6750</v>
      </c>
      <c r="H794" s="169" t="s">
        <v>16</v>
      </c>
      <c r="I794" s="169"/>
      <c r="J794" s="170" t="s">
        <v>3564</v>
      </c>
      <c r="K794" s="169">
        <v>1</v>
      </c>
      <c r="L794" s="606" t="s">
        <v>3565</v>
      </c>
      <c r="M794" s="170" t="s">
        <v>535</v>
      </c>
      <c r="N794" s="27" t="s">
        <v>6344</v>
      </c>
      <c r="O794" s="1376">
        <f t="shared" si="14"/>
        <v>1.5580745408896512E-2</v>
      </c>
      <c r="P794" s="1364">
        <v>19417.800000000047</v>
      </c>
      <c r="Q794" s="173">
        <v>1246269</v>
      </c>
      <c r="R794" s="169" t="s">
        <v>20</v>
      </c>
      <c r="S794" s="172">
        <v>44739</v>
      </c>
      <c r="T794" s="172">
        <v>44788</v>
      </c>
      <c r="U794" s="172">
        <v>44845</v>
      </c>
      <c r="V794" s="606" t="s">
        <v>30</v>
      </c>
      <c r="W794" s="169"/>
      <c r="X794" s="173">
        <v>1226851.2</v>
      </c>
      <c r="Y794" s="173">
        <v>1349536.32</v>
      </c>
      <c r="Z794" s="260">
        <v>44845</v>
      </c>
      <c r="AA794" s="173" t="s">
        <v>3605</v>
      </c>
      <c r="AB794" s="172">
        <v>44875</v>
      </c>
      <c r="AC794" s="172">
        <v>44900</v>
      </c>
      <c r="AD794" s="172">
        <v>46335</v>
      </c>
      <c r="AE794" s="627" t="s">
        <v>3233</v>
      </c>
      <c r="AF794" s="627">
        <v>2023</v>
      </c>
      <c r="AG794" s="554">
        <v>2024</v>
      </c>
      <c r="AH794" s="554">
        <v>2025</v>
      </c>
      <c r="AI794" s="554" t="s">
        <v>3416</v>
      </c>
      <c r="AJ794" s="551"/>
      <c r="AK794" s="551"/>
      <c r="AL794" s="551"/>
    </row>
    <row r="795" spans="1:38" hidden="1" x14ac:dyDescent="0.25">
      <c r="A795" s="787">
        <v>2022</v>
      </c>
      <c r="B795" s="144">
        <v>44726</v>
      </c>
      <c r="C795" s="29" t="s">
        <v>3566</v>
      </c>
      <c r="D795" s="1380" t="s">
        <v>6751</v>
      </c>
      <c r="E795" s="1381" t="s">
        <v>11254</v>
      </c>
      <c r="F795" s="1380" t="s">
        <v>6752</v>
      </c>
      <c r="G795" s="1380" t="s">
        <v>6753</v>
      </c>
      <c r="H795" s="141" t="s">
        <v>16</v>
      </c>
      <c r="I795" s="141"/>
      <c r="J795" s="176" t="s">
        <v>3564</v>
      </c>
      <c r="K795" s="141">
        <v>2</v>
      </c>
      <c r="L795" s="29" t="s">
        <v>3567</v>
      </c>
      <c r="M795" s="176" t="s">
        <v>535</v>
      </c>
      <c r="N795" s="27" t="s">
        <v>6344</v>
      </c>
      <c r="O795" s="1376">
        <f t="shared" si="14"/>
        <v>1.831835559306848E-3</v>
      </c>
      <c r="P795" s="1364">
        <v>1770.9599999999627</v>
      </c>
      <c r="Q795" s="143">
        <v>966768</v>
      </c>
      <c r="R795" s="141" t="s">
        <v>20</v>
      </c>
      <c r="S795" s="144">
        <v>44739</v>
      </c>
      <c r="T795" s="144">
        <v>44788</v>
      </c>
      <c r="U795" s="144">
        <v>44845</v>
      </c>
      <c r="V795" s="29" t="s">
        <v>30</v>
      </c>
      <c r="W795" s="141"/>
      <c r="X795" s="143">
        <v>964997.04</v>
      </c>
      <c r="Y795" s="143">
        <v>1061496.74</v>
      </c>
      <c r="Z795" s="257">
        <v>44845</v>
      </c>
      <c r="AA795" s="143" t="s">
        <v>3606</v>
      </c>
      <c r="AB795" s="144">
        <v>44875</v>
      </c>
      <c r="AC795" s="144">
        <v>44900</v>
      </c>
      <c r="AD795" s="144">
        <v>46335</v>
      </c>
      <c r="AE795" s="628" t="s">
        <v>3233</v>
      </c>
      <c r="AF795" s="628">
        <v>2023</v>
      </c>
      <c r="AG795" s="554">
        <v>2024</v>
      </c>
      <c r="AH795" s="554">
        <v>2025</v>
      </c>
      <c r="AI795" s="554" t="s">
        <v>3416</v>
      </c>
      <c r="AJ795" s="551"/>
      <c r="AK795" s="551"/>
      <c r="AL795" s="551"/>
    </row>
    <row r="796" spans="1:38" ht="30" hidden="1" x14ac:dyDescent="0.25">
      <c r="A796" s="787">
        <v>2022</v>
      </c>
      <c r="B796" s="144">
        <v>44726</v>
      </c>
      <c r="C796" s="29" t="s">
        <v>3568</v>
      </c>
      <c r="D796" s="1380" t="s">
        <v>6754</v>
      </c>
      <c r="E796" s="1381" t="s">
        <v>11255</v>
      </c>
      <c r="F796" s="1380" t="s">
        <v>6755</v>
      </c>
      <c r="G796" s="1380" t="s">
        <v>6756</v>
      </c>
      <c r="H796" s="141" t="s">
        <v>16</v>
      </c>
      <c r="I796" s="141"/>
      <c r="J796" s="176" t="s">
        <v>3564</v>
      </c>
      <c r="K796" s="141">
        <v>3</v>
      </c>
      <c r="L796" s="29" t="s">
        <v>3569</v>
      </c>
      <c r="M796" s="176" t="s">
        <v>535</v>
      </c>
      <c r="N796" s="158" t="s">
        <v>6345</v>
      </c>
      <c r="O796" s="1376">
        <f t="shared" si="14"/>
        <v>7.8742236962500822E-2</v>
      </c>
      <c r="P796" s="1364">
        <v>204728.31999999983</v>
      </c>
      <c r="Q796" s="143">
        <v>2599981</v>
      </c>
      <c r="R796" s="141" t="s">
        <v>20</v>
      </c>
      <c r="S796" s="144">
        <v>44739</v>
      </c>
      <c r="T796" s="144">
        <v>44788</v>
      </c>
      <c r="U796" s="144">
        <v>44845</v>
      </c>
      <c r="V796" s="29" t="s">
        <v>30</v>
      </c>
      <c r="W796" s="141"/>
      <c r="X796" s="143">
        <v>2395252.6800000002</v>
      </c>
      <c r="Y796" s="143">
        <v>2634777.9500000002</v>
      </c>
      <c r="Z796" s="257">
        <v>44845</v>
      </c>
      <c r="AA796" s="143" t="s">
        <v>3607</v>
      </c>
      <c r="AB796" s="144">
        <v>44875</v>
      </c>
      <c r="AC796" s="144">
        <v>44900</v>
      </c>
      <c r="AD796" s="144">
        <v>46335</v>
      </c>
      <c r="AE796" s="628" t="s">
        <v>3233</v>
      </c>
      <c r="AF796" s="628">
        <v>2023</v>
      </c>
      <c r="AG796" s="554">
        <v>2024</v>
      </c>
      <c r="AH796" s="554">
        <v>2025</v>
      </c>
      <c r="AI796" s="554" t="s">
        <v>3416</v>
      </c>
      <c r="AJ796" s="551"/>
      <c r="AK796" s="551"/>
      <c r="AL796" s="551"/>
    </row>
    <row r="797" spans="1:38" ht="30" hidden="1" x14ac:dyDescent="0.25">
      <c r="A797" s="787">
        <v>2022</v>
      </c>
      <c r="B797" s="144">
        <v>44726</v>
      </c>
      <c r="C797" s="29" t="s">
        <v>3570</v>
      </c>
      <c r="D797" s="1380" t="s">
        <v>6488</v>
      </c>
      <c r="E797" s="1381" t="s">
        <v>11254</v>
      </c>
      <c r="F797" s="1380" t="s">
        <v>6489</v>
      </c>
      <c r="G797" s="1380" t="s">
        <v>6490</v>
      </c>
      <c r="H797" s="141" t="s">
        <v>16</v>
      </c>
      <c r="I797" s="141"/>
      <c r="J797" s="176" t="s">
        <v>3564</v>
      </c>
      <c r="K797" s="141">
        <v>4</v>
      </c>
      <c r="L797" s="29" t="s">
        <v>3571</v>
      </c>
      <c r="M797" s="176" t="s">
        <v>535</v>
      </c>
      <c r="N797" s="27" t="s">
        <v>6348</v>
      </c>
      <c r="O797" s="1376">
        <f t="shared" si="14"/>
        <v>0.16317876381407234</v>
      </c>
      <c r="P797" s="1364">
        <v>35260.320000000007</v>
      </c>
      <c r="Q797" s="143">
        <v>216084</v>
      </c>
      <c r="R797" s="141" t="s">
        <v>20</v>
      </c>
      <c r="S797" s="144">
        <v>44739</v>
      </c>
      <c r="T797" s="144">
        <v>44788</v>
      </c>
      <c r="U797" s="144">
        <v>44845</v>
      </c>
      <c r="V797" s="29" t="s">
        <v>30</v>
      </c>
      <c r="W797" s="141"/>
      <c r="X797" s="143">
        <v>180823.67999999999</v>
      </c>
      <c r="Y797" s="143">
        <v>198906.05</v>
      </c>
      <c r="Z797" s="257">
        <v>44845</v>
      </c>
      <c r="AA797" s="143" t="s">
        <v>3608</v>
      </c>
      <c r="AB797" s="144">
        <v>44875</v>
      </c>
      <c r="AC797" s="144">
        <v>44900</v>
      </c>
      <c r="AD797" s="144">
        <v>46335</v>
      </c>
      <c r="AE797" s="628" t="s">
        <v>3233</v>
      </c>
      <c r="AF797" s="628">
        <v>2023</v>
      </c>
      <c r="AG797" s="554">
        <v>2024</v>
      </c>
      <c r="AH797" s="554">
        <v>2025</v>
      </c>
      <c r="AI797" s="554" t="s">
        <v>3416</v>
      </c>
      <c r="AJ797" s="551"/>
      <c r="AK797" s="551"/>
      <c r="AL797" s="551"/>
    </row>
    <row r="798" spans="1:38" hidden="1" x14ac:dyDescent="0.25">
      <c r="A798" s="787">
        <v>2022</v>
      </c>
      <c r="B798" s="144">
        <v>44726</v>
      </c>
      <c r="C798" s="29" t="s">
        <v>3574</v>
      </c>
      <c r="D798" s="1380" t="s">
        <v>6757</v>
      </c>
      <c r="E798" s="1381" t="s">
        <v>11255</v>
      </c>
      <c r="F798" s="1380" t="s">
        <v>6758</v>
      </c>
      <c r="G798" s="1380" t="s">
        <v>6759</v>
      </c>
      <c r="H798" s="141" t="s">
        <v>16</v>
      </c>
      <c r="I798" s="141"/>
      <c r="J798" s="176" t="s">
        <v>3564</v>
      </c>
      <c r="K798" s="141">
        <v>6</v>
      </c>
      <c r="L798" s="29" t="s">
        <v>3575</v>
      </c>
      <c r="M798" s="176" t="s">
        <v>535</v>
      </c>
      <c r="N798" s="27" t="s">
        <v>6344</v>
      </c>
      <c r="O798" s="1376">
        <f t="shared" si="14"/>
        <v>-4.4774659272870992E-4</v>
      </c>
      <c r="P798" s="1364">
        <v>-86.959999999991851</v>
      </c>
      <c r="Q798" s="143">
        <v>194217</v>
      </c>
      <c r="R798" s="141" t="s">
        <v>20</v>
      </c>
      <c r="S798" s="144">
        <v>44739</v>
      </c>
      <c r="T798" s="144">
        <v>44788</v>
      </c>
      <c r="U798" s="144">
        <v>44845</v>
      </c>
      <c r="V798" s="29" t="s">
        <v>30</v>
      </c>
      <c r="W798" s="141"/>
      <c r="X798" s="143">
        <v>194303.96</v>
      </c>
      <c r="Y798" s="143">
        <v>213734.36</v>
      </c>
      <c r="Z798" s="257">
        <v>44845</v>
      </c>
      <c r="AA798" s="143" t="s">
        <v>3610</v>
      </c>
      <c r="AB798" s="144">
        <v>44876</v>
      </c>
      <c r="AC798" s="144">
        <v>44900</v>
      </c>
      <c r="AD798" s="144">
        <v>46336</v>
      </c>
      <c r="AE798" s="628" t="s">
        <v>3611</v>
      </c>
      <c r="AF798" s="628">
        <v>2023</v>
      </c>
      <c r="AG798" s="554">
        <v>2024</v>
      </c>
      <c r="AH798" s="554">
        <v>2025</v>
      </c>
      <c r="AI798" s="554" t="s">
        <v>3612</v>
      </c>
      <c r="AJ798" s="551"/>
      <c r="AK798" s="551"/>
      <c r="AL798" s="551"/>
    </row>
    <row r="799" spans="1:38" hidden="1" x14ac:dyDescent="0.25">
      <c r="A799" s="787">
        <v>2022</v>
      </c>
      <c r="B799" s="144">
        <v>44726</v>
      </c>
      <c r="C799" s="29" t="s">
        <v>3576</v>
      </c>
      <c r="D799" s="1380" t="s">
        <v>6757</v>
      </c>
      <c r="E799" s="1381" t="s">
        <v>11255</v>
      </c>
      <c r="F799" s="1380" t="s">
        <v>6758</v>
      </c>
      <c r="G799" s="1380" t="s">
        <v>6760</v>
      </c>
      <c r="H799" s="141" t="s">
        <v>16</v>
      </c>
      <c r="I799" s="141"/>
      <c r="J799" s="176" t="s">
        <v>3564</v>
      </c>
      <c r="K799" s="141">
        <v>7</v>
      </c>
      <c r="L799" s="29" t="s">
        <v>3577</v>
      </c>
      <c r="M799" s="176" t="s">
        <v>535</v>
      </c>
      <c r="N799" s="27" t="s">
        <v>6344</v>
      </c>
      <c r="O799" s="1376">
        <f t="shared" si="14"/>
        <v>1.5526472337894056E-2</v>
      </c>
      <c r="P799" s="1364">
        <v>52.199999999999818</v>
      </c>
      <c r="Q799" s="143">
        <v>3362</v>
      </c>
      <c r="R799" s="141" t="s">
        <v>20</v>
      </c>
      <c r="S799" s="144">
        <v>44739</v>
      </c>
      <c r="T799" s="144">
        <v>44788</v>
      </c>
      <c r="U799" s="144">
        <v>44845</v>
      </c>
      <c r="V799" s="29" t="s">
        <v>30</v>
      </c>
      <c r="W799" s="141"/>
      <c r="X799" s="143">
        <v>3309.8</v>
      </c>
      <c r="Y799" s="143">
        <v>3640.78</v>
      </c>
      <c r="Z799" s="257">
        <v>44845</v>
      </c>
      <c r="AA799" s="143" t="s">
        <v>3613</v>
      </c>
      <c r="AB799" s="144">
        <v>44876</v>
      </c>
      <c r="AC799" s="144">
        <v>44900</v>
      </c>
      <c r="AD799" s="144">
        <v>46336</v>
      </c>
      <c r="AE799" s="628" t="s">
        <v>3611</v>
      </c>
      <c r="AF799" s="628">
        <v>2023</v>
      </c>
      <c r="AG799" s="554">
        <v>2024</v>
      </c>
      <c r="AH799" s="554">
        <v>2025</v>
      </c>
      <c r="AI799" s="554" t="s">
        <v>3612</v>
      </c>
      <c r="AJ799" s="551"/>
      <c r="AK799" s="551"/>
      <c r="AL799" s="551"/>
    </row>
    <row r="800" spans="1:38" ht="15.75" hidden="1" thickBot="1" x14ac:dyDescent="0.3">
      <c r="A800" s="787">
        <v>2022</v>
      </c>
      <c r="B800" s="190">
        <v>44726</v>
      </c>
      <c r="C800" s="608" t="s">
        <v>3578</v>
      </c>
      <c r="D800" s="1380" t="s">
        <v>6757</v>
      </c>
      <c r="E800" s="1381" t="s">
        <v>11255</v>
      </c>
      <c r="F800" s="1380" t="s">
        <v>6758</v>
      </c>
      <c r="G800" s="1380" t="s">
        <v>6761</v>
      </c>
      <c r="H800" s="187" t="s">
        <v>16</v>
      </c>
      <c r="I800" s="187"/>
      <c r="J800" s="188" t="s">
        <v>3564</v>
      </c>
      <c r="K800" s="187">
        <v>8</v>
      </c>
      <c r="L800" s="608" t="s">
        <v>3579</v>
      </c>
      <c r="M800" s="188" t="s">
        <v>535</v>
      </c>
      <c r="N800" s="1300" t="s">
        <v>6347</v>
      </c>
      <c r="O800" s="1376">
        <f t="shared" si="14"/>
        <v>-6.3015673705337201E-3</v>
      </c>
      <c r="P800" s="1364">
        <v>-3723.7600000000093</v>
      </c>
      <c r="Q800" s="191">
        <v>590926</v>
      </c>
      <c r="R800" s="187" t="s">
        <v>20</v>
      </c>
      <c r="S800" s="190">
        <v>44739</v>
      </c>
      <c r="T800" s="190">
        <v>44788</v>
      </c>
      <c r="U800" s="190">
        <v>44845</v>
      </c>
      <c r="V800" s="608" t="s">
        <v>467</v>
      </c>
      <c r="W800" s="187"/>
      <c r="X800" s="191">
        <v>594649.76</v>
      </c>
      <c r="Y800" s="191">
        <v>654114.74</v>
      </c>
      <c r="Z800" s="261">
        <v>44845</v>
      </c>
      <c r="AA800" s="191" t="s">
        <v>3614</v>
      </c>
      <c r="AB800" s="190">
        <v>44893</v>
      </c>
      <c r="AC800" s="190">
        <v>44900</v>
      </c>
      <c r="AD800" s="190">
        <v>46353</v>
      </c>
      <c r="AE800" s="629" t="s">
        <v>3498</v>
      </c>
      <c r="AF800" s="629">
        <v>2023</v>
      </c>
      <c r="AG800" s="554">
        <v>2024</v>
      </c>
      <c r="AH800" s="554">
        <v>2025</v>
      </c>
      <c r="AI800" s="554" t="s">
        <v>3615</v>
      </c>
      <c r="AJ800" s="551"/>
      <c r="AK800" s="551"/>
      <c r="AL800" s="551"/>
    </row>
    <row r="801" spans="1:38" ht="30" hidden="1" x14ac:dyDescent="0.25">
      <c r="A801" s="787">
        <v>2022</v>
      </c>
      <c r="B801" s="160">
        <v>44726</v>
      </c>
      <c r="C801" s="99" t="s">
        <v>3580</v>
      </c>
      <c r="D801" s="1380" t="s">
        <v>6762</v>
      </c>
      <c r="E801" s="1381" t="s">
        <v>11255</v>
      </c>
      <c r="F801" s="1380" t="s">
        <v>6763</v>
      </c>
      <c r="G801" s="1380" t="s">
        <v>6764</v>
      </c>
      <c r="H801" s="157" t="s">
        <v>16</v>
      </c>
      <c r="I801" s="157"/>
      <c r="J801" s="158" t="s">
        <v>3581</v>
      </c>
      <c r="K801" s="157">
        <v>1</v>
      </c>
      <c r="L801" s="974" t="s">
        <v>3582</v>
      </c>
      <c r="M801" s="158" t="s">
        <v>3595</v>
      </c>
      <c r="N801" s="27" t="s">
        <v>6344</v>
      </c>
      <c r="O801" s="1376">
        <f t="shared" si="14"/>
        <v>3.5410890265192156E-6</v>
      </c>
      <c r="P801" s="1364">
        <v>2</v>
      </c>
      <c r="Q801" s="161">
        <v>564798</v>
      </c>
      <c r="R801" s="157" t="s">
        <v>20</v>
      </c>
      <c r="S801" s="160">
        <v>44742</v>
      </c>
      <c r="T801" s="160">
        <v>44791</v>
      </c>
      <c r="U801" s="160">
        <v>44855</v>
      </c>
      <c r="V801" s="99" t="s">
        <v>363</v>
      </c>
      <c r="W801" s="157"/>
      <c r="X801" s="161">
        <v>564796</v>
      </c>
      <c r="Y801" s="161">
        <v>621275.6</v>
      </c>
      <c r="Z801" s="253">
        <v>44855</v>
      </c>
      <c r="AA801" s="161" t="s">
        <v>3616</v>
      </c>
      <c r="AB801" s="160">
        <v>44896</v>
      </c>
      <c r="AC801" s="160">
        <v>44911</v>
      </c>
      <c r="AD801" s="160">
        <v>46356</v>
      </c>
      <c r="AE801" s="860" t="s">
        <v>3617</v>
      </c>
      <c r="AF801" s="860">
        <v>2023</v>
      </c>
      <c r="AG801" s="554">
        <v>2024</v>
      </c>
      <c r="AH801" s="554">
        <v>2025</v>
      </c>
      <c r="AI801" s="554" t="s">
        <v>3618</v>
      </c>
      <c r="AJ801" s="551"/>
      <c r="AK801" s="551"/>
      <c r="AL801" s="551"/>
    </row>
    <row r="802" spans="1:38" ht="30" hidden="1" x14ac:dyDescent="0.25">
      <c r="A802" s="787">
        <v>2022</v>
      </c>
      <c r="B802" s="144">
        <v>44726</v>
      </c>
      <c r="C802" s="29" t="s">
        <v>3583</v>
      </c>
      <c r="D802" s="1380" t="s">
        <v>6765</v>
      </c>
      <c r="E802" s="1381" t="s">
        <v>11255</v>
      </c>
      <c r="F802" s="1380" t="s">
        <v>6766</v>
      </c>
      <c r="G802" s="1380" t="s">
        <v>6767</v>
      </c>
      <c r="H802" s="141" t="s">
        <v>16</v>
      </c>
      <c r="I802" s="141"/>
      <c r="J802" s="176" t="s">
        <v>3581</v>
      </c>
      <c r="K802" s="141">
        <v>2</v>
      </c>
      <c r="L802" s="29" t="s">
        <v>3584</v>
      </c>
      <c r="M802" s="176" t="s">
        <v>3595</v>
      </c>
      <c r="N802" s="27" t="s">
        <v>6344</v>
      </c>
      <c r="O802" s="1376">
        <f t="shared" si="14"/>
        <v>4.5375996852170067E-7</v>
      </c>
      <c r="P802" s="1364">
        <v>0.23999999999068677</v>
      </c>
      <c r="Q802" s="143">
        <v>528914</v>
      </c>
      <c r="R802" s="141" t="s">
        <v>20</v>
      </c>
      <c r="S802" s="144">
        <v>44742</v>
      </c>
      <c r="T802" s="144">
        <v>44791</v>
      </c>
      <c r="U802" s="144">
        <v>44855</v>
      </c>
      <c r="V802" s="29" t="s">
        <v>30</v>
      </c>
      <c r="W802" s="141"/>
      <c r="X802" s="143">
        <v>528913.76</v>
      </c>
      <c r="Y802" s="143">
        <v>581805.14</v>
      </c>
      <c r="Z802" s="257">
        <v>44855</v>
      </c>
      <c r="AA802" s="143" t="s">
        <v>3619</v>
      </c>
      <c r="AB802" s="144">
        <v>44893</v>
      </c>
      <c r="AC802" s="144">
        <v>44911</v>
      </c>
      <c r="AD802" s="144">
        <v>46353</v>
      </c>
      <c r="AE802" s="628" t="s">
        <v>3498</v>
      </c>
      <c r="AF802" s="628">
        <v>2023</v>
      </c>
      <c r="AG802" s="554">
        <v>2024</v>
      </c>
      <c r="AH802" s="554">
        <v>2025</v>
      </c>
      <c r="AI802" s="554" t="s">
        <v>3615</v>
      </c>
      <c r="AJ802" s="551"/>
      <c r="AK802" s="551"/>
      <c r="AL802" s="551"/>
    </row>
    <row r="803" spans="1:38" ht="30" hidden="1" x14ac:dyDescent="0.25">
      <c r="A803" s="787">
        <v>2022</v>
      </c>
      <c r="B803" s="245">
        <v>44726</v>
      </c>
      <c r="C803" s="609" t="s">
        <v>3585</v>
      </c>
      <c r="D803" s="1380" t="s">
        <v>6768</v>
      </c>
      <c r="E803" s="1381" t="s">
        <v>11254</v>
      </c>
      <c r="F803" s="1380" t="s">
        <v>6769</v>
      </c>
      <c r="G803" s="1380" t="s">
        <v>6770</v>
      </c>
      <c r="H803" s="242" t="s">
        <v>16</v>
      </c>
      <c r="I803" s="242"/>
      <c r="J803" s="243" t="s">
        <v>3581</v>
      </c>
      <c r="K803" s="242">
        <v>3</v>
      </c>
      <c r="L803" s="609" t="s">
        <v>3586</v>
      </c>
      <c r="M803" s="243" t="s">
        <v>3595</v>
      </c>
      <c r="N803" s="27" t="s">
        <v>6344</v>
      </c>
      <c r="O803" s="1376">
        <f t="shared" si="14"/>
        <v>2.741858323099313E-6</v>
      </c>
      <c r="P803" s="1364">
        <v>1.9200000000419095</v>
      </c>
      <c r="Q803" s="246">
        <v>700255</v>
      </c>
      <c r="R803" s="242" t="s">
        <v>20</v>
      </c>
      <c r="S803" s="245">
        <v>44742</v>
      </c>
      <c r="T803" s="245">
        <v>44791</v>
      </c>
      <c r="U803" s="245">
        <v>44855</v>
      </c>
      <c r="V803" s="609" t="s">
        <v>1329</v>
      </c>
      <c r="W803" s="242"/>
      <c r="X803" s="246">
        <v>700253.08</v>
      </c>
      <c r="Y803" s="246">
        <v>770278.39</v>
      </c>
      <c r="Z803" s="254">
        <v>44855</v>
      </c>
      <c r="AA803" s="246" t="s">
        <v>3620</v>
      </c>
      <c r="AB803" s="245">
        <v>44908</v>
      </c>
      <c r="AC803" s="245">
        <v>44911</v>
      </c>
      <c r="AD803" s="245">
        <v>46368</v>
      </c>
      <c r="AE803" s="840" t="s">
        <v>3621</v>
      </c>
      <c r="AF803" s="840">
        <v>2023</v>
      </c>
      <c r="AG803" s="554">
        <v>2024</v>
      </c>
      <c r="AH803" s="554">
        <v>2025</v>
      </c>
      <c r="AI803" s="554" t="s">
        <v>3622</v>
      </c>
      <c r="AJ803" s="551"/>
      <c r="AK803" s="551"/>
      <c r="AL803" s="551"/>
    </row>
    <row r="804" spans="1:38" ht="30.75" hidden="1" thickTop="1" x14ac:dyDescent="0.25">
      <c r="A804" s="787">
        <v>2022</v>
      </c>
      <c r="B804" s="172">
        <v>44726</v>
      </c>
      <c r="C804" s="606" t="s">
        <v>3587</v>
      </c>
      <c r="D804" s="1380" t="s">
        <v>6771</v>
      </c>
      <c r="E804" s="1381" t="s">
        <v>11254</v>
      </c>
      <c r="F804" s="1380" t="s">
        <v>6772</v>
      </c>
      <c r="G804" s="1380" t="s">
        <v>6773</v>
      </c>
      <c r="H804" s="169" t="s">
        <v>16</v>
      </c>
      <c r="I804" s="169"/>
      <c r="J804" s="170" t="s">
        <v>3588</v>
      </c>
      <c r="K804" s="169">
        <v>1</v>
      </c>
      <c r="L804" s="965" t="s">
        <v>3589</v>
      </c>
      <c r="M804" s="170" t="s">
        <v>3595</v>
      </c>
      <c r="N804" s="27" t="s">
        <v>6344</v>
      </c>
      <c r="O804" s="1376">
        <f t="shared" si="14"/>
        <v>5.3348658941310486E-7</v>
      </c>
      <c r="P804" s="1364">
        <v>0.43999999994412065</v>
      </c>
      <c r="Q804" s="173">
        <v>824763</v>
      </c>
      <c r="R804" s="169" t="s">
        <v>20</v>
      </c>
      <c r="S804" s="172">
        <v>44734</v>
      </c>
      <c r="T804" s="172">
        <v>44792</v>
      </c>
      <c r="U804" s="172">
        <v>44838</v>
      </c>
      <c r="V804" s="606" t="s">
        <v>467</v>
      </c>
      <c r="W804" s="169"/>
      <c r="X804" s="173">
        <v>824762.56</v>
      </c>
      <c r="Y804" s="173">
        <v>907238.82</v>
      </c>
      <c r="Z804" s="260">
        <v>44838</v>
      </c>
      <c r="AA804" s="173" t="s">
        <v>3623</v>
      </c>
      <c r="AB804" s="172">
        <v>44860</v>
      </c>
      <c r="AC804" s="172">
        <v>44887</v>
      </c>
      <c r="AD804" s="172">
        <v>46320</v>
      </c>
      <c r="AE804" s="627" t="s">
        <v>3540</v>
      </c>
      <c r="AF804" s="627">
        <v>2023</v>
      </c>
      <c r="AG804" s="554">
        <v>2024</v>
      </c>
      <c r="AH804" s="554">
        <v>2025</v>
      </c>
      <c r="AI804" s="554" t="s">
        <v>3541</v>
      </c>
      <c r="AJ804" s="551"/>
      <c r="AK804" s="551"/>
      <c r="AL804" s="551"/>
    </row>
    <row r="805" spans="1:38" ht="30" hidden="1" x14ac:dyDescent="0.25">
      <c r="A805" s="787">
        <v>2022</v>
      </c>
      <c r="B805" s="144">
        <v>44726</v>
      </c>
      <c r="C805" s="29" t="s">
        <v>3590</v>
      </c>
      <c r="D805" s="1380" t="s">
        <v>6774</v>
      </c>
      <c r="E805" s="1381" t="s">
        <v>11254</v>
      </c>
      <c r="F805" s="1380" t="s">
        <v>6775</v>
      </c>
      <c r="G805" s="1380" t="s">
        <v>6776</v>
      </c>
      <c r="H805" s="141" t="s">
        <v>16</v>
      </c>
      <c r="I805" s="141"/>
      <c r="J805" s="176" t="s">
        <v>3588</v>
      </c>
      <c r="K805" s="141">
        <v>2</v>
      </c>
      <c r="L805" s="29" t="s">
        <v>3591</v>
      </c>
      <c r="M805" s="176" t="s">
        <v>3595</v>
      </c>
      <c r="N805" s="27" t="s">
        <v>6344</v>
      </c>
      <c r="O805" s="1376">
        <f t="shared" si="14"/>
        <v>1.218050786703391E-2</v>
      </c>
      <c r="P805" s="1364">
        <v>645.63999999999942</v>
      </c>
      <c r="Q805" s="143">
        <v>53006</v>
      </c>
      <c r="R805" s="141" t="s">
        <v>20</v>
      </c>
      <c r="S805" s="144">
        <v>44734</v>
      </c>
      <c r="T805" s="144">
        <v>44792</v>
      </c>
      <c r="U805" s="144">
        <v>44838</v>
      </c>
      <c r="V805" s="29" t="s">
        <v>467</v>
      </c>
      <c r="W805" s="141"/>
      <c r="X805" s="143">
        <v>52360.36</v>
      </c>
      <c r="Y805" s="143">
        <v>57596.4</v>
      </c>
      <c r="Z805" s="257">
        <v>44838</v>
      </c>
      <c r="AA805" s="143" t="s">
        <v>3624</v>
      </c>
      <c r="AB805" s="144">
        <v>44860</v>
      </c>
      <c r="AC805" s="144">
        <v>44887</v>
      </c>
      <c r="AD805" s="144">
        <v>46320</v>
      </c>
      <c r="AE805" s="628" t="s">
        <v>3540</v>
      </c>
      <c r="AF805" s="628">
        <v>2023</v>
      </c>
      <c r="AG805" s="554">
        <v>2024</v>
      </c>
      <c r="AH805" s="554">
        <v>2025</v>
      </c>
      <c r="AI805" s="554" t="s">
        <v>3541</v>
      </c>
      <c r="AJ805" s="551"/>
      <c r="AK805" s="551"/>
      <c r="AL805" s="551"/>
    </row>
    <row r="806" spans="1:38" ht="30.75" hidden="1" thickBot="1" x14ac:dyDescent="0.3">
      <c r="A806" s="787">
        <v>2022</v>
      </c>
      <c r="B806" s="190">
        <v>44726</v>
      </c>
      <c r="C806" s="608" t="s">
        <v>3592</v>
      </c>
      <c r="D806" s="1380" t="s">
        <v>5914</v>
      </c>
      <c r="E806" s="1381" t="s">
        <v>11254</v>
      </c>
      <c r="F806" s="1380" t="s">
        <v>6258</v>
      </c>
      <c r="G806" s="1380" t="s">
        <v>6777</v>
      </c>
      <c r="H806" s="187" t="s">
        <v>16</v>
      </c>
      <c r="I806" s="187"/>
      <c r="J806" s="188" t="s">
        <v>3588</v>
      </c>
      <c r="K806" s="187">
        <v>3</v>
      </c>
      <c r="L806" s="608" t="s">
        <v>3593</v>
      </c>
      <c r="M806" s="188" t="s">
        <v>3595</v>
      </c>
      <c r="N806" s="27" t="s">
        <v>6344</v>
      </c>
      <c r="O806" s="1376">
        <f t="shared" si="14"/>
        <v>1.4708471782496863E-2</v>
      </c>
      <c r="P806" s="1364">
        <v>30963.760000000009</v>
      </c>
      <c r="Q806" s="191">
        <v>2105165</v>
      </c>
      <c r="R806" s="187" t="s">
        <v>20</v>
      </c>
      <c r="S806" s="190">
        <v>44734</v>
      </c>
      <c r="T806" s="190">
        <v>44792</v>
      </c>
      <c r="U806" s="190">
        <v>44838</v>
      </c>
      <c r="V806" s="608" t="s">
        <v>2882</v>
      </c>
      <c r="W806" s="187"/>
      <c r="X806" s="191">
        <v>2074201.24</v>
      </c>
      <c r="Y806" s="191">
        <v>2281621.36</v>
      </c>
      <c r="Z806" s="261">
        <v>44838</v>
      </c>
      <c r="AA806" s="191" t="s">
        <v>3625</v>
      </c>
      <c r="AB806" s="190">
        <v>44908</v>
      </c>
      <c r="AC806" s="190">
        <v>44910</v>
      </c>
      <c r="AD806" s="190">
        <v>46368</v>
      </c>
      <c r="AE806" s="629" t="s">
        <v>3621</v>
      </c>
      <c r="AF806" s="629">
        <v>2023</v>
      </c>
      <c r="AG806" s="554">
        <v>2024</v>
      </c>
      <c r="AH806" s="554">
        <v>2025</v>
      </c>
      <c r="AI806" s="554" t="s">
        <v>3622</v>
      </c>
      <c r="AJ806" s="551"/>
      <c r="AK806" s="551"/>
      <c r="AL806" s="551"/>
    </row>
    <row r="807" spans="1:38" ht="30" hidden="1" x14ac:dyDescent="0.25">
      <c r="A807" s="787">
        <v>2022</v>
      </c>
      <c r="B807" s="245">
        <v>44726</v>
      </c>
      <c r="C807" s="609" t="s">
        <v>3644</v>
      </c>
      <c r="D807" s="1380" t="s">
        <v>5786</v>
      </c>
      <c r="E807" s="1381" t="s">
        <v>11255</v>
      </c>
      <c r="F807" s="1380" t="s">
        <v>6070</v>
      </c>
      <c r="G807" s="1380" t="s">
        <v>7032</v>
      </c>
      <c r="H807" s="242" t="s">
        <v>16</v>
      </c>
      <c r="I807" s="242"/>
      <c r="J807" s="243" t="s">
        <v>3645</v>
      </c>
      <c r="K807" s="242"/>
      <c r="L807" s="609"/>
      <c r="M807" s="243" t="s">
        <v>1524</v>
      </c>
      <c r="N807" s="158" t="s">
        <v>6345</v>
      </c>
      <c r="O807" s="1376">
        <f t="shared" si="14"/>
        <v>8.5925342946594097E-2</v>
      </c>
      <c r="P807" s="1364">
        <v>144060.1100000001</v>
      </c>
      <c r="Q807" s="246">
        <v>1676573</v>
      </c>
      <c r="R807" s="242" t="s">
        <v>20</v>
      </c>
      <c r="S807" s="245">
        <v>44734</v>
      </c>
      <c r="T807" s="245">
        <v>44788</v>
      </c>
      <c r="U807" s="245">
        <v>44852</v>
      </c>
      <c r="V807" s="609" t="s">
        <v>2882</v>
      </c>
      <c r="W807" s="242"/>
      <c r="X807" s="246">
        <v>1532512.89</v>
      </c>
      <c r="Y807" s="246">
        <v>1685764.18</v>
      </c>
      <c r="Z807" s="254">
        <v>44852</v>
      </c>
      <c r="AA807" s="246" t="s">
        <v>3669</v>
      </c>
      <c r="AB807" s="245">
        <v>44873</v>
      </c>
      <c r="AC807" s="245">
        <v>44875</v>
      </c>
      <c r="AD807" s="245">
        <v>45968</v>
      </c>
      <c r="AE807" s="840" t="s">
        <v>3670</v>
      </c>
      <c r="AF807" s="840">
        <v>2023</v>
      </c>
      <c r="AG807" s="554">
        <v>2024</v>
      </c>
      <c r="AH807" s="554" t="s">
        <v>3671</v>
      </c>
      <c r="AI807" s="551"/>
      <c r="AJ807" s="551"/>
      <c r="AK807" s="551"/>
      <c r="AL807" s="551"/>
    </row>
    <row r="808" spans="1:38" ht="15.75" hidden="1" thickTop="1" x14ac:dyDescent="0.25">
      <c r="A808" s="787">
        <v>2022</v>
      </c>
      <c r="B808" s="172">
        <v>44726</v>
      </c>
      <c r="C808" s="606" t="s">
        <v>3646</v>
      </c>
      <c r="D808" s="1380" t="s">
        <v>6459</v>
      </c>
      <c r="E808" s="1381" t="s">
        <v>11255</v>
      </c>
      <c r="F808" s="1380" t="s">
        <v>3648</v>
      </c>
      <c r="G808" s="1380" t="s">
        <v>1532</v>
      </c>
      <c r="H808" s="169" t="s">
        <v>16</v>
      </c>
      <c r="I808" s="169"/>
      <c r="J808" s="170" t="s">
        <v>3647</v>
      </c>
      <c r="K808" s="169">
        <v>1</v>
      </c>
      <c r="L808" s="606" t="s">
        <v>3648</v>
      </c>
      <c r="M808" s="170" t="s">
        <v>1524</v>
      </c>
      <c r="N808" s="1382" t="s">
        <v>6350</v>
      </c>
      <c r="O808" s="1376">
        <f t="shared" si="14"/>
        <v>0.85119812979105125</v>
      </c>
      <c r="P808" s="1364">
        <v>234849.82</v>
      </c>
      <c r="Q808" s="173">
        <v>275905</v>
      </c>
      <c r="R808" s="169" t="s">
        <v>20</v>
      </c>
      <c r="S808" s="172">
        <v>44734</v>
      </c>
      <c r="T808" s="172">
        <v>44771</v>
      </c>
      <c r="U808" s="172">
        <v>44804</v>
      </c>
      <c r="V808" s="606" t="s">
        <v>30</v>
      </c>
      <c r="W808" s="169"/>
      <c r="X808" s="173">
        <v>41055.18</v>
      </c>
      <c r="Y808" s="173">
        <v>45160.7</v>
      </c>
      <c r="Z808" s="260">
        <v>44804</v>
      </c>
      <c r="AA808" s="173" t="s">
        <v>3672</v>
      </c>
      <c r="AB808" s="172">
        <v>44831</v>
      </c>
      <c r="AC808" s="172">
        <v>44833</v>
      </c>
      <c r="AD808" s="172">
        <v>45926</v>
      </c>
      <c r="AE808" s="627" t="s">
        <v>3282</v>
      </c>
      <c r="AF808" s="627">
        <v>2023</v>
      </c>
      <c r="AG808" s="554">
        <v>2024</v>
      </c>
      <c r="AH808" s="554" t="s">
        <v>3673</v>
      </c>
      <c r="AI808" s="551"/>
      <c r="AJ808" s="551"/>
      <c r="AK808" s="551"/>
      <c r="AL808" s="551"/>
    </row>
    <row r="809" spans="1:38" ht="30.75" hidden="1" thickTop="1" x14ac:dyDescent="0.25">
      <c r="A809" s="787">
        <v>2022</v>
      </c>
      <c r="B809" s="172">
        <v>44726</v>
      </c>
      <c r="C809" s="606" t="s">
        <v>3650</v>
      </c>
      <c r="D809" s="1380" t="s">
        <v>5826</v>
      </c>
      <c r="E809" s="1381" t="s">
        <v>11255</v>
      </c>
      <c r="F809" s="1380" t="s">
        <v>6113</v>
      </c>
      <c r="G809" s="1380" t="s">
        <v>6778</v>
      </c>
      <c r="H809" s="169" t="s">
        <v>16</v>
      </c>
      <c r="I809" s="169"/>
      <c r="J809" s="170" t="s">
        <v>3651</v>
      </c>
      <c r="K809" s="169">
        <v>1</v>
      </c>
      <c r="L809" s="606" t="s">
        <v>3652</v>
      </c>
      <c r="M809" s="170" t="s">
        <v>2206</v>
      </c>
      <c r="N809" s="27" t="s">
        <v>6344</v>
      </c>
      <c r="O809" s="1376">
        <f t="shared" si="14"/>
        <v>8.6629711506847566E-3</v>
      </c>
      <c r="P809" s="1364">
        <v>14122.929999999935</v>
      </c>
      <c r="Q809" s="173">
        <v>1630264</v>
      </c>
      <c r="R809" s="169" t="s">
        <v>20</v>
      </c>
      <c r="S809" s="172">
        <v>44757</v>
      </c>
      <c r="T809" s="172">
        <v>44792</v>
      </c>
      <c r="U809" s="172">
        <v>44839</v>
      </c>
      <c r="V809" s="606" t="s">
        <v>30</v>
      </c>
      <c r="W809" s="169"/>
      <c r="X809" s="173">
        <v>1616141.07</v>
      </c>
      <c r="Y809" s="173">
        <v>1777755.18</v>
      </c>
      <c r="Z809" s="260">
        <v>44840</v>
      </c>
      <c r="AA809" s="173" t="s">
        <v>3675</v>
      </c>
      <c r="AB809" s="172">
        <v>44875</v>
      </c>
      <c r="AC809" s="172">
        <v>44879</v>
      </c>
      <c r="AD809" s="172">
        <v>45970</v>
      </c>
      <c r="AE809" s="627" t="s">
        <v>3233</v>
      </c>
      <c r="AF809" s="627">
        <v>2023</v>
      </c>
      <c r="AG809" s="554">
        <v>2024</v>
      </c>
      <c r="AH809" s="554" t="s">
        <v>3234</v>
      </c>
      <c r="AI809" s="551"/>
      <c r="AJ809" s="551"/>
      <c r="AK809" s="551"/>
      <c r="AL809" s="551"/>
    </row>
    <row r="810" spans="1:38" ht="30" hidden="1" x14ac:dyDescent="0.25">
      <c r="A810" s="787">
        <v>2022</v>
      </c>
      <c r="B810" s="87">
        <v>44726</v>
      </c>
      <c r="C810" s="74" t="s">
        <v>3655</v>
      </c>
      <c r="D810" s="1380" t="s">
        <v>6779</v>
      </c>
      <c r="E810" s="1381" t="s">
        <v>11255</v>
      </c>
      <c r="F810" s="1380" t="s">
        <v>3656</v>
      </c>
      <c r="G810" s="1380" t="s">
        <v>6780</v>
      </c>
      <c r="H810" s="415" t="s">
        <v>16</v>
      </c>
      <c r="I810" s="415"/>
      <c r="J810" s="976" t="s">
        <v>3651</v>
      </c>
      <c r="K810" s="415">
        <v>3</v>
      </c>
      <c r="L810" s="74" t="s">
        <v>3656</v>
      </c>
      <c r="M810" s="976" t="s">
        <v>2206</v>
      </c>
      <c r="N810" s="1300" t="s">
        <v>6347</v>
      </c>
      <c r="O810" s="1376">
        <f t="shared" si="14"/>
        <v>-0.15758485260048644</v>
      </c>
      <c r="P810" s="1364">
        <v>-437310.10000000009</v>
      </c>
      <c r="Q810" s="977">
        <v>2775077</v>
      </c>
      <c r="R810" s="415" t="s">
        <v>20</v>
      </c>
      <c r="S810" s="87">
        <v>44757</v>
      </c>
      <c r="T810" s="87">
        <v>44792</v>
      </c>
      <c r="U810" s="87">
        <v>44839</v>
      </c>
      <c r="V810" s="74" t="s">
        <v>30</v>
      </c>
      <c r="W810" s="415"/>
      <c r="X810" s="977">
        <v>3212387.1</v>
      </c>
      <c r="Y810" s="977">
        <v>3533625.81</v>
      </c>
      <c r="Z810" s="978">
        <v>44840</v>
      </c>
      <c r="AA810" s="977" t="s">
        <v>3677</v>
      </c>
      <c r="AB810" s="87">
        <v>44875</v>
      </c>
      <c r="AC810" s="144">
        <v>44879</v>
      </c>
      <c r="AD810" s="144">
        <v>45970</v>
      </c>
      <c r="AE810" s="628" t="s">
        <v>3233</v>
      </c>
      <c r="AF810" s="628">
        <v>2023</v>
      </c>
      <c r="AG810" s="554">
        <v>2024</v>
      </c>
      <c r="AH810" s="554" t="s">
        <v>3234</v>
      </c>
      <c r="AI810" s="551"/>
      <c r="AJ810" s="551"/>
      <c r="AK810" s="551"/>
      <c r="AL810" s="551"/>
    </row>
    <row r="811" spans="1:38" ht="30" hidden="1" x14ac:dyDescent="0.25">
      <c r="A811" s="787">
        <v>2022</v>
      </c>
      <c r="B811" s="87">
        <v>44726</v>
      </c>
      <c r="C811" s="74" t="s">
        <v>3657</v>
      </c>
      <c r="D811" s="1380" t="s">
        <v>6492</v>
      </c>
      <c r="E811" s="1381" t="s">
        <v>11255</v>
      </c>
      <c r="F811" s="1380" t="s">
        <v>6493</v>
      </c>
      <c r="G811" s="1380" t="s">
        <v>6491</v>
      </c>
      <c r="H811" s="415" t="s">
        <v>16</v>
      </c>
      <c r="I811" s="415"/>
      <c r="J811" s="976" t="s">
        <v>3651</v>
      </c>
      <c r="K811" s="415">
        <v>4</v>
      </c>
      <c r="L811" s="74" t="s">
        <v>3658</v>
      </c>
      <c r="M811" s="976" t="s">
        <v>2206</v>
      </c>
      <c r="N811" s="27" t="s">
        <v>6348</v>
      </c>
      <c r="O811" s="1376">
        <f t="shared" si="14"/>
        <v>0.22436511970623665</v>
      </c>
      <c r="P811" s="1364">
        <v>175237.45999999996</v>
      </c>
      <c r="Q811" s="977">
        <v>781037</v>
      </c>
      <c r="R811" s="415" t="s">
        <v>20</v>
      </c>
      <c r="S811" s="87">
        <v>44757</v>
      </c>
      <c r="T811" s="87">
        <v>44792</v>
      </c>
      <c r="U811" s="87">
        <v>44839</v>
      </c>
      <c r="V811" s="74" t="s">
        <v>30</v>
      </c>
      <c r="W811" s="415"/>
      <c r="X811" s="977">
        <v>605799.54</v>
      </c>
      <c r="Y811" s="977">
        <v>666379.49</v>
      </c>
      <c r="Z811" s="978">
        <v>44840</v>
      </c>
      <c r="AA811" s="977" t="s">
        <v>3678</v>
      </c>
      <c r="AB811" s="87">
        <v>44875</v>
      </c>
      <c r="AC811" s="144">
        <v>44879</v>
      </c>
      <c r="AD811" s="144">
        <v>45970</v>
      </c>
      <c r="AE811" s="628" t="s">
        <v>3233</v>
      </c>
      <c r="AF811" s="628">
        <v>2023</v>
      </c>
      <c r="AG811" s="554">
        <v>2024</v>
      </c>
      <c r="AH811" s="554" t="s">
        <v>3234</v>
      </c>
      <c r="AI811" s="551"/>
      <c r="AJ811" s="551"/>
      <c r="AK811" s="551"/>
      <c r="AL811" s="551"/>
    </row>
    <row r="812" spans="1:38" ht="15.75" hidden="1" thickTop="1" x14ac:dyDescent="0.25">
      <c r="A812" s="787">
        <v>2022</v>
      </c>
      <c r="B812" s="172">
        <v>44732</v>
      </c>
      <c r="C812" s="606" t="s">
        <v>3681</v>
      </c>
      <c r="D812" s="1380" t="s">
        <v>6479</v>
      </c>
      <c r="E812" s="1381" t="s">
        <v>11255</v>
      </c>
      <c r="F812" s="1380" t="s">
        <v>6480</v>
      </c>
      <c r="G812" s="1380" t="s">
        <v>6481</v>
      </c>
      <c r="H812" s="169" t="s">
        <v>16</v>
      </c>
      <c r="I812" s="169"/>
      <c r="J812" s="170" t="s">
        <v>3682</v>
      </c>
      <c r="K812" s="169">
        <v>1</v>
      </c>
      <c r="L812" s="606" t="s">
        <v>3683</v>
      </c>
      <c r="M812" s="170" t="s">
        <v>593</v>
      </c>
      <c r="N812" s="28" t="s">
        <v>6349</v>
      </c>
      <c r="O812" s="1376">
        <f t="shared" si="14"/>
        <v>0.47619167039856697</v>
      </c>
      <c r="P812" s="1364">
        <v>350900.88</v>
      </c>
      <c r="Q812" s="173">
        <v>736890</v>
      </c>
      <c r="R812" s="169" t="s">
        <v>83</v>
      </c>
      <c r="S812" s="172">
        <v>44749</v>
      </c>
      <c r="T812" s="172">
        <v>44769</v>
      </c>
      <c r="U812" s="172">
        <v>44817</v>
      </c>
      <c r="V812" s="606" t="s">
        <v>2882</v>
      </c>
      <c r="W812" s="169"/>
      <c r="X812" s="173">
        <v>385989.12</v>
      </c>
      <c r="Y812" s="173">
        <v>424588.03</v>
      </c>
      <c r="Z812" s="260">
        <v>44817</v>
      </c>
      <c r="AA812" s="173" t="s">
        <v>3701</v>
      </c>
      <c r="AB812" s="172">
        <v>44844</v>
      </c>
      <c r="AC812" s="172">
        <v>44866</v>
      </c>
      <c r="AD812" s="172">
        <v>46304</v>
      </c>
      <c r="AE812" s="627" t="s">
        <v>3702</v>
      </c>
      <c r="AF812" s="627">
        <v>2023</v>
      </c>
      <c r="AG812" s="554">
        <v>2024</v>
      </c>
      <c r="AH812" s="554">
        <v>2025</v>
      </c>
      <c r="AI812" s="554" t="s">
        <v>3703</v>
      </c>
      <c r="AJ812" s="551"/>
      <c r="AK812" s="551"/>
      <c r="AL812" s="551"/>
    </row>
    <row r="813" spans="1:38" ht="30" hidden="1" x14ac:dyDescent="0.25">
      <c r="A813" s="787">
        <v>2022</v>
      </c>
      <c r="B813" s="144">
        <v>44732</v>
      </c>
      <c r="C813" s="29" t="s">
        <v>3684</v>
      </c>
      <c r="D813" s="1380" t="s">
        <v>6460</v>
      </c>
      <c r="E813" s="1381" t="s">
        <v>11255</v>
      </c>
      <c r="F813" s="1380" t="s">
        <v>6461</v>
      </c>
      <c r="G813" s="1380" t="s">
        <v>6507</v>
      </c>
      <c r="H813" s="141" t="s">
        <v>16</v>
      </c>
      <c r="I813" s="141"/>
      <c r="J813" s="176" t="s">
        <v>3682</v>
      </c>
      <c r="K813" s="141">
        <v>2</v>
      </c>
      <c r="L813" s="29" t="s">
        <v>3685</v>
      </c>
      <c r="M813" s="176" t="s">
        <v>593</v>
      </c>
      <c r="N813" s="1382" t="s">
        <v>6350</v>
      </c>
      <c r="O813" s="1376">
        <f t="shared" si="14"/>
        <v>0.7879900186679295</v>
      </c>
      <c r="P813" s="1364">
        <v>544098.43999999994</v>
      </c>
      <c r="Q813" s="143">
        <v>690489</v>
      </c>
      <c r="R813" s="141" t="s">
        <v>83</v>
      </c>
      <c r="S813" s="144">
        <v>44749</v>
      </c>
      <c r="T813" s="144">
        <v>44769</v>
      </c>
      <c r="U813" s="144">
        <v>44817</v>
      </c>
      <c r="V813" s="29" t="s">
        <v>2882</v>
      </c>
      <c r="W813" s="141"/>
      <c r="X813" s="143">
        <v>146390.56</v>
      </c>
      <c r="Y813" s="143">
        <v>161029.62</v>
      </c>
      <c r="Z813" s="257">
        <v>44817</v>
      </c>
      <c r="AA813" s="143" t="s">
        <v>3704</v>
      </c>
      <c r="AB813" s="144">
        <v>44844</v>
      </c>
      <c r="AC813" s="144">
        <v>44866</v>
      </c>
      <c r="AD813" s="144">
        <v>46304</v>
      </c>
      <c r="AE813" s="628" t="s">
        <v>3702</v>
      </c>
      <c r="AF813" s="628">
        <v>2023</v>
      </c>
      <c r="AG813" s="554">
        <v>2024</v>
      </c>
      <c r="AH813" s="554">
        <v>2025</v>
      </c>
      <c r="AI813" s="554" t="s">
        <v>3703</v>
      </c>
      <c r="AJ813" s="551"/>
      <c r="AK813" s="551"/>
      <c r="AL813" s="551"/>
    </row>
    <row r="814" spans="1:38" ht="30" hidden="1" x14ac:dyDescent="0.25">
      <c r="A814" s="787">
        <v>2022</v>
      </c>
      <c r="B814" s="144">
        <v>44732</v>
      </c>
      <c r="C814" s="29" t="s">
        <v>3686</v>
      </c>
      <c r="D814" s="1380" t="s">
        <v>6460</v>
      </c>
      <c r="E814" s="1381" t="s">
        <v>11255</v>
      </c>
      <c r="F814" s="1380" t="s">
        <v>6461</v>
      </c>
      <c r="G814" s="1380" t="s">
        <v>6781</v>
      </c>
      <c r="H814" s="141" t="s">
        <v>16</v>
      </c>
      <c r="I814" s="141"/>
      <c r="J814" s="176" t="s">
        <v>3682</v>
      </c>
      <c r="K814" s="141">
        <v>3</v>
      </c>
      <c r="L814" s="29" t="s">
        <v>3687</v>
      </c>
      <c r="M814" s="176" t="s">
        <v>593</v>
      </c>
      <c r="N814" s="27" t="s">
        <v>6344</v>
      </c>
      <c r="O814" s="1376">
        <f t="shared" si="14"/>
        <v>1.0907528180588129E-2</v>
      </c>
      <c r="P814" s="1364">
        <v>1878.2000000000116</v>
      </c>
      <c r="Q814" s="143">
        <v>172193</v>
      </c>
      <c r="R814" s="141" t="s">
        <v>83</v>
      </c>
      <c r="S814" s="144">
        <v>44749</v>
      </c>
      <c r="T814" s="144">
        <v>44769</v>
      </c>
      <c r="U814" s="144">
        <v>44817</v>
      </c>
      <c r="V814" s="29" t="s">
        <v>2882</v>
      </c>
      <c r="W814" s="141"/>
      <c r="X814" s="143">
        <v>170314.8</v>
      </c>
      <c r="Y814" s="143">
        <v>187346.28</v>
      </c>
      <c r="Z814" s="257">
        <v>44817</v>
      </c>
      <c r="AA814" s="143" t="s">
        <v>3705</v>
      </c>
      <c r="AB814" s="144">
        <v>44844</v>
      </c>
      <c r="AC814" s="144">
        <v>44866</v>
      </c>
      <c r="AD814" s="144">
        <v>46304</v>
      </c>
      <c r="AE814" s="628" t="s">
        <v>3702</v>
      </c>
      <c r="AF814" s="628">
        <v>2023</v>
      </c>
      <c r="AG814" s="554">
        <v>2024</v>
      </c>
      <c r="AH814" s="554">
        <v>2025</v>
      </c>
      <c r="AI814" s="554" t="s">
        <v>3703</v>
      </c>
      <c r="AJ814" s="551"/>
      <c r="AK814" s="551"/>
      <c r="AL814" s="551"/>
    </row>
    <row r="815" spans="1:38" ht="30" hidden="1" x14ac:dyDescent="0.25">
      <c r="A815" s="787">
        <v>2022</v>
      </c>
      <c r="B815" s="144">
        <v>44732</v>
      </c>
      <c r="C815" s="29" t="s">
        <v>3690</v>
      </c>
      <c r="D815" s="1380" t="s">
        <v>6460</v>
      </c>
      <c r="E815" s="1381" t="s">
        <v>11255</v>
      </c>
      <c r="F815" s="1380" t="s">
        <v>6461</v>
      </c>
      <c r="G815" s="1380" t="s">
        <v>6494</v>
      </c>
      <c r="H815" s="141" t="s">
        <v>16</v>
      </c>
      <c r="I815" s="141"/>
      <c r="J815" s="176" t="s">
        <v>3682</v>
      </c>
      <c r="K815" s="141">
        <v>5</v>
      </c>
      <c r="L815" s="29" t="s">
        <v>3691</v>
      </c>
      <c r="M815" s="176" t="s">
        <v>593</v>
      </c>
      <c r="N815" s="27" t="s">
        <v>6348</v>
      </c>
      <c r="O815" s="1376">
        <f t="shared" si="14"/>
        <v>0.20801611132047182</v>
      </c>
      <c r="P815" s="1364">
        <v>51334.84</v>
      </c>
      <c r="Q815" s="143">
        <v>246783</v>
      </c>
      <c r="R815" s="141" t="s">
        <v>83</v>
      </c>
      <c r="S815" s="144">
        <v>44749</v>
      </c>
      <c r="T815" s="144">
        <v>44769</v>
      </c>
      <c r="U815" s="144">
        <v>44817</v>
      </c>
      <c r="V815" s="29" t="s">
        <v>2882</v>
      </c>
      <c r="W815" s="141"/>
      <c r="X815" s="143">
        <v>195448.16</v>
      </c>
      <c r="Y815" s="143">
        <v>214992.98</v>
      </c>
      <c r="Z815" s="257">
        <v>44817</v>
      </c>
      <c r="AA815" s="143" t="s">
        <v>3706</v>
      </c>
      <c r="AB815" s="144">
        <v>44844</v>
      </c>
      <c r="AC815" s="144">
        <v>44866</v>
      </c>
      <c r="AD815" s="144">
        <v>46304</v>
      </c>
      <c r="AE815" s="628" t="s">
        <v>3702</v>
      </c>
      <c r="AF815" s="628">
        <v>2023</v>
      </c>
      <c r="AG815" s="554">
        <v>2024</v>
      </c>
      <c r="AH815" s="554">
        <v>2025</v>
      </c>
      <c r="AI815" s="554" t="s">
        <v>3703</v>
      </c>
      <c r="AJ815" s="551"/>
      <c r="AK815" s="551"/>
      <c r="AL815" s="551"/>
    </row>
    <row r="816" spans="1:38" ht="30" hidden="1" x14ac:dyDescent="0.25">
      <c r="A816" s="787">
        <v>2022</v>
      </c>
      <c r="B816" s="144">
        <v>44732</v>
      </c>
      <c r="C816" s="29" t="s">
        <v>3692</v>
      </c>
      <c r="D816" s="1380" t="s">
        <v>6460</v>
      </c>
      <c r="E816" s="1381" t="s">
        <v>11255</v>
      </c>
      <c r="F816" s="1380" t="s">
        <v>6461</v>
      </c>
      <c r="G816" s="1380" t="s">
        <v>6782</v>
      </c>
      <c r="H816" s="141" t="s">
        <v>16</v>
      </c>
      <c r="I816" s="141"/>
      <c r="J816" s="176" t="s">
        <v>3682</v>
      </c>
      <c r="K816" s="141">
        <v>6</v>
      </c>
      <c r="L816" s="29" t="s">
        <v>3693</v>
      </c>
      <c r="M816" s="176" t="s">
        <v>593</v>
      </c>
      <c r="N816" s="27" t="s">
        <v>6344</v>
      </c>
      <c r="O816" s="1376">
        <f t="shared" si="14"/>
        <v>1.0960212201591548E-2</v>
      </c>
      <c r="P816" s="1364">
        <v>1404.8800000000047</v>
      </c>
      <c r="Q816" s="143">
        <v>128180</v>
      </c>
      <c r="R816" s="141" t="s">
        <v>83</v>
      </c>
      <c r="S816" s="144">
        <v>44749</v>
      </c>
      <c r="T816" s="144">
        <v>44769</v>
      </c>
      <c r="U816" s="144">
        <v>44817</v>
      </c>
      <c r="V816" s="29" t="s">
        <v>2882</v>
      </c>
      <c r="W816" s="141"/>
      <c r="X816" s="143">
        <v>126775.12</v>
      </c>
      <c r="Y816" s="143">
        <v>139452.63</v>
      </c>
      <c r="Z816" s="257">
        <v>44817</v>
      </c>
      <c r="AA816" s="143" t="s">
        <v>3707</v>
      </c>
      <c r="AB816" s="144">
        <v>44844</v>
      </c>
      <c r="AC816" s="144">
        <v>44866</v>
      </c>
      <c r="AD816" s="144">
        <v>46304</v>
      </c>
      <c r="AE816" s="628" t="s">
        <v>3702</v>
      </c>
      <c r="AF816" s="628">
        <v>2023</v>
      </c>
      <c r="AG816" s="554">
        <v>2024</v>
      </c>
      <c r="AH816" s="554">
        <v>2025</v>
      </c>
      <c r="AI816" s="554" t="s">
        <v>3703</v>
      </c>
      <c r="AJ816" s="551"/>
      <c r="AK816" s="551"/>
      <c r="AL816" s="551"/>
    </row>
    <row r="817" spans="1:38" ht="15.75" hidden="1" thickBot="1" x14ac:dyDescent="0.3">
      <c r="A817" s="787">
        <v>2022</v>
      </c>
      <c r="B817" s="190">
        <v>44732</v>
      </c>
      <c r="C817" s="608" t="s">
        <v>3694</v>
      </c>
      <c r="D817" s="1380" t="s">
        <v>6783</v>
      </c>
      <c r="E817" s="1381" t="s">
        <v>11254</v>
      </c>
      <c r="F817" s="1380" t="s">
        <v>6784</v>
      </c>
      <c r="G817" s="1380" t="s">
        <v>6785</v>
      </c>
      <c r="H817" s="187" t="s">
        <v>16</v>
      </c>
      <c r="I817" s="187"/>
      <c r="J817" s="188" t="s">
        <v>3682</v>
      </c>
      <c r="K817" s="187">
        <v>7</v>
      </c>
      <c r="L817" s="608" t="s">
        <v>3695</v>
      </c>
      <c r="M817" s="188" t="s">
        <v>593</v>
      </c>
      <c r="N817" s="27" t="s">
        <v>6344</v>
      </c>
      <c r="O817" s="1376">
        <f t="shared" si="14"/>
        <v>1.1200710009420045E-2</v>
      </c>
      <c r="P817" s="1364">
        <v>7193.5999999999767</v>
      </c>
      <c r="Q817" s="191">
        <v>642245</v>
      </c>
      <c r="R817" s="187" t="s">
        <v>83</v>
      </c>
      <c r="S817" s="190">
        <v>44749</v>
      </c>
      <c r="T817" s="190">
        <v>44769</v>
      </c>
      <c r="U817" s="190">
        <v>44817</v>
      </c>
      <c r="V817" s="608" t="s">
        <v>467</v>
      </c>
      <c r="W817" s="187"/>
      <c r="X817" s="191">
        <v>635051.4</v>
      </c>
      <c r="Y817" s="191">
        <v>698556.54</v>
      </c>
      <c r="Z817" s="261">
        <v>44817</v>
      </c>
      <c r="AA817" s="191" t="s">
        <v>3708</v>
      </c>
      <c r="AB817" s="190">
        <v>44860</v>
      </c>
      <c r="AC817" s="190">
        <v>44866</v>
      </c>
      <c r="AD817" s="190">
        <v>46320</v>
      </c>
      <c r="AE817" s="629" t="s">
        <v>3540</v>
      </c>
      <c r="AF817" s="629">
        <v>2023</v>
      </c>
      <c r="AG817" s="554">
        <v>2024</v>
      </c>
      <c r="AH817" s="554">
        <v>2025</v>
      </c>
      <c r="AI817" s="554" t="s">
        <v>3541</v>
      </c>
      <c r="AJ817" s="551"/>
      <c r="AK817" s="551"/>
      <c r="AL817" s="551"/>
    </row>
    <row r="818" spans="1:38" ht="15.75" hidden="1" thickTop="1" x14ac:dyDescent="0.25">
      <c r="A818" s="787">
        <v>2022</v>
      </c>
      <c r="B818" s="172">
        <v>44732</v>
      </c>
      <c r="C818" s="606" t="s">
        <v>3696</v>
      </c>
      <c r="D818" s="1380" t="s">
        <v>6477</v>
      </c>
      <c r="E818" s="1381" t="s">
        <v>11255</v>
      </c>
      <c r="F818" s="1380" t="s">
        <v>1538</v>
      </c>
      <c r="G818" s="1380" t="s">
        <v>6478</v>
      </c>
      <c r="H818" s="169" t="s">
        <v>16</v>
      </c>
      <c r="I818" s="169"/>
      <c r="J818" s="170" t="s">
        <v>3697</v>
      </c>
      <c r="K818" s="169">
        <v>1</v>
      </c>
      <c r="L818" s="606" t="s">
        <v>3698</v>
      </c>
      <c r="M818" s="170" t="s">
        <v>52</v>
      </c>
      <c r="N818" s="28" t="s">
        <v>6349</v>
      </c>
      <c r="O818" s="1376">
        <f t="shared" si="14"/>
        <v>0.46896834198719561</v>
      </c>
      <c r="P818" s="1364">
        <v>1339621.2</v>
      </c>
      <c r="Q818" s="173">
        <v>2856528</v>
      </c>
      <c r="R818" s="169" t="s">
        <v>20</v>
      </c>
      <c r="S818" s="172">
        <v>44739</v>
      </c>
      <c r="T818" s="172">
        <v>44774</v>
      </c>
      <c r="U818" s="172">
        <v>44851</v>
      </c>
      <c r="V818" s="606" t="s">
        <v>467</v>
      </c>
      <c r="W818" s="169"/>
      <c r="X818" s="173">
        <v>1516906.8</v>
      </c>
      <c r="Y818" s="173">
        <v>1668597.48</v>
      </c>
      <c r="Z818" s="260">
        <v>44851</v>
      </c>
      <c r="AA818" s="173" t="s">
        <v>3709</v>
      </c>
      <c r="AB818" s="172">
        <v>44893</v>
      </c>
      <c r="AC818" s="172">
        <v>44895</v>
      </c>
      <c r="AD818" s="172">
        <v>45988</v>
      </c>
      <c r="AE818" s="627" t="s">
        <v>3498</v>
      </c>
      <c r="AF818" s="627">
        <v>2023</v>
      </c>
      <c r="AG818" s="554">
        <v>2024</v>
      </c>
      <c r="AH818" s="554" t="s">
        <v>3499</v>
      </c>
      <c r="AI818" s="551"/>
      <c r="AJ818" s="551"/>
      <c r="AK818" s="551"/>
      <c r="AL818" s="551"/>
    </row>
    <row r="819" spans="1:38" ht="15.75" hidden="1" thickBot="1" x14ac:dyDescent="0.3">
      <c r="A819" s="787">
        <v>2022</v>
      </c>
      <c r="B819" s="190">
        <v>44732</v>
      </c>
      <c r="C819" s="608" t="s">
        <v>3699</v>
      </c>
      <c r="D819" s="1380" t="s">
        <v>5749</v>
      </c>
      <c r="E819" s="1381" t="s">
        <v>11255</v>
      </c>
      <c r="F819" s="1380" t="s">
        <v>2458</v>
      </c>
      <c r="G819" s="1380" t="s">
        <v>6462</v>
      </c>
      <c r="H819" s="187" t="s">
        <v>16</v>
      </c>
      <c r="I819" s="187"/>
      <c r="J819" s="188" t="s">
        <v>3697</v>
      </c>
      <c r="K819" s="187">
        <v>2</v>
      </c>
      <c r="L819" s="608" t="s">
        <v>2458</v>
      </c>
      <c r="M819" s="188" t="s">
        <v>52</v>
      </c>
      <c r="N819" s="1382" t="s">
        <v>6350</v>
      </c>
      <c r="O819" s="1376">
        <f t="shared" si="14"/>
        <v>0.9050156739811912</v>
      </c>
      <c r="P819" s="1364">
        <v>2173911</v>
      </c>
      <c r="Q819" s="191">
        <v>2402070</v>
      </c>
      <c r="R819" s="187" t="s">
        <v>20</v>
      </c>
      <c r="S819" s="190">
        <v>44739</v>
      </c>
      <c r="T819" s="190">
        <v>44774</v>
      </c>
      <c r="U819" s="190">
        <v>44851</v>
      </c>
      <c r="V819" s="608" t="s">
        <v>2237</v>
      </c>
      <c r="W819" s="187"/>
      <c r="X819" s="191">
        <v>228159</v>
      </c>
      <c r="Y819" s="191">
        <v>250974.9</v>
      </c>
      <c r="Z819" s="261">
        <v>44851</v>
      </c>
      <c r="AA819" s="191" t="s">
        <v>3710</v>
      </c>
      <c r="AB819" s="190">
        <v>44881</v>
      </c>
      <c r="AC819" s="190">
        <v>44895</v>
      </c>
      <c r="AD819" s="190">
        <v>45976</v>
      </c>
      <c r="AE819" s="629" t="s">
        <v>3711</v>
      </c>
      <c r="AF819" s="629">
        <v>2023</v>
      </c>
      <c r="AG819" s="554">
        <v>2024</v>
      </c>
      <c r="AH819" s="554" t="s">
        <v>3712</v>
      </c>
      <c r="AI819" s="551"/>
      <c r="AJ819" s="551"/>
      <c r="AK819" s="551"/>
      <c r="AL819" s="551"/>
    </row>
    <row r="820" spans="1:38" ht="30" hidden="1" x14ac:dyDescent="0.25">
      <c r="A820" s="787">
        <v>2022</v>
      </c>
      <c r="B820" s="144">
        <v>44740</v>
      </c>
      <c r="C820" s="29" t="s">
        <v>3723</v>
      </c>
      <c r="D820" s="1380" t="s">
        <v>6786</v>
      </c>
      <c r="E820" s="1381" t="s">
        <v>11254</v>
      </c>
      <c r="F820" s="1380" t="s">
        <v>6787</v>
      </c>
      <c r="G820" s="1380" t="s">
        <v>6788</v>
      </c>
      <c r="H820" s="141" t="s">
        <v>16</v>
      </c>
      <c r="I820" s="141"/>
      <c r="J820" s="176" t="s">
        <v>3719</v>
      </c>
      <c r="K820" s="141">
        <v>3</v>
      </c>
      <c r="L820" s="29" t="s">
        <v>3724</v>
      </c>
      <c r="M820" s="176" t="s">
        <v>3745</v>
      </c>
      <c r="N820" s="27" t="s">
        <v>6344</v>
      </c>
      <c r="O820" s="1376">
        <f t="shared" si="14"/>
        <v>8.9285714285769607E-5</v>
      </c>
      <c r="P820" s="1364">
        <v>165.36000000010245</v>
      </c>
      <c r="Q820" s="143">
        <v>1852032</v>
      </c>
      <c r="R820" s="141" t="s">
        <v>20</v>
      </c>
      <c r="S820" s="144">
        <v>44757</v>
      </c>
      <c r="T820" s="144">
        <v>44791</v>
      </c>
      <c r="U820" s="144">
        <v>44823</v>
      </c>
      <c r="V820" s="29" t="s">
        <v>30</v>
      </c>
      <c r="W820" s="141"/>
      <c r="X820" s="143">
        <v>1851866.64</v>
      </c>
      <c r="Y820" s="143">
        <v>2037053.3</v>
      </c>
      <c r="Z820" s="257">
        <v>44823</v>
      </c>
      <c r="AA820" s="143" t="s">
        <v>3747</v>
      </c>
      <c r="AB820" s="144">
        <v>44845</v>
      </c>
      <c r="AC820" s="144">
        <v>44847</v>
      </c>
      <c r="AD820" s="144">
        <v>45940</v>
      </c>
      <c r="AE820" s="628" t="s">
        <v>3748</v>
      </c>
      <c r="AF820" s="628">
        <v>2023</v>
      </c>
      <c r="AG820" s="554">
        <v>2024</v>
      </c>
      <c r="AH820" s="554" t="s">
        <v>3749</v>
      </c>
      <c r="AI820" s="551"/>
      <c r="AJ820" s="551"/>
      <c r="AK820" s="551"/>
      <c r="AL820" s="551"/>
    </row>
    <row r="821" spans="1:38" ht="30.75" hidden="1" thickBot="1" x14ac:dyDescent="0.3">
      <c r="A821" s="787">
        <v>2022</v>
      </c>
      <c r="B821" s="190">
        <v>44740</v>
      </c>
      <c r="C821" s="608" t="s">
        <v>3725</v>
      </c>
      <c r="D821" s="1380" t="s">
        <v>6789</v>
      </c>
      <c r="E821" s="1381" t="s">
        <v>11254</v>
      </c>
      <c r="F821" s="1380" t="s">
        <v>6790</v>
      </c>
      <c r="G821" s="1380" t="s">
        <v>6791</v>
      </c>
      <c r="H821" s="187" t="s">
        <v>16</v>
      </c>
      <c r="I821" s="187"/>
      <c r="J821" s="188" t="s">
        <v>3719</v>
      </c>
      <c r="K821" s="187">
        <v>4</v>
      </c>
      <c r="L821" s="608" t="s">
        <v>3726</v>
      </c>
      <c r="M821" s="188" t="s">
        <v>3745</v>
      </c>
      <c r="N821" s="27" t="s">
        <v>6344</v>
      </c>
      <c r="O821" s="1376">
        <f t="shared" si="14"/>
        <v>1.6772949901289691E-2</v>
      </c>
      <c r="P821" s="1364">
        <v>52964.379999999888</v>
      </c>
      <c r="Q821" s="191">
        <v>3157726</v>
      </c>
      <c r="R821" s="187" t="s">
        <v>20</v>
      </c>
      <c r="S821" s="190">
        <v>44757</v>
      </c>
      <c r="T821" s="190">
        <v>44791</v>
      </c>
      <c r="U821" s="190">
        <v>44823</v>
      </c>
      <c r="V821" s="608" t="s">
        <v>30</v>
      </c>
      <c r="W821" s="187"/>
      <c r="X821" s="191">
        <v>3104761.62</v>
      </c>
      <c r="Y821" s="191">
        <v>3415237.78</v>
      </c>
      <c r="Z821" s="261">
        <v>44823</v>
      </c>
      <c r="AA821" s="191" t="s">
        <v>3750</v>
      </c>
      <c r="AB821" s="190">
        <v>44845</v>
      </c>
      <c r="AC821" s="190">
        <v>44847</v>
      </c>
      <c r="AD821" s="190">
        <v>45940</v>
      </c>
      <c r="AE821" s="629" t="s">
        <v>3748</v>
      </c>
      <c r="AF821" s="629">
        <v>2023</v>
      </c>
      <c r="AG821" s="554">
        <v>2024</v>
      </c>
      <c r="AH821" s="554" t="s">
        <v>3749</v>
      </c>
      <c r="AI821" s="551"/>
      <c r="AJ821" s="551"/>
      <c r="AK821" s="551"/>
      <c r="AL821" s="551"/>
    </row>
    <row r="822" spans="1:38" ht="30.75" hidden="1" thickBot="1" x14ac:dyDescent="0.3">
      <c r="A822" s="787">
        <v>2022</v>
      </c>
      <c r="B822" s="194">
        <v>44740</v>
      </c>
      <c r="C822" s="658" t="s">
        <v>3727</v>
      </c>
      <c r="D822" s="1380" t="s">
        <v>5888</v>
      </c>
      <c r="E822" s="1381" t="s">
        <v>11254</v>
      </c>
      <c r="F822" s="1380" t="s">
        <v>6210</v>
      </c>
      <c r="G822" s="1380" t="s">
        <v>6211</v>
      </c>
      <c r="H822" s="31" t="s">
        <v>16</v>
      </c>
      <c r="I822" s="31"/>
      <c r="J822" s="27" t="s">
        <v>3728</v>
      </c>
      <c r="K822" s="31"/>
      <c r="L822" s="658"/>
      <c r="M822" s="27" t="s">
        <v>551</v>
      </c>
      <c r="N822" s="27" t="s">
        <v>6344</v>
      </c>
      <c r="O822" s="1376">
        <f t="shared" si="14"/>
        <v>3.1820505898375234E-2</v>
      </c>
      <c r="P822" s="1364">
        <v>284537.5</v>
      </c>
      <c r="Q822" s="195">
        <v>8941954</v>
      </c>
      <c r="R822" s="31" t="s">
        <v>20</v>
      </c>
      <c r="S822" s="194">
        <v>44757</v>
      </c>
      <c r="T822" s="194">
        <v>44791</v>
      </c>
      <c r="U822" s="194">
        <v>44820</v>
      </c>
      <c r="V822" s="658" t="s">
        <v>30</v>
      </c>
      <c r="W822" s="31"/>
      <c r="X822" s="195">
        <v>8657416.5</v>
      </c>
      <c r="Y822" s="195">
        <v>9523158.1500000004</v>
      </c>
      <c r="Z822" s="258">
        <v>44820</v>
      </c>
      <c r="AA822" s="195" t="s">
        <v>3751</v>
      </c>
      <c r="AB822" s="194">
        <v>44845</v>
      </c>
      <c r="AC822" s="194">
        <v>44846</v>
      </c>
      <c r="AD822" s="194">
        <v>45940</v>
      </c>
      <c r="AE822" s="629" t="s">
        <v>3748</v>
      </c>
      <c r="AF822" s="629">
        <v>2023</v>
      </c>
      <c r="AG822" s="554">
        <v>2024</v>
      </c>
      <c r="AH822" s="554" t="s">
        <v>3749</v>
      </c>
      <c r="AI822" s="551"/>
      <c r="AJ822" s="551"/>
      <c r="AK822" s="551"/>
      <c r="AL822" s="551"/>
    </row>
    <row r="823" spans="1:38" ht="15.75" hidden="1" thickTop="1" x14ac:dyDescent="0.25">
      <c r="A823" s="787">
        <v>2022</v>
      </c>
      <c r="B823" s="172">
        <v>44741</v>
      </c>
      <c r="C823" s="606" t="s">
        <v>3729</v>
      </c>
      <c r="D823" s="1380" t="s">
        <v>6476</v>
      </c>
      <c r="E823" s="1381" t="s">
        <v>11255</v>
      </c>
      <c r="F823" s="1380" t="s">
        <v>3731</v>
      </c>
      <c r="G823" s="1380" t="s">
        <v>3731</v>
      </c>
      <c r="H823" s="169" t="s">
        <v>16</v>
      </c>
      <c r="I823" s="169"/>
      <c r="J823" s="170" t="s">
        <v>3730</v>
      </c>
      <c r="K823" s="169">
        <v>1</v>
      </c>
      <c r="L823" s="606" t="s">
        <v>3731</v>
      </c>
      <c r="M823" s="170" t="s">
        <v>538</v>
      </c>
      <c r="N823" s="28" t="s">
        <v>6349</v>
      </c>
      <c r="O823" s="1376">
        <f t="shared" si="14"/>
        <v>0.4226376303967106</v>
      </c>
      <c r="P823" s="1364">
        <v>44404</v>
      </c>
      <c r="Q823" s="173">
        <v>105064</v>
      </c>
      <c r="R823" s="169" t="s">
        <v>77</v>
      </c>
      <c r="S823" s="172">
        <v>44757</v>
      </c>
      <c r="T823" s="172">
        <v>44768</v>
      </c>
      <c r="U823" s="172">
        <v>44784</v>
      </c>
      <c r="V823" s="606" t="s">
        <v>2882</v>
      </c>
      <c r="W823" s="169"/>
      <c r="X823" s="173">
        <v>60660</v>
      </c>
      <c r="Y823" s="173">
        <v>66726</v>
      </c>
      <c r="Z823" s="260">
        <v>44784</v>
      </c>
      <c r="AA823" s="173" t="s">
        <v>3752</v>
      </c>
      <c r="AB823" s="172">
        <v>44811</v>
      </c>
      <c r="AC823" s="172">
        <v>44816</v>
      </c>
      <c r="AD823" s="172">
        <v>45906</v>
      </c>
      <c r="AE823" s="984">
        <v>44811</v>
      </c>
      <c r="AF823" s="627">
        <v>2023</v>
      </c>
      <c r="AG823" s="554">
        <v>2024</v>
      </c>
      <c r="AH823" s="554" t="s">
        <v>3753</v>
      </c>
      <c r="AI823" s="551"/>
      <c r="AJ823" s="551"/>
      <c r="AK823" s="551"/>
      <c r="AL823" s="551"/>
    </row>
    <row r="824" spans="1:38" ht="15.75" hidden="1" thickBot="1" x14ac:dyDescent="0.3">
      <c r="A824" s="787">
        <v>2022</v>
      </c>
      <c r="B824" s="190">
        <v>44741</v>
      </c>
      <c r="C824" s="608" t="s">
        <v>3732</v>
      </c>
      <c r="D824" s="1380" t="s">
        <v>7031</v>
      </c>
      <c r="E824" s="1381" t="s">
        <v>11255</v>
      </c>
      <c r="F824" s="1380" t="s">
        <v>3733</v>
      </c>
      <c r="G824" s="1380" t="s">
        <v>7030</v>
      </c>
      <c r="H824" s="187" t="s">
        <v>16</v>
      </c>
      <c r="I824" s="187"/>
      <c r="J824" s="188" t="s">
        <v>3730</v>
      </c>
      <c r="K824" s="187">
        <v>2</v>
      </c>
      <c r="L824" s="608" t="s">
        <v>3733</v>
      </c>
      <c r="M824" s="188" t="s">
        <v>538</v>
      </c>
      <c r="N824" s="158" t="s">
        <v>6345</v>
      </c>
      <c r="O824" s="1376">
        <f t="shared" si="14"/>
        <v>7.7740000000000004E-2</v>
      </c>
      <c r="P824" s="1364">
        <v>122440.5</v>
      </c>
      <c r="Q824" s="191">
        <v>1575000</v>
      </c>
      <c r="R824" s="187" t="s">
        <v>77</v>
      </c>
      <c r="S824" s="190">
        <v>44757</v>
      </c>
      <c r="T824" s="190">
        <v>44768</v>
      </c>
      <c r="U824" s="190">
        <v>44784</v>
      </c>
      <c r="V824" s="608" t="s">
        <v>2882</v>
      </c>
      <c r="W824" s="187"/>
      <c r="X824" s="191">
        <v>1452559.5</v>
      </c>
      <c r="Y824" s="191">
        <v>1597815.45</v>
      </c>
      <c r="Z824" s="261">
        <v>44784</v>
      </c>
      <c r="AA824" s="191" t="s">
        <v>3754</v>
      </c>
      <c r="AB824" s="190">
        <v>44811</v>
      </c>
      <c r="AC824" s="190">
        <v>44816</v>
      </c>
      <c r="AD824" s="190">
        <v>45906</v>
      </c>
      <c r="AE824" s="985">
        <v>44811</v>
      </c>
      <c r="AF824" s="629">
        <v>2023</v>
      </c>
      <c r="AG824" s="554">
        <v>2024</v>
      </c>
      <c r="AH824" s="554" t="s">
        <v>3753</v>
      </c>
      <c r="AI824" s="551"/>
      <c r="AJ824" s="551"/>
      <c r="AK824" s="551"/>
      <c r="AL824" s="551"/>
    </row>
    <row r="825" spans="1:38" hidden="1" x14ac:dyDescent="0.25">
      <c r="A825" s="787">
        <v>2022</v>
      </c>
      <c r="B825" s="160">
        <v>44741</v>
      </c>
      <c r="C825" s="99" t="s">
        <v>3737</v>
      </c>
      <c r="D825" s="1380" t="s">
        <v>6792</v>
      </c>
      <c r="E825" s="1381" t="s">
        <v>11255</v>
      </c>
      <c r="F825" s="1380" t="s">
        <v>6793</v>
      </c>
      <c r="G825" s="1380" t="s">
        <v>6794</v>
      </c>
      <c r="H825" s="141" t="s">
        <v>16</v>
      </c>
      <c r="I825" s="141"/>
      <c r="J825" s="176" t="s">
        <v>3735</v>
      </c>
      <c r="K825" s="141">
        <v>2</v>
      </c>
      <c r="L825" s="29" t="s">
        <v>3738</v>
      </c>
      <c r="M825" s="158" t="s">
        <v>834</v>
      </c>
      <c r="N825" s="27" t="s">
        <v>6344</v>
      </c>
      <c r="O825" s="1376">
        <f t="shared" si="14"/>
        <v>1.1312720023752011E-2</v>
      </c>
      <c r="P825" s="1364">
        <v>2933.9200000000128</v>
      </c>
      <c r="Q825" s="143">
        <v>259347</v>
      </c>
      <c r="R825" s="141" t="s">
        <v>83</v>
      </c>
      <c r="S825" s="144">
        <v>44764</v>
      </c>
      <c r="T825" s="144">
        <v>44784</v>
      </c>
      <c r="U825" s="144">
        <v>44845</v>
      </c>
      <c r="V825" s="29" t="s">
        <v>30</v>
      </c>
      <c r="W825" s="141"/>
      <c r="X825" s="143">
        <v>256413.08</v>
      </c>
      <c r="Y825" s="143">
        <v>282054.39</v>
      </c>
      <c r="Z825" s="257">
        <v>44845</v>
      </c>
      <c r="AA825" s="143" t="s">
        <v>3755</v>
      </c>
      <c r="AB825" s="144">
        <v>44875</v>
      </c>
      <c r="AC825" s="144">
        <v>44895</v>
      </c>
      <c r="AD825" s="144">
        <v>46335</v>
      </c>
      <c r="AE825" s="628" t="s">
        <v>3233</v>
      </c>
      <c r="AF825" s="628">
        <v>2023</v>
      </c>
      <c r="AG825" s="554">
        <v>2024</v>
      </c>
      <c r="AH825" s="554">
        <v>2025</v>
      </c>
      <c r="AI825" s="554" t="s">
        <v>3416</v>
      </c>
      <c r="AJ825" s="551"/>
      <c r="AK825" s="551"/>
      <c r="AL825" s="551"/>
    </row>
    <row r="826" spans="1:38" ht="30" hidden="1" x14ac:dyDescent="0.25">
      <c r="A826" s="787">
        <v>2022</v>
      </c>
      <c r="B826" s="160">
        <v>44741</v>
      </c>
      <c r="C826" s="99" t="s">
        <v>3739</v>
      </c>
      <c r="D826" s="1380" t="s">
        <v>6795</v>
      </c>
      <c r="E826" s="1381" t="s">
        <v>11255</v>
      </c>
      <c r="F826" s="1380" t="s">
        <v>6796</v>
      </c>
      <c r="G826" s="1380" t="s">
        <v>6797</v>
      </c>
      <c r="H826" s="141" t="s">
        <v>16</v>
      </c>
      <c r="I826" s="157"/>
      <c r="J826" s="158" t="s">
        <v>3735</v>
      </c>
      <c r="K826" s="141">
        <v>3</v>
      </c>
      <c r="L826" s="29" t="s">
        <v>3740</v>
      </c>
      <c r="M826" s="158" t="s">
        <v>834</v>
      </c>
      <c r="N826" s="27" t="s">
        <v>6344</v>
      </c>
      <c r="O826" s="1376">
        <f t="shared" si="14"/>
        <v>2.8194148420848716E-2</v>
      </c>
      <c r="P826" s="1364">
        <v>1164.0800000000017</v>
      </c>
      <c r="Q826" s="143">
        <v>41288</v>
      </c>
      <c r="R826" s="141" t="s">
        <v>83</v>
      </c>
      <c r="S826" s="144">
        <v>44764</v>
      </c>
      <c r="T826" s="144">
        <v>44784</v>
      </c>
      <c r="U826" s="144">
        <v>44845</v>
      </c>
      <c r="V826" s="29" t="s">
        <v>30</v>
      </c>
      <c r="W826" s="141"/>
      <c r="X826" s="143">
        <v>40123.919999999998</v>
      </c>
      <c r="Y826" s="143">
        <v>44136.31</v>
      </c>
      <c r="Z826" s="257">
        <v>44845</v>
      </c>
      <c r="AA826" s="143" t="s">
        <v>3756</v>
      </c>
      <c r="AB826" s="144">
        <v>44875</v>
      </c>
      <c r="AC826" s="144">
        <v>44895</v>
      </c>
      <c r="AD826" s="144">
        <v>46335</v>
      </c>
      <c r="AE826" s="628" t="s">
        <v>3233</v>
      </c>
      <c r="AF826" s="628">
        <v>2023</v>
      </c>
      <c r="AG826" s="554">
        <v>2024</v>
      </c>
      <c r="AH826" s="554">
        <v>2025</v>
      </c>
      <c r="AI826" s="554" t="s">
        <v>3416</v>
      </c>
      <c r="AJ826" s="551"/>
      <c r="AK826" s="551"/>
      <c r="AL826" s="551"/>
    </row>
    <row r="827" spans="1:38" hidden="1" x14ac:dyDescent="0.25">
      <c r="A827" s="787">
        <v>2022</v>
      </c>
      <c r="B827" s="160">
        <v>44741</v>
      </c>
      <c r="C827" s="99" t="s">
        <v>3741</v>
      </c>
      <c r="D827" s="1380" t="s">
        <v>6795</v>
      </c>
      <c r="E827" s="1381" t="s">
        <v>11255</v>
      </c>
      <c r="F827" s="1380" t="s">
        <v>6796</v>
      </c>
      <c r="G827" s="1380" t="s">
        <v>6798</v>
      </c>
      <c r="H827" s="141" t="s">
        <v>16</v>
      </c>
      <c r="I827" s="141"/>
      <c r="J827" s="176" t="s">
        <v>3735</v>
      </c>
      <c r="K827" s="141">
        <v>4</v>
      </c>
      <c r="L827" s="29" t="s">
        <v>3742</v>
      </c>
      <c r="M827" s="158" t="s">
        <v>834</v>
      </c>
      <c r="N827" s="1300" t="s">
        <v>6347</v>
      </c>
      <c r="O827" s="1376">
        <f t="shared" si="14"/>
        <v>-9.28009058024791E-2</v>
      </c>
      <c r="P827" s="1364">
        <v>-43767.320000000007</v>
      </c>
      <c r="Q827" s="143">
        <v>471626</v>
      </c>
      <c r="R827" s="141" t="s">
        <v>83</v>
      </c>
      <c r="S827" s="144">
        <v>44764</v>
      </c>
      <c r="T827" s="144">
        <v>44784</v>
      </c>
      <c r="U827" s="144">
        <v>44845</v>
      </c>
      <c r="V827" s="29" t="s">
        <v>467</v>
      </c>
      <c r="W827" s="141"/>
      <c r="X827" s="143">
        <v>515393.32</v>
      </c>
      <c r="Y827" s="143">
        <v>566932.65</v>
      </c>
      <c r="Z827" s="257">
        <v>44845</v>
      </c>
      <c r="AA827" s="143" t="s">
        <v>3757</v>
      </c>
      <c r="AB827" s="144">
        <v>44893</v>
      </c>
      <c r="AC827" s="144">
        <v>44895</v>
      </c>
      <c r="AD827" s="144">
        <v>46353</v>
      </c>
      <c r="AE827" s="628" t="s">
        <v>3498</v>
      </c>
      <c r="AF827" s="628">
        <v>2023</v>
      </c>
      <c r="AG827" s="554">
        <v>2024</v>
      </c>
      <c r="AH827" s="554">
        <v>2025</v>
      </c>
      <c r="AI827" s="554" t="s">
        <v>3615</v>
      </c>
      <c r="AJ827" s="551"/>
      <c r="AK827" s="551"/>
      <c r="AL827" s="551"/>
    </row>
    <row r="828" spans="1:38" ht="15.75" hidden="1" thickBot="1" x14ac:dyDescent="0.3">
      <c r="A828" s="787">
        <v>2022</v>
      </c>
      <c r="B828" s="221">
        <v>44741</v>
      </c>
      <c r="C828" s="834" t="s">
        <v>3743</v>
      </c>
      <c r="D828" s="1380" t="s">
        <v>6799</v>
      </c>
      <c r="E828" s="1381" t="s">
        <v>11254</v>
      </c>
      <c r="F828" s="1380" t="s">
        <v>3744</v>
      </c>
      <c r="G828" s="1380" t="s">
        <v>6800</v>
      </c>
      <c r="H828" s="187" t="s">
        <v>16</v>
      </c>
      <c r="I828" s="218"/>
      <c r="J828" s="219" t="s">
        <v>3735</v>
      </c>
      <c r="K828" s="187">
        <v>5</v>
      </c>
      <c r="L828" s="608" t="s">
        <v>3744</v>
      </c>
      <c r="M828" s="219" t="s">
        <v>834</v>
      </c>
      <c r="N828" s="27" t="s">
        <v>6344</v>
      </c>
      <c r="O828" s="1376">
        <f t="shared" si="14"/>
        <v>0</v>
      </c>
      <c r="P828" s="1364">
        <v>0</v>
      </c>
      <c r="Q828" s="191">
        <v>1392000</v>
      </c>
      <c r="R828" s="187" t="s">
        <v>83</v>
      </c>
      <c r="S828" s="190">
        <v>44764</v>
      </c>
      <c r="T828" s="190">
        <v>44784</v>
      </c>
      <c r="U828" s="190">
        <v>44845</v>
      </c>
      <c r="V828" s="608" t="s">
        <v>2302</v>
      </c>
      <c r="W828" s="187"/>
      <c r="X828" s="191">
        <v>1392000</v>
      </c>
      <c r="Y828" s="191">
        <v>1531200</v>
      </c>
      <c r="Z828" s="261">
        <v>44845</v>
      </c>
      <c r="AA828" s="191" t="s">
        <v>3758</v>
      </c>
      <c r="AB828" s="190">
        <v>44869</v>
      </c>
      <c r="AC828" s="190">
        <v>44895</v>
      </c>
      <c r="AD828" s="190">
        <v>46329</v>
      </c>
      <c r="AE828" s="629" t="s">
        <v>3759</v>
      </c>
      <c r="AF828" s="629">
        <v>2023</v>
      </c>
      <c r="AG828" s="554">
        <v>2024</v>
      </c>
      <c r="AH828" s="554">
        <v>2025</v>
      </c>
      <c r="AI828" s="554" t="s">
        <v>3760</v>
      </c>
      <c r="AJ828" s="551"/>
      <c r="AK828" s="551"/>
      <c r="AL828" s="551"/>
    </row>
    <row r="829" spans="1:38" hidden="1" x14ac:dyDescent="0.25">
      <c r="A829" s="787">
        <v>2022</v>
      </c>
      <c r="B829" s="194">
        <v>44741</v>
      </c>
      <c r="C829" s="658" t="s">
        <v>3761</v>
      </c>
      <c r="D829" s="1380" t="s">
        <v>5889</v>
      </c>
      <c r="E829" s="1381" t="s">
        <v>11254</v>
      </c>
      <c r="F829" s="1380" t="s">
        <v>6212</v>
      </c>
      <c r="G829" s="1380" t="s">
        <v>6213</v>
      </c>
      <c r="H829" s="31" t="s">
        <v>16</v>
      </c>
      <c r="I829" s="31"/>
      <c r="J829" s="27" t="s">
        <v>3762</v>
      </c>
      <c r="K829" s="31"/>
      <c r="L829" s="658"/>
      <c r="M829" s="27" t="s">
        <v>222</v>
      </c>
      <c r="N829" s="27" t="s">
        <v>6344</v>
      </c>
      <c r="O829" s="1376">
        <f t="shared" si="14"/>
        <v>1.1159900687647125E-2</v>
      </c>
      <c r="P829" s="1364">
        <v>15453.360000000102</v>
      </c>
      <c r="Q829" s="195">
        <v>1384722</v>
      </c>
      <c r="R829" s="31" t="s">
        <v>77</v>
      </c>
      <c r="S829" s="194">
        <v>44757</v>
      </c>
      <c r="T829" s="194">
        <v>44769</v>
      </c>
      <c r="U829" s="194">
        <v>44784</v>
      </c>
      <c r="V829" s="658" t="s">
        <v>30</v>
      </c>
      <c r="W829" s="31"/>
      <c r="X829" s="195">
        <v>1369268.64</v>
      </c>
      <c r="Y829" s="195">
        <v>1506195.5</v>
      </c>
      <c r="Z829" s="258">
        <v>44784</v>
      </c>
      <c r="AA829" s="195" t="s">
        <v>3770</v>
      </c>
      <c r="AB829" s="194">
        <v>44811</v>
      </c>
      <c r="AC829" s="194">
        <v>44818</v>
      </c>
      <c r="AD829" s="194">
        <v>46271</v>
      </c>
      <c r="AE829" s="881" t="s">
        <v>3771</v>
      </c>
      <c r="AF829" s="881">
        <v>2023</v>
      </c>
      <c r="AG829" s="554">
        <v>2024</v>
      </c>
      <c r="AH829" s="554">
        <v>2025</v>
      </c>
      <c r="AI829" s="554" t="s">
        <v>3772</v>
      </c>
      <c r="AJ829" s="551"/>
      <c r="AK829" s="551"/>
      <c r="AL829" s="551"/>
    </row>
    <row r="830" spans="1:38" ht="30.75" hidden="1" thickTop="1" x14ac:dyDescent="0.25">
      <c r="A830" s="787">
        <v>2022</v>
      </c>
      <c r="B830" s="172">
        <v>44741</v>
      </c>
      <c r="C830" s="606" t="s">
        <v>3763</v>
      </c>
      <c r="D830" s="1380" t="s">
        <v>6801</v>
      </c>
      <c r="E830" s="1381" t="s">
        <v>11255</v>
      </c>
      <c r="F830" s="1380" t="s">
        <v>6802</v>
      </c>
      <c r="G830" s="1380" t="s">
        <v>6803</v>
      </c>
      <c r="H830" s="169" t="s">
        <v>16</v>
      </c>
      <c r="I830" s="169"/>
      <c r="J830" s="170" t="s">
        <v>3764</v>
      </c>
      <c r="K830" s="169">
        <v>1</v>
      </c>
      <c r="L830" s="606" t="s">
        <v>3765</v>
      </c>
      <c r="M830" s="170" t="s">
        <v>52</v>
      </c>
      <c r="N830" s="158" t="s">
        <v>6345</v>
      </c>
      <c r="O830" s="1376">
        <f t="shared" si="14"/>
        <v>8.6758542231466215E-2</v>
      </c>
      <c r="P830" s="1364">
        <v>225581.83999999985</v>
      </c>
      <c r="Q830" s="173">
        <v>2600111</v>
      </c>
      <c r="R830" s="169" t="s">
        <v>20</v>
      </c>
      <c r="S830" s="172">
        <v>44757</v>
      </c>
      <c r="T830" s="172">
        <v>44803</v>
      </c>
      <c r="U830" s="172">
        <v>44852</v>
      </c>
      <c r="V830" s="606" t="s">
        <v>467</v>
      </c>
      <c r="W830" s="169"/>
      <c r="X830" s="173">
        <v>2374529.16</v>
      </c>
      <c r="Y830" s="173">
        <v>2611982.08</v>
      </c>
      <c r="Z830" s="260">
        <v>44852</v>
      </c>
      <c r="AA830" s="173" t="s">
        <v>3773</v>
      </c>
      <c r="AB830" s="172">
        <v>44896</v>
      </c>
      <c r="AC830" s="172">
        <v>44900</v>
      </c>
      <c r="AD830" s="172">
        <v>46356</v>
      </c>
      <c r="AE830" s="627" t="s">
        <v>3617</v>
      </c>
      <c r="AF830" s="627">
        <v>2023</v>
      </c>
      <c r="AG830" s="554">
        <v>2024</v>
      </c>
      <c r="AH830" s="554">
        <v>2025</v>
      </c>
      <c r="AI830" s="554" t="s">
        <v>3618</v>
      </c>
      <c r="AJ830" s="551"/>
      <c r="AK830" s="551"/>
      <c r="AL830" s="551"/>
    </row>
    <row r="831" spans="1:38" ht="30" hidden="1" x14ac:dyDescent="0.25">
      <c r="A831" s="787">
        <v>2022</v>
      </c>
      <c r="B831" s="144">
        <v>44741</v>
      </c>
      <c r="C831" s="29" t="s">
        <v>3766</v>
      </c>
      <c r="D831" s="1380" t="s">
        <v>6801</v>
      </c>
      <c r="E831" s="1381" t="s">
        <v>11255</v>
      </c>
      <c r="F831" s="1380" t="s">
        <v>6802</v>
      </c>
      <c r="G831" s="1380" t="s">
        <v>6804</v>
      </c>
      <c r="H831" s="141" t="s">
        <v>16</v>
      </c>
      <c r="I831" s="141"/>
      <c r="J831" s="176" t="s">
        <v>3764</v>
      </c>
      <c r="K831" s="141">
        <v>2</v>
      </c>
      <c r="L831" s="29" t="s">
        <v>3767</v>
      </c>
      <c r="M831" s="176" t="s">
        <v>52</v>
      </c>
      <c r="N831" s="27" t="s">
        <v>6344</v>
      </c>
      <c r="O831" s="1376">
        <f t="shared" si="14"/>
        <v>1.999880774320793E-2</v>
      </c>
      <c r="P831" s="1364">
        <v>51999.120000000112</v>
      </c>
      <c r="Q831" s="143">
        <v>2600111</v>
      </c>
      <c r="R831" s="141" t="s">
        <v>20</v>
      </c>
      <c r="S831" s="144">
        <v>44757</v>
      </c>
      <c r="T831" s="144">
        <v>44803</v>
      </c>
      <c r="U831" s="144">
        <v>44852</v>
      </c>
      <c r="V831" s="29" t="s">
        <v>2237</v>
      </c>
      <c r="W831" s="141"/>
      <c r="X831" s="143">
        <v>2548111.88</v>
      </c>
      <c r="Y831" s="143">
        <v>2802923.07</v>
      </c>
      <c r="Z831" s="257">
        <v>44852</v>
      </c>
      <c r="AA831" s="143" t="s">
        <v>3774</v>
      </c>
      <c r="AB831" s="144">
        <v>44881</v>
      </c>
      <c r="AC831" s="144">
        <v>44900</v>
      </c>
      <c r="AD831" s="144">
        <v>46341</v>
      </c>
      <c r="AE831" s="628" t="s">
        <v>3711</v>
      </c>
      <c r="AF831" s="628">
        <v>2023</v>
      </c>
      <c r="AG831" s="554">
        <v>2024</v>
      </c>
      <c r="AH831" s="554">
        <v>2025</v>
      </c>
      <c r="AI831" s="554" t="s">
        <v>3775</v>
      </c>
      <c r="AJ831" s="551"/>
      <c r="AK831" s="551"/>
      <c r="AL831" s="551"/>
    </row>
    <row r="832" spans="1:38" ht="15.75" hidden="1" thickBot="1" x14ac:dyDescent="0.3">
      <c r="A832" s="787">
        <v>2022</v>
      </c>
      <c r="B832" s="190">
        <v>44741</v>
      </c>
      <c r="C832" s="608" t="s">
        <v>3768</v>
      </c>
      <c r="D832" s="1380" t="s">
        <v>6805</v>
      </c>
      <c r="E832" s="1381" t="s">
        <v>11254</v>
      </c>
      <c r="F832" s="1380" t="s">
        <v>3769</v>
      </c>
      <c r="G832" s="1380" t="s">
        <v>6806</v>
      </c>
      <c r="H832" s="187" t="s">
        <v>16</v>
      </c>
      <c r="I832" s="187"/>
      <c r="J832" s="188" t="s">
        <v>3764</v>
      </c>
      <c r="K832" s="187">
        <v>3</v>
      </c>
      <c r="L832" s="608" t="s">
        <v>3769</v>
      </c>
      <c r="M832" s="188" t="s">
        <v>52</v>
      </c>
      <c r="N832" s="27" t="s">
        <v>6344</v>
      </c>
      <c r="O832" s="1376">
        <f t="shared" si="14"/>
        <v>1.6745526481748329E-2</v>
      </c>
      <c r="P832" s="1364">
        <v>9506</v>
      </c>
      <c r="Q832" s="191">
        <v>567674</v>
      </c>
      <c r="R832" s="187" t="s">
        <v>20</v>
      </c>
      <c r="S832" s="190">
        <v>44757</v>
      </c>
      <c r="T832" s="190">
        <v>44803</v>
      </c>
      <c r="U832" s="190">
        <v>44852</v>
      </c>
      <c r="V832" s="608" t="s">
        <v>467</v>
      </c>
      <c r="W832" s="187"/>
      <c r="X832" s="191">
        <v>558168</v>
      </c>
      <c r="Y832" s="191">
        <v>613984.80000000005</v>
      </c>
      <c r="Z832" s="261">
        <v>44852</v>
      </c>
      <c r="AA832" s="191" t="s">
        <v>3776</v>
      </c>
      <c r="AB832" s="190">
        <v>44896</v>
      </c>
      <c r="AC832" s="190">
        <v>44900</v>
      </c>
      <c r="AD832" s="190">
        <v>46356</v>
      </c>
      <c r="AE832" s="629" t="s">
        <v>3617</v>
      </c>
      <c r="AF832" s="629">
        <v>2023</v>
      </c>
      <c r="AG832" s="554">
        <v>2024</v>
      </c>
      <c r="AH832" s="554">
        <v>2025</v>
      </c>
      <c r="AI832" s="554" t="s">
        <v>3618</v>
      </c>
      <c r="AJ832" s="551"/>
      <c r="AK832" s="551"/>
      <c r="AL832" s="551"/>
    </row>
    <row r="833" spans="1:38" ht="15.75" hidden="1" thickTop="1" x14ac:dyDescent="0.25">
      <c r="A833" s="787">
        <v>2022</v>
      </c>
      <c r="B833" s="172">
        <v>44756</v>
      </c>
      <c r="C833" s="606" t="s">
        <v>3777</v>
      </c>
      <c r="D833" s="1380" t="s">
        <v>6807</v>
      </c>
      <c r="E833" s="1381" t="s">
        <v>11254</v>
      </c>
      <c r="F833" s="1380" t="s">
        <v>3779</v>
      </c>
      <c r="G833" s="1380" t="s">
        <v>6808</v>
      </c>
      <c r="H833" s="169" t="s">
        <v>16</v>
      </c>
      <c r="I833" s="169"/>
      <c r="J833" s="170" t="s">
        <v>3778</v>
      </c>
      <c r="K833" s="169">
        <v>1</v>
      </c>
      <c r="L833" s="606" t="s">
        <v>3779</v>
      </c>
      <c r="M833" s="170" t="s">
        <v>52</v>
      </c>
      <c r="N833" s="27" t="s">
        <v>6344</v>
      </c>
      <c r="O833" s="1376">
        <f t="shared" si="14"/>
        <v>2.9979631928318349E-6</v>
      </c>
      <c r="P833" s="1364">
        <v>1.9899999999906868</v>
      </c>
      <c r="Q833" s="173">
        <v>663784</v>
      </c>
      <c r="R833" s="169" t="s">
        <v>20</v>
      </c>
      <c r="S833" s="172">
        <v>44764</v>
      </c>
      <c r="T833" s="172">
        <v>44799</v>
      </c>
      <c r="U833" s="172">
        <v>44818</v>
      </c>
      <c r="V833" s="606" t="s">
        <v>2882</v>
      </c>
      <c r="W833" s="169"/>
      <c r="X833" s="173">
        <v>663782.01</v>
      </c>
      <c r="Y833" s="173">
        <v>730160.21</v>
      </c>
      <c r="Z833" s="260">
        <v>44818</v>
      </c>
      <c r="AA833" s="173" t="s">
        <v>3803</v>
      </c>
      <c r="AB833" s="172">
        <v>44844</v>
      </c>
      <c r="AC833" s="172">
        <v>44846</v>
      </c>
      <c r="AD833" s="172">
        <v>45939</v>
      </c>
      <c r="AE833" s="627" t="s">
        <v>3702</v>
      </c>
      <c r="AF833" s="627" t="s">
        <v>3804</v>
      </c>
      <c r="AG833" s="554">
        <v>2024</v>
      </c>
      <c r="AH833" s="554" t="s">
        <v>3805</v>
      </c>
      <c r="AI833" s="551"/>
      <c r="AJ833" s="551"/>
      <c r="AK833" s="551"/>
      <c r="AL833" s="551"/>
    </row>
    <row r="834" spans="1:38" ht="15.75" hidden="1" thickBot="1" x14ac:dyDescent="0.3">
      <c r="A834" s="787">
        <v>2022</v>
      </c>
      <c r="B834" s="190">
        <v>44756</v>
      </c>
      <c r="C834" s="608" t="s">
        <v>3780</v>
      </c>
      <c r="D834" s="1380" t="s">
        <v>6809</v>
      </c>
      <c r="E834" s="1381" t="s">
        <v>11254</v>
      </c>
      <c r="F834" s="1380" t="s">
        <v>3781</v>
      </c>
      <c r="G834" s="1380" t="s">
        <v>6810</v>
      </c>
      <c r="H834" s="187" t="s">
        <v>16</v>
      </c>
      <c r="I834" s="187"/>
      <c r="J834" s="188" t="s">
        <v>3778</v>
      </c>
      <c r="K834" s="187">
        <v>2</v>
      </c>
      <c r="L834" s="608" t="s">
        <v>3781</v>
      </c>
      <c r="M834" s="188" t="s">
        <v>52</v>
      </c>
      <c r="N834" s="27" t="s">
        <v>6344</v>
      </c>
      <c r="O834" s="1376">
        <f t="shared" si="14"/>
        <v>0</v>
      </c>
      <c r="P834" s="1364">
        <v>0</v>
      </c>
      <c r="Q834" s="191">
        <v>5234100</v>
      </c>
      <c r="R834" s="187" t="s">
        <v>20</v>
      </c>
      <c r="S834" s="190">
        <v>44764</v>
      </c>
      <c r="T834" s="190">
        <v>44799</v>
      </c>
      <c r="U834" s="190">
        <v>44818</v>
      </c>
      <c r="V834" s="608" t="s">
        <v>1816</v>
      </c>
      <c r="W834" s="187"/>
      <c r="X834" s="191">
        <v>5234100</v>
      </c>
      <c r="Y834" s="191">
        <v>5757510</v>
      </c>
      <c r="Z834" s="261">
        <v>44818</v>
      </c>
      <c r="AA834" s="191" t="s">
        <v>3806</v>
      </c>
      <c r="AB834" s="190">
        <v>44841</v>
      </c>
      <c r="AC834" s="190">
        <v>44846</v>
      </c>
      <c r="AD834" s="190">
        <v>45936</v>
      </c>
      <c r="AE834" s="629" t="s">
        <v>3029</v>
      </c>
      <c r="AF834" s="629">
        <v>2023</v>
      </c>
      <c r="AG834" s="554">
        <v>2024</v>
      </c>
      <c r="AH834" s="554" t="s">
        <v>3807</v>
      </c>
      <c r="AI834" s="551"/>
      <c r="AJ834" s="551"/>
      <c r="AK834" s="551"/>
      <c r="AL834" s="551"/>
    </row>
    <row r="835" spans="1:38" ht="15.75" hidden="1" thickTop="1" x14ac:dyDescent="0.25">
      <c r="A835" s="787">
        <v>2022</v>
      </c>
      <c r="B835" s="172">
        <v>44756</v>
      </c>
      <c r="C835" s="606" t="s">
        <v>3782</v>
      </c>
      <c r="D835" s="1380" t="s">
        <v>6811</v>
      </c>
      <c r="E835" s="1381" t="s">
        <v>11254</v>
      </c>
      <c r="F835" s="1380" t="s">
        <v>3784</v>
      </c>
      <c r="G835" s="1380" t="s">
        <v>6812</v>
      </c>
      <c r="H835" s="169" t="s">
        <v>16</v>
      </c>
      <c r="I835" s="169"/>
      <c r="J835" s="170" t="s">
        <v>3783</v>
      </c>
      <c r="K835" s="169">
        <v>1</v>
      </c>
      <c r="L835" s="606" t="s">
        <v>3784</v>
      </c>
      <c r="M835" s="170" t="s">
        <v>52</v>
      </c>
      <c r="N835" s="27" t="s">
        <v>6344</v>
      </c>
      <c r="O835" s="1376">
        <f t="shared" si="14"/>
        <v>4.5200370419666576E-7</v>
      </c>
      <c r="P835" s="1364">
        <v>0.80000000004656613</v>
      </c>
      <c r="Q835" s="173">
        <v>1769897</v>
      </c>
      <c r="R835" s="169" t="s">
        <v>20</v>
      </c>
      <c r="S835" s="172">
        <v>44768</v>
      </c>
      <c r="T835" s="172">
        <v>44802</v>
      </c>
      <c r="U835" s="172">
        <v>44853</v>
      </c>
      <c r="V835" s="606" t="s">
        <v>30</v>
      </c>
      <c r="W835" s="169"/>
      <c r="X835" s="173">
        <v>1769896.2</v>
      </c>
      <c r="Y835" s="173">
        <v>1946885.82</v>
      </c>
      <c r="Z835" s="260">
        <v>44853</v>
      </c>
      <c r="AA835" s="173" t="s">
        <v>3808</v>
      </c>
      <c r="AB835" s="172">
        <v>44889</v>
      </c>
      <c r="AC835" s="172">
        <v>44914</v>
      </c>
      <c r="AD835" s="172">
        <v>45984</v>
      </c>
      <c r="AE835" s="627" t="s">
        <v>3501</v>
      </c>
      <c r="AF835" s="627">
        <v>2023</v>
      </c>
      <c r="AG835" s="554">
        <v>2024</v>
      </c>
      <c r="AH835" s="554" t="s">
        <v>3502</v>
      </c>
      <c r="AI835" s="551"/>
      <c r="AJ835" s="551"/>
      <c r="AK835" s="551"/>
      <c r="AL835" s="551"/>
    </row>
    <row r="836" spans="1:38" ht="30.75" hidden="1" thickBot="1" x14ac:dyDescent="0.3">
      <c r="A836" s="787">
        <v>2022</v>
      </c>
      <c r="B836" s="190">
        <v>44756</v>
      </c>
      <c r="C836" s="834" t="s">
        <v>3786</v>
      </c>
      <c r="D836" s="1380" t="s">
        <v>7028</v>
      </c>
      <c r="E836" s="1381" t="s">
        <v>11254</v>
      </c>
      <c r="F836" s="1380" t="s">
        <v>3787</v>
      </c>
      <c r="G836" s="1380" t="s">
        <v>7029</v>
      </c>
      <c r="H836" s="187" t="s">
        <v>16</v>
      </c>
      <c r="I836" s="187"/>
      <c r="J836" s="188" t="s">
        <v>3783</v>
      </c>
      <c r="K836" s="187">
        <v>3</v>
      </c>
      <c r="L836" s="608" t="s">
        <v>3787</v>
      </c>
      <c r="M836" s="188" t="s">
        <v>52</v>
      </c>
      <c r="N836" s="27" t="s">
        <v>6344</v>
      </c>
      <c r="O836" s="1376">
        <f t="shared" si="14"/>
        <v>2.4860043854548663E-2</v>
      </c>
      <c r="P836" s="1364">
        <v>595796.87999999896</v>
      </c>
      <c r="Q836" s="191">
        <v>23966043</v>
      </c>
      <c r="R836" s="187" t="s">
        <v>20</v>
      </c>
      <c r="S836" s="190">
        <v>44768</v>
      </c>
      <c r="T836" s="190">
        <v>44802</v>
      </c>
      <c r="U836" s="190">
        <v>44853</v>
      </c>
      <c r="V836" s="608" t="s">
        <v>467</v>
      </c>
      <c r="W836" s="187"/>
      <c r="X836" s="191">
        <v>23370246.120000001</v>
      </c>
      <c r="Y836" s="191">
        <v>25707270.73</v>
      </c>
      <c r="Z836" s="261">
        <v>44853</v>
      </c>
      <c r="AA836" s="191" t="s">
        <v>3810</v>
      </c>
      <c r="AB836" s="190">
        <v>44908</v>
      </c>
      <c r="AC836" s="190">
        <v>44914</v>
      </c>
      <c r="AD836" s="190">
        <v>46003</v>
      </c>
      <c r="AE836" s="629" t="s">
        <v>3621</v>
      </c>
      <c r="AF836" s="629">
        <v>2023</v>
      </c>
      <c r="AG836" s="554">
        <v>2024</v>
      </c>
      <c r="AH836" s="554" t="s">
        <v>3811</v>
      </c>
      <c r="AI836" s="551"/>
      <c r="AJ836" s="551"/>
      <c r="AK836" s="551"/>
      <c r="AL836" s="551"/>
    </row>
    <row r="837" spans="1:38" ht="15.75" hidden="1" thickTop="1" x14ac:dyDescent="0.25">
      <c r="A837" s="787">
        <v>2022</v>
      </c>
      <c r="B837" s="172">
        <v>44756</v>
      </c>
      <c r="C837" s="606" t="s">
        <v>3788</v>
      </c>
      <c r="D837" s="1380" t="s">
        <v>6815</v>
      </c>
      <c r="E837" s="1381" t="s">
        <v>11254</v>
      </c>
      <c r="F837" s="1380" t="s">
        <v>3790</v>
      </c>
      <c r="G837" s="1380" t="s">
        <v>6816</v>
      </c>
      <c r="H837" s="169" t="s">
        <v>16</v>
      </c>
      <c r="I837" s="169"/>
      <c r="J837" s="170" t="s">
        <v>3789</v>
      </c>
      <c r="K837" s="169">
        <v>1</v>
      </c>
      <c r="L837" s="606" t="s">
        <v>3790</v>
      </c>
      <c r="M837" s="170" t="s">
        <v>595</v>
      </c>
      <c r="N837" s="27" t="s">
        <v>6344</v>
      </c>
      <c r="O837" s="1376">
        <f t="shared" si="14"/>
        <v>5.2493845599161739E-8</v>
      </c>
      <c r="P837" s="1364">
        <v>2.2999999970197678</v>
      </c>
      <c r="Q837" s="173">
        <v>43814660</v>
      </c>
      <c r="R837" s="169" t="s">
        <v>20</v>
      </c>
      <c r="S837" s="172">
        <v>44764</v>
      </c>
      <c r="T837" s="172">
        <v>44837</v>
      </c>
      <c r="U837" s="172">
        <v>44880</v>
      </c>
      <c r="V837" s="606" t="s">
        <v>1905</v>
      </c>
      <c r="W837" s="169"/>
      <c r="X837" s="173">
        <v>43814657.700000003</v>
      </c>
      <c r="Y837" s="173">
        <v>48196123.469999999</v>
      </c>
      <c r="Z837" s="260">
        <v>44880</v>
      </c>
      <c r="AA837" s="173" t="s">
        <v>3812</v>
      </c>
      <c r="AB837" s="172">
        <v>44901</v>
      </c>
      <c r="AC837" s="172">
        <v>44917</v>
      </c>
      <c r="AD837" s="172">
        <v>45996</v>
      </c>
      <c r="AE837" s="627" t="s">
        <v>3813</v>
      </c>
      <c r="AF837" s="627">
        <v>2023</v>
      </c>
      <c r="AG837" s="554">
        <v>2024</v>
      </c>
      <c r="AH837" s="554" t="s">
        <v>3814</v>
      </c>
      <c r="AI837" s="551"/>
      <c r="AJ837" s="551"/>
      <c r="AK837" s="551"/>
      <c r="AL837" s="551"/>
    </row>
    <row r="838" spans="1:38" ht="15.75" hidden="1" thickBot="1" x14ac:dyDescent="0.3">
      <c r="A838" s="787">
        <v>2022</v>
      </c>
      <c r="B838" s="190">
        <v>44756</v>
      </c>
      <c r="C838" s="834" t="s">
        <v>3791</v>
      </c>
      <c r="D838" s="1380" t="s">
        <v>6817</v>
      </c>
      <c r="E838" s="1381" t="s">
        <v>11254</v>
      </c>
      <c r="F838" s="1380" t="s">
        <v>2840</v>
      </c>
      <c r="G838" s="1380" t="s">
        <v>6818</v>
      </c>
      <c r="H838" s="187" t="s">
        <v>16</v>
      </c>
      <c r="I838" s="218"/>
      <c r="J838" s="219" t="s">
        <v>3789</v>
      </c>
      <c r="K838" s="187">
        <v>2</v>
      </c>
      <c r="L838" s="608" t="s">
        <v>2840</v>
      </c>
      <c r="M838" s="188" t="s">
        <v>19</v>
      </c>
      <c r="N838" s="27" t="s">
        <v>6344</v>
      </c>
      <c r="O838" s="1376">
        <f t="shared" si="14"/>
        <v>2.0092755392282717E-8</v>
      </c>
      <c r="P838" s="1364">
        <v>0.5</v>
      </c>
      <c r="Q838" s="191">
        <v>24884591</v>
      </c>
      <c r="R838" s="187" t="s">
        <v>20</v>
      </c>
      <c r="S838" s="190">
        <v>44764</v>
      </c>
      <c r="T838" s="190">
        <v>44837</v>
      </c>
      <c r="U838" s="190">
        <v>44880</v>
      </c>
      <c r="V838" s="608" t="s">
        <v>467</v>
      </c>
      <c r="W838" s="187"/>
      <c r="X838" s="191">
        <v>24884590.5</v>
      </c>
      <c r="Y838" s="191">
        <v>27373049.550000001</v>
      </c>
      <c r="Z838" s="261">
        <v>44880</v>
      </c>
      <c r="AA838" s="191" t="s">
        <v>3815</v>
      </c>
      <c r="AB838" s="190">
        <v>44914</v>
      </c>
      <c r="AC838" s="190">
        <v>44917</v>
      </c>
      <c r="AD838" s="190">
        <v>46009</v>
      </c>
      <c r="AE838" s="629" t="s">
        <v>3310</v>
      </c>
      <c r="AF838" s="629">
        <v>2023</v>
      </c>
      <c r="AG838" s="554">
        <v>2024</v>
      </c>
      <c r="AH838" s="554" t="s">
        <v>3816</v>
      </c>
      <c r="AI838" s="551"/>
      <c r="AJ838" s="551"/>
      <c r="AK838" s="551"/>
      <c r="AL838" s="551"/>
    </row>
    <row r="839" spans="1:38" ht="15.75" hidden="1" thickTop="1" x14ac:dyDescent="0.25">
      <c r="A839" s="787">
        <v>2022</v>
      </c>
      <c r="B839" s="172">
        <v>44756</v>
      </c>
      <c r="C839" s="606" t="s">
        <v>3792</v>
      </c>
      <c r="D839" s="1380" t="s">
        <v>6474</v>
      </c>
      <c r="E839" s="1381" t="s">
        <v>11254</v>
      </c>
      <c r="F839" s="1380" t="s">
        <v>2836</v>
      </c>
      <c r="G839" s="1380" t="s">
        <v>6475</v>
      </c>
      <c r="H839" s="169" t="s">
        <v>16</v>
      </c>
      <c r="I839" s="169"/>
      <c r="J839" s="170" t="s">
        <v>3793</v>
      </c>
      <c r="K839" s="169">
        <v>1</v>
      </c>
      <c r="L839" s="606" t="s">
        <v>2836</v>
      </c>
      <c r="M839" s="170" t="s">
        <v>52</v>
      </c>
      <c r="N839" s="28" t="s">
        <v>6349</v>
      </c>
      <c r="O839" s="1376">
        <f t="shared" si="14"/>
        <v>0.41849906749366361</v>
      </c>
      <c r="P839" s="1364">
        <v>1725146.9</v>
      </c>
      <c r="Q839" s="173">
        <v>4122224</v>
      </c>
      <c r="R839" s="169" t="s">
        <v>20</v>
      </c>
      <c r="S839" s="172">
        <v>44764</v>
      </c>
      <c r="T839" s="172">
        <v>44820</v>
      </c>
      <c r="U839" s="172">
        <v>44860</v>
      </c>
      <c r="V839" s="606" t="s">
        <v>117</v>
      </c>
      <c r="W839" s="169"/>
      <c r="X839" s="173">
        <v>2397077.1</v>
      </c>
      <c r="Y839" s="173">
        <v>2636784.81</v>
      </c>
      <c r="Z839" s="260">
        <v>44860</v>
      </c>
      <c r="AA839" s="173" t="s">
        <v>3817</v>
      </c>
      <c r="AB839" s="172">
        <v>44907</v>
      </c>
      <c r="AC839" s="172">
        <v>44911</v>
      </c>
      <c r="AD839" s="172">
        <v>46002</v>
      </c>
      <c r="AE839" s="627" t="s">
        <v>3598</v>
      </c>
      <c r="AF839" s="627">
        <v>2023</v>
      </c>
      <c r="AG839" s="554">
        <v>2024</v>
      </c>
      <c r="AH839" s="554" t="s">
        <v>3818</v>
      </c>
      <c r="AI839" s="551"/>
      <c r="AJ839" s="551"/>
      <c r="AK839" s="551"/>
      <c r="AL839" s="551"/>
    </row>
    <row r="840" spans="1:38" ht="15.75" hidden="1" thickBot="1" x14ac:dyDescent="0.3">
      <c r="A840" s="787">
        <v>2022</v>
      </c>
      <c r="B840" s="190">
        <v>44756</v>
      </c>
      <c r="C840" s="834" t="s">
        <v>3794</v>
      </c>
      <c r="D840" s="1380" t="s">
        <v>7027</v>
      </c>
      <c r="E840" s="1381" t="s">
        <v>11254</v>
      </c>
      <c r="F840" s="1380" t="s">
        <v>3795</v>
      </c>
      <c r="G840" s="1380" t="s">
        <v>7026</v>
      </c>
      <c r="H840" s="187" t="s">
        <v>16</v>
      </c>
      <c r="I840" s="218"/>
      <c r="J840" s="219" t="s">
        <v>3793</v>
      </c>
      <c r="K840" s="187">
        <v>2</v>
      </c>
      <c r="L840" s="608" t="s">
        <v>3795</v>
      </c>
      <c r="M840" s="188" t="s">
        <v>52</v>
      </c>
      <c r="N840" s="27" t="s">
        <v>6344</v>
      </c>
      <c r="O840" s="1376">
        <f t="shared" si="14"/>
        <v>4.7011833789620082E-8</v>
      </c>
      <c r="P840" s="1364">
        <v>0.59999999962747097</v>
      </c>
      <c r="Q840" s="191">
        <v>12762744</v>
      </c>
      <c r="R840" s="187" t="s">
        <v>20</v>
      </c>
      <c r="S840" s="190">
        <v>44764</v>
      </c>
      <c r="T840" s="190">
        <v>44820</v>
      </c>
      <c r="U840" s="190">
        <v>44860</v>
      </c>
      <c r="V840" s="608" t="s">
        <v>467</v>
      </c>
      <c r="W840" s="187"/>
      <c r="X840" s="191">
        <v>12762743.4</v>
      </c>
      <c r="Y840" s="191">
        <v>14039017.74</v>
      </c>
      <c r="Z840" s="261">
        <v>44860</v>
      </c>
      <c r="AA840" s="191" t="s">
        <v>3819</v>
      </c>
      <c r="AB840" s="190">
        <v>44901</v>
      </c>
      <c r="AC840" s="190">
        <v>44911</v>
      </c>
      <c r="AD840" s="190">
        <v>45996</v>
      </c>
      <c r="AE840" s="629" t="s">
        <v>3813</v>
      </c>
      <c r="AF840" s="629">
        <v>2023</v>
      </c>
      <c r="AG840" s="554">
        <v>2024</v>
      </c>
      <c r="AH840" s="554" t="s">
        <v>3814</v>
      </c>
      <c r="AI840" s="551"/>
      <c r="AJ840" s="551"/>
      <c r="AK840" s="551"/>
      <c r="AL840" s="551"/>
    </row>
    <row r="841" spans="1:38" ht="45" hidden="1" x14ac:dyDescent="0.25">
      <c r="A841" s="787">
        <v>2022</v>
      </c>
      <c r="B841" s="144" t="s">
        <v>932</v>
      </c>
      <c r="C841" s="29" t="s">
        <v>3820</v>
      </c>
      <c r="D841" s="1380" t="s">
        <v>5890</v>
      </c>
      <c r="E841" s="1381" t="s">
        <v>11254</v>
      </c>
      <c r="F841" s="1380" t="s">
        <v>6214</v>
      </c>
      <c r="G841" s="1380" t="s">
        <v>6215</v>
      </c>
      <c r="H841" s="141" t="s">
        <v>16</v>
      </c>
      <c r="I841" s="141"/>
      <c r="J841" s="176" t="s">
        <v>3821</v>
      </c>
      <c r="K841" s="141"/>
      <c r="L841" s="29"/>
      <c r="M841" s="176" t="s">
        <v>3440</v>
      </c>
      <c r="N841" s="27" t="s">
        <v>6344</v>
      </c>
      <c r="O841" s="1376">
        <f t="shared" ref="O841:O903" si="15">P841/Q841</f>
        <v>0</v>
      </c>
      <c r="P841" s="1364">
        <v>0</v>
      </c>
      <c r="Q841" s="143">
        <v>10353800</v>
      </c>
      <c r="R841" s="141" t="s">
        <v>20</v>
      </c>
      <c r="S841" s="144">
        <v>44776</v>
      </c>
      <c r="T841" s="144">
        <v>44809</v>
      </c>
      <c r="U841" s="144">
        <v>44846</v>
      </c>
      <c r="V841" s="29" t="s">
        <v>2302</v>
      </c>
      <c r="W841" s="141"/>
      <c r="X841" s="143">
        <v>10353800</v>
      </c>
      <c r="Y841" s="143">
        <v>11414590</v>
      </c>
      <c r="Z841" s="257">
        <v>44846</v>
      </c>
      <c r="AA841" s="143" t="s">
        <v>3822</v>
      </c>
      <c r="AB841" s="144">
        <v>44875</v>
      </c>
      <c r="AC841" s="144">
        <v>44876</v>
      </c>
      <c r="AD841" s="144">
        <v>45970</v>
      </c>
      <c r="AE841" s="628" t="s">
        <v>3233</v>
      </c>
      <c r="AF841" s="628">
        <v>2023</v>
      </c>
      <c r="AG841" s="554">
        <v>2024</v>
      </c>
      <c r="AH841" s="554" t="s">
        <v>3234</v>
      </c>
      <c r="AI841" s="551"/>
      <c r="AJ841" s="551"/>
      <c r="AK841" s="551"/>
      <c r="AL841" s="551"/>
    </row>
    <row r="842" spans="1:38" hidden="1" x14ac:dyDescent="0.25">
      <c r="A842" s="787">
        <v>2022</v>
      </c>
      <c r="B842" s="144">
        <v>44777</v>
      </c>
      <c r="C842" s="29" t="s">
        <v>3825</v>
      </c>
      <c r="D842" s="1380" t="s">
        <v>5754</v>
      </c>
      <c r="E842" s="1381" t="s">
        <v>11255</v>
      </c>
      <c r="F842" s="1380" t="s">
        <v>6032</v>
      </c>
      <c r="G842" s="1380" t="s">
        <v>6216</v>
      </c>
      <c r="H842" s="141" t="s">
        <v>16</v>
      </c>
      <c r="I842" s="141"/>
      <c r="J842" s="176" t="s">
        <v>3826</v>
      </c>
      <c r="K842" s="141"/>
      <c r="L842" s="29"/>
      <c r="M842" s="176" t="s">
        <v>595</v>
      </c>
      <c r="N842" s="27" t="s">
        <v>6344</v>
      </c>
      <c r="O842" s="1376">
        <f t="shared" si="15"/>
        <v>3.5160849346865898E-2</v>
      </c>
      <c r="P842" s="1364">
        <v>207643.30999999959</v>
      </c>
      <c r="Q842" s="143">
        <v>5905526</v>
      </c>
      <c r="R842" s="141" t="s">
        <v>20</v>
      </c>
      <c r="S842" s="144">
        <v>44784</v>
      </c>
      <c r="T842" s="144">
        <v>44817</v>
      </c>
      <c r="U842" s="144">
        <v>44866</v>
      </c>
      <c r="V842" s="29" t="s">
        <v>283</v>
      </c>
      <c r="W842" s="141"/>
      <c r="X842" s="143">
        <v>5697882.6900000004</v>
      </c>
      <c r="Y842" s="143">
        <v>6267670.96</v>
      </c>
      <c r="Z842" s="257">
        <v>44866</v>
      </c>
      <c r="AA842" s="143" t="s">
        <v>3838</v>
      </c>
      <c r="AB842" s="144">
        <v>44907</v>
      </c>
      <c r="AC842" s="144">
        <v>44910</v>
      </c>
      <c r="AD842" s="144">
        <v>46002</v>
      </c>
      <c r="AE842" s="628" t="s">
        <v>3598</v>
      </c>
      <c r="AF842" s="628">
        <v>2023</v>
      </c>
      <c r="AG842" s="554">
        <v>2024</v>
      </c>
      <c r="AH842" s="554" t="s">
        <v>3818</v>
      </c>
      <c r="AI842" s="551"/>
      <c r="AJ842" s="551"/>
      <c r="AK842" s="551"/>
      <c r="AL842" s="551"/>
    </row>
    <row r="843" spans="1:38" ht="15.75" hidden="1" thickTop="1" x14ac:dyDescent="0.25">
      <c r="A843" s="787">
        <v>2022</v>
      </c>
      <c r="B843" s="172">
        <v>44783</v>
      </c>
      <c r="C843" s="606" t="s">
        <v>3841</v>
      </c>
      <c r="D843" s="1380" t="s">
        <v>6469</v>
      </c>
      <c r="E843" s="1381" t="s">
        <v>11255</v>
      </c>
      <c r="F843" s="1380" t="s">
        <v>6470</v>
      </c>
      <c r="G843" s="1380" t="s">
        <v>6471</v>
      </c>
      <c r="H843" s="169" t="s">
        <v>16</v>
      </c>
      <c r="I843" s="169"/>
      <c r="J843" s="170" t="s">
        <v>3842</v>
      </c>
      <c r="K843" s="169">
        <v>1</v>
      </c>
      <c r="L843" s="606" t="s">
        <v>3843</v>
      </c>
      <c r="M843" s="170" t="s">
        <v>595</v>
      </c>
      <c r="N843" s="28" t="s">
        <v>6349</v>
      </c>
      <c r="O843" s="1376">
        <f t="shared" si="15"/>
        <v>0.4947182528835416</v>
      </c>
      <c r="P843" s="1364">
        <v>720320.66</v>
      </c>
      <c r="Q843" s="173">
        <v>1456022</v>
      </c>
      <c r="R843" s="169" t="s">
        <v>20</v>
      </c>
      <c r="S843" s="172">
        <v>44792</v>
      </c>
      <c r="T843" s="172">
        <v>44827</v>
      </c>
      <c r="U843" s="172">
        <v>44873</v>
      </c>
      <c r="V843" s="606" t="s">
        <v>467</v>
      </c>
      <c r="W843" s="169"/>
      <c r="X843" s="173">
        <v>735701.34</v>
      </c>
      <c r="Y843" s="173">
        <v>809271.47</v>
      </c>
      <c r="Z843" s="260">
        <v>44873</v>
      </c>
      <c r="AA843" s="173" t="s">
        <v>3867</v>
      </c>
      <c r="AB843" s="172">
        <v>44914</v>
      </c>
      <c r="AC843" s="172">
        <v>44917</v>
      </c>
      <c r="AD843" s="172">
        <v>46009</v>
      </c>
      <c r="AE843" s="936" t="s">
        <v>3310</v>
      </c>
      <c r="AF843" s="627">
        <v>2023</v>
      </c>
      <c r="AG843" s="554">
        <v>2024</v>
      </c>
      <c r="AH843" s="554" t="s">
        <v>3816</v>
      </c>
      <c r="AI843" s="551"/>
      <c r="AJ843" s="551"/>
      <c r="AK843" s="551"/>
      <c r="AL843" s="551"/>
    </row>
    <row r="844" spans="1:38" hidden="1" x14ac:dyDescent="0.25">
      <c r="A844" s="787">
        <v>2022</v>
      </c>
      <c r="B844" s="144">
        <v>44783</v>
      </c>
      <c r="C844" s="29" t="s">
        <v>3844</v>
      </c>
      <c r="D844" s="1380" t="s">
        <v>6469</v>
      </c>
      <c r="E844" s="1381" t="s">
        <v>11255</v>
      </c>
      <c r="F844" s="1380" t="s">
        <v>6470</v>
      </c>
      <c r="G844" s="1380" t="s">
        <v>6819</v>
      </c>
      <c r="H844" s="141" t="s">
        <v>16</v>
      </c>
      <c r="I844" s="141"/>
      <c r="J844" s="176" t="s">
        <v>3842</v>
      </c>
      <c r="K844" s="141">
        <v>2</v>
      </c>
      <c r="L844" s="29" t="s">
        <v>3845</v>
      </c>
      <c r="M844" s="176" t="s">
        <v>595</v>
      </c>
      <c r="N844" s="27" t="s">
        <v>6344</v>
      </c>
      <c r="O844" s="1376">
        <f t="shared" si="15"/>
        <v>2.2390645427103245E-4</v>
      </c>
      <c r="P844" s="1364">
        <v>153.80000000004657</v>
      </c>
      <c r="Q844" s="143">
        <v>686894</v>
      </c>
      <c r="R844" s="141" t="s">
        <v>20</v>
      </c>
      <c r="S844" s="144">
        <v>44792</v>
      </c>
      <c r="T844" s="144">
        <v>44827</v>
      </c>
      <c r="U844" s="144">
        <v>44873</v>
      </c>
      <c r="V844" s="29" t="s">
        <v>30</v>
      </c>
      <c r="W844" s="141"/>
      <c r="X844" s="143">
        <v>686740.2</v>
      </c>
      <c r="Y844" s="143">
        <v>755414.22</v>
      </c>
      <c r="Z844" s="257">
        <v>44873</v>
      </c>
      <c r="AA844" s="143" t="s">
        <v>3868</v>
      </c>
      <c r="AB844" s="144">
        <v>44907</v>
      </c>
      <c r="AC844" s="144">
        <v>44917</v>
      </c>
      <c r="AD844" s="144">
        <v>46002</v>
      </c>
      <c r="AE844" s="628" t="s">
        <v>3598</v>
      </c>
      <c r="AF844" s="628">
        <v>2023</v>
      </c>
      <c r="AG844" s="554">
        <v>2024</v>
      </c>
      <c r="AH844" s="554" t="s">
        <v>3818</v>
      </c>
      <c r="AI844" s="551"/>
      <c r="AJ844" s="551"/>
      <c r="AK844" s="551"/>
      <c r="AL844" s="551"/>
    </row>
    <row r="845" spans="1:38" hidden="1" x14ac:dyDescent="0.25">
      <c r="A845" s="787">
        <v>2022</v>
      </c>
      <c r="B845" s="144">
        <v>44783</v>
      </c>
      <c r="C845" s="29" t="s">
        <v>3846</v>
      </c>
      <c r="D845" s="1380" t="s">
        <v>6820</v>
      </c>
      <c r="E845" s="1381" t="s">
        <v>11255</v>
      </c>
      <c r="F845" s="1380" t="s">
        <v>6821</v>
      </c>
      <c r="G845" s="1380" t="s">
        <v>6822</v>
      </c>
      <c r="H845" s="141" t="s">
        <v>16</v>
      </c>
      <c r="I845" s="141"/>
      <c r="J845" s="176" t="s">
        <v>3842</v>
      </c>
      <c r="K845" s="141">
        <v>3</v>
      </c>
      <c r="L845" s="29" t="s">
        <v>3847</v>
      </c>
      <c r="M845" s="176" t="s">
        <v>595</v>
      </c>
      <c r="N845" s="158" t="s">
        <v>6345</v>
      </c>
      <c r="O845" s="1376">
        <f t="shared" si="15"/>
        <v>8.7170813983834097E-2</v>
      </c>
      <c r="P845" s="1364">
        <v>888831.18999999948</v>
      </c>
      <c r="Q845" s="143">
        <v>10196431</v>
      </c>
      <c r="R845" s="141" t="s">
        <v>20</v>
      </c>
      <c r="S845" s="144">
        <v>44792</v>
      </c>
      <c r="T845" s="144">
        <v>44827</v>
      </c>
      <c r="U845" s="144">
        <v>44873</v>
      </c>
      <c r="V845" s="29" t="s">
        <v>30</v>
      </c>
      <c r="W845" s="141"/>
      <c r="X845" s="143">
        <v>9307599.8100000005</v>
      </c>
      <c r="Y845" s="143">
        <v>10238359.789999999</v>
      </c>
      <c r="Z845" s="257">
        <v>44873</v>
      </c>
      <c r="AA845" s="143" t="s">
        <v>3869</v>
      </c>
      <c r="AB845" s="144">
        <v>44907</v>
      </c>
      <c r="AC845" s="144">
        <v>44917</v>
      </c>
      <c r="AD845" s="144">
        <v>46002</v>
      </c>
      <c r="AE845" s="628" t="s">
        <v>3598</v>
      </c>
      <c r="AF845" s="628">
        <v>2023</v>
      </c>
      <c r="AG845" s="554">
        <v>2024</v>
      </c>
      <c r="AH845" s="554" t="s">
        <v>3818</v>
      </c>
      <c r="AI845" s="551"/>
      <c r="AJ845" s="551"/>
      <c r="AK845" s="551"/>
      <c r="AL845" s="551"/>
    </row>
    <row r="846" spans="1:38" ht="15.75" hidden="1" thickBot="1" x14ac:dyDescent="0.3">
      <c r="A846" s="787">
        <v>2022</v>
      </c>
      <c r="B846" s="190">
        <v>44783</v>
      </c>
      <c r="C846" s="608" t="s">
        <v>3848</v>
      </c>
      <c r="D846" s="1380" t="s">
        <v>6472</v>
      </c>
      <c r="E846" s="1381" t="s">
        <v>11254</v>
      </c>
      <c r="F846" s="1380" t="s">
        <v>3849</v>
      </c>
      <c r="G846" s="1380" t="s">
        <v>6473</v>
      </c>
      <c r="H846" s="187" t="s">
        <v>16</v>
      </c>
      <c r="I846" s="187"/>
      <c r="J846" s="188" t="s">
        <v>3842</v>
      </c>
      <c r="K846" s="187">
        <v>4</v>
      </c>
      <c r="L846" s="608" t="s">
        <v>3849</v>
      </c>
      <c r="M846" s="188" t="s">
        <v>595</v>
      </c>
      <c r="N846" s="28" t="s">
        <v>6349</v>
      </c>
      <c r="O846" s="1376">
        <f t="shared" si="15"/>
        <v>0.49999940627417333</v>
      </c>
      <c r="P846" s="1364">
        <v>2054818.06</v>
      </c>
      <c r="Q846" s="191">
        <v>4109641</v>
      </c>
      <c r="R846" s="187" t="s">
        <v>20</v>
      </c>
      <c r="S846" s="190">
        <v>44792</v>
      </c>
      <c r="T846" s="190">
        <v>44827</v>
      </c>
      <c r="U846" s="190">
        <v>44873</v>
      </c>
      <c r="V846" s="608" t="s">
        <v>467</v>
      </c>
      <c r="W846" s="187"/>
      <c r="X846" s="191">
        <v>2054822.94</v>
      </c>
      <c r="Y846" s="191">
        <v>2260305.23</v>
      </c>
      <c r="Z846" s="261">
        <v>44873</v>
      </c>
      <c r="AA846" s="191" t="s">
        <v>3870</v>
      </c>
      <c r="AB846" s="190">
        <v>44914</v>
      </c>
      <c r="AC846" s="190">
        <v>44917</v>
      </c>
      <c r="AD846" s="190">
        <v>46009</v>
      </c>
      <c r="AE846" s="987" t="s">
        <v>3310</v>
      </c>
      <c r="AF846" s="629">
        <v>2023</v>
      </c>
      <c r="AG846" s="554">
        <v>2024</v>
      </c>
      <c r="AH846" s="554" t="s">
        <v>3816</v>
      </c>
      <c r="AI846" s="551"/>
      <c r="AJ846" s="551"/>
      <c r="AK846" s="551"/>
      <c r="AL846" s="551"/>
    </row>
    <row r="847" spans="1:38" ht="45" hidden="1" x14ac:dyDescent="0.25">
      <c r="A847" s="787">
        <v>2022</v>
      </c>
      <c r="B847" s="144">
        <v>44783</v>
      </c>
      <c r="C847" s="29" t="s">
        <v>3857</v>
      </c>
      <c r="D847" s="1380" t="s">
        <v>6495</v>
      </c>
      <c r="E847" s="1381" t="s">
        <v>11255</v>
      </c>
      <c r="F847" s="1380" t="s">
        <v>3858</v>
      </c>
      <c r="G847" s="1380" t="s">
        <v>6496</v>
      </c>
      <c r="H847" s="141" t="s">
        <v>16</v>
      </c>
      <c r="I847" s="141"/>
      <c r="J847" s="176" t="s">
        <v>3855</v>
      </c>
      <c r="K847" s="141">
        <v>2</v>
      </c>
      <c r="L847" s="29" t="s">
        <v>3858</v>
      </c>
      <c r="M847" s="176" t="s">
        <v>595</v>
      </c>
      <c r="N847" s="27" t="s">
        <v>6348</v>
      </c>
      <c r="O847" s="1376">
        <f t="shared" si="15"/>
        <v>0.31583360817681966</v>
      </c>
      <c r="P847" s="1364">
        <v>1001666.9199999999</v>
      </c>
      <c r="Q847" s="143">
        <v>3171502</v>
      </c>
      <c r="R847" s="141" t="s">
        <v>20</v>
      </c>
      <c r="S847" s="144">
        <v>44792</v>
      </c>
      <c r="T847" s="144">
        <v>44861</v>
      </c>
      <c r="U847" s="144">
        <v>44881</v>
      </c>
      <c r="V847" s="29" t="s">
        <v>467</v>
      </c>
      <c r="W847" s="141"/>
      <c r="X847" s="143">
        <v>2169835.08</v>
      </c>
      <c r="Y847" s="143">
        <v>1386818.59</v>
      </c>
      <c r="Z847" s="257">
        <v>44881</v>
      </c>
      <c r="AA847" s="143" t="s">
        <v>3874</v>
      </c>
      <c r="AB847" s="144">
        <v>44914</v>
      </c>
      <c r="AC847" s="144">
        <v>44930</v>
      </c>
      <c r="AD847" s="144">
        <v>46009</v>
      </c>
      <c r="AE847" s="628" t="s">
        <v>3310</v>
      </c>
      <c r="AF847" s="628">
        <v>2023</v>
      </c>
      <c r="AG847" s="554">
        <v>2024</v>
      </c>
      <c r="AH847" s="554" t="s">
        <v>3816</v>
      </c>
      <c r="AI847" s="551"/>
      <c r="AJ847" s="551"/>
      <c r="AK847" s="551"/>
      <c r="AL847" s="551"/>
    </row>
    <row r="848" spans="1:38" ht="45.75" hidden="1" thickTop="1" x14ac:dyDescent="0.25">
      <c r="A848" s="787">
        <v>2022</v>
      </c>
      <c r="B848" s="172">
        <v>44783</v>
      </c>
      <c r="C848" s="606" t="s">
        <v>3861</v>
      </c>
      <c r="D848" s="1380" t="s">
        <v>6497</v>
      </c>
      <c r="E848" s="1381" t="s">
        <v>11255</v>
      </c>
      <c r="F848" s="1380" t="s">
        <v>6498</v>
      </c>
      <c r="G848" s="1380" t="s">
        <v>6499</v>
      </c>
      <c r="H848" s="169" t="s">
        <v>16</v>
      </c>
      <c r="I848" s="169"/>
      <c r="J848" s="170" t="s">
        <v>3862</v>
      </c>
      <c r="K848" s="169">
        <v>1</v>
      </c>
      <c r="L848" s="606" t="s">
        <v>3863</v>
      </c>
      <c r="M848" s="170" t="s">
        <v>19</v>
      </c>
      <c r="N848" s="27" t="s">
        <v>6348</v>
      </c>
      <c r="O848" s="1376">
        <f t="shared" si="15"/>
        <v>0.23686266333055328</v>
      </c>
      <c r="P848" s="1364">
        <v>51119.700000000012</v>
      </c>
      <c r="Q848" s="173">
        <v>215820</v>
      </c>
      <c r="R848" s="169" t="s">
        <v>20</v>
      </c>
      <c r="S848" s="172">
        <v>44796</v>
      </c>
      <c r="T848" s="172">
        <v>44831</v>
      </c>
      <c r="U848" s="172">
        <v>44894</v>
      </c>
      <c r="V848" s="606" t="s">
        <v>2882</v>
      </c>
      <c r="W848" s="169"/>
      <c r="X848" s="173">
        <v>164700.29999999999</v>
      </c>
      <c r="Y848" s="173">
        <v>181170.33</v>
      </c>
      <c r="Z848" s="260">
        <v>44894</v>
      </c>
      <c r="AA848" s="173" t="s">
        <v>3876</v>
      </c>
      <c r="AB848" s="172">
        <v>44915</v>
      </c>
      <c r="AC848" s="172">
        <v>44924</v>
      </c>
      <c r="AD848" s="172">
        <v>46010</v>
      </c>
      <c r="AE848" s="627" t="s">
        <v>3877</v>
      </c>
      <c r="AF848" s="627">
        <v>2023</v>
      </c>
      <c r="AG848" s="554">
        <v>2024</v>
      </c>
      <c r="AH848" s="554" t="s">
        <v>3878</v>
      </c>
      <c r="AI848" s="551"/>
      <c r="AJ848" s="551"/>
      <c r="AK848" s="551"/>
      <c r="AL848" s="551"/>
    </row>
    <row r="849" spans="1:38" ht="45.75" hidden="1" thickBot="1" x14ac:dyDescent="0.3">
      <c r="A849" s="787">
        <v>2022</v>
      </c>
      <c r="B849" s="190">
        <v>44783</v>
      </c>
      <c r="C849" s="608" t="s">
        <v>3864</v>
      </c>
      <c r="D849" s="1380" t="s">
        <v>6497</v>
      </c>
      <c r="E849" s="1381" t="s">
        <v>11254</v>
      </c>
      <c r="F849" s="1380" t="s">
        <v>6498</v>
      </c>
      <c r="G849" s="1380" t="s">
        <v>7025</v>
      </c>
      <c r="H849" s="187" t="s">
        <v>16</v>
      </c>
      <c r="I849" s="187"/>
      <c r="J849" s="188" t="s">
        <v>3862</v>
      </c>
      <c r="K849" s="187">
        <v>2</v>
      </c>
      <c r="L849" s="608" t="s">
        <v>3865</v>
      </c>
      <c r="M849" s="188" t="s">
        <v>19</v>
      </c>
      <c r="N849" s="27" t="s">
        <v>6344</v>
      </c>
      <c r="O849" s="1376">
        <f t="shared" si="15"/>
        <v>2.2220762524984283E-2</v>
      </c>
      <c r="P849" s="1364">
        <v>78144</v>
      </c>
      <c r="Q849" s="191">
        <v>3516711</v>
      </c>
      <c r="R849" s="187" t="s">
        <v>20</v>
      </c>
      <c r="S849" s="190">
        <v>44796</v>
      </c>
      <c r="T849" s="190">
        <v>44831</v>
      </c>
      <c r="U849" s="190">
        <v>44894</v>
      </c>
      <c r="V849" s="608" t="s">
        <v>2237</v>
      </c>
      <c r="W849" s="187"/>
      <c r="X849" s="191">
        <v>3438567</v>
      </c>
      <c r="Y849" s="191">
        <v>3782423.7</v>
      </c>
      <c r="Z849" s="261">
        <v>44894</v>
      </c>
      <c r="AA849" s="191" t="s">
        <v>3879</v>
      </c>
      <c r="AB849" s="190">
        <v>44915</v>
      </c>
      <c r="AC849" s="190">
        <v>44924</v>
      </c>
      <c r="AD849" s="190">
        <v>46010</v>
      </c>
      <c r="AE849" s="629" t="s">
        <v>3877</v>
      </c>
      <c r="AF849" s="629">
        <v>2023</v>
      </c>
      <c r="AG849" s="554">
        <v>2024</v>
      </c>
      <c r="AH849" s="554" t="s">
        <v>3878</v>
      </c>
      <c r="AI849" s="551"/>
      <c r="AJ849" s="551"/>
      <c r="AK849" s="551"/>
      <c r="AL849" s="551"/>
    </row>
    <row r="850" spans="1:38" hidden="1" x14ac:dyDescent="0.25">
      <c r="A850" s="787">
        <v>2022</v>
      </c>
      <c r="B850" s="160">
        <v>44803</v>
      </c>
      <c r="C850" s="99" t="s">
        <v>3899</v>
      </c>
      <c r="D850" s="1380" t="s">
        <v>5891</v>
      </c>
      <c r="E850" s="1381" t="s">
        <v>11254</v>
      </c>
      <c r="F850" s="1380" t="s">
        <v>2133</v>
      </c>
      <c r="G850" s="1380" t="s">
        <v>6217</v>
      </c>
      <c r="H850" s="157" t="s">
        <v>16</v>
      </c>
      <c r="I850" s="157"/>
      <c r="J850" s="158" t="s">
        <v>3900</v>
      </c>
      <c r="K850" s="157"/>
      <c r="L850" s="99"/>
      <c r="M850" s="158" t="s">
        <v>839</v>
      </c>
      <c r="N850" s="27" t="s">
        <v>6344</v>
      </c>
      <c r="O850" s="1376">
        <f t="shared" si="15"/>
        <v>4.9357794804077337E-9</v>
      </c>
      <c r="P850" s="1364">
        <v>0.43999999761581421</v>
      </c>
      <c r="Q850" s="161">
        <v>89144987</v>
      </c>
      <c r="R850" s="157" t="s">
        <v>20</v>
      </c>
      <c r="S850" s="160">
        <v>44809</v>
      </c>
      <c r="T850" s="160">
        <v>44844</v>
      </c>
      <c r="U850" s="160">
        <v>44858</v>
      </c>
      <c r="V850" s="99" t="s">
        <v>467</v>
      </c>
      <c r="W850" s="157"/>
      <c r="X850" s="161">
        <v>89144986.560000002</v>
      </c>
      <c r="Y850" s="161">
        <v>98059485.219999999</v>
      </c>
      <c r="Z850" s="253">
        <v>44858</v>
      </c>
      <c r="AA850" s="161" t="s">
        <v>3913</v>
      </c>
      <c r="AB850" s="160">
        <v>44901</v>
      </c>
      <c r="AC850" s="160">
        <v>44903</v>
      </c>
      <c r="AD850" s="160">
        <v>45996</v>
      </c>
      <c r="AE850" s="860" t="s">
        <v>3813</v>
      </c>
      <c r="AF850" s="860">
        <v>2023</v>
      </c>
      <c r="AG850" s="554">
        <v>2024</v>
      </c>
      <c r="AH850" s="554" t="s">
        <v>3814</v>
      </c>
      <c r="AI850" s="551"/>
      <c r="AJ850" s="551"/>
      <c r="AK850" s="551"/>
      <c r="AL850" s="551"/>
    </row>
    <row r="851" spans="1:38" ht="30.75" hidden="1" thickTop="1" x14ac:dyDescent="0.25">
      <c r="A851" s="787">
        <v>2023</v>
      </c>
      <c r="B851" s="172">
        <v>44600</v>
      </c>
      <c r="C851" s="606" t="s">
        <v>3247</v>
      </c>
      <c r="D851" s="1380" t="s">
        <v>5892</v>
      </c>
      <c r="E851" s="1381" t="s">
        <v>11255</v>
      </c>
      <c r="F851" s="1380" t="s">
        <v>2808</v>
      </c>
      <c r="G851" s="1380" t="s">
        <v>7023</v>
      </c>
      <c r="H851" s="169" t="s">
        <v>16</v>
      </c>
      <c r="I851" s="169" t="s">
        <v>4073</v>
      </c>
      <c r="J851" s="170" t="s">
        <v>3248</v>
      </c>
      <c r="K851" s="169">
        <v>1</v>
      </c>
      <c r="L851" s="606" t="s">
        <v>3249</v>
      </c>
      <c r="M851" s="170" t="s">
        <v>601</v>
      </c>
      <c r="N851" s="27" t="s">
        <v>6344</v>
      </c>
      <c r="O851" s="1376">
        <f t="shared" si="15"/>
        <v>8.2563730005870615E-5</v>
      </c>
      <c r="P851" s="1364">
        <v>45.800000000046566</v>
      </c>
      <c r="Q851" s="173">
        <v>554723</v>
      </c>
      <c r="R851" s="169" t="s">
        <v>20</v>
      </c>
      <c r="S851" s="172">
        <v>44838</v>
      </c>
      <c r="T851" s="172">
        <v>44901</v>
      </c>
      <c r="U851" s="172">
        <v>44956</v>
      </c>
      <c r="V851" s="606" t="s">
        <v>1329</v>
      </c>
      <c r="W851" s="169"/>
      <c r="X851" s="173">
        <v>554677.19999999995</v>
      </c>
      <c r="Y851" s="173">
        <v>610144.92000000004</v>
      </c>
      <c r="Z851" s="260">
        <v>44956</v>
      </c>
      <c r="AA851" s="173" t="s">
        <v>4077</v>
      </c>
      <c r="AB851" s="172">
        <v>44992</v>
      </c>
      <c r="AC851" s="172">
        <v>45009</v>
      </c>
      <c r="AD851" s="169" t="s">
        <v>4078</v>
      </c>
      <c r="AE851" s="572"/>
      <c r="AF851" s="572"/>
      <c r="AG851" s="551"/>
      <c r="AH851" s="551"/>
    </row>
    <row r="852" spans="1:38" ht="30" hidden="1" x14ac:dyDescent="0.25">
      <c r="A852" s="787">
        <v>2023</v>
      </c>
      <c r="B852" s="144">
        <v>44600</v>
      </c>
      <c r="C852" s="29" t="s">
        <v>3247</v>
      </c>
      <c r="D852" s="1380" t="s">
        <v>5892</v>
      </c>
      <c r="E852" s="1381" t="s">
        <v>11255</v>
      </c>
      <c r="F852" s="1380" t="s">
        <v>2808</v>
      </c>
      <c r="G852" s="1380" t="s">
        <v>7024</v>
      </c>
      <c r="H852" s="141" t="s">
        <v>16</v>
      </c>
      <c r="I852" s="141" t="s">
        <v>4073</v>
      </c>
      <c r="J852" s="176" t="s">
        <v>3248</v>
      </c>
      <c r="K852" s="141">
        <v>2</v>
      </c>
      <c r="L852" s="29" t="s">
        <v>3250</v>
      </c>
      <c r="M852" s="176" t="s">
        <v>601</v>
      </c>
      <c r="N852" s="27" t="s">
        <v>6344</v>
      </c>
      <c r="O852" s="1376">
        <f t="shared" si="15"/>
        <v>2.0030182466731191E-3</v>
      </c>
      <c r="P852" s="1364">
        <v>29.200000000000728</v>
      </c>
      <c r="Q852" s="143">
        <v>14578</v>
      </c>
      <c r="R852" s="141" t="s">
        <v>20</v>
      </c>
      <c r="S852" s="144">
        <v>44838</v>
      </c>
      <c r="T852" s="144">
        <v>44901</v>
      </c>
      <c r="U852" s="144">
        <v>44956</v>
      </c>
      <c r="V852" s="29" t="s">
        <v>30</v>
      </c>
      <c r="W852" s="141"/>
      <c r="X852" s="143">
        <v>14548.8</v>
      </c>
      <c r="Y852" s="143">
        <v>16003.68</v>
      </c>
      <c r="Z852" s="257">
        <v>44956</v>
      </c>
      <c r="AA852" s="143" t="s">
        <v>4079</v>
      </c>
      <c r="AB852" s="144">
        <v>44991</v>
      </c>
      <c r="AC852" s="144">
        <v>45009</v>
      </c>
      <c r="AD852" s="144">
        <v>46451</v>
      </c>
      <c r="AE852" s="572"/>
      <c r="AF852" s="572"/>
      <c r="AG852" s="551"/>
      <c r="AH852" s="551"/>
    </row>
    <row r="853" spans="1:38" ht="30.75" hidden="1" thickBot="1" x14ac:dyDescent="0.3">
      <c r="A853" s="787">
        <v>2023</v>
      </c>
      <c r="B853" s="190">
        <v>44600</v>
      </c>
      <c r="C853" s="608" t="s">
        <v>3247</v>
      </c>
      <c r="D853" s="1380" t="s">
        <v>5892</v>
      </c>
      <c r="E853" s="1381" t="s">
        <v>11255</v>
      </c>
      <c r="F853" s="1380" t="s">
        <v>2808</v>
      </c>
      <c r="G853" s="1380" t="s">
        <v>6218</v>
      </c>
      <c r="H853" s="187" t="s">
        <v>16</v>
      </c>
      <c r="I853" s="187" t="s">
        <v>4073</v>
      </c>
      <c r="J853" s="188" t="s">
        <v>3248</v>
      </c>
      <c r="K853" s="187">
        <v>3</v>
      </c>
      <c r="L853" s="608" t="s">
        <v>3251</v>
      </c>
      <c r="M853" s="188" t="s">
        <v>601</v>
      </c>
      <c r="N853" s="27" t="s">
        <v>6344</v>
      </c>
      <c r="O853" s="1376">
        <f t="shared" si="15"/>
        <v>-4.3655571577740603E-4</v>
      </c>
      <c r="P853" s="1364">
        <v>-3709.519999999553</v>
      </c>
      <c r="Q853" s="191">
        <v>8497243</v>
      </c>
      <c r="R853" s="187" t="s">
        <v>20</v>
      </c>
      <c r="S853" s="190">
        <v>44838</v>
      </c>
      <c r="T853" s="190">
        <v>44901</v>
      </c>
      <c r="U853" s="190">
        <v>44956</v>
      </c>
      <c r="V853" s="608" t="s">
        <v>1329</v>
      </c>
      <c r="W853" s="187"/>
      <c r="X853" s="191">
        <v>8500952.5199999996</v>
      </c>
      <c r="Y853" s="191">
        <v>9351047.7699999996</v>
      </c>
      <c r="Z853" s="261">
        <v>44956</v>
      </c>
      <c r="AA853" s="191" t="s">
        <v>4080</v>
      </c>
      <c r="AB853" s="190">
        <v>44992</v>
      </c>
      <c r="AC853" s="190">
        <v>45009</v>
      </c>
      <c r="AD853" s="190">
        <v>46452</v>
      </c>
      <c r="AE853" s="572"/>
      <c r="AF853" s="572"/>
      <c r="AG853" s="551"/>
      <c r="AH853" s="551"/>
    </row>
    <row r="854" spans="1:38" ht="30" hidden="1" x14ac:dyDescent="0.25">
      <c r="A854" s="787">
        <v>2023</v>
      </c>
      <c r="B854" s="144">
        <v>44601</v>
      </c>
      <c r="C854" s="29" t="s">
        <v>3260</v>
      </c>
      <c r="D854" s="1380" t="s">
        <v>5893</v>
      </c>
      <c r="E854" s="1381" t="s">
        <v>11254</v>
      </c>
      <c r="F854" s="1380" t="s">
        <v>3262</v>
      </c>
      <c r="G854" s="1380" t="s">
        <v>6219</v>
      </c>
      <c r="H854" s="141" t="s">
        <v>16</v>
      </c>
      <c r="I854" s="141" t="s">
        <v>4073</v>
      </c>
      <c r="J854" s="176" t="s">
        <v>3261</v>
      </c>
      <c r="K854" s="141"/>
      <c r="L854" s="29" t="s">
        <v>3262</v>
      </c>
      <c r="M854" s="176" t="s">
        <v>52</v>
      </c>
      <c r="N854" s="27" t="s">
        <v>6344</v>
      </c>
      <c r="O854" s="1376">
        <f t="shared" si="15"/>
        <v>6.528844222303443E-9</v>
      </c>
      <c r="P854" s="1364">
        <v>0.59999999403953552</v>
      </c>
      <c r="Q854" s="143">
        <v>91899879</v>
      </c>
      <c r="R854" s="141" t="s">
        <v>20</v>
      </c>
      <c r="S854" s="144">
        <v>44854</v>
      </c>
      <c r="T854" s="144">
        <v>44930</v>
      </c>
      <c r="U854" s="144">
        <v>44966</v>
      </c>
      <c r="V854" s="29" t="s">
        <v>3965</v>
      </c>
      <c r="W854" s="141"/>
      <c r="X854" s="143">
        <v>91899878.400000006</v>
      </c>
      <c r="Y854" s="143">
        <v>101089866.23999999</v>
      </c>
      <c r="Z854" s="257">
        <v>44966</v>
      </c>
      <c r="AA854" s="143" t="s">
        <v>4081</v>
      </c>
      <c r="AB854" s="144">
        <v>45007</v>
      </c>
      <c r="AC854" s="144">
        <v>45028</v>
      </c>
      <c r="AD854" s="144">
        <v>46467</v>
      </c>
      <c r="AE854" s="572"/>
      <c r="AF854" s="572"/>
      <c r="AG854" s="551"/>
      <c r="AH854" s="551"/>
    </row>
    <row r="855" spans="1:38" hidden="1" x14ac:dyDescent="0.25">
      <c r="A855" s="787">
        <v>2023</v>
      </c>
      <c r="B855" s="87">
        <v>44607</v>
      </c>
      <c r="C855" s="74" t="s">
        <v>3299</v>
      </c>
      <c r="D855" s="1380" t="s">
        <v>5770</v>
      </c>
      <c r="E855" s="1381" t="s">
        <v>11254</v>
      </c>
      <c r="F855" s="1380" t="s">
        <v>3301</v>
      </c>
      <c r="G855" s="1380" t="s">
        <v>6220</v>
      </c>
      <c r="H855" s="415" t="s">
        <v>16</v>
      </c>
      <c r="I855" s="415" t="s">
        <v>4073</v>
      </c>
      <c r="J855" s="976" t="s">
        <v>4075</v>
      </c>
      <c r="K855" s="415"/>
      <c r="L855" s="74" t="s">
        <v>3301</v>
      </c>
      <c r="M855" s="976" t="s">
        <v>19</v>
      </c>
      <c r="N855" s="27" t="s">
        <v>6344</v>
      </c>
      <c r="O855" s="1376">
        <f t="shared" si="15"/>
        <v>1.3001096525455145E-2</v>
      </c>
      <c r="P855" s="1364">
        <v>149523.96000000089</v>
      </c>
      <c r="Q855" s="977">
        <v>11500873</v>
      </c>
      <c r="R855" s="415" t="s">
        <v>20</v>
      </c>
      <c r="S855" s="87">
        <v>44893</v>
      </c>
      <c r="T855" s="87">
        <v>44946</v>
      </c>
      <c r="U855" s="87">
        <v>44979</v>
      </c>
      <c r="V855" s="74" t="s">
        <v>1293</v>
      </c>
      <c r="W855" s="415"/>
      <c r="X855" s="977">
        <v>11351349.039999999</v>
      </c>
      <c r="Y855" s="977">
        <v>12486483.939999999</v>
      </c>
      <c r="Z855" s="978">
        <v>44979</v>
      </c>
      <c r="AA855" s="977" t="s">
        <v>4082</v>
      </c>
      <c r="AB855" s="87">
        <v>45015</v>
      </c>
      <c r="AC855" s="144">
        <v>45029</v>
      </c>
      <c r="AD855" s="144">
        <v>46475</v>
      </c>
      <c r="AE855" s="572"/>
      <c r="AF855" s="572"/>
      <c r="AG855" s="551"/>
      <c r="AH855" s="551"/>
    </row>
    <row r="856" spans="1:38" hidden="1" x14ac:dyDescent="0.25">
      <c r="A856" s="787">
        <v>2023</v>
      </c>
      <c r="B856" s="144">
        <v>44607</v>
      </c>
      <c r="C856" s="29" t="s">
        <v>3302</v>
      </c>
      <c r="D856" s="1380" t="s">
        <v>6823</v>
      </c>
      <c r="E856" s="1381" t="s">
        <v>11254</v>
      </c>
      <c r="F856" s="1380" t="s">
        <v>1274</v>
      </c>
      <c r="G856" s="1380" t="s">
        <v>6824</v>
      </c>
      <c r="H856" s="141" t="s">
        <v>16</v>
      </c>
      <c r="I856" s="141" t="s">
        <v>4073</v>
      </c>
      <c r="J856" s="176" t="s">
        <v>3303</v>
      </c>
      <c r="K856" s="141"/>
      <c r="L856" s="29" t="s">
        <v>1274</v>
      </c>
      <c r="M856" s="176" t="s">
        <v>19</v>
      </c>
      <c r="N856" s="27" t="s">
        <v>6344</v>
      </c>
      <c r="O856" s="1376">
        <f t="shared" si="15"/>
        <v>9.4521951530473994E-3</v>
      </c>
      <c r="P856" s="1364">
        <v>243173.60000000149</v>
      </c>
      <c r="Q856" s="143">
        <v>25726680</v>
      </c>
      <c r="R856" s="141" t="s">
        <v>20</v>
      </c>
      <c r="S856" s="144">
        <v>44887</v>
      </c>
      <c r="T856" s="144">
        <v>44922</v>
      </c>
      <c r="U856" s="144">
        <v>44939</v>
      </c>
      <c r="V856" s="29" t="s">
        <v>1298</v>
      </c>
      <c r="W856" s="141"/>
      <c r="X856" s="143">
        <v>25483506.399999999</v>
      </c>
      <c r="Y856" s="143">
        <v>28031857.039999999</v>
      </c>
      <c r="Z856" s="257">
        <v>44939</v>
      </c>
      <c r="AA856" s="143" t="s">
        <v>4083</v>
      </c>
      <c r="AB856" s="144">
        <v>44958</v>
      </c>
      <c r="AC856" s="144">
        <v>44995</v>
      </c>
      <c r="AD856" s="144">
        <v>46418</v>
      </c>
      <c r="AE856" s="572"/>
      <c r="AF856" s="572"/>
      <c r="AG856" s="551"/>
      <c r="AH856" s="551"/>
    </row>
    <row r="857" spans="1:38" hidden="1" x14ac:dyDescent="0.25">
      <c r="A857" s="787">
        <v>2023</v>
      </c>
      <c r="B857" s="144">
        <v>44610</v>
      </c>
      <c r="C857" s="29" t="s">
        <v>3315</v>
      </c>
      <c r="D857" s="1380" t="s">
        <v>5894</v>
      </c>
      <c r="E857" s="1381" t="s">
        <v>11254</v>
      </c>
      <c r="F857" s="1380" t="s">
        <v>3317</v>
      </c>
      <c r="G857" s="1380" t="s">
        <v>6221</v>
      </c>
      <c r="H857" s="141" t="s">
        <v>16</v>
      </c>
      <c r="I857" s="141" t="s">
        <v>4073</v>
      </c>
      <c r="J857" s="176" t="s">
        <v>3316</v>
      </c>
      <c r="K857" s="141"/>
      <c r="L857" s="29" t="s">
        <v>3317</v>
      </c>
      <c r="M857" s="176" t="s">
        <v>52</v>
      </c>
      <c r="N857" s="158" t="s">
        <v>6345</v>
      </c>
      <c r="O857" s="1376">
        <f t="shared" si="15"/>
        <v>0.12751678292613383</v>
      </c>
      <c r="P857" s="1364">
        <v>17183822.599999994</v>
      </c>
      <c r="Q857" s="143">
        <v>134757341</v>
      </c>
      <c r="R857" s="141" t="s">
        <v>20</v>
      </c>
      <c r="S857" s="144">
        <v>44806</v>
      </c>
      <c r="T857" s="144">
        <v>44865</v>
      </c>
      <c r="U857" s="144">
        <v>44889</v>
      </c>
      <c r="V857" s="29" t="s">
        <v>3965</v>
      </c>
      <c r="W857" s="141"/>
      <c r="X857" s="143">
        <v>117573518.40000001</v>
      </c>
      <c r="Y857" s="143">
        <v>129330870.23999999</v>
      </c>
      <c r="Z857" s="257">
        <v>44889</v>
      </c>
      <c r="AA857" s="143" t="s">
        <v>3321</v>
      </c>
      <c r="AB857" s="144">
        <v>44936</v>
      </c>
      <c r="AC857" s="144">
        <v>44944</v>
      </c>
      <c r="AD857" s="144">
        <v>46396</v>
      </c>
      <c r="AE857" s="1049" t="s">
        <v>4086</v>
      </c>
      <c r="AF857" s="572"/>
      <c r="AG857" s="551"/>
      <c r="AH857" s="551"/>
    </row>
    <row r="858" spans="1:38" hidden="1" x14ac:dyDescent="0.25">
      <c r="A858" s="787">
        <v>2023</v>
      </c>
      <c r="B858" s="144">
        <v>44610</v>
      </c>
      <c r="C858" s="29" t="s">
        <v>3318</v>
      </c>
      <c r="D858" s="1380" t="s">
        <v>5895</v>
      </c>
      <c r="E858" s="1381" t="s">
        <v>11254</v>
      </c>
      <c r="F858" s="1380" t="s">
        <v>3320</v>
      </c>
      <c r="G858" s="1380" t="s">
        <v>6222</v>
      </c>
      <c r="H858" s="141" t="s">
        <v>16</v>
      </c>
      <c r="I858" s="141" t="s">
        <v>4073</v>
      </c>
      <c r="J858" s="176" t="s">
        <v>3319</v>
      </c>
      <c r="K858" s="141"/>
      <c r="L858" s="29" t="s">
        <v>3320</v>
      </c>
      <c r="M858" s="176" t="s">
        <v>52</v>
      </c>
      <c r="N858" s="27" t="s">
        <v>6344</v>
      </c>
      <c r="O858" s="1376">
        <f t="shared" si="15"/>
        <v>3.0308517328479002E-3</v>
      </c>
      <c r="P858" s="1364">
        <v>405842.43999999762</v>
      </c>
      <c r="Q858" s="143">
        <v>133903759</v>
      </c>
      <c r="R858" s="141" t="s">
        <v>20</v>
      </c>
      <c r="S858" s="144">
        <v>44834</v>
      </c>
      <c r="T858" s="144">
        <v>44869</v>
      </c>
      <c r="U858" s="144">
        <v>44910</v>
      </c>
      <c r="V858" s="29" t="s">
        <v>30</v>
      </c>
      <c r="W858" s="141"/>
      <c r="X858" s="143">
        <v>133497916.56</v>
      </c>
      <c r="Y858" s="143">
        <v>146847708.22</v>
      </c>
      <c r="Z858" s="257">
        <v>44910</v>
      </c>
      <c r="AA858" s="143" t="s">
        <v>3322</v>
      </c>
      <c r="AB858" s="144">
        <v>44963</v>
      </c>
      <c r="AC858" s="144">
        <v>44978</v>
      </c>
      <c r="AD858" s="144">
        <v>46423</v>
      </c>
      <c r="AE858" s="572"/>
      <c r="AF858" s="572"/>
      <c r="AG858" s="551"/>
      <c r="AH858" s="551"/>
    </row>
    <row r="859" spans="1:38" hidden="1" x14ac:dyDescent="0.25">
      <c r="A859" s="787">
        <v>2023</v>
      </c>
      <c r="B859" s="144">
        <v>44642</v>
      </c>
      <c r="C859" s="29" t="s">
        <v>3363</v>
      </c>
      <c r="D859" s="1380" t="s">
        <v>5896</v>
      </c>
      <c r="E859" s="1381" t="s">
        <v>11254</v>
      </c>
      <c r="F859" s="1380" t="s">
        <v>6223</v>
      </c>
      <c r="G859" s="1380" t="s">
        <v>6224</v>
      </c>
      <c r="H859" s="141" t="s">
        <v>16</v>
      </c>
      <c r="I859" s="141" t="s">
        <v>4073</v>
      </c>
      <c r="J859" s="176" t="s">
        <v>3364</v>
      </c>
      <c r="K859" s="141">
        <v>1</v>
      </c>
      <c r="L859" s="29" t="s">
        <v>3365</v>
      </c>
      <c r="M859" s="176" t="s">
        <v>19</v>
      </c>
      <c r="N859" s="27" t="s">
        <v>6344</v>
      </c>
      <c r="O859" s="1376">
        <f t="shared" si="15"/>
        <v>2.6841327158696221E-9</v>
      </c>
      <c r="P859" s="1364">
        <v>0.20000000298023224</v>
      </c>
      <c r="Q859" s="143">
        <v>74511965</v>
      </c>
      <c r="R859" s="141" t="s">
        <v>20</v>
      </c>
      <c r="S859" s="144">
        <v>44858</v>
      </c>
      <c r="T859" s="144">
        <v>44915</v>
      </c>
      <c r="U859" s="144">
        <v>44942</v>
      </c>
      <c r="V859" s="29" t="s">
        <v>30</v>
      </c>
      <c r="W859" s="141"/>
      <c r="X859" s="143">
        <v>74511964.799999997</v>
      </c>
      <c r="Y859" s="143">
        <v>81963161.280000001</v>
      </c>
      <c r="Z859" s="257">
        <v>44942</v>
      </c>
      <c r="AA859" s="143" t="s">
        <v>4084</v>
      </c>
      <c r="AB859" s="144">
        <v>44970</v>
      </c>
      <c r="AC859" s="144">
        <v>44981</v>
      </c>
      <c r="AD859" s="144">
        <v>46430</v>
      </c>
      <c r="AE859" s="572"/>
      <c r="AF859" s="572"/>
      <c r="AG859" s="551"/>
      <c r="AH859" s="551"/>
    </row>
    <row r="860" spans="1:38" ht="30" hidden="1" x14ac:dyDescent="0.25">
      <c r="A860" s="787">
        <v>2023</v>
      </c>
      <c r="B860" s="245">
        <v>44642</v>
      </c>
      <c r="C860" s="609" t="s">
        <v>3372</v>
      </c>
      <c r="D860" s="1380" t="s">
        <v>5897</v>
      </c>
      <c r="E860" s="1381" t="s">
        <v>11254</v>
      </c>
      <c r="F860" s="1380" t="s">
        <v>6225</v>
      </c>
      <c r="G860" s="1380" t="s">
        <v>6226</v>
      </c>
      <c r="H860" s="242" t="s">
        <v>16</v>
      </c>
      <c r="I860" s="242" t="s">
        <v>4073</v>
      </c>
      <c r="J860" s="243" t="s">
        <v>3373</v>
      </c>
      <c r="K860" s="242">
        <v>1</v>
      </c>
      <c r="L860" s="609" t="s">
        <v>3374</v>
      </c>
      <c r="M860" s="243" t="s">
        <v>19</v>
      </c>
      <c r="N860" s="27" t="s">
        <v>6344</v>
      </c>
      <c r="O860" s="1376">
        <f t="shared" si="15"/>
        <v>2.063973841012242E-2</v>
      </c>
      <c r="P860" s="1364">
        <v>5583839.6800000072</v>
      </c>
      <c r="Q860" s="246">
        <v>270538297</v>
      </c>
      <c r="R860" s="242" t="s">
        <v>20</v>
      </c>
      <c r="S860" s="245">
        <v>44805</v>
      </c>
      <c r="T860" s="245">
        <v>44865</v>
      </c>
      <c r="U860" s="245">
        <v>44902</v>
      </c>
      <c r="V860" s="609" t="s">
        <v>3965</v>
      </c>
      <c r="W860" s="242"/>
      <c r="X860" s="246">
        <v>264954457.31999999</v>
      </c>
      <c r="Y860" s="246">
        <v>291449903.05000001</v>
      </c>
      <c r="Z860" s="254">
        <v>44902</v>
      </c>
      <c r="AA860" s="246" t="s">
        <v>3401</v>
      </c>
      <c r="AB860" s="245">
        <v>44965</v>
      </c>
      <c r="AC860" s="245">
        <v>44979</v>
      </c>
      <c r="AD860" s="245">
        <v>46425</v>
      </c>
      <c r="AE860" s="572"/>
      <c r="AF860" s="572"/>
      <c r="AG860" s="551"/>
      <c r="AH860" s="551"/>
    </row>
    <row r="861" spans="1:38" hidden="1" x14ac:dyDescent="0.25">
      <c r="A861" s="787">
        <v>2023</v>
      </c>
      <c r="B861" s="144">
        <v>44650</v>
      </c>
      <c r="C861" s="29" t="s">
        <v>3408</v>
      </c>
      <c r="D861" s="1380" t="s">
        <v>7021</v>
      </c>
      <c r="E861" s="1381" t="s">
        <v>11255</v>
      </c>
      <c r="F861" s="1380" t="s">
        <v>7020</v>
      </c>
      <c r="G861" s="1380" t="s">
        <v>7022</v>
      </c>
      <c r="H861" s="141" t="s">
        <v>16</v>
      </c>
      <c r="I861" s="141" t="s">
        <v>4073</v>
      </c>
      <c r="J861" s="176" t="s">
        <v>3409</v>
      </c>
      <c r="K861" s="141">
        <v>3</v>
      </c>
      <c r="L861" s="29" t="s">
        <v>3412</v>
      </c>
      <c r="M861" s="176" t="s">
        <v>29</v>
      </c>
      <c r="N861" s="27" t="s">
        <v>6344</v>
      </c>
      <c r="O861" s="1376">
        <f t="shared" si="15"/>
        <v>2.463054187192118E-4</v>
      </c>
      <c r="P861" s="1364">
        <v>43</v>
      </c>
      <c r="Q861" s="143">
        <v>174580</v>
      </c>
      <c r="R861" s="141" t="s">
        <v>20</v>
      </c>
      <c r="S861" s="144">
        <v>44662</v>
      </c>
      <c r="T861" s="144">
        <v>44762</v>
      </c>
      <c r="U861" s="144">
        <v>44853</v>
      </c>
      <c r="V861" s="29" t="s">
        <v>283</v>
      </c>
      <c r="W861" s="141"/>
      <c r="X861" s="143">
        <v>174537</v>
      </c>
      <c r="Y861" s="143">
        <v>191990.7</v>
      </c>
      <c r="Z861" s="257">
        <v>44853</v>
      </c>
      <c r="AA861" s="143" t="s">
        <v>3418</v>
      </c>
      <c r="AB861" s="144">
        <v>44939</v>
      </c>
      <c r="AC861" s="144">
        <v>44943</v>
      </c>
      <c r="AD861" s="144">
        <v>46399</v>
      </c>
      <c r="AE861" s="572"/>
      <c r="AF861" s="572"/>
      <c r="AG861" s="551"/>
      <c r="AH861" s="551"/>
    </row>
    <row r="862" spans="1:38" hidden="1" x14ac:dyDescent="0.25">
      <c r="A862" s="787">
        <v>2023</v>
      </c>
      <c r="B862" s="144">
        <v>44691</v>
      </c>
      <c r="C862" s="29" t="s">
        <v>3508</v>
      </c>
      <c r="D862" s="1380" t="s">
        <v>11264</v>
      </c>
      <c r="E862" s="1381" t="s">
        <v>11254</v>
      </c>
      <c r="F862" s="1380" t="s">
        <v>6825</v>
      </c>
      <c r="G862" s="1380" t="s">
        <v>3509</v>
      </c>
      <c r="H862" s="141" t="s">
        <v>16</v>
      </c>
      <c r="I862" s="141" t="s">
        <v>4073</v>
      </c>
      <c r="J862" s="176" t="s">
        <v>3509</v>
      </c>
      <c r="K862" s="141"/>
      <c r="L862" s="29"/>
      <c r="M862" s="176" t="s">
        <v>581</v>
      </c>
      <c r="N862" s="27" t="s">
        <v>6344</v>
      </c>
      <c r="O862" s="1376">
        <f t="shared" si="15"/>
        <v>0</v>
      </c>
      <c r="P862" s="1364">
        <v>0</v>
      </c>
      <c r="Q862" s="143">
        <v>8949024</v>
      </c>
      <c r="R862" s="141" t="s">
        <v>20</v>
      </c>
      <c r="S862" s="144">
        <v>44725</v>
      </c>
      <c r="T862" s="144">
        <v>44774</v>
      </c>
      <c r="U862" s="144">
        <v>44823</v>
      </c>
      <c r="V862" s="29" t="s">
        <v>3510</v>
      </c>
      <c r="W862" s="141"/>
      <c r="X862" s="143">
        <v>8949024</v>
      </c>
      <c r="Y862" s="143">
        <v>9843926.4000000004</v>
      </c>
      <c r="Z862" s="257">
        <v>44823</v>
      </c>
      <c r="AA862" s="143" t="s">
        <v>3511</v>
      </c>
      <c r="AB862" s="144">
        <v>44946</v>
      </c>
      <c r="AC862" s="144">
        <v>44950</v>
      </c>
      <c r="AD862" s="144">
        <v>45676</v>
      </c>
      <c r="AE862" s="572"/>
      <c r="AF862" s="572"/>
      <c r="AG862" s="551"/>
      <c r="AH862" s="551"/>
    </row>
    <row r="863" spans="1:38" ht="15.75" hidden="1" thickTop="1" x14ac:dyDescent="0.25">
      <c r="A863" s="787">
        <v>2023</v>
      </c>
      <c r="B863" s="172">
        <v>44726</v>
      </c>
      <c r="C863" s="606" t="s">
        <v>3626</v>
      </c>
      <c r="D863" s="1380" t="s">
        <v>5743</v>
      </c>
      <c r="E863" s="1381" t="s">
        <v>11255</v>
      </c>
      <c r="F863" s="1380" t="s">
        <v>6022</v>
      </c>
      <c r="G863" s="1380" t="s">
        <v>6826</v>
      </c>
      <c r="H863" s="169" t="s">
        <v>16</v>
      </c>
      <c r="I863" s="169" t="s">
        <v>4073</v>
      </c>
      <c r="J863" s="170" t="s">
        <v>3627</v>
      </c>
      <c r="K863" s="169">
        <v>1</v>
      </c>
      <c r="L863" s="942" t="s">
        <v>3628</v>
      </c>
      <c r="M863" s="170" t="s">
        <v>538</v>
      </c>
      <c r="N863" s="158" t="s">
        <v>6345</v>
      </c>
      <c r="O863" s="1376">
        <f t="shared" si="15"/>
        <v>8.1409714038999367E-2</v>
      </c>
      <c r="P863" s="1364">
        <v>8044222.9599999934</v>
      </c>
      <c r="Q863" s="173">
        <v>98811586</v>
      </c>
      <c r="R863" s="169" t="s">
        <v>20</v>
      </c>
      <c r="S863" s="172">
        <v>44805</v>
      </c>
      <c r="T863" s="172">
        <v>44875</v>
      </c>
      <c r="U863" s="172">
        <v>44938</v>
      </c>
      <c r="V863" s="606" t="s">
        <v>30</v>
      </c>
      <c r="W863" s="169"/>
      <c r="X863" s="173">
        <v>90767363.040000007</v>
      </c>
      <c r="Y863" s="173">
        <v>99844099.340000004</v>
      </c>
      <c r="Z863" s="260">
        <v>44938</v>
      </c>
      <c r="AA863" s="173" t="s">
        <v>4087</v>
      </c>
      <c r="AB863" s="172">
        <v>44960</v>
      </c>
      <c r="AC863" s="172">
        <v>44971</v>
      </c>
      <c r="AD863" s="172">
        <v>46396</v>
      </c>
      <c r="AE863" s="572"/>
      <c r="AF863" s="572"/>
      <c r="AG863" s="551"/>
      <c r="AH863" s="551"/>
    </row>
    <row r="864" spans="1:38" hidden="1" x14ac:dyDescent="0.25">
      <c r="A864" s="787">
        <v>2023</v>
      </c>
      <c r="B864" s="144">
        <v>44726</v>
      </c>
      <c r="C864" s="29" t="s">
        <v>3629</v>
      </c>
      <c r="D864" s="1380" t="s">
        <v>5743</v>
      </c>
      <c r="E864" s="1381" t="s">
        <v>11255</v>
      </c>
      <c r="F864" s="1380" t="s">
        <v>6022</v>
      </c>
      <c r="G864" s="1380" t="s">
        <v>6827</v>
      </c>
      <c r="H864" s="141" t="s">
        <v>16</v>
      </c>
      <c r="I864" s="141" t="s">
        <v>4073</v>
      </c>
      <c r="J864" s="176" t="s">
        <v>3627</v>
      </c>
      <c r="K864" s="141">
        <v>2</v>
      </c>
      <c r="L864" s="29" t="s">
        <v>3630</v>
      </c>
      <c r="M864" s="176" t="s">
        <v>538</v>
      </c>
      <c r="N864" s="27" t="s">
        <v>6344</v>
      </c>
      <c r="O864" s="1376">
        <f t="shared" si="15"/>
        <v>1.3197405200610707E-2</v>
      </c>
      <c r="P864" s="1364">
        <v>426892.51999999955</v>
      </c>
      <c r="Q864" s="143">
        <v>32346701</v>
      </c>
      <c r="R864" s="141" t="s">
        <v>20</v>
      </c>
      <c r="S864" s="144">
        <v>44805</v>
      </c>
      <c r="T864" s="144">
        <v>44875</v>
      </c>
      <c r="U864" s="144">
        <v>44938</v>
      </c>
      <c r="V864" s="29" t="s">
        <v>30</v>
      </c>
      <c r="W864" s="141"/>
      <c r="X864" s="143">
        <v>31919808.48</v>
      </c>
      <c r="Y864" s="143">
        <v>35111789.329999998</v>
      </c>
      <c r="Z864" s="257">
        <v>44938</v>
      </c>
      <c r="AA864" s="143" t="s">
        <v>4088</v>
      </c>
      <c r="AB864" s="144">
        <v>44960</v>
      </c>
      <c r="AC864" s="144">
        <v>44971</v>
      </c>
      <c r="AD864" s="144">
        <v>46396</v>
      </c>
      <c r="AE864" s="572"/>
      <c r="AF864" s="572"/>
      <c r="AG864" s="551"/>
      <c r="AH864" s="551"/>
    </row>
    <row r="865" spans="1:34" ht="30.75" hidden="1" thickBot="1" x14ac:dyDescent="0.3">
      <c r="A865" s="787">
        <v>2023</v>
      </c>
      <c r="B865" s="190">
        <v>44726</v>
      </c>
      <c r="C865" s="608" t="s">
        <v>3631</v>
      </c>
      <c r="D865" s="1380" t="s">
        <v>5743</v>
      </c>
      <c r="E865" s="1381" t="s">
        <v>11255</v>
      </c>
      <c r="F865" s="1380" t="s">
        <v>6022</v>
      </c>
      <c r="G865" s="1380" t="s">
        <v>6828</v>
      </c>
      <c r="H865" s="187" t="s">
        <v>16</v>
      </c>
      <c r="I865" s="187" t="s">
        <v>4073</v>
      </c>
      <c r="J865" s="188" t="s">
        <v>3627</v>
      </c>
      <c r="K865" s="187">
        <v>3</v>
      </c>
      <c r="L865" s="608" t="s">
        <v>3632</v>
      </c>
      <c r="M865" s="188" t="s">
        <v>538</v>
      </c>
      <c r="N865" s="27" t="s">
        <v>6344</v>
      </c>
      <c r="O865" s="1376">
        <f t="shared" si="15"/>
        <v>1.7745456612377558E-2</v>
      </c>
      <c r="P865" s="1364">
        <v>1878183.4399999976</v>
      </c>
      <c r="Q865" s="191">
        <v>105840243</v>
      </c>
      <c r="R865" s="187" t="s">
        <v>20</v>
      </c>
      <c r="S865" s="190">
        <v>44805</v>
      </c>
      <c r="T865" s="190">
        <v>44875</v>
      </c>
      <c r="U865" s="190">
        <v>44938</v>
      </c>
      <c r="V865" s="608" t="s">
        <v>30</v>
      </c>
      <c r="W865" s="187"/>
      <c r="X865" s="191">
        <v>103962059.56</v>
      </c>
      <c r="Y865" s="191">
        <v>114358265.52</v>
      </c>
      <c r="Z865" s="261">
        <v>44938</v>
      </c>
      <c r="AA865" s="191" t="s">
        <v>4089</v>
      </c>
      <c r="AB865" s="190">
        <v>44960</v>
      </c>
      <c r="AC865" s="190">
        <v>44971</v>
      </c>
      <c r="AD865" s="190">
        <v>46396</v>
      </c>
      <c r="AE865" s="572"/>
      <c r="AF865" s="572"/>
      <c r="AG865" s="551"/>
      <c r="AH865" s="551"/>
    </row>
    <row r="866" spans="1:34" ht="15.75" hidden="1" thickTop="1" x14ac:dyDescent="0.25">
      <c r="A866" s="787">
        <v>2023</v>
      </c>
      <c r="B866" s="172">
        <v>44726</v>
      </c>
      <c r="C866" s="606" t="s">
        <v>3633</v>
      </c>
      <c r="D866" s="1380" t="s">
        <v>5743</v>
      </c>
      <c r="E866" s="1381" t="s">
        <v>11255</v>
      </c>
      <c r="F866" s="1380" t="s">
        <v>6022</v>
      </c>
      <c r="G866" s="1380" t="s">
        <v>7019</v>
      </c>
      <c r="H866" s="169" t="s">
        <v>16</v>
      </c>
      <c r="I866" s="169" t="s">
        <v>4073</v>
      </c>
      <c r="J866" s="170" t="s">
        <v>3634</v>
      </c>
      <c r="K866" s="169">
        <v>1</v>
      </c>
      <c r="L866" s="606" t="s">
        <v>3635</v>
      </c>
      <c r="M866" s="170" t="s">
        <v>538</v>
      </c>
      <c r="N866" s="27" t="s">
        <v>6344</v>
      </c>
      <c r="O866" s="1376">
        <f t="shared" si="15"/>
        <v>1.7647128627730362E-2</v>
      </c>
      <c r="P866" s="1364">
        <v>255783.19999999925</v>
      </c>
      <c r="Q866" s="173">
        <v>14494324</v>
      </c>
      <c r="R866" s="169" t="s">
        <v>20</v>
      </c>
      <c r="S866" s="172">
        <v>44806</v>
      </c>
      <c r="T866" s="172">
        <v>44874</v>
      </c>
      <c r="U866" s="172">
        <v>44915</v>
      </c>
      <c r="V866" s="606" t="s">
        <v>3965</v>
      </c>
      <c r="W866" s="169"/>
      <c r="X866" s="173">
        <v>14238540.800000001</v>
      </c>
      <c r="Y866" s="173">
        <v>15662394.880000001</v>
      </c>
      <c r="Z866" s="260">
        <v>44915</v>
      </c>
      <c r="AA866" s="173" t="s">
        <v>3664</v>
      </c>
      <c r="AB866" s="172">
        <v>44952</v>
      </c>
      <c r="AC866" s="172">
        <v>44959</v>
      </c>
      <c r="AD866" s="172">
        <v>46412</v>
      </c>
      <c r="AE866" s="572"/>
      <c r="AF866" s="572"/>
      <c r="AG866" s="551"/>
      <c r="AH866" s="551"/>
    </row>
    <row r="867" spans="1:34" hidden="1" x14ac:dyDescent="0.25">
      <c r="A867" s="787">
        <v>2023</v>
      </c>
      <c r="B867" s="144">
        <v>44726</v>
      </c>
      <c r="C867" s="29" t="s">
        <v>3636</v>
      </c>
      <c r="D867" s="1380" t="s">
        <v>5743</v>
      </c>
      <c r="E867" s="1381" t="s">
        <v>11255</v>
      </c>
      <c r="F867" s="1380" t="s">
        <v>6022</v>
      </c>
      <c r="G867" s="1380" t="s">
        <v>6829</v>
      </c>
      <c r="H867" s="141" t="s">
        <v>16</v>
      </c>
      <c r="I867" s="141" t="s">
        <v>4073</v>
      </c>
      <c r="J867" s="176" t="s">
        <v>3634</v>
      </c>
      <c r="K867" s="141">
        <v>2</v>
      </c>
      <c r="L867" s="29" t="s">
        <v>3637</v>
      </c>
      <c r="M867" s="176" t="s">
        <v>538</v>
      </c>
      <c r="N867" s="27" t="s">
        <v>6344</v>
      </c>
      <c r="O867" s="1376">
        <f t="shared" si="15"/>
        <v>1.9806810581766459E-2</v>
      </c>
      <c r="P867" s="1364">
        <v>609837.12000000104</v>
      </c>
      <c r="Q867" s="143">
        <v>30789264</v>
      </c>
      <c r="R867" s="141" t="s">
        <v>20</v>
      </c>
      <c r="S867" s="144">
        <v>44806</v>
      </c>
      <c r="T867" s="144">
        <v>44874</v>
      </c>
      <c r="U867" s="144">
        <v>44915</v>
      </c>
      <c r="V867" s="29" t="s">
        <v>2237</v>
      </c>
      <c r="W867" s="141"/>
      <c r="X867" s="143">
        <v>30179426.879999999</v>
      </c>
      <c r="Y867" s="143">
        <v>33197369.57</v>
      </c>
      <c r="Z867" s="257">
        <v>44915</v>
      </c>
      <c r="AA867" s="143" t="s">
        <v>3665</v>
      </c>
      <c r="AB867" s="144">
        <v>44946</v>
      </c>
      <c r="AC867" s="144">
        <v>44959</v>
      </c>
      <c r="AD867" s="144">
        <v>46406</v>
      </c>
      <c r="AE867" s="572"/>
      <c r="AF867" s="572"/>
      <c r="AG867" s="551"/>
      <c r="AH867" s="551"/>
    </row>
    <row r="868" spans="1:34" hidden="1" x14ac:dyDescent="0.25">
      <c r="A868" s="787">
        <v>2023</v>
      </c>
      <c r="B868" s="144">
        <v>44726</v>
      </c>
      <c r="C868" s="29" t="s">
        <v>3638</v>
      </c>
      <c r="D868" s="1380" t="s">
        <v>5743</v>
      </c>
      <c r="E868" s="1381" t="s">
        <v>11255</v>
      </c>
      <c r="F868" s="1380" t="s">
        <v>6022</v>
      </c>
      <c r="G868" s="1380" t="s">
        <v>6830</v>
      </c>
      <c r="H868" s="141" t="s">
        <v>16</v>
      </c>
      <c r="I868" s="141" t="s">
        <v>4073</v>
      </c>
      <c r="J868" s="176" t="s">
        <v>3634</v>
      </c>
      <c r="K868" s="141">
        <v>3</v>
      </c>
      <c r="L868" s="29" t="s">
        <v>3639</v>
      </c>
      <c r="M868" s="176" t="s">
        <v>538</v>
      </c>
      <c r="N868" s="27" t="s">
        <v>6344</v>
      </c>
      <c r="O868" s="1376">
        <f t="shared" si="15"/>
        <v>4.7988647924641567E-2</v>
      </c>
      <c r="P868" s="1364">
        <v>1888284.9600000009</v>
      </c>
      <c r="Q868" s="143">
        <v>39348576</v>
      </c>
      <c r="R868" s="141" t="s">
        <v>20</v>
      </c>
      <c r="S868" s="144">
        <v>44806</v>
      </c>
      <c r="T868" s="144">
        <v>44874</v>
      </c>
      <c r="U868" s="144">
        <v>44915</v>
      </c>
      <c r="V868" s="29" t="s">
        <v>2237</v>
      </c>
      <c r="W868" s="141"/>
      <c r="X868" s="143">
        <v>37460291.039999999</v>
      </c>
      <c r="Y868" s="143">
        <v>41206320.140000001</v>
      </c>
      <c r="Z868" s="257">
        <v>44915</v>
      </c>
      <c r="AA868" s="143" t="s">
        <v>3666</v>
      </c>
      <c r="AB868" s="144">
        <v>44946</v>
      </c>
      <c r="AC868" s="144">
        <v>44959</v>
      </c>
      <c r="AD868" s="144">
        <v>46406</v>
      </c>
      <c r="AE868" s="572"/>
      <c r="AF868" s="572"/>
      <c r="AG868" s="551"/>
      <c r="AH868" s="551"/>
    </row>
    <row r="869" spans="1:34" hidden="1" x14ac:dyDescent="0.25">
      <c r="A869" s="787">
        <v>2023</v>
      </c>
      <c r="B869" s="160">
        <v>44726</v>
      </c>
      <c r="C869" s="99" t="s">
        <v>3642</v>
      </c>
      <c r="D869" s="1380" t="s">
        <v>5898</v>
      </c>
      <c r="E869" s="1381" t="s">
        <v>11255</v>
      </c>
      <c r="F869" s="1380" t="s">
        <v>6227</v>
      </c>
      <c r="G869" s="1380" t="s">
        <v>6228</v>
      </c>
      <c r="H869" s="157" t="s">
        <v>16</v>
      </c>
      <c r="I869" s="157" t="s">
        <v>4073</v>
      </c>
      <c r="J869" s="158" t="s">
        <v>3643</v>
      </c>
      <c r="K869" s="157"/>
      <c r="L869" s="99"/>
      <c r="M869" s="158" t="s">
        <v>577</v>
      </c>
      <c r="N869" s="1300" t="s">
        <v>6347</v>
      </c>
      <c r="O869" s="1376">
        <f t="shared" si="15"/>
        <v>-1.1278401332680321</v>
      </c>
      <c r="P869" s="1364">
        <v>-6408819.5999999996</v>
      </c>
      <c r="Q869" s="161">
        <v>5682383</v>
      </c>
      <c r="R869" s="157" t="s">
        <v>20</v>
      </c>
      <c r="S869" s="160">
        <v>44826</v>
      </c>
      <c r="T869" s="160">
        <v>44876</v>
      </c>
      <c r="U869" s="160">
        <v>44903</v>
      </c>
      <c r="V869" s="99" t="s">
        <v>30</v>
      </c>
      <c r="W869" s="157"/>
      <c r="X869" s="161">
        <v>12091202.6</v>
      </c>
      <c r="Y869" s="161">
        <v>13300322.859999999</v>
      </c>
      <c r="Z869" s="253">
        <v>44903</v>
      </c>
      <c r="AA869" s="161" t="s">
        <v>3668</v>
      </c>
      <c r="AB869" s="160">
        <v>44939</v>
      </c>
      <c r="AC869" s="160">
        <v>44944</v>
      </c>
      <c r="AD869" s="160">
        <v>46399</v>
      </c>
      <c r="AE869" s="572"/>
      <c r="AF869" s="572"/>
      <c r="AG869" s="551"/>
      <c r="AH869" s="551"/>
    </row>
    <row r="870" spans="1:34" hidden="1" x14ac:dyDescent="0.25">
      <c r="A870" s="787">
        <v>2023</v>
      </c>
      <c r="B870" s="245">
        <v>44729</v>
      </c>
      <c r="C870" s="609" t="s">
        <v>3679</v>
      </c>
      <c r="D870" s="1380" t="s">
        <v>5899</v>
      </c>
      <c r="E870" s="1381" t="s">
        <v>11254</v>
      </c>
      <c r="F870" s="1380" t="s">
        <v>6229</v>
      </c>
      <c r="G870" s="1380" t="s">
        <v>6230</v>
      </c>
      <c r="H870" s="242" t="s">
        <v>16</v>
      </c>
      <c r="I870" s="242" t="s">
        <v>4073</v>
      </c>
      <c r="J870" s="243" t="s">
        <v>3680</v>
      </c>
      <c r="K870" s="242"/>
      <c r="L870" s="609"/>
      <c r="M870" s="243" t="s">
        <v>222</v>
      </c>
      <c r="N870" s="158" t="s">
        <v>6345</v>
      </c>
      <c r="O870" s="1376">
        <f t="shared" si="15"/>
        <v>9.6479529647573073E-2</v>
      </c>
      <c r="P870" s="1364">
        <v>3641092.200000003</v>
      </c>
      <c r="Q870" s="246">
        <v>37739531</v>
      </c>
      <c r="R870" s="242" t="s">
        <v>20</v>
      </c>
      <c r="S870" s="245">
        <v>44820</v>
      </c>
      <c r="T870" s="245">
        <v>44887</v>
      </c>
      <c r="U870" s="245">
        <v>44902</v>
      </c>
      <c r="V870" s="609" t="s">
        <v>363</v>
      </c>
      <c r="W870" s="242"/>
      <c r="X870" s="246">
        <v>34098438.799999997</v>
      </c>
      <c r="Y870" s="246">
        <v>37508282.880000003</v>
      </c>
      <c r="Z870" s="254">
        <v>44902</v>
      </c>
      <c r="AA870" s="246" t="s">
        <v>3700</v>
      </c>
      <c r="AB870" s="245">
        <v>44939</v>
      </c>
      <c r="AC870" s="245">
        <v>44946</v>
      </c>
      <c r="AD870" s="245">
        <v>46399</v>
      </c>
      <c r="AE870" s="572"/>
      <c r="AF870" s="572"/>
      <c r="AG870" s="551"/>
      <c r="AH870" s="551"/>
    </row>
    <row r="871" spans="1:34" ht="15.75" hidden="1" thickBot="1" x14ac:dyDescent="0.3">
      <c r="A871" s="787">
        <v>2023</v>
      </c>
      <c r="B871" s="190" t="s">
        <v>932</v>
      </c>
      <c r="C871" s="608" t="s">
        <v>3713</v>
      </c>
      <c r="D871" s="1380" t="s">
        <v>5900</v>
      </c>
      <c r="E871" s="1381" t="s">
        <v>11254</v>
      </c>
      <c r="F871" s="1380" t="s">
        <v>3265</v>
      </c>
      <c r="G871" s="1380" t="s">
        <v>6231</v>
      </c>
      <c r="H871" s="187" t="s">
        <v>16</v>
      </c>
      <c r="I871" s="187" t="s">
        <v>4073</v>
      </c>
      <c r="J871" s="188" t="s">
        <v>3714</v>
      </c>
      <c r="K871" s="187"/>
      <c r="L871" s="608" t="s">
        <v>3265</v>
      </c>
      <c r="M871" s="188" t="s">
        <v>222</v>
      </c>
      <c r="N871" s="27" t="s">
        <v>6344</v>
      </c>
      <c r="O871" s="1376">
        <f t="shared" si="15"/>
        <v>1.2361044329441956E-2</v>
      </c>
      <c r="P871" s="1364">
        <v>502716.59000000358</v>
      </c>
      <c r="Q871" s="191">
        <v>40669427</v>
      </c>
      <c r="R871" s="187" t="s">
        <v>20</v>
      </c>
      <c r="S871" s="190">
        <v>44764</v>
      </c>
      <c r="T871" s="190">
        <v>44799</v>
      </c>
      <c r="U871" s="190">
        <v>44872</v>
      </c>
      <c r="V871" s="608" t="s">
        <v>471</v>
      </c>
      <c r="W871" s="187"/>
      <c r="X871" s="191">
        <v>40166710.409999996</v>
      </c>
      <c r="Y871" s="191">
        <v>44183381.450000003</v>
      </c>
      <c r="Z871" s="261">
        <v>44872</v>
      </c>
      <c r="AA871" s="191" t="s">
        <v>3715</v>
      </c>
      <c r="AB871" s="190">
        <v>44929</v>
      </c>
      <c r="AC871" s="190">
        <v>44930</v>
      </c>
      <c r="AD871" s="190">
        <v>46024</v>
      </c>
      <c r="AE871" s="572"/>
      <c r="AF871" s="572"/>
      <c r="AG871" s="551"/>
      <c r="AH871" s="551"/>
    </row>
    <row r="872" spans="1:34" hidden="1" x14ac:dyDescent="0.25">
      <c r="A872" s="787">
        <v>2023</v>
      </c>
      <c r="B872" s="144">
        <v>44756</v>
      </c>
      <c r="C872" s="99" t="s">
        <v>3785</v>
      </c>
      <c r="D872" s="1380" t="s">
        <v>6813</v>
      </c>
      <c r="E872" s="1381" t="s">
        <v>11254</v>
      </c>
      <c r="F872" s="1380" t="s">
        <v>3119</v>
      </c>
      <c r="G872" s="1380" t="s">
        <v>6814</v>
      </c>
      <c r="H872" s="141" t="s">
        <v>16</v>
      </c>
      <c r="I872" s="141" t="s">
        <v>4073</v>
      </c>
      <c r="J872" s="176" t="s">
        <v>3783</v>
      </c>
      <c r="K872" s="141">
        <v>2</v>
      </c>
      <c r="L872" s="29" t="s">
        <v>3119</v>
      </c>
      <c r="M872" s="176" t="s">
        <v>52</v>
      </c>
      <c r="N872" s="158" t="s">
        <v>6345</v>
      </c>
      <c r="O872" s="1376">
        <f t="shared" si="15"/>
        <v>0.13878851827008731</v>
      </c>
      <c r="P872" s="1364">
        <v>7137809.25</v>
      </c>
      <c r="Q872" s="143">
        <v>51429393</v>
      </c>
      <c r="R872" s="141" t="s">
        <v>20</v>
      </c>
      <c r="S872" s="144">
        <v>44768</v>
      </c>
      <c r="T872" s="144">
        <v>44802</v>
      </c>
      <c r="U872" s="144">
        <v>44853</v>
      </c>
      <c r="V872" s="29" t="s">
        <v>1740</v>
      </c>
      <c r="W872" s="141"/>
      <c r="X872" s="143">
        <v>44291583.75</v>
      </c>
      <c r="Y872" s="143">
        <v>48720742.130000003</v>
      </c>
      <c r="Z872" s="257">
        <v>44853</v>
      </c>
      <c r="AA872" s="143" t="s">
        <v>3809</v>
      </c>
      <c r="AB872" s="144">
        <v>44949</v>
      </c>
      <c r="AC872" s="144">
        <v>44950</v>
      </c>
      <c r="AD872" s="144">
        <v>46044</v>
      </c>
      <c r="AE872" s="572"/>
      <c r="AF872" s="572"/>
      <c r="AG872" s="551"/>
      <c r="AH872" s="551"/>
    </row>
    <row r="873" spans="1:34" ht="15.75" hidden="1" thickTop="1" x14ac:dyDescent="0.25">
      <c r="A873" s="787">
        <v>2023</v>
      </c>
      <c r="B873" s="172">
        <v>44756</v>
      </c>
      <c r="C873" s="606" t="s">
        <v>3796</v>
      </c>
      <c r="D873" s="1380" t="s">
        <v>6831</v>
      </c>
      <c r="E873" s="1381" t="s">
        <v>11254</v>
      </c>
      <c r="F873" s="1380" t="s">
        <v>3798</v>
      </c>
      <c r="G873" s="1380" t="s">
        <v>6832</v>
      </c>
      <c r="H873" s="169" t="s">
        <v>16</v>
      </c>
      <c r="I873" s="169" t="s">
        <v>4073</v>
      </c>
      <c r="J873" s="170" t="s">
        <v>3797</v>
      </c>
      <c r="K873" s="169">
        <v>1</v>
      </c>
      <c r="L873" s="606" t="s">
        <v>3798</v>
      </c>
      <c r="M873" s="170" t="s">
        <v>19</v>
      </c>
      <c r="N873" s="27" t="s">
        <v>6344</v>
      </c>
      <c r="O873" s="1376">
        <f t="shared" si="15"/>
        <v>1.4034082238606201E-2</v>
      </c>
      <c r="P873" s="1364">
        <v>12875.260000000009</v>
      </c>
      <c r="Q873" s="173">
        <v>917428</v>
      </c>
      <c r="R873" s="169" t="s">
        <v>20</v>
      </c>
      <c r="S873" s="172">
        <v>44796</v>
      </c>
      <c r="T873" s="172">
        <v>44874</v>
      </c>
      <c r="U873" s="172">
        <v>44937</v>
      </c>
      <c r="V873" s="606" t="s">
        <v>3965</v>
      </c>
      <c r="W873" s="169"/>
      <c r="X873" s="173">
        <v>904552.74</v>
      </c>
      <c r="Y873" s="173">
        <v>995008.01</v>
      </c>
      <c r="Z873" s="260">
        <v>44937</v>
      </c>
      <c r="AA873" s="173" t="s">
        <v>4091</v>
      </c>
      <c r="AB873" s="172">
        <v>44984</v>
      </c>
      <c r="AC873" s="172">
        <v>44993</v>
      </c>
      <c r="AD873" s="172">
        <v>46079</v>
      </c>
      <c r="AE873" s="572"/>
      <c r="AF873" s="572"/>
      <c r="AG873" s="551"/>
      <c r="AH873" s="551"/>
    </row>
    <row r="874" spans="1:34" ht="30" hidden="1" x14ac:dyDescent="0.25">
      <c r="A874" s="787">
        <v>2023</v>
      </c>
      <c r="B874" s="144">
        <v>44756</v>
      </c>
      <c r="C874" s="99" t="s">
        <v>3799</v>
      </c>
      <c r="D874" s="1380" t="s">
        <v>6467</v>
      </c>
      <c r="E874" s="1381" t="s">
        <v>11254</v>
      </c>
      <c r="F874" s="1380" t="s">
        <v>3800</v>
      </c>
      <c r="G874" s="1380" t="s">
        <v>6468</v>
      </c>
      <c r="H874" s="141" t="s">
        <v>16</v>
      </c>
      <c r="I874" s="141" t="s">
        <v>4073</v>
      </c>
      <c r="J874" s="176" t="s">
        <v>3797</v>
      </c>
      <c r="K874" s="141">
        <v>2</v>
      </c>
      <c r="L874" s="29" t="s">
        <v>3800</v>
      </c>
      <c r="M874" s="176" t="s">
        <v>19</v>
      </c>
      <c r="N874" s="28" t="s">
        <v>6349</v>
      </c>
      <c r="O874" s="1376">
        <f t="shared" si="15"/>
        <v>0.38774570860059238</v>
      </c>
      <c r="P874" s="1364">
        <v>906523.10000000009</v>
      </c>
      <c r="Q874" s="143">
        <v>2337932</v>
      </c>
      <c r="R874" s="141" t="s">
        <v>20</v>
      </c>
      <c r="S874" s="144">
        <v>44796</v>
      </c>
      <c r="T874" s="144">
        <v>44874</v>
      </c>
      <c r="U874" s="144">
        <v>44937</v>
      </c>
      <c r="V874" s="29" t="s">
        <v>117</v>
      </c>
      <c r="W874" s="141"/>
      <c r="X874" s="143">
        <v>1431408.9</v>
      </c>
      <c r="Y874" s="143">
        <v>1574549.79</v>
      </c>
      <c r="Z874" s="257">
        <v>44937</v>
      </c>
      <c r="AA874" s="143" t="s">
        <v>4092</v>
      </c>
      <c r="AB874" s="144">
        <v>44984</v>
      </c>
      <c r="AC874" s="144">
        <v>44993</v>
      </c>
      <c r="AD874" s="144">
        <v>46079</v>
      </c>
      <c r="AE874" s="572"/>
      <c r="AF874" s="572"/>
      <c r="AG874" s="551"/>
      <c r="AH874" s="551"/>
    </row>
    <row r="875" spans="1:34" ht="30.75" hidden="1" thickBot="1" x14ac:dyDescent="0.3">
      <c r="A875" s="787">
        <v>2023</v>
      </c>
      <c r="B875" s="190">
        <v>44756</v>
      </c>
      <c r="C875" s="834" t="s">
        <v>3801</v>
      </c>
      <c r="D875" s="1380" t="s">
        <v>6833</v>
      </c>
      <c r="E875" s="1381" t="s">
        <v>11254</v>
      </c>
      <c r="F875" s="1380" t="s">
        <v>3802</v>
      </c>
      <c r="G875" s="1380" t="s">
        <v>6834</v>
      </c>
      <c r="H875" s="187" t="s">
        <v>16</v>
      </c>
      <c r="I875" s="187" t="s">
        <v>4073</v>
      </c>
      <c r="J875" s="188" t="s">
        <v>3797</v>
      </c>
      <c r="K875" s="187">
        <v>3</v>
      </c>
      <c r="L875" s="608" t="s">
        <v>3802</v>
      </c>
      <c r="M875" s="188" t="s">
        <v>19</v>
      </c>
      <c r="N875" s="27" t="s">
        <v>6344</v>
      </c>
      <c r="O875" s="1376">
        <f t="shared" si="15"/>
        <v>6.3878021962579049E-8</v>
      </c>
      <c r="P875" s="1364">
        <v>0.90000000037252903</v>
      </c>
      <c r="Q875" s="191">
        <v>14089353</v>
      </c>
      <c r="R875" s="187" t="s">
        <v>20</v>
      </c>
      <c r="S875" s="190">
        <v>44796</v>
      </c>
      <c r="T875" s="190">
        <v>44874</v>
      </c>
      <c r="U875" s="190">
        <v>44937</v>
      </c>
      <c r="V875" s="608" t="s">
        <v>2222</v>
      </c>
      <c r="W875" s="187"/>
      <c r="X875" s="191">
        <v>14089352.1</v>
      </c>
      <c r="Y875" s="191">
        <v>15498287.310000001</v>
      </c>
      <c r="Z875" s="261">
        <v>44937</v>
      </c>
      <c r="AA875" s="191" t="s">
        <v>4093</v>
      </c>
      <c r="AB875" s="190">
        <v>44984</v>
      </c>
      <c r="AC875" s="190">
        <v>44993</v>
      </c>
      <c r="AD875" s="190">
        <v>46079</v>
      </c>
      <c r="AE875" s="572"/>
      <c r="AF875" s="572"/>
      <c r="AG875" s="551"/>
      <c r="AH875" s="551"/>
    </row>
    <row r="876" spans="1:34" ht="30" hidden="1" x14ac:dyDescent="0.25">
      <c r="A876" s="787">
        <v>2023</v>
      </c>
      <c r="B876" s="144">
        <v>44774</v>
      </c>
      <c r="C876" s="29" t="s">
        <v>3829</v>
      </c>
      <c r="D876" s="1380" t="s">
        <v>5901</v>
      </c>
      <c r="E876" s="1381" t="s">
        <v>11254</v>
      </c>
      <c r="F876" s="1380" t="s">
        <v>6232</v>
      </c>
      <c r="G876" s="1380" t="s">
        <v>6233</v>
      </c>
      <c r="H876" s="141" t="s">
        <v>16</v>
      </c>
      <c r="I876" s="141" t="s">
        <v>4073</v>
      </c>
      <c r="J876" s="176" t="s">
        <v>3830</v>
      </c>
      <c r="K876" s="141"/>
      <c r="L876" s="29"/>
      <c r="M876" s="176" t="s">
        <v>175</v>
      </c>
      <c r="N876" s="1300" t="s">
        <v>6347</v>
      </c>
      <c r="O876" s="1376">
        <f t="shared" si="15"/>
        <v>-0.21160036440935312</v>
      </c>
      <c r="P876" s="1364">
        <v>-2880571.1999999993</v>
      </c>
      <c r="Q876" s="143">
        <v>13613262</v>
      </c>
      <c r="R876" s="141" t="s">
        <v>20</v>
      </c>
      <c r="S876" s="144">
        <v>44880</v>
      </c>
      <c r="T876" s="144">
        <v>45012</v>
      </c>
      <c r="U876" s="144">
        <v>45021</v>
      </c>
      <c r="V876" s="29" t="s">
        <v>190</v>
      </c>
      <c r="W876" s="141"/>
      <c r="X876" s="143">
        <v>16493833.199999999</v>
      </c>
      <c r="Y876" s="143">
        <v>18143216.52</v>
      </c>
      <c r="Z876" s="257">
        <v>45021</v>
      </c>
      <c r="AA876" s="143" t="s">
        <v>4094</v>
      </c>
      <c r="AB876" s="144">
        <v>45078</v>
      </c>
      <c r="AC876" s="144">
        <v>45089</v>
      </c>
      <c r="AD876" s="144">
        <v>46538</v>
      </c>
      <c r="AE876" s="572"/>
      <c r="AF876" s="572"/>
      <c r="AG876" s="551"/>
      <c r="AH876" s="551"/>
    </row>
    <row r="877" spans="1:34" ht="30" hidden="1" x14ac:dyDescent="0.25">
      <c r="A877" s="787">
        <v>2023</v>
      </c>
      <c r="B877" s="144">
        <v>44774</v>
      </c>
      <c r="C877" s="29" t="s">
        <v>3831</v>
      </c>
      <c r="D877" s="1380" t="s">
        <v>5902</v>
      </c>
      <c r="E877" s="1381" t="s">
        <v>11254</v>
      </c>
      <c r="F877" s="1380" t="s">
        <v>6234</v>
      </c>
      <c r="G877" s="1380" t="s">
        <v>6235</v>
      </c>
      <c r="H877" s="141" t="s">
        <v>16</v>
      </c>
      <c r="I877" s="141" t="s">
        <v>4073</v>
      </c>
      <c r="J877" s="176" t="s">
        <v>3832</v>
      </c>
      <c r="K877" s="141"/>
      <c r="L877" s="29"/>
      <c r="M877" s="176" t="s">
        <v>608</v>
      </c>
      <c r="N877" s="27" t="s">
        <v>6344</v>
      </c>
      <c r="O877" s="1376">
        <f t="shared" si="15"/>
        <v>8.9117641680877147E-3</v>
      </c>
      <c r="P877" s="1364">
        <v>60435.200000000186</v>
      </c>
      <c r="Q877" s="143">
        <v>6781508</v>
      </c>
      <c r="R877" s="141" t="s">
        <v>20</v>
      </c>
      <c r="S877" s="144">
        <v>44887</v>
      </c>
      <c r="T877" s="144">
        <v>44952</v>
      </c>
      <c r="U877" s="144">
        <v>44981</v>
      </c>
      <c r="V877" s="29" t="s">
        <v>363</v>
      </c>
      <c r="W877" s="141"/>
      <c r="X877" s="143">
        <v>6721072.7999999998</v>
      </c>
      <c r="Y877" s="143">
        <v>7393183.2000000002</v>
      </c>
      <c r="Z877" s="257">
        <v>44987</v>
      </c>
      <c r="AA877" s="143" t="s">
        <v>4095</v>
      </c>
      <c r="AB877" s="144">
        <v>45022</v>
      </c>
      <c r="AC877" s="144">
        <v>45033</v>
      </c>
      <c r="AD877" s="144">
        <v>46482</v>
      </c>
      <c r="AE877" s="572"/>
      <c r="AF877" s="572"/>
      <c r="AG877" s="551"/>
      <c r="AH877" s="551"/>
    </row>
    <row r="878" spans="1:34" hidden="1" x14ac:dyDescent="0.25">
      <c r="A878" s="787">
        <v>2023</v>
      </c>
      <c r="B878" s="144">
        <v>44774</v>
      </c>
      <c r="C878" s="29" t="s">
        <v>3833</v>
      </c>
      <c r="D878" s="1380" t="s">
        <v>5903</v>
      </c>
      <c r="E878" s="1381" t="s">
        <v>11254</v>
      </c>
      <c r="F878" s="1380" t="s">
        <v>6236</v>
      </c>
      <c r="G878" s="1380" t="s">
        <v>6237</v>
      </c>
      <c r="H878" s="141" t="s">
        <v>16</v>
      </c>
      <c r="I878" s="141" t="s">
        <v>4073</v>
      </c>
      <c r="J878" s="176" t="s">
        <v>3834</v>
      </c>
      <c r="K878" s="141"/>
      <c r="L878" s="29"/>
      <c r="M878" s="176" t="s">
        <v>2170</v>
      </c>
      <c r="N878" s="27" t="s">
        <v>6344</v>
      </c>
      <c r="O878" s="1376">
        <f t="shared" si="15"/>
        <v>1.0019648754932968E-6</v>
      </c>
      <c r="P878" s="1364">
        <v>12.519999999552965</v>
      </c>
      <c r="Q878" s="143">
        <v>12495448</v>
      </c>
      <c r="R878" s="141" t="s">
        <v>20</v>
      </c>
      <c r="S878" s="144">
        <v>44851</v>
      </c>
      <c r="T878" s="144">
        <v>44886</v>
      </c>
      <c r="U878" s="144">
        <v>44916</v>
      </c>
      <c r="V878" s="29" t="s">
        <v>479</v>
      </c>
      <c r="W878" s="141"/>
      <c r="X878" s="143">
        <v>12495435.48</v>
      </c>
      <c r="Y878" s="143">
        <v>13744979.029999999</v>
      </c>
      <c r="Z878" s="257">
        <v>44916</v>
      </c>
      <c r="AA878" s="143" t="s">
        <v>3840</v>
      </c>
      <c r="AB878" s="144">
        <v>44952</v>
      </c>
      <c r="AC878" s="144">
        <v>44965</v>
      </c>
      <c r="AD878" s="144">
        <v>46412</v>
      </c>
      <c r="AE878" s="572"/>
      <c r="AF878" s="572"/>
      <c r="AG878" s="551"/>
      <c r="AH878" s="551"/>
    </row>
    <row r="879" spans="1:34" hidden="1" x14ac:dyDescent="0.25">
      <c r="A879" s="787">
        <v>2023</v>
      </c>
      <c r="B879" s="160">
        <v>44783</v>
      </c>
      <c r="C879" s="99" t="s">
        <v>3850</v>
      </c>
      <c r="D879" s="1380" t="s">
        <v>5904</v>
      </c>
      <c r="E879" s="1381" t="s">
        <v>11254</v>
      </c>
      <c r="F879" s="1380" t="s">
        <v>6238</v>
      </c>
      <c r="G879" s="1380" t="s">
        <v>6239</v>
      </c>
      <c r="H879" s="157" t="s">
        <v>16</v>
      </c>
      <c r="I879" s="157" t="s">
        <v>4073</v>
      </c>
      <c r="J879" s="158" t="s">
        <v>3851</v>
      </c>
      <c r="K879" s="157"/>
      <c r="L879" s="99"/>
      <c r="M879" s="158" t="s">
        <v>3866</v>
      </c>
      <c r="N879" s="27" t="s">
        <v>6344</v>
      </c>
      <c r="O879" s="1376">
        <f t="shared" si="15"/>
        <v>1.5441355014922432E-2</v>
      </c>
      <c r="P879" s="1364">
        <v>125631.75999999978</v>
      </c>
      <c r="Q879" s="161">
        <v>8136058</v>
      </c>
      <c r="R879" s="157" t="s">
        <v>20</v>
      </c>
      <c r="S879" s="160">
        <v>44820</v>
      </c>
      <c r="T879" s="160">
        <v>44861</v>
      </c>
      <c r="U879" s="160">
        <v>44894</v>
      </c>
      <c r="V879" s="99" t="s">
        <v>3965</v>
      </c>
      <c r="W879" s="157"/>
      <c r="X879" s="161">
        <v>8010426.2400000002</v>
      </c>
      <c r="Y879" s="161">
        <v>8811468.8599999994</v>
      </c>
      <c r="Z879" s="253">
        <v>44894</v>
      </c>
      <c r="AA879" s="161" t="s">
        <v>3871</v>
      </c>
      <c r="AB879" s="160">
        <v>44936</v>
      </c>
      <c r="AC879" s="160">
        <v>44939</v>
      </c>
      <c r="AD879" s="160">
        <v>46396</v>
      </c>
      <c r="AE879" s="572"/>
      <c r="AF879" s="572"/>
      <c r="AG879" s="551"/>
      <c r="AH879" s="551"/>
    </row>
    <row r="880" spans="1:34" hidden="1" x14ac:dyDescent="0.25">
      <c r="A880" s="787">
        <v>2023</v>
      </c>
      <c r="B880" s="245">
        <v>44783</v>
      </c>
      <c r="C880" s="609" t="s">
        <v>3852</v>
      </c>
      <c r="D880" s="1380" t="s">
        <v>5753</v>
      </c>
      <c r="E880" s="1381" t="s">
        <v>11254</v>
      </c>
      <c r="F880" s="1380" t="s">
        <v>6030</v>
      </c>
      <c r="G880" s="1380" t="s">
        <v>6031</v>
      </c>
      <c r="H880" s="242" t="s">
        <v>16</v>
      </c>
      <c r="I880" s="242" t="s">
        <v>4073</v>
      </c>
      <c r="J880" s="243" t="s">
        <v>3853</v>
      </c>
      <c r="K880" s="242"/>
      <c r="L880" s="609"/>
      <c r="M880" s="243" t="s">
        <v>29</v>
      </c>
      <c r="N880" s="27" t="s">
        <v>6344</v>
      </c>
      <c r="O880" s="1376">
        <f t="shared" si="15"/>
        <v>-5.1503300707581331E-6</v>
      </c>
      <c r="P880" s="1364">
        <v>-310.39999999850988</v>
      </c>
      <c r="Q880" s="246">
        <v>60267982</v>
      </c>
      <c r="R880" s="242" t="s">
        <v>20</v>
      </c>
      <c r="S880" s="245">
        <v>44820</v>
      </c>
      <c r="T880" s="245">
        <v>44893</v>
      </c>
      <c r="U880" s="245">
        <v>44932</v>
      </c>
      <c r="V880" s="609" t="s">
        <v>3965</v>
      </c>
      <c r="W880" s="242"/>
      <c r="X880" s="246">
        <v>60268292.399999999</v>
      </c>
      <c r="Y880" s="246">
        <v>66295121.640000001</v>
      </c>
      <c r="Z880" s="254">
        <v>44932</v>
      </c>
      <c r="AA880" s="246" t="s">
        <v>4096</v>
      </c>
      <c r="AB880" s="245">
        <v>44953</v>
      </c>
      <c r="AC880" s="245">
        <v>44965</v>
      </c>
      <c r="AD880" s="245">
        <v>46413</v>
      </c>
      <c r="AE880" s="572"/>
      <c r="AF880" s="572"/>
      <c r="AG880" s="551"/>
      <c r="AH880" s="551"/>
    </row>
    <row r="881" spans="1:34" ht="15.75" hidden="1" thickBot="1" x14ac:dyDescent="0.3">
      <c r="A881" s="787">
        <v>2023</v>
      </c>
      <c r="B881" s="190">
        <v>44783</v>
      </c>
      <c r="C881" s="608" t="s">
        <v>3859</v>
      </c>
      <c r="D881" s="1380" t="s">
        <v>6835</v>
      </c>
      <c r="E881" s="1381" t="s">
        <v>11255</v>
      </c>
      <c r="F881" s="1380" t="s">
        <v>6836</v>
      </c>
      <c r="G881" s="1380" t="s">
        <v>6837</v>
      </c>
      <c r="H881" s="187" t="s">
        <v>16</v>
      </c>
      <c r="I881" s="187" t="s">
        <v>4073</v>
      </c>
      <c r="J881" s="188" t="s">
        <v>3855</v>
      </c>
      <c r="K881" s="187">
        <v>3</v>
      </c>
      <c r="L881" s="608" t="s">
        <v>3860</v>
      </c>
      <c r="M881" s="188" t="s">
        <v>595</v>
      </c>
      <c r="N881" s="27" t="s">
        <v>6344</v>
      </c>
      <c r="O881" s="1376">
        <f t="shared" si="15"/>
        <v>9.3403523494564496E-3</v>
      </c>
      <c r="P881" s="1364">
        <v>5075.3699999999953</v>
      </c>
      <c r="Q881" s="191">
        <v>543381</v>
      </c>
      <c r="R881" s="187" t="s">
        <v>20</v>
      </c>
      <c r="S881" s="190">
        <v>44792</v>
      </c>
      <c r="T881" s="190">
        <v>44861</v>
      </c>
      <c r="U881" s="190">
        <v>44881</v>
      </c>
      <c r="V881" s="608" t="s">
        <v>283</v>
      </c>
      <c r="W881" s="187"/>
      <c r="X881" s="191">
        <v>538305.63</v>
      </c>
      <c r="Y881" s="191">
        <v>592136.18999999994</v>
      </c>
      <c r="Z881" s="261">
        <v>44881</v>
      </c>
      <c r="AA881" s="191" t="s">
        <v>3875</v>
      </c>
      <c r="AB881" s="190">
        <v>44929</v>
      </c>
      <c r="AC881" s="190">
        <v>44931</v>
      </c>
      <c r="AD881" s="190">
        <v>46024</v>
      </c>
      <c r="AE881" s="572"/>
      <c r="AF881" s="572"/>
      <c r="AG881" s="551"/>
      <c r="AH881" s="551"/>
    </row>
    <row r="882" spans="1:34" hidden="1" x14ac:dyDescent="0.25">
      <c r="A882" s="787">
        <v>2023</v>
      </c>
      <c r="B882" s="144">
        <v>44785</v>
      </c>
      <c r="C882" s="29" t="s">
        <v>3880</v>
      </c>
      <c r="D882" s="1380" t="s">
        <v>5801</v>
      </c>
      <c r="E882" s="1381" t="s">
        <v>11255</v>
      </c>
      <c r="F882" s="1380" t="s">
        <v>1848</v>
      </c>
      <c r="G882" s="1380" t="s">
        <v>6240</v>
      </c>
      <c r="H882" s="141" t="s">
        <v>16</v>
      </c>
      <c r="I882" s="141" t="s">
        <v>4073</v>
      </c>
      <c r="J882" s="176" t="s">
        <v>3881</v>
      </c>
      <c r="K882" s="141"/>
      <c r="L882" s="29"/>
      <c r="M882" s="176" t="s">
        <v>593</v>
      </c>
      <c r="N882" s="27" t="s">
        <v>6344</v>
      </c>
      <c r="O882" s="1376">
        <f t="shared" si="15"/>
        <v>1.8154209911455076E-2</v>
      </c>
      <c r="P882" s="1364">
        <v>231201.96000000089</v>
      </c>
      <c r="Q882" s="143">
        <v>12735446</v>
      </c>
      <c r="R882" s="141" t="s">
        <v>20</v>
      </c>
      <c r="S882" s="144">
        <v>44855</v>
      </c>
      <c r="T882" s="144">
        <v>44890</v>
      </c>
      <c r="U882" s="144">
        <v>44903</v>
      </c>
      <c r="V882" s="29" t="s">
        <v>30</v>
      </c>
      <c r="W882" s="141"/>
      <c r="X882" s="143">
        <v>12504244.039999999</v>
      </c>
      <c r="Y882" s="143">
        <v>13754668.439999999</v>
      </c>
      <c r="Z882" s="257">
        <v>44903</v>
      </c>
      <c r="AA882" s="143" t="s">
        <v>3882</v>
      </c>
      <c r="AB882" s="144">
        <v>44939</v>
      </c>
      <c r="AC882" s="144">
        <v>44944</v>
      </c>
      <c r="AD882" s="144">
        <v>46399</v>
      </c>
      <c r="AE882" s="572"/>
      <c r="AF882" s="572"/>
      <c r="AG882" s="551"/>
      <c r="AH882" s="551"/>
    </row>
    <row r="883" spans="1:34" ht="30.75" hidden="1" thickTop="1" x14ac:dyDescent="0.25">
      <c r="A883" s="787">
        <v>2023</v>
      </c>
      <c r="B883" s="172">
        <v>44795</v>
      </c>
      <c r="C883" s="606" t="s">
        <v>3883</v>
      </c>
      <c r="D883" s="1380" t="s">
        <v>5741</v>
      </c>
      <c r="E883" s="1381" t="s">
        <v>11255</v>
      </c>
      <c r="F883" s="1380" t="s">
        <v>3885</v>
      </c>
      <c r="G883" s="1380" t="s">
        <v>6838</v>
      </c>
      <c r="H883" s="169" t="s">
        <v>16</v>
      </c>
      <c r="I883" s="169" t="s">
        <v>4073</v>
      </c>
      <c r="J883" s="170" t="s">
        <v>3884</v>
      </c>
      <c r="K883" s="169">
        <v>1</v>
      </c>
      <c r="L883" s="606" t="s">
        <v>3885</v>
      </c>
      <c r="M883" s="170" t="s">
        <v>269</v>
      </c>
      <c r="N883" s="27" t="s">
        <v>6344</v>
      </c>
      <c r="O883" s="1376">
        <f t="shared" si="15"/>
        <v>0</v>
      </c>
      <c r="P883" s="1364">
        <v>0</v>
      </c>
      <c r="Q883" s="173">
        <v>3301280</v>
      </c>
      <c r="R883" s="169" t="s">
        <v>20</v>
      </c>
      <c r="S883" s="172">
        <v>44894</v>
      </c>
      <c r="T883" s="172">
        <v>44949</v>
      </c>
      <c r="U883" s="172">
        <v>45000</v>
      </c>
      <c r="V883" s="606" t="s">
        <v>529</v>
      </c>
      <c r="W883" s="169"/>
      <c r="X883" s="173">
        <v>3301280</v>
      </c>
      <c r="Y883" s="173">
        <v>3631408</v>
      </c>
      <c r="Z883" s="260">
        <v>45000</v>
      </c>
      <c r="AA883" s="173" t="s">
        <v>4097</v>
      </c>
      <c r="AB883" s="172">
        <v>45030</v>
      </c>
      <c r="AC883" s="172">
        <v>45036</v>
      </c>
      <c r="AD883" s="172">
        <v>46490</v>
      </c>
      <c r="AE883" s="572"/>
      <c r="AF883" s="572"/>
      <c r="AG883" s="551"/>
      <c r="AH883" s="551"/>
    </row>
    <row r="884" spans="1:34" ht="30" hidden="1" x14ac:dyDescent="0.25">
      <c r="A884" s="787">
        <v>2023</v>
      </c>
      <c r="B884" s="144">
        <v>44795</v>
      </c>
      <c r="C884" s="29" t="s">
        <v>3886</v>
      </c>
      <c r="D884" s="1380" t="s">
        <v>5717</v>
      </c>
      <c r="E884" s="1381" t="s">
        <v>11254</v>
      </c>
      <c r="F884" s="1380" t="s">
        <v>3887</v>
      </c>
      <c r="G884" s="1380" t="s">
        <v>6839</v>
      </c>
      <c r="H884" s="141" t="s">
        <v>16</v>
      </c>
      <c r="I884" s="141" t="s">
        <v>4073</v>
      </c>
      <c r="J884" s="176" t="s">
        <v>3884</v>
      </c>
      <c r="K884" s="141">
        <v>2</v>
      </c>
      <c r="L884" s="29" t="s">
        <v>3887</v>
      </c>
      <c r="M884" s="176" t="s">
        <v>269</v>
      </c>
      <c r="N884" s="27" t="s">
        <v>6344</v>
      </c>
      <c r="O884" s="1376">
        <f t="shared" si="15"/>
        <v>0</v>
      </c>
      <c r="P884" s="1364">
        <v>0</v>
      </c>
      <c r="Q884" s="143">
        <v>385268</v>
      </c>
      <c r="R884" s="141" t="s">
        <v>20</v>
      </c>
      <c r="S884" s="144">
        <v>44894</v>
      </c>
      <c r="T884" s="144">
        <v>44949</v>
      </c>
      <c r="U884" s="144">
        <v>45000</v>
      </c>
      <c r="V884" s="29" t="s">
        <v>531</v>
      </c>
      <c r="W884" s="141"/>
      <c r="X884" s="143">
        <v>385268</v>
      </c>
      <c r="Y884" s="143">
        <v>423794.8</v>
      </c>
      <c r="Z884" s="257">
        <v>45000</v>
      </c>
      <c r="AA884" s="143" t="s">
        <v>4098</v>
      </c>
      <c r="AB884" s="144">
        <v>45030</v>
      </c>
      <c r="AC884" s="144">
        <v>45036</v>
      </c>
      <c r="AD884" s="144">
        <v>46490</v>
      </c>
      <c r="AE884" s="572"/>
      <c r="AF884" s="572"/>
      <c r="AG884" s="551"/>
      <c r="AH884" s="551"/>
    </row>
    <row r="885" spans="1:34" ht="15.75" hidden="1" thickBot="1" x14ac:dyDescent="0.3">
      <c r="A885" s="787">
        <v>2023</v>
      </c>
      <c r="B885" s="190">
        <v>44795</v>
      </c>
      <c r="C885" s="608" t="s">
        <v>3888</v>
      </c>
      <c r="D885" s="1380" t="s">
        <v>6840</v>
      </c>
      <c r="E885" s="1381" t="s">
        <v>11254</v>
      </c>
      <c r="F885" s="1380" t="s">
        <v>6841</v>
      </c>
      <c r="G885" s="1380" t="s">
        <v>6842</v>
      </c>
      <c r="H885" s="187" t="s">
        <v>16</v>
      </c>
      <c r="I885" s="187" t="s">
        <v>4073</v>
      </c>
      <c r="J885" s="188" t="s">
        <v>3884</v>
      </c>
      <c r="K885" s="187">
        <v>3</v>
      </c>
      <c r="L885" s="608" t="s">
        <v>3889</v>
      </c>
      <c r="M885" s="188" t="s">
        <v>269</v>
      </c>
      <c r="N885" s="1300" t="s">
        <v>6347</v>
      </c>
      <c r="O885" s="1376">
        <f t="shared" si="15"/>
        <v>-0.16670808216865521</v>
      </c>
      <c r="P885" s="1364">
        <v>-980593.11000000034</v>
      </c>
      <c r="Q885" s="191">
        <v>5882097</v>
      </c>
      <c r="R885" s="187" t="s">
        <v>20</v>
      </c>
      <c r="S885" s="190">
        <v>44894</v>
      </c>
      <c r="T885" s="190">
        <v>44949</v>
      </c>
      <c r="U885" s="190">
        <v>45000</v>
      </c>
      <c r="V885" s="608" t="s">
        <v>479</v>
      </c>
      <c r="W885" s="187"/>
      <c r="X885" s="191">
        <v>6862690.1100000003</v>
      </c>
      <c r="Y885" s="191">
        <v>7548959.1200000001</v>
      </c>
      <c r="Z885" s="261">
        <v>45000</v>
      </c>
      <c r="AA885" s="191" t="s">
        <v>4099</v>
      </c>
      <c r="AB885" s="190">
        <v>45030</v>
      </c>
      <c r="AC885" s="190">
        <v>45036</v>
      </c>
      <c r="AD885" s="190">
        <v>46490</v>
      </c>
      <c r="AE885" s="572"/>
      <c r="AF885" s="572"/>
      <c r="AG885" s="551"/>
      <c r="AH885" s="551"/>
    </row>
    <row r="886" spans="1:34" ht="15.75" hidden="1" thickTop="1" x14ac:dyDescent="0.25">
      <c r="A886" s="787">
        <v>2023</v>
      </c>
      <c r="B886" s="172">
        <v>44803</v>
      </c>
      <c r="C886" s="606" t="s">
        <v>3890</v>
      </c>
      <c r="D886" s="1380" t="s">
        <v>6843</v>
      </c>
      <c r="E886" s="1381" t="s">
        <v>11255</v>
      </c>
      <c r="F886" s="1380" t="s">
        <v>6844</v>
      </c>
      <c r="G886" s="1380" t="s">
        <v>6845</v>
      </c>
      <c r="H886" s="169" t="s">
        <v>16</v>
      </c>
      <c r="I886" s="169" t="s">
        <v>4073</v>
      </c>
      <c r="J886" s="170" t="s">
        <v>3891</v>
      </c>
      <c r="K886" s="169">
        <v>1</v>
      </c>
      <c r="L886" s="606" t="s">
        <v>3892</v>
      </c>
      <c r="M886" s="170" t="s">
        <v>3906</v>
      </c>
      <c r="N886" s="27" t="s">
        <v>6344</v>
      </c>
      <c r="O886" s="1376">
        <f t="shared" si="15"/>
        <v>3.2261697907576162E-4</v>
      </c>
      <c r="P886" s="1364">
        <v>4136</v>
      </c>
      <c r="Q886" s="173">
        <v>12820156</v>
      </c>
      <c r="R886" s="169" t="s">
        <v>20</v>
      </c>
      <c r="S886" s="172">
        <v>44813</v>
      </c>
      <c r="T886" s="172">
        <v>44865</v>
      </c>
      <c r="U886" s="172">
        <v>44902</v>
      </c>
      <c r="V886" s="606" t="s">
        <v>2237</v>
      </c>
      <c r="W886" s="169"/>
      <c r="X886" s="173">
        <v>12816020</v>
      </c>
      <c r="Y886" s="173">
        <v>14097622</v>
      </c>
      <c r="Z886" s="260">
        <v>44902</v>
      </c>
      <c r="AA886" s="173" t="s">
        <v>3909</v>
      </c>
      <c r="AB886" s="172">
        <v>44929</v>
      </c>
      <c r="AC886" s="172">
        <v>44946</v>
      </c>
      <c r="AD886" s="172">
        <v>46389</v>
      </c>
      <c r="AE886" s="572"/>
      <c r="AF886" s="572"/>
      <c r="AG886" s="551"/>
      <c r="AH886" s="551"/>
    </row>
    <row r="887" spans="1:34" hidden="1" x14ac:dyDescent="0.25">
      <c r="A887" s="787">
        <v>2023</v>
      </c>
      <c r="B887" s="144">
        <v>44803</v>
      </c>
      <c r="C887" s="29" t="s">
        <v>3895</v>
      </c>
      <c r="D887" s="1380" t="s">
        <v>6680</v>
      </c>
      <c r="E887" s="1381" t="s">
        <v>11254</v>
      </c>
      <c r="F887" s="1380" t="s">
        <v>3896</v>
      </c>
      <c r="G887" s="1380" t="s">
        <v>6681</v>
      </c>
      <c r="H887" s="141" t="s">
        <v>16</v>
      </c>
      <c r="I887" s="141" t="s">
        <v>4073</v>
      </c>
      <c r="J887" s="176" t="s">
        <v>3891</v>
      </c>
      <c r="K887" s="141">
        <v>3</v>
      </c>
      <c r="L887" s="29" t="s">
        <v>3896</v>
      </c>
      <c r="M887" s="176" t="s">
        <v>3906</v>
      </c>
      <c r="N887" s="27" t="s">
        <v>6344</v>
      </c>
      <c r="O887" s="1376">
        <f t="shared" si="15"/>
        <v>-2.5571551913348728E-4</v>
      </c>
      <c r="P887" s="1364">
        <v>-1110.3600000003353</v>
      </c>
      <c r="Q887" s="143">
        <v>4342169</v>
      </c>
      <c r="R887" s="141" t="s">
        <v>20</v>
      </c>
      <c r="S887" s="144">
        <v>44813</v>
      </c>
      <c r="T887" s="144">
        <v>44865</v>
      </c>
      <c r="U887" s="144">
        <v>44902</v>
      </c>
      <c r="V887" s="29" t="s">
        <v>72</v>
      </c>
      <c r="W887" s="141"/>
      <c r="X887" s="143">
        <v>4343279.3600000003</v>
      </c>
      <c r="Y887" s="143">
        <v>4777607.3</v>
      </c>
      <c r="Z887" s="257">
        <v>44902</v>
      </c>
      <c r="AA887" s="143" t="s">
        <v>3911</v>
      </c>
      <c r="AB887" s="144">
        <v>44944</v>
      </c>
      <c r="AC887" s="144">
        <v>44946</v>
      </c>
      <c r="AD887" s="144">
        <v>46404</v>
      </c>
      <c r="AE887" s="572"/>
      <c r="AF887" s="572"/>
      <c r="AG887" s="551"/>
      <c r="AH887" s="551"/>
    </row>
    <row r="888" spans="1:34" ht="15.75" hidden="1" thickBot="1" x14ac:dyDescent="0.3">
      <c r="A888" s="787">
        <v>2023</v>
      </c>
      <c r="B888" s="190">
        <v>44803</v>
      </c>
      <c r="C888" s="608" t="s">
        <v>3897</v>
      </c>
      <c r="D888" s="1380" t="s">
        <v>5720</v>
      </c>
      <c r="E888" s="1381" t="s">
        <v>11254</v>
      </c>
      <c r="F888" s="1380" t="s">
        <v>3898</v>
      </c>
      <c r="G888" s="1380" t="s">
        <v>6682</v>
      </c>
      <c r="H888" s="187" t="s">
        <v>16</v>
      </c>
      <c r="I888" s="187" t="s">
        <v>4073</v>
      </c>
      <c r="J888" s="188" t="s">
        <v>3891</v>
      </c>
      <c r="K888" s="187">
        <v>4</v>
      </c>
      <c r="L888" s="608" t="s">
        <v>3898</v>
      </c>
      <c r="M888" s="188" t="s">
        <v>3906</v>
      </c>
      <c r="N888" s="27" t="s">
        <v>6344</v>
      </c>
      <c r="O888" s="1376">
        <f t="shared" si="15"/>
        <v>1.2485780084116466E-6</v>
      </c>
      <c r="P888" s="1364">
        <v>3.6000000000931323</v>
      </c>
      <c r="Q888" s="191">
        <v>2883280</v>
      </c>
      <c r="R888" s="187" t="s">
        <v>20</v>
      </c>
      <c r="S888" s="190">
        <v>44813</v>
      </c>
      <c r="T888" s="190">
        <v>44865</v>
      </c>
      <c r="U888" s="190">
        <v>44902</v>
      </c>
      <c r="V888" s="608" t="s">
        <v>2237</v>
      </c>
      <c r="W888" s="187"/>
      <c r="X888" s="191">
        <v>2883276.4</v>
      </c>
      <c r="Y888" s="191">
        <v>3171604.04</v>
      </c>
      <c r="Z888" s="261">
        <v>44902</v>
      </c>
      <c r="AA888" s="191" t="s">
        <v>3912</v>
      </c>
      <c r="AB888" s="190">
        <v>44929</v>
      </c>
      <c r="AC888" s="190">
        <v>44946</v>
      </c>
      <c r="AD888" s="190">
        <v>46389</v>
      </c>
      <c r="AE888" s="572"/>
      <c r="AF888" s="572"/>
      <c r="AG888" s="551"/>
      <c r="AH888" s="551"/>
    </row>
    <row r="889" spans="1:34" ht="15.75" hidden="1" thickTop="1" x14ac:dyDescent="0.25">
      <c r="A889" s="787">
        <v>2023</v>
      </c>
      <c r="B889" s="172">
        <v>44799</v>
      </c>
      <c r="C889" s="606" t="s">
        <v>3915</v>
      </c>
      <c r="D889" s="1380" t="s">
        <v>6846</v>
      </c>
      <c r="E889" s="1381" t="s">
        <v>11255</v>
      </c>
      <c r="F889" s="1380" t="s">
        <v>6847</v>
      </c>
      <c r="G889" s="1380" t="s">
        <v>6848</v>
      </c>
      <c r="H889" s="169" t="s">
        <v>16</v>
      </c>
      <c r="I889" s="169" t="s">
        <v>4073</v>
      </c>
      <c r="J889" s="170" t="s">
        <v>3916</v>
      </c>
      <c r="K889" s="169">
        <v>1</v>
      </c>
      <c r="L889" s="606" t="s">
        <v>3917</v>
      </c>
      <c r="M889" s="170" t="s">
        <v>2134</v>
      </c>
      <c r="N889" s="27" t="s">
        <v>6344</v>
      </c>
      <c r="O889" s="1376">
        <f t="shared" si="15"/>
        <v>1.4195216468068561E-2</v>
      </c>
      <c r="P889" s="1364">
        <v>100823.20000000019</v>
      </c>
      <c r="Q889" s="173">
        <v>7102618</v>
      </c>
      <c r="R889" s="169" t="s">
        <v>20</v>
      </c>
      <c r="S889" s="172">
        <v>44901</v>
      </c>
      <c r="T889" s="172">
        <v>44951</v>
      </c>
      <c r="U889" s="172">
        <v>44974</v>
      </c>
      <c r="V889" s="606" t="s">
        <v>30</v>
      </c>
      <c r="W889" s="169"/>
      <c r="X889" s="173">
        <v>7001794.7999999998</v>
      </c>
      <c r="Y889" s="173">
        <v>7701974.2800000003</v>
      </c>
      <c r="Z889" s="260">
        <v>44974</v>
      </c>
      <c r="AA889" s="173" t="s">
        <v>4102</v>
      </c>
      <c r="AB889" s="172">
        <v>45007</v>
      </c>
      <c r="AC889" s="172">
        <v>45027</v>
      </c>
      <c r="AD889" s="172">
        <v>46467</v>
      </c>
      <c r="AE889" s="572"/>
      <c r="AF889" s="572"/>
      <c r="AG889" s="551"/>
      <c r="AH889" s="551"/>
    </row>
    <row r="890" spans="1:34" ht="15.75" hidden="1" thickBot="1" x14ac:dyDescent="0.3">
      <c r="A890" s="787">
        <v>2023</v>
      </c>
      <c r="B890" s="190">
        <v>44799</v>
      </c>
      <c r="C890" s="608" t="s">
        <v>3918</v>
      </c>
      <c r="D890" s="1380" t="s">
        <v>6846</v>
      </c>
      <c r="E890" s="1381" t="s">
        <v>11255</v>
      </c>
      <c r="F890" s="1380" t="s">
        <v>6847</v>
      </c>
      <c r="G890" s="1380" t="s">
        <v>6848</v>
      </c>
      <c r="H890" s="187" t="s">
        <v>16</v>
      </c>
      <c r="I890" s="187" t="s">
        <v>4073</v>
      </c>
      <c r="J890" s="188" t="s">
        <v>3916</v>
      </c>
      <c r="K890" s="187">
        <v>2</v>
      </c>
      <c r="L890" s="608" t="s">
        <v>3919</v>
      </c>
      <c r="M890" s="188" t="s">
        <v>2134</v>
      </c>
      <c r="N890" s="27" t="s">
        <v>6344</v>
      </c>
      <c r="O890" s="1376">
        <f t="shared" si="15"/>
        <v>1.3931122399058473E-2</v>
      </c>
      <c r="P890" s="1364">
        <v>79732.160000000149</v>
      </c>
      <c r="Q890" s="191">
        <v>5723312</v>
      </c>
      <c r="R890" s="187" t="s">
        <v>20</v>
      </c>
      <c r="S890" s="190">
        <v>44901</v>
      </c>
      <c r="T890" s="190">
        <v>44951</v>
      </c>
      <c r="U890" s="190">
        <v>44974</v>
      </c>
      <c r="V890" s="608" t="s">
        <v>30</v>
      </c>
      <c r="W890" s="187"/>
      <c r="X890" s="191">
        <v>5643579.8399999999</v>
      </c>
      <c r="Y890" s="191">
        <v>6207937.8200000003</v>
      </c>
      <c r="Z890" s="261">
        <v>44974</v>
      </c>
      <c r="AA890" s="191" t="s">
        <v>4103</v>
      </c>
      <c r="AB890" s="190">
        <v>45007</v>
      </c>
      <c r="AC890" s="190">
        <v>45027</v>
      </c>
      <c r="AD890" s="190">
        <v>46467</v>
      </c>
      <c r="AE890" s="572"/>
      <c r="AF890" s="572"/>
      <c r="AG890" s="551"/>
      <c r="AH890" s="551"/>
    </row>
    <row r="891" spans="1:34" ht="15.75" hidden="1" thickTop="1" x14ac:dyDescent="0.25">
      <c r="A891" s="787">
        <v>2023</v>
      </c>
      <c r="B891" s="172">
        <v>44812</v>
      </c>
      <c r="C891" s="606" t="s">
        <v>3925</v>
      </c>
      <c r="D891" s="1380" t="s">
        <v>6849</v>
      </c>
      <c r="E891" s="1381" t="s">
        <v>11255</v>
      </c>
      <c r="F891" s="1380" t="s">
        <v>6850</v>
      </c>
      <c r="G891" s="1380" t="s">
        <v>6852</v>
      </c>
      <c r="H891" s="169" t="s">
        <v>16</v>
      </c>
      <c r="I891" s="169" t="s">
        <v>4073</v>
      </c>
      <c r="J891" s="170" t="s">
        <v>3926</v>
      </c>
      <c r="K891" s="169">
        <v>1</v>
      </c>
      <c r="L891" s="606" t="s">
        <v>3927</v>
      </c>
      <c r="M891" s="170" t="s">
        <v>3945</v>
      </c>
      <c r="N891" s="27" t="s">
        <v>6344</v>
      </c>
      <c r="O891" s="1376">
        <f t="shared" si="15"/>
        <v>1.020408163265306E-2</v>
      </c>
      <c r="P891" s="1364">
        <v>6994.5</v>
      </c>
      <c r="Q891" s="173">
        <v>685461</v>
      </c>
      <c r="R891" s="169" t="s">
        <v>20</v>
      </c>
      <c r="S891" s="172">
        <v>44830</v>
      </c>
      <c r="T891" s="172">
        <v>44908</v>
      </c>
      <c r="U891" s="172">
        <v>44938</v>
      </c>
      <c r="V891" s="606" t="s">
        <v>1298</v>
      </c>
      <c r="W891" s="169"/>
      <c r="X891" s="173">
        <v>678466.5</v>
      </c>
      <c r="Y891" s="173">
        <v>746313.15</v>
      </c>
      <c r="Z891" s="260">
        <v>44938</v>
      </c>
      <c r="AA891" s="173" t="s">
        <v>4104</v>
      </c>
      <c r="AB891" s="172">
        <v>44971</v>
      </c>
      <c r="AC891" s="172">
        <v>44973</v>
      </c>
      <c r="AD891" s="172">
        <v>46066</v>
      </c>
      <c r="AE891" s="572"/>
      <c r="AF891" s="572"/>
      <c r="AG891" s="551"/>
      <c r="AH891" s="551"/>
    </row>
    <row r="892" spans="1:34" ht="30" hidden="1" x14ac:dyDescent="0.25">
      <c r="A892" s="787">
        <v>2023</v>
      </c>
      <c r="B892" s="144">
        <v>44812</v>
      </c>
      <c r="C892" s="29" t="s">
        <v>3928</v>
      </c>
      <c r="D892" s="1380" t="s">
        <v>6849</v>
      </c>
      <c r="E892" s="1381" t="s">
        <v>11255</v>
      </c>
      <c r="F892" s="1380" t="s">
        <v>6850</v>
      </c>
      <c r="G892" s="1380" t="s">
        <v>6851</v>
      </c>
      <c r="H892" s="141" t="s">
        <v>16</v>
      </c>
      <c r="I892" s="141" t="s">
        <v>4073</v>
      </c>
      <c r="J892" s="176" t="s">
        <v>3926</v>
      </c>
      <c r="K892" s="141">
        <v>2</v>
      </c>
      <c r="L892" s="29" t="s">
        <v>3929</v>
      </c>
      <c r="M892" s="176" t="s">
        <v>3945</v>
      </c>
      <c r="N892" s="27" t="s">
        <v>6344</v>
      </c>
      <c r="O892" s="1376">
        <f t="shared" si="15"/>
        <v>3.7020525825702313E-6</v>
      </c>
      <c r="P892" s="1364">
        <v>19.980000000447035</v>
      </c>
      <c r="Q892" s="143">
        <v>5397006</v>
      </c>
      <c r="R892" s="141" t="s">
        <v>20</v>
      </c>
      <c r="S892" s="144">
        <v>44830</v>
      </c>
      <c r="T892" s="144">
        <v>44908</v>
      </c>
      <c r="U892" s="144">
        <v>44938</v>
      </c>
      <c r="V892" s="29" t="s">
        <v>30</v>
      </c>
      <c r="W892" s="141"/>
      <c r="X892" s="143">
        <v>5396986.0199999996</v>
      </c>
      <c r="Y892" s="143">
        <v>5936684.6200000001</v>
      </c>
      <c r="Z892" s="257">
        <v>44938</v>
      </c>
      <c r="AA892" s="143" t="s">
        <v>4105</v>
      </c>
      <c r="AB892" s="144">
        <v>44971</v>
      </c>
      <c r="AC892" s="144">
        <v>44973</v>
      </c>
      <c r="AD892" s="144">
        <v>46066</v>
      </c>
      <c r="AE892" s="572"/>
      <c r="AF892" s="572"/>
      <c r="AG892" s="551"/>
      <c r="AH892" s="551"/>
    </row>
    <row r="893" spans="1:34" ht="45" hidden="1" x14ac:dyDescent="0.25">
      <c r="A893" s="787">
        <v>2023</v>
      </c>
      <c r="B893" s="144">
        <v>44812</v>
      </c>
      <c r="C893" s="29" t="s">
        <v>3932</v>
      </c>
      <c r="D893" s="1380" t="s">
        <v>6500</v>
      </c>
      <c r="E893" s="1381" t="s">
        <v>11255</v>
      </c>
      <c r="F893" s="1380" t="s">
        <v>3933</v>
      </c>
      <c r="G893" s="1380" t="s">
        <v>6501</v>
      </c>
      <c r="H893" s="141" t="s">
        <v>16</v>
      </c>
      <c r="I893" s="141" t="s">
        <v>4073</v>
      </c>
      <c r="J893" s="176" t="s">
        <v>3926</v>
      </c>
      <c r="K893" s="141">
        <v>4</v>
      </c>
      <c r="L893" s="29" t="s">
        <v>3933</v>
      </c>
      <c r="M893" s="176" t="s">
        <v>3945</v>
      </c>
      <c r="N893" s="27" t="s">
        <v>6348</v>
      </c>
      <c r="O893" s="1376">
        <f t="shared" si="15"/>
        <v>0.22905803137326855</v>
      </c>
      <c r="P893" s="1364">
        <v>561816.3600000001</v>
      </c>
      <c r="Q893" s="143">
        <v>2452725</v>
      </c>
      <c r="R893" s="141" t="s">
        <v>20</v>
      </c>
      <c r="S893" s="144">
        <v>44830</v>
      </c>
      <c r="T893" s="144">
        <v>44908</v>
      </c>
      <c r="U893" s="144">
        <v>44938</v>
      </c>
      <c r="V893" s="29" t="s">
        <v>1298</v>
      </c>
      <c r="W893" s="141"/>
      <c r="X893" s="143">
        <v>1890908.64</v>
      </c>
      <c r="Y893" s="143">
        <v>2079999.5</v>
      </c>
      <c r="Z893" s="257">
        <v>44938</v>
      </c>
      <c r="AA893" s="143" t="s">
        <v>4106</v>
      </c>
      <c r="AB893" s="144">
        <v>44971</v>
      </c>
      <c r="AC893" s="144">
        <v>44973</v>
      </c>
      <c r="AD893" s="144">
        <v>46066</v>
      </c>
      <c r="AE893" s="572" t="s">
        <v>3537</v>
      </c>
      <c r="AF893" s="572"/>
      <c r="AG893" s="551"/>
      <c r="AH893" s="551"/>
    </row>
    <row r="894" spans="1:34" ht="30.75" hidden="1" thickBot="1" x14ac:dyDescent="0.3">
      <c r="A894" s="787">
        <v>2023</v>
      </c>
      <c r="B894" s="190">
        <v>44812</v>
      </c>
      <c r="C894" s="608" t="s">
        <v>3934</v>
      </c>
      <c r="D894" s="1380" t="s">
        <v>6853</v>
      </c>
      <c r="E894" s="1381" t="s">
        <v>11255</v>
      </c>
      <c r="F894" s="1380" t="s">
        <v>3935</v>
      </c>
      <c r="G894" s="1380" t="s">
        <v>6854</v>
      </c>
      <c r="H894" s="187" t="s">
        <v>16</v>
      </c>
      <c r="I894" s="187" t="s">
        <v>4073</v>
      </c>
      <c r="J894" s="188" t="s">
        <v>3926</v>
      </c>
      <c r="K894" s="187">
        <v>5</v>
      </c>
      <c r="L894" s="608" t="s">
        <v>3935</v>
      </c>
      <c r="M894" s="188" t="s">
        <v>3945</v>
      </c>
      <c r="N894" s="27" t="s">
        <v>6344</v>
      </c>
      <c r="O894" s="1376">
        <f t="shared" si="15"/>
        <v>9.5128578424381969E-3</v>
      </c>
      <c r="P894" s="1364">
        <v>25816.649999999907</v>
      </c>
      <c r="Q894" s="191">
        <v>2713869</v>
      </c>
      <c r="R894" s="187" t="s">
        <v>20</v>
      </c>
      <c r="S894" s="190">
        <v>44830</v>
      </c>
      <c r="T894" s="190">
        <v>44908</v>
      </c>
      <c r="U894" s="190">
        <v>44938</v>
      </c>
      <c r="V894" s="608" t="s">
        <v>30</v>
      </c>
      <c r="W894" s="187"/>
      <c r="X894" s="191">
        <v>2688052.35</v>
      </c>
      <c r="Y894" s="191">
        <v>2956857.59</v>
      </c>
      <c r="Z894" s="261">
        <v>44938</v>
      </c>
      <c r="AA894" s="191" t="s">
        <v>4107</v>
      </c>
      <c r="AB894" s="190">
        <v>44971</v>
      </c>
      <c r="AC894" s="190">
        <v>44973</v>
      </c>
      <c r="AD894" s="190">
        <v>46066</v>
      </c>
      <c r="AE894" s="572"/>
      <c r="AF894" s="572"/>
      <c r="AG894" s="551"/>
      <c r="AH894" s="551"/>
    </row>
    <row r="895" spans="1:34" ht="15.75" hidden="1" thickTop="1" x14ac:dyDescent="0.25">
      <c r="A895" s="787">
        <v>2023</v>
      </c>
      <c r="B895" s="172">
        <v>44812</v>
      </c>
      <c r="C895" s="606" t="s">
        <v>3936</v>
      </c>
      <c r="D895" s="1380" t="s">
        <v>6855</v>
      </c>
      <c r="E895" s="1381" t="s">
        <v>11254</v>
      </c>
      <c r="F895" s="1380" t="s">
        <v>7018</v>
      </c>
      <c r="G895" s="1380" t="s">
        <v>6856</v>
      </c>
      <c r="H895" s="169" t="s">
        <v>16</v>
      </c>
      <c r="I895" s="169" t="s">
        <v>4073</v>
      </c>
      <c r="J895" s="170" t="s">
        <v>3937</v>
      </c>
      <c r="K895" s="169">
        <v>1</v>
      </c>
      <c r="L895" s="606" t="s">
        <v>3938</v>
      </c>
      <c r="M895" s="170" t="s">
        <v>595</v>
      </c>
      <c r="N895" s="158" t="s">
        <v>6345</v>
      </c>
      <c r="O895" s="1376">
        <f t="shared" si="15"/>
        <v>0.10743187690641225</v>
      </c>
      <c r="P895" s="1364">
        <v>142819.39999999991</v>
      </c>
      <c r="Q895" s="173">
        <v>1329395</v>
      </c>
      <c r="R895" s="169" t="s">
        <v>20</v>
      </c>
      <c r="S895" s="172">
        <v>44869</v>
      </c>
      <c r="T895" s="172">
        <v>44904</v>
      </c>
      <c r="U895" s="172">
        <v>44935</v>
      </c>
      <c r="V895" s="606" t="s">
        <v>30</v>
      </c>
      <c r="W895" s="169"/>
      <c r="X895" s="173">
        <v>1186575.6000000001</v>
      </c>
      <c r="Y895" s="173">
        <v>1305233.1599999999</v>
      </c>
      <c r="Z895" s="260">
        <v>44935</v>
      </c>
      <c r="AA895" s="173" t="s">
        <v>4108</v>
      </c>
      <c r="AB895" s="172">
        <v>44977</v>
      </c>
      <c r="AC895" s="172">
        <v>44978</v>
      </c>
      <c r="AD895" s="172">
        <v>46072</v>
      </c>
      <c r="AE895" s="572"/>
      <c r="AF895" s="572"/>
      <c r="AG895" s="551"/>
      <c r="AH895" s="551"/>
    </row>
    <row r="896" spans="1:34" hidden="1" x14ac:dyDescent="0.25">
      <c r="A896" s="787">
        <v>2023</v>
      </c>
      <c r="B896" s="144">
        <v>44812</v>
      </c>
      <c r="C896" s="99" t="s">
        <v>3939</v>
      </c>
      <c r="D896" s="1380" t="s">
        <v>6857</v>
      </c>
      <c r="E896" s="1381" t="s">
        <v>11255</v>
      </c>
      <c r="F896" s="1380" t="s">
        <v>6858</v>
      </c>
      <c r="G896" s="1380" t="s">
        <v>6859</v>
      </c>
      <c r="H896" s="141" t="s">
        <v>16</v>
      </c>
      <c r="I896" s="141" t="s">
        <v>4073</v>
      </c>
      <c r="J896" s="176" t="s">
        <v>3937</v>
      </c>
      <c r="K896" s="141">
        <v>2</v>
      </c>
      <c r="L896" s="29" t="s">
        <v>3940</v>
      </c>
      <c r="M896" s="176" t="s">
        <v>595</v>
      </c>
      <c r="N896" s="27" t="s">
        <v>6344</v>
      </c>
      <c r="O896" s="1376">
        <f t="shared" si="15"/>
        <v>1.0539284821141861E-2</v>
      </c>
      <c r="P896" s="1364">
        <v>24906.870000000112</v>
      </c>
      <c r="Q896" s="143">
        <v>2363241</v>
      </c>
      <c r="R896" s="141" t="s">
        <v>20</v>
      </c>
      <c r="S896" s="144">
        <v>44869</v>
      </c>
      <c r="T896" s="144">
        <v>44904</v>
      </c>
      <c r="U896" s="144">
        <v>44935</v>
      </c>
      <c r="V896" s="29" t="s">
        <v>3965</v>
      </c>
      <c r="W896" s="141"/>
      <c r="X896" s="143">
        <v>2338334.13</v>
      </c>
      <c r="Y896" s="143">
        <v>2572167.54</v>
      </c>
      <c r="Z896" s="257">
        <v>44935</v>
      </c>
      <c r="AA896" s="143" t="s">
        <v>4109</v>
      </c>
      <c r="AB896" s="144">
        <v>44957</v>
      </c>
      <c r="AC896" s="144">
        <v>44978</v>
      </c>
      <c r="AD896" s="144">
        <v>46052</v>
      </c>
      <c r="AE896" s="572"/>
      <c r="AF896" s="572"/>
      <c r="AG896" s="551"/>
      <c r="AH896" s="551"/>
    </row>
    <row r="897" spans="1:34" ht="15.75" hidden="1" thickBot="1" x14ac:dyDescent="0.3">
      <c r="A897" s="787">
        <v>2023</v>
      </c>
      <c r="B897" s="190">
        <v>44812</v>
      </c>
      <c r="C897" s="834" t="s">
        <v>3941</v>
      </c>
      <c r="D897" s="1380" t="s">
        <v>6860</v>
      </c>
      <c r="E897" s="1381" t="s">
        <v>11255</v>
      </c>
      <c r="F897" s="1380" t="s">
        <v>6861</v>
      </c>
      <c r="G897" s="1380" t="s">
        <v>6862</v>
      </c>
      <c r="H897" s="187" t="s">
        <v>16</v>
      </c>
      <c r="I897" s="187" t="s">
        <v>4073</v>
      </c>
      <c r="J897" s="188" t="s">
        <v>3937</v>
      </c>
      <c r="K897" s="187">
        <v>3</v>
      </c>
      <c r="L897" s="608" t="s">
        <v>3942</v>
      </c>
      <c r="M897" s="188" t="s">
        <v>595</v>
      </c>
      <c r="N897" s="158" t="s">
        <v>6345</v>
      </c>
      <c r="O897" s="1376">
        <f t="shared" si="15"/>
        <v>8.6558038313915675E-2</v>
      </c>
      <c r="P897" s="1364">
        <v>81457</v>
      </c>
      <c r="Q897" s="191">
        <v>941068</v>
      </c>
      <c r="R897" s="187" t="s">
        <v>20</v>
      </c>
      <c r="S897" s="190">
        <v>44869</v>
      </c>
      <c r="T897" s="190">
        <v>44904</v>
      </c>
      <c r="U897" s="190">
        <v>44935</v>
      </c>
      <c r="V897" s="608" t="s">
        <v>30</v>
      </c>
      <c r="W897" s="187"/>
      <c r="X897" s="191">
        <v>859611</v>
      </c>
      <c r="Y897" s="191">
        <v>945572.1</v>
      </c>
      <c r="Z897" s="261">
        <v>44935</v>
      </c>
      <c r="AA897" s="191" t="s">
        <v>4110</v>
      </c>
      <c r="AB897" s="190">
        <v>44977</v>
      </c>
      <c r="AC897" s="190">
        <v>44978</v>
      </c>
      <c r="AD897" s="190">
        <v>46072</v>
      </c>
      <c r="AE897" s="572"/>
      <c r="AF897" s="572"/>
      <c r="AG897" s="551"/>
      <c r="AH897" s="551"/>
    </row>
    <row r="898" spans="1:34" hidden="1" x14ac:dyDescent="0.25">
      <c r="A898" s="787">
        <v>2023</v>
      </c>
      <c r="B898" s="144">
        <v>44823</v>
      </c>
      <c r="C898" s="29" t="s">
        <v>4111</v>
      </c>
      <c r="D898" s="1380" t="s">
        <v>7015</v>
      </c>
      <c r="E898" s="1381" t="s">
        <v>11255</v>
      </c>
      <c r="F898" s="1380" t="s">
        <v>7016</v>
      </c>
      <c r="G898" s="1380" t="s">
        <v>7017</v>
      </c>
      <c r="H898" s="141" t="s">
        <v>16</v>
      </c>
      <c r="I898" s="141" t="s">
        <v>4073</v>
      </c>
      <c r="J898" s="176" t="s">
        <v>3949</v>
      </c>
      <c r="K898" s="141">
        <v>3</v>
      </c>
      <c r="L898" s="966" t="s">
        <v>3954</v>
      </c>
      <c r="M898" s="176" t="s">
        <v>577</v>
      </c>
      <c r="N898" s="27" t="s">
        <v>6348</v>
      </c>
      <c r="O898" s="1376">
        <f t="shared" si="15"/>
        <v>0.27960953624156148</v>
      </c>
      <c r="P898" s="1364">
        <v>659094.76</v>
      </c>
      <c r="Q898" s="143">
        <v>2357197</v>
      </c>
      <c r="R898" s="141" t="s">
        <v>20</v>
      </c>
      <c r="S898" s="144">
        <v>44847</v>
      </c>
      <c r="T898" s="144">
        <v>44880</v>
      </c>
      <c r="U898" s="144">
        <v>44916</v>
      </c>
      <c r="V898" s="29" t="s">
        <v>3965</v>
      </c>
      <c r="W898" s="141"/>
      <c r="X898" s="143">
        <v>1698102.24</v>
      </c>
      <c r="Y898" s="143">
        <v>1867912.46</v>
      </c>
      <c r="Z898" s="257">
        <v>44916</v>
      </c>
      <c r="AA898" s="143" t="s">
        <v>3968</v>
      </c>
      <c r="AB898" s="144">
        <v>44952</v>
      </c>
      <c r="AC898" s="144">
        <v>44965</v>
      </c>
      <c r="AD898" s="144">
        <v>46412</v>
      </c>
      <c r="AE898" s="572"/>
      <c r="AF898" s="572"/>
      <c r="AG898" s="551"/>
      <c r="AH898" s="551"/>
    </row>
    <row r="899" spans="1:34" hidden="1" x14ac:dyDescent="0.25">
      <c r="A899" s="787">
        <v>2023</v>
      </c>
      <c r="B899" s="144">
        <v>44823</v>
      </c>
      <c r="C899" s="29" t="s">
        <v>4111</v>
      </c>
      <c r="D899" s="1380" t="s">
        <v>7012</v>
      </c>
      <c r="E899" s="1381" t="s">
        <v>11254</v>
      </c>
      <c r="F899" s="1380" t="s">
        <v>7013</v>
      </c>
      <c r="G899" s="1380" t="s">
        <v>7014</v>
      </c>
      <c r="H899" s="141" t="s">
        <v>16</v>
      </c>
      <c r="I899" s="141" t="s">
        <v>4073</v>
      </c>
      <c r="J899" s="176" t="s">
        <v>3949</v>
      </c>
      <c r="K899" s="141">
        <v>4</v>
      </c>
      <c r="L899" s="29" t="s">
        <v>3956</v>
      </c>
      <c r="M899" s="176" t="s">
        <v>577</v>
      </c>
      <c r="N899" s="27" t="s">
        <v>6344</v>
      </c>
      <c r="O899" s="1376">
        <f t="shared" si="15"/>
        <v>4.9990999791680009E-3</v>
      </c>
      <c r="P899" s="1364">
        <v>2471.7199999999721</v>
      </c>
      <c r="Q899" s="143">
        <v>494433</v>
      </c>
      <c r="R899" s="141" t="s">
        <v>20</v>
      </c>
      <c r="S899" s="144">
        <v>44847</v>
      </c>
      <c r="T899" s="144">
        <v>44880</v>
      </c>
      <c r="U899" s="144">
        <v>44916</v>
      </c>
      <c r="V899" s="29" t="s">
        <v>3965</v>
      </c>
      <c r="W899" s="141"/>
      <c r="X899" s="143">
        <v>491961.28</v>
      </c>
      <c r="Y899" s="143">
        <v>541157.41</v>
      </c>
      <c r="Z899" s="257">
        <v>44916</v>
      </c>
      <c r="AA899" s="143" t="s">
        <v>3969</v>
      </c>
      <c r="AB899" s="144">
        <v>44952</v>
      </c>
      <c r="AC899" s="144">
        <v>44965</v>
      </c>
      <c r="AD899" s="144">
        <v>46412</v>
      </c>
      <c r="AE899" s="572"/>
      <c r="AF899" s="572"/>
      <c r="AG899" s="551"/>
      <c r="AH899" s="551"/>
    </row>
    <row r="900" spans="1:34" hidden="1" x14ac:dyDescent="0.25">
      <c r="A900" s="787">
        <v>2023</v>
      </c>
      <c r="B900" s="144">
        <v>44823</v>
      </c>
      <c r="C900" s="29" t="s">
        <v>4111</v>
      </c>
      <c r="D900" s="1380" t="s">
        <v>5905</v>
      </c>
      <c r="E900" s="1381" t="s">
        <v>11254</v>
      </c>
      <c r="F900" s="1380" t="s">
        <v>6241</v>
      </c>
      <c r="G900" s="1380" t="s">
        <v>6242</v>
      </c>
      <c r="H900" s="141" t="s">
        <v>16</v>
      </c>
      <c r="I900" s="141" t="s">
        <v>4073</v>
      </c>
      <c r="J900" s="176" t="s">
        <v>3949</v>
      </c>
      <c r="K900" s="141">
        <v>6</v>
      </c>
      <c r="L900" s="966" t="s">
        <v>3960</v>
      </c>
      <c r="M900" s="176" t="s">
        <v>577</v>
      </c>
      <c r="N900" s="158" t="s">
        <v>6345</v>
      </c>
      <c r="O900" s="1376">
        <f t="shared" si="15"/>
        <v>0.13032424246712992</v>
      </c>
      <c r="P900" s="1364">
        <v>18416.64</v>
      </c>
      <c r="Q900" s="143">
        <v>141314</v>
      </c>
      <c r="R900" s="141" t="s">
        <v>20</v>
      </c>
      <c r="S900" s="144">
        <v>44847</v>
      </c>
      <c r="T900" s="144">
        <v>44880</v>
      </c>
      <c r="U900" s="144">
        <v>44916</v>
      </c>
      <c r="V900" s="29" t="s">
        <v>3965</v>
      </c>
      <c r="W900" s="141"/>
      <c r="X900" s="143">
        <v>122897.36</v>
      </c>
      <c r="Y900" s="143">
        <v>135187.1</v>
      </c>
      <c r="Z900" s="257">
        <v>44916</v>
      </c>
      <c r="AA900" s="143" t="s">
        <v>3971</v>
      </c>
      <c r="AB900" s="144">
        <v>44952</v>
      </c>
      <c r="AC900" s="144">
        <v>44965</v>
      </c>
      <c r="AD900" s="144">
        <v>46412</v>
      </c>
      <c r="AE900" s="572"/>
      <c r="AF900" s="572"/>
      <c r="AG900" s="551"/>
      <c r="AH900" s="551"/>
    </row>
    <row r="901" spans="1:34" ht="45" hidden="1" x14ac:dyDescent="0.25">
      <c r="A901" s="787">
        <v>2023</v>
      </c>
      <c r="B901" s="160">
        <v>44823</v>
      </c>
      <c r="C901" s="99" t="s">
        <v>3963</v>
      </c>
      <c r="D901" s="1380" t="s">
        <v>5755</v>
      </c>
      <c r="E901" s="1381" t="s">
        <v>11255</v>
      </c>
      <c r="F901" s="1380" t="s">
        <v>6034</v>
      </c>
      <c r="G901" s="1380" t="s">
        <v>6243</v>
      </c>
      <c r="H901" s="157" t="s">
        <v>16</v>
      </c>
      <c r="I901" s="157" t="s">
        <v>4073</v>
      </c>
      <c r="J901" s="158" t="s">
        <v>3964</v>
      </c>
      <c r="K901" s="157"/>
      <c r="L901" s="99"/>
      <c r="M901" s="158" t="s">
        <v>1404</v>
      </c>
      <c r="N901" s="158" t="s">
        <v>6345</v>
      </c>
      <c r="O901" s="1376">
        <f t="shared" si="15"/>
        <v>7.6282715726607303E-2</v>
      </c>
      <c r="P901" s="1364">
        <v>692078.59999999963</v>
      </c>
      <c r="Q901" s="161">
        <v>9072548</v>
      </c>
      <c r="R901" s="157" t="s">
        <v>20</v>
      </c>
      <c r="S901" s="160">
        <v>44854</v>
      </c>
      <c r="T901" s="160">
        <v>44938</v>
      </c>
      <c r="U901" s="160">
        <v>44956</v>
      </c>
      <c r="V901" s="99" t="s">
        <v>3965</v>
      </c>
      <c r="W901" s="157"/>
      <c r="X901" s="161">
        <v>8380469.4000000004</v>
      </c>
      <c r="Y901" s="161">
        <v>9218516.3399999999</v>
      </c>
      <c r="Z901" s="253">
        <v>44956</v>
      </c>
      <c r="AA901" s="161" t="s">
        <v>4114</v>
      </c>
      <c r="AB901" s="160">
        <v>44980</v>
      </c>
      <c r="AC901" s="160">
        <v>44981</v>
      </c>
      <c r="AD901" s="160">
        <v>46440</v>
      </c>
      <c r="AE901" s="572"/>
      <c r="AF901" s="572"/>
      <c r="AG901" s="551"/>
      <c r="AH901" s="551"/>
    </row>
    <row r="902" spans="1:34" hidden="1" x14ac:dyDescent="0.25">
      <c r="A902" s="787">
        <v>2023</v>
      </c>
      <c r="B902" s="144">
        <v>44834</v>
      </c>
      <c r="C902" s="29" t="s">
        <v>3972</v>
      </c>
      <c r="D902" s="1380" t="s">
        <v>6863</v>
      </c>
      <c r="E902" s="1381" t="s">
        <v>11254</v>
      </c>
      <c r="F902" s="1380" t="s">
        <v>6864</v>
      </c>
      <c r="G902" s="1380" t="s">
        <v>6865</v>
      </c>
      <c r="H902" s="141" t="s">
        <v>16</v>
      </c>
      <c r="I902" s="141" t="s">
        <v>4073</v>
      </c>
      <c r="J902" s="176" t="s">
        <v>3973</v>
      </c>
      <c r="K902" s="141"/>
      <c r="L902" s="29"/>
      <c r="M902" s="176" t="s">
        <v>581</v>
      </c>
      <c r="N902" s="27" t="s">
        <v>6344</v>
      </c>
      <c r="O902" s="1376">
        <f t="shared" si="15"/>
        <v>0</v>
      </c>
      <c r="P902" s="1364">
        <v>0</v>
      </c>
      <c r="Q902" s="143">
        <v>4407468</v>
      </c>
      <c r="R902" s="141" t="s">
        <v>20</v>
      </c>
      <c r="S902" s="144">
        <v>44910</v>
      </c>
      <c r="T902" s="144">
        <v>44979</v>
      </c>
      <c r="U902" s="144">
        <v>45015</v>
      </c>
      <c r="V902" s="29" t="s">
        <v>4115</v>
      </c>
      <c r="W902" s="141"/>
      <c r="X902" s="143">
        <v>4407468</v>
      </c>
      <c r="Y902" s="143">
        <v>4848214.8</v>
      </c>
      <c r="Z902" s="257">
        <v>45015</v>
      </c>
      <c r="AA902" s="143" t="s">
        <v>4117</v>
      </c>
      <c r="AB902" s="144">
        <v>45065</v>
      </c>
      <c r="AC902" s="144">
        <v>45069</v>
      </c>
      <c r="AD902" s="144">
        <v>46160</v>
      </c>
      <c r="AE902" s="572"/>
      <c r="AF902" s="572"/>
      <c r="AG902" s="551"/>
      <c r="AH902" s="551"/>
    </row>
    <row r="903" spans="1:34" hidden="1" x14ac:dyDescent="0.25">
      <c r="A903" s="787">
        <v>2023</v>
      </c>
      <c r="B903" s="141" t="s">
        <v>932</v>
      </c>
      <c r="C903" s="29" t="s">
        <v>3974</v>
      </c>
      <c r="D903" s="1380" t="s">
        <v>5698</v>
      </c>
      <c r="E903" s="1381" t="s">
        <v>11255</v>
      </c>
      <c r="F903" s="1380" t="s">
        <v>5958</v>
      </c>
      <c r="G903" s="1380" t="s">
        <v>6244</v>
      </c>
      <c r="H903" s="141" t="s">
        <v>16</v>
      </c>
      <c r="I903" s="141" t="s">
        <v>4073</v>
      </c>
      <c r="J903" s="176" t="s">
        <v>3975</v>
      </c>
      <c r="K903" s="141"/>
      <c r="L903" s="29"/>
      <c r="M903" s="176" t="s">
        <v>19</v>
      </c>
      <c r="N903" s="27" t="s">
        <v>6344</v>
      </c>
      <c r="O903" s="1376">
        <f t="shared" si="15"/>
        <v>1.0192177988253377E-2</v>
      </c>
      <c r="P903" s="1364">
        <v>3521</v>
      </c>
      <c r="Q903" s="143">
        <v>345461</v>
      </c>
      <c r="R903" s="141" t="s">
        <v>20</v>
      </c>
      <c r="S903" s="144">
        <v>44847</v>
      </c>
      <c r="T903" s="144">
        <v>44880</v>
      </c>
      <c r="U903" s="144">
        <v>44999</v>
      </c>
      <c r="V903" s="29" t="s">
        <v>30</v>
      </c>
      <c r="W903" s="141"/>
      <c r="X903" s="143">
        <v>341940</v>
      </c>
      <c r="Y903" s="143">
        <v>376134</v>
      </c>
      <c r="Z903" s="257">
        <v>44999</v>
      </c>
      <c r="AA903" s="143" t="s">
        <v>4118</v>
      </c>
      <c r="AB903" s="144">
        <v>45044</v>
      </c>
      <c r="AC903" s="144">
        <v>45049</v>
      </c>
      <c r="AD903" s="144">
        <v>47022</v>
      </c>
      <c r="AE903" s="572"/>
      <c r="AF903" s="572"/>
      <c r="AG903" s="551"/>
      <c r="AH903" s="551"/>
    </row>
    <row r="904" spans="1:34" ht="30" hidden="1" x14ac:dyDescent="0.25">
      <c r="A904" s="787">
        <v>2023</v>
      </c>
      <c r="B904" s="144">
        <v>44840</v>
      </c>
      <c r="C904" s="29" t="s">
        <v>3976</v>
      </c>
      <c r="D904" s="1380" t="s">
        <v>5906</v>
      </c>
      <c r="E904" s="1381" t="s">
        <v>11254</v>
      </c>
      <c r="F904" s="1380" t="s">
        <v>6245</v>
      </c>
      <c r="G904" s="1380" t="s">
        <v>6246</v>
      </c>
      <c r="H904" s="141" t="s">
        <v>16</v>
      </c>
      <c r="I904" s="141" t="s">
        <v>4073</v>
      </c>
      <c r="J904" s="176" t="s">
        <v>3977</v>
      </c>
      <c r="K904" s="141"/>
      <c r="L904" s="29"/>
      <c r="M904" s="176" t="s">
        <v>52</v>
      </c>
      <c r="N904" s="27" t="s">
        <v>6344</v>
      </c>
      <c r="O904" s="1376">
        <f t="shared" ref="O904:O964" si="16">P904/Q904</f>
        <v>4.2161311486939488E-8</v>
      </c>
      <c r="P904" s="1364">
        <v>0.33000000007450581</v>
      </c>
      <c r="Q904" s="143">
        <v>7827081</v>
      </c>
      <c r="R904" s="141" t="s">
        <v>20</v>
      </c>
      <c r="S904" s="144">
        <v>44855</v>
      </c>
      <c r="T904" s="144">
        <v>44893</v>
      </c>
      <c r="U904" s="144">
        <v>44911</v>
      </c>
      <c r="V904" s="29" t="s">
        <v>3965</v>
      </c>
      <c r="W904" s="141"/>
      <c r="X904" s="143">
        <v>7827080.6699999999</v>
      </c>
      <c r="Y904" s="143">
        <v>8609788.7400000002</v>
      </c>
      <c r="Z904" s="257">
        <v>44911</v>
      </c>
      <c r="AA904" s="143" t="s">
        <v>3987</v>
      </c>
      <c r="AB904" s="144">
        <v>44936</v>
      </c>
      <c r="AC904" s="144">
        <v>44945</v>
      </c>
      <c r="AD904" s="144">
        <v>46031</v>
      </c>
      <c r="AE904" s="572"/>
      <c r="AF904" s="572"/>
      <c r="AG904" s="551"/>
      <c r="AH904" s="551"/>
    </row>
    <row r="905" spans="1:34" ht="30.75" hidden="1" thickBot="1" x14ac:dyDescent="0.3">
      <c r="A905" s="787">
        <v>2023</v>
      </c>
      <c r="B905" s="641">
        <v>44840</v>
      </c>
      <c r="C905" s="644" t="s">
        <v>3985</v>
      </c>
      <c r="D905" s="1380" t="s">
        <v>6625</v>
      </c>
      <c r="E905" s="1381" t="s">
        <v>11255</v>
      </c>
      <c r="F905" s="1380" t="s">
        <v>3986</v>
      </c>
      <c r="G905" s="1380" t="s">
        <v>6627</v>
      </c>
      <c r="H905" s="420" t="s">
        <v>16</v>
      </c>
      <c r="I905" s="420" t="s">
        <v>4073</v>
      </c>
      <c r="J905" s="643" t="s">
        <v>3981</v>
      </c>
      <c r="K905" s="420">
        <v>3</v>
      </c>
      <c r="L905" s="643" t="s">
        <v>3986</v>
      </c>
      <c r="M905" s="643" t="s">
        <v>774</v>
      </c>
      <c r="N905" s="27" t="s">
        <v>6344</v>
      </c>
      <c r="O905" s="1376">
        <f t="shared" si="16"/>
        <v>1.5454404960237127E-6</v>
      </c>
      <c r="P905" s="1364">
        <v>1.5300000000279397</v>
      </c>
      <c r="Q905" s="649">
        <v>990009</v>
      </c>
      <c r="R905" s="420" t="s">
        <v>83</v>
      </c>
      <c r="S905" s="641">
        <v>44928</v>
      </c>
      <c r="T905" s="641">
        <v>44957</v>
      </c>
      <c r="U905" s="641">
        <v>45012</v>
      </c>
      <c r="V905" s="644" t="s">
        <v>3965</v>
      </c>
      <c r="W905" s="420"/>
      <c r="X905" s="649">
        <v>990007.47</v>
      </c>
      <c r="Y905" s="649">
        <v>1089008.22</v>
      </c>
      <c r="Z905" s="650">
        <v>45012</v>
      </c>
      <c r="AA905" s="649" t="s">
        <v>4121</v>
      </c>
      <c r="AB905" s="641">
        <v>45042</v>
      </c>
      <c r="AC905" s="641">
        <v>45044</v>
      </c>
      <c r="AD905" s="641">
        <v>46137</v>
      </c>
      <c r="AE905" s="572"/>
      <c r="AF905" s="572"/>
      <c r="AG905" s="551"/>
      <c r="AH905" s="551"/>
    </row>
    <row r="906" spans="1:34" ht="15.75" hidden="1" thickTop="1" x14ac:dyDescent="0.25">
      <c r="A906" s="787">
        <v>2023</v>
      </c>
      <c r="B906" s="172">
        <v>44852</v>
      </c>
      <c r="C906" s="606" t="s">
        <v>3989</v>
      </c>
      <c r="D906" s="1380" t="s">
        <v>6866</v>
      </c>
      <c r="E906" s="1381" t="s">
        <v>11254</v>
      </c>
      <c r="F906" s="1380" t="s">
        <v>1567</v>
      </c>
      <c r="G906" s="1380" t="s">
        <v>6867</v>
      </c>
      <c r="H906" s="169" t="s">
        <v>16</v>
      </c>
      <c r="I906" s="169" t="s">
        <v>4073</v>
      </c>
      <c r="J906" s="170" t="s">
        <v>3324</v>
      </c>
      <c r="K906" s="169">
        <v>1</v>
      </c>
      <c r="L906" s="606" t="s">
        <v>1567</v>
      </c>
      <c r="M906" s="170" t="s">
        <v>366</v>
      </c>
      <c r="N906" s="27" t="s">
        <v>6344</v>
      </c>
      <c r="O906" s="1376">
        <f t="shared" si="16"/>
        <v>7.1395765748864725E-3</v>
      </c>
      <c r="P906" s="1364">
        <v>36117.639999999665</v>
      </c>
      <c r="Q906" s="173">
        <v>5058793</v>
      </c>
      <c r="R906" s="169" t="s">
        <v>20</v>
      </c>
      <c r="S906" s="172">
        <v>44880</v>
      </c>
      <c r="T906" s="172">
        <v>44922</v>
      </c>
      <c r="U906" s="172">
        <v>44979</v>
      </c>
      <c r="V906" s="606" t="s">
        <v>2237</v>
      </c>
      <c r="W906" s="169"/>
      <c r="X906" s="173">
        <v>5022675.3600000003</v>
      </c>
      <c r="Y906" s="173">
        <v>5524942.9000000004</v>
      </c>
      <c r="Z906" s="260">
        <v>44979</v>
      </c>
      <c r="AA906" s="173" t="s">
        <v>4122</v>
      </c>
      <c r="AB906" s="172">
        <v>45013</v>
      </c>
      <c r="AC906" s="172">
        <v>45022</v>
      </c>
      <c r="AD906" s="172">
        <v>46108</v>
      </c>
      <c r="AE906" s="572"/>
      <c r="AF906" s="572"/>
      <c r="AG906" s="551"/>
      <c r="AH906" s="551"/>
    </row>
    <row r="907" spans="1:34" hidden="1" x14ac:dyDescent="0.25">
      <c r="A907" s="787">
        <v>2023</v>
      </c>
      <c r="B907" s="144">
        <v>44852</v>
      </c>
      <c r="C907" s="29" t="s">
        <v>3991</v>
      </c>
      <c r="D907" s="1380" t="s">
        <v>6868</v>
      </c>
      <c r="E907" s="1381" t="s">
        <v>11255</v>
      </c>
      <c r="F907" s="1380" t="s">
        <v>6869</v>
      </c>
      <c r="G907" s="1380" t="s">
        <v>6870</v>
      </c>
      <c r="H907" s="141" t="s">
        <v>16</v>
      </c>
      <c r="I907" s="141" t="s">
        <v>4073</v>
      </c>
      <c r="J907" s="176" t="s">
        <v>3324</v>
      </c>
      <c r="K907" s="141">
        <v>2</v>
      </c>
      <c r="L907" s="29" t="s">
        <v>3992</v>
      </c>
      <c r="M907" s="176" t="s">
        <v>366</v>
      </c>
      <c r="N907" s="27" t="s">
        <v>6344</v>
      </c>
      <c r="O907" s="1376">
        <f t="shared" si="16"/>
        <v>3.1527785967912503E-2</v>
      </c>
      <c r="P907" s="1364">
        <v>59880.850000000093</v>
      </c>
      <c r="Q907" s="143">
        <v>1899304</v>
      </c>
      <c r="R907" s="141" t="s">
        <v>20</v>
      </c>
      <c r="S907" s="144">
        <v>44880</v>
      </c>
      <c r="T907" s="144">
        <v>44922</v>
      </c>
      <c r="U907" s="144">
        <v>44979</v>
      </c>
      <c r="V907" s="29" t="s">
        <v>1293</v>
      </c>
      <c r="W907" s="141"/>
      <c r="X907" s="143">
        <v>1839423.15</v>
      </c>
      <c r="Y907" s="143">
        <v>2023365.47</v>
      </c>
      <c r="Z907" s="257">
        <v>44979</v>
      </c>
      <c r="AA907" s="143" t="s">
        <v>4123</v>
      </c>
      <c r="AB907" s="144">
        <v>45013</v>
      </c>
      <c r="AC907" s="144">
        <v>45022</v>
      </c>
      <c r="AD907" s="144">
        <v>46108</v>
      </c>
      <c r="AE907" s="572"/>
      <c r="AF907" s="572"/>
      <c r="AG907" s="551"/>
      <c r="AH907" s="551"/>
    </row>
    <row r="908" spans="1:34" hidden="1" x14ac:dyDescent="0.25">
      <c r="A908" s="787">
        <v>2023</v>
      </c>
      <c r="B908" s="144">
        <v>44852</v>
      </c>
      <c r="C908" s="29" t="s">
        <v>3993</v>
      </c>
      <c r="D908" s="1380" t="s">
        <v>6868</v>
      </c>
      <c r="E908" s="1381" t="s">
        <v>11255</v>
      </c>
      <c r="F908" s="1380" t="s">
        <v>6869</v>
      </c>
      <c r="G908" s="1380" t="s">
        <v>6871</v>
      </c>
      <c r="H908" s="141" t="s">
        <v>16</v>
      </c>
      <c r="I908" s="141" t="s">
        <v>4073</v>
      </c>
      <c r="J908" s="176" t="s">
        <v>3324</v>
      </c>
      <c r="K908" s="141">
        <v>3</v>
      </c>
      <c r="L908" s="29" t="s">
        <v>3994</v>
      </c>
      <c r="M908" s="176" t="s">
        <v>366</v>
      </c>
      <c r="N908" s="27" t="s">
        <v>6344</v>
      </c>
      <c r="O908" s="1376">
        <f t="shared" si="16"/>
        <v>2.4414331780053186E-2</v>
      </c>
      <c r="P908" s="1364">
        <v>219165.4299999997</v>
      </c>
      <c r="Q908" s="143">
        <v>8976917</v>
      </c>
      <c r="R908" s="141" t="s">
        <v>20</v>
      </c>
      <c r="S908" s="144">
        <v>44880</v>
      </c>
      <c r="T908" s="144">
        <v>44922</v>
      </c>
      <c r="U908" s="144">
        <v>44979</v>
      </c>
      <c r="V908" s="29" t="s">
        <v>2237</v>
      </c>
      <c r="W908" s="141"/>
      <c r="X908" s="143">
        <v>8757751.5700000003</v>
      </c>
      <c r="Y908" s="143">
        <v>9633526.7300000004</v>
      </c>
      <c r="Z908" s="257">
        <v>44979</v>
      </c>
      <c r="AA908" s="143" t="s">
        <v>4124</v>
      </c>
      <c r="AB908" s="144">
        <v>45013</v>
      </c>
      <c r="AC908" s="144">
        <v>45022</v>
      </c>
      <c r="AD908" s="144">
        <v>46108</v>
      </c>
      <c r="AE908" s="572"/>
      <c r="AF908" s="572"/>
      <c r="AG908" s="551"/>
      <c r="AH908" s="551"/>
    </row>
    <row r="909" spans="1:34" hidden="1" x14ac:dyDescent="0.25">
      <c r="A909" s="787">
        <v>2023</v>
      </c>
      <c r="B909" s="144">
        <v>44852</v>
      </c>
      <c r="C909" s="29" t="s">
        <v>3995</v>
      </c>
      <c r="D909" s="1380" t="s">
        <v>5723</v>
      </c>
      <c r="E909" s="1381" t="s">
        <v>11255</v>
      </c>
      <c r="F909" s="1380" t="s">
        <v>1569</v>
      </c>
      <c r="G909" s="1380" t="s">
        <v>6872</v>
      </c>
      <c r="H909" s="141" t="s">
        <v>16</v>
      </c>
      <c r="I909" s="141" t="s">
        <v>4073</v>
      </c>
      <c r="J909" s="176" t="s">
        <v>3324</v>
      </c>
      <c r="K909" s="141">
        <v>4</v>
      </c>
      <c r="L909" s="29" t="s">
        <v>1569</v>
      </c>
      <c r="M909" s="176" t="s">
        <v>366</v>
      </c>
      <c r="N909" s="27" t="s">
        <v>6344</v>
      </c>
      <c r="O909" s="1376">
        <f t="shared" si="16"/>
        <v>9.0663493820379391E-3</v>
      </c>
      <c r="P909" s="1364">
        <v>486541.46000000089</v>
      </c>
      <c r="Q909" s="143">
        <v>53664539</v>
      </c>
      <c r="R909" s="141" t="s">
        <v>20</v>
      </c>
      <c r="S909" s="144">
        <v>44880</v>
      </c>
      <c r="T909" s="144">
        <v>44922</v>
      </c>
      <c r="U909" s="144">
        <v>44979</v>
      </c>
      <c r="V909" s="29" t="s">
        <v>283</v>
      </c>
      <c r="W909" s="141"/>
      <c r="X909" s="143">
        <v>53177997.539999999</v>
      </c>
      <c r="Y909" s="143">
        <v>58495797.289999999</v>
      </c>
      <c r="Z909" s="257">
        <v>44979</v>
      </c>
      <c r="AA909" s="143" t="s">
        <v>4125</v>
      </c>
      <c r="AB909" s="144">
        <v>45013</v>
      </c>
      <c r="AC909" s="144">
        <v>45022</v>
      </c>
      <c r="AD909" s="144">
        <v>46108</v>
      </c>
      <c r="AE909" s="572"/>
      <c r="AF909" s="572"/>
      <c r="AG909" s="551"/>
      <c r="AH909" s="551"/>
    </row>
    <row r="910" spans="1:34" ht="15.75" hidden="1" thickBot="1" x14ac:dyDescent="0.3">
      <c r="A910" s="787">
        <v>2023</v>
      </c>
      <c r="B910" s="190">
        <v>44852</v>
      </c>
      <c r="C910" s="608" t="s">
        <v>3996</v>
      </c>
      <c r="D910" s="1380" t="s">
        <v>6502</v>
      </c>
      <c r="E910" s="1381" t="s">
        <v>11254</v>
      </c>
      <c r="F910" s="1380" t="s">
        <v>3997</v>
      </c>
      <c r="G910" s="1380" t="s">
        <v>6503</v>
      </c>
      <c r="H910" s="187" t="s">
        <v>16</v>
      </c>
      <c r="I910" s="187" t="s">
        <v>4073</v>
      </c>
      <c r="J910" s="188" t="s">
        <v>3324</v>
      </c>
      <c r="K910" s="187">
        <v>5</v>
      </c>
      <c r="L910" s="608" t="s">
        <v>3997</v>
      </c>
      <c r="M910" s="188" t="s">
        <v>366</v>
      </c>
      <c r="N910" s="27" t="s">
        <v>6348</v>
      </c>
      <c r="O910" s="1376">
        <f t="shared" si="16"/>
        <v>0.35077251855100744</v>
      </c>
      <c r="P910" s="1364">
        <v>78375.91</v>
      </c>
      <c r="Q910" s="191">
        <v>223438</v>
      </c>
      <c r="R910" s="187" t="s">
        <v>20</v>
      </c>
      <c r="S910" s="190">
        <v>44880</v>
      </c>
      <c r="T910" s="190">
        <v>44922</v>
      </c>
      <c r="U910" s="190">
        <v>44979</v>
      </c>
      <c r="V910" s="608" t="s">
        <v>30</v>
      </c>
      <c r="W910" s="187"/>
      <c r="X910" s="191">
        <v>145062.09</v>
      </c>
      <c r="Y910" s="191">
        <v>159568.29999999999</v>
      </c>
      <c r="Z910" s="261">
        <v>44979</v>
      </c>
      <c r="AA910" s="191" t="s">
        <v>4126</v>
      </c>
      <c r="AB910" s="190">
        <v>45013</v>
      </c>
      <c r="AC910" s="190">
        <v>45022</v>
      </c>
      <c r="AD910" s="190">
        <v>46108</v>
      </c>
      <c r="AE910" s="572"/>
      <c r="AF910" s="572"/>
      <c r="AG910" s="551"/>
      <c r="AH910" s="551"/>
    </row>
    <row r="911" spans="1:34" ht="30.75" hidden="1" thickTop="1" x14ac:dyDescent="0.25">
      <c r="A911" s="787">
        <v>2023</v>
      </c>
      <c r="B911" s="172">
        <v>44854</v>
      </c>
      <c r="C911" s="606" t="s">
        <v>3998</v>
      </c>
      <c r="D911" s="1380" t="s">
        <v>6448</v>
      </c>
      <c r="E911" s="1381" t="s">
        <v>11254</v>
      </c>
      <c r="F911" s="1380" t="s">
        <v>4000</v>
      </c>
      <c r="G911" s="1380" t="s">
        <v>6873</v>
      </c>
      <c r="H911" s="169" t="s">
        <v>16</v>
      </c>
      <c r="I911" s="169" t="s">
        <v>4073</v>
      </c>
      <c r="J911" s="170" t="s">
        <v>3999</v>
      </c>
      <c r="K911" s="169">
        <v>1</v>
      </c>
      <c r="L911" s="606" t="s">
        <v>4000</v>
      </c>
      <c r="M911" s="170" t="s">
        <v>52</v>
      </c>
      <c r="N911" s="27" t="s">
        <v>6344</v>
      </c>
      <c r="O911" s="1376">
        <f t="shared" si="16"/>
        <v>0</v>
      </c>
      <c r="P911" s="1364">
        <v>0</v>
      </c>
      <c r="Q911" s="173">
        <v>8676720</v>
      </c>
      <c r="R911" s="169" t="s">
        <v>20</v>
      </c>
      <c r="S911" s="172">
        <v>44868</v>
      </c>
      <c r="T911" s="172">
        <v>44950</v>
      </c>
      <c r="U911" s="172">
        <v>45000</v>
      </c>
      <c r="V911" s="606" t="s">
        <v>3965</v>
      </c>
      <c r="W911" s="169"/>
      <c r="X911" s="173">
        <v>8676720</v>
      </c>
      <c r="Y911" s="173">
        <v>9544392</v>
      </c>
      <c r="Z911" s="260">
        <v>45000</v>
      </c>
      <c r="AA911" s="173" t="s">
        <v>4127</v>
      </c>
      <c r="AB911" s="172">
        <v>45040</v>
      </c>
      <c r="AC911" s="172">
        <v>45051</v>
      </c>
      <c r="AD911" s="172">
        <v>46135</v>
      </c>
      <c r="AE911" s="572"/>
      <c r="AF911" s="572"/>
      <c r="AG911" s="551"/>
      <c r="AH911" s="551"/>
    </row>
    <row r="912" spans="1:34" hidden="1" x14ac:dyDescent="0.25">
      <c r="A912" s="787">
        <v>2023</v>
      </c>
      <c r="B912" s="144">
        <v>44854</v>
      </c>
      <c r="C912" s="99" t="s">
        <v>4005</v>
      </c>
      <c r="D912" s="1380" t="s">
        <v>6874</v>
      </c>
      <c r="E912" s="1381" t="s">
        <v>11254</v>
      </c>
      <c r="F912" s="1380" t="s">
        <v>6875</v>
      </c>
      <c r="G912" s="1380" t="s">
        <v>6876</v>
      </c>
      <c r="H912" s="141" t="s">
        <v>16</v>
      </c>
      <c r="I912" s="141" t="s">
        <v>4073</v>
      </c>
      <c r="J912" s="176" t="s">
        <v>3999</v>
      </c>
      <c r="K912" s="141">
        <v>4</v>
      </c>
      <c r="L912" s="29" t="s">
        <v>4006</v>
      </c>
      <c r="M912" s="176" t="s">
        <v>52</v>
      </c>
      <c r="N912" s="27" t="s">
        <v>6344</v>
      </c>
      <c r="O912" s="1376">
        <f t="shared" si="16"/>
        <v>1.6300084687062633E-3</v>
      </c>
      <c r="P912" s="1364">
        <v>96903.119999997318</v>
      </c>
      <c r="Q912" s="100">
        <v>59449458</v>
      </c>
      <c r="R912" s="141" t="s">
        <v>20</v>
      </c>
      <c r="S912" s="144">
        <v>44868</v>
      </c>
      <c r="T912" s="144">
        <v>44950</v>
      </c>
      <c r="U912" s="144">
        <v>45000</v>
      </c>
      <c r="V912" s="29" t="s">
        <v>143</v>
      </c>
      <c r="W912" s="141"/>
      <c r="X912" s="143">
        <v>59352554.880000003</v>
      </c>
      <c r="Y912" s="143">
        <v>65287810.359999999</v>
      </c>
      <c r="Z912" s="257">
        <v>45000</v>
      </c>
      <c r="AA912" s="143" t="s">
        <v>4129</v>
      </c>
      <c r="AB912" s="144">
        <v>45040</v>
      </c>
      <c r="AC912" s="144">
        <v>45051</v>
      </c>
      <c r="AD912" s="144">
        <v>46135</v>
      </c>
      <c r="AE912" s="572"/>
      <c r="AF912" s="572"/>
      <c r="AG912" s="551"/>
      <c r="AH912" s="551"/>
    </row>
    <row r="913" spans="1:34" ht="15.75" hidden="1" thickBot="1" x14ac:dyDescent="0.3">
      <c r="A913" s="787">
        <v>2023</v>
      </c>
      <c r="B913" s="190">
        <v>44854</v>
      </c>
      <c r="C913" s="834" t="s">
        <v>4007</v>
      </c>
      <c r="D913" s="1380" t="s">
        <v>6877</v>
      </c>
      <c r="E913" s="1381" t="s">
        <v>11254</v>
      </c>
      <c r="F913" s="1380" t="s">
        <v>4008</v>
      </c>
      <c r="G913" s="1380" t="s">
        <v>6878</v>
      </c>
      <c r="H913" s="187" t="s">
        <v>16</v>
      </c>
      <c r="I913" s="187" t="s">
        <v>4073</v>
      </c>
      <c r="J913" s="188" t="s">
        <v>3999</v>
      </c>
      <c r="K913" s="187">
        <v>5</v>
      </c>
      <c r="L913" s="608" t="s">
        <v>4008</v>
      </c>
      <c r="M913" s="188" t="s">
        <v>52</v>
      </c>
      <c r="N913" s="1300" t="s">
        <v>6347</v>
      </c>
      <c r="O913" s="1376">
        <f t="shared" si="16"/>
        <v>-1.0000213309321606E-2</v>
      </c>
      <c r="P913" s="1364">
        <v>-66102.599999999627</v>
      </c>
      <c r="Q913" s="1059">
        <v>6610119</v>
      </c>
      <c r="R913" s="187" t="s">
        <v>20</v>
      </c>
      <c r="S913" s="190">
        <v>44868</v>
      </c>
      <c r="T913" s="190">
        <v>44950</v>
      </c>
      <c r="U913" s="190">
        <v>45000</v>
      </c>
      <c r="V913" s="608" t="s">
        <v>117</v>
      </c>
      <c r="W913" s="187"/>
      <c r="X913" s="191">
        <v>6676221.5999999996</v>
      </c>
      <c r="Y913" s="191">
        <v>7343843.7599999998</v>
      </c>
      <c r="Z913" s="261">
        <v>45000</v>
      </c>
      <c r="AA913" s="191" t="s">
        <v>4130</v>
      </c>
      <c r="AB913" s="190">
        <v>45040</v>
      </c>
      <c r="AC913" s="190">
        <v>45051</v>
      </c>
      <c r="AD913" s="190">
        <v>46135</v>
      </c>
      <c r="AE913" s="572"/>
      <c r="AF913" s="572"/>
      <c r="AG913" s="551"/>
      <c r="AH913" s="551"/>
    </row>
    <row r="914" spans="1:34" hidden="1" x14ac:dyDescent="0.25">
      <c r="A914" s="787">
        <v>2023</v>
      </c>
      <c r="B914" s="144">
        <v>44854</v>
      </c>
      <c r="C914" s="29" t="s">
        <v>4009</v>
      </c>
      <c r="D914" s="1380" t="s">
        <v>5777</v>
      </c>
      <c r="E914" s="1381" t="s">
        <v>11255</v>
      </c>
      <c r="F914" s="1380" t="s">
        <v>6060</v>
      </c>
      <c r="G914" s="1380" t="s">
        <v>6247</v>
      </c>
      <c r="H914" s="141" t="s">
        <v>16</v>
      </c>
      <c r="I914" s="141" t="s">
        <v>4073</v>
      </c>
      <c r="J914" s="176" t="s">
        <v>4010</v>
      </c>
      <c r="K914" s="141"/>
      <c r="L914" s="29"/>
      <c r="M914" s="176" t="s">
        <v>595</v>
      </c>
      <c r="N914" s="27" t="s">
        <v>6348</v>
      </c>
      <c r="O914" s="1376">
        <f t="shared" si="16"/>
        <v>0.25570516324584314</v>
      </c>
      <c r="P914" s="1364">
        <v>1311656</v>
      </c>
      <c r="Q914" s="143">
        <v>5129564</v>
      </c>
      <c r="R914" s="141" t="s">
        <v>20</v>
      </c>
      <c r="S914" s="144">
        <v>44865</v>
      </c>
      <c r="T914" s="144">
        <v>44900</v>
      </c>
      <c r="U914" s="144">
        <v>44957</v>
      </c>
      <c r="V914" s="29" t="s">
        <v>3965</v>
      </c>
      <c r="W914" s="141"/>
      <c r="X914" s="143">
        <v>3817908</v>
      </c>
      <c r="Y914" s="143">
        <v>4199698.8</v>
      </c>
      <c r="Z914" s="257">
        <v>44957</v>
      </c>
      <c r="AA914" s="143" t="s">
        <v>4131</v>
      </c>
      <c r="AB914" s="144">
        <v>44999</v>
      </c>
      <c r="AC914" s="144">
        <v>45006</v>
      </c>
      <c r="AD914" s="144">
        <v>46094</v>
      </c>
      <c r="AE914" s="572"/>
      <c r="AF914" s="572"/>
      <c r="AG914" s="551"/>
      <c r="AH914" s="551"/>
    </row>
    <row r="915" spans="1:34" hidden="1" x14ac:dyDescent="0.25">
      <c r="A915" s="787">
        <v>2023</v>
      </c>
      <c r="B915" s="144">
        <v>44861</v>
      </c>
      <c r="C915" s="29" t="s">
        <v>4011</v>
      </c>
      <c r="D915" s="1380" t="s">
        <v>5907</v>
      </c>
      <c r="E915" s="1381" t="s">
        <v>11255</v>
      </c>
      <c r="F915" s="1380" t="s">
        <v>1849</v>
      </c>
      <c r="G915" s="1380" t="s">
        <v>6248</v>
      </c>
      <c r="H915" s="141" t="s">
        <v>16</v>
      </c>
      <c r="I915" s="614" t="s">
        <v>4073</v>
      </c>
      <c r="J915" s="1060" t="s">
        <v>4012</v>
      </c>
      <c r="K915" s="141"/>
      <c r="L915" s="29"/>
      <c r="M915" s="176" t="s">
        <v>593</v>
      </c>
      <c r="N915" s="27" t="s">
        <v>6344</v>
      </c>
      <c r="O915" s="1376">
        <f t="shared" si="16"/>
        <v>1.5911650152707329E-2</v>
      </c>
      <c r="P915" s="1364">
        <v>176707.68999999948</v>
      </c>
      <c r="Q915" s="143">
        <v>11105554</v>
      </c>
      <c r="R915" s="141" t="s">
        <v>20</v>
      </c>
      <c r="S915" s="144">
        <v>44880</v>
      </c>
      <c r="T915" s="144">
        <v>44914</v>
      </c>
      <c r="U915" s="144">
        <v>44979</v>
      </c>
      <c r="V915" s="29" t="s">
        <v>3965</v>
      </c>
      <c r="W915" s="141"/>
      <c r="X915" s="143">
        <v>10928846.310000001</v>
      </c>
      <c r="Y915" s="143">
        <v>12021730.939999999</v>
      </c>
      <c r="Z915" s="257">
        <v>44979</v>
      </c>
      <c r="AA915" s="143" t="s">
        <v>4132</v>
      </c>
      <c r="AB915" s="144">
        <v>45015</v>
      </c>
      <c r="AC915" s="144">
        <v>45020</v>
      </c>
      <c r="AD915" s="144">
        <v>46110</v>
      </c>
      <c r="AE915" s="572"/>
      <c r="AF915" s="572"/>
      <c r="AG915" s="551"/>
      <c r="AH915" s="551"/>
    </row>
    <row r="916" spans="1:34" hidden="1" x14ac:dyDescent="0.25">
      <c r="A916" s="787">
        <v>2023</v>
      </c>
      <c r="B916" s="144" t="s">
        <v>932</v>
      </c>
      <c r="C916" s="29" t="s">
        <v>4013</v>
      </c>
      <c r="D916" s="1380" t="s">
        <v>5908</v>
      </c>
      <c r="E916" s="1381" t="s">
        <v>11255</v>
      </c>
      <c r="F916" s="1380" t="s">
        <v>6249</v>
      </c>
      <c r="G916" s="1380" t="s">
        <v>6250</v>
      </c>
      <c r="H916" s="141" t="s">
        <v>16</v>
      </c>
      <c r="I916" s="141" t="s">
        <v>4073</v>
      </c>
      <c r="J916" s="176" t="s">
        <v>4014</v>
      </c>
      <c r="K916" s="141"/>
      <c r="L916" s="29"/>
      <c r="M916" s="176" t="s">
        <v>2134</v>
      </c>
      <c r="N916" s="27" t="s">
        <v>6344</v>
      </c>
      <c r="O916" s="1376">
        <f t="shared" si="16"/>
        <v>1.1756555654641544E-2</v>
      </c>
      <c r="P916" s="1364">
        <v>8397.7900000000373</v>
      </c>
      <c r="Q916" s="143">
        <v>714307</v>
      </c>
      <c r="R916" s="141" t="s">
        <v>20</v>
      </c>
      <c r="S916" s="144">
        <v>44890</v>
      </c>
      <c r="T916" s="144">
        <v>44922</v>
      </c>
      <c r="U916" s="144">
        <v>44942</v>
      </c>
      <c r="V916" s="29" t="s">
        <v>30</v>
      </c>
      <c r="W916" s="141"/>
      <c r="X916" s="143">
        <v>705909.21</v>
      </c>
      <c r="Y916" s="143">
        <v>776500.13</v>
      </c>
      <c r="Z916" s="257">
        <v>44942</v>
      </c>
      <c r="AA916" s="143" t="s">
        <v>4133</v>
      </c>
      <c r="AB916" s="144">
        <v>44971</v>
      </c>
      <c r="AC916" s="144">
        <v>44972</v>
      </c>
      <c r="AD916" s="144">
        <v>45389</v>
      </c>
      <c r="AE916" s="572"/>
      <c r="AF916" s="572"/>
      <c r="AG916" s="551"/>
      <c r="AH916" s="551"/>
    </row>
    <row r="917" spans="1:34" hidden="1" x14ac:dyDescent="0.25">
      <c r="A917" s="787">
        <v>2023</v>
      </c>
      <c r="B917" s="245">
        <v>44865</v>
      </c>
      <c r="C917" s="609" t="s">
        <v>4015</v>
      </c>
      <c r="D917" s="1380" t="s">
        <v>5909</v>
      </c>
      <c r="E917" s="1381" t="s">
        <v>11254</v>
      </c>
      <c r="F917" s="1380" t="s">
        <v>2205</v>
      </c>
      <c r="G917" s="1380" t="s">
        <v>2205</v>
      </c>
      <c r="H917" s="242" t="s">
        <v>16</v>
      </c>
      <c r="I917" s="242" t="s">
        <v>4073</v>
      </c>
      <c r="J917" s="243" t="s">
        <v>4016</v>
      </c>
      <c r="K917" s="242"/>
      <c r="L917" s="609"/>
      <c r="M917" s="243" t="s">
        <v>222</v>
      </c>
      <c r="N917" s="27" t="s">
        <v>6344</v>
      </c>
      <c r="O917" s="1376">
        <f t="shared" si="16"/>
        <v>3.796745532705835E-2</v>
      </c>
      <c r="P917" s="1364">
        <v>136287.56000000006</v>
      </c>
      <c r="Q917" s="246">
        <v>3589589</v>
      </c>
      <c r="R917" s="242" t="s">
        <v>20</v>
      </c>
      <c r="S917" s="245">
        <v>44904</v>
      </c>
      <c r="T917" s="245">
        <v>44939</v>
      </c>
      <c r="U917" s="245">
        <v>44957</v>
      </c>
      <c r="V917" s="609" t="s">
        <v>3965</v>
      </c>
      <c r="W917" s="242"/>
      <c r="X917" s="246">
        <v>3453301.44</v>
      </c>
      <c r="Y917" s="246">
        <v>3798631.58</v>
      </c>
      <c r="Z917" s="254">
        <v>44957</v>
      </c>
      <c r="AA917" s="246" t="s">
        <v>4134</v>
      </c>
      <c r="AB917" s="245">
        <v>44999</v>
      </c>
      <c r="AC917" s="245">
        <v>45007</v>
      </c>
      <c r="AD917" s="245">
        <v>46094</v>
      </c>
      <c r="AE917" s="572"/>
      <c r="AF917" s="572"/>
      <c r="AG917" s="551"/>
      <c r="AH917" s="551"/>
    </row>
    <row r="918" spans="1:34" hidden="1" x14ac:dyDescent="0.25">
      <c r="A918" s="787">
        <v>2023</v>
      </c>
      <c r="B918" s="160">
        <v>44896</v>
      </c>
      <c r="C918" s="99" t="s">
        <v>4050</v>
      </c>
      <c r="D918" s="1380" t="s">
        <v>6879</v>
      </c>
      <c r="E918" s="1381" t="s">
        <v>11255</v>
      </c>
      <c r="F918" s="1380" t="s">
        <v>6880</v>
      </c>
      <c r="G918" s="1380" t="s">
        <v>6881</v>
      </c>
      <c r="H918" s="157" t="s">
        <v>16</v>
      </c>
      <c r="I918" s="157" t="s">
        <v>4073</v>
      </c>
      <c r="J918" s="158" t="s">
        <v>4051</v>
      </c>
      <c r="K918" s="157">
        <v>1</v>
      </c>
      <c r="L918" s="99" t="s">
        <v>4052</v>
      </c>
      <c r="M918" s="158" t="s">
        <v>595</v>
      </c>
      <c r="N918" s="27" t="s">
        <v>6344</v>
      </c>
      <c r="O918" s="1376">
        <f t="shared" si="16"/>
        <v>3.0190909090909154E-2</v>
      </c>
      <c r="P918" s="1364">
        <v>96541.470000000205</v>
      </c>
      <c r="Q918" s="161">
        <v>3197700</v>
      </c>
      <c r="R918" s="157" t="s">
        <v>20</v>
      </c>
      <c r="S918" s="160">
        <v>44928</v>
      </c>
      <c r="T918" s="160">
        <v>44963</v>
      </c>
      <c r="U918" s="160">
        <v>44987</v>
      </c>
      <c r="V918" s="99" t="s">
        <v>2237</v>
      </c>
      <c r="W918" s="157"/>
      <c r="X918" s="161">
        <v>3101158.53</v>
      </c>
      <c r="Y918" s="161">
        <v>3411274.38</v>
      </c>
      <c r="Z918" s="253">
        <v>44987</v>
      </c>
      <c r="AA918" s="161" t="s">
        <v>4136</v>
      </c>
      <c r="AB918" s="160">
        <v>45016</v>
      </c>
      <c r="AC918" s="160">
        <v>45021</v>
      </c>
      <c r="AD918" s="160">
        <v>46111</v>
      </c>
      <c r="AE918" s="572"/>
      <c r="AF918" s="572"/>
      <c r="AG918" s="551"/>
      <c r="AH918" s="551"/>
    </row>
    <row r="919" spans="1:34" ht="30" hidden="1" x14ac:dyDescent="0.25">
      <c r="A919" s="787">
        <v>2023</v>
      </c>
      <c r="B919" s="141" t="s">
        <v>932</v>
      </c>
      <c r="C919" s="29" t="s">
        <v>4064</v>
      </c>
      <c r="D919" s="1380" t="s">
        <v>5762</v>
      </c>
      <c r="E919" s="1381" t="s">
        <v>11255</v>
      </c>
      <c r="F919" s="1380" t="s">
        <v>6043</v>
      </c>
      <c r="G919" s="1380" t="s">
        <v>6044</v>
      </c>
      <c r="H919" s="141" t="s">
        <v>16</v>
      </c>
      <c r="I919" s="141" t="s">
        <v>4073</v>
      </c>
      <c r="J919" s="176" t="s">
        <v>4065</v>
      </c>
      <c r="K919" s="141"/>
      <c r="L919" s="29"/>
      <c r="M919" s="176" t="s">
        <v>1354</v>
      </c>
      <c r="N919" s="158" t="s">
        <v>6345</v>
      </c>
      <c r="O919" s="1376">
        <f t="shared" si="16"/>
        <v>0.11427048533945079</v>
      </c>
      <c r="P919" s="1364">
        <v>79697.949999999953</v>
      </c>
      <c r="Q919" s="143">
        <v>697450</v>
      </c>
      <c r="R919" s="141" t="s">
        <v>77</v>
      </c>
      <c r="S919" s="144">
        <v>44902</v>
      </c>
      <c r="T919" s="144">
        <v>44911</v>
      </c>
      <c r="U919" s="144">
        <v>44917</v>
      </c>
      <c r="V919" s="29" t="s">
        <v>30</v>
      </c>
      <c r="W919" s="141"/>
      <c r="X919" s="143">
        <v>617752.05000000005</v>
      </c>
      <c r="Y919" s="143">
        <v>679527.26</v>
      </c>
      <c r="Z919" s="257">
        <v>44917</v>
      </c>
      <c r="AA919" s="143" t="s">
        <v>4067</v>
      </c>
      <c r="AB919" s="144">
        <v>44944</v>
      </c>
      <c r="AC919" s="144">
        <v>44946</v>
      </c>
      <c r="AD919" s="144">
        <v>46039</v>
      </c>
      <c r="AE919" s="572"/>
      <c r="AF919" s="572"/>
      <c r="AG919" s="551"/>
      <c r="AH919" s="551"/>
    </row>
    <row r="920" spans="1:34" ht="45.75" hidden="1" thickTop="1" x14ac:dyDescent="0.25">
      <c r="A920" s="787">
        <v>2023</v>
      </c>
      <c r="B920" s="172">
        <v>44924</v>
      </c>
      <c r="C920" s="606" t="s">
        <v>4149</v>
      </c>
      <c r="D920" s="1380" t="s">
        <v>6512</v>
      </c>
      <c r="E920" s="1381" t="s">
        <v>11254</v>
      </c>
      <c r="F920" s="1380" t="s">
        <v>6513</v>
      </c>
      <c r="G920" s="1380" t="s">
        <v>6514</v>
      </c>
      <c r="H920" s="169" t="s">
        <v>4150</v>
      </c>
      <c r="I920" s="169" t="s">
        <v>4073</v>
      </c>
      <c r="J920" s="170" t="s">
        <v>4151</v>
      </c>
      <c r="K920" s="169">
        <v>1</v>
      </c>
      <c r="L920" s="606" t="s">
        <v>4152</v>
      </c>
      <c r="M920" s="1337" t="s">
        <v>2517</v>
      </c>
      <c r="N920" s="1300" t="s">
        <v>6347</v>
      </c>
      <c r="O920" s="1376">
        <f t="shared" si="16"/>
        <v>-4.9997020275084701E-2</v>
      </c>
      <c r="P920" s="1364">
        <v>-81042.919999999925</v>
      </c>
      <c r="Q920" s="173">
        <v>1620955</v>
      </c>
      <c r="R920" s="169" t="s">
        <v>20</v>
      </c>
      <c r="S920" s="172">
        <v>45001</v>
      </c>
      <c r="T920" s="172">
        <v>45070</v>
      </c>
      <c r="U920" s="172">
        <v>45105</v>
      </c>
      <c r="V920" s="606" t="s">
        <v>4153</v>
      </c>
      <c r="W920" s="169"/>
      <c r="X920" s="173">
        <v>1701997.92</v>
      </c>
      <c r="Y920" s="173">
        <v>1872197.71</v>
      </c>
      <c r="Z920" s="260">
        <v>45105</v>
      </c>
      <c r="AA920" s="173" t="s">
        <v>4233</v>
      </c>
      <c r="AB920" s="172">
        <v>45138</v>
      </c>
      <c r="AC920" s="172">
        <v>45152</v>
      </c>
      <c r="AD920" s="172">
        <v>46233</v>
      </c>
      <c r="AE920" s="572"/>
      <c r="AF920" s="572"/>
      <c r="AG920" s="551"/>
      <c r="AH920" s="551"/>
    </row>
    <row r="921" spans="1:34" ht="45" hidden="1" x14ac:dyDescent="0.25">
      <c r="A921" s="787">
        <v>2023</v>
      </c>
      <c r="B921" s="144">
        <v>44924</v>
      </c>
      <c r="C921" s="29" t="s">
        <v>4154</v>
      </c>
      <c r="D921" s="1380" t="s">
        <v>6512</v>
      </c>
      <c r="E921" s="1381" t="s">
        <v>11254</v>
      </c>
      <c r="F921" s="1380" t="s">
        <v>6513</v>
      </c>
      <c r="G921" s="1380" t="s">
        <v>6515</v>
      </c>
      <c r="H921" s="141" t="s">
        <v>4150</v>
      </c>
      <c r="I921" s="141" t="s">
        <v>4073</v>
      </c>
      <c r="J921" s="176" t="s">
        <v>4151</v>
      </c>
      <c r="K921" s="141">
        <v>2</v>
      </c>
      <c r="L921" s="29" t="s">
        <v>4155</v>
      </c>
      <c r="M921" s="1082" t="s">
        <v>2517</v>
      </c>
      <c r="N921" s="27" t="s">
        <v>6344</v>
      </c>
      <c r="O921" s="1376">
        <f t="shared" si="16"/>
        <v>1.4292991561524094E-2</v>
      </c>
      <c r="P921" s="1364">
        <v>15488</v>
      </c>
      <c r="Q921" s="143">
        <v>1083608</v>
      </c>
      <c r="R921" s="141" t="s">
        <v>20</v>
      </c>
      <c r="S921" s="144">
        <v>45001</v>
      </c>
      <c r="T921" s="144">
        <v>45070</v>
      </c>
      <c r="U921" s="144">
        <v>45105</v>
      </c>
      <c r="V921" s="29" t="s">
        <v>190</v>
      </c>
      <c r="W921" s="141"/>
      <c r="X921" s="143">
        <v>1068120</v>
      </c>
      <c r="Y921" s="143">
        <v>1174932</v>
      </c>
      <c r="Z921" s="257">
        <v>45105</v>
      </c>
      <c r="AA921" s="143" t="s">
        <v>4234</v>
      </c>
      <c r="AB921" s="144">
        <v>45138</v>
      </c>
      <c r="AC921" s="144">
        <v>45152</v>
      </c>
      <c r="AD921" s="144">
        <v>46233</v>
      </c>
      <c r="AE921" s="572"/>
      <c r="AF921" s="572"/>
      <c r="AG921" s="551"/>
      <c r="AH921" s="551"/>
    </row>
    <row r="922" spans="1:34" ht="45" hidden="1" x14ac:dyDescent="0.25">
      <c r="A922" s="787">
        <v>2023</v>
      </c>
      <c r="B922" s="144">
        <v>44924</v>
      </c>
      <c r="C922" s="29" t="s">
        <v>4156</v>
      </c>
      <c r="D922" s="1380" t="s">
        <v>6512</v>
      </c>
      <c r="E922" s="1381" t="s">
        <v>11254</v>
      </c>
      <c r="F922" s="1380" t="s">
        <v>6513</v>
      </c>
      <c r="G922" s="1380" t="s">
        <v>6515</v>
      </c>
      <c r="H922" s="141" t="s">
        <v>4150</v>
      </c>
      <c r="I922" s="141" t="s">
        <v>4073</v>
      </c>
      <c r="J922" s="176" t="s">
        <v>4151</v>
      </c>
      <c r="K922" s="141">
        <v>3</v>
      </c>
      <c r="L922" s="29" t="s">
        <v>4157</v>
      </c>
      <c r="M922" s="1082" t="s">
        <v>2517</v>
      </c>
      <c r="N922" s="27" t="s">
        <v>6344</v>
      </c>
      <c r="O922" s="1376">
        <f t="shared" si="16"/>
        <v>1.4084507042253521E-2</v>
      </c>
      <c r="P922" s="1364">
        <v>10080</v>
      </c>
      <c r="Q922" s="143">
        <v>715680</v>
      </c>
      <c r="R922" s="141" t="s">
        <v>20</v>
      </c>
      <c r="S922" s="144">
        <v>45001</v>
      </c>
      <c r="T922" s="144">
        <v>45070</v>
      </c>
      <c r="U922" s="144">
        <v>45105</v>
      </c>
      <c r="V922" s="29" t="s">
        <v>190</v>
      </c>
      <c r="W922" s="141"/>
      <c r="X922" s="143">
        <v>705600</v>
      </c>
      <c r="Y922" s="143">
        <v>776160</v>
      </c>
      <c r="Z922" s="257">
        <v>45105</v>
      </c>
      <c r="AA922" s="143" t="s">
        <v>4235</v>
      </c>
      <c r="AB922" s="144">
        <v>45138</v>
      </c>
      <c r="AC922" s="144">
        <v>45152</v>
      </c>
      <c r="AD922" s="144">
        <v>46233</v>
      </c>
      <c r="AE922" s="572"/>
      <c r="AF922" s="572"/>
      <c r="AG922" s="551"/>
      <c r="AH922" s="551"/>
    </row>
    <row r="923" spans="1:34" ht="45" hidden="1" x14ac:dyDescent="0.25">
      <c r="A923" s="787">
        <v>2023</v>
      </c>
      <c r="B923" s="144">
        <v>44924</v>
      </c>
      <c r="C923" s="29" t="s">
        <v>4158</v>
      </c>
      <c r="D923" s="1380" t="s">
        <v>6512</v>
      </c>
      <c r="E923" s="1381" t="s">
        <v>11254</v>
      </c>
      <c r="F923" s="1380" t="s">
        <v>6513</v>
      </c>
      <c r="G923" s="1380" t="s">
        <v>6514</v>
      </c>
      <c r="H923" s="141" t="s">
        <v>4150</v>
      </c>
      <c r="I923" s="141" t="s">
        <v>4073</v>
      </c>
      <c r="J923" s="176" t="s">
        <v>4151</v>
      </c>
      <c r="K923" s="141">
        <v>4</v>
      </c>
      <c r="L923" s="29" t="s">
        <v>4159</v>
      </c>
      <c r="M923" s="1082" t="s">
        <v>2517</v>
      </c>
      <c r="N923" s="1300" t="s">
        <v>6347</v>
      </c>
      <c r="O923" s="1376">
        <f t="shared" si="16"/>
        <v>-3.0805943057435472E-2</v>
      </c>
      <c r="P923" s="1364">
        <v>-118122</v>
      </c>
      <c r="Q923" s="143">
        <v>3834390</v>
      </c>
      <c r="R923" s="141" t="s">
        <v>20</v>
      </c>
      <c r="S923" s="144">
        <v>45001</v>
      </c>
      <c r="T923" s="144">
        <v>45070</v>
      </c>
      <c r="U923" s="144">
        <v>45105</v>
      </c>
      <c r="V923" s="29" t="s">
        <v>4153</v>
      </c>
      <c r="W923" s="141"/>
      <c r="X923" s="143">
        <v>3952512</v>
      </c>
      <c r="Y923" s="143">
        <v>4347763.2</v>
      </c>
      <c r="Z923" s="257">
        <v>45105</v>
      </c>
      <c r="AA923" s="143" t="s">
        <v>4236</v>
      </c>
      <c r="AB923" s="144">
        <v>45138</v>
      </c>
      <c r="AC923" s="144">
        <v>45152</v>
      </c>
      <c r="AD923" s="144">
        <v>46233</v>
      </c>
      <c r="AE923" s="572"/>
      <c r="AF923" s="572"/>
      <c r="AG923" s="551"/>
      <c r="AH923" s="551"/>
    </row>
    <row r="924" spans="1:34" ht="45" hidden="1" x14ac:dyDescent="0.25">
      <c r="A924" s="787">
        <v>2023</v>
      </c>
      <c r="B924" s="144">
        <v>44924</v>
      </c>
      <c r="C924" s="29" t="s">
        <v>4160</v>
      </c>
      <c r="D924" s="1380" t="s">
        <v>6512</v>
      </c>
      <c r="E924" s="1381" t="s">
        <v>11254</v>
      </c>
      <c r="F924" s="1380" t="s">
        <v>6513</v>
      </c>
      <c r="G924" s="1380" t="s">
        <v>6514</v>
      </c>
      <c r="H924" s="141" t="s">
        <v>4150</v>
      </c>
      <c r="I924" s="141" t="s">
        <v>4073</v>
      </c>
      <c r="J924" s="176" t="s">
        <v>4151</v>
      </c>
      <c r="K924" s="141">
        <v>5</v>
      </c>
      <c r="L924" s="29" t="s">
        <v>4161</v>
      </c>
      <c r="M924" s="1082" t="s">
        <v>2517</v>
      </c>
      <c r="N924" s="1300" t="s">
        <v>6347</v>
      </c>
      <c r="O924" s="1376">
        <f t="shared" si="16"/>
        <v>-5.0313091073577274E-2</v>
      </c>
      <c r="P924" s="1364">
        <v>-28808.319999999949</v>
      </c>
      <c r="Q924" s="143">
        <v>572581</v>
      </c>
      <c r="R924" s="141" t="s">
        <v>20</v>
      </c>
      <c r="S924" s="144">
        <v>45001</v>
      </c>
      <c r="T924" s="144">
        <v>45070</v>
      </c>
      <c r="U924" s="144">
        <v>45105</v>
      </c>
      <c r="V924" s="29" t="s">
        <v>4153</v>
      </c>
      <c r="W924" s="141"/>
      <c r="X924" s="143">
        <v>601389.31999999995</v>
      </c>
      <c r="Y924" s="143">
        <v>661528.25</v>
      </c>
      <c r="Z924" s="257">
        <v>45105</v>
      </c>
      <c r="AA924" s="143" t="s">
        <v>4237</v>
      </c>
      <c r="AB924" s="144">
        <v>45138</v>
      </c>
      <c r="AC924" s="144">
        <v>45152</v>
      </c>
      <c r="AD924" s="144">
        <v>46233</v>
      </c>
      <c r="AE924" s="572"/>
      <c r="AF924" s="572"/>
      <c r="AG924" s="551"/>
      <c r="AH924" s="551"/>
    </row>
    <row r="925" spans="1:34" ht="45.75" hidden="1" thickBot="1" x14ac:dyDescent="0.3">
      <c r="A925" s="787">
        <v>2023</v>
      </c>
      <c r="B925" s="190">
        <v>44924</v>
      </c>
      <c r="C925" s="608" t="s">
        <v>4162</v>
      </c>
      <c r="D925" s="1380" t="s">
        <v>6512</v>
      </c>
      <c r="E925" s="1381" t="s">
        <v>11254</v>
      </c>
      <c r="F925" s="1380" t="s">
        <v>6513</v>
      </c>
      <c r="G925" s="1380" t="s">
        <v>6516</v>
      </c>
      <c r="H925" s="187" t="s">
        <v>4150</v>
      </c>
      <c r="I925" s="187" t="s">
        <v>4073</v>
      </c>
      <c r="J925" s="188" t="s">
        <v>4151</v>
      </c>
      <c r="K925" s="187">
        <v>6</v>
      </c>
      <c r="L925" s="608" t="s">
        <v>4163</v>
      </c>
      <c r="M925" s="1342" t="s">
        <v>2517</v>
      </c>
      <c r="N925" s="1300" t="s">
        <v>6347</v>
      </c>
      <c r="O925" s="1376">
        <f t="shared" si="16"/>
        <v>-7.6923076923076927E-2</v>
      </c>
      <c r="P925" s="1364">
        <v>-600</v>
      </c>
      <c r="Q925" s="191">
        <v>7800</v>
      </c>
      <c r="R925" s="187" t="s">
        <v>20</v>
      </c>
      <c r="S925" s="144">
        <v>45001</v>
      </c>
      <c r="T925" s="144">
        <v>45070</v>
      </c>
      <c r="U925" s="190">
        <v>45105</v>
      </c>
      <c r="V925" s="608" t="s">
        <v>4153</v>
      </c>
      <c r="W925" s="187"/>
      <c r="X925" s="191">
        <v>8400</v>
      </c>
      <c r="Y925" s="191">
        <v>9240</v>
      </c>
      <c r="Z925" s="261">
        <v>45105</v>
      </c>
      <c r="AA925" s="191" t="s">
        <v>4238</v>
      </c>
      <c r="AB925" s="190">
        <v>45138</v>
      </c>
      <c r="AC925" s="190">
        <v>45152</v>
      </c>
      <c r="AD925" s="190">
        <v>46233</v>
      </c>
      <c r="AE925" s="572"/>
      <c r="AF925" s="572"/>
      <c r="AG925" s="551"/>
      <c r="AH925" s="551"/>
    </row>
    <row r="926" spans="1:34" ht="45.75" hidden="1" thickTop="1" x14ac:dyDescent="0.25">
      <c r="A926" s="787">
        <v>2023</v>
      </c>
      <c r="B926" s="172">
        <v>44924</v>
      </c>
      <c r="C926" s="606" t="s">
        <v>4164</v>
      </c>
      <c r="D926" s="1380" t="s">
        <v>6512</v>
      </c>
      <c r="E926" s="1381" t="s">
        <v>11254</v>
      </c>
      <c r="F926" s="1380" t="s">
        <v>6513</v>
      </c>
      <c r="G926" s="1380" t="s">
        <v>6517</v>
      </c>
      <c r="H926" s="169" t="s">
        <v>4150</v>
      </c>
      <c r="I926" s="169" t="s">
        <v>4073</v>
      </c>
      <c r="J926" s="170" t="s">
        <v>4165</v>
      </c>
      <c r="K926" s="169">
        <v>1</v>
      </c>
      <c r="L926" s="606" t="s">
        <v>4166</v>
      </c>
      <c r="M926" s="170" t="s">
        <v>2517</v>
      </c>
      <c r="N926" s="27" t="s">
        <v>6344</v>
      </c>
      <c r="O926" s="1376">
        <f t="shared" si="16"/>
        <v>1.283975269609127E-7</v>
      </c>
      <c r="P926" s="1364">
        <v>0.75</v>
      </c>
      <c r="Q926" s="173">
        <v>5841234</v>
      </c>
      <c r="R926" s="169" t="s">
        <v>20</v>
      </c>
      <c r="S926" s="172">
        <v>45006</v>
      </c>
      <c r="T926" s="172">
        <v>45068</v>
      </c>
      <c r="U926" s="172">
        <v>45105</v>
      </c>
      <c r="V926" s="606" t="s">
        <v>1998</v>
      </c>
      <c r="W926" s="169"/>
      <c r="X926" s="173">
        <v>5841233.25</v>
      </c>
      <c r="Y926" s="173">
        <v>6425356.5800000001</v>
      </c>
      <c r="Z926" s="260">
        <v>45105</v>
      </c>
      <c r="AA926" s="173" t="s">
        <v>4239</v>
      </c>
      <c r="AB926" s="172">
        <v>45138</v>
      </c>
      <c r="AC926" s="172">
        <v>45148</v>
      </c>
      <c r="AD926" s="172">
        <v>46233</v>
      </c>
      <c r="AE926" s="572"/>
      <c r="AF926" s="572"/>
      <c r="AG926" s="551"/>
      <c r="AH926" s="551"/>
    </row>
    <row r="927" spans="1:34" ht="45" hidden="1" x14ac:dyDescent="0.25">
      <c r="A927" s="787">
        <v>2023</v>
      </c>
      <c r="B927" s="144">
        <v>44924</v>
      </c>
      <c r="C927" s="99" t="s">
        <v>4167</v>
      </c>
      <c r="D927" s="1380" t="s">
        <v>6512</v>
      </c>
      <c r="E927" s="1381" t="s">
        <v>11254</v>
      </c>
      <c r="F927" s="1380" t="s">
        <v>6513</v>
      </c>
      <c r="G927" s="1380" t="s">
        <v>6517</v>
      </c>
      <c r="H927" s="141" t="s">
        <v>4150</v>
      </c>
      <c r="I927" s="141" t="s">
        <v>4073</v>
      </c>
      <c r="J927" s="176" t="s">
        <v>4165</v>
      </c>
      <c r="K927" s="141">
        <v>2</v>
      </c>
      <c r="L927" s="29" t="s">
        <v>4168</v>
      </c>
      <c r="M927" s="176" t="s">
        <v>2517</v>
      </c>
      <c r="N927" s="27" t="s">
        <v>6344</v>
      </c>
      <c r="O927" s="1376">
        <f t="shared" si="16"/>
        <v>2.9247527637052264E-2</v>
      </c>
      <c r="P927" s="1364">
        <v>25298</v>
      </c>
      <c r="Q927" s="143">
        <v>864962</v>
      </c>
      <c r="R927" s="141" t="s">
        <v>20</v>
      </c>
      <c r="S927" s="144">
        <v>45006</v>
      </c>
      <c r="T927" s="144">
        <v>45068</v>
      </c>
      <c r="U927" s="144">
        <v>45105</v>
      </c>
      <c r="V927" s="29" t="s">
        <v>1998</v>
      </c>
      <c r="W927" s="141"/>
      <c r="X927" s="143">
        <v>839664</v>
      </c>
      <c r="Y927" s="143">
        <v>923630.4</v>
      </c>
      <c r="Z927" s="257">
        <v>45105</v>
      </c>
      <c r="AA927" s="143" t="s">
        <v>4240</v>
      </c>
      <c r="AB927" s="144">
        <v>45138</v>
      </c>
      <c r="AC927" s="144">
        <v>45148</v>
      </c>
      <c r="AD927" s="144">
        <v>46233</v>
      </c>
      <c r="AE927" s="572"/>
      <c r="AF927" s="572"/>
      <c r="AG927" s="551"/>
      <c r="AH927" s="551"/>
    </row>
    <row r="928" spans="1:34" ht="45" hidden="1" x14ac:dyDescent="0.25">
      <c r="A928" s="787">
        <v>2023</v>
      </c>
      <c r="B928" s="144">
        <v>44924</v>
      </c>
      <c r="C928" s="99" t="s">
        <v>4169</v>
      </c>
      <c r="D928" s="1380" t="s">
        <v>6512</v>
      </c>
      <c r="E928" s="1381" t="s">
        <v>11254</v>
      </c>
      <c r="F928" s="1380" t="s">
        <v>6513</v>
      </c>
      <c r="G928" s="1380" t="s">
        <v>6518</v>
      </c>
      <c r="H928" s="141" t="s">
        <v>4150</v>
      </c>
      <c r="I928" s="141" t="s">
        <v>4073</v>
      </c>
      <c r="J928" s="176" t="s">
        <v>4165</v>
      </c>
      <c r="K928" s="141">
        <v>3</v>
      </c>
      <c r="L928" s="29" t="s">
        <v>4170</v>
      </c>
      <c r="M928" s="176" t="s">
        <v>2517</v>
      </c>
      <c r="N928" s="27" t="s">
        <v>6344</v>
      </c>
      <c r="O928" s="1376">
        <f t="shared" si="16"/>
        <v>4.0322580645161289E-3</v>
      </c>
      <c r="P928" s="1364">
        <v>1479</v>
      </c>
      <c r="Q928" s="143">
        <v>366792</v>
      </c>
      <c r="R928" s="141" t="s">
        <v>20</v>
      </c>
      <c r="S928" s="144">
        <v>45006</v>
      </c>
      <c r="T928" s="144">
        <v>45068</v>
      </c>
      <c r="U928" s="144">
        <v>45105</v>
      </c>
      <c r="V928" s="29" t="s">
        <v>4153</v>
      </c>
      <c r="W928" s="141"/>
      <c r="X928" s="143">
        <v>365313</v>
      </c>
      <c r="Y928" s="143">
        <v>401844.3</v>
      </c>
      <c r="Z928" s="257">
        <v>45105</v>
      </c>
      <c r="AA928" s="143" t="s">
        <v>4241</v>
      </c>
      <c r="AB928" s="144">
        <v>45138</v>
      </c>
      <c r="AC928" s="144">
        <v>45148</v>
      </c>
      <c r="AD928" s="144">
        <v>46233</v>
      </c>
      <c r="AE928" s="572"/>
      <c r="AF928" s="572"/>
      <c r="AG928" s="551"/>
      <c r="AH928" s="551"/>
    </row>
    <row r="929" spans="1:34" ht="45" hidden="1" x14ac:dyDescent="0.25">
      <c r="A929" s="787">
        <v>2023</v>
      </c>
      <c r="B929" s="144">
        <v>44924</v>
      </c>
      <c r="C929" s="99" t="s">
        <v>4171</v>
      </c>
      <c r="D929" s="1380" t="s">
        <v>6512</v>
      </c>
      <c r="E929" s="1381" t="s">
        <v>11254</v>
      </c>
      <c r="F929" s="1380" t="s">
        <v>6513</v>
      </c>
      <c r="G929" s="1380" t="s">
        <v>6517</v>
      </c>
      <c r="H929" s="141" t="s">
        <v>4150</v>
      </c>
      <c r="I929" s="141" t="s">
        <v>4073</v>
      </c>
      <c r="J929" s="176" t="s">
        <v>4165</v>
      </c>
      <c r="K929" s="141">
        <v>4</v>
      </c>
      <c r="L929" s="29" t="s">
        <v>4172</v>
      </c>
      <c r="M929" s="176" t="s">
        <v>2517</v>
      </c>
      <c r="N929" s="158" t="s">
        <v>6345</v>
      </c>
      <c r="O929" s="1376">
        <f t="shared" si="16"/>
        <v>6.9969664953562952E-2</v>
      </c>
      <c r="P929" s="1364">
        <v>154239.80000000005</v>
      </c>
      <c r="Q929" s="143">
        <v>2204381</v>
      </c>
      <c r="R929" s="141" t="s">
        <v>20</v>
      </c>
      <c r="S929" s="144">
        <v>45006</v>
      </c>
      <c r="T929" s="144">
        <v>45068</v>
      </c>
      <c r="U929" s="144">
        <v>45105</v>
      </c>
      <c r="V929" s="29" t="s">
        <v>1998</v>
      </c>
      <c r="W929" s="141"/>
      <c r="X929" s="143">
        <v>2050141.2</v>
      </c>
      <c r="Y929" s="143">
        <v>2255155.3199999998</v>
      </c>
      <c r="Z929" s="257">
        <v>45105</v>
      </c>
      <c r="AA929" s="143" t="s">
        <v>4242</v>
      </c>
      <c r="AB929" s="144">
        <v>45138</v>
      </c>
      <c r="AC929" s="144">
        <v>45148</v>
      </c>
      <c r="AD929" s="144">
        <v>46233</v>
      </c>
      <c r="AE929" s="572"/>
      <c r="AF929" s="572"/>
      <c r="AG929" s="551"/>
      <c r="AH929" s="551"/>
    </row>
    <row r="930" spans="1:34" ht="45" hidden="1" x14ac:dyDescent="0.25">
      <c r="A930" s="787">
        <v>2023</v>
      </c>
      <c r="B930" s="144">
        <v>44924</v>
      </c>
      <c r="C930" s="99" t="s">
        <v>4173</v>
      </c>
      <c r="D930" s="1380" t="s">
        <v>6512</v>
      </c>
      <c r="E930" s="1381" t="s">
        <v>11254</v>
      </c>
      <c r="F930" s="1380" t="s">
        <v>6513</v>
      </c>
      <c r="G930" s="1380" t="s">
        <v>6518</v>
      </c>
      <c r="H930" s="141" t="s">
        <v>4150</v>
      </c>
      <c r="I930" s="141" t="s">
        <v>4073</v>
      </c>
      <c r="J930" s="176" t="s">
        <v>4165</v>
      </c>
      <c r="K930" s="141">
        <v>5</v>
      </c>
      <c r="L930" s="29" t="s">
        <v>4174</v>
      </c>
      <c r="M930" s="176" t="s">
        <v>2517</v>
      </c>
      <c r="N930" s="27" t="s">
        <v>6344</v>
      </c>
      <c r="O930" s="1376">
        <f t="shared" si="16"/>
        <v>1.6911764705882293E-2</v>
      </c>
      <c r="P930" s="1364">
        <v>26019.899999999907</v>
      </c>
      <c r="Q930" s="143">
        <v>1538568</v>
      </c>
      <c r="R930" s="141" t="s">
        <v>20</v>
      </c>
      <c r="S930" s="144">
        <v>45006</v>
      </c>
      <c r="T930" s="144">
        <v>45068</v>
      </c>
      <c r="U930" s="144">
        <v>45105</v>
      </c>
      <c r="V930" s="29" t="s">
        <v>4153</v>
      </c>
      <c r="W930" s="141"/>
      <c r="X930" s="143">
        <v>1512548.1</v>
      </c>
      <c r="Y930" s="143">
        <v>1663802.91</v>
      </c>
      <c r="Z930" s="257">
        <v>45105</v>
      </c>
      <c r="AA930" s="143" t="s">
        <v>4243</v>
      </c>
      <c r="AB930" s="144">
        <v>45138</v>
      </c>
      <c r="AC930" s="144">
        <v>45148</v>
      </c>
      <c r="AD930" s="144">
        <v>46233</v>
      </c>
      <c r="AE930" s="572"/>
      <c r="AF930" s="572"/>
      <c r="AG930" s="551"/>
      <c r="AH930" s="551"/>
    </row>
    <row r="931" spans="1:34" ht="45.75" hidden="1" thickBot="1" x14ac:dyDescent="0.3">
      <c r="A931" s="787">
        <v>2023</v>
      </c>
      <c r="B931" s="190">
        <v>44924</v>
      </c>
      <c r="C931" s="834" t="s">
        <v>4175</v>
      </c>
      <c r="D931" s="1380" t="s">
        <v>6512</v>
      </c>
      <c r="E931" s="1381" t="s">
        <v>11254</v>
      </c>
      <c r="F931" s="1380" t="s">
        <v>6513</v>
      </c>
      <c r="G931" s="1380" t="s">
        <v>6519</v>
      </c>
      <c r="H931" s="187" t="s">
        <v>4150</v>
      </c>
      <c r="I931" s="187" t="s">
        <v>4073</v>
      </c>
      <c r="J931" s="188" t="s">
        <v>4165</v>
      </c>
      <c r="K931" s="187">
        <v>6</v>
      </c>
      <c r="L931" s="608" t="s">
        <v>4176</v>
      </c>
      <c r="M931" s="188" t="s">
        <v>2517</v>
      </c>
      <c r="N931" s="27" t="s">
        <v>6344</v>
      </c>
      <c r="O931" s="1376">
        <f t="shared" si="16"/>
        <v>1.487001733102257E-2</v>
      </c>
      <c r="P931" s="1364">
        <v>163.02000000000044</v>
      </c>
      <c r="Q931" s="191">
        <v>10963</v>
      </c>
      <c r="R931" s="187" t="s">
        <v>20</v>
      </c>
      <c r="S931" s="190">
        <v>45006</v>
      </c>
      <c r="T931" s="190">
        <v>45068</v>
      </c>
      <c r="U931" s="190">
        <v>45105</v>
      </c>
      <c r="V931" s="608" t="s">
        <v>190</v>
      </c>
      <c r="W931" s="187"/>
      <c r="X931" s="191">
        <v>10799.98</v>
      </c>
      <c r="Y931" s="191">
        <v>11879.98</v>
      </c>
      <c r="Z931" s="261">
        <v>45105</v>
      </c>
      <c r="AA931" s="191" t="s">
        <v>4244</v>
      </c>
      <c r="AB931" s="190">
        <v>45138</v>
      </c>
      <c r="AC931" s="190">
        <v>45148</v>
      </c>
      <c r="AD931" s="190">
        <v>46233</v>
      </c>
      <c r="AE931" s="572"/>
      <c r="AF931" s="572"/>
      <c r="AG931" s="551"/>
      <c r="AH931" s="551"/>
    </row>
    <row r="932" spans="1:34" ht="45" hidden="1" x14ac:dyDescent="0.25">
      <c r="A932" s="787">
        <v>2023</v>
      </c>
      <c r="B932" s="160">
        <v>44924</v>
      </c>
      <c r="C932" s="99" t="s">
        <v>4177</v>
      </c>
      <c r="D932" s="1380" t="s">
        <v>6512</v>
      </c>
      <c r="E932" s="1381" t="s">
        <v>11254</v>
      </c>
      <c r="F932" s="1380" t="s">
        <v>6513</v>
      </c>
      <c r="G932" s="1380" t="s">
        <v>6519</v>
      </c>
      <c r="H932" s="157" t="s">
        <v>4150</v>
      </c>
      <c r="I932" s="157" t="s">
        <v>4073</v>
      </c>
      <c r="J932" s="158" t="s">
        <v>4178</v>
      </c>
      <c r="K932" s="157">
        <v>1</v>
      </c>
      <c r="L932" s="99" t="s">
        <v>4179</v>
      </c>
      <c r="M932" s="158" t="s">
        <v>2517</v>
      </c>
      <c r="N932" s="1300" t="s">
        <v>6347</v>
      </c>
      <c r="O932" s="1376">
        <f t="shared" si="16"/>
        <v>-10.350395461715811</v>
      </c>
      <c r="P932" s="1364">
        <v>-2558928.27</v>
      </c>
      <c r="Q932" s="161">
        <v>247230</v>
      </c>
      <c r="R932" s="157" t="s">
        <v>20</v>
      </c>
      <c r="S932" s="160">
        <v>45007</v>
      </c>
      <c r="T932" s="160">
        <v>45070</v>
      </c>
      <c r="U932" s="160">
        <v>45105</v>
      </c>
      <c r="V932" s="99" t="s">
        <v>190</v>
      </c>
      <c r="W932" s="157"/>
      <c r="X932" s="161">
        <v>2806158.27</v>
      </c>
      <c r="Y932" s="161">
        <v>3086774.1</v>
      </c>
      <c r="Z932" s="253">
        <v>45106</v>
      </c>
      <c r="AA932" s="161" t="s">
        <v>4245</v>
      </c>
      <c r="AB932" s="160">
        <v>45126</v>
      </c>
      <c r="AC932" s="160">
        <v>45131</v>
      </c>
      <c r="AD932" s="160">
        <v>46221</v>
      </c>
      <c r="AE932" s="572"/>
      <c r="AF932" s="572"/>
      <c r="AG932" s="551"/>
      <c r="AH932" s="551"/>
    </row>
    <row r="933" spans="1:34" ht="45" hidden="1" x14ac:dyDescent="0.25">
      <c r="A933" s="787">
        <v>2023</v>
      </c>
      <c r="B933" s="245">
        <v>44924</v>
      </c>
      <c r="C933" s="609" t="s">
        <v>4180</v>
      </c>
      <c r="D933" s="1380" t="s">
        <v>6512</v>
      </c>
      <c r="E933" s="1381" t="s">
        <v>11254</v>
      </c>
      <c r="F933" s="1380" t="s">
        <v>6513</v>
      </c>
      <c r="G933" s="1380" t="s">
        <v>6520</v>
      </c>
      <c r="H933" s="242" t="s">
        <v>4150</v>
      </c>
      <c r="I933" s="242" t="s">
        <v>4073</v>
      </c>
      <c r="J933" s="243" t="s">
        <v>4178</v>
      </c>
      <c r="K933" s="242">
        <v>2</v>
      </c>
      <c r="L933" s="609" t="s">
        <v>4181</v>
      </c>
      <c r="M933" s="243" t="s">
        <v>2517</v>
      </c>
      <c r="N933" s="27" t="s">
        <v>6344</v>
      </c>
      <c r="O933" s="1376">
        <f t="shared" si="16"/>
        <v>1.811811770357517E-6</v>
      </c>
      <c r="P933" s="1364">
        <v>1.75</v>
      </c>
      <c r="Q933" s="246">
        <v>965884</v>
      </c>
      <c r="R933" s="242" t="s">
        <v>20</v>
      </c>
      <c r="S933" s="245">
        <v>45007</v>
      </c>
      <c r="T933" s="245">
        <v>45070</v>
      </c>
      <c r="U933" s="245">
        <v>45105</v>
      </c>
      <c r="V933" s="609" t="s">
        <v>190</v>
      </c>
      <c r="W933" s="242"/>
      <c r="X933" s="246">
        <v>965882.25</v>
      </c>
      <c r="Y933" s="246">
        <v>1062470.48</v>
      </c>
      <c r="Z933" s="254">
        <v>45106</v>
      </c>
      <c r="AA933" s="246" t="s">
        <v>4246</v>
      </c>
      <c r="AB933" s="245">
        <v>45126</v>
      </c>
      <c r="AC933" s="245">
        <v>45131</v>
      </c>
      <c r="AD933" s="245">
        <v>46221</v>
      </c>
      <c r="AE933" s="572"/>
      <c r="AF933" s="572"/>
      <c r="AG933" s="551"/>
      <c r="AH933" s="551"/>
    </row>
    <row r="934" spans="1:34" ht="45" hidden="1" x14ac:dyDescent="0.25">
      <c r="A934" s="787">
        <v>2023</v>
      </c>
      <c r="B934" s="144">
        <v>44924</v>
      </c>
      <c r="C934" s="29" t="s">
        <v>4187</v>
      </c>
      <c r="D934" s="1380" t="s">
        <v>6512</v>
      </c>
      <c r="E934" s="1381" t="s">
        <v>11254</v>
      </c>
      <c r="F934" s="1380" t="s">
        <v>6513</v>
      </c>
      <c r="G934" s="1380" t="s">
        <v>6520</v>
      </c>
      <c r="H934" s="141" t="s">
        <v>4150</v>
      </c>
      <c r="I934" s="141" t="s">
        <v>4073</v>
      </c>
      <c r="J934" s="176" t="s">
        <v>4183</v>
      </c>
      <c r="K934" s="141">
        <v>3</v>
      </c>
      <c r="L934" s="29" t="s">
        <v>4188</v>
      </c>
      <c r="M934" s="176" t="s">
        <v>2517</v>
      </c>
      <c r="N934" s="27" t="s">
        <v>6344</v>
      </c>
      <c r="O934" s="1376">
        <f t="shared" si="16"/>
        <v>3.8384032242261258E-6</v>
      </c>
      <c r="P934" s="1364">
        <v>0.11999999999898137</v>
      </c>
      <c r="Q934" s="143">
        <v>31263</v>
      </c>
      <c r="R934" s="141" t="s">
        <v>20</v>
      </c>
      <c r="S934" s="144">
        <v>45007</v>
      </c>
      <c r="T934" s="144">
        <v>45042</v>
      </c>
      <c r="U934" s="144">
        <v>45071</v>
      </c>
      <c r="V934" s="29" t="s">
        <v>190</v>
      </c>
      <c r="W934" s="141"/>
      <c r="X934" s="143">
        <v>31262.880000000001</v>
      </c>
      <c r="Y934" s="143">
        <v>34389.17</v>
      </c>
      <c r="Z934" s="257">
        <v>45072</v>
      </c>
      <c r="AA934" s="143" t="s">
        <v>4248</v>
      </c>
      <c r="AB934" s="144">
        <v>45086</v>
      </c>
      <c r="AC934" s="144">
        <v>45089</v>
      </c>
      <c r="AD934" s="144">
        <v>46181</v>
      </c>
      <c r="AE934" s="572"/>
      <c r="AF934" s="572"/>
      <c r="AG934" s="551"/>
      <c r="AH934" s="551"/>
    </row>
    <row r="935" spans="1:34" ht="45" hidden="1" x14ac:dyDescent="0.25">
      <c r="A935" s="787">
        <v>2023</v>
      </c>
      <c r="B935" s="144">
        <v>44924</v>
      </c>
      <c r="C935" s="29" t="s">
        <v>4189</v>
      </c>
      <c r="D935" s="1380" t="s">
        <v>6512</v>
      </c>
      <c r="E935" s="1381" t="s">
        <v>11254</v>
      </c>
      <c r="F935" s="1380" t="s">
        <v>6513</v>
      </c>
      <c r="G935" s="1380" t="s">
        <v>6521</v>
      </c>
      <c r="H935" s="141" t="s">
        <v>4150</v>
      </c>
      <c r="I935" s="141" t="s">
        <v>4073</v>
      </c>
      <c r="J935" s="176" t="s">
        <v>4183</v>
      </c>
      <c r="K935" s="141">
        <v>4</v>
      </c>
      <c r="L935" s="29" t="s">
        <v>4190</v>
      </c>
      <c r="M935" s="176" t="s">
        <v>2517</v>
      </c>
      <c r="N935" s="27" t="s">
        <v>6344</v>
      </c>
      <c r="O935" s="1376">
        <f t="shared" si="16"/>
        <v>4.1604754829085491E-5</v>
      </c>
      <c r="P935" s="1364">
        <v>0.55999999999949068</v>
      </c>
      <c r="Q935" s="143">
        <v>13460</v>
      </c>
      <c r="R935" s="141" t="s">
        <v>20</v>
      </c>
      <c r="S935" s="144">
        <v>45007</v>
      </c>
      <c r="T935" s="144">
        <v>45042</v>
      </c>
      <c r="U935" s="144">
        <v>45071</v>
      </c>
      <c r="V935" s="29" t="s">
        <v>190</v>
      </c>
      <c r="W935" s="141"/>
      <c r="X935" s="143">
        <v>13459.44</v>
      </c>
      <c r="Y935" s="143">
        <v>14805.38</v>
      </c>
      <c r="Z935" s="257">
        <v>45072</v>
      </c>
      <c r="AA935" s="143" t="s">
        <v>4249</v>
      </c>
      <c r="AB935" s="144">
        <v>45086</v>
      </c>
      <c r="AC935" s="144">
        <v>45089</v>
      </c>
      <c r="AD935" s="144">
        <v>46181</v>
      </c>
      <c r="AE935" s="572"/>
      <c r="AF935" s="572"/>
      <c r="AG935" s="551"/>
      <c r="AH935" s="551"/>
    </row>
    <row r="936" spans="1:34" ht="45" hidden="1" x14ac:dyDescent="0.25">
      <c r="A936" s="787">
        <v>2023</v>
      </c>
      <c r="B936" s="144">
        <v>44924</v>
      </c>
      <c r="C936" s="99" t="s">
        <v>4199</v>
      </c>
      <c r="D936" s="1380" t="s">
        <v>6512</v>
      </c>
      <c r="E936" s="1381" t="s">
        <v>11254</v>
      </c>
      <c r="F936" s="1380" t="s">
        <v>6513</v>
      </c>
      <c r="G936" s="1380" t="s">
        <v>6522</v>
      </c>
      <c r="H936" s="141" t="s">
        <v>4150</v>
      </c>
      <c r="I936" s="141" t="s">
        <v>4073</v>
      </c>
      <c r="J936" s="176" t="s">
        <v>4197</v>
      </c>
      <c r="K936" s="141">
        <v>2</v>
      </c>
      <c r="L936" s="29" t="s">
        <v>4200</v>
      </c>
      <c r="M936" s="176" t="s">
        <v>2517</v>
      </c>
      <c r="N936" s="27" t="s">
        <v>6344</v>
      </c>
      <c r="O936" s="1376">
        <f t="shared" si="16"/>
        <v>0</v>
      </c>
      <c r="P936" s="1364">
        <v>0</v>
      </c>
      <c r="Q936" s="143">
        <v>25686</v>
      </c>
      <c r="R936" s="141" t="s">
        <v>20</v>
      </c>
      <c r="S936" s="144">
        <v>45009</v>
      </c>
      <c r="T936" s="144">
        <v>45071</v>
      </c>
      <c r="U936" s="144">
        <v>45105</v>
      </c>
      <c r="V936" s="29" t="s">
        <v>4153</v>
      </c>
      <c r="W936" s="141"/>
      <c r="X936" s="143">
        <v>25686</v>
      </c>
      <c r="Y936" s="143">
        <v>28254.6</v>
      </c>
      <c r="Z936" s="257">
        <v>45106</v>
      </c>
      <c r="AA936" s="143" t="s">
        <v>4254</v>
      </c>
      <c r="AB936" s="144">
        <v>45138</v>
      </c>
      <c r="AC936" s="144">
        <v>45153</v>
      </c>
      <c r="AD936" s="144">
        <v>46233</v>
      </c>
      <c r="AE936" s="572"/>
      <c r="AF936" s="572"/>
      <c r="AG936" s="551"/>
      <c r="AH936" s="551"/>
    </row>
    <row r="937" spans="1:34" ht="45" hidden="1" x14ac:dyDescent="0.25">
      <c r="A937" s="787">
        <v>2023</v>
      </c>
      <c r="B937" s="144">
        <v>44924</v>
      </c>
      <c r="C937" s="99" t="s">
        <v>4201</v>
      </c>
      <c r="D937" s="1380" t="s">
        <v>6512</v>
      </c>
      <c r="E937" s="1381" t="s">
        <v>11254</v>
      </c>
      <c r="F937" s="1380" t="s">
        <v>6513</v>
      </c>
      <c r="G937" s="1380" t="s">
        <v>6517</v>
      </c>
      <c r="H937" s="141" t="s">
        <v>4150</v>
      </c>
      <c r="I937" s="141" t="s">
        <v>4073</v>
      </c>
      <c r="J937" s="176" t="s">
        <v>4197</v>
      </c>
      <c r="K937" s="141">
        <v>3</v>
      </c>
      <c r="L937" s="29" t="s">
        <v>4202</v>
      </c>
      <c r="M937" s="176" t="s">
        <v>2517</v>
      </c>
      <c r="N937" s="27" t="s">
        <v>6344</v>
      </c>
      <c r="O937" s="1376">
        <f t="shared" si="16"/>
        <v>4.9834716171544891E-2</v>
      </c>
      <c r="P937" s="1364">
        <v>13658.399999999994</v>
      </c>
      <c r="Q937" s="143">
        <v>274074</v>
      </c>
      <c r="R937" s="141" t="s">
        <v>20</v>
      </c>
      <c r="S937" s="144">
        <v>45009</v>
      </c>
      <c r="T937" s="144">
        <v>45071</v>
      </c>
      <c r="U937" s="144">
        <v>45105</v>
      </c>
      <c r="V937" s="29" t="s">
        <v>1998</v>
      </c>
      <c r="W937" s="141"/>
      <c r="X937" s="143">
        <v>260415.6</v>
      </c>
      <c r="Y937" s="143">
        <v>286457.15999999997</v>
      </c>
      <c r="Z937" s="257">
        <v>45106</v>
      </c>
      <c r="AA937" s="143" t="s">
        <v>4255</v>
      </c>
      <c r="AB937" s="144">
        <v>45138</v>
      </c>
      <c r="AC937" s="144">
        <v>45153</v>
      </c>
      <c r="AD937" s="144">
        <v>46233</v>
      </c>
      <c r="AE937" s="572"/>
      <c r="AF937" s="572"/>
      <c r="AG937" s="551"/>
      <c r="AH937" s="551"/>
    </row>
    <row r="938" spans="1:34" ht="45" hidden="1" x14ac:dyDescent="0.25">
      <c r="A938" s="787">
        <v>2023</v>
      </c>
      <c r="B938" s="144">
        <v>44924</v>
      </c>
      <c r="C938" s="99" t="s">
        <v>4203</v>
      </c>
      <c r="D938" s="1380" t="s">
        <v>6512</v>
      </c>
      <c r="E938" s="1381" t="s">
        <v>11254</v>
      </c>
      <c r="F938" s="1380" t="s">
        <v>6513</v>
      </c>
      <c r="G938" s="1380" t="s">
        <v>6523</v>
      </c>
      <c r="H938" s="141" t="s">
        <v>4150</v>
      </c>
      <c r="I938" s="141" t="s">
        <v>4073</v>
      </c>
      <c r="J938" s="176" t="s">
        <v>4197</v>
      </c>
      <c r="K938" s="141">
        <v>4</v>
      </c>
      <c r="L938" s="29" t="s">
        <v>4204</v>
      </c>
      <c r="M938" s="176" t="s">
        <v>2517</v>
      </c>
      <c r="N938" s="27" t="s">
        <v>6344</v>
      </c>
      <c r="O938" s="1376">
        <f t="shared" si="16"/>
        <v>1.5710163513946777E-2</v>
      </c>
      <c r="P938" s="1364">
        <v>147</v>
      </c>
      <c r="Q938" s="143">
        <v>9357</v>
      </c>
      <c r="R938" s="141" t="s">
        <v>20</v>
      </c>
      <c r="S938" s="144">
        <v>45009</v>
      </c>
      <c r="T938" s="144">
        <v>45071</v>
      </c>
      <c r="U938" s="144">
        <v>45105</v>
      </c>
      <c r="V938" s="29" t="s">
        <v>4153</v>
      </c>
      <c r="W938" s="141"/>
      <c r="X938" s="143">
        <v>9210</v>
      </c>
      <c r="Y938" s="143">
        <v>10131</v>
      </c>
      <c r="Z938" s="257">
        <v>45106</v>
      </c>
      <c r="AA938" s="143" t="s">
        <v>4256</v>
      </c>
      <c r="AB938" s="144">
        <v>45138</v>
      </c>
      <c r="AC938" s="144">
        <v>45153</v>
      </c>
      <c r="AD938" s="144">
        <v>46233</v>
      </c>
      <c r="AE938" s="572"/>
      <c r="AF938" s="572"/>
      <c r="AG938" s="551"/>
      <c r="AH938" s="551"/>
    </row>
    <row r="939" spans="1:34" ht="45" hidden="1" x14ac:dyDescent="0.25">
      <c r="A939" s="787">
        <v>2023</v>
      </c>
      <c r="B939" s="144">
        <v>44924</v>
      </c>
      <c r="C939" s="99" t="s">
        <v>4205</v>
      </c>
      <c r="D939" s="1380" t="s">
        <v>6512</v>
      </c>
      <c r="E939" s="1381" t="s">
        <v>11254</v>
      </c>
      <c r="F939" s="1380" t="s">
        <v>6513</v>
      </c>
      <c r="G939" s="1380" t="s">
        <v>6524</v>
      </c>
      <c r="H939" s="141" t="s">
        <v>4150</v>
      </c>
      <c r="I939" s="141" t="s">
        <v>4073</v>
      </c>
      <c r="J939" s="176" t="s">
        <v>4197</v>
      </c>
      <c r="K939" s="141">
        <v>5</v>
      </c>
      <c r="L939" s="29" t="s">
        <v>4206</v>
      </c>
      <c r="M939" s="176" t="s">
        <v>2517</v>
      </c>
      <c r="N939" s="27" t="s">
        <v>6344</v>
      </c>
      <c r="O939" s="1376">
        <f t="shared" si="16"/>
        <v>1.1141779139609742E-5</v>
      </c>
      <c r="P939" s="1364">
        <v>0.44000000000232831</v>
      </c>
      <c r="Q939" s="143">
        <v>39491</v>
      </c>
      <c r="R939" s="141" t="s">
        <v>20</v>
      </c>
      <c r="S939" s="144">
        <v>45009</v>
      </c>
      <c r="T939" s="144">
        <v>45071</v>
      </c>
      <c r="U939" s="144">
        <v>45105</v>
      </c>
      <c r="V939" s="29" t="s">
        <v>190</v>
      </c>
      <c r="W939" s="141"/>
      <c r="X939" s="143">
        <v>39490.559999999998</v>
      </c>
      <c r="Y939" s="143">
        <v>43439.62</v>
      </c>
      <c r="Z939" s="257">
        <v>45106</v>
      </c>
      <c r="AA939" s="143" t="s">
        <v>4257</v>
      </c>
      <c r="AB939" s="144">
        <v>45138</v>
      </c>
      <c r="AC939" s="144">
        <v>45153</v>
      </c>
      <c r="AD939" s="144">
        <v>46233</v>
      </c>
      <c r="AE939" s="572"/>
      <c r="AF939" s="572"/>
      <c r="AG939" s="551"/>
      <c r="AH939" s="551"/>
    </row>
    <row r="940" spans="1:34" ht="45" hidden="1" x14ac:dyDescent="0.25">
      <c r="A940" s="787">
        <v>2023</v>
      </c>
      <c r="B940" s="245">
        <v>44924</v>
      </c>
      <c r="C940" s="658" t="s">
        <v>4209</v>
      </c>
      <c r="D940" s="1380" t="s">
        <v>6512</v>
      </c>
      <c r="E940" s="1381" t="s">
        <v>11254</v>
      </c>
      <c r="F940" s="1380" t="s">
        <v>6513</v>
      </c>
      <c r="G940" s="1380" t="s">
        <v>6525</v>
      </c>
      <c r="H940" s="242" t="s">
        <v>4150</v>
      </c>
      <c r="I940" s="242" t="s">
        <v>4073</v>
      </c>
      <c r="J940" s="243" t="s">
        <v>4197</v>
      </c>
      <c r="K940" s="242">
        <v>7</v>
      </c>
      <c r="L940" s="609" t="s">
        <v>4210</v>
      </c>
      <c r="M940" s="243" t="s">
        <v>2517</v>
      </c>
      <c r="N940" s="27" t="s">
        <v>6344</v>
      </c>
      <c r="O940" s="1376">
        <f t="shared" si="16"/>
        <v>1.0545980474870435E-3</v>
      </c>
      <c r="P940" s="1364">
        <v>175</v>
      </c>
      <c r="Q940" s="246">
        <v>165940</v>
      </c>
      <c r="R940" s="242" t="s">
        <v>20</v>
      </c>
      <c r="S940" s="245">
        <v>45009</v>
      </c>
      <c r="T940" s="245">
        <v>45071</v>
      </c>
      <c r="U940" s="245">
        <v>45105</v>
      </c>
      <c r="V940" s="609" t="s">
        <v>4153</v>
      </c>
      <c r="W940" s="242"/>
      <c r="X940" s="246">
        <v>165765</v>
      </c>
      <c r="Y940" s="246">
        <v>182341.5</v>
      </c>
      <c r="Z940" s="254">
        <v>45106</v>
      </c>
      <c r="AA940" s="246" t="s">
        <v>4258</v>
      </c>
      <c r="AB940" s="245">
        <v>45138</v>
      </c>
      <c r="AC940" s="245">
        <v>45153</v>
      </c>
      <c r="AD940" s="245">
        <v>46233</v>
      </c>
      <c r="AE940" s="572"/>
      <c r="AF940" s="572"/>
      <c r="AG940" s="551"/>
      <c r="AH940" s="551"/>
    </row>
    <row r="941" spans="1:34" ht="30" hidden="1" x14ac:dyDescent="0.25">
      <c r="A941" s="787">
        <v>2023</v>
      </c>
      <c r="B941" s="160">
        <v>44944</v>
      </c>
      <c r="C941" s="99" t="s">
        <v>4267</v>
      </c>
      <c r="D941" s="1380" t="s">
        <v>5910</v>
      </c>
      <c r="E941" s="1381" t="s">
        <v>11255</v>
      </c>
      <c r="F941" s="1380" t="s">
        <v>6251</v>
      </c>
      <c r="G941" s="1380" t="s">
        <v>6526</v>
      </c>
      <c r="H941" s="157" t="s">
        <v>4150</v>
      </c>
      <c r="I941" s="157" t="s">
        <v>4073</v>
      </c>
      <c r="J941" s="158" t="s">
        <v>4268</v>
      </c>
      <c r="K941" s="157"/>
      <c r="L941" s="99"/>
      <c r="M941" s="158" t="s">
        <v>773</v>
      </c>
      <c r="N941" s="27" t="s">
        <v>6348</v>
      </c>
      <c r="O941" s="1376">
        <f t="shared" si="16"/>
        <v>0.22713791660103635</v>
      </c>
      <c r="P941" s="1364">
        <v>361949.04000000004</v>
      </c>
      <c r="Q941" s="161">
        <v>1593521</v>
      </c>
      <c r="R941" s="157" t="s">
        <v>77</v>
      </c>
      <c r="S941" s="160">
        <v>44971</v>
      </c>
      <c r="T941" s="160">
        <v>44988</v>
      </c>
      <c r="U941" s="160">
        <v>45016</v>
      </c>
      <c r="V941" s="99" t="s">
        <v>3965</v>
      </c>
      <c r="W941" s="157"/>
      <c r="X941" s="161">
        <v>1231571.96</v>
      </c>
      <c r="Y941" s="161">
        <v>1354729.16</v>
      </c>
      <c r="Z941" s="253">
        <v>45016</v>
      </c>
      <c r="AA941" s="161" t="s">
        <v>4305</v>
      </c>
      <c r="AB941" s="160">
        <v>45044</v>
      </c>
      <c r="AC941" s="160">
        <v>45044</v>
      </c>
      <c r="AD941" s="160">
        <v>46504</v>
      </c>
      <c r="AE941" s="572"/>
      <c r="AF941" s="572"/>
      <c r="AG941" s="551"/>
      <c r="AH941" s="551"/>
    </row>
    <row r="942" spans="1:34" ht="15.75" hidden="1" thickTop="1" x14ac:dyDescent="0.25">
      <c r="A942" s="787">
        <v>2023</v>
      </c>
      <c r="B942" s="172">
        <v>44944</v>
      </c>
      <c r="C942" s="606" t="s">
        <v>4273</v>
      </c>
      <c r="D942" s="1380" t="s">
        <v>6354</v>
      </c>
      <c r="E942" s="1381" t="s">
        <v>11255</v>
      </c>
      <c r="F942" s="1380" t="s">
        <v>6354</v>
      </c>
      <c r="G942" s="1380" t="s">
        <v>6353</v>
      </c>
      <c r="H942" s="169" t="s">
        <v>4270</v>
      </c>
      <c r="I942" s="169" t="s">
        <v>4073</v>
      </c>
      <c r="J942" s="170" t="s">
        <v>4274</v>
      </c>
      <c r="K942" s="169">
        <v>1</v>
      </c>
      <c r="L942" s="606" t="s">
        <v>4275</v>
      </c>
      <c r="M942" s="1337" t="s">
        <v>4276</v>
      </c>
      <c r="N942" s="1382" t="s">
        <v>6350</v>
      </c>
      <c r="O942" s="1376">
        <f t="shared" si="16"/>
        <v>0.72324795524506214</v>
      </c>
      <c r="P942" s="1364">
        <v>1265924.04</v>
      </c>
      <c r="Q942" s="173">
        <v>1750332</v>
      </c>
      <c r="R942" s="169" t="s">
        <v>20</v>
      </c>
      <c r="S942" s="172">
        <v>45027</v>
      </c>
      <c r="T942" s="172">
        <v>45114</v>
      </c>
      <c r="U942" s="172">
        <v>45252</v>
      </c>
      <c r="V942" s="606" t="s">
        <v>2237</v>
      </c>
      <c r="W942" s="169"/>
      <c r="X942" s="173">
        <v>484407.96</v>
      </c>
      <c r="Y942" s="173">
        <v>586133.63</v>
      </c>
      <c r="Z942" s="260">
        <v>45252</v>
      </c>
      <c r="AA942" s="173" t="s">
        <v>4307</v>
      </c>
      <c r="AB942" s="172">
        <v>45273</v>
      </c>
      <c r="AC942" s="172">
        <v>45274</v>
      </c>
      <c r="AD942" s="172">
        <v>46003</v>
      </c>
      <c r="AE942" s="572"/>
      <c r="AF942" s="572"/>
      <c r="AG942" s="551"/>
      <c r="AH942" s="551"/>
    </row>
    <row r="943" spans="1:34" ht="15.75" hidden="1" thickBot="1" x14ac:dyDescent="0.3">
      <c r="A943" s="787">
        <v>2023</v>
      </c>
      <c r="B943" s="190">
        <v>44944</v>
      </c>
      <c r="C943" s="608" t="s">
        <v>4277</v>
      </c>
      <c r="D943" s="1380" t="s">
        <v>6354</v>
      </c>
      <c r="E943" s="1381" t="s">
        <v>11255</v>
      </c>
      <c r="F943" s="1380" t="s">
        <v>6354</v>
      </c>
      <c r="G943" s="1380" t="s">
        <v>6355</v>
      </c>
      <c r="H943" s="187" t="s">
        <v>4270</v>
      </c>
      <c r="I943" s="187" t="s">
        <v>4073</v>
      </c>
      <c r="J943" s="188" t="s">
        <v>4274</v>
      </c>
      <c r="K943" s="187">
        <v>2</v>
      </c>
      <c r="L943" s="608" t="s">
        <v>4278</v>
      </c>
      <c r="M943" s="1342" t="s">
        <v>4276</v>
      </c>
      <c r="N943" s="1382" t="s">
        <v>6350</v>
      </c>
      <c r="O943" s="1376">
        <f t="shared" si="16"/>
        <v>0.73934254946797651</v>
      </c>
      <c r="P943" s="1364">
        <v>1476952.08</v>
      </c>
      <c r="Q943" s="191">
        <v>1997656</v>
      </c>
      <c r="R943" s="187" t="s">
        <v>20</v>
      </c>
      <c r="S943" s="190">
        <v>45027</v>
      </c>
      <c r="T943" s="190">
        <v>45114</v>
      </c>
      <c r="U943" s="190">
        <v>45252</v>
      </c>
      <c r="V943" s="608" t="s">
        <v>2237</v>
      </c>
      <c r="W943" s="187"/>
      <c r="X943" s="191">
        <v>520703.92</v>
      </c>
      <c r="Y943" s="191">
        <v>630051.74</v>
      </c>
      <c r="Z943" s="261">
        <v>45252</v>
      </c>
      <c r="AA943" s="191" t="s">
        <v>4308</v>
      </c>
      <c r="AB943" s="190">
        <v>45273</v>
      </c>
      <c r="AC943" s="190">
        <v>45274</v>
      </c>
      <c r="AD943" s="190">
        <v>46003</v>
      </c>
      <c r="AE943" s="572"/>
      <c r="AF943" s="572"/>
      <c r="AG943" s="551"/>
      <c r="AH943" s="551"/>
    </row>
    <row r="944" spans="1:34" hidden="1" x14ac:dyDescent="0.25">
      <c r="A944" s="787">
        <v>2023</v>
      </c>
      <c r="B944" s="160">
        <v>44944</v>
      </c>
      <c r="C944" s="99" t="s">
        <v>4279</v>
      </c>
      <c r="D944" s="1380" t="s">
        <v>6354</v>
      </c>
      <c r="E944" s="1381" t="s">
        <v>11255</v>
      </c>
      <c r="F944" s="1380" t="s">
        <v>6354</v>
      </c>
      <c r="G944" s="1380" t="s">
        <v>6356</v>
      </c>
      <c r="H944" s="157" t="s">
        <v>4270</v>
      </c>
      <c r="I944" s="157" t="s">
        <v>4073</v>
      </c>
      <c r="J944" s="158" t="s">
        <v>4280</v>
      </c>
      <c r="K944" s="157">
        <v>1</v>
      </c>
      <c r="L944" s="99" t="s">
        <v>4281</v>
      </c>
      <c r="M944" s="1344" t="s">
        <v>4276</v>
      </c>
      <c r="N944" s="27" t="s">
        <v>6348</v>
      </c>
      <c r="O944" s="1376">
        <f t="shared" si="16"/>
        <v>0.16564813514435328</v>
      </c>
      <c r="P944" s="1364">
        <v>247692</v>
      </c>
      <c r="Q944" s="161">
        <v>1495290</v>
      </c>
      <c r="R944" s="157" t="s">
        <v>20</v>
      </c>
      <c r="S944" s="160">
        <v>45124</v>
      </c>
      <c r="T944" s="160">
        <v>45203</v>
      </c>
      <c r="U944" s="160">
        <v>45239</v>
      </c>
      <c r="V944" s="99" t="s">
        <v>1998</v>
      </c>
      <c r="W944" s="157"/>
      <c r="X944" s="161">
        <v>1247598</v>
      </c>
      <c r="Y944" s="161">
        <v>1509593.58</v>
      </c>
      <c r="Z944" s="253">
        <v>45239</v>
      </c>
      <c r="AA944" s="161" t="s">
        <v>4309</v>
      </c>
      <c r="AB944" s="160">
        <v>45258</v>
      </c>
      <c r="AC944" s="160">
        <v>45259</v>
      </c>
      <c r="AD944" s="160">
        <v>46353</v>
      </c>
      <c r="AE944" s="572"/>
      <c r="AF944" s="572"/>
      <c r="AG944" s="551"/>
      <c r="AH944" s="551"/>
    </row>
    <row r="945" spans="1:34" hidden="1" x14ac:dyDescent="0.25">
      <c r="A945" s="787">
        <v>2023</v>
      </c>
      <c r="B945" s="245">
        <v>44944</v>
      </c>
      <c r="C945" s="609" t="s">
        <v>4285</v>
      </c>
      <c r="D945" s="1380" t="s">
        <v>6368</v>
      </c>
      <c r="E945" s="1381" t="s">
        <v>11255</v>
      </c>
      <c r="F945" s="1380" t="s">
        <v>6369</v>
      </c>
      <c r="G945" s="1380" t="s">
        <v>6357</v>
      </c>
      <c r="H945" s="242" t="s">
        <v>4270</v>
      </c>
      <c r="I945" s="242" t="s">
        <v>4073</v>
      </c>
      <c r="J945" s="158" t="s">
        <v>4280</v>
      </c>
      <c r="K945" s="242">
        <v>3</v>
      </c>
      <c r="L945" s="609" t="s">
        <v>4286</v>
      </c>
      <c r="M945" s="1346" t="s">
        <v>4276</v>
      </c>
      <c r="N945" s="27" t="s">
        <v>6344</v>
      </c>
      <c r="O945" s="1376">
        <f t="shared" si="16"/>
        <v>9.0643724074301093E-5</v>
      </c>
      <c r="P945" s="1364">
        <v>8.2599999999947613</v>
      </c>
      <c r="Q945" s="246">
        <v>91126</v>
      </c>
      <c r="R945" s="242" t="s">
        <v>20</v>
      </c>
      <c r="S945" s="245">
        <v>45124</v>
      </c>
      <c r="T945" s="245">
        <v>45203</v>
      </c>
      <c r="U945" s="245">
        <v>45239</v>
      </c>
      <c r="V945" s="609" t="s">
        <v>4287</v>
      </c>
      <c r="W945" s="242"/>
      <c r="X945" s="246">
        <v>91117.74</v>
      </c>
      <c r="Y945" s="246">
        <v>100229.51</v>
      </c>
      <c r="Z945" s="254">
        <v>45239</v>
      </c>
      <c r="AA945" s="246" t="s">
        <v>4311</v>
      </c>
      <c r="AB945" s="245">
        <v>45251</v>
      </c>
      <c r="AC945" s="245">
        <v>45259</v>
      </c>
      <c r="AD945" s="245">
        <v>46346</v>
      </c>
      <c r="AE945" s="572"/>
      <c r="AF945" s="572"/>
      <c r="AG945" s="551"/>
      <c r="AH945" s="551"/>
    </row>
    <row r="946" spans="1:34" ht="15.75" hidden="1" thickTop="1" x14ac:dyDescent="0.25">
      <c r="A946" s="787">
        <v>2023</v>
      </c>
      <c r="B946" s="172">
        <v>44944</v>
      </c>
      <c r="C946" s="606" t="s">
        <v>4288</v>
      </c>
      <c r="D946" s="1380" t="s">
        <v>6354</v>
      </c>
      <c r="E946" s="1381" t="s">
        <v>11255</v>
      </c>
      <c r="F946" s="1380" t="s">
        <v>6354</v>
      </c>
      <c r="G946" s="1380" t="s">
        <v>6358</v>
      </c>
      <c r="H946" s="169" t="s">
        <v>4270</v>
      </c>
      <c r="I946" s="169" t="s">
        <v>4073</v>
      </c>
      <c r="J946" s="170" t="s">
        <v>4289</v>
      </c>
      <c r="K946" s="169">
        <v>1</v>
      </c>
      <c r="L946" s="606" t="s">
        <v>4290</v>
      </c>
      <c r="M946" s="1337" t="s">
        <v>4276</v>
      </c>
      <c r="N946" s="27" t="s">
        <v>6348</v>
      </c>
      <c r="O946" s="1376">
        <f t="shared" si="16"/>
        <v>0.16073390988580438</v>
      </c>
      <c r="P946" s="1364">
        <v>161472</v>
      </c>
      <c r="Q946" s="173">
        <v>1004592</v>
      </c>
      <c r="R946" s="169" t="s">
        <v>20</v>
      </c>
      <c r="S946" s="172">
        <v>45161</v>
      </c>
      <c r="T946" s="172">
        <v>45287</v>
      </c>
      <c r="U946" s="172">
        <v>45398</v>
      </c>
      <c r="V946" s="606" t="s">
        <v>2237</v>
      </c>
      <c r="W946" s="169"/>
      <c r="X946" s="173">
        <v>843120</v>
      </c>
      <c r="Y946" s="173">
        <v>1020175.2</v>
      </c>
      <c r="Z946" s="260">
        <v>45398</v>
      </c>
      <c r="AA946" s="173" t="s">
        <v>4312</v>
      </c>
      <c r="AB946" s="172">
        <v>45419</v>
      </c>
      <c r="AC946" s="172">
        <v>45422</v>
      </c>
      <c r="AD946" s="172">
        <v>46148</v>
      </c>
      <c r="AE946" s="572"/>
      <c r="AF946" s="572"/>
      <c r="AG946" s="551"/>
      <c r="AH946" s="551"/>
    </row>
    <row r="947" spans="1:34" hidden="1" x14ac:dyDescent="0.25">
      <c r="A947" s="787">
        <v>2023</v>
      </c>
      <c r="B947" s="144">
        <v>44944</v>
      </c>
      <c r="C947" s="29" t="s">
        <v>4291</v>
      </c>
      <c r="D947" s="1380" t="s">
        <v>6354</v>
      </c>
      <c r="E947" s="1381" t="s">
        <v>11255</v>
      </c>
      <c r="F947" s="1380" t="s">
        <v>6354</v>
      </c>
      <c r="G947" s="1380" t="s">
        <v>6359</v>
      </c>
      <c r="H947" s="141" t="s">
        <v>4270</v>
      </c>
      <c r="I947" s="141" t="s">
        <v>4073</v>
      </c>
      <c r="J947" s="176" t="s">
        <v>4289</v>
      </c>
      <c r="K947" s="141">
        <v>2</v>
      </c>
      <c r="L947" s="29" t="s">
        <v>4292</v>
      </c>
      <c r="M947" s="1082" t="s">
        <v>4276</v>
      </c>
      <c r="N947" s="28" t="s">
        <v>6349</v>
      </c>
      <c r="O947" s="1376">
        <f t="shared" si="16"/>
        <v>0.57944218768777234</v>
      </c>
      <c r="P947" s="1364">
        <v>853437.8</v>
      </c>
      <c r="Q947" s="143">
        <v>1472861</v>
      </c>
      <c r="R947" s="141" t="s">
        <v>20</v>
      </c>
      <c r="S947" s="144">
        <v>45161</v>
      </c>
      <c r="T947" s="144">
        <v>45287</v>
      </c>
      <c r="U947" s="144">
        <v>45398</v>
      </c>
      <c r="V947" s="29" t="s">
        <v>2237</v>
      </c>
      <c r="W947" s="141"/>
      <c r="X947" s="143">
        <v>619423.19999999995</v>
      </c>
      <c r="Y947" s="143">
        <v>749502.07</v>
      </c>
      <c r="Z947" s="257">
        <v>45398</v>
      </c>
      <c r="AA947" s="143" t="s">
        <v>4313</v>
      </c>
      <c r="AB947" s="144">
        <v>45419</v>
      </c>
      <c r="AC947" s="144">
        <v>45422</v>
      </c>
      <c r="AD947" s="144">
        <v>46148</v>
      </c>
      <c r="AE947" s="572"/>
      <c r="AF947" s="572"/>
      <c r="AG947" s="551"/>
      <c r="AH947" s="551"/>
    </row>
    <row r="948" spans="1:34" hidden="1" x14ac:dyDescent="0.25">
      <c r="A948" s="787">
        <v>2023</v>
      </c>
      <c r="B948" s="144">
        <v>44944</v>
      </c>
      <c r="C948" s="29" t="s">
        <v>4293</v>
      </c>
      <c r="D948" s="1380" t="s">
        <v>6354</v>
      </c>
      <c r="E948" s="1381" t="s">
        <v>11255</v>
      </c>
      <c r="F948" s="1380" t="s">
        <v>6354</v>
      </c>
      <c r="G948" s="1380" t="s">
        <v>6360</v>
      </c>
      <c r="H948" s="141" t="s">
        <v>4270</v>
      </c>
      <c r="I948" s="141" t="s">
        <v>4073</v>
      </c>
      <c r="J948" s="176" t="s">
        <v>4289</v>
      </c>
      <c r="K948" s="141">
        <v>3</v>
      </c>
      <c r="L948" s="29" t="s">
        <v>4294</v>
      </c>
      <c r="M948" s="1082" t="s">
        <v>4276</v>
      </c>
      <c r="N948" s="28" t="s">
        <v>6349</v>
      </c>
      <c r="O948" s="1376">
        <f t="shared" si="16"/>
        <v>0.5713467048710601</v>
      </c>
      <c r="P948" s="1364">
        <v>783243.2</v>
      </c>
      <c r="Q948" s="143">
        <v>1370872</v>
      </c>
      <c r="R948" s="141" t="s">
        <v>20</v>
      </c>
      <c r="S948" s="144">
        <v>45161</v>
      </c>
      <c r="T948" s="144">
        <v>45287</v>
      </c>
      <c r="U948" s="144">
        <v>45398</v>
      </c>
      <c r="V948" s="29" t="s">
        <v>1998</v>
      </c>
      <c r="W948" s="141"/>
      <c r="X948" s="143">
        <v>587628.80000000005</v>
      </c>
      <c r="Y948" s="143">
        <v>711030.85</v>
      </c>
      <c r="Z948" s="257">
        <v>45398</v>
      </c>
      <c r="AA948" s="143" t="s">
        <v>4314</v>
      </c>
      <c r="AB948" s="144">
        <v>45419</v>
      </c>
      <c r="AC948" s="144">
        <v>45422</v>
      </c>
      <c r="AD948" s="144">
        <v>46148</v>
      </c>
      <c r="AE948" s="572"/>
      <c r="AF948" s="572"/>
      <c r="AG948" s="551"/>
      <c r="AH948" s="551"/>
    </row>
    <row r="949" spans="1:34" hidden="1" x14ac:dyDescent="0.25">
      <c r="A949" s="787">
        <v>2023</v>
      </c>
      <c r="B949" s="144">
        <v>44944</v>
      </c>
      <c r="C949" s="29" t="s">
        <v>4295</v>
      </c>
      <c r="D949" s="1380" t="s">
        <v>6354</v>
      </c>
      <c r="E949" s="1381" t="s">
        <v>11255</v>
      </c>
      <c r="F949" s="1380" t="s">
        <v>6354</v>
      </c>
      <c r="G949" s="1380" t="s">
        <v>6361</v>
      </c>
      <c r="H949" s="141" t="s">
        <v>4270</v>
      </c>
      <c r="I949" s="141" t="s">
        <v>4073</v>
      </c>
      <c r="J949" s="176" t="s">
        <v>4289</v>
      </c>
      <c r="K949" s="141">
        <v>4</v>
      </c>
      <c r="L949" s="29" t="s">
        <v>4296</v>
      </c>
      <c r="M949" s="1082" t="s">
        <v>4276</v>
      </c>
      <c r="N949" s="158" t="s">
        <v>6345</v>
      </c>
      <c r="O949" s="1376">
        <f t="shared" si="16"/>
        <v>5.530275536696351E-2</v>
      </c>
      <c r="P949" s="1364">
        <v>29715</v>
      </c>
      <c r="Q949" s="143">
        <v>537315</v>
      </c>
      <c r="R949" s="141" t="s">
        <v>20</v>
      </c>
      <c r="S949" s="144">
        <v>45161</v>
      </c>
      <c r="T949" s="144">
        <v>45287</v>
      </c>
      <c r="U949" s="144">
        <v>45398</v>
      </c>
      <c r="V949" s="29" t="s">
        <v>1998</v>
      </c>
      <c r="W949" s="141"/>
      <c r="X949" s="143">
        <v>507600</v>
      </c>
      <c r="Y949" s="143">
        <v>614196</v>
      </c>
      <c r="Z949" s="257">
        <v>45398</v>
      </c>
      <c r="AA949" s="143" t="s">
        <v>4315</v>
      </c>
      <c r="AB949" s="144">
        <v>45419</v>
      </c>
      <c r="AC949" s="144">
        <v>45422</v>
      </c>
      <c r="AD949" s="144">
        <v>46148</v>
      </c>
      <c r="AE949" s="572"/>
      <c r="AF949" s="572"/>
      <c r="AG949" s="551"/>
      <c r="AH949" s="551"/>
    </row>
    <row r="950" spans="1:34" hidden="1" x14ac:dyDescent="0.25">
      <c r="A950" s="787">
        <v>2023</v>
      </c>
      <c r="B950" s="144">
        <v>44944</v>
      </c>
      <c r="C950" s="29" t="s">
        <v>4297</v>
      </c>
      <c r="D950" s="1380" t="s">
        <v>6354</v>
      </c>
      <c r="E950" s="1381" t="s">
        <v>11255</v>
      </c>
      <c r="F950" s="1380" t="s">
        <v>6354</v>
      </c>
      <c r="G950" s="1380" t="s">
        <v>6362</v>
      </c>
      <c r="H950" s="141" t="s">
        <v>4270</v>
      </c>
      <c r="I950" s="141" t="s">
        <v>4073</v>
      </c>
      <c r="J950" s="176" t="s">
        <v>4289</v>
      </c>
      <c r="K950" s="141">
        <v>5</v>
      </c>
      <c r="L950" s="29" t="s">
        <v>4298</v>
      </c>
      <c r="M950" s="1082" t="s">
        <v>4276</v>
      </c>
      <c r="N950" s="27" t="s">
        <v>6344</v>
      </c>
      <c r="O950" s="1376">
        <f t="shared" si="16"/>
        <v>1.8928055179321411E-2</v>
      </c>
      <c r="P950" s="1364">
        <v>1663</v>
      </c>
      <c r="Q950" s="143">
        <v>87859</v>
      </c>
      <c r="R950" s="141" t="s">
        <v>20</v>
      </c>
      <c r="S950" s="144">
        <v>45161</v>
      </c>
      <c r="T950" s="144">
        <v>45287</v>
      </c>
      <c r="U950" s="144">
        <v>45398</v>
      </c>
      <c r="V950" s="29" t="s">
        <v>1998</v>
      </c>
      <c r="W950" s="141"/>
      <c r="X950" s="143">
        <v>86196</v>
      </c>
      <c r="Y950" s="143">
        <v>104297.16</v>
      </c>
      <c r="Z950" s="257">
        <v>45398</v>
      </c>
      <c r="AA950" s="143" t="s">
        <v>4316</v>
      </c>
      <c r="AB950" s="144">
        <v>45419</v>
      </c>
      <c r="AC950" s="144">
        <v>45422</v>
      </c>
      <c r="AD950" s="144">
        <v>46148</v>
      </c>
      <c r="AE950" s="572"/>
      <c r="AF950" s="572"/>
      <c r="AG950" s="551"/>
      <c r="AH950" s="551"/>
    </row>
    <row r="951" spans="1:34" hidden="1" x14ac:dyDescent="0.25">
      <c r="A951" s="787">
        <v>2023</v>
      </c>
      <c r="B951" s="144">
        <v>44944</v>
      </c>
      <c r="C951" s="29" t="s">
        <v>4299</v>
      </c>
      <c r="D951" s="1380" t="s">
        <v>6354</v>
      </c>
      <c r="E951" s="1381" t="s">
        <v>11255</v>
      </c>
      <c r="F951" s="1380" t="s">
        <v>6354</v>
      </c>
      <c r="G951" s="1380" t="s">
        <v>6363</v>
      </c>
      <c r="H951" s="141" t="s">
        <v>4270</v>
      </c>
      <c r="I951" s="141" t="s">
        <v>4073</v>
      </c>
      <c r="J951" s="176" t="s">
        <v>4289</v>
      </c>
      <c r="K951" s="141">
        <v>6</v>
      </c>
      <c r="L951" s="29" t="s">
        <v>4300</v>
      </c>
      <c r="M951" s="1082" t="s">
        <v>4276</v>
      </c>
      <c r="N951" s="158" t="s">
        <v>6345</v>
      </c>
      <c r="O951" s="1376">
        <f t="shared" si="16"/>
        <v>0.15475223589466916</v>
      </c>
      <c r="P951" s="1364">
        <v>14915.330000000002</v>
      </c>
      <c r="Q951" s="143">
        <v>96382</v>
      </c>
      <c r="R951" s="141" t="s">
        <v>20</v>
      </c>
      <c r="S951" s="144">
        <v>45161</v>
      </c>
      <c r="T951" s="144">
        <v>45287</v>
      </c>
      <c r="U951" s="144">
        <v>45398</v>
      </c>
      <c r="V951" s="29" t="s">
        <v>2237</v>
      </c>
      <c r="W951" s="141"/>
      <c r="X951" s="143">
        <v>81466.67</v>
      </c>
      <c r="Y951" s="143">
        <v>98574.67</v>
      </c>
      <c r="Z951" s="257">
        <v>45398</v>
      </c>
      <c r="AA951" s="143" t="s">
        <v>4317</v>
      </c>
      <c r="AB951" s="144">
        <v>45419</v>
      </c>
      <c r="AC951" s="144">
        <v>45422</v>
      </c>
      <c r="AD951" s="144">
        <v>46148</v>
      </c>
      <c r="AE951" s="572"/>
      <c r="AF951" s="572"/>
      <c r="AG951" s="551"/>
      <c r="AH951" s="551"/>
    </row>
    <row r="952" spans="1:34" hidden="1" x14ac:dyDescent="0.25">
      <c r="A952" s="787">
        <v>2023</v>
      </c>
      <c r="B952" s="144">
        <v>44944</v>
      </c>
      <c r="C952" s="29" t="s">
        <v>4301</v>
      </c>
      <c r="D952" s="1380" t="s">
        <v>6354</v>
      </c>
      <c r="E952" s="1381" t="s">
        <v>11255</v>
      </c>
      <c r="F952" s="1380" t="s">
        <v>6354</v>
      </c>
      <c r="G952" s="1380" t="s">
        <v>6364</v>
      </c>
      <c r="H952" s="141" t="s">
        <v>4270</v>
      </c>
      <c r="I952" s="141" t="s">
        <v>4073</v>
      </c>
      <c r="J952" s="176" t="s">
        <v>4289</v>
      </c>
      <c r="K952" s="141">
        <v>7</v>
      </c>
      <c r="L952" s="29" t="s">
        <v>4302</v>
      </c>
      <c r="M952" s="1082" t="s">
        <v>4276</v>
      </c>
      <c r="N952" s="158" t="s">
        <v>6345</v>
      </c>
      <c r="O952" s="1376">
        <f t="shared" si="16"/>
        <v>5.8903756276728905E-2</v>
      </c>
      <c r="P952" s="1364">
        <v>143629.27000000002</v>
      </c>
      <c r="Q952" s="143">
        <v>2438372</v>
      </c>
      <c r="R952" s="141" t="s">
        <v>20</v>
      </c>
      <c r="S952" s="144">
        <v>45161</v>
      </c>
      <c r="T952" s="144">
        <v>45287</v>
      </c>
      <c r="U952" s="144">
        <v>45398</v>
      </c>
      <c r="V952" s="29" t="s">
        <v>1998</v>
      </c>
      <c r="W952" s="141"/>
      <c r="X952" s="143">
        <v>2294742.73</v>
      </c>
      <c r="Y952" s="143">
        <v>2776638.7</v>
      </c>
      <c r="Z952" s="257">
        <v>45398</v>
      </c>
      <c r="AA952" s="143" t="s">
        <v>4318</v>
      </c>
      <c r="AB952" s="144">
        <v>45419</v>
      </c>
      <c r="AC952" s="144">
        <v>45422</v>
      </c>
      <c r="AD952" s="144">
        <v>46148</v>
      </c>
      <c r="AE952" s="572"/>
      <c r="AF952" s="572"/>
      <c r="AG952" s="551"/>
      <c r="AH952" s="551"/>
    </row>
    <row r="953" spans="1:34" ht="15.75" hidden="1" thickTop="1" x14ac:dyDescent="0.25">
      <c r="A953" s="787">
        <v>2023</v>
      </c>
      <c r="B953" s="172">
        <v>44896</v>
      </c>
      <c r="C953" s="606" t="s">
        <v>4320</v>
      </c>
      <c r="D953" s="1380" t="s">
        <v>6527</v>
      </c>
      <c r="E953" s="1381" t="s">
        <v>11255</v>
      </c>
      <c r="F953" s="1380" t="s">
        <v>4057</v>
      </c>
      <c r="G953" s="1380" t="s">
        <v>6528</v>
      </c>
      <c r="H953" s="169" t="s">
        <v>4150</v>
      </c>
      <c r="I953" s="169" t="s">
        <v>4073</v>
      </c>
      <c r="J953" s="170" t="s">
        <v>4056</v>
      </c>
      <c r="K953" s="169">
        <v>1</v>
      </c>
      <c r="L953" s="606" t="s">
        <v>4057</v>
      </c>
      <c r="M953" s="170" t="s">
        <v>595</v>
      </c>
      <c r="N953" s="28" t="s">
        <v>6349</v>
      </c>
      <c r="O953" s="1376">
        <f t="shared" si="16"/>
        <v>0.62068968628606591</v>
      </c>
      <c r="P953" s="1364">
        <v>6053523.2000000002</v>
      </c>
      <c r="Q953" s="173">
        <v>9752898</v>
      </c>
      <c r="R953" s="169" t="s">
        <v>20</v>
      </c>
      <c r="S953" s="172">
        <v>44950</v>
      </c>
      <c r="T953" s="172">
        <v>45006</v>
      </c>
      <c r="U953" s="172">
        <v>45036</v>
      </c>
      <c r="V953" s="606" t="s">
        <v>1293</v>
      </c>
      <c r="W953" s="169"/>
      <c r="X953" s="173">
        <v>3699374.8</v>
      </c>
      <c r="Y953" s="173">
        <v>4069312.28</v>
      </c>
      <c r="Z953" s="260">
        <v>45036</v>
      </c>
      <c r="AA953" s="173" t="s">
        <v>4325</v>
      </c>
      <c r="AB953" s="172">
        <v>45064</v>
      </c>
      <c r="AC953" s="172">
        <v>45086</v>
      </c>
      <c r="AD953" s="172">
        <v>46524</v>
      </c>
      <c r="AE953" s="572"/>
      <c r="AF953" s="572"/>
      <c r="AG953" s="551"/>
      <c r="AH953" s="551"/>
    </row>
    <row r="954" spans="1:34" ht="15.75" hidden="1" thickBot="1" x14ac:dyDescent="0.3">
      <c r="A954" s="787">
        <v>2023</v>
      </c>
      <c r="B954" s="190">
        <v>44896</v>
      </c>
      <c r="C954" s="608" t="s">
        <v>4321</v>
      </c>
      <c r="D954" s="1380" t="s">
        <v>5791</v>
      </c>
      <c r="E954" s="1381" t="s">
        <v>11254</v>
      </c>
      <c r="F954" s="1380" t="s">
        <v>4060</v>
      </c>
      <c r="G954" s="1380" t="s">
        <v>6073</v>
      </c>
      <c r="H954" s="187" t="s">
        <v>4150</v>
      </c>
      <c r="I954" s="187" t="s">
        <v>4073</v>
      </c>
      <c r="J954" s="188" t="s">
        <v>4059</v>
      </c>
      <c r="K954" s="187">
        <v>2</v>
      </c>
      <c r="L954" s="608" t="s">
        <v>4060</v>
      </c>
      <c r="M954" s="188" t="s">
        <v>595</v>
      </c>
      <c r="N954" s="27" t="s">
        <v>6344</v>
      </c>
      <c r="O954" s="1376">
        <f t="shared" si="16"/>
        <v>5.1854859486408196E-3</v>
      </c>
      <c r="P954" s="1364">
        <v>23831</v>
      </c>
      <c r="Q954" s="191">
        <v>4595712</v>
      </c>
      <c r="R954" s="187" t="s">
        <v>20</v>
      </c>
      <c r="S954" s="190">
        <v>44950</v>
      </c>
      <c r="T954" s="190">
        <v>45006</v>
      </c>
      <c r="U954" s="190">
        <v>45036</v>
      </c>
      <c r="V954" s="608" t="s">
        <v>3965</v>
      </c>
      <c r="W954" s="187"/>
      <c r="X954" s="191">
        <v>30583103.359999999</v>
      </c>
      <c r="Y954" s="191">
        <v>33641413.700000003</v>
      </c>
      <c r="Z954" s="261">
        <v>45036</v>
      </c>
      <c r="AA954" s="191" t="s">
        <v>4326</v>
      </c>
      <c r="AB954" s="190">
        <v>45064</v>
      </c>
      <c r="AC954" s="190">
        <v>45086</v>
      </c>
      <c r="AD954" s="190">
        <v>46524</v>
      </c>
      <c r="AE954" s="572"/>
      <c r="AF954" s="572"/>
      <c r="AG954" s="551"/>
      <c r="AH954" s="551"/>
    </row>
    <row r="955" spans="1:34" ht="15.75" hidden="1" thickTop="1" x14ac:dyDescent="0.25">
      <c r="A955" s="787">
        <v>2023</v>
      </c>
      <c r="B955" s="172">
        <v>44896</v>
      </c>
      <c r="C955" s="606" t="s">
        <v>4322</v>
      </c>
      <c r="D955" s="1380" t="s">
        <v>6529</v>
      </c>
      <c r="E955" s="1381" t="s">
        <v>11255</v>
      </c>
      <c r="F955" s="1380" t="s">
        <v>6530</v>
      </c>
      <c r="G955" s="1380" t="s">
        <v>6531</v>
      </c>
      <c r="H955" s="169" t="s">
        <v>4150</v>
      </c>
      <c r="I955" s="169" t="s">
        <v>4073</v>
      </c>
      <c r="J955" s="170" t="s">
        <v>4044</v>
      </c>
      <c r="K955" s="169">
        <v>1</v>
      </c>
      <c r="L955" s="606" t="s">
        <v>4045</v>
      </c>
      <c r="M955" s="170" t="s">
        <v>3906</v>
      </c>
      <c r="N955" s="27" t="s">
        <v>6344</v>
      </c>
      <c r="O955" s="1376">
        <f t="shared" si="16"/>
        <v>4.5398773006134999E-2</v>
      </c>
      <c r="P955" s="1364">
        <v>39338.400000000023</v>
      </c>
      <c r="Q955" s="173">
        <v>866508</v>
      </c>
      <c r="R955" s="169" t="s">
        <v>20</v>
      </c>
      <c r="S955" s="172">
        <v>44971</v>
      </c>
      <c r="T955" s="172">
        <v>45040</v>
      </c>
      <c r="U955" s="172">
        <v>45071</v>
      </c>
      <c r="V955" s="606" t="s">
        <v>30</v>
      </c>
      <c r="W955" s="169"/>
      <c r="X955" s="173">
        <v>827169.6</v>
      </c>
      <c r="Y955" s="173">
        <v>909886.56</v>
      </c>
      <c r="Z955" s="260">
        <v>45071</v>
      </c>
      <c r="AA955" s="173" t="s">
        <v>4327</v>
      </c>
      <c r="AB955" s="172">
        <v>45096</v>
      </c>
      <c r="AC955" s="172">
        <v>45114</v>
      </c>
      <c r="AD955" s="172">
        <v>46556</v>
      </c>
      <c r="AE955" s="572"/>
      <c r="AF955" s="572"/>
      <c r="AG955" s="551"/>
      <c r="AH955" s="551"/>
    </row>
    <row r="956" spans="1:34" hidden="1" x14ac:dyDescent="0.25">
      <c r="A956" s="787">
        <v>2023</v>
      </c>
      <c r="B956" s="144">
        <v>44896</v>
      </c>
      <c r="C956" s="29" t="s">
        <v>4323</v>
      </c>
      <c r="D956" s="1380" t="s">
        <v>6532</v>
      </c>
      <c r="E956" s="1381" t="s">
        <v>11255</v>
      </c>
      <c r="F956" s="1380" t="s">
        <v>4047</v>
      </c>
      <c r="G956" s="1380" t="s">
        <v>6533</v>
      </c>
      <c r="H956" s="141" t="s">
        <v>4150</v>
      </c>
      <c r="I956" s="141" t="s">
        <v>4073</v>
      </c>
      <c r="J956" s="176" t="s">
        <v>4044</v>
      </c>
      <c r="K956" s="141">
        <v>2</v>
      </c>
      <c r="L956" s="29" t="s">
        <v>4047</v>
      </c>
      <c r="M956" s="176" t="s">
        <v>3906</v>
      </c>
      <c r="N956" s="28" t="s">
        <v>6349</v>
      </c>
      <c r="O956" s="1376">
        <f t="shared" si="16"/>
        <v>0.50965207631874299</v>
      </c>
      <c r="P956" s="1364">
        <v>112616.8</v>
      </c>
      <c r="Q956" s="143">
        <v>220968</v>
      </c>
      <c r="R956" s="141" t="s">
        <v>20</v>
      </c>
      <c r="S956" s="144">
        <v>44971</v>
      </c>
      <c r="T956" s="144">
        <v>45040</v>
      </c>
      <c r="U956" s="144">
        <v>45071</v>
      </c>
      <c r="V956" s="29" t="s">
        <v>3965</v>
      </c>
      <c r="W956" s="141"/>
      <c r="X956" s="143">
        <v>108351.2</v>
      </c>
      <c r="Y956" s="143">
        <v>119186.32</v>
      </c>
      <c r="Z956" s="257">
        <v>45071</v>
      </c>
      <c r="AA956" s="143" t="s">
        <v>4328</v>
      </c>
      <c r="AB956" s="144">
        <v>45096</v>
      </c>
      <c r="AC956" s="144">
        <v>45114</v>
      </c>
      <c r="AD956" s="144">
        <v>46556</v>
      </c>
      <c r="AE956" s="572"/>
      <c r="AF956" s="572"/>
      <c r="AG956" s="551"/>
      <c r="AH956" s="551"/>
    </row>
    <row r="957" spans="1:34" ht="30.75" hidden="1" thickBot="1" x14ac:dyDescent="0.3">
      <c r="A957" s="787">
        <v>2023</v>
      </c>
      <c r="B957" s="190">
        <v>44896</v>
      </c>
      <c r="C957" s="608" t="s">
        <v>4324</v>
      </c>
      <c r="D957" s="1380" t="s">
        <v>6534</v>
      </c>
      <c r="E957" s="1381" t="s">
        <v>11255</v>
      </c>
      <c r="F957" s="1380" t="s">
        <v>4049</v>
      </c>
      <c r="G957" s="1380" t="s">
        <v>6535</v>
      </c>
      <c r="H957" s="187" t="s">
        <v>4150</v>
      </c>
      <c r="I957" s="187" t="s">
        <v>4073</v>
      </c>
      <c r="J957" s="188" t="s">
        <v>4044</v>
      </c>
      <c r="K957" s="187">
        <v>3</v>
      </c>
      <c r="L957" s="608" t="s">
        <v>4049</v>
      </c>
      <c r="M957" s="188" t="s">
        <v>3906</v>
      </c>
      <c r="N957" s="27" t="s">
        <v>6348</v>
      </c>
      <c r="O957" s="1376">
        <f t="shared" si="16"/>
        <v>0.27647463197729083</v>
      </c>
      <c r="P957" s="1364">
        <v>312254.31999999995</v>
      </c>
      <c r="Q957" s="191">
        <v>1129414</v>
      </c>
      <c r="R957" s="187" t="s">
        <v>20</v>
      </c>
      <c r="S957" s="190">
        <v>44971</v>
      </c>
      <c r="T957" s="190">
        <v>45040</v>
      </c>
      <c r="U957" s="190">
        <v>45071</v>
      </c>
      <c r="V957" s="608" t="s">
        <v>30</v>
      </c>
      <c r="W957" s="187"/>
      <c r="X957" s="191">
        <v>817159.68000000005</v>
      </c>
      <c r="Y957" s="191">
        <v>898875.65</v>
      </c>
      <c r="Z957" s="261">
        <v>45071</v>
      </c>
      <c r="AA957" s="191" t="s">
        <v>4329</v>
      </c>
      <c r="AB957" s="190">
        <v>45096</v>
      </c>
      <c r="AC957" s="190">
        <v>45114</v>
      </c>
      <c r="AD957" s="190">
        <v>46556</v>
      </c>
      <c r="AE957" s="572"/>
      <c r="AF957" s="572"/>
      <c r="AG957" s="551"/>
      <c r="AH957" s="551"/>
    </row>
    <row r="958" spans="1:34" hidden="1" x14ac:dyDescent="0.25">
      <c r="A958" s="787">
        <v>2023</v>
      </c>
      <c r="B958" s="144">
        <v>44957</v>
      </c>
      <c r="C958" s="29" t="s">
        <v>4335</v>
      </c>
      <c r="D958" s="1380" t="s">
        <v>5863</v>
      </c>
      <c r="E958" s="1381" t="s">
        <v>11254</v>
      </c>
      <c r="F958" s="1380" t="s">
        <v>6163</v>
      </c>
      <c r="G958" s="1380" t="s">
        <v>2847</v>
      </c>
      <c r="H958" s="141" t="s">
        <v>4150</v>
      </c>
      <c r="I958" s="141" t="s">
        <v>4073</v>
      </c>
      <c r="J958" s="176" t="s">
        <v>4336</v>
      </c>
      <c r="K958" s="141"/>
      <c r="L958" s="29"/>
      <c r="M958" s="176" t="s">
        <v>52</v>
      </c>
      <c r="N958" s="158" t="s">
        <v>6345</v>
      </c>
      <c r="O958" s="1376">
        <f t="shared" si="16"/>
        <v>0.11832250773227755</v>
      </c>
      <c r="P958" s="1364">
        <v>11476809.959999993</v>
      </c>
      <c r="Q958" s="143">
        <v>96996000</v>
      </c>
      <c r="R958" s="141" t="s">
        <v>20</v>
      </c>
      <c r="S958" s="144">
        <v>44960</v>
      </c>
      <c r="T958" s="144">
        <v>44995</v>
      </c>
      <c r="U958" s="144">
        <v>45196</v>
      </c>
      <c r="V958" s="29" t="s">
        <v>2978</v>
      </c>
      <c r="W958" s="141"/>
      <c r="X958" s="143">
        <v>85519190.040000007</v>
      </c>
      <c r="Y958" s="143">
        <v>94071109.040000007</v>
      </c>
      <c r="Z958" s="257">
        <v>45196</v>
      </c>
      <c r="AA958" s="143" t="s">
        <v>4341</v>
      </c>
      <c r="AB958" s="144">
        <v>45210</v>
      </c>
      <c r="AC958" s="144">
        <v>45216</v>
      </c>
      <c r="AD958" s="144">
        <v>46305</v>
      </c>
      <c r="AE958" s="572"/>
      <c r="AF958" s="572"/>
      <c r="AG958" s="551"/>
      <c r="AH958" s="551"/>
    </row>
    <row r="959" spans="1:34" hidden="1" x14ac:dyDescent="0.25">
      <c r="A959" s="787">
        <v>2023</v>
      </c>
      <c r="B959" s="144">
        <v>44957</v>
      </c>
      <c r="C959" s="29" t="s">
        <v>4337</v>
      </c>
      <c r="D959" s="1380" t="s">
        <v>5854</v>
      </c>
      <c r="E959" s="1381" t="s">
        <v>11254</v>
      </c>
      <c r="F959" s="1380" t="s">
        <v>6152</v>
      </c>
      <c r="G959" s="1380" t="s">
        <v>1855</v>
      </c>
      <c r="H959" s="141" t="s">
        <v>4150</v>
      </c>
      <c r="I959" s="141" t="s">
        <v>4073</v>
      </c>
      <c r="J959" s="176" t="s">
        <v>4338</v>
      </c>
      <c r="K959" s="141"/>
      <c r="L959" s="29"/>
      <c r="M959" s="176" t="s">
        <v>604</v>
      </c>
      <c r="N959" s="1300" t="s">
        <v>6347</v>
      </c>
      <c r="O959" s="1376">
        <f t="shared" si="16"/>
        <v>-9.6331284192327522E-3</v>
      </c>
      <c r="P959" s="1364">
        <v>-238119.5</v>
      </c>
      <c r="Q959" s="143">
        <v>24718813</v>
      </c>
      <c r="R959" s="141" t="s">
        <v>20</v>
      </c>
      <c r="S959" s="144">
        <v>44960</v>
      </c>
      <c r="T959" s="144">
        <v>45000</v>
      </c>
      <c r="U959" s="144">
        <v>45016</v>
      </c>
      <c r="V959" s="29" t="s">
        <v>117</v>
      </c>
      <c r="W959" s="141"/>
      <c r="X959" s="143">
        <v>24956932.5</v>
      </c>
      <c r="Y959" s="143">
        <v>27452625.75</v>
      </c>
      <c r="Z959" s="257">
        <v>45016</v>
      </c>
      <c r="AA959" s="143" t="s">
        <v>4342</v>
      </c>
      <c r="AB959" s="144">
        <v>45042</v>
      </c>
      <c r="AC959" s="144">
        <v>45049</v>
      </c>
      <c r="AD959" s="144">
        <v>46137</v>
      </c>
      <c r="AE959" s="572"/>
      <c r="AF959" s="572"/>
      <c r="AG959" s="551"/>
      <c r="AH959" s="551"/>
    </row>
    <row r="960" spans="1:34" ht="45" hidden="1" x14ac:dyDescent="0.25">
      <c r="A960" s="787">
        <v>2023</v>
      </c>
      <c r="B960" s="144">
        <v>44957</v>
      </c>
      <c r="C960" s="29" t="s">
        <v>4339</v>
      </c>
      <c r="D960" s="1380" t="s">
        <v>5747</v>
      </c>
      <c r="E960" s="1381" t="s">
        <v>11254</v>
      </c>
      <c r="F960" s="1380" t="s">
        <v>6027</v>
      </c>
      <c r="G960" s="1380" t="s">
        <v>6536</v>
      </c>
      <c r="H960" s="141" t="s">
        <v>4150</v>
      </c>
      <c r="I960" s="141" t="s">
        <v>4073</v>
      </c>
      <c r="J960" s="176" t="s">
        <v>4340</v>
      </c>
      <c r="K960" s="141"/>
      <c r="L960" s="29"/>
      <c r="M960" s="176" t="s">
        <v>584</v>
      </c>
      <c r="N960" s="27" t="s">
        <v>6344</v>
      </c>
      <c r="O960" s="1376">
        <f t="shared" si="16"/>
        <v>1.0804518952527583E-5</v>
      </c>
      <c r="P960" s="1364">
        <v>61.820000000298023</v>
      </c>
      <c r="Q960" s="143">
        <v>5721680</v>
      </c>
      <c r="R960" s="141" t="s">
        <v>20</v>
      </c>
      <c r="S960" s="144">
        <v>44960</v>
      </c>
      <c r="T960" s="144">
        <v>45027</v>
      </c>
      <c r="U960" s="144">
        <v>45044</v>
      </c>
      <c r="V960" s="29" t="s">
        <v>4153</v>
      </c>
      <c r="W960" s="141"/>
      <c r="X960" s="143">
        <v>5721618.1799999997</v>
      </c>
      <c r="Y960" s="143">
        <v>6293780</v>
      </c>
      <c r="Z960" s="257">
        <v>45044</v>
      </c>
      <c r="AA960" s="143" t="s">
        <v>4343</v>
      </c>
      <c r="AB960" s="144">
        <v>45090</v>
      </c>
      <c r="AC960" s="144">
        <v>45097</v>
      </c>
      <c r="AD960" s="144">
        <v>46185</v>
      </c>
      <c r="AE960" s="572"/>
      <c r="AF960" s="572"/>
      <c r="AG960" s="551"/>
      <c r="AH960" s="551"/>
    </row>
    <row r="961" spans="1:34" hidden="1" x14ac:dyDescent="0.25">
      <c r="A961" s="787">
        <v>2023</v>
      </c>
      <c r="B961" s="144">
        <v>44963</v>
      </c>
      <c r="C961" s="29" t="s">
        <v>4344</v>
      </c>
      <c r="D961" s="1380" t="s">
        <v>5798</v>
      </c>
      <c r="E961" s="1381" t="s">
        <v>11254</v>
      </c>
      <c r="F961" s="1380" t="s">
        <v>6079</v>
      </c>
      <c r="G961" s="1380" t="s">
        <v>6252</v>
      </c>
      <c r="H961" s="141" t="s">
        <v>4150</v>
      </c>
      <c r="I961" s="141" t="s">
        <v>4073</v>
      </c>
      <c r="J961" s="176" t="s">
        <v>4345</v>
      </c>
      <c r="K961" s="141"/>
      <c r="L961" s="29"/>
      <c r="M961" s="176" t="s">
        <v>52</v>
      </c>
      <c r="N961" s="27" t="s">
        <v>6344</v>
      </c>
      <c r="O961" s="1376">
        <f t="shared" si="16"/>
        <v>3.8027523233363175E-9</v>
      </c>
      <c r="P961" s="1364">
        <v>0.80000001192092896</v>
      </c>
      <c r="Q961" s="143">
        <v>210373946</v>
      </c>
      <c r="R961" s="141" t="s">
        <v>20</v>
      </c>
      <c r="S961" s="144">
        <v>44973</v>
      </c>
      <c r="T961" s="144">
        <v>45040</v>
      </c>
      <c r="U961" s="144">
        <v>45057</v>
      </c>
      <c r="V961" s="29" t="s">
        <v>363</v>
      </c>
      <c r="W961" s="141"/>
      <c r="X961" s="143">
        <v>210373945.19999999</v>
      </c>
      <c r="Y961" s="143">
        <v>231411368.88</v>
      </c>
      <c r="Z961" s="257">
        <v>45057</v>
      </c>
      <c r="AA961" s="143" t="s">
        <v>4348</v>
      </c>
      <c r="AB961" s="144">
        <v>45083</v>
      </c>
      <c r="AC961" s="144">
        <v>45083</v>
      </c>
      <c r="AD961" s="144">
        <v>46222</v>
      </c>
      <c r="AE961" s="572" t="s">
        <v>4350</v>
      </c>
      <c r="AF961" s="572"/>
      <c r="AG961" s="551"/>
      <c r="AH961" s="551"/>
    </row>
    <row r="962" spans="1:34" hidden="1" x14ac:dyDescent="0.25">
      <c r="A962" s="787">
        <v>2023</v>
      </c>
      <c r="B962" s="245">
        <v>44963</v>
      </c>
      <c r="C962" s="609" t="s">
        <v>4346</v>
      </c>
      <c r="D962" s="1380" t="s">
        <v>5746</v>
      </c>
      <c r="E962" s="1381" t="s">
        <v>11255</v>
      </c>
      <c r="F962" s="1380" t="s">
        <v>6025</v>
      </c>
      <c r="G962" s="1380" t="s">
        <v>6026</v>
      </c>
      <c r="H962" s="242" t="s">
        <v>4150</v>
      </c>
      <c r="I962" s="242" t="s">
        <v>4073</v>
      </c>
      <c r="J962" s="243" t="s">
        <v>4347</v>
      </c>
      <c r="K962" s="242"/>
      <c r="L962" s="609"/>
      <c r="M962" s="243" t="s">
        <v>577</v>
      </c>
      <c r="N962" s="27" t="s">
        <v>6344</v>
      </c>
      <c r="O962" s="1376">
        <f t="shared" si="16"/>
        <v>0</v>
      </c>
      <c r="P962" s="1364">
        <v>0</v>
      </c>
      <c r="Q962" s="246">
        <v>6598800</v>
      </c>
      <c r="R962" s="242" t="s">
        <v>20</v>
      </c>
      <c r="S962" s="245">
        <v>44973</v>
      </c>
      <c r="T962" s="245">
        <v>45071</v>
      </c>
      <c r="U962" s="245">
        <v>45104</v>
      </c>
      <c r="V962" s="609" t="s">
        <v>4153</v>
      </c>
      <c r="W962" s="242"/>
      <c r="X962" s="246">
        <v>6598800</v>
      </c>
      <c r="Y962" s="246">
        <v>7258680</v>
      </c>
      <c r="Z962" s="254">
        <v>45104</v>
      </c>
      <c r="AA962" s="246" t="s">
        <v>4349</v>
      </c>
      <c r="AB962" s="245">
        <v>45126</v>
      </c>
      <c r="AC962" s="245">
        <v>45127</v>
      </c>
      <c r="AD962" s="245">
        <v>46221</v>
      </c>
      <c r="AE962" s="572"/>
      <c r="AF962" s="572"/>
      <c r="AG962" s="551"/>
      <c r="AH962" s="551"/>
    </row>
    <row r="963" spans="1:34" hidden="1" x14ac:dyDescent="0.25">
      <c r="A963" s="787">
        <v>2023</v>
      </c>
      <c r="B963" s="144">
        <v>44972</v>
      </c>
      <c r="C963" s="29" t="s">
        <v>4351</v>
      </c>
      <c r="D963" s="1380" t="s">
        <v>5858</v>
      </c>
      <c r="E963" s="1381" t="s">
        <v>11255</v>
      </c>
      <c r="F963" s="1380" t="s">
        <v>2742</v>
      </c>
      <c r="G963" s="1380" t="s">
        <v>6253</v>
      </c>
      <c r="H963" s="141" t="s">
        <v>4150</v>
      </c>
      <c r="I963" s="141" t="s">
        <v>4352</v>
      </c>
      <c r="J963" s="176" t="s">
        <v>4353</v>
      </c>
      <c r="K963" s="141"/>
      <c r="L963" s="29"/>
      <c r="M963" s="176" t="s">
        <v>19</v>
      </c>
      <c r="N963" s="28" t="s">
        <v>6349</v>
      </c>
      <c r="O963" s="1376">
        <f t="shared" si="16"/>
        <v>0.460380441898527</v>
      </c>
      <c r="P963" s="1364">
        <v>843877.35</v>
      </c>
      <c r="Q963" s="143">
        <v>1833000</v>
      </c>
      <c r="R963" s="141" t="s">
        <v>77</v>
      </c>
      <c r="S963" s="144">
        <v>44984</v>
      </c>
      <c r="T963" s="144">
        <v>44995</v>
      </c>
      <c r="U963" s="144">
        <v>45013</v>
      </c>
      <c r="V963" s="29" t="s">
        <v>2237</v>
      </c>
      <c r="W963" s="141"/>
      <c r="X963" s="143">
        <v>989122.65</v>
      </c>
      <c r="Y963" s="143">
        <v>1088034.92</v>
      </c>
      <c r="Z963" s="257">
        <v>45013</v>
      </c>
      <c r="AA963" s="143" t="s">
        <v>4367</v>
      </c>
      <c r="AB963" s="144">
        <v>45022</v>
      </c>
      <c r="AC963" s="144">
        <v>45027</v>
      </c>
      <c r="AD963" s="144">
        <v>46117</v>
      </c>
      <c r="AE963" s="572"/>
      <c r="AF963" s="572"/>
      <c r="AG963" s="551"/>
      <c r="AH963" s="551"/>
    </row>
    <row r="964" spans="1:34" hidden="1" x14ac:dyDescent="0.25">
      <c r="A964" s="787">
        <v>2023</v>
      </c>
      <c r="B964" s="144">
        <v>44972</v>
      </c>
      <c r="C964" s="29" t="s">
        <v>4354</v>
      </c>
      <c r="D964" s="1380" t="s">
        <v>5795</v>
      </c>
      <c r="E964" s="1381" t="s">
        <v>11254</v>
      </c>
      <c r="F964" s="1380" t="s">
        <v>6076</v>
      </c>
      <c r="G964" s="1380" t="s">
        <v>6537</v>
      </c>
      <c r="H964" s="141" t="s">
        <v>4150</v>
      </c>
      <c r="I964" s="141" t="s">
        <v>4073</v>
      </c>
      <c r="J964" s="176" t="s">
        <v>4355</v>
      </c>
      <c r="K964" s="141"/>
      <c r="L964" s="29"/>
      <c r="M964" s="176" t="s">
        <v>19</v>
      </c>
      <c r="N964" s="27" t="s">
        <v>6348</v>
      </c>
      <c r="O964" s="1376">
        <f t="shared" si="16"/>
        <v>0.21063589706708172</v>
      </c>
      <c r="P964" s="1364">
        <v>13630590.340000004</v>
      </c>
      <c r="Q964" s="143">
        <v>64711621</v>
      </c>
      <c r="R964" s="141" t="s">
        <v>20</v>
      </c>
      <c r="S964" s="144">
        <v>44995</v>
      </c>
      <c r="T964" s="144">
        <v>45029</v>
      </c>
      <c r="U964" s="144">
        <v>45057</v>
      </c>
      <c r="V964" s="29" t="s">
        <v>30</v>
      </c>
      <c r="W964" s="141"/>
      <c r="X964" s="143">
        <v>51081030.659999996</v>
      </c>
      <c r="Y964" s="143">
        <v>56189133.729999997</v>
      </c>
      <c r="Z964" s="257">
        <v>45057</v>
      </c>
      <c r="AA964" s="143" t="s">
        <v>4368</v>
      </c>
      <c r="AB964" s="144">
        <v>45082</v>
      </c>
      <c r="AC964" s="144">
        <v>45083</v>
      </c>
      <c r="AD964" s="144">
        <v>46226</v>
      </c>
      <c r="AE964" s="572" t="s">
        <v>4373</v>
      </c>
      <c r="AF964" s="572"/>
      <c r="AG964" s="551"/>
      <c r="AH964" s="551"/>
    </row>
    <row r="965" spans="1:34" hidden="1" x14ac:dyDescent="0.25">
      <c r="A965" s="787">
        <v>2023</v>
      </c>
      <c r="B965" s="144">
        <v>44972</v>
      </c>
      <c r="C965" s="29" t="s">
        <v>4356</v>
      </c>
      <c r="D965" s="1380" t="s">
        <v>5911</v>
      </c>
      <c r="E965" s="1381" t="s">
        <v>11254</v>
      </c>
      <c r="F965" s="1380" t="s">
        <v>6254</v>
      </c>
      <c r="G965" s="1380" t="s">
        <v>6538</v>
      </c>
      <c r="H965" s="141" t="s">
        <v>4150</v>
      </c>
      <c r="I965" s="141" t="s">
        <v>4073</v>
      </c>
      <c r="J965" s="176" t="s">
        <v>4357</v>
      </c>
      <c r="K965" s="141"/>
      <c r="L965" s="29"/>
      <c r="M965" s="176" t="s">
        <v>52</v>
      </c>
      <c r="N965" s="27" t="s">
        <v>6344</v>
      </c>
      <c r="O965" s="1376">
        <f t="shared" ref="O965:O1027" si="17">P965/Q965</f>
        <v>9.0195296526114223E-8</v>
      </c>
      <c r="P965" s="1364">
        <v>0.75999999977648258</v>
      </c>
      <c r="Q965" s="143">
        <v>8426160</v>
      </c>
      <c r="R965" s="141" t="s">
        <v>20</v>
      </c>
      <c r="S965" s="144">
        <v>44974</v>
      </c>
      <c r="T965" s="144">
        <v>45009</v>
      </c>
      <c r="U965" s="144">
        <v>45019</v>
      </c>
      <c r="V965" s="29" t="s">
        <v>1293</v>
      </c>
      <c r="W965" s="141"/>
      <c r="X965" s="143">
        <v>8426159.2400000002</v>
      </c>
      <c r="Y965" s="143">
        <v>9268775.1600000001</v>
      </c>
      <c r="Z965" s="257">
        <v>45019</v>
      </c>
      <c r="AA965" s="143" t="s">
        <v>4369</v>
      </c>
      <c r="AB965" s="144">
        <v>45040</v>
      </c>
      <c r="AC965" s="144">
        <v>45048</v>
      </c>
      <c r="AD965" s="144">
        <v>46500</v>
      </c>
      <c r="AE965" s="572"/>
      <c r="AF965" s="572"/>
      <c r="AG965" s="551"/>
      <c r="AH965" s="551"/>
    </row>
    <row r="966" spans="1:34" ht="30.75" hidden="1" thickTop="1" x14ac:dyDescent="0.25">
      <c r="A966" s="787">
        <v>2023</v>
      </c>
      <c r="B966" s="172">
        <v>44972</v>
      </c>
      <c r="C966" s="606" t="s">
        <v>4362</v>
      </c>
      <c r="D966" s="1380" t="s">
        <v>6539</v>
      </c>
      <c r="E966" s="1381" t="s">
        <v>11254</v>
      </c>
      <c r="F966" s="1380" t="s">
        <v>6540</v>
      </c>
      <c r="G966" s="1380" t="s">
        <v>6541</v>
      </c>
      <c r="H966" s="169" t="s">
        <v>4150</v>
      </c>
      <c r="I966" s="169" t="s">
        <v>4073</v>
      </c>
      <c r="J966" s="170" t="s">
        <v>4363</v>
      </c>
      <c r="K966" s="169">
        <v>1</v>
      </c>
      <c r="L966" s="606" t="s">
        <v>4364</v>
      </c>
      <c r="M966" s="170" t="s">
        <v>222</v>
      </c>
      <c r="N966" s="27" t="s">
        <v>6344</v>
      </c>
      <c r="O966" s="1376">
        <f t="shared" si="17"/>
        <v>2.0068092688239367E-2</v>
      </c>
      <c r="P966" s="1364">
        <v>683137</v>
      </c>
      <c r="Q966" s="173">
        <v>34040953</v>
      </c>
      <c r="R966" s="169" t="s">
        <v>20</v>
      </c>
      <c r="S966" s="172">
        <v>45062</v>
      </c>
      <c r="T966" s="172">
        <v>45097</v>
      </c>
      <c r="U966" s="172">
        <v>45135</v>
      </c>
      <c r="V966" s="606" t="s">
        <v>30</v>
      </c>
      <c r="W966" s="169"/>
      <c r="X966" s="173">
        <v>33357816</v>
      </c>
      <c r="Y966" s="173">
        <v>36693597.600000001</v>
      </c>
      <c r="Z966" s="260">
        <v>45135</v>
      </c>
      <c r="AA966" s="173" t="s">
        <v>4372</v>
      </c>
      <c r="AB966" s="172">
        <v>45177</v>
      </c>
      <c r="AC966" s="172">
        <v>45203</v>
      </c>
      <c r="AD966" s="172">
        <v>45542</v>
      </c>
      <c r="AE966" s="572"/>
      <c r="AF966" s="572"/>
      <c r="AG966" s="551"/>
      <c r="AH966" s="551"/>
    </row>
    <row r="967" spans="1:34" hidden="1" x14ac:dyDescent="0.25">
      <c r="A967" s="787">
        <v>2023</v>
      </c>
      <c r="B967" s="194">
        <v>44991</v>
      </c>
      <c r="C967" s="658" t="s">
        <v>4374</v>
      </c>
      <c r="D967" s="1380" t="s">
        <v>5704</v>
      </c>
      <c r="E967" s="1381" t="s">
        <v>11255</v>
      </c>
      <c r="F967" s="1380" t="s">
        <v>5966</v>
      </c>
      <c r="G967" s="1380" t="s">
        <v>11262</v>
      </c>
      <c r="H967" s="31" t="s">
        <v>4150</v>
      </c>
      <c r="I967" s="31" t="s">
        <v>4073</v>
      </c>
      <c r="J967" s="27" t="s">
        <v>4375</v>
      </c>
      <c r="K967" s="31"/>
      <c r="L967" s="658"/>
      <c r="M967" s="27" t="s">
        <v>19</v>
      </c>
      <c r="N967" s="27" t="s">
        <v>6348</v>
      </c>
      <c r="O967" s="1376">
        <f t="shared" si="17"/>
        <v>0.33494195928377746</v>
      </c>
      <c r="P967" s="1364">
        <v>53646490.700000003</v>
      </c>
      <c r="Q967" s="195">
        <v>160166528</v>
      </c>
      <c r="R967" s="31" t="s">
        <v>20</v>
      </c>
      <c r="S967" s="194">
        <v>45009</v>
      </c>
      <c r="T967" s="194">
        <v>45043</v>
      </c>
      <c r="U967" s="194">
        <v>45057</v>
      </c>
      <c r="V967" s="658" t="s">
        <v>30</v>
      </c>
      <c r="W967" s="31"/>
      <c r="X967" s="195">
        <v>106520037.3</v>
      </c>
      <c r="Y967" s="195">
        <v>117172041.03</v>
      </c>
      <c r="Z967" s="258">
        <v>45057</v>
      </c>
      <c r="AA967" s="195" t="s">
        <v>4382</v>
      </c>
      <c r="AB967" s="194">
        <v>45082</v>
      </c>
      <c r="AC967" s="194">
        <v>45082</v>
      </c>
      <c r="AD967" s="194">
        <v>46226</v>
      </c>
      <c r="AE967" s="572" t="s">
        <v>4373</v>
      </c>
      <c r="AF967" s="572"/>
      <c r="AG967" s="551"/>
      <c r="AH967" s="551"/>
    </row>
    <row r="968" spans="1:34" ht="30.75" hidden="1" thickBot="1" x14ac:dyDescent="0.3">
      <c r="A968" s="787">
        <v>2023</v>
      </c>
      <c r="B968" s="190">
        <v>44991</v>
      </c>
      <c r="C968" s="608" t="s">
        <v>4380</v>
      </c>
      <c r="D968" s="1380" t="s">
        <v>6542</v>
      </c>
      <c r="E968" s="1381" t="s">
        <v>11255</v>
      </c>
      <c r="F968" s="1380" t="s">
        <v>6543</v>
      </c>
      <c r="G968" s="1380" t="s">
        <v>6544</v>
      </c>
      <c r="H968" s="187" t="s">
        <v>4150</v>
      </c>
      <c r="I968" s="187" t="s">
        <v>4073</v>
      </c>
      <c r="J968" s="188" t="s">
        <v>4377</v>
      </c>
      <c r="K968" s="187">
        <v>2</v>
      </c>
      <c r="L968" s="608" t="s">
        <v>4381</v>
      </c>
      <c r="M968" s="188" t="s">
        <v>4034</v>
      </c>
      <c r="N968" s="27" t="s">
        <v>6344</v>
      </c>
      <c r="O968" s="1376">
        <f t="shared" si="17"/>
        <v>1.355224158532607E-2</v>
      </c>
      <c r="P968" s="1364">
        <v>5239.9199999999837</v>
      </c>
      <c r="Q968" s="191">
        <v>386646</v>
      </c>
      <c r="R968" s="187" t="s">
        <v>20</v>
      </c>
      <c r="S968" s="190">
        <v>45019</v>
      </c>
      <c r="T968" s="190">
        <v>45055</v>
      </c>
      <c r="U968" s="190">
        <v>45077</v>
      </c>
      <c r="V968" s="608" t="s">
        <v>30</v>
      </c>
      <c r="W968" s="187"/>
      <c r="X968" s="191">
        <v>381406.08</v>
      </c>
      <c r="Y968" s="191">
        <v>419546.69</v>
      </c>
      <c r="Z968" s="261">
        <v>45077</v>
      </c>
      <c r="AA968" s="191" t="s">
        <v>4384</v>
      </c>
      <c r="AB968" s="190">
        <v>45097</v>
      </c>
      <c r="AC968" s="190">
        <v>45098</v>
      </c>
      <c r="AD968" s="190">
        <v>46192</v>
      </c>
      <c r="AE968" s="572"/>
      <c r="AF968" s="572"/>
      <c r="AG968" s="551"/>
      <c r="AH968" s="551"/>
    </row>
    <row r="969" spans="1:34" ht="45.75" hidden="1" thickTop="1" x14ac:dyDescent="0.25">
      <c r="A969" s="787">
        <v>2023</v>
      </c>
      <c r="B969" s="169" t="s">
        <v>932</v>
      </c>
      <c r="C969" s="606" t="s">
        <v>4385</v>
      </c>
      <c r="D969" s="1380" t="s">
        <v>6512</v>
      </c>
      <c r="E969" s="1381" t="s">
        <v>11255</v>
      </c>
      <c r="F969" s="1380" t="s">
        <v>6513</v>
      </c>
      <c r="G969" s="1380" t="s">
        <v>6545</v>
      </c>
      <c r="H969" s="169" t="s">
        <v>4150</v>
      </c>
      <c r="I969" s="169" t="s">
        <v>4073</v>
      </c>
      <c r="J969" s="170" t="s">
        <v>4386</v>
      </c>
      <c r="K969" s="169">
        <v>1</v>
      </c>
      <c r="L969" s="606" t="s">
        <v>4213</v>
      </c>
      <c r="M969" s="1337" t="s">
        <v>2517</v>
      </c>
      <c r="N969" s="27" t="s">
        <v>6344</v>
      </c>
      <c r="O969" s="1376">
        <f t="shared" si="17"/>
        <v>5.3777783124766101E-7</v>
      </c>
      <c r="P969" s="1364">
        <v>0.76000000000931323</v>
      </c>
      <c r="Q969" s="173">
        <v>1413223</v>
      </c>
      <c r="R969" s="169" t="s">
        <v>20</v>
      </c>
      <c r="S969" s="172">
        <v>45009</v>
      </c>
      <c r="T969" s="172">
        <v>45072</v>
      </c>
      <c r="U969" s="172">
        <v>45105</v>
      </c>
      <c r="V969" s="606" t="s">
        <v>190</v>
      </c>
      <c r="W969" s="169"/>
      <c r="X969" s="173">
        <v>1413222.24</v>
      </c>
      <c r="Y969" s="173">
        <v>1554544.46</v>
      </c>
      <c r="Z969" s="260">
        <v>45106</v>
      </c>
      <c r="AA969" s="173" t="s">
        <v>4395</v>
      </c>
      <c r="AB969" s="172">
        <v>45138</v>
      </c>
      <c r="AC969" s="172">
        <v>45149</v>
      </c>
      <c r="AD969" s="172">
        <v>46233</v>
      </c>
      <c r="AE969" s="572"/>
      <c r="AF969" s="572"/>
      <c r="AG969" s="551"/>
      <c r="AH969" s="551"/>
    </row>
    <row r="970" spans="1:34" ht="45" hidden="1" x14ac:dyDescent="0.25">
      <c r="A970" s="787">
        <v>2023</v>
      </c>
      <c r="B970" s="141" t="s">
        <v>932</v>
      </c>
      <c r="C970" s="29" t="s">
        <v>4387</v>
      </c>
      <c r="D970" s="1380" t="s">
        <v>6512</v>
      </c>
      <c r="E970" s="1381" t="s">
        <v>11255</v>
      </c>
      <c r="F970" s="1380" t="s">
        <v>6513</v>
      </c>
      <c r="G970" s="1380" t="s">
        <v>6546</v>
      </c>
      <c r="H970" s="141" t="s">
        <v>4150</v>
      </c>
      <c r="I970" s="141" t="s">
        <v>4073</v>
      </c>
      <c r="J970" s="176" t="s">
        <v>4386</v>
      </c>
      <c r="K970" s="141">
        <v>2</v>
      </c>
      <c r="L970" s="29" t="s">
        <v>4216</v>
      </c>
      <c r="M970" s="176" t="s">
        <v>2517</v>
      </c>
      <c r="N970" s="27" t="s">
        <v>6344</v>
      </c>
      <c r="O970" s="1376">
        <f t="shared" si="17"/>
        <v>0</v>
      </c>
      <c r="P970" s="1364">
        <v>0</v>
      </c>
      <c r="Q970" s="143">
        <v>6300</v>
      </c>
      <c r="R970" s="141" t="s">
        <v>20</v>
      </c>
      <c r="S970" s="144">
        <v>45009</v>
      </c>
      <c r="T970" s="144">
        <v>45072</v>
      </c>
      <c r="U970" s="144">
        <v>45105</v>
      </c>
      <c r="V970" s="29" t="s">
        <v>1998</v>
      </c>
      <c r="W970" s="141"/>
      <c r="X970" s="143">
        <v>6300</v>
      </c>
      <c r="Y970" s="143">
        <v>6930</v>
      </c>
      <c r="Z970" s="257">
        <v>45106</v>
      </c>
      <c r="AA970" s="143" t="s">
        <v>4396</v>
      </c>
      <c r="AB970" s="144">
        <v>45138</v>
      </c>
      <c r="AC970" s="144">
        <v>45149</v>
      </c>
      <c r="AD970" s="144">
        <v>46233</v>
      </c>
      <c r="AE970" s="572"/>
      <c r="AF970" s="572"/>
      <c r="AG970" s="551"/>
      <c r="AH970" s="551"/>
    </row>
    <row r="971" spans="1:34" ht="45" hidden="1" x14ac:dyDescent="0.25">
      <c r="A971" s="787">
        <v>2023</v>
      </c>
      <c r="B971" s="141" t="s">
        <v>932</v>
      </c>
      <c r="C971" s="29" t="s">
        <v>4388</v>
      </c>
      <c r="D971" s="1380" t="s">
        <v>6512</v>
      </c>
      <c r="E971" s="1381" t="s">
        <v>11255</v>
      </c>
      <c r="F971" s="1380" t="s">
        <v>6513</v>
      </c>
      <c r="G971" s="1380" t="s">
        <v>6547</v>
      </c>
      <c r="H971" s="141" t="s">
        <v>4150</v>
      </c>
      <c r="I971" s="141" t="s">
        <v>4073</v>
      </c>
      <c r="J971" s="176" t="s">
        <v>4386</v>
      </c>
      <c r="K971" s="141">
        <v>3</v>
      </c>
      <c r="L971" s="29" t="s">
        <v>4219</v>
      </c>
      <c r="M971" s="176" t="s">
        <v>2517</v>
      </c>
      <c r="N971" s="158" t="s">
        <v>6345</v>
      </c>
      <c r="O971" s="1376">
        <f t="shared" si="17"/>
        <v>5.9523809523809521E-2</v>
      </c>
      <c r="P971" s="1364">
        <v>220125</v>
      </c>
      <c r="Q971" s="143">
        <v>3698100</v>
      </c>
      <c r="R971" s="141" t="s">
        <v>20</v>
      </c>
      <c r="S971" s="144">
        <v>45009</v>
      </c>
      <c r="T971" s="144">
        <v>45072</v>
      </c>
      <c r="U971" s="144">
        <v>45105</v>
      </c>
      <c r="V971" s="29" t="s">
        <v>4153</v>
      </c>
      <c r="W971" s="141"/>
      <c r="X971" s="143">
        <v>3477975</v>
      </c>
      <c r="Y971" s="143">
        <v>3825772.5</v>
      </c>
      <c r="Z971" s="257">
        <v>45106</v>
      </c>
      <c r="AA971" s="143" t="s">
        <v>4397</v>
      </c>
      <c r="AB971" s="144">
        <v>45138</v>
      </c>
      <c r="AC971" s="144">
        <v>45149</v>
      </c>
      <c r="AD971" s="144">
        <v>46233</v>
      </c>
      <c r="AE971" s="572"/>
      <c r="AF971" s="572"/>
      <c r="AG971" s="551"/>
      <c r="AH971" s="551"/>
    </row>
    <row r="972" spans="1:34" ht="45" hidden="1" x14ac:dyDescent="0.25">
      <c r="A972" s="787">
        <v>2023</v>
      </c>
      <c r="B972" s="141" t="s">
        <v>932</v>
      </c>
      <c r="C972" s="29" t="s">
        <v>4389</v>
      </c>
      <c r="D972" s="1380" t="s">
        <v>6512</v>
      </c>
      <c r="E972" s="1381" t="s">
        <v>11255</v>
      </c>
      <c r="F972" s="1380" t="s">
        <v>6513</v>
      </c>
      <c r="G972" s="1380" t="s">
        <v>6547</v>
      </c>
      <c r="H972" s="141" t="s">
        <v>4150</v>
      </c>
      <c r="I972" s="141" t="s">
        <v>4073</v>
      </c>
      <c r="J972" s="176" t="s">
        <v>4386</v>
      </c>
      <c r="K972" s="141">
        <v>4</v>
      </c>
      <c r="L972" s="29" t="s">
        <v>4222</v>
      </c>
      <c r="M972" s="176" t="s">
        <v>2517</v>
      </c>
      <c r="N972" s="27" t="s">
        <v>6344</v>
      </c>
      <c r="O972" s="1376">
        <f t="shared" si="17"/>
        <v>0</v>
      </c>
      <c r="P972" s="1364">
        <v>0</v>
      </c>
      <c r="Q972" s="143">
        <v>500550</v>
      </c>
      <c r="R972" s="141" t="s">
        <v>20</v>
      </c>
      <c r="S972" s="144">
        <v>45009</v>
      </c>
      <c r="T972" s="144">
        <v>45072</v>
      </c>
      <c r="U972" s="144">
        <v>45105</v>
      </c>
      <c r="V972" s="29" t="s">
        <v>1998</v>
      </c>
      <c r="W972" s="141"/>
      <c r="X972" s="143">
        <v>500550</v>
      </c>
      <c r="Y972" s="143">
        <v>550605</v>
      </c>
      <c r="Z972" s="257">
        <v>45106</v>
      </c>
      <c r="AA972" s="143" t="s">
        <v>4398</v>
      </c>
      <c r="AB972" s="144">
        <v>45138</v>
      </c>
      <c r="AC972" s="144">
        <v>45149</v>
      </c>
      <c r="AD972" s="144">
        <v>46233</v>
      </c>
      <c r="AE972" s="572"/>
      <c r="AF972" s="572"/>
      <c r="AG972" s="551"/>
      <c r="AH972" s="551"/>
    </row>
    <row r="973" spans="1:34" ht="45.75" hidden="1" thickBot="1" x14ac:dyDescent="0.3">
      <c r="A973" s="787">
        <v>2023</v>
      </c>
      <c r="B973" s="187" t="s">
        <v>932</v>
      </c>
      <c r="C973" s="608" t="s">
        <v>4391</v>
      </c>
      <c r="D973" s="1380" t="s">
        <v>6512</v>
      </c>
      <c r="E973" s="1381" t="s">
        <v>11255</v>
      </c>
      <c r="F973" s="1380" t="s">
        <v>6513</v>
      </c>
      <c r="G973" s="1380" t="s">
        <v>6548</v>
      </c>
      <c r="H973" s="187" t="s">
        <v>4150</v>
      </c>
      <c r="I973" s="187" t="s">
        <v>4073</v>
      </c>
      <c r="J973" s="188" t="s">
        <v>4386</v>
      </c>
      <c r="K973" s="187">
        <v>6</v>
      </c>
      <c r="L973" s="608" t="s">
        <v>4228</v>
      </c>
      <c r="M973" s="188" t="s">
        <v>2517</v>
      </c>
      <c r="N973" s="1300" t="s">
        <v>6347</v>
      </c>
      <c r="O973" s="1376">
        <f t="shared" si="17"/>
        <v>-6.4560484994889936E-2</v>
      </c>
      <c r="P973" s="1364">
        <v>-13897.290000000008</v>
      </c>
      <c r="Q973" s="191">
        <v>215260</v>
      </c>
      <c r="R973" s="187" t="s">
        <v>20</v>
      </c>
      <c r="S973" s="190">
        <v>45009</v>
      </c>
      <c r="T973" s="190">
        <v>45072</v>
      </c>
      <c r="U973" s="190">
        <v>45105</v>
      </c>
      <c r="V973" s="608" t="s">
        <v>1998</v>
      </c>
      <c r="W973" s="187"/>
      <c r="X973" s="191">
        <v>229157.29</v>
      </c>
      <c r="Y973" s="191">
        <v>252073.02</v>
      </c>
      <c r="Z973" s="261">
        <v>45106</v>
      </c>
      <c r="AA973" s="191" t="s">
        <v>4400</v>
      </c>
      <c r="AB973" s="190">
        <v>45138</v>
      </c>
      <c r="AC973" s="190">
        <v>45149</v>
      </c>
      <c r="AD973" s="190">
        <v>46233</v>
      </c>
      <c r="AE973" s="572"/>
      <c r="AF973" s="572"/>
      <c r="AG973" s="551"/>
      <c r="AH973" s="551"/>
    </row>
    <row r="974" spans="1:34" ht="45.75" hidden="1" thickTop="1" x14ac:dyDescent="0.25">
      <c r="A974" s="787">
        <v>2023</v>
      </c>
      <c r="B974" s="169" t="s">
        <v>932</v>
      </c>
      <c r="C974" s="606" t="s">
        <v>4392</v>
      </c>
      <c r="D974" s="1380" t="s">
        <v>6512</v>
      </c>
      <c r="E974" s="1381" t="s">
        <v>11255</v>
      </c>
      <c r="F974" s="1380" t="s">
        <v>6513</v>
      </c>
      <c r="G974" s="1380" t="s">
        <v>6549</v>
      </c>
      <c r="H974" s="169" t="s">
        <v>4150</v>
      </c>
      <c r="I974" s="169" t="s">
        <v>4073</v>
      </c>
      <c r="J974" s="170" t="s">
        <v>4393</v>
      </c>
      <c r="K974" s="169">
        <v>1</v>
      </c>
      <c r="L974" s="606" t="s">
        <v>4262</v>
      </c>
      <c r="M974" s="170" t="s">
        <v>2517</v>
      </c>
      <c r="N974" s="27" t="s">
        <v>6344</v>
      </c>
      <c r="O974" s="1376">
        <f t="shared" si="17"/>
        <v>1.7857142857142856E-2</v>
      </c>
      <c r="P974" s="1364">
        <v>71136</v>
      </c>
      <c r="Q974" s="173">
        <v>3983616</v>
      </c>
      <c r="R974" s="169" t="s">
        <v>20</v>
      </c>
      <c r="S974" s="172">
        <v>45009</v>
      </c>
      <c r="T974" s="172">
        <v>45077</v>
      </c>
      <c r="U974" s="172">
        <v>45105</v>
      </c>
      <c r="V974" s="606" t="s">
        <v>1998</v>
      </c>
      <c r="W974" s="169"/>
      <c r="X974" s="173">
        <v>3912480</v>
      </c>
      <c r="Y974" s="173">
        <v>4303728</v>
      </c>
      <c r="Z974" s="260">
        <v>45106</v>
      </c>
      <c r="AA974" s="173" t="s">
        <v>4401</v>
      </c>
      <c r="AB974" s="172">
        <v>45126</v>
      </c>
      <c r="AC974" s="172">
        <v>45131</v>
      </c>
      <c r="AD974" s="172">
        <v>46221</v>
      </c>
      <c r="AE974" s="572"/>
      <c r="AF974" s="572"/>
      <c r="AG974" s="551"/>
      <c r="AH974" s="551"/>
    </row>
    <row r="975" spans="1:34" ht="45.75" hidden="1" thickBot="1" x14ac:dyDescent="0.3">
      <c r="A975" s="787">
        <v>2023</v>
      </c>
      <c r="B975" s="187" t="s">
        <v>932</v>
      </c>
      <c r="C975" s="608" t="s">
        <v>4394</v>
      </c>
      <c r="D975" s="1380" t="s">
        <v>6512</v>
      </c>
      <c r="E975" s="1381" t="s">
        <v>11255</v>
      </c>
      <c r="F975" s="1380" t="s">
        <v>6513</v>
      </c>
      <c r="G975" s="1380" t="s">
        <v>6549</v>
      </c>
      <c r="H975" s="187" t="s">
        <v>4150</v>
      </c>
      <c r="I975" s="187" t="s">
        <v>4073</v>
      </c>
      <c r="J975" s="188" t="s">
        <v>4393</v>
      </c>
      <c r="K975" s="187">
        <v>2</v>
      </c>
      <c r="L975" s="608" t="s">
        <v>4265</v>
      </c>
      <c r="M975" s="188" t="s">
        <v>2517</v>
      </c>
      <c r="N975" s="27" t="s">
        <v>6344</v>
      </c>
      <c r="O975" s="1376">
        <f t="shared" si="17"/>
        <v>1.1285473546421832E-3</v>
      </c>
      <c r="P975" s="1364">
        <v>1107</v>
      </c>
      <c r="Q975" s="191">
        <v>980907</v>
      </c>
      <c r="R975" s="187" t="s">
        <v>20</v>
      </c>
      <c r="S975" s="190">
        <v>45009</v>
      </c>
      <c r="T975" s="190">
        <v>45077</v>
      </c>
      <c r="U975" s="190">
        <v>45105</v>
      </c>
      <c r="V975" s="608" t="s">
        <v>1998</v>
      </c>
      <c r="W975" s="187"/>
      <c r="X975" s="191">
        <v>979800</v>
      </c>
      <c r="Y975" s="191">
        <v>1077780</v>
      </c>
      <c r="Z975" s="261">
        <v>45106</v>
      </c>
      <c r="AA975" s="191" t="s">
        <v>4402</v>
      </c>
      <c r="AB975" s="190">
        <v>45126</v>
      </c>
      <c r="AC975" s="190">
        <v>45131</v>
      </c>
      <c r="AD975" s="190">
        <v>46221</v>
      </c>
      <c r="AE975" s="572"/>
      <c r="AF975" s="572"/>
      <c r="AG975" s="551"/>
      <c r="AH975" s="551"/>
    </row>
    <row r="976" spans="1:34" ht="30" hidden="1" x14ac:dyDescent="0.25">
      <c r="A976" s="787">
        <v>2023</v>
      </c>
      <c r="B976" s="245">
        <v>45001</v>
      </c>
      <c r="C976" s="609" t="s">
        <v>4403</v>
      </c>
      <c r="D976" s="1380" t="s">
        <v>5912</v>
      </c>
      <c r="E976" s="1381" t="s">
        <v>11254</v>
      </c>
      <c r="F976" s="1380" t="s">
        <v>6255</v>
      </c>
      <c r="G976" s="1380" t="s">
        <v>6256</v>
      </c>
      <c r="H976" s="242" t="s">
        <v>4270</v>
      </c>
      <c r="I976" s="242" t="s">
        <v>4404</v>
      </c>
      <c r="J976" s="243" t="s">
        <v>4405</v>
      </c>
      <c r="K976" s="242"/>
      <c r="L976" s="609"/>
      <c r="M976" s="243" t="s">
        <v>538</v>
      </c>
      <c r="N976" s="27" t="s">
        <v>6344</v>
      </c>
      <c r="O976" s="1376">
        <f t="shared" si="17"/>
        <v>5.4344840873446869E-3</v>
      </c>
      <c r="P976" s="1364">
        <v>88569.699999999255</v>
      </c>
      <c r="Q976" s="246">
        <v>16297720</v>
      </c>
      <c r="R976" s="242" t="s">
        <v>20</v>
      </c>
      <c r="S976" s="245">
        <v>45008</v>
      </c>
      <c r="T976" s="245">
        <v>45042</v>
      </c>
      <c r="U976" s="245">
        <v>45058</v>
      </c>
      <c r="V976" s="609" t="s">
        <v>3965</v>
      </c>
      <c r="W976" s="242"/>
      <c r="X976" s="246">
        <v>16209150.300000001</v>
      </c>
      <c r="Y976" s="246">
        <v>17830065.329999998</v>
      </c>
      <c r="Z976" s="254">
        <v>45058</v>
      </c>
      <c r="AA976" s="246" t="s">
        <v>4417</v>
      </c>
      <c r="AB976" s="245">
        <v>45096</v>
      </c>
      <c r="AC976" s="245">
        <v>45103</v>
      </c>
      <c r="AD976" s="245">
        <v>46191</v>
      </c>
      <c r="AE976" s="572"/>
      <c r="AF976" s="572"/>
      <c r="AG976" s="551"/>
      <c r="AH976" s="551"/>
    </row>
    <row r="977" spans="1:34" ht="15.75" hidden="1" thickTop="1" x14ac:dyDescent="0.25">
      <c r="A977" s="787">
        <v>2023</v>
      </c>
      <c r="B977" s="172">
        <v>45001</v>
      </c>
      <c r="C977" s="606" t="s">
        <v>4406</v>
      </c>
      <c r="D977" s="1380" t="s">
        <v>5807</v>
      </c>
      <c r="E977" s="1381" t="s">
        <v>11254</v>
      </c>
      <c r="F977" s="1380" t="s">
        <v>1931</v>
      </c>
      <c r="G977" s="1380" t="s">
        <v>6365</v>
      </c>
      <c r="H977" s="169" t="s">
        <v>4270</v>
      </c>
      <c r="I977" s="169" t="s">
        <v>4404</v>
      </c>
      <c r="J977" s="170" t="s">
        <v>4407</v>
      </c>
      <c r="K977" s="169">
        <v>1</v>
      </c>
      <c r="L977" s="606" t="s">
        <v>4408</v>
      </c>
      <c r="M977" s="170" t="s">
        <v>538</v>
      </c>
      <c r="N977" s="27" t="s">
        <v>6344</v>
      </c>
      <c r="O977" s="1376">
        <f t="shared" si="17"/>
        <v>0</v>
      </c>
      <c r="P977" s="1364">
        <v>0</v>
      </c>
      <c r="Q977" s="173">
        <v>941250</v>
      </c>
      <c r="R977" s="169" t="s">
        <v>20</v>
      </c>
      <c r="S977" s="172">
        <v>45008</v>
      </c>
      <c r="T977" s="172">
        <v>45042</v>
      </c>
      <c r="U977" s="172">
        <v>45058</v>
      </c>
      <c r="V977" s="606" t="s">
        <v>30</v>
      </c>
      <c r="W977" s="169"/>
      <c r="X977" s="173">
        <v>941250</v>
      </c>
      <c r="Y977" s="173">
        <v>1035375</v>
      </c>
      <c r="Z977" s="260">
        <v>45058</v>
      </c>
      <c r="AA977" s="173" t="s">
        <v>4418</v>
      </c>
      <c r="AB977" s="172">
        <v>45084</v>
      </c>
      <c r="AC977" s="172">
        <v>45090</v>
      </c>
      <c r="AD977" s="172">
        <v>46275</v>
      </c>
      <c r="AE977" s="572" t="s">
        <v>4423</v>
      </c>
      <c r="AF977" s="572"/>
      <c r="AG977" s="551"/>
      <c r="AH977" s="551"/>
    </row>
    <row r="978" spans="1:34" ht="15.75" hidden="1" thickBot="1" x14ac:dyDescent="0.3">
      <c r="A978" s="787">
        <v>2023</v>
      </c>
      <c r="B978" s="190">
        <v>45001</v>
      </c>
      <c r="C978" s="608" t="s">
        <v>4409</v>
      </c>
      <c r="D978" s="1380" t="s">
        <v>5807</v>
      </c>
      <c r="E978" s="1381" t="s">
        <v>11254</v>
      </c>
      <c r="F978" s="1380" t="s">
        <v>1931</v>
      </c>
      <c r="G978" s="1380" t="s">
        <v>6365</v>
      </c>
      <c r="H978" s="187" t="s">
        <v>4270</v>
      </c>
      <c r="I978" s="187" t="s">
        <v>4404</v>
      </c>
      <c r="J978" s="188" t="s">
        <v>4407</v>
      </c>
      <c r="K978" s="187">
        <v>2</v>
      </c>
      <c r="L978" s="608" t="s">
        <v>4410</v>
      </c>
      <c r="M978" s="188" t="s">
        <v>538</v>
      </c>
      <c r="N978" s="27" t="s">
        <v>6344</v>
      </c>
      <c r="O978" s="1376">
        <f t="shared" si="17"/>
        <v>6.624991062432078E-8</v>
      </c>
      <c r="P978" s="1364">
        <v>0.20000000018626451</v>
      </c>
      <c r="Q978" s="191">
        <v>3018872</v>
      </c>
      <c r="R978" s="187" t="s">
        <v>20</v>
      </c>
      <c r="S978" s="190">
        <v>45008</v>
      </c>
      <c r="T978" s="190">
        <v>45042</v>
      </c>
      <c r="U978" s="190">
        <v>45058</v>
      </c>
      <c r="V978" s="608" t="s">
        <v>30</v>
      </c>
      <c r="W978" s="187"/>
      <c r="X978" s="191">
        <v>3018871.8</v>
      </c>
      <c r="Y978" s="191">
        <v>3320758.98</v>
      </c>
      <c r="Z978" s="261">
        <v>45058</v>
      </c>
      <c r="AA978" s="191" t="s">
        <v>4419</v>
      </c>
      <c r="AB978" s="190">
        <v>45084</v>
      </c>
      <c r="AC978" s="190">
        <v>45090</v>
      </c>
      <c r="AD978" s="190">
        <v>46275</v>
      </c>
      <c r="AE978" s="572" t="s">
        <v>4423</v>
      </c>
      <c r="AF978" s="572"/>
      <c r="AG978" s="551"/>
      <c r="AH978" s="551"/>
    </row>
    <row r="979" spans="1:34" hidden="1" x14ac:dyDescent="0.25">
      <c r="A979" s="787">
        <v>2023</v>
      </c>
      <c r="B979" s="160">
        <v>45001</v>
      </c>
      <c r="C979" s="99" t="s">
        <v>4411</v>
      </c>
      <c r="D979" s="1380" t="s">
        <v>5737</v>
      </c>
      <c r="E979" s="1381" t="s">
        <v>11255</v>
      </c>
      <c r="F979" s="1380" t="s">
        <v>1408</v>
      </c>
      <c r="G979" s="1380" t="s">
        <v>6014</v>
      </c>
      <c r="H979" s="157" t="s">
        <v>4270</v>
      </c>
      <c r="I979" s="157" t="s">
        <v>4404</v>
      </c>
      <c r="J979" s="158" t="s">
        <v>4412</v>
      </c>
      <c r="K979" s="157"/>
      <c r="L979" s="99"/>
      <c r="M979" s="158" t="s">
        <v>19</v>
      </c>
      <c r="N979" s="27" t="s">
        <v>6344</v>
      </c>
      <c r="O979" s="1376">
        <f t="shared" si="17"/>
        <v>4.1797392543135158E-9</v>
      </c>
      <c r="P979" s="1364">
        <v>0.2800000011920929</v>
      </c>
      <c r="Q979" s="161">
        <v>66989825</v>
      </c>
      <c r="R979" s="157" t="s">
        <v>20</v>
      </c>
      <c r="S979" s="160">
        <v>45009</v>
      </c>
      <c r="T979" s="160">
        <v>45044</v>
      </c>
      <c r="U979" s="160">
        <v>45058</v>
      </c>
      <c r="V979" s="99" t="s">
        <v>1293</v>
      </c>
      <c r="W979" s="157"/>
      <c r="X979" s="161">
        <v>66989824.719999999</v>
      </c>
      <c r="Y979" s="161">
        <v>73688807.189999998</v>
      </c>
      <c r="Z979" s="253">
        <v>45058</v>
      </c>
      <c r="AA979" s="161" t="s">
        <v>4420</v>
      </c>
      <c r="AB979" s="160">
        <v>45082</v>
      </c>
      <c r="AC979" s="160">
        <v>45089</v>
      </c>
      <c r="AD979" s="160">
        <v>46177</v>
      </c>
      <c r="AE979" s="572"/>
      <c r="AF979" s="572"/>
      <c r="AG979" s="551"/>
      <c r="AH979" s="551"/>
    </row>
    <row r="980" spans="1:34" hidden="1" x14ac:dyDescent="0.25">
      <c r="A980" s="787">
        <v>2023</v>
      </c>
      <c r="B980" s="144">
        <v>45001</v>
      </c>
      <c r="C980" s="29" t="s">
        <v>4413</v>
      </c>
      <c r="D980" s="1380" t="s">
        <v>5913</v>
      </c>
      <c r="E980" s="1381" t="s">
        <v>11254</v>
      </c>
      <c r="F980" s="1380" t="s">
        <v>6257</v>
      </c>
      <c r="G980" s="1380" t="s">
        <v>6366</v>
      </c>
      <c r="H980" s="141" t="s">
        <v>4270</v>
      </c>
      <c r="I980" s="141" t="s">
        <v>4404</v>
      </c>
      <c r="J980" s="176" t="s">
        <v>4414</v>
      </c>
      <c r="K980" s="141"/>
      <c r="L980" s="29"/>
      <c r="M980" s="176" t="s">
        <v>19</v>
      </c>
      <c r="N980" s="27" t="s">
        <v>6344</v>
      </c>
      <c r="O980" s="1376">
        <f t="shared" si="17"/>
        <v>1.0439652785741173E-7</v>
      </c>
      <c r="P980" s="1364">
        <v>0.91000000014901161</v>
      </c>
      <c r="Q980" s="143">
        <v>8716765</v>
      </c>
      <c r="R980" s="141" t="s">
        <v>20</v>
      </c>
      <c r="S980" s="144">
        <v>45009</v>
      </c>
      <c r="T980" s="144">
        <v>45092</v>
      </c>
      <c r="U980" s="144">
        <v>45119</v>
      </c>
      <c r="V980" s="29" t="s">
        <v>1763</v>
      </c>
      <c r="W980" s="141"/>
      <c r="X980" s="143">
        <v>8716764.0899999999</v>
      </c>
      <c r="Y980" s="143">
        <v>9588440.4989999998</v>
      </c>
      <c r="Z980" s="257">
        <v>45119</v>
      </c>
      <c r="AA980" s="143" t="s">
        <v>4421</v>
      </c>
      <c r="AB980" s="144">
        <v>45139</v>
      </c>
      <c r="AC980" s="144">
        <v>45149</v>
      </c>
      <c r="AD980" s="144">
        <v>46234</v>
      </c>
      <c r="AE980" s="572"/>
      <c r="AF980" s="572"/>
      <c r="AG980" s="551"/>
      <c r="AH980" s="551"/>
    </row>
    <row r="981" spans="1:34" hidden="1" x14ac:dyDescent="0.25">
      <c r="A981" s="787">
        <v>2023</v>
      </c>
      <c r="B981" s="144">
        <v>45001</v>
      </c>
      <c r="C981" s="29" t="s">
        <v>4415</v>
      </c>
      <c r="D981" s="1380" t="s">
        <v>5738</v>
      </c>
      <c r="E981" s="1381" t="s">
        <v>11254</v>
      </c>
      <c r="F981" s="1380" t="s">
        <v>6015</v>
      </c>
      <c r="G981" s="1380" t="s">
        <v>6367</v>
      </c>
      <c r="H981" s="141" t="s">
        <v>4270</v>
      </c>
      <c r="I981" s="141" t="s">
        <v>4404</v>
      </c>
      <c r="J981" s="176" t="s">
        <v>4416</v>
      </c>
      <c r="K981" s="141"/>
      <c r="L981" s="29"/>
      <c r="M981" s="176" t="s">
        <v>19</v>
      </c>
      <c r="N981" s="27" t="s">
        <v>6344</v>
      </c>
      <c r="O981" s="1376">
        <f t="shared" si="17"/>
        <v>2.1087681782982457E-8</v>
      </c>
      <c r="P981" s="1364">
        <v>1.5799999982118607</v>
      </c>
      <c r="Q981" s="143">
        <v>74925258</v>
      </c>
      <c r="R981" s="141" t="s">
        <v>20</v>
      </c>
      <c r="S981" s="144">
        <v>45009</v>
      </c>
      <c r="T981" s="144">
        <v>45043</v>
      </c>
      <c r="U981" s="144">
        <v>45050</v>
      </c>
      <c r="V981" s="29" t="s">
        <v>30</v>
      </c>
      <c r="W981" s="141"/>
      <c r="X981" s="143">
        <v>74925256.420000002</v>
      </c>
      <c r="Y981" s="143">
        <v>82417782.060000002</v>
      </c>
      <c r="Z981" s="257">
        <v>45050</v>
      </c>
      <c r="AA981" s="143" t="s">
        <v>4422</v>
      </c>
      <c r="AB981" s="144">
        <v>45072</v>
      </c>
      <c r="AC981" s="144">
        <v>45077</v>
      </c>
      <c r="AD981" s="144">
        <v>46167</v>
      </c>
      <c r="AE981" s="572"/>
      <c r="AF981" s="572"/>
      <c r="AG981" s="551"/>
      <c r="AH981" s="551"/>
    </row>
    <row r="982" spans="1:34" ht="30" hidden="1" x14ac:dyDescent="0.25">
      <c r="A982" s="787">
        <v>2023</v>
      </c>
      <c r="B982" s="144">
        <v>45001</v>
      </c>
      <c r="C982" s="29" t="s">
        <v>4424</v>
      </c>
      <c r="D982" s="1380" t="s">
        <v>11264</v>
      </c>
      <c r="E982" s="1381" t="s">
        <v>11254</v>
      </c>
      <c r="F982" s="1380" t="s">
        <v>6550</v>
      </c>
      <c r="G982" s="1380" t="s">
        <v>6551</v>
      </c>
      <c r="H982" s="141" t="s">
        <v>4150</v>
      </c>
      <c r="I982" s="141" t="s">
        <v>4425</v>
      </c>
      <c r="J982" s="176" t="s">
        <v>4426</v>
      </c>
      <c r="K982" s="141"/>
      <c r="L982" s="29"/>
      <c r="M982" s="176" t="s">
        <v>247</v>
      </c>
      <c r="N982" s="27" t="s">
        <v>6344</v>
      </c>
      <c r="O982" s="1376">
        <f t="shared" si="17"/>
        <v>0</v>
      </c>
      <c r="P982" s="1364">
        <v>0</v>
      </c>
      <c r="Q982" s="143">
        <v>1709316</v>
      </c>
      <c r="R982" s="141" t="s">
        <v>77</v>
      </c>
      <c r="S982" s="144">
        <v>45042</v>
      </c>
      <c r="T982" s="144">
        <v>45055</v>
      </c>
      <c r="U982" s="144">
        <v>45057</v>
      </c>
      <c r="V982" s="29" t="s">
        <v>4427</v>
      </c>
      <c r="W982" s="141"/>
      <c r="X982" s="143">
        <v>1709316</v>
      </c>
      <c r="Y982" s="143">
        <v>1965713.4</v>
      </c>
      <c r="Z982" s="257">
        <v>45057</v>
      </c>
      <c r="AA982" s="143" t="s">
        <v>4428</v>
      </c>
      <c r="AB982" s="144">
        <v>45076</v>
      </c>
      <c r="AC982" s="144">
        <v>45079</v>
      </c>
      <c r="AD982" s="144">
        <v>46275</v>
      </c>
      <c r="AE982" s="572" t="s">
        <v>4423</v>
      </c>
      <c r="AF982" s="572"/>
      <c r="AG982" s="551"/>
      <c r="AH982" s="551"/>
    </row>
    <row r="983" spans="1:34" hidden="1" x14ac:dyDescent="0.25">
      <c r="A983" s="787">
        <v>2023</v>
      </c>
      <c r="B983" s="144">
        <v>45005</v>
      </c>
      <c r="C983" s="29" t="s">
        <v>4429</v>
      </c>
      <c r="D983" s="1380" t="s">
        <v>5744</v>
      </c>
      <c r="E983" s="1381" t="s">
        <v>11255</v>
      </c>
      <c r="F983" s="1380" t="s">
        <v>6023</v>
      </c>
      <c r="G983" s="1380" t="s">
        <v>6151</v>
      </c>
      <c r="H983" s="141" t="s">
        <v>4270</v>
      </c>
      <c r="I983" s="141" t="s">
        <v>4404</v>
      </c>
      <c r="J983" s="176" t="s">
        <v>4430</v>
      </c>
      <c r="K983" s="141"/>
      <c r="L983" s="29"/>
      <c r="M983" s="176" t="s">
        <v>52</v>
      </c>
      <c r="N983" s="27" t="s">
        <v>6344</v>
      </c>
      <c r="O983" s="1376">
        <f t="shared" si="17"/>
        <v>1.505709462008044E-7</v>
      </c>
      <c r="P983" s="1364">
        <v>0.9599999999627471</v>
      </c>
      <c r="Q983" s="143">
        <v>6375732</v>
      </c>
      <c r="R983" s="141" t="s">
        <v>20</v>
      </c>
      <c r="S983" s="144">
        <v>45022</v>
      </c>
      <c r="T983" s="144">
        <v>45057</v>
      </c>
      <c r="U983" s="144">
        <v>45086</v>
      </c>
      <c r="V983" s="29" t="s">
        <v>479</v>
      </c>
      <c r="W983" s="141"/>
      <c r="X983" s="143">
        <v>6375731.04</v>
      </c>
      <c r="Y983" s="143">
        <v>7013304.1399999997</v>
      </c>
      <c r="Z983" s="257">
        <v>45086</v>
      </c>
      <c r="AA983" s="143" t="s">
        <v>4431</v>
      </c>
      <c r="AB983" s="144">
        <v>45120</v>
      </c>
      <c r="AC983" s="144">
        <v>45124</v>
      </c>
      <c r="AD983" s="144">
        <v>46215</v>
      </c>
      <c r="AE983" s="572"/>
      <c r="AF983" s="572"/>
      <c r="AG983" s="551"/>
      <c r="AH983" s="551"/>
    </row>
    <row r="984" spans="1:34" hidden="1" x14ac:dyDescent="0.25">
      <c r="A984" s="787">
        <v>2023</v>
      </c>
      <c r="B984" s="144">
        <v>45008</v>
      </c>
      <c r="C984" s="29" t="s">
        <v>4432</v>
      </c>
      <c r="D984" s="1380" t="s">
        <v>5744</v>
      </c>
      <c r="E984" s="1381" t="s">
        <v>11255</v>
      </c>
      <c r="F984" s="1380" t="s">
        <v>6023</v>
      </c>
      <c r="G984" s="1380" t="s">
        <v>6151</v>
      </c>
      <c r="H984" s="141" t="s">
        <v>4150</v>
      </c>
      <c r="I984" s="141" t="s">
        <v>4073</v>
      </c>
      <c r="J984" s="176" t="s">
        <v>4433</v>
      </c>
      <c r="K984" s="141"/>
      <c r="L984" s="29"/>
      <c r="M984" s="176" t="s">
        <v>551</v>
      </c>
      <c r="N984" s="158" t="s">
        <v>6345</v>
      </c>
      <c r="O984" s="1376">
        <f t="shared" si="17"/>
        <v>9.5392671675372201E-2</v>
      </c>
      <c r="P984" s="1364">
        <v>3710496</v>
      </c>
      <c r="Q984" s="143">
        <v>38897076</v>
      </c>
      <c r="R984" s="141" t="s">
        <v>20</v>
      </c>
      <c r="S984" s="144">
        <v>45027</v>
      </c>
      <c r="T984" s="144">
        <v>45092</v>
      </c>
      <c r="U984" s="144">
        <v>45128</v>
      </c>
      <c r="V984" s="29" t="s">
        <v>30</v>
      </c>
      <c r="W984" s="141"/>
      <c r="X984" s="143">
        <v>35186580</v>
      </c>
      <c r="Y984" s="143">
        <v>38705238</v>
      </c>
      <c r="Z984" s="257">
        <v>45128</v>
      </c>
      <c r="AA984" s="143" t="s">
        <v>4436</v>
      </c>
      <c r="AB984" s="144">
        <v>45149</v>
      </c>
      <c r="AC984" s="144">
        <v>45154</v>
      </c>
      <c r="AD984" s="144">
        <v>46244</v>
      </c>
      <c r="AE984" s="572"/>
      <c r="AF984" s="572"/>
      <c r="AG984" s="551"/>
      <c r="AH984" s="551"/>
    </row>
    <row r="985" spans="1:34" ht="30.75" hidden="1" thickTop="1" x14ac:dyDescent="0.25">
      <c r="A985" s="787">
        <v>2023</v>
      </c>
      <c r="B985" s="172">
        <v>45009</v>
      </c>
      <c r="C985" s="606" t="s">
        <v>4438</v>
      </c>
      <c r="D985" s="1380" t="s">
        <v>5806</v>
      </c>
      <c r="E985" s="1381" t="s">
        <v>11255</v>
      </c>
      <c r="F985" s="1380" t="s">
        <v>6088</v>
      </c>
      <c r="G985" s="1380" t="s">
        <v>6552</v>
      </c>
      <c r="H985" s="169" t="s">
        <v>4150</v>
      </c>
      <c r="I985" s="169" t="s">
        <v>4073</v>
      </c>
      <c r="J985" s="170" t="s">
        <v>4439</v>
      </c>
      <c r="K985" s="169">
        <v>1</v>
      </c>
      <c r="L985" s="606" t="s">
        <v>1893</v>
      </c>
      <c r="M985" s="170" t="s">
        <v>584</v>
      </c>
      <c r="N985" s="27" t="s">
        <v>6348</v>
      </c>
      <c r="O985" s="1376">
        <f t="shared" si="17"/>
        <v>0.2530183727034121</v>
      </c>
      <c r="P985" s="1364">
        <v>11105280</v>
      </c>
      <c r="Q985" s="173">
        <v>43891200</v>
      </c>
      <c r="R985" s="169" t="s">
        <v>20</v>
      </c>
      <c r="S985" s="172">
        <v>45048</v>
      </c>
      <c r="T985" s="172">
        <v>45117</v>
      </c>
      <c r="U985" s="172">
        <v>45146</v>
      </c>
      <c r="V985" s="606" t="s">
        <v>3965</v>
      </c>
      <c r="W985" s="169"/>
      <c r="X985" s="173">
        <v>32785920</v>
      </c>
      <c r="Y985" s="173">
        <v>36064512</v>
      </c>
      <c r="Z985" s="260">
        <v>45146</v>
      </c>
      <c r="AA985" s="173" t="s">
        <v>4471</v>
      </c>
      <c r="AB985" s="172">
        <v>45169</v>
      </c>
      <c r="AC985" s="172">
        <v>45174</v>
      </c>
      <c r="AD985" s="172">
        <v>46274</v>
      </c>
      <c r="AE985" s="572" t="s">
        <v>4483</v>
      </c>
      <c r="AF985" s="572"/>
      <c r="AG985" s="551"/>
      <c r="AH985" s="551"/>
    </row>
    <row r="986" spans="1:34" ht="30" hidden="1" x14ac:dyDescent="0.25">
      <c r="A986" s="787">
        <v>2023</v>
      </c>
      <c r="B986" s="144">
        <v>45009</v>
      </c>
      <c r="C986" s="29" t="s">
        <v>4440</v>
      </c>
      <c r="D986" s="1380" t="s">
        <v>5806</v>
      </c>
      <c r="E986" s="1381" t="s">
        <v>11255</v>
      </c>
      <c r="F986" s="1380" t="s">
        <v>6088</v>
      </c>
      <c r="G986" s="1380" t="s">
        <v>6553</v>
      </c>
      <c r="H986" s="141" t="s">
        <v>4150</v>
      </c>
      <c r="I986" s="141" t="s">
        <v>4073</v>
      </c>
      <c r="J986" s="176" t="s">
        <v>4439</v>
      </c>
      <c r="K986" s="141">
        <v>2</v>
      </c>
      <c r="L986" s="29" t="s">
        <v>4441</v>
      </c>
      <c r="M986" s="176" t="s">
        <v>584</v>
      </c>
      <c r="N986" s="27" t="s">
        <v>6344</v>
      </c>
      <c r="O986" s="1376">
        <f t="shared" si="17"/>
        <v>1.7977237225019649E-7</v>
      </c>
      <c r="P986" s="1364">
        <v>0.60000000009313226</v>
      </c>
      <c r="Q986" s="143">
        <v>3337554</v>
      </c>
      <c r="R986" s="141" t="s">
        <v>20</v>
      </c>
      <c r="S986" s="144">
        <v>45048</v>
      </c>
      <c r="T986" s="144">
        <v>45117</v>
      </c>
      <c r="U986" s="144">
        <v>45146</v>
      </c>
      <c r="V986" s="29" t="s">
        <v>1298</v>
      </c>
      <c r="W986" s="141"/>
      <c r="X986" s="143">
        <v>3337553.4</v>
      </c>
      <c r="Y986" s="143">
        <v>3671308.74</v>
      </c>
      <c r="Z986" s="257">
        <v>45146</v>
      </c>
      <c r="AA986" s="143" t="s">
        <v>4472</v>
      </c>
      <c r="AB986" s="144">
        <v>45169</v>
      </c>
      <c r="AC986" s="144">
        <v>45174</v>
      </c>
      <c r="AD986" s="144">
        <v>46274</v>
      </c>
      <c r="AE986" s="572" t="s">
        <v>4483</v>
      </c>
      <c r="AF986" s="572"/>
      <c r="AG986" s="551"/>
      <c r="AH986" s="551"/>
    </row>
    <row r="987" spans="1:34" ht="30" hidden="1" x14ac:dyDescent="0.25">
      <c r="A987" s="787">
        <v>2023</v>
      </c>
      <c r="B987" s="245">
        <v>45009</v>
      </c>
      <c r="C987" s="609" t="s">
        <v>4442</v>
      </c>
      <c r="D987" s="1380" t="s">
        <v>5806</v>
      </c>
      <c r="E987" s="1381" t="s">
        <v>11255</v>
      </c>
      <c r="F987" s="1380" t="s">
        <v>6088</v>
      </c>
      <c r="G987" s="1380" t="s">
        <v>6553</v>
      </c>
      <c r="H987" s="242" t="s">
        <v>4150</v>
      </c>
      <c r="I987" s="242" t="s">
        <v>4073</v>
      </c>
      <c r="J987" s="243" t="s">
        <v>4439</v>
      </c>
      <c r="K987" s="242">
        <v>3</v>
      </c>
      <c r="L987" s="609" t="s">
        <v>4443</v>
      </c>
      <c r="M987" s="243" t="s">
        <v>584</v>
      </c>
      <c r="N987" s="27" t="s">
        <v>6344</v>
      </c>
      <c r="O987" s="1376">
        <f t="shared" si="17"/>
        <v>8.622970621795168E-9</v>
      </c>
      <c r="P987" s="1364">
        <v>0.19999999925494194</v>
      </c>
      <c r="Q987" s="246">
        <v>23193863</v>
      </c>
      <c r="R987" s="242" t="s">
        <v>20</v>
      </c>
      <c r="S987" s="245">
        <v>45048</v>
      </c>
      <c r="T987" s="245">
        <v>45117</v>
      </c>
      <c r="U987" s="245">
        <v>45146</v>
      </c>
      <c r="V987" s="609" t="s">
        <v>1298</v>
      </c>
      <c r="W987" s="242"/>
      <c r="X987" s="246">
        <v>23193862.800000001</v>
      </c>
      <c r="Y987" s="246">
        <v>25513249.079999998</v>
      </c>
      <c r="Z987" s="254">
        <v>45146</v>
      </c>
      <c r="AA987" s="246" t="s">
        <v>4473</v>
      </c>
      <c r="AB987" s="245">
        <v>45173</v>
      </c>
      <c r="AC987" s="245">
        <v>45174</v>
      </c>
      <c r="AD987" s="245">
        <v>46274</v>
      </c>
      <c r="AE987" s="572" t="s">
        <v>4483</v>
      </c>
      <c r="AF987" s="572"/>
      <c r="AG987" s="551"/>
      <c r="AH987" s="551"/>
    </row>
    <row r="988" spans="1:34" ht="30.75" hidden="1" thickBot="1" x14ac:dyDescent="0.3">
      <c r="A988" s="787">
        <v>2023</v>
      </c>
      <c r="B988" s="190">
        <v>45009</v>
      </c>
      <c r="C988" s="608" t="s">
        <v>4444</v>
      </c>
      <c r="D988" s="1380" t="s">
        <v>5806</v>
      </c>
      <c r="E988" s="1381" t="s">
        <v>11255</v>
      </c>
      <c r="F988" s="1380" t="s">
        <v>6088</v>
      </c>
      <c r="G988" s="1380" t="s">
        <v>6554</v>
      </c>
      <c r="H988" s="187" t="s">
        <v>4150</v>
      </c>
      <c r="I988" s="187" t="s">
        <v>4073</v>
      </c>
      <c r="J988" s="188" t="s">
        <v>4439</v>
      </c>
      <c r="K988" s="187">
        <v>4</v>
      </c>
      <c r="L988" s="608" t="s">
        <v>4445</v>
      </c>
      <c r="M988" s="188" t="s">
        <v>584</v>
      </c>
      <c r="N988" s="27" t="s">
        <v>6344</v>
      </c>
      <c r="O988" s="1376">
        <f t="shared" si="17"/>
        <v>3.7499999999999357E-3</v>
      </c>
      <c r="P988" s="1364">
        <v>39090.779999999329</v>
      </c>
      <c r="Q988" s="191">
        <v>10424208</v>
      </c>
      <c r="R988" s="187" t="s">
        <v>20</v>
      </c>
      <c r="S988" s="190">
        <v>45048</v>
      </c>
      <c r="T988" s="190">
        <v>45117</v>
      </c>
      <c r="U988" s="190">
        <v>45146</v>
      </c>
      <c r="V988" s="608" t="s">
        <v>30</v>
      </c>
      <c r="W988" s="187"/>
      <c r="X988" s="191">
        <v>10385117.220000001</v>
      </c>
      <c r="Y988" s="191">
        <v>11423628.939999999</v>
      </c>
      <c r="Z988" s="261">
        <v>45146</v>
      </c>
      <c r="AA988" s="191" t="s">
        <v>4474</v>
      </c>
      <c r="AB988" s="190">
        <v>45169</v>
      </c>
      <c r="AC988" s="190">
        <v>45174</v>
      </c>
      <c r="AD988" s="190">
        <v>46274</v>
      </c>
      <c r="AE988" s="572" t="s">
        <v>4483</v>
      </c>
      <c r="AF988" s="572"/>
      <c r="AG988" s="551"/>
      <c r="AH988" s="551"/>
    </row>
    <row r="989" spans="1:34" ht="75" hidden="1" x14ac:dyDescent="0.25">
      <c r="A989" s="787">
        <v>2023</v>
      </c>
      <c r="B989" s="144">
        <v>45009</v>
      </c>
      <c r="C989" s="29" t="s">
        <v>4450</v>
      </c>
      <c r="D989" s="1380" t="s">
        <v>5726</v>
      </c>
      <c r="E989" s="1381" t="s">
        <v>11255</v>
      </c>
      <c r="F989" s="1380" t="s">
        <v>5999</v>
      </c>
      <c r="G989" s="1380" t="s">
        <v>1953</v>
      </c>
      <c r="H989" s="141" t="s">
        <v>4150</v>
      </c>
      <c r="I989" s="141" t="s">
        <v>4404</v>
      </c>
      <c r="J989" s="176" t="s">
        <v>4447</v>
      </c>
      <c r="K989" s="141">
        <v>2</v>
      </c>
      <c r="L989" s="29" t="s">
        <v>1953</v>
      </c>
      <c r="M989" s="176" t="s">
        <v>381</v>
      </c>
      <c r="N989" s="27" t="s">
        <v>6344</v>
      </c>
      <c r="O989" s="1376">
        <f t="shared" si="17"/>
        <v>1.3389121338912135E-3</v>
      </c>
      <c r="P989" s="1364">
        <v>160</v>
      </c>
      <c r="Q989" s="143">
        <v>119500</v>
      </c>
      <c r="R989" s="141" t="s">
        <v>20</v>
      </c>
      <c r="S989" s="144">
        <v>45027</v>
      </c>
      <c r="T989" s="144">
        <v>45097</v>
      </c>
      <c r="U989" s="144">
        <v>45106</v>
      </c>
      <c r="V989" s="29" t="s">
        <v>3965</v>
      </c>
      <c r="W989" s="141"/>
      <c r="X989" s="143">
        <v>119340</v>
      </c>
      <c r="Y989" s="143">
        <v>131274</v>
      </c>
      <c r="Z989" s="257">
        <v>45106</v>
      </c>
      <c r="AA989" s="143" t="s">
        <v>4476</v>
      </c>
      <c r="AB989" s="144">
        <v>45138</v>
      </c>
      <c r="AC989" s="144">
        <v>45149</v>
      </c>
      <c r="AD989" s="144">
        <v>46233</v>
      </c>
      <c r="AE989" s="572"/>
      <c r="AF989" s="572"/>
      <c r="AG989" s="551"/>
      <c r="AH989" s="551"/>
    </row>
    <row r="990" spans="1:34" hidden="1" x14ac:dyDescent="0.25">
      <c r="A990" s="787">
        <v>2023</v>
      </c>
      <c r="B990" s="160">
        <v>45013</v>
      </c>
      <c r="C990" s="99" t="s">
        <v>4459</v>
      </c>
      <c r="D990" s="1380" t="s">
        <v>6368</v>
      </c>
      <c r="E990" s="1381" t="s">
        <v>11255</v>
      </c>
      <c r="F990" s="1380" t="s">
        <v>6369</v>
      </c>
      <c r="G990" s="1380" t="s">
        <v>6370</v>
      </c>
      <c r="H990" s="157" t="s">
        <v>4270</v>
      </c>
      <c r="I990" s="157" t="s">
        <v>4073</v>
      </c>
      <c r="J990" s="158" t="s">
        <v>4460</v>
      </c>
      <c r="K990" s="157">
        <v>1</v>
      </c>
      <c r="L990" s="99" t="s">
        <v>4461</v>
      </c>
      <c r="M990" s="158" t="s">
        <v>4276</v>
      </c>
      <c r="N990" s="27" t="s">
        <v>6344</v>
      </c>
      <c r="O990" s="1376">
        <f t="shared" si="17"/>
        <v>5.2286953203176882E-4</v>
      </c>
      <c r="P990" s="1364">
        <v>522</v>
      </c>
      <c r="Q990" s="161">
        <v>998337</v>
      </c>
      <c r="R990" s="157" t="s">
        <v>20</v>
      </c>
      <c r="S990" s="160">
        <v>45022</v>
      </c>
      <c r="T990" s="160">
        <v>45057</v>
      </c>
      <c r="U990" s="160">
        <v>45104</v>
      </c>
      <c r="V990" s="99" t="s">
        <v>4462</v>
      </c>
      <c r="W990" s="157"/>
      <c r="X990" s="161">
        <v>997815</v>
      </c>
      <c r="Y990" s="161">
        <v>1097596.5</v>
      </c>
      <c r="Z990" s="253">
        <v>45104</v>
      </c>
      <c r="AA990" s="161" t="s">
        <v>4479</v>
      </c>
      <c r="AB990" s="160">
        <v>45145</v>
      </c>
      <c r="AC990" s="160">
        <v>45154</v>
      </c>
      <c r="AD990" s="160">
        <v>46240</v>
      </c>
      <c r="AE990" s="572"/>
      <c r="AF990" s="572"/>
      <c r="AG990" s="551"/>
      <c r="AH990" s="551"/>
    </row>
    <row r="991" spans="1:34" ht="60.75" hidden="1" thickTop="1" x14ac:dyDescent="0.25">
      <c r="A991" s="787">
        <v>2023</v>
      </c>
      <c r="B991" s="172">
        <v>45014</v>
      </c>
      <c r="C991" s="606" t="s">
        <v>4465</v>
      </c>
      <c r="D991" s="1380" t="s">
        <v>6555</v>
      </c>
      <c r="E991" s="1381" t="s">
        <v>11255</v>
      </c>
      <c r="F991" s="1380" t="s">
        <v>6556</v>
      </c>
      <c r="G991" s="1380" t="s">
        <v>6557</v>
      </c>
      <c r="H991" s="169" t="s">
        <v>4150</v>
      </c>
      <c r="I991" s="169" t="s">
        <v>4073</v>
      </c>
      <c r="J991" s="170" t="s">
        <v>4466</v>
      </c>
      <c r="K991" s="169">
        <v>1</v>
      </c>
      <c r="L991" s="606" t="s">
        <v>4467</v>
      </c>
      <c r="M991" s="170" t="s">
        <v>584</v>
      </c>
      <c r="N991" s="27" t="s">
        <v>6344</v>
      </c>
      <c r="O991" s="1376">
        <f t="shared" si="17"/>
        <v>9.5739719307461348E-8</v>
      </c>
      <c r="P991" s="1364">
        <v>0.98000000044703484</v>
      </c>
      <c r="Q991" s="173">
        <v>10236086</v>
      </c>
      <c r="R991" s="169" t="s">
        <v>20</v>
      </c>
      <c r="S991" s="172">
        <v>45034</v>
      </c>
      <c r="T991" s="172">
        <v>45119</v>
      </c>
      <c r="U991" s="172">
        <v>45146</v>
      </c>
      <c r="V991" s="606" t="s">
        <v>4468</v>
      </c>
      <c r="W991" s="169"/>
      <c r="X991" s="173">
        <v>10236085.02</v>
      </c>
      <c r="Y991" s="173">
        <v>11259693.52</v>
      </c>
      <c r="Z991" s="260">
        <v>45146</v>
      </c>
      <c r="AA991" s="173" t="s">
        <v>4481</v>
      </c>
      <c r="AB991" s="172">
        <v>45166</v>
      </c>
      <c r="AC991" s="172">
        <v>45167</v>
      </c>
      <c r="AD991" s="172">
        <v>46293</v>
      </c>
      <c r="AE991" s="572" t="s">
        <v>4484</v>
      </c>
      <c r="AF991" s="572"/>
      <c r="AG991" s="551"/>
      <c r="AH991" s="551"/>
    </row>
    <row r="992" spans="1:34" ht="30.75" hidden="1" thickBot="1" x14ac:dyDescent="0.3">
      <c r="A992" s="787">
        <v>2023</v>
      </c>
      <c r="B992" s="190">
        <v>45014</v>
      </c>
      <c r="C992" s="608" t="s">
        <v>4469</v>
      </c>
      <c r="D992" s="1380" t="s">
        <v>5802</v>
      </c>
      <c r="E992" s="1381" t="s">
        <v>11254</v>
      </c>
      <c r="F992" s="1380" t="s">
        <v>4470</v>
      </c>
      <c r="G992" s="1380" t="s">
        <v>1856</v>
      </c>
      <c r="H992" s="187" t="s">
        <v>4150</v>
      </c>
      <c r="I992" s="187" t="s">
        <v>4073</v>
      </c>
      <c r="J992" s="188" t="s">
        <v>4466</v>
      </c>
      <c r="K992" s="187">
        <v>2</v>
      </c>
      <c r="L992" s="608" t="s">
        <v>4470</v>
      </c>
      <c r="M992" s="188" t="s">
        <v>584</v>
      </c>
      <c r="N992" s="27" t="s">
        <v>6344</v>
      </c>
      <c r="O992" s="1376">
        <f t="shared" si="17"/>
        <v>1.9757184329054853E-2</v>
      </c>
      <c r="P992" s="1364">
        <v>124265.3200000003</v>
      </c>
      <c r="Q992" s="191">
        <v>6289627</v>
      </c>
      <c r="R992" s="187" t="s">
        <v>20</v>
      </c>
      <c r="S992" s="190">
        <v>45034</v>
      </c>
      <c r="T992" s="190">
        <v>45119</v>
      </c>
      <c r="U992" s="190">
        <v>45146</v>
      </c>
      <c r="V992" s="608" t="s">
        <v>30</v>
      </c>
      <c r="W992" s="187"/>
      <c r="X992" s="191">
        <v>6165361.6799999997</v>
      </c>
      <c r="Y992" s="191">
        <v>6781897.8499999996</v>
      </c>
      <c r="Z992" s="261">
        <v>45146</v>
      </c>
      <c r="AA992" s="191" t="s">
        <v>4482</v>
      </c>
      <c r="AB992" s="190">
        <v>45166</v>
      </c>
      <c r="AC992" s="190">
        <v>45167</v>
      </c>
      <c r="AD992" s="190">
        <v>46261</v>
      </c>
      <c r="AE992" s="572"/>
      <c r="AF992" s="572"/>
      <c r="AG992" s="551"/>
      <c r="AH992" s="551"/>
    </row>
    <row r="993" spans="1:34" ht="30.75" hidden="1" thickTop="1" x14ac:dyDescent="0.25">
      <c r="A993" s="787">
        <v>2023</v>
      </c>
      <c r="B993" s="172">
        <v>45020</v>
      </c>
      <c r="C993" s="606" t="s">
        <v>4488</v>
      </c>
      <c r="D993" s="1380" t="s">
        <v>5877</v>
      </c>
      <c r="E993" s="1381" t="s">
        <v>11255</v>
      </c>
      <c r="F993" s="1380" t="s">
        <v>6185</v>
      </c>
      <c r="G993" s="1380" t="s">
        <v>6558</v>
      </c>
      <c r="H993" s="169" t="s">
        <v>4150</v>
      </c>
      <c r="I993" s="169" t="s">
        <v>4073</v>
      </c>
      <c r="J993" s="170" t="s">
        <v>4489</v>
      </c>
      <c r="K993" s="169">
        <v>1</v>
      </c>
      <c r="L993" s="606" t="s">
        <v>4490</v>
      </c>
      <c r="M993" s="170" t="s">
        <v>584</v>
      </c>
      <c r="N993" s="158" t="s">
        <v>6345</v>
      </c>
      <c r="O993" s="1376">
        <f t="shared" si="17"/>
        <v>7.7137372564201889E-2</v>
      </c>
      <c r="P993" s="1364">
        <v>57382.800000000047</v>
      </c>
      <c r="Q993" s="173">
        <v>743904</v>
      </c>
      <c r="R993" s="169" t="s">
        <v>20</v>
      </c>
      <c r="S993" s="172">
        <v>45044</v>
      </c>
      <c r="T993" s="172">
        <v>45079</v>
      </c>
      <c r="U993" s="172">
        <v>45104</v>
      </c>
      <c r="V993" s="606" t="s">
        <v>3965</v>
      </c>
      <c r="W993" s="169"/>
      <c r="X993" s="173">
        <v>686521.2</v>
      </c>
      <c r="Y993" s="173">
        <v>755173.32</v>
      </c>
      <c r="Z993" s="260">
        <v>45104</v>
      </c>
      <c r="AA993" s="173" t="s">
        <v>4494</v>
      </c>
      <c r="AB993" s="172">
        <v>45126</v>
      </c>
      <c r="AC993" s="172">
        <v>45127</v>
      </c>
      <c r="AD993" s="172">
        <v>46293</v>
      </c>
      <c r="AE993" s="572" t="s">
        <v>4484</v>
      </c>
      <c r="AF993" s="572"/>
      <c r="AG993" s="551"/>
      <c r="AH993" s="551"/>
    </row>
    <row r="994" spans="1:34" ht="30.75" hidden="1" thickBot="1" x14ac:dyDescent="0.3">
      <c r="A994" s="787">
        <v>2023</v>
      </c>
      <c r="B994" s="190">
        <v>45020</v>
      </c>
      <c r="C994" s="608" t="s">
        <v>4491</v>
      </c>
      <c r="D994" s="1380" t="s">
        <v>5877</v>
      </c>
      <c r="E994" s="1381" t="s">
        <v>11255</v>
      </c>
      <c r="F994" s="1380" t="s">
        <v>6185</v>
      </c>
      <c r="G994" s="1380" t="s">
        <v>6558</v>
      </c>
      <c r="H994" s="187" t="s">
        <v>4150</v>
      </c>
      <c r="I994" s="187" t="s">
        <v>4073</v>
      </c>
      <c r="J994" s="188" t="s">
        <v>4489</v>
      </c>
      <c r="K994" s="1071">
        <v>2</v>
      </c>
      <c r="L994" s="608" t="s">
        <v>4492</v>
      </c>
      <c r="M994" s="188" t="s">
        <v>584</v>
      </c>
      <c r="N994" s="158" t="s">
        <v>6345</v>
      </c>
      <c r="O994" s="1376">
        <f t="shared" si="17"/>
        <v>7.6693766937669341E-2</v>
      </c>
      <c r="P994" s="1364">
        <v>181346.39999999991</v>
      </c>
      <c r="Q994" s="191">
        <v>2364552</v>
      </c>
      <c r="R994" s="187" t="s">
        <v>20</v>
      </c>
      <c r="S994" s="190">
        <v>45044</v>
      </c>
      <c r="T994" s="190">
        <v>45079</v>
      </c>
      <c r="U994" s="190">
        <v>45104</v>
      </c>
      <c r="V994" s="608" t="s">
        <v>3965</v>
      </c>
      <c r="W994" s="187"/>
      <c r="X994" s="191">
        <v>2183205.6</v>
      </c>
      <c r="Y994" s="191">
        <v>2401526.16</v>
      </c>
      <c r="Z994" s="261">
        <v>45104</v>
      </c>
      <c r="AA994" s="191" t="s">
        <v>4495</v>
      </c>
      <c r="AB994" s="190">
        <v>45126</v>
      </c>
      <c r="AC994" s="190">
        <v>45127</v>
      </c>
      <c r="AD994" s="190">
        <v>46293</v>
      </c>
      <c r="AE994" s="572" t="s">
        <v>4484</v>
      </c>
      <c r="AF994" s="572"/>
      <c r="AG994" s="551"/>
      <c r="AH994" s="551"/>
    </row>
    <row r="995" spans="1:34" ht="15.75" hidden="1" thickTop="1" x14ac:dyDescent="0.25">
      <c r="A995" s="787">
        <v>2023</v>
      </c>
      <c r="B995" s="172">
        <v>45040</v>
      </c>
      <c r="C995" s="606" t="s">
        <v>4499</v>
      </c>
      <c r="D995" s="1380" t="s">
        <v>5721</v>
      </c>
      <c r="E995" s="1381" t="s">
        <v>11255</v>
      </c>
      <c r="F995" s="1380" t="s">
        <v>5990</v>
      </c>
      <c r="G995" s="1380" t="s">
        <v>6371</v>
      </c>
      <c r="H995" s="169" t="s">
        <v>4270</v>
      </c>
      <c r="I995" s="169" t="s">
        <v>4404</v>
      </c>
      <c r="J995" s="170" t="s">
        <v>4500</v>
      </c>
      <c r="K995" s="169">
        <v>1</v>
      </c>
      <c r="L995" s="606" t="s">
        <v>4501</v>
      </c>
      <c r="M995" s="170" t="s">
        <v>127</v>
      </c>
      <c r="N995" s="27" t="s">
        <v>6348</v>
      </c>
      <c r="O995" s="1376">
        <f t="shared" si="17"/>
        <v>0.25405413059553117</v>
      </c>
      <c r="P995" s="1364">
        <v>5726015.7899999991</v>
      </c>
      <c r="Q995" s="173">
        <v>22538566</v>
      </c>
      <c r="R995" s="169" t="s">
        <v>20</v>
      </c>
      <c r="S995" s="172">
        <v>45075</v>
      </c>
      <c r="T995" s="172">
        <v>45138</v>
      </c>
      <c r="U995" s="172">
        <v>45161</v>
      </c>
      <c r="V995" s="606" t="s">
        <v>30</v>
      </c>
      <c r="W995" s="169"/>
      <c r="X995" s="173">
        <v>16812550.210000001</v>
      </c>
      <c r="Y995" s="173">
        <v>18493805.23</v>
      </c>
      <c r="Z995" s="260">
        <v>45161</v>
      </c>
      <c r="AA995" s="173" t="s">
        <v>4509</v>
      </c>
      <c r="AB995" s="172">
        <v>45183</v>
      </c>
      <c r="AC995" s="172">
        <v>45184</v>
      </c>
      <c r="AD995" s="172">
        <v>46278</v>
      </c>
      <c r="AE995" s="572"/>
      <c r="AF995" s="572"/>
      <c r="AG995" s="551"/>
      <c r="AH995" s="551"/>
    </row>
    <row r="996" spans="1:34" ht="15.75" hidden="1" thickBot="1" x14ac:dyDescent="0.3">
      <c r="A996" s="787">
        <v>2023</v>
      </c>
      <c r="B996" s="190">
        <v>45040</v>
      </c>
      <c r="C996" s="608" t="s">
        <v>4502</v>
      </c>
      <c r="D996" s="1380" t="s">
        <v>5721</v>
      </c>
      <c r="E996" s="1381" t="s">
        <v>11255</v>
      </c>
      <c r="F996" s="1380" t="s">
        <v>5990</v>
      </c>
      <c r="G996" s="1380" t="s">
        <v>6372</v>
      </c>
      <c r="H996" s="187" t="s">
        <v>4270</v>
      </c>
      <c r="I996" s="187" t="s">
        <v>4404</v>
      </c>
      <c r="J996" s="188" t="s">
        <v>4500</v>
      </c>
      <c r="K996" s="187">
        <v>2</v>
      </c>
      <c r="L996" s="608" t="s">
        <v>4503</v>
      </c>
      <c r="M996" s="188" t="s">
        <v>127</v>
      </c>
      <c r="N996" s="27" t="s">
        <v>6344</v>
      </c>
      <c r="O996" s="1376">
        <f t="shared" si="17"/>
        <v>4.4469792228601755E-7</v>
      </c>
      <c r="P996" s="1364">
        <v>0.40000000002328306</v>
      </c>
      <c r="Q996" s="191">
        <v>899487</v>
      </c>
      <c r="R996" s="187" t="s">
        <v>20</v>
      </c>
      <c r="S996" s="190">
        <v>45075</v>
      </c>
      <c r="T996" s="190">
        <v>45138</v>
      </c>
      <c r="U996" s="190">
        <v>45161</v>
      </c>
      <c r="V996" s="608" t="s">
        <v>30</v>
      </c>
      <c r="W996" s="187"/>
      <c r="X996" s="191">
        <v>899486.6</v>
      </c>
      <c r="Y996" s="191">
        <v>989435.26</v>
      </c>
      <c r="Z996" s="261">
        <v>45161</v>
      </c>
      <c r="AA996" s="191" t="s">
        <v>4510</v>
      </c>
      <c r="AB996" s="190">
        <v>45183</v>
      </c>
      <c r="AC996" s="190">
        <v>45184</v>
      </c>
      <c r="AD996" s="190">
        <v>46278</v>
      </c>
      <c r="AE996" s="572"/>
      <c r="AF996" s="572"/>
      <c r="AG996" s="551"/>
      <c r="AH996" s="551"/>
    </row>
    <row r="997" spans="1:34" ht="15.75" hidden="1" thickTop="1" x14ac:dyDescent="0.25">
      <c r="A997" s="787">
        <v>2023</v>
      </c>
      <c r="B997" s="172">
        <v>45040</v>
      </c>
      <c r="C997" s="606" t="s">
        <v>4504</v>
      </c>
      <c r="D997" s="1380" t="s">
        <v>6374</v>
      </c>
      <c r="E997" s="1381" t="s">
        <v>11255</v>
      </c>
      <c r="F997" s="1380" t="s">
        <v>6373</v>
      </c>
      <c r="G997" s="1380" t="s">
        <v>1806</v>
      </c>
      <c r="H997" s="169" t="s">
        <v>4270</v>
      </c>
      <c r="I997" s="169" t="s">
        <v>4404</v>
      </c>
      <c r="J997" s="170" t="s">
        <v>4505</v>
      </c>
      <c r="K997" s="169">
        <v>1</v>
      </c>
      <c r="L997" s="606" t="s">
        <v>4506</v>
      </c>
      <c r="M997" s="170" t="s">
        <v>19</v>
      </c>
      <c r="N997" s="27" t="s">
        <v>6344</v>
      </c>
      <c r="O997" s="1376">
        <f t="shared" si="17"/>
        <v>9.3606484460420688E-3</v>
      </c>
      <c r="P997" s="1364">
        <v>172927</v>
      </c>
      <c r="Q997" s="173">
        <v>18473827</v>
      </c>
      <c r="R997" s="169" t="s">
        <v>20</v>
      </c>
      <c r="S997" s="172">
        <v>45057</v>
      </c>
      <c r="T997" s="172">
        <v>45092</v>
      </c>
      <c r="U997" s="172">
        <v>45106</v>
      </c>
      <c r="V997" s="606" t="s">
        <v>3965</v>
      </c>
      <c r="W997" s="169"/>
      <c r="X997" s="173">
        <v>18300900</v>
      </c>
      <c r="Y997" s="173">
        <v>20130990</v>
      </c>
      <c r="Z997" s="260">
        <v>45106</v>
      </c>
      <c r="AA997" s="173" t="s">
        <v>4511</v>
      </c>
      <c r="AB997" s="172">
        <v>45138</v>
      </c>
      <c r="AC997" s="172">
        <v>45149</v>
      </c>
      <c r="AD997" s="172">
        <v>46275</v>
      </c>
      <c r="AE997" s="572" t="s">
        <v>4423</v>
      </c>
      <c r="AF997" s="572"/>
      <c r="AG997" s="551"/>
      <c r="AH997" s="551"/>
    </row>
    <row r="998" spans="1:34" hidden="1" x14ac:dyDescent="0.25">
      <c r="A998" s="787">
        <v>2023</v>
      </c>
      <c r="B998" s="245">
        <v>45040</v>
      </c>
      <c r="C998" s="609" t="s">
        <v>4507</v>
      </c>
      <c r="D998" s="1380" t="s">
        <v>6374</v>
      </c>
      <c r="E998" s="1381" t="s">
        <v>11255</v>
      </c>
      <c r="F998" s="1380" t="s">
        <v>6373</v>
      </c>
      <c r="G998" s="1380" t="s">
        <v>1806</v>
      </c>
      <c r="H998" s="242" t="s">
        <v>4270</v>
      </c>
      <c r="I998" s="242" t="s">
        <v>4404</v>
      </c>
      <c r="J998" s="243" t="s">
        <v>4505</v>
      </c>
      <c r="K998" s="242">
        <v>2</v>
      </c>
      <c r="L998" s="609" t="s">
        <v>4508</v>
      </c>
      <c r="M998" s="243" t="s">
        <v>19</v>
      </c>
      <c r="N998" s="27" t="s">
        <v>6344</v>
      </c>
      <c r="O998" s="1376">
        <f t="shared" si="17"/>
        <v>1.5268023206802798E-6</v>
      </c>
      <c r="P998" s="1364">
        <v>1.3199999999487773</v>
      </c>
      <c r="Q998" s="246">
        <v>864552</v>
      </c>
      <c r="R998" s="242" t="s">
        <v>20</v>
      </c>
      <c r="S998" s="245">
        <v>45057</v>
      </c>
      <c r="T998" s="245">
        <v>45092</v>
      </c>
      <c r="U998" s="245">
        <v>45106</v>
      </c>
      <c r="V998" s="609" t="s">
        <v>3965</v>
      </c>
      <c r="W998" s="242"/>
      <c r="X998" s="246">
        <v>864550.68</v>
      </c>
      <c r="Y998" s="246">
        <v>951005.75</v>
      </c>
      <c r="Z998" s="254">
        <v>45106</v>
      </c>
      <c r="AA998" s="246" t="s">
        <v>4512</v>
      </c>
      <c r="AB998" s="245">
        <v>45138</v>
      </c>
      <c r="AC998" s="245">
        <v>45149</v>
      </c>
      <c r="AD998" s="245">
        <v>46275</v>
      </c>
      <c r="AE998" s="572" t="s">
        <v>4423</v>
      </c>
      <c r="AF998" s="572"/>
      <c r="AG998" s="551"/>
      <c r="AH998" s="551"/>
    </row>
    <row r="999" spans="1:34" ht="30" hidden="1" x14ac:dyDescent="0.25">
      <c r="A999" s="787">
        <v>2023</v>
      </c>
      <c r="B999" s="144">
        <v>45041</v>
      </c>
      <c r="C999" s="29" t="s">
        <v>4517</v>
      </c>
      <c r="D999" s="1380" t="s">
        <v>5914</v>
      </c>
      <c r="E999" s="1381" t="s">
        <v>11254</v>
      </c>
      <c r="F999" s="1380" t="s">
        <v>6258</v>
      </c>
      <c r="G999" s="1380" t="s">
        <v>6259</v>
      </c>
      <c r="H999" s="141" t="s">
        <v>4150</v>
      </c>
      <c r="I999" s="141" t="s">
        <v>4404</v>
      </c>
      <c r="J999" s="176" t="s">
        <v>4518</v>
      </c>
      <c r="K999" s="141"/>
      <c r="L999" s="29"/>
      <c r="M999" s="176" t="s">
        <v>3595</v>
      </c>
      <c r="N999" s="27" t="s">
        <v>6344</v>
      </c>
      <c r="O999" s="1376">
        <f t="shared" si="17"/>
        <v>1.2540584705381218E-6</v>
      </c>
      <c r="P999" s="1364">
        <v>2.6400000001303852</v>
      </c>
      <c r="Q999" s="143">
        <v>2105165</v>
      </c>
      <c r="R999" s="141" t="s">
        <v>83</v>
      </c>
      <c r="S999" s="144">
        <v>45051</v>
      </c>
      <c r="T999" s="144">
        <v>45078</v>
      </c>
      <c r="U999" s="144">
        <v>45007</v>
      </c>
      <c r="V999" s="29" t="s">
        <v>1329</v>
      </c>
      <c r="W999" s="141"/>
      <c r="X999" s="143">
        <v>2105162.36</v>
      </c>
      <c r="Y999" s="143">
        <v>2315678.6</v>
      </c>
      <c r="Z999" s="257">
        <v>45007</v>
      </c>
      <c r="AA999" s="143" t="s">
        <v>4544</v>
      </c>
      <c r="AB999" s="144">
        <v>45131</v>
      </c>
      <c r="AC999" s="144">
        <v>45141</v>
      </c>
      <c r="AD999" s="144">
        <v>46591</v>
      </c>
      <c r="AE999" s="572"/>
      <c r="AF999" s="572"/>
      <c r="AG999" s="551"/>
      <c r="AH999" s="551"/>
    </row>
    <row r="1000" spans="1:34" ht="30" hidden="1" x14ac:dyDescent="0.25">
      <c r="A1000" s="787">
        <v>2023</v>
      </c>
      <c r="B1000" s="144">
        <v>45041</v>
      </c>
      <c r="C1000" s="29" t="s">
        <v>4523</v>
      </c>
      <c r="D1000" s="1380" t="s">
        <v>6377</v>
      </c>
      <c r="E1000" s="1381" t="s">
        <v>11254</v>
      </c>
      <c r="F1000" s="1380" t="s">
        <v>6375</v>
      </c>
      <c r="G1000" s="1380" t="s">
        <v>6376</v>
      </c>
      <c r="H1000" s="141" t="s">
        <v>4270</v>
      </c>
      <c r="I1000" s="141" t="s">
        <v>4073</v>
      </c>
      <c r="J1000" s="176" t="s">
        <v>4520</v>
      </c>
      <c r="K1000" s="141">
        <v>2</v>
      </c>
      <c r="L1000" s="29" t="s">
        <v>4524</v>
      </c>
      <c r="M1000" s="176" t="s">
        <v>3907</v>
      </c>
      <c r="N1000" s="27" t="s">
        <v>6344</v>
      </c>
      <c r="O1000" s="1376">
        <f t="shared" si="17"/>
        <v>6.7607766773251649E-7</v>
      </c>
      <c r="P1000" s="1364">
        <v>0.89999999990686774</v>
      </c>
      <c r="Q1000" s="143">
        <v>1331208</v>
      </c>
      <c r="R1000" s="141" t="s">
        <v>20</v>
      </c>
      <c r="S1000" s="144">
        <v>45065</v>
      </c>
      <c r="T1000" s="144">
        <v>45167</v>
      </c>
      <c r="U1000" s="144">
        <v>45217</v>
      </c>
      <c r="V1000" s="29" t="s">
        <v>4153</v>
      </c>
      <c r="W1000" s="141"/>
      <c r="X1000" s="143">
        <v>1331207.1000000001</v>
      </c>
      <c r="Y1000" s="143">
        <v>1464327.81</v>
      </c>
      <c r="Z1000" s="257">
        <v>45217</v>
      </c>
      <c r="AA1000" s="143" t="s">
        <v>4546</v>
      </c>
      <c r="AB1000" s="144">
        <v>45230</v>
      </c>
      <c r="AC1000" s="144">
        <v>45232</v>
      </c>
      <c r="AD1000" s="144">
        <v>46325</v>
      </c>
      <c r="AE1000" s="572"/>
      <c r="AF1000" s="572"/>
      <c r="AG1000" s="551"/>
      <c r="AH1000" s="551"/>
    </row>
    <row r="1001" spans="1:34" ht="30.75" hidden="1" thickBot="1" x14ac:dyDescent="0.3">
      <c r="A1001" s="787">
        <v>2023</v>
      </c>
      <c r="B1001" s="190">
        <v>45041</v>
      </c>
      <c r="C1001" s="608" t="s">
        <v>4525</v>
      </c>
      <c r="D1001" s="1380" t="s">
        <v>5927</v>
      </c>
      <c r="E1001" s="1381" t="s">
        <v>11254</v>
      </c>
      <c r="F1001" s="1380" t="s">
        <v>6286</v>
      </c>
      <c r="G1001" s="1380" t="s">
        <v>6378</v>
      </c>
      <c r="H1001" s="187" t="s">
        <v>4270</v>
      </c>
      <c r="I1001" s="187" t="s">
        <v>4073</v>
      </c>
      <c r="J1001" s="188" t="s">
        <v>4520</v>
      </c>
      <c r="K1001" s="187">
        <v>3</v>
      </c>
      <c r="L1001" s="608" t="s">
        <v>4526</v>
      </c>
      <c r="M1001" s="188" t="s">
        <v>3907</v>
      </c>
      <c r="N1001" s="27" t="s">
        <v>6344</v>
      </c>
      <c r="O1001" s="1376">
        <f t="shared" si="17"/>
        <v>0</v>
      </c>
      <c r="P1001" s="1364">
        <v>0</v>
      </c>
      <c r="Q1001" s="191">
        <v>8962776</v>
      </c>
      <c r="R1001" s="187" t="s">
        <v>20</v>
      </c>
      <c r="S1001" s="190">
        <v>45065</v>
      </c>
      <c r="T1001" s="190">
        <v>45167</v>
      </c>
      <c r="U1001" s="190">
        <v>45217</v>
      </c>
      <c r="V1001" s="608" t="s">
        <v>4527</v>
      </c>
      <c r="W1001" s="187"/>
      <c r="X1001" s="191">
        <v>8962776</v>
      </c>
      <c r="Y1001" s="191">
        <v>9859053.5999999996</v>
      </c>
      <c r="Z1001" s="261">
        <v>45217</v>
      </c>
      <c r="AA1001" s="191" t="s">
        <v>4547</v>
      </c>
      <c r="AB1001" s="190">
        <v>45230</v>
      </c>
      <c r="AC1001" s="190">
        <v>45232</v>
      </c>
      <c r="AD1001" s="190">
        <v>46325</v>
      </c>
      <c r="AE1001" s="572"/>
      <c r="AF1001" s="572"/>
      <c r="AG1001" s="551"/>
      <c r="AH1001" s="551"/>
    </row>
    <row r="1002" spans="1:34" ht="15.75" hidden="1" thickTop="1" x14ac:dyDescent="0.25">
      <c r="A1002" s="787">
        <v>2023</v>
      </c>
      <c r="B1002" s="172">
        <v>45041</v>
      </c>
      <c r="C1002" s="606" t="s">
        <v>4528</v>
      </c>
      <c r="D1002" s="1380" t="s">
        <v>6559</v>
      </c>
      <c r="E1002" s="1381" t="s">
        <v>11255</v>
      </c>
      <c r="F1002" s="1380" t="s">
        <v>4019</v>
      </c>
      <c r="G1002" s="1380" t="s">
        <v>6560</v>
      </c>
      <c r="H1002" s="169" t="s">
        <v>4150</v>
      </c>
      <c r="I1002" s="169" t="s">
        <v>4073</v>
      </c>
      <c r="J1002" s="170" t="s">
        <v>4529</v>
      </c>
      <c r="K1002" s="169">
        <v>1</v>
      </c>
      <c r="L1002" s="606" t="s">
        <v>4530</v>
      </c>
      <c r="M1002" s="170" t="s">
        <v>4034</v>
      </c>
      <c r="N1002" s="27" t="s">
        <v>6344</v>
      </c>
      <c r="O1002" s="1376">
        <f t="shared" si="17"/>
        <v>3.0187459645892403E-3</v>
      </c>
      <c r="P1002" s="1364">
        <v>12544.100000000093</v>
      </c>
      <c r="Q1002" s="173">
        <v>4155401</v>
      </c>
      <c r="R1002" s="169" t="s">
        <v>20</v>
      </c>
      <c r="S1002" s="172">
        <v>45057</v>
      </c>
      <c r="T1002" s="172">
        <v>45126</v>
      </c>
      <c r="U1002" s="172">
        <v>45142</v>
      </c>
      <c r="V1002" s="606" t="s">
        <v>3965</v>
      </c>
      <c r="W1002" s="169"/>
      <c r="X1002" s="173">
        <v>4142856.9</v>
      </c>
      <c r="Y1002" s="173">
        <v>4557142.59</v>
      </c>
      <c r="Z1002" s="260">
        <v>45142</v>
      </c>
      <c r="AA1002" s="173" t="s">
        <v>4548</v>
      </c>
      <c r="AB1002" s="172">
        <v>45169</v>
      </c>
      <c r="AC1002" s="172">
        <v>45174</v>
      </c>
      <c r="AD1002" s="172">
        <v>46264</v>
      </c>
      <c r="AE1002" s="572"/>
      <c r="AF1002" s="572"/>
      <c r="AG1002" s="551"/>
      <c r="AH1002" s="551"/>
    </row>
    <row r="1003" spans="1:34" hidden="1" x14ac:dyDescent="0.25">
      <c r="A1003" s="787">
        <v>2023</v>
      </c>
      <c r="B1003" s="144">
        <v>45041</v>
      </c>
      <c r="C1003" s="29" t="s">
        <v>4531</v>
      </c>
      <c r="D1003" s="1380" t="s">
        <v>6559</v>
      </c>
      <c r="E1003" s="1381" t="s">
        <v>11255</v>
      </c>
      <c r="F1003" s="1380" t="s">
        <v>4019</v>
      </c>
      <c r="G1003" s="1380" t="s">
        <v>6561</v>
      </c>
      <c r="H1003" s="141" t="s">
        <v>4150</v>
      </c>
      <c r="I1003" s="141" t="s">
        <v>4073</v>
      </c>
      <c r="J1003" s="176" t="s">
        <v>4529</v>
      </c>
      <c r="K1003" s="141">
        <v>2</v>
      </c>
      <c r="L1003" s="29" t="s">
        <v>4532</v>
      </c>
      <c r="M1003" s="176" t="s">
        <v>4034</v>
      </c>
      <c r="N1003" s="27" t="s">
        <v>6344</v>
      </c>
      <c r="O1003" s="1376">
        <f t="shared" si="17"/>
        <v>6.3057046989370782E-7</v>
      </c>
      <c r="P1003" s="1364">
        <v>1.8300000000745058</v>
      </c>
      <c r="Q1003" s="143">
        <v>2902134</v>
      </c>
      <c r="R1003" s="141" t="s">
        <v>20</v>
      </c>
      <c r="S1003" s="144">
        <v>45057</v>
      </c>
      <c r="T1003" s="144">
        <v>45126</v>
      </c>
      <c r="U1003" s="144">
        <v>45142</v>
      </c>
      <c r="V1003" s="29" t="s">
        <v>3965</v>
      </c>
      <c r="W1003" s="141"/>
      <c r="X1003" s="143">
        <v>2902132.17</v>
      </c>
      <c r="Y1003" s="143">
        <v>3192345.39</v>
      </c>
      <c r="Z1003" s="257">
        <v>45142</v>
      </c>
      <c r="AA1003" s="143" t="s">
        <v>4549</v>
      </c>
      <c r="AB1003" s="144">
        <v>45169</v>
      </c>
      <c r="AC1003" s="144">
        <v>45174</v>
      </c>
      <c r="AD1003" s="144">
        <v>46264</v>
      </c>
      <c r="AE1003" s="572"/>
      <c r="AF1003" s="572"/>
      <c r="AG1003" s="551"/>
      <c r="AH1003" s="551"/>
    </row>
    <row r="1004" spans="1:34" ht="15.75" hidden="1" thickBot="1" x14ac:dyDescent="0.3">
      <c r="A1004" s="787">
        <v>2023</v>
      </c>
      <c r="B1004" s="190">
        <v>45041</v>
      </c>
      <c r="C1004" s="608" t="s">
        <v>4533</v>
      </c>
      <c r="D1004" s="1380" t="s">
        <v>6559</v>
      </c>
      <c r="E1004" s="1381" t="s">
        <v>11255</v>
      </c>
      <c r="F1004" s="1380" t="s">
        <v>4019</v>
      </c>
      <c r="G1004" s="1380" t="s">
        <v>6562</v>
      </c>
      <c r="H1004" s="187" t="s">
        <v>4150</v>
      </c>
      <c r="I1004" s="187" t="s">
        <v>4073</v>
      </c>
      <c r="J1004" s="188" t="s">
        <v>4529</v>
      </c>
      <c r="K1004" s="187">
        <v>3</v>
      </c>
      <c r="L1004" s="608" t="s">
        <v>4534</v>
      </c>
      <c r="M1004" s="188" t="s">
        <v>4034</v>
      </c>
      <c r="N1004" s="27" t="s">
        <v>6344</v>
      </c>
      <c r="O1004" s="1376">
        <f t="shared" si="17"/>
        <v>1.8315877919828162E-6</v>
      </c>
      <c r="P1004" s="1364">
        <v>3.1999999999534339</v>
      </c>
      <c r="Q1004" s="191">
        <v>1747118</v>
      </c>
      <c r="R1004" s="187" t="s">
        <v>20</v>
      </c>
      <c r="S1004" s="190">
        <v>45057</v>
      </c>
      <c r="T1004" s="190">
        <v>45126</v>
      </c>
      <c r="U1004" s="190">
        <v>45142</v>
      </c>
      <c r="V1004" s="608" t="s">
        <v>30</v>
      </c>
      <c r="W1004" s="187"/>
      <c r="X1004" s="191">
        <v>1747114.8</v>
      </c>
      <c r="Y1004" s="191">
        <v>1921826.28</v>
      </c>
      <c r="Z1004" s="261">
        <v>45142</v>
      </c>
      <c r="AA1004" s="191" t="s">
        <v>4550</v>
      </c>
      <c r="AB1004" s="190">
        <v>45169</v>
      </c>
      <c r="AC1004" s="190">
        <v>45174</v>
      </c>
      <c r="AD1004" s="190">
        <v>46264</v>
      </c>
      <c r="AE1004" s="572"/>
      <c r="AF1004" s="572"/>
      <c r="AG1004" s="551"/>
      <c r="AH1004" s="551"/>
    </row>
    <row r="1005" spans="1:34" ht="15.75" hidden="1" thickTop="1" x14ac:dyDescent="0.25">
      <c r="A1005" s="787">
        <v>2023</v>
      </c>
      <c r="B1005" s="172">
        <v>45044</v>
      </c>
      <c r="C1005" s="606" t="s">
        <v>4562</v>
      </c>
      <c r="D1005" s="1380" t="s">
        <v>6379</v>
      </c>
      <c r="E1005" s="1381" t="s">
        <v>11254</v>
      </c>
      <c r="F1005" s="1380" t="s">
        <v>6380</v>
      </c>
      <c r="G1005" s="1380" t="s">
        <v>6381</v>
      </c>
      <c r="H1005" s="169" t="s">
        <v>4150</v>
      </c>
      <c r="I1005" s="169" t="s">
        <v>4073</v>
      </c>
      <c r="J1005" s="170" t="s">
        <v>4563</v>
      </c>
      <c r="K1005" s="169">
        <v>1</v>
      </c>
      <c r="L1005" s="606" t="s">
        <v>4564</v>
      </c>
      <c r="M1005" s="170" t="s">
        <v>2517</v>
      </c>
      <c r="N1005" s="27" t="s">
        <v>6344</v>
      </c>
      <c r="O1005" s="1376">
        <f t="shared" si="17"/>
        <v>6.4545454545454552E-5</v>
      </c>
      <c r="P1005" s="1364">
        <v>71</v>
      </c>
      <c r="Q1005" s="173">
        <v>1100000</v>
      </c>
      <c r="R1005" s="169" t="s">
        <v>20</v>
      </c>
      <c r="S1005" s="172">
        <v>45092</v>
      </c>
      <c r="T1005" s="172">
        <v>45245</v>
      </c>
      <c r="U1005" s="172">
        <v>45280</v>
      </c>
      <c r="V1005" s="606" t="s">
        <v>4153</v>
      </c>
      <c r="W1005" s="169"/>
      <c r="X1005" s="173">
        <v>1099929</v>
      </c>
      <c r="Y1005" s="173">
        <v>1209921.8999999999</v>
      </c>
      <c r="Z1005" s="260">
        <v>45280</v>
      </c>
      <c r="AA1005" s="173" t="s">
        <v>4602</v>
      </c>
      <c r="AB1005" s="172">
        <v>45310</v>
      </c>
      <c r="AC1005" s="172">
        <v>45314</v>
      </c>
      <c r="AD1005" s="172">
        <v>46405</v>
      </c>
      <c r="AE1005" s="572"/>
      <c r="AF1005" s="572"/>
      <c r="AG1005" s="551"/>
      <c r="AH1005" s="551"/>
    </row>
    <row r="1006" spans="1:34" ht="30.75" hidden="1" thickBot="1" x14ac:dyDescent="0.3">
      <c r="A1006" s="787">
        <v>2023</v>
      </c>
      <c r="B1006" s="190">
        <v>45044</v>
      </c>
      <c r="C1006" s="608" t="s">
        <v>4565</v>
      </c>
      <c r="D1006" s="1380" t="s">
        <v>6379</v>
      </c>
      <c r="E1006" s="1381" t="s">
        <v>11254</v>
      </c>
      <c r="F1006" s="1380" t="s">
        <v>6380</v>
      </c>
      <c r="G1006" s="1380" t="s">
        <v>6382</v>
      </c>
      <c r="H1006" s="187" t="s">
        <v>4150</v>
      </c>
      <c r="I1006" s="187" t="s">
        <v>4073</v>
      </c>
      <c r="J1006" s="188" t="s">
        <v>4563</v>
      </c>
      <c r="K1006" s="187">
        <v>2</v>
      </c>
      <c r="L1006" s="608" t="s">
        <v>4566</v>
      </c>
      <c r="M1006" s="188" t="s">
        <v>2517</v>
      </c>
      <c r="N1006" s="27" t="s">
        <v>6344</v>
      </c>
      <c r="O1006" s="1376">
        <f t="shared" si="17"/>
        <v>9.2578893161559923E-5</v>
      </c>
      <c r="P1006" s="1364">
        <v>773.40000000037253</v>
      </c>
      <c r="Q1006" s="191">
        <v>8353956</v>
      </c>
      <c r="R1006" s="187" t="s">
        <v>20</v>
      </c>
      <c r="S1006" s="190">
        <v>45092</v>
      </c>
      <c r="T1006" s="190">
        <v>45245</v>
      </c>
      <c r="U1006" s="190">
        <v>45280</v>
      </c>
      <c r="V1006" s="608" t="s">
        <v>190</v>
      </c>
      <c r="W1006" s="187"/>
      <c r="X1006" s="191">
        <v>8353182.5999999996</v>
      </c>
      <c r="Y1006" s="191">
        <v>9188500.8599999994</v>
      </c>
      <c r="Z1006" s="261">
        <v>45280</v>
      </c>
      <c r="AA1006" s="191" t="s">
        <v>4603</v>
      </c>
      <c r="AB1006" s="190">
        <v>45310</v>
      </c>
      <c r="AC1006" s="190">
        <v>45314</v>
      </c>
      <c r="AD1006" s="190">
        <v>46405</v>
      </c>
      <c r="AE1006" s="572"/>
      <c r="AF1006" s="572"/>
      <c r="AG1006" s="551"/>
      <c r="AH1006" s="551"/>
    </row>
    <row r="1007" spans="1:34" hidden="1" x14ac:dyDescent="0.25">
      <c r="A1007" s="787">
        <v>2023</v>
      </c>
      <c r="B1007" s="144">
        <v>45056</v>
      </c>
      <c r="C1007" s="29" t="s">
        <v>4604</v>
      </c>
      <c r="D1007" s="1380" t="s">
        <v>5915</v>
      </c>
      <c r="E1007" s="1381" t="s">
        <v>11254</v>
      </c>
      <c r="F1007" s="1380" t="s">
        <v>6260</v>
      </c>
      <c r="G1007" s="1380" t="s">
        <v>6261</v>
      </c>
      <c r="H1007" s="141" t="s">
        <v>4270</v>
      </c>
      <c r="I1007" s="141" t="s">
        <v>4073</v>
      </c>
      <c r="J1007" s="176" t="s">
        <v>4605</v>
      </c>
      <c r="K1007" s="141"/>
      <c r="L1007" s="29"/>
      <c r="M1007" s="176" t="s">
        <v>19</v>
      </c>
      <c r="N1007" s="27" t="s">
        <v>6344</v>
      </c>
      <c r="O1007" s="1376">
        <f t="shared" si="17"/>
        <v>1.4623899213763746E-8</v>
      </c>
      <c r="P1007" s="1364">
        <v>0.19999999925494194</v>
      </c>
      <c r="Q1007" s="143">
        <v>13676243</v>
      </c>
      <c r="R1007" s="141" t="s">
        <v>20</v>
      </c>
      <c r="S1007" s="144">
        <v>45065</v>
      </c>
      <c r="T1007" s="144">
        <v>45132</v>
      </c>
      <c r="U1007" s="144">
        <v>45154</v>
      </c>
      <c r="V1007" s="29" t="s">
        <v>363</v>
      </c>
      <c r="W1007" s="141"/>
      <c r="X1007" s="143">
        <v>13676242.800000001</v>
      </c>
      <c r="Y1007" s="143">
        <v>15043868.4</v>
      </c>
      <c r="Z1007" s="257">
        <v>45154</v>
      </c>
      <c r="AA1007" s="143" t="s">
        <v>4608</v>
      </c>
      <c r="AB1007" s="144">
        <v>45174</v>
      </c>
      <c r="AC1007" s="144">
        <v>45176</v>
      </c>
      <c r="AD1007" s="144">
        <v>45179</v>
      </c>
      <c r="AE1007" s="572" t="s">
        <v>4423</v>
      </c>
      <c r="AF1007" s="572"/>
      <c r="AG1007" s="551"/>
      <c r="AH1007" s="551"/>
    </row>
    <row r="1008" spans="1:34" ht="30" hidden="1" x14ac:dyDescent="0.25">
      <c r="A1008" s="787">
        <v>2023</v>
      </c>
      <c r="B1008" s="245">
        <v>45056</v>
      </c>
      <c r="C1008" s="609" t="s">
        <v>4606</v>
      </c>
      <c r="D1008" s="1380" t="s">
        <v>5799</v>
      </c>
      <c r="E1008" s="1381" t="s">
        <v>11254</v>
      </c>
      <c r="F1008" s="1380" t="s">
        <v>6080</v>
      </c>
      <c r="G1008" s="1380" t="s">
        <v>6262</v>
      </c>
      <c r="H1008" s="242" t="s">
        <v>4270</v>
      </c>
      <c r="I1008" s="1081" t="s">
        <v>4073</v>
      </c>
      <c r="J1008" s="1060" t="s">
        <v>4607</v>
      </c>
      <c r="K1008" s="242"/>
      <c r="L1008" s="609"/>
      <c r="M1008" s="243" t="s">
        <v>19</v>
      </c>
      <c r="N1008" s="27" t="s">
        <v>6344</v>
      </c>
      <c r="O1008" s="1376">
        <f t="shared" si="17"/>
        <v>0</v>
      </c>
      <c r="P1008" s="1364">
        <v>0</v>
      </c>
      <c r="Q1008" s="246">
        <v>10883691</v>
      </c>
      <c r="R1008" s="242" t="s">
        <v>20</v>
      </c>
      <c r="S1008" s="245">
        <v>45065</v>
      </c>
      <c r="T1008" s="245">
        <v>45100</v>
      </c>
      <c r="U1008" s="245">
        <v>45125</v>
      </c>
      <c r="V1008" s="609" t="s">
        <v>30</v>
      </c>
      <c r="W1008" s="242"/>
      <c r="X1008" s="246">
        <v>10883691</v>
      </c>
      <c r="Y1008" s="246">
        <v>11972060.1</v>
      </c>
      <c r="Z1008" s="254">
        <v>45125</v>
      </c>
      <c r="AA1008" s="246" t="s">
        <v>4609</v>
      </c>
      <c r="AB1008" s="245">
        <v>45145</v>
      </c>
      <c r="AC1008" s="245">
        <v>45154</v>
      </c>
      <c r="AD1008" s="245">
        <v>46275</v>
      </c>
      <c r="AE1008" s="572" t="s">
        <v>4610</v>
      </c>
      <c r="AF1008" s="572"/>
      <c r="AG1008" s="551"/>
      <c r="AH1008" s="551"/>
    </row>
    <row r="1009" spans="1:34" hidden="1" x14ac:dyDescent="0.25">
      <c r="A1009" s="787">
        <v>2023</v>
      </c>
      <c r="B1009" s="144">
        <v>45061</v>
      </c>
      <c r="C1009" s="29" t="s">
        <v>4611</v>
      </c>
      <c r="D1009" s="1380" t="s">
        <v>5759</v>
      </c>
      <c r="E1009" s="1381" t="s">
        <v>11254</v>
      </c>
      <c r="F1009" s="1380" t="s">
        <v>6039</v>
      </c>
      <c r="G1009" s="1380" t="s">
        <v>6040</v>
      </c>
      <c r="H1009" s="141" t="s">
        <v>4270</v>
      </c>
      <c r="I1009" s="141" t="s">
        <v>4073</v>
      </c>
      <c r="J1009" s="176" t="s">
        <v>4612</v>
      </c>
      <c r="K1009" s="141"/>
      <c r="L1009" s="29"/>
      <c r="M1009" s="176" t="s">
        <v>19</v>
      </c>
      <c r="N1009" s="27" t="s">
        <v>6344</v>
      </c>
      <c r="O1009" s="1376">
        <f t="shared" si="17"/>
        <v>4.7017868227399172E-8</v>
      </c>
      <c r="P1009" s="1364">
        <v>1.3000000007450581</v>
      </c>
      <c r="Q1009" s="143">
        <v>27649063</v>
      </c>
      <c r="R1009" s="141" t="s">
        <v>20</v>
      </c>
      <c r="S1009" s="144">
        <v>45071</v>
      </c>
      <c r="T1009" s="144">
        <v>45107</v>
      </c>
      <c r="U1009" s="144">
        <v>45121</v>
      </c>
      <c r="V1009" s="29" t="s">
        <v>72</v>
      </c>
      <c r="W1009" s="141"/>
      <c r="X1009" s="143">
        <v>27649061.699999999</v>
      </c>
      <c r="Y1009" s="143">
        <v>30413967.870000001</v>
      </c>
      <c r="Z1009" s="257">
        <v>45121</v>
      </c>
      <c r="AA1009" s="143" t="s">
        <v>4613</v>
      </c>
      <c r="AB1009" s="144">
        <v>45139</v>
      </c>
      <c r="AC1009" s="144">
        <v>45154</v>
      </c>
      <c r="AD1009" s="144">
        <v>46275</v>
      </c>
      <c r="AE1009" s="572" t="s">
        <v>4423</v>
      </c>
      <c r="AF1009" s="572"/>
      <c r="AG1009" s="551"/>
      <c r="AH1009" s="551"/>
    </row>
    <row r="1010" spans="1:34" hidden="1" x14ac:dyDescent="0.25">
      <c r="A1010" s="787">
        <v>2023</v>
      </c>
      <c r="B1010" s="160">
        <v>45064</v>
      </c>
      <c r="C1010" s="99" t="s">
        <v>4614</v>
      </c>
      <c r="D1010" s="1380" t="s">
        <v>5828</v>
      </c>
      <c r="E1010" s="1381" t="s">
        <v>11254</v>
      </c>
      <c r="F1010" s="1380" t="s">
        <v>6115</v>
      </c>
      <c r="G1010" s="1380" t="s">
        <v>6116</v>
      </c>
      <c r="H1010" s="157" t="s">
        <v>4270</v>
      </c>
      <c r="I1010" s="157" t="s">
        <v>4073</v>
      </c>
      <c r="J1010" s="158" t="s">
        <v>2301</v>
      </c>
      <c r="K1010" s="157"/>
      <c r="L1010" s="99"/>
      <c r="M1010" s="158" t="s">
        <v>4615</v>
      </c>
      <c r="N1010" s="27" t="s">
        <v>6344</v>
      </c>
      <c r="O1010" s="1376">
        <f t="shared" si="17"/>
        <v>2.1956879432550687E-7</v>
      </c>
      <c r="P1010" s="1364">
        <v>0.47999999998137355</v>
      </c>
      <c r="Q1010" s="161">
        <v>2186103</v>
      </c>
      <c r="R1010" s="157" t="s">
        <v>83</v>
      </c>
      <c r="S1010" s="160">
        <v>45078</v>
      </c>
      <c r="T1010" s="160">
        <v>45098</v>
      </c>
      <c r="U1010" s="160">
        <v>45133</v>
      </c>
      <c r="V1010" s="99" t="s">
        <v>4287</v>
      </c>
      <c r="W1010" s="157"/>
      <c r="X1010" s="161">
        <v>2186102.52</v>
      </c>
      <c r="Y1010" s="161">
        <v>2404712.77</v>
      </c>
      <c r="Z1010" s="253">
        <v>45133</v>
      </c>
      <c r="AA1010" s="161" t="s">
        <v>4616</v>
      </c>
      <c r="AB1010" s="160">
        <v>45168</v>
      </c>
      <c r="AC1010" s="160">
        <v>45168</v>
      </c>
      <c r="AD1010" s="160">
        <v>45802</v>
      </c>
      <c r="AE1010" s="572"/>
      <c r="AF1010" s="572"/>
      <c r="AG1010" s="551"/>
      <c r="AH1010" s="551"/>
    </row>
    <row r="1011" spans="1:34" hidden="1" x14ac:dyDescent="0.25">
      <c r="A1011" s="787">
        <v>2023</v>
      </c>
      <c r="B1011" s="144">
        <v>45090</v>
      </c>
      <c r="C1011" s="29" t="s">
        <v>4620</v>
      </c>
      <c r="D1011" s="1380" t="s">
        <v>5811</v>
      </c>
      <c r="E1011" s="1381" t="s">
        <v>11254</v>
      </c>
      <c r="F1011" s="1380" t="s">
        <v>6094</v>
      </c>
      <c r="G1011" s="1380" t="s">
        <v>6095</v>
      </c>
      <c r="H1011" s="141" t="s">
        <v>4150</v>
      </c>
      <c r="I1011" s="141" t="s">
        <v>4073</v>
      </c>
      <c r="J1011" s="176" t="s">
        <v>4621</v>
      </c>
      <c r="K1011" s="141"/>
      <c r="L1011" s="29"/>
      <c r="M1011" s="176" t="s">
        <v>593</v>
      </c>
      <c r="N1011" s="27" t="s">
        <v>6344</v>
      </c>
      <c r="O1011" s="1376">
        <f t="shared" si="17"/>
        <v>5.740292753912203E-7</v>
      </c>
      <c r="P1011" s="1364">
        <v>1.2599999997764826</v>
      </c>
      <c r="Q1011" s="143">
        <v>2195010</v>
      </c>
      <c r="R1011" s="141" t="s">
        <v>83</v>
      </c>
      <c r="S1011" s="144">
        <v>45093</v>
      </c>
      <c r="T1011" s="144">
        <v>45118</v>
      </c>
      <c r="U1011" s="144">
        <v>45161</v>
      </c>
      <c r="V1011" s="29" t="s">
        <v>4287</v>
      </c>
      <c r="W1011" s="141"/>
      <c r="X1011" s="143">
        <v>2195008.7400000002</v>
      </c>
      <c r="Y1011" s="143">
        <v>2414509.61</v>
      </c>
      <c r="Z1011" s="257">
        <v>45161</v>
      </c>
      <c r="AA1011" s="143" t="s">
        <v>4623</v>
      </c>
      <c r="AB1011" s="144">
        <v>45191</v>
      </c>
      <c r="AC1011" s="144">
        <v>45194</v>
      </c>
      <c r="AD1011" s="144">
        <v>46327</v>
      </c>
      <c r="AE1011" s="572" t="s">
        <v>4624</v>
      </c>
      <c r="AF1011" s="572"/>
      <c r="AG1011" s="551"/>
      <c r="AH1011" s="551"/>
    </row>
    <row r="1012" spans="1:34" ht="15.75" hidden="1" thickTop="1" x14ac:dyDescent="0.25">
      <c r="A1012" s="787">
        <v>2023</v>
      </c>
      <c r="B1012" s="172">
        <v>45092</v>
      </c>
      <c r="C1012" s="606" t="s">
        <v>4625</v>
      </c>
      <c r="D1012" s="1380" t="s">
        <v>6563</v>
      </c>
      <c r="E1012" s="1381" t="s">
        <v>11254</v>
      </c>
      <c r="F1012" s="1380" t="s">
        <v>6564</v>
      </c>
      <c r="G1012" s="1380" t="s">
        <v>6565</v>
      </c>
      <c r="H1012" s="169" t="s">
        <v>4150</v>
      </c>
      <c r="I1012" s="169" t="s">
        <v>4073</v>
      </c>
      <c r="J1012" s="170" t="s">
        <v>4626</v>
      </c>
      <c r="K1012" s="169">
        <v>1</v>
      </c>
      <c r="L1012" s="606" t="s">
        <v>1936</v>
      </c>
      <c r="M1012" s="170" t="s">
        <v>29</v>
      </c>
      <c r="N1012" s="27" t="s">
        <v>6344</v>
      </c>
      <c r="O1012" s="1376">
        <f t="shared" si="17"/>
        <v>1.3073444019724521E-3</v>
      </c>
      <c r="P1012" s="1364">
        <v>224.01999999998952</v>
      </c>
      <c r="Q1012" s="173">
        <v>171355</v>
      </c>
      <c r="R1012" s="169" t="s">
        <v>83</v>
      </c>
      <c r="S1012" s="172">
        <v>45104</v>
      </c>
      <c r="T1012" s="172">
        <v>45125</v>
      </c>
      <c r="U1012" s="172">
        <v>45181</v>
      </c>
      <c r="V1012" s="606" t="s">
        <v>1298</v>
      </c>
      <c r="W1012" s="169"/>
      <c r="X1012" s="173">
        <v>171130.98</v>
      </c>
      <c r="Y1012" s="173">
        <v>188244.08</v>
      </c>
      <c r="Z1012" s="260">
        <v>45181</v>
      </c>
      <c r="AA1012" s="173" t="s">
        <v>4643</v>
      </c>
      <c r="AB1012" s="172">
        <v>45205</v>
      </c>
      <c r="AC1012" s="172">
        <v>45209</v>
      </c>
      <c r="AD1012" s="172">
        <v>46300</v>
      </c>
      <c r="AE1012" s="572"/>
      <c r="AF1012" s="572"/>
      <c r="AG1012" s="551"/>
      <c r="AH1012" s="551"/>
    </row>
    <row r="1013" spans="1:34" hidden="1" x14ac:dyDescent="0.25">
      <c r="A1013" s="787">
        <v>2023</v>
      </c>
      <c r="B1013" s="144">
        <v>45092</v>
      </c>
      <c r="C1013" s="29" t="s">
        <v>4627</v>
      </c>
      <c r="D1013" s="1380" t="s">
        <v>5808</v>
      </c>
      <c r="E1013" s="1381" t="s">
        <v>11255</v>
      </c>
      <c r="F1013" s="1380" t="s">
        <v>6089</v>
      </c>
      <c r="G1013" s="1380" t="s">
        <v>6566</v>
      </c>
      <c r="H1013" s="141" t="s">
        <v>4150</v>
      </c>
      <c r="I1013" s="141" t="s">
        <v>4073</v>
      </c>
      <c r="J1013" s="176" t="s">
        <v>4626</v>
      </c>
      <c r="K1013" s="141">
        <v>2</v>
      </c>
      <c r="L1013" s="29" t="s">
        <v>4628</v>
      </c>
      <c r="M1013" s="176" t="s">
        <v>29</v>
      </c>
      <c r="N1013" s="27" t="s">
        <v>6344</v>
      </c>
      <c r="O1013" s="1376">
        <f t="shared" si="17"/>
        <v>2.1098433352926618E-2</v>
      </c>
      <c r="P1013" s="1364">
        <v>39698.770000000019</v>
      </c>
      <c r="Q1013" s="143">
        <v>1881598</v>
      </c>
      <c r="R1013" s="141" t="s">
        <v>83</v>
      </c>
      <c r="S1013" s="144">
        <v>45104</v>
      </c>
      <c r="T1013" s="144">
        <v>45125</v>
      </c>
      <c r="U1013" s="144">
        <v>45181</v>
      </c>
      <c r="V1013" s="29" t="s">
        <v>4287</v>
      </c>
      <c r="W1013" s="141"/>
      <c r="X1013" s="143">
        <v>1841899.23</v>
      </c>
      <c r="Y1013" s="143">
        <v>2026089.15</v>
      </c>
      <c r="Z1013" s="257">
        <v>45181</v>
      </c>
      <c r="AA1013" s="143" t="s">
        <v>4644</v>
      </c>
      <c r="AB1013" s="144">
        <v>45205</v>
      </c>
      <c r="AC1013" s="144">
        <v>45209</v>
      </c>
      <c r="AD1013" s="144">
        <v>46300</v>
      </c>
      <c r="AE1013" s="572"/>
      <c r="AF1013" s="572"/>
      <c r="AG1013" s="551"/>
      <c r="AH1013" s="551"/>
    </row>
    <row r="1014" spans="1:34" hidden="1" x14ac:dyDescent="0.25">
      <c r="A1014" s="787">
        <v>2023</v>
      </c>
      <c r="B1014" s="144">
        <v>45092</v>
      </c>
      <c r="C1014" s="29" t="s">
        <v>4629</v>
      </c>
      <c r="D1014" s="1380" t="s">
        <v>5808</v>
      </c>
      <c r="E1014" s="1381" t="s">
        <v>11255</v>
      </c>
      <c r="F1014" s="1380" t="s">
        <v>6089</v>
      </c>
      <c r="G1014" s="1380" t="s">
        <v>6090</v>
      </c>
      <c r="H1014" s="141" t="s">
        <v>4150</v>
      </c>
      <c r="I1014" s="141" t="s">
        <v>4073</v>
      </c>
      <c r="J1014" s="176" t="s">
        <v>4626</v>
      </c>
      <c r="K1014" s="141">
        <v>3</v>
      </c>
      <c r="L1014" s="29" t="s">
        <v>4630</v>
      </c>
      <c r="M1014" s="176" t="s">
        <v>29</v>
      </c>
      <c r="N1014" s="27" t="s">
        <v>6348</v>
      </c>
      <c r="O1014" s="1376">
        <f t="shared" si="17"/>
        <v>0.23289880105669583</v>
      </c>
      <c r="P1014" s="1364">
        <v>137531.40000000002</v>
      </c>
      <c r="Q1014" s="143">
        <v>590520</v>
      </c>
      <c r="R1014" s="141" t="s">
        <v>83</v>
      </c>
      <c r="S1014" s="144">
        <v>45104</v>
      </c>
      <c r="T1014" s="144">
        <v>45125</v>
      </c>
      <c r="U1014" s="144">
        <v>45181</v>
      </c>
      <c r="V1014" s="29" t="s">
        <v>4287</v>
      </c>
      <c r="W1014" s="141"/>
      <c r="X1014" s="143">
        <v>452988.6</v>
      </c>
      <c r="Y1014" s="143">
        <v>498287.46</v>
      </c>
      <c r="Z1014" s="257">
        <v>45181</v>
      </c>
      <c r="AA1014" s="143" t="s">
        <v>4645</v>
      </c>
      <c r="AB1014" s="144">
        <v>45205</v>
      </c>
      <c r="AC1014" s="144">
        <v>45209</v>
      </c>
      <c r="AD1014" s="144">
        <v>46300</v>
      </c>
      <c r="AE1014" s="572"/>
      <c r="AF1014" s="572"/>
      <c r="AG1014" s="551"/>
      <c r="AH1014" s="551"/>
    </row>
    <row r="1015" spans="1:34" ht="15.75" hidden="1" thickBot="1" x14ac:dyDescent="0.3">
      <c r="A1015" s="787">
        <v>2023</v>
      </c>
      <c r="B1015" s="190">
        <v>45092</v>
      </c>
      <c r="C1015" s="608" t="s">
        <v>4631</v>
      </c>
      <c r="D1015" s="1380" t="s">
        <v>6567</v>
      </c>
      <c r="E1015" s="1381" t="s">
        <v>11254</v>
      </c>
      <c r="F1015" s="1380" t="s">
        <v>6568</v>
      </c>
      <c r="G1015" s="1380" t="s">
        <v>6569</v>
      </c>
      <c r="H1015" s="187" t="s">
        <v>4150</v>
      </c>
      <c r="I1015" s="187" t="s">
        <v>4073</v>
      </c>
      <c r="J1015" s="188" t="s">
        <v>4626</v>
      </c>
      <c r="K1015" s="187">
        <v>4</v>
      </c>
      <c r="L1015" s="608" t="s">
        <v>1939</v>
      </c>
      <c r="M1015" s="188" t="s">
        <v>29</v>
      </c>
      <c r="N1015" s="27" t="s">
        <v>6344</v>
      </c>
      <c r="O1015" s="1376">
        <f t="shared" si="17"/>
        <v>1.0884025801920091E-2</v>
      </c>
      <c r="P1015" s="1364">
        <v>3966.890000000014</v>
      </c>
      <c r="Q1015" s="191">
        <v>364469</v>
      </c>
      <c r="R1015" s="187" t="s">
        <v>83</v>
      </c>
      <c r="S1015" s="190">
        <v>45104</v>
      </c>
      <c r="T1015" s="190">
        <v>45125</v>
      </c>
      <c r="U1015" s="190">
        <v>45181</v>
      </c>
      <c r="V1015" s="608" t="s">
        <v>30</v>
      </c>
      <c r="W1015" s="187"/>
      <c r="X1015" s="191">
        <v>360502.11</v>
      </c>
      <c r="Y1015" s="191">
        <v>396552.32</v>
      </c>
      <c r="Z1015" s="261">
        <v>45181</v>
      </c>
      <c r="AA1015" s="191" t="s">
        <v>4646</v>
      </c>
      <c r="AB1015" s="190">
        <v>45205</v>
      </c>
      <c r="AC1015" s="190">
        <v>45209</v>
      </c>
      <c r="AD1015" s="190">
        <v>46300</v>
      </c>
      <c r="AE1015" s="572"/>
      <c r="AF1015" s="572"/>
      <c r="AG1015" s="551"/>
      <c r="AH1015" s="551"/>
    </row>
    <row r="1016" spans="1:34" hidden="1" x14ac:dyDescent="0.25">
      <c r="A1016" s="787">
        <v>2023</v>
      </c>
      <c r="B1016" s="144">
        <v>45092</v>
      </c>
      <c r="C1016" s="29" t="s">
        <v>4647</v>
      </c>
      <c r="D1016" s="1380" t="s">
        <v>5916</v>
      </c>
      <c r="E1016" s="1381" t="s">
        <v>11254</v>
      </c>
      <c r="F1016" s="1380" t="s">
        <v>6263</v>
      </c>
      <c r="G1016" s="1380" t="s">
        <v>6264</v>
      </c>
      <c r="H1016" s="141" t="s">
        <v>4270</v>
      </c>
      <c r="I1016" s="141" t="s">
        <v>4073</v>
      </c>
      <c r="J1016" s="1082" t="s">
        <v>4648</v>
      </c>
      <c r="K1016" s="141"/>
      <c r="L1016" s="29"/>
      <c r="M1016" s="176" t="s">
        <v>2052</v>
      </c>
      <c r="N1016" s="27" t="s">
        <v>6344</v>
      </c>
      <c r="O1016" s="1376">
        <f t="shared" si="17"/>
        <v>-3.2554556010113615E-6</v>
      </c>
      <c r="P1016" s="1364">
        <v>-9</v>
      </c>
      <c r="Q1016" s="143">
        <v>2764590</v>
      </c>
      <c r="R1016" s="141" t="s">
        <v>83</v>
      </c>
      <c r="S1016" s="144">
        <v>45103</v>
      </c>
      <c r="T1016" s="144">
        <v>45124</v>
      </c>
      <c r="U1016" s="144">
        <v>45142</v>
      </c>
      <c r="V1016" s="29" t="s">
        <v>30</v>
      </c>
      <c r="W1016" s="141"/>
      <c r="X1016" s="143">
        <v>2764599</v>
      </c>
      <c r="Y1016" s="143">
        <v>3041058.9</v>
      </c>
      <c r="Z1016" s="257">
        <v>45142</v>
      </c>
      <c r="AA1016" s="143" t="s">
        <v>4649</v>
      </c>
      <c r="AB1016" s="144">
        <v>45166</v>
      </c>
      <c r="AC1016" s="144">
        <v>45169</v>
      </c>
      <c r="AD1016" s="144">
        <v>45715</v>
      </c>
      <c r="AE1016" s="572"/>
      <c r="AF1016" s="572"/>
      <c r="AG1016" s="551"/>
      <c r="AH1016" s="551"/>
    </row>
    <row r="1017" spans="1:34" hidden="1" x14ac:dyDescent="0.25">
      <c r="A1017" s="787">
        <v>2023</v>
      </c>
      <c r="B1017" s="245">
        <v>45100</v>
      </c>
      <c r="C1017" s="609" t="s">
        <v>4650</v>
      </c>
      <c r="D1017" s="1380" t="s">
        <v>5844</v>
      </c>
      <c r="E1017" s="1381" t="s">
        <v>11255</v>
      </c>
      <c r="F1017" s="1380" t="s">
        <v>6131</v>
      </c>
      <c r="G1017" s="1380" t="s">
        <v>6265</v>
      </c>
      <c r="H1017" s="242" t="s">
        <v>4150</v>
      </c>
      <c r="I1017" s="242" t="s">
        <v>4404</v>
      </c>
      <c r="J1017" s="243" t="s">
        <v>4651</v>
      </c>
      <c r="K1017" s="242"/>
      <c r="L1017" s="609"/>
      <c r="M1017" s="243" t="s">
        <v>52</v>
      </c>
      <c r="N1017" s="27" t="s">
        <v>6344</v>
      </c>
      <c r="O1017" s="1376">
        <f t="shared" si="17"/>
        <v>2.4753043123853669E-3</v>
      </c>
      <c r="P1017" s="1364">
        <v>148396.10000000149</v>
      </c>
      <c r="Q1017" s="246">
        <v>59950649</v>
      </c>
      <c r="R1017" s="242" t="s">
        <v>20</v>
      </c>
      <c r="S1017" s="245">
        <v>45105</v>
      </c>
      <c r="T1017" s="245">
        <v>45140</v>
      </c>
      <c r="U1017" s="245">
        <v>45154</v>
      </c>
      <c r="V1017" s="609" t="s">
        <v>4287</v>
      </c>
      <c r="W1017" s="242"/>
      <c r="X1017" s="246">
        <v>59802252.899999999</v>
      </c>
      <c r="Y1017" s="246">
        <v>65782478.189999998</v>
      </c>
      <c r="Z1017" s="254">
        <v>45154</v>
      </c>
      <c r="AA1017" s="246" t="s">
        <v>4664</v>
      </c>
      <c r="AB1017" s="245">
        <v>45175</v>
      </c>
      <c r="AC1017" s="245">
        <v>45176</v>
      </c>
      <c r="AD1017" s="245">
        <v>46270</v>
      </c>
      <c r="AE1017" s="572"/>
      <c r="AF1017" s="572"/>
      <c r="AG1017" s="551"/>
      <c r="AH1017" s="551"/>
    </row>
    <row r="1018" spans="1:34" hidden="1" x14ac:dyDescent="0.25">
      <c r="A1018" s="787">
        <v>2023</v>
      </c>
      <c r="B1018" s="144">
        <v>45103</v>
      </c>
      <c r="C1018" s="29" t="s">
        <v>4656</v>
      </c>
      <c r="D1018" s="1380" t="s">
        <v>5712</v>
      </c>
      <c r="E1018" s="1381" t="s">
        <v>11255</v>
      </c>
      <c r="F1018" s="1380" t="s">
        <v>5977</v>
      </c>
      <c r="G1018" s="1380" t="s">
        <v>6383</v>
      </c>
      <c r="H1018" s="141" t="s">
        <v>4270</v>
      </c>
      <c r="I1018" s="141" t="s">
        <v>4073</v>
      </c>
      <c r="J1018" s="176" t="s">
        <v>4653</v>
      </c>
      <c r="K1018" s="141">
        <v>3</v>
      </c>
      <c r="L1018" s="29" t="s">
        <v>4657</v>
      </c>
      <c r="M1018" s="176" t="s">
        <v>230</v>
      </c>
      <c r="N1018" s="27" t="s">
        <v>6344</v>
      </c>
      <c r="O1018" s="1376">
        <f t="shared" si="17"/>
        <v>7.1979324633161751E-3</v>
      </c>
      <c r="P1018" s="1364">
        <v>5729</v>
      </c>
      <c r="Q1018" s="143">
        <v>795923</v>
      </c>
      <c r="R1018" s="141" t="s">
        <v>20</v>
      </c>
      <c r="S1018" s="144">
        <v>45120</v>
      </c>
      <c r="T1018" s="144">
        <v>45182</v>
      </c>
      <c r="U1018" s="144">
        <v>45215</v>
      </c>
      <c r="V1018" s="29" t="s">
        <v>2237</v>
      </c>
      <c r="W1018" s="141"/>
      <c r="X1018" s="143">
        <v>790194</v>
      </c>
      <c r="Y1018" s="143">
        <v>869213.4</v>
      </c>
      <c r="Z1018" s="257">
        <v>45215</v>
      </c>
      <c r="AA1018" s="143" t="s">
        <v>4668</v>
      </c>
      <c r="AB1018" s="144">
        <v>45237</v>
      </c>
      <c r="AC1018" s="144">
        <v>45238</v>
      </c>
      <c r="AD1018" s="144">
        <v>46332</v>
      </c>
      <c r="AE1018" s="572"/>
      <c r="AF1018" s="572"/>
      <c r="AG1018" s="551"/>
      <c r="AH1018" s="551"/>
    </row>
    <row r="1019" spans="1:34" hidden="1" x14ac:dyDescent="0.25">
      <c r="A1019" s="787">
        <v>2023</v>
      </c>
      <c r="B1019" s="144">
        <v>45103</v>
      </c>
      <c r="C1019" s="29" t="s">
        <v>4658</v>
      </c>
      <c r="D1019" s="1380" t="s">
        <v>5712</v>
      </c>
      <c r="E1019" s="1381" t="s">
        <v>11255</v>
      </c>
      <c r="F1019" s="1380" t="s">
        <v>5977</v>
      </c>
      <c r="G1019" s="1380" t="s">
        <v>6384</v>
      </c>
      <c r="H1019" s="141" t="s">
        <v>4270</v>
      </c>
      <c r="I1019" s="141" t="s">
        <v>4073</v>
      </c>
      <c r="J1019" s="176" t="s">
        <v>4653</v>
      </c>
      <c r="K1019" s="141">
        <v>4</v>
      </c>
      <c r="L1019" s="29" t="s">
        <v>4659</v>
      </c>
      <c r="M1019" s="176" t="s">
        <v>230</v>
      </c>
      <c r="N1019" s="158" t="s">
        <v>6345</v>
      </c>
      <c r="O1019" s="1376">
        <f t="shared" si="17"/>
        <v>7.5242102565197949E-2</v>
      </c>
      <c r="P1019" s="1364">
        <v>59886.920000000042</v>
      </c>
      <c r="Q1019" s="143">
        <v>795923</v>
      </c>
      <c r="R1019" s="141" t="s">
        <v>20</v>
      </c>
      <c r="S1019" s="144">
        <v>45120</v>
      </c>
      <c r="T1019" s="144">
        <v>45182</v>
      </c>
      <c r="U1019" s="144">
        <v>45215</v>
      </c>
      <c r="V1019" s="29" t="s">
        <v>2237</v>
      </c>
      <c r="W1019" s="141"/>
      <c r="X1019" s="143">
        <v>736036.08</v>
      </c>
      <c r="Y1019" s="143">
        <v>809639.69</v>
      </c>
      <c r="Z1019" s="257">
        <v>45215</v>
      </c>
      <c r="AA1019" s="143" t="s">
        <v>4669</v>
      </c>
      <c r="AB1019" s="144">
        <v>45237</v>
      </c>
      <c r="AC1019" s="144">
        <v>45238</v>
      </c>
      <c r="AD1019" s="144">
        <v>46332</v>
      </c>
      <c r="AE1019" s="572"/>
      <c r="AF1019" s="572"/>
      <c r="AG1019" s="551"/>
      <c r="AH1019" s="551"/>
    </row>
    <row r="1020" spans="1:34" ht="15.75" hidden="1" thickTop="1" x14ac:dyDescent="0.25">
      <c r="A1020" s="787">
        <v>2023</v>
      </c>
      <c r="B1020" s="172">
        <v>45104</v>
      </c>
      <c r="C1020" s="606" t="s">
        <v>4670</v>
      </c>
      <c r="D1020" s="1380" t="s">
        <v>6570</v>
      </c>
      <c r="E1020" s="1381" t="s">
        <v>11255</v>
      </c>
      <c r="F1020" s="1380" t="s">
        <v>6571</v>
      </c>
      <c r="G1020" s="1380" t="s">
        <v>6572</v>
      </c>
      <c r="H1020" s="169" t="s">
        <v>4150</v>
      </c>
      <c r="I1020" s="169" t="s">
        <v>4404</v>
      </c>
      <c r="J1020" s="170" t="s">
        <v>4671</v>
      </c>
      <c r="K1020" s="169">
        <v>1</v>
      </c>
      <c r="L1020" s="606" t="s">
        <v>4672</v>
      </c>
      <c r="M1020" s="170" t="s">
        <v>4673</v>
      </c>
      <c r="N1020" s="158" t="s">
        <v>6345</v>
      </c>
      <c r="O1020" s="1376">
        <f t="shared" si="17"/>
        <v>8.9123941849144406E-2</v>
      </c>
      <c r="P1020" s="1364">
        <v>10802</v>
      </c>
      <c r="Q1020" s="173">
        <v>121202</v>
      </c>
      <c r="R1020" s="169" t="s">
        <v>20</v>
      </c>
      <c r="S1020" s="172">
        <v>45106</v>
      </c>
      <c r="T1020" s="172">
        <v>45198</v>
      </c>
      <c r="U1020" s="172">
        <v>45216</v>
      </c>
      <c r="V1020" s="606" t="s">
        <v>1816</v>
      </c>
      <c r="W1020" s="169"/>
      <c r="X1020" s="173">
        <v>110400</v>
      </c>
      <c r="Y1020" s="173">
        <v>121440</v>
      </c>
      <c r="Z1020" s="260">
        <v>45216</v>
      </c>
      <c r="AA1020" s="173" t="s">
        <v>4676</v>
      </c>
      <c r="AB1020" s="172">
        <v>45264</v>
      </c>
      <c r="AC1020" s="172">
        <v>45265</v>
      </c>
      <c r="AD1020" s="172">
        <v>46477</v>
      </c>
      <c r="AE1020" s="572" t="s">
        <v>4678</v>
      </c>
      <c r="AF1020" s="572"/>
      <c r="AG1020" s="551"/>
      <c r="AH1020" s="551"/>
    </row>
    <row r="1021" spans="1:34" ht="15.75" hidden="1" thickBot="1" x14ac:dyDescent="0.3">
      <c r="A1021" s="787">
        <v>2023</v>
      </c>
      <c r="B1021" s="190">
        <v>45104</v>
      </c>
      <c r="C1021" s="608" t="s">
        <v>4674</v>
      </c>
      <c r="D1021" s="1380" t="s">
        <v>6570</v>
      </c>
      <c r="E1021" s="1381" t="s">
        <v>11255</v>
      </c>
      <c r="F1021" s="1380" t="s">
        <v>6571</v>
      </c>
      <c r="G1021" s="1380" t="s">
        <v>6573</v>
      </c>
      <c r="H1021" s="187" t="s">
        <v>4150</v>
      </c>
      <c r="I1021" s="187" t="s">
        <v>4404</v>
      </c>
      <c r="J1021" s="188" t="s">
        <v>4671</v>
      </c>
      <c r="K1021" s="187">
        <v>2</v>
      </c>
      <c r="L1021" s="608" t="s">
        <v>4675</v>
      </c>
      <c r="M1021" s="188" t="s">
        <v>4673</v>
      </c>
      <c r="N1021" s="27" t="s">
        <v>6348</v>
      </c>
      <c r="O1021" s="1376">
        <f t="shared" si="17"/>
        <v>0.18557070454545455</v>
      </c>
      <c r="P1021" s="1364">
        <v>4082555.5</v>
      </c>
      <c r="Q1021" s="191">
        <v>22000000</v>
      </c>
      <c r="R1021" s="187" t="s">
        <v>20</v>
      </c>
      <c r="S1021" s="190">
        <v>45106</v>
      </c>
      <c r="T1021" s="190">
        <v>45198</v>
      </c>
      <c r="U1021" s="190">
        <v>45216</v>
      </c>
      <c r="V1021" s="608" t="s">
        <v>1860</v>
      </c>
      <c r="W1021" s="187"/>
      <c r="X1021" s="191">
        <v>17917444.5</v>
      </c>
      <c r="Y1021" s="191">
        <v>19709188.949999999</v>
      </c>
      <c r="Z1021" s="261">
        <v>45216</v>
      </c>
      <c r="AA1021" s="191" t="s">
        <v>4677</v>
      </c>
      <c r="AB1021" s="190">
        <v>45264</v>
      </c>
      <c r="AC1021" s="190">
        <v>45265</v>
      </c>
      <c r="AD1021" s="190">
        <v>46477</v>
      </c>
      <c r="AE1021" s="572"/>
      <c r="AF1021" s="572"/>
      <c r="AG1021" s="551"/>
      <c r="AH1021" s="551"/>
    </row>
    <row r="1022" spans="1:34" hidden="1" x14ac:dyDescent="0.25">
      <c r="A1022" s="787">
        <v>2023</v>
      </c>
      <c r="B1022" s="160">
        <v>45106</v>
      </c>
      <c r="C1022" s="99" t="s">
        <v>4679</v>
      </c>
      <c r="D1022" s="1380" t="s">
        <v>5812</v>
      </c>
      <c r="E1022" s="1381" t="s">
        <v>11254</v>
      </c>
      <c r="F1022" s="1380" t="s">
        <v>2050</v>
      </c>
      <c r="G1022" s="1380" t="s">
        <v>6096</v>
      </c>
      <c r="H1022" s="157" t="s">
        <v>4270</v>
      </c>
      <c r="I1022" s="157" t="s">
        <v>4404</v>
      </c>
      <c r="J1022" s="1083" t="s">
        <v>4680</v>
      </c>
      <c r="K1022" s="157"/>
      <c r="L1022" s="99"/>
      <c r="M1022" s="158" t="s">
        <v>2052</v>
      </c>
      <c r="N1022" s="27" t="s">
        <v>6344</v>
      </c>
      <c r="O1022" s="1376">
        <f t="shared" si="17"/>
        <v>0</v>
      </c>
      <c r="P1022" s="1364">
        <v>0</v>
      </c>
      <c r="Q1022" s="161">
        <v>29920269.600000001</v>
      </c>
      <c r="R1022" s="157" t="s">
        <v>20</v>
      </c>
      <c r="S1022" s="160">
        <v>45120</v>
      </c>
      <c r="T1022" s="160">
        <v>45155</v>
      </c>
      <c r="U1022" s="160">
        <v>45167</v>
      </c>
      <c r="V1022" s="99" t="s">
        <v>72</v>
      </c>
      <c r="W1022" s="157"/>
      <c r="X1022" s="161">
        <v>29920269.600000001</v>
      </c>
      <c r="Y1022" s="161">
        <v>32912296.559999999</v>
      </c>
      <c r="Z1022" s="253">
        <v>45167</v>
      </c>
      <c r="AA1022" s="161" t="s">
        <v>4683</v>
      </c>
      <c r="AB1022" s="160">
        <v>45187</v>
      </c>
      <c r="AC1022" s="160">
        <v>45191</v>
      </c>
      <c r="AD1022" s="160">
        <v>46341</v>
      </c>
      <c r="AE1022" s="572" t="s">
        <v>4685</v>
      </c>
      <c r="AF1022" s="572"/>
      <c r="AG1022" s="551"/>
      <c r="AH1022" s="551"/>
    </row>
    <row r="1023" spans="1:34" hidden="1" x14ac:dyDescent="0.25">
      <c r="A1023" s="787">
        <v>2023</v>
      </c>
      <c r="B1023" s="144">
        <v>45106</v>
      </c>
      <c r="C1023" s="29" t="s">
        <v>4681</v>
      </c>
      <c r="D1023" s="1380" t="s">
        <v>5917</v>
      </c>
      <c r="E1023" s="1381" t="s">
        <v>11254</v>
      </c>
      <c r="F1023" s="1380" t="s">
        <v>2051</v>
      </c>
      <c r="G1023" s="1380" t="s">
        <v>6266</v>
      </c>
      <c r="H1023" s="141" t="s">
        <v>4270</v>
      </c>
      <c r="I1023" s="141" t="s">
        <v>4404</v>
      </c>
      <c r="J1023" s="176" t="s">
        <v>4682</v>
      </c>
      <c r="K1023" s="141"/>
      <c r="L1023" s="29"/>
      <c r="M1023" s="176" t="s">
        <v>2052</v>
      </c>
      <c r="N1023" s="27" t="s">
        <v>6344</v>
      </c>
      <c r="O1023" s="1376">
        <f t="shared" si="17"/>
        <v>3.8410488367548237E-8</v>
      </c>
      <c r="P1023" s="1364">
        <v>1.5600000023841858</v>
      </c>
      <c r="Q1023" s="143">
        <v>40613907</v>
      </c>
      <c r="R1023" s="141" t="s">
        <v>20</v>
      </c>
      <c r="S1023" s="144">
        <v>45119</v>
      </c>
      <c r="T1023" s="144">
        <v>45154</v>
      </c>
      <c r="U1023" s="144">
        <v>45167</v>
      </c>
      <c r="V1023" s="29" t="s">
        <v>1293</v>
      </c>
      <c r="W1023" s="141"/>
      <c r="X1023" s="143">
        <v>40613905.439999998</v>
      </c>
      <c r="Y1023" s="143">
        <v>44675295.979999997</v>
      </c>
      <c r="Z1023" s="257">
        <v>45167</v>
      </c>
      <c r="AA1023" s="143" t="s">
        <v>4684</v>
      </c>
      <c r="AB1023" s="144">
        <v>45187</v>
      </c>
      <c r="AC1023" s="144">
        <v>45194</v>
      </c>
      <c r="AD1023" s="144">
        <v>46340</v>
      </c>
      <c r="AE1023" s="572" t="s">
        <v>4686</v>
      </c>
      <c r="AF1023" s="572"/>
      <c r="AG1023" s="551"/>
      <c r="AH1023" s="551"/>
    </row>
    <row r="1024" spans="1:34" hidden="1" x14ac:dyDescent="0.25">
      <c r="A1024" s="787">
        <v>2023</v>
      </c>
      <c r="B1024" s="144">
        <v>45110</v>
      </c>
      <c r="C1024" s="29" t="s">
        <v>4687</v>
      </c>
      <c r="D1024" s="1380" t="s">
        <v>5815</v>
      </c>
      <c r="E1024" s="1381" t="s">
        <v>11255</v>
      </c>
      <c r="F1024" s="1380" t="s">
        <v>2493</v>
      </c>
      <c r="G1024" s="1380" t="s">
        <v>6100</v>
      </c>
      <c r="H1024" s="141" t="s">
        <v>4270</v>
      </c>
      <c r="I1024" s="141" t="s">
        <v>4073</v>
      </c>
      <c r="J1024" s="176" t="s">
        <v>4688</v>
      </c>
      <c r="K1024" s="141"/>
      <c r="L1024" s="29"/>
      <c r="M1024" s="176" t="s">
        <v>29</v>
      </c>
      <c r="N1024" s="27" t="s">
        <v>6344</v>
      </c>
      <c r="O1024" s="1376">
        <f t="shared" si="17"/>
        <v>0</v>
      </c>
      <c r="P1024" s="1364">
        <v>0</v>
      </c>
      <c r="Q1024" s="143">
        <v>6789744</v>
      </c>
      <c r="R1024" s="141" t="s">
        <v>20</v>
      </c>
      <c r="S1024" s="144">
        <v>45120</v>
      </c>
      <c r="T1024" s="144">
        <v>45155</v>
      </c>
      <c r="U1024" s="144">
        <v>45191</v>
      </c>
      <c r="V1024" s="29" t="s">
        <v>4287</v>
      </c>
      <c r="W1024" s="141"/>
      <c r="X1024" s="143">
        <v>6789744</v>
      </c>
      <c r="Y1024" s="143">
        <v>7468718.4000000004</v>
      </c>
      <c r="Z1024" s="257">
        <v>45191</v>
      </c>
      <c r="AA1024" s="143" t="s">
        <v>4691</v>
      </c>
      <c r="AB1024" s="144">
        <v>45217</v>
      </c>
      <c r="AC1024" s="144">
        <v>45219</v>
      </c>
      <c r="AD1024" s="144">
        <v>46383</v>
      </c>
      <c r="AE1024" s="572" t="s">
        <v>4693</v>
      </c>
      <c r="AF1024" s="572"/>
      <c r="AG1024" s="551"/>
      <c r="AH1024" s="551"/>
    </row>
    <row r="1025" spans="1:34" hidden="1" x14ac:dyDescent="0.25">
      <c r="A1025" s="787">
        <v>2023</v>
      </c>
      <c r="B1025" s="144">
        <v>45110</v>
      </c>
      <c r="C1025" s="29" t="s">
        <v>4689</v>
      </c>
      <c r="D1025" s="1380" t="s">
        <v>5918</v>
      </c>
      <c r="E1025" s="1381" t="s">
        <v>11255</v>
      </c>
      <c r="F1025" s="1380" t="s">
        <v>6267</v>
      </c>
      <c r="G1025" s="1380" t="s">
        <v>6268</v>
      </c>
      <c r="H1025" s="141" t="s">
        <v>4270</v>
      </c>
      <c r="I1025" s="141" t="s">
        <v>4073</v>
      </c>
      <c r="J1025" s="176" t="s">
        <v>4690</v>
      </c>
      <c r="K1025" s="141"/>
      <c r="L1025" s="29"/>
      <c r="M1025" s="176" t="s">
        <v>52</v>
      </c>
      <c r="N1025" s="27" t="s">
        <v>6348</v>
      </c>
      <c r="O1025" s="1376">
        <f t="shared" si="17"/>
        <v>0.21354371005007511</v>
      </c>
      <c r="P1025" s="1364">
        <v>855111.87000000011</v>
      </c>
      <c r="Q1025" s="143">
        <v>4004388</v>
      </c>
      <c r="R1025" s="141" t="s">
        <v>20</v>
      </c>
      <c r="S1025" s="144">
        <v>45120</v>
      </c>
      <c r="T1025" s="144">
        <v>45155</v>
      </c>
      <c r="U1025" s="144">
        <v>45187</v>
      </c>
      <c r="V1025" s="29" t="s">
        <v>2237</v>
      </c>
      <c r="W1025" s="141"/>
      <c r="X1025" s="143">
        <v>3149276.13</v>
      </c>
      <c r="Y1025" s="143">
        <v>3464203.74</v>
      </c>
      <c r="Z1025" s="257">
        <v>45187</v>
      </c>
      <c r="AA1025" s="143" t="s">
        <v>4692</v>
      </c>
      <c r="AB1025" s="144">
        <v>45209</v>
      </c>
      <c r="AC1025" s="144">
        <v>45215</v>
      </c>
      <c r="AD1025" s="144">
        <v>46345</v>
      </c>
      <c r="AE1025" s="572"/>
      <c r="AF1025" s="572"/>
      <c r="AG1025" s="551"/>
      <c r="AH1025" s="551"/>
    </row>
    <row r="1026" spans="1:34" hidden="1" x14ac:dyDescent="0.25">
      <c r="A1026" s="787">
        <v>2023</v>
      </c>
      <c r="B1026" s="144">
        <v>45120</v>
      </c>
      <c r="C1026" s="29" t="s">
        <v>4694</v>
      </c>
      <c r="D1026" s="1380" t="s">
        <v>5919</v>
      </c>
      <c r="E1026" s="1381" t="s">
        <v>11254</v>
      </c>
      <c r="F1026" s="1380" t="s">
        <v>6269</v>
      </c>
      <c r="G1026" s="1380" t="s">
        <v>6270</v>
      </c>
      <c r="H1026" s="141" t="s">
        <v>4150</v>
      </c>
      <c r="I1026" s="141" t="s">
        <v>4073</v>
      </c>
      <c r="J1026" s="176" t="s">
        <v>4695</v>
      </c>
      <c r="K1026" s="141"/>
      <c r="L1026" s="29"/>
      <c r="M1026" s="176" t="s">
        <v>19</v>
      </c>
      <c r="N1026" s="28" t="s">
        <v>6349</v>
      </c>
      <c r="O1026" s="1376">
        <f t="shared" si="17"/>
        <v>0.48134947193731842</v>
      </c>
      <c r="P1026" s="1364">
        <v>3171971.72</v>
      </c>
      <c r="Q1026" s="143">
        <v>6589748</v>
      </c>
      <c r="R1026" s="141" t="s">
        <v>20</v>
      </c>
      <c r="S1026" s="144">
        <v>45124</v>
      </c>
      <c r="T1026" s="144">
        <v>45159</v>
      </c>
      <c r="U1026" s="144">
        <v>45162</v>
      </c>
      <c r="V1026" s="29" t="s">
        <v>72</v>
      </c>
      <c r="W1026" s="141"/>
      <c r="X1026" s="143">
        <v>3417776.28</v>
      </c>
      <c r="Y1026" s="143">
        <v>3759553.91</v>
      </c>
      <c r="Z1026" s="257">
        <v>45162</v>
      </c>
      <c r="AA1026" s="143" t="s">
        <v>4698</v>
      </c>
      <c r="AB1026" s="144">
        <v>45175</v>
      </c>
      <c r="AC1026" s="144">
        <v>45176</v>
      </c>
      <c r="AD1026" s="144">
        <v>46270</v>
      </c>
      <c r="AE1026" s="572"/>
      <c r="AF1026" s="572"/>
      <c r="AG1026" s="551"/>
      <c r="AH1026" s="551"/>
    </row>
    <row r="1027" spans="1:34" hidden="1" x14ac:dyDescent="0.25">
      <c r="A1027" s="787">
        <v>2023</v>
      </c>
      <c r="B1027" s="144">
        <v>45120</v>
      </c>
      <c r="C1027" s="29" t="s">
        <v>4696</v>
      </c>
      <c r="D1027" s="1380" t="s">
        <v>5920</v>
      </c>
      <c r="E1027" s="1381" t="s">
        <v>11254</v>
      </c>
      <c r="F1027" s="1380" t="s">
        <v>6271</v>
      </c>
      <c r="G1027" s="1380" t="s">
        <v>6272</v>
      </c>
      <c r="H1027" s="141" t="s">
        <v>4150</v>
      </c>
      <c r="I1027" s="141" t="s">
        <v>4073</v>
      </c>
      <c r="J1027" s="176" t="s">
        <v>4697</v>
      </c>
      <c r="K1027" s="141"/>
      <c r="L1027" s="29"/>
      <c r="M1027" s="176" t="s">
        <v>19</v>
      </c>
      <c r="N1027" s="158" t="s">
        <v>6345</v>
      </c>
      <c r="O1027" s="1376">
        <f t="shared" si="17"/>
        <v>0.1033297932832124</v>
      </c>
      <c r="P1027" s="1364">
        <v>304925.60000000009</v>
      </c>
      <c r="Q1027" s="143">
        <v>2950994</v>
      </c>
      <c r="R1027" s="141" t="s">
        <v>83</v>
      </c>
      <c r="S1027" s="144">
        <v>45126</v>
      </c>
      <c r="T1027" s="144">
        <v>45148</v>
      </c>
      <c r="U1027" s="144">
        <v>45161</v>
      </c>
      <c r="V1027" s="29" t="s">
        <v>1298</v>
      </c>
      <c r="W1027" s="141"/>
      <c r="X1027" s="143">
        <v>2646068.4</v>
      </c>
      <c r="Y1027" s="143">
        <v>2910675.24</v>
      </c>
      <c r="Z1027" s="257">
        <v>45161</v>
      </c>
      <c r="AA1027" s="143" t="s">
        <v>4699</v>
      </c>
      <c r="AB1027" s="144">
        <v>45203</v>
      </c>
      <c r="AC1027" s="144">
        <v>45204</v>
      </c>
      <c r="AD1027" s="144">
        <v>46298</v>
      </c>
      <c r="AE1027" s="572"/>
      <c r="AF1027" s="572"/>
      <c r="AG1027" s="551"/>
      <c r="AH1027" s="551"/>
    </row>
    <row r="1028" spans="1:34" hidden="1" x14ac:dyDescent="0.25">
      <c r="A1028" s="787">
        <v>2023</v>
      </c>
      <c r="B1028" s="245">
        <v>45134</v>
      </c>
      <c r="C1028" s="609" t="s">
        <v>4700</v>
      </c>
      <c r="D1028" s="1380" t="s">
        <v>5921</v>
      </c>
      <c r="E1028" s="1381" t="s">
        <v>11254</v>
      </c>
      <c r="F1028" s="1380" t="s">
        <v>6273</v>
      </c>
      <c r="G1028" s="1380" t="s">
        <v>6274</v>
      </c>
      <c r="H1028" s="242" t="s">
        <v>4150</v>
      </c>
      <c r="I1028" s="242" t="s">
        <v>4073</v>
      </c>
      <c r="J1028" s="243" t="s">
        <v>4701</v>
      </c>
      <c r="K1028" s="242"/>
      <c r="L1028" s="609"/>
      <c r="M1028" s="243" t="s">
        <v>52</v>
      </c>
      <c r="N1028" s="158" t="s">
        <v>6345</v>
      </c>
      <c r="O1028" s="1376">
        <f t="shared" ref="O1028:O1091" si="18">P1028/Q1028</f>
        <v>6.2496901184229535E-2</v>
      </c>
      <c r="P1028" s="1364">
        <v>2045791</v>
      </c>
      <c r="Q1028" s="246">
        <v>32734279</v>
      </c>
      <c r="R1028" s="242" t="s">
        <v>20</v>
      </c>
      <c r="S1028" s="245">
        <v>45148</v>
      </c>
      <c r="T1028" s="245">
        <v>45184</v>
      </c>
      <c r="U1028" s="245">
        <v>45216</v>
      </c>
      <c r="V1028" s="609" t="s">
        <v>1293</v>
      </c>
      <c r="W1028" s="242"/>
      <c r="X1028" s="246">
        <v>30688488</v>
      </c>
      <c r="Y1028" s="246">
        <v>33757336.799999997</v>
      </c>
      <c r="Z1028" s="254">
        <v>45216</v>
      </c>
      <c r="AA1028" s="246" t="s">
        <v>4702</v>
      </c>
      <c r="AB1028" s="245">
        <v>45223</v>
      </c>
      <c r="AC1028" s="245">
        <v>45224</v>
      </c>
      <c r="AD1028" s="245">
        <v>46318</v>
      </c>
      <c r="AE1028" s="572"/>
      <c r="AF1028" s="572"/>
      <c r="AG1028" s="551"/>
      <c r="AH1028" s="551"/>
    </row>
    <row r="1029" spans="1:34" hidden="1" x14ac:dyDescent="0.25">
      <c r="A1029" s="787">
        <v>2023</v>
      </c>
      <c r="B1029" s="160">
        <v>45140</v>
      </c>
      <c r="C1029" s="99" t="s">
        <v>4703</v>
      </c>
      <c r="D1029" s="1380" t="s">
        <v>5922</v>
      </c>
      <c r="E1029" s="1381" t="s">
        <v>11254</v>
      </c>
      <c r="F1029" s="1380" t="s">
        <v>6275</v>
      </c>
      <c r="G1029" s="1380" t="s">
        <v>6276</v>
      </c>
      <c r="H1029" s="157" t="s">
        <v>4270</v>
      </c>
      <c r="I1029" s="157" t="s">
        <v>4073</v>
      </c>
      <c r="J1029" s="158" t="s">
        <v>4704</v>
      </c>
      <c r="K1029" s="157"/>
      <c r="L1029" s="99"/>
      <c r="M1029" s="158" t="s">
        <v>52</v>
      </c>
      <c r="N1029" s="27" t="s">
        <v>6344</v>
      </c>
      <c r="O1029" s="1376">
        <f t="shared" si="18"/>
        <v>3.8992359483480789E-8</v>
      </c>
      <c r="P1029" s="1364">
        <v>0.16000000014901161</v>
      </c>
      <c r="Q1029" s="161">
        <v>4103368</v>
      </c>
      <c r="R1029" s="157" t="s">
        <v>20</v>
      </c>
      <c r="S1029" s="160">
        <v>45154</v>
      </c>
      <c r="T1029" s="160">
        <v>45189</v>
      </c>
      <c r="U1029" s="160">
        <v>45216</v>
      </c>
      <c r="V1029" s="99" t="s">
        <v>30</v>
      </c>
      <c r="W1029" s="157"/>
      <c r="X1029" s="161">
        <v>4103367.84</v>
      </c>
      <c r="Y1029" s="161">
        <v>4513704.62</v>
      </c>
      <c r="Z1029" s="253">
        <v>45216</v>
      </c>
      <c r="AA1029" s="161" t="s">
        <v>4707</v>
      </c>
      <c r="AB1029" s="160">
        <v>45223</v>
      </c>
      <c r="AC1029" s="160">
        <v>45224</v>
      </c>
      <c r="AD1029" s="160">
        <v>46318</v>
      </c>
      <c r="AE1029" s="572"/>
      <c r="AF1029" s="572"/>
      <c r="AG1029" s="572"/>
      <c r="AH1029" s="572"/>
    </row>
    <row r="1030" spans="1:34" ht="30.75" hidden="1" thickTop="1" x14ac:dyDescent="0.25">
      <c r="A1030" s="787">
        <v>2023</v>
      </c>
      <c r="B1030" s="172">
        <v>45147</v>
      </c>
      <c r="C1030" s="606" t="s">
        <v>4709</v>
      </c>
      <c r="D1030" s="1380" t="s">
        <v>6386</v>
      </c>
      <c r="E1030" s="1381" t="s">
        <v>11255</v>
      </c>
      <c r="F1030" s="1380" t="s">
        <v>6385</v>
      </c>
      <c r="G1030" s="1380" t="s">
        <v>2156</v>
      </c>
      <c r="H1030" s="169" t="s">
        <v>4270</v>
      </c>
      <c r="I1030" s="169" t="s">
        <v>4073</v>
      </c>
      <c r="J1030" s="170" t="s">
        <v>4710</v>
      </c>
      <c r="K1030" s="169">
        <v>1</v>
      </c>
      <c r="L1030" s="606" t="s">
        <v>4711</v>
      </c>
      <c r="M1030" s="170" t="s">
        <v>601</v>
      </c>
      <c r="N1030" s="28" t="s">
        <v>6349</v>
      </c>
      <c r="O1030" s="1376">
        <f t="shared" si="18"/>
        <v>0.45000161979831327</v>
      </c>
      <c r="P1030" s="1364">
        <v>616745.67000000004</v>
      </c>
      <c r="Q1030" s="173">
        <v>1370541</v>
      </c>
      <c r="R1030" s="169" t="s">
        <v>20</v>
      </c>
      <c r="S1030" s="172">
        <v>45182</v>
      </c>
      <c r="T1030" s="172">
        <v>45257</v>
      </c>
      <c r="U1030" s="172">
        <v>45294</v>
      </c>
      <c r="V1030" s="606" t="s">
        <v>30</v>
      </c>
      <c r="W1030" s="169"/>
      <c r="X1030" s="173">
        <v>753795.33</v>
      </c>
      <c r="Y1030" s="173">
        <v>829174.86</v>
      </c>
      <c r="Z1030" s="260">
        <v>45294</v>
      </c>
      <c r="AA1030" s="173" t="s">
        <v>4727</v>
      </c>
      <c r="AB1030" s="172">
        <v>45317</v>
      </c>
      <c r="AC1030" s="172">
        <v>45336</v>
      </c>
      <c r="AD1030" s="172">
        <v>46456</v>
      </c>
      <c r="AE1030" s="572" t="s">
        <v>4735</v>
      </c>
      <c r="AF1030" s="572"/>
      <c r="AG1030" s="572"/>
      <c r="AH1030" s="572"/>
    </row>
    <row r="1031" spans="1:34" ht="30" hidden="1" x14ac:dyDescent="0.25">
      <c r="A1031" s="787">
        <v>2023</v>
      </c>
      <c r="B1031" s="144">
        <v>45147</v>
      </c>
      <c r="C1031" s="29" t="s">
        <v>4715</v>
      </c>
      <c r="D1031" s="1380" t="s">
        <v>6386</v>
      </c>
      <c r="E1031" s="1381" t="s">
        <v>11255</v>
      </c>
      <c r="F1031" s="1380" t="s">
        <v>6385</v>
      </c>
      <c r="G1031" s="1380" t="s">
        <v>6387</v>
      </c>
      <c r="H1031" s="141" t="s">
        <v>4270</v>
      </c>
      <c r="I1031" s="141" t="s">
        <v>4073</v>
      </c>
      <c r="J1031" s="176" t="s">
        <v>4710</v>
      </c>
      <c r="K1031" s="141">
        <v>3</v>
      </c>
      <c r="L1031" s="29" t="s">
        <v>4716</v>
      </c>
      <c r="M1031" s="176" t="s">
        <v>601</v>
      </c>
      <c r="N1031" s="28" t="s">
        <v>6349</v>
      </c>
      <c r="O1031" s="1376">
        <f t="shared" si="18"/>
        <v>0.36936562073669849</v>
      </c>
      <c r="P1031" s="1364">
        <v>5414.9</v>
      </c>
      <c r="Q1031" s="143">
        <v>14660</v>
      </c>
      <c r="R1031" s="141" t="s">
        <v>20</v>
      </c>
      <c r="S1031" s="144">
        <v>45182</v>
      </c>
      <c r="T1031" s="144">
        <v>45257</v>
      </c>
      <c r="U1031" s="144">
        <v>45294</v>
      </c>
      <c r="V1031" s="29" t="s">
        <v>4287</v>
      </c>
      <c r="W1031" s="141"/>
      <c r="X1031" s="143">
        <v>9245.1</v>
      </c>
      <c r="Y1031" s="143">
        <v>10169.61</v>
      </c>
      <c r="Z1031" s="257">
        <v>45294</v>
      </c>
      <c r="AA1031" s="143" t="s">
        <v>4729</v>
      </c>
      <c r="AB1031" s="144">
        <v>45317</v>
      </c>
      <c r="AC1031" s="144">
        <v>45336</v>
      </c>
      <c r="AD1031" s="144">
        <v>46456</v>
      </c>
      <c r="AE1031" s="572" t="s">
        <v>4735</v>
      </c>
      <c r="AF1031" s="572"/>
      <c r="AG1031" s="572"/>
      <c r="AH1031" s="572"/>
    </row>
    <row r="1032" spans="1:34" ht="30" hidden="1" x14ac:dyDescent="0.25">
      <c r="A1032" s="787">
        <v>2023</v>
      </c>
      <c r="B1032" s="144">
        <v>45147</v>
      </c>
      <c r="C1032" s="29" t="s">
        <v>4717</v>
      </c>
      <c r="D1032" s="1380" t="s">
        <v>6386</v>
      </c>
      <c r="E1032" s="1381" t="s">
        <v>11255</v>
      </c>
      <c r="F1032" s="1380" t="s">
        <v>6385</v>
      </c>
      <c r="G1032" s="1380" t="s">
        <v>2157</v>
      </c>
      <c r="H1032" s="141" t="s">
        <v>4270</v>
      </c>
      <c r="I1032" s="141" t="s">
        <v>4073</v>
      </c>
      <c r="J1032" s="176" t="s">
        <v>4710</v>
      </c>
      <c r="K1032" s="141">
        <v>4</v>
      </c>
      <c r="L1032" s="29" t="s">
        <v>4718</v>
      </c>
      <c r="M1032" s="176" t="s">
        <v>601</v>
      </c>
      <c r="N1032" s="158" t="s">
        <v>6345</v>
      </c>
      <c r="O1032" s="1376">
        <f t="shared" si="18"/>
        <v>8.0835429694602542E-2</v>
      </c>
      <c r="P1032" s="1364">
        <v>35121.619999999995</v>
      </c>
      <c r="Q1032" s="143">
        <v>434483</v>
      </c>
      <c r="R1032" s="141" t="s">
        <v>20</v>
      </c>
      <c r="S1032" s="144">
        <v>45182</v>
      </c>
      <c r="T1032" s="144">
        <v>45257</v>
      </c>
      <c r="U1032" s="144">
        <v>45294</v>
      </c>
      <c r="V1032" s="29" t="s">
        <v>30</v>
      </c>
      <c r="W1032" s="141"/>
      <c r="X1032" s="143">
        <v>399361.38</v>
      </c>
      <c r="Y1032" s="143">
        <v>439297.52</v>
      </c>
      <c r="Z1032" s="257">
        <v>45294</v>
      </c>
      <c r="AA1032" s="143" t="s">
        <v>4730</v>
      </c>
      <c r="AB1032" s="144">
        <v>45317</v>
      </c>
      <c r="AC1032" s="144">
        <v>45336</v>
      </c>
      <c r="AD1032" s="144">
        <v>46456</v>
      </c>
      <c r="AE1032" s="572" t="s">
        <v>4735</v>
      </c>
      <c r="AF1032" s="572"/>
      <c r="AG1032" s="572"/>
      <c r="AH1032" s="572"/>
    </row>
    <row r="1033" spans="1:34" ht="30" hidden="1" x14ac:dyDescent="0.25">
      <c r="A1033" s="787">
        <v>2023</v>
      </c>
      <c r="B1033" s="144">
        <v>45147</v>
      </c>
      <c r="C1033" s="29" t="s">
        <v>4719</v>
      </c>
      <c r="D1033" s="1380" t="s">
        <v>6386</v>
      </c>
      <c r="E1033" s="1381" t="s">
        <v>11255</v>
      </c>
      <c r="F1033" s="1380" t="s">
        <v>6385</v>
      </c>
      <c r="G1033" s="1380" t="s">
        <v>2158</v>
      </c>
      <c r="H1033" s="141" t="s">
        <v>4270</v>
      </c>
      <c r="I1033" s="141" t="s">
        <v>4073</v>
      </c>
      <c r="J1033" s="176" t="s">
        <v>4710</v>
      </c>
      <c r="K1033" s="141">
        <v>5</v>
      </c>
      <c r="L1033" s="29" t="s">
        <v>4720</v>
      </c>
      <c r="M1033" s="176" t="s">
        <v>601</v>
      </c>
      <c r="N1033" s="28" t="s">
        <v>6349</v>
      </c>
      <c r="O1033" s="1376">
        <f t="shared" si="18"/>
        <v>0.55728659615384624</v>
      </c>
      <c r="P1033" s="1364">
        <v>1159156.1200000001</v>
      </c>
      <c r="Q1033" s="143">
        <v>2080000</v>
      </c>
      <c r="R1033" s="141" t="s">
        <v>20</v>
      </c>
      <c r="S1033" s="144">
        <v>45182</v>
      </c>
      <c r="T1033" s="144">
        <v>45257</v>
      </c>
      <c r="U1033" s="144">
        <v>45294</v>
      </c>
      <c r="V1033" s="29" t="s">
        <v>4287</v>
      </c>
      <c r="W1033" s="141"/>
      <c r="X1033" s="143">
        <v>920843.88</v>
      </c>
      <c r="Y1033" s="143">
        <v>1012928.27</v>
      </c>
      <c r="Z1033" s="257">
        <v>45294</v>
      </c>
      <c r="AA1033" s="143" t="s">
        <v>4731</v>
      </c>
      <c r="AB1033" s="144">
        <v>45317</v>
      </c>
      <c r="AC1033" s="144">
        <v>45336</v>
      </c>
      <c r="AD1033" s="144">
        <v>46463</v>
      </c>
      <c r="AE1033" s="572" t="s">
        <v>4736</v>
      </c>
      <c r="AF1033" s="572"/>
      <c r="AG1033" s="572"/>
      <c r="AH1033" s="572"/>
    </row>
    <row r="1034" spans="1:34" ht="30" hidden="1" x14ac:dyDescent="0.25">
      <c r="A1034" s="787">
        <v>2023</v>
      </c>
      <c r="B1034" s="160">
        <v>45147</v>
      </c>
      <c r="C1034" s="99" t="s">
        <v>4723</v>
      </c>
      <c r="D1034" s="1380" t="s">
        <v>5923</v>
      </c>
      <c r="E1034" s="1381" t="s">
        <v>11254</v>
      </c>
      <c r="F1034" s="1380" t="s">
        <v>6277</v>
      </c>
      <c r="G1034" s="1380" t="s">
        <v>6278</v>
      </c>
      <c r="H1034" s="157" t="s">
        <v>4150</v>
      </c>
      <c r="I1034" s="157" t="s">
        <v>4073</v>
      </c>
      <c r="J1034" s="158" t="s">
        <v>4724</v>
      </c>
      <c r="K1034" s="157"/>
      <c r="L1034" s="99"/>
      <c r="M1034" s="158" t="s">
        <v>2170</v>
      </c>
      <c r="N1034" s="27" t="s">
        <v>6344</v>
      </c>
      <c r="O1034" s="1376">
        <f t="shared" si="18"/>
        <v>1.3640132021461309E-2</v>
      </c>
      <c r="P1034" s="1364">
        <v>130800</v>
      </c>
      <c r="Q1034" s="161">
        <v>9589350</v>
      </c>
      <c r="R1034" s="160" t="s">
        <v>20</v>
      </c>
      <c r="S1034" s="160">
        <v>45184</v>
      </c>
      <c r="T1034" s="160">
        <v>45237</v>
      </c>
      <c r="U1034" s="160">
        <v>45253</v>
      </c>
      <c r="V1034" s="99" t="s">
        <v>30</v>
      </c>
      <c r="W1034" s="157"/>
      <c r="X1034" s="161">
        <v>9458550</v>
      </c>
      <c r="Y1034" s="161">
        <v>10404405</v>
      </c>
      <c r="Z1034" s="253">
        <v>45253</v>
      </c>
      <c r="AA1034" s="161" t="s">
        <v>4733</v>
      </c>
      <c r="AB1034" s="160">
        <v>45273</v>
      </c>
      <c r="AC1034" s="160">
        <v>45280</v>
      </c>
      <c r="AD1034" s="160">
        <v>46733</v>
      </c>
      <c r="AE1034" s="572"/>
      <c r="AF1034" s="572"/>
      <c r="AG1034" s="572"/>
      <c r="AH1034" s="572"/>
    </row>
    <row r="1035" spans="1:34" hidden="1" x14ac:dyDescent="0.25">
      <c r="A1035" s="787">
        <v>2023</v>
      </c>
      <c r="B1035" s="144">
        <v>45147</v>
      </c>
      <c r="C1035" s="29" t="s">
        <v>4725</v>
      </c>
      <c r="D1035" s="1380" t="s">
        <v>5924</v>
      </c>
      <c r="E1035" s="1381" t="s">
        <v>11254</v>
      </c>
      <c r="F1035" s="1380" t="s">
        <v>6279</v>
      </c>
      <c r="G1035" s="1380" t="s">
        <v>6280</v>
      </c>
      <c r="H1035" s="141" t="s">
        <v>4150</v>
      </c>
      <c r="I1035" s="141" t="s">
        <v>4073</v>
      </c>
      <c r="J1035" s="176" t="s">
        <v>4726</v>
      </c>
      <c r="K1035" s="141"/>
      <c r="L1035" s="29"/>
      <c r="M1035" s="176" t="s">
        <v>19</v>
      </c>
      <c r="N1035" s="27" t="s">
        <v>6344</v>
      </c>
      <c r="O1035" s="1376">
        <f t="shared" si="18"/>
        <v>1.6787290655117409E-3</v>
      </c>
      <c r="P1035" s="1364">
        <v>8279.480000000447</v>
      </c>
      <c r="Q1035" s="143">
        <v>4931993</v>
      </c>
      <c r="R1035" s="141" t="s">
        <v>20</v>
      </c>
      <c r="S1035" s="144">
        <v>45177</v>
      </c>
      <c r="T1035" s="144">
        <v>45236</v>
      </c>
      <c r="U1035" s="144">
        <v>45252</v>
      </c>
      <c r="V1035" s="29" t="s">
        <v>3965</v>
      </c>
      <c r="W1035" s="141"/>
      <c r="X1035" s="143">
        <v>4923713.5199999996</v>
      </c>
      <c r="Y1035" s="143">
        <v>5416084.8700000001</v>
      </c>
      <c r="Z1035" s="257">
        <v>45252</v>
      </c>
      <c r="AA1035" s="143" t="s">
        <v>4734</v>
      </c>
      <c r="AB1035" s="144">
        <v>45307</v>
      </c>
      <c r="AC1035" s="144">
        <v>45330</v>
      </c>
      <c r="AD1035" s="144">
        <v>46767</v>
      </c>
      <c r="AE1035" s="572"/>
      <c r="AF1035" s="572"/>
      <c r="AG1035" s="572"/>
      <c r="AH1035" s="572"/>
    </row>
    <row r="1036" spans="1:34" hidden="1" x14ac:dyDescent="0.25">
      <c r="A1036" s="787">
        <v>2023</v>
      </c>
      <c r="B1036" s="144">
        <v>45154</v>
      </c>
      <c r="C1036" s="29" t="s">
        <v>4737</v>
      </c>
      <c r="D1036" s="1380" t="s">
        <v>6574</v>
      </c>
      <c r="E1036" s="1381" t="s">
        <v>11254</v>
      </c>
      <c r="F1036" s="1380" t="s">
        <v>6575</v>
      </c>
      <c r="G1036" s="1380" t="s">
        <v>6576</v>
      </c>
      <c r="H1036" s="141" t="s">
        <v>4150</v>
      </c>
      <c r="I1036" s="141" t="s">
        <v>4073</v>
      </c>
      <c r="J1036" s="176" t="s">
        <v>4738</v>
      </c>
      <c r="K1036" s="141"/>
      <c r="L1036" s="29"/>
      <c r="M1036" s="176" t="s">
        <v>52</v>
      </c>
      <c r="N1036" s="27" t="s">
        <v>6344</v>
      </c>
      <c r="O1036" s="1376">
        <f t="shared" si="18"/>
        <v>1.4589497527008716E-7</v>
      </c>
      <c r="P1036" s="1364">
        <v>1.8399999998509884</v>
      </c>
      <c r="Q1036" s="143">
        <v>12611812</v>
      </c>
      <c r="R1036" s="141" t="s">
        <v>20</v>
      </c>
      <c r="S1036" s="144">
        <v>45160</v>
      </c>
      <c r="T1036" s="144">
        <v>45204</v>
      </c>
      <c r="U1036" s="144">
        <v>45216</v>
      </c>
      <c r="V1036" s="29" t="s">
        <v>30</v>
      </c>
      <c r="W1036" s="141"/>
      <c r="X1036" s="143">
        <v>12611810.16</v>
      </c>
      <c r="Y1036" s="143">
        <v>13872991.18</v>
      </c>
      <c r="Z1036" s="257">
        <v>45216</v>
      </c>
      <c r="AA1036" s="143" t="s">
        <v>4756</v>
      </c>
      <c r="AB1036" s="144">
        <v>45226</v>
      </c>
      <c r="AC1036" s="144">
        <v>45230</v>
      </c>
      <c r="AD1036" s="144">
        <v>46321</v>
      </c>
      <c r="AE1036" s="572"/>
      <c r="AF1036" s="572"/>
      <c r="AG1036" s="551"/>
      <c r="AH1036" s="551"/>
    </row>
    <row r="1037" spans="1:34" hidden="1" x14ac:dyDescent="0.25">
      <c r="A1037" s="787">
        <v>2023</v>
      </c>
      <c r="B1037" s="245">
        <v>45154</v>
      </c>
      <c r="C1037" s="609" t="s">
        <v>4739</v>
      </c>
      <c r="D1037" s="1380" t="s">
        <v>5925</v>
      </c>
      <c r="E1037" s="1381" t="s">
        <v>11254</v>
      </c>
      <c r="F1037" s="1380" t="s">
        <v>6281</v>
      </c>
      <c r="G1037" s="1380" t="s">
        <v>6282</v>
      </c>
      <c r="H1037" s="242" t="s">
        <v>4150</v>
      </c>
      <c r="I1037" s="242" t="s">
        <v>4073</v>
      </c>
      <c r="J1037" s="243" t="s">
        <v>4740</v>
      </c>
      <c r="K1037" s="242"/>
      <c r="L1037" s="609"/>
      <c r="M1037" s="243" t="s">
        <v>52</v>
      </c>
      <c r="N1037" s="27" t="s">
        <v>6344</v>
      </c>
      <c r="O1037" s="1376">
        <f t="shared" si="18"/>
        <v>0</v>
      </c>
      <c r="P1037" s="1364">
        <v>0</v>
      </c>
      <c r="Q1037" s="246">
        <v>15606000</v>
      </c>
      <c r="R1037" s="242" t="s">
        <v>20</v>
      </c>
      <c r="S1037" s="245">
        <v>45160</v>
      </c>
      <c r="T1037" s="245">
        <v>45196</v>
      </c>
      <c r="U1037" s="245">
        <v>45216</v>
      </c>
      <c r="V1037" s="609" t="s">
        <v>30</v>
      </c>
      <c r="W1037" s="242"/>
      <c r="X1037" s="246">
        <v>15606000</v>
      </c>
      <c r="Y1037" s="246">
        <v>17166600</v>
      </c>
      <c r="Z1037" s="254">
        <v>45216</v>
      </c>
      <c r="AA1037" s="246" t="s">
        <v>4757</v>
      </c>
      <c r="AB1037" s="245">
        <v>45223</v>
      </c>
      <c r="AC1037" s="245">
        <v>45224</v>
      </c>
      <c r="AD1037" s="245">
        <v>46318</v>
      </c>
      <c r="AE1037" s="572"/>
      <c r="AF1037" s="572"/>
      <c r="AG1037" s="551"/>
      <c r="AH1037" s="551"/>
    </row>
    <row r="1038" spans="1:34" ht="15.75" hidden="1" thickTop="1" x14ac:dyDescent="0.25">
      <c r="A1038" s="787">
        <v>2023</v>
      </c>
      <c r="B1038" s="172">
        <v>45154</v>
      </c>
      <c r="C1038" s="606" t="s">
        <v>4741</v>
      </c>
      <c r="D1038" s="1380" t="s">
        <v>5730</v>
      </c>
      <c r="E1038" s="1381" t="s">
        <v>11255</v>
      </c>
      <c r="F1038" s="1380" t="s">
        <v>6005</v>
      </c>
      <c r="G1038" s="1380" t="s">
        <v>1926</v>
      </c>
      <c r="H1038" s="169" t="s">
        <v>4150</v>
      </c>
      <c r="I1038" s="169" t="s">
        <v>4073</v>
      </c>
      <c r="J1038" s="170" t="s">
        <v>4742</v>
      </c>
      <c r="K1038" s="169">
        <v>1</v>
      </c>
      <c r="L1038" s="606" t="s">
        <v>4743</v>
      </c>
      <c r="M1038" s="170" t="s">
        <v>175</v>
      </c>
      <c r="N1038" s="27" t="s">
        <v>6344</v>
      </c>
      <c r="O1038" s="1376">
        <f t="shared" si="18"/>
        <v>6.5378650814163315E-3</v>
      </c>
      <c r="P1038" s="1364">
        <v>1922.4199999999837</v>
      </c>
      <c r="Q1038" s="173">
        <v>294044</v>
      </c>
      <c r="R1038" s="169" t="s">
        <v>20</v>
      </c>
      <c r="S1038" s="172">
        <v>45160</v>
      </c>
      <c r="T1038" s="172">
        <v>45196</v>
      </c>
      <c r="U1038" s="172">
        <v>45216</v>
      </c>
      <c r="V1038" s="606" t="s">
        <v>3965</v>
      </c>
      <c r="W1038" s="169"/>
      <c r="X1038" s="173">
        <v>292121.58</v>
      </c>
      <c r="Y1038" s="173">
        <v>321333.74</v>
      </c>
      <c r="Z1038" s="260">
        <v>45216</v>
      </c>
      <c r="AA1038" s="173" t="s">
        <v>4758</v>
      </c>
      <c r="AB1038" s="172">
        <v>45237</v>
      </c>
      <c r="AC1038" s="172">
        <v>45238</v>
      </c>
      <c r="AD1038" s="172">
        <v>46332</v>
      </c>
      <c r="AE1038" s="572"/>
      <c r="AF1038" s="572"/>
      <c r="AG1038" s="551"/>
      <c r="AH1038" s="551"/>
    </row>
    <row r="1039" spans="1:34" ht="15.75" hidden="1" thickBot="1" x14ac:dyDescent="0.3">
      <c r="A1039" s="787">
        <v>2023</v>
      </c>
      <c r="B1039" s="190">
        <v>45154</v>
      </c>
      <c r="C1039" s="608" t="s">
        <v>4744</v>
      </c>
      <c r="D1039" s="1380" t="s">
        <v>5730</v>
      </c>
      <c r="E1039" s="1381" t="s">
        <v>11255</v>
      </c>
      <c r="F1039" s="1380" t="s">
        <v>6005</v>
      </c>
      <c r="G1039" s="1380" t="s">
        <v>1928</v>
      </c>
      <c r="H1039" s="187" t="s">
        <v>4150</v>
      </c>
      <c r="I1039" s="187" t="s">
        <v>4073</v>
      </c>
      <c r="J1039" s="188" t="s">
        <v>4742</v>
      </c>
      <c r="K1039" s="187">
        <v>2</v>
      </c>
      <c r="L1039" s="608" t="s">
        <v>4745</v>
      </c>
      <c r="M1039" s="188" t="s">
        <v>175</v>
      </c>
      <c r="N1039" s="27" t="s">
        <v>6344</v>
      </c>
      <c r="O1039" s="1376">
        <f t="shared" si="18"/>
        <v>3.9808179966453668E-4</v>
      </c>
      <c r="P1039" s="1364">
        <v>6025.640000000596</v>
      </c>
      <c r="Q1039" s="191">
        <v>15136688</v>
      </c>
      <c r="R1039" s="187" t="s">
        <v>20</v>
      </c>
      <c r="S1039" s="190">
        <v>45160</v>
      </c>
      <c r="T1039" s="190">
        <v>45196</v>
      </c>
      <c r="U1039" s="190">
        <v>45216</v>
      </c>
      <c r="V1039" s="608" t="s">
        <v>3965</v>
      </c>
      <c r="W1039" s="187"/>
      <c r="X1039" s="191">
        <v>15130662.359999999</v>
      </c>
      <c r="Y1039" s="191">
        <v>16643728.6</v>
      </c>
      <c r="Z1039" s="261">
        <v>45216</v>
      </c>
      <c r="AA1039" s="191" t="s">
        <v>4759</v>
      </c>
      <c r="AB1039" s="190">
        <v>45237</v>
      </c>
      <c r="AC1039" s="190">
        <v>45238</v>
      </c>
      <c r="AD1039" s="190">
        <v>46332</v>
      </c>
      <c r="AE1039" s="572"/>
      <c r="AF1039" s="572"/>
      <c r="AG1039" s="551"/>
      <c r="AH1039" s="551"/>
    </row>
    <row r="1040" spans="1:34" ht="15.75" hidden="1" thickTop="1" x14ac:dyDescent="0.25">
      <c r="A1040" s="787">
        <v>2023</v>
      </c>
      <c r="B1040" s="172">
        <v>45155</v>
      </c>
      <c r="C1040" s="606" t="s">
        <v>4746</v>
      </c>
      <c r="D1040" s="1380" t="s">
        <v>5794</v>
      </c>
      <c r="E1040" s="1381" t="s">
        <v>11255</v>
      </c>
      <c r="F1040" s="1380" t="s">
        <v>4748</v>
      </c>
      <c r="G1040" s="1380" t="s">
        <v>1751</v>
      </c>
      <c r="H1040" s="169" t="s">
        <v>4150</v>
      </c>
      <c r="I1040" s="169" t="s">
        <v>4073</v>
      </c>
      <c r="J1040" s="170" t="s">
        <v>4747</v>
      </c>
      <c r="K1040" s="169">
        <v>1</v>
      </c>
      <c r="L1040" s="606" t="s">
        <v>4748</v>
      </c>
      <c r="M1040" s="170" t="s">
        <v>19</v>
      </c>
      <c r="N1040" s="27" t="s">
        <v>6348</v>
      </c>
      <c r="O1040" s="1376">
        <f t="shared" si="18"/>
        <v>0.16991667869862354</v>
      </c>
      <c r="P1040" s="1364">
        <v>169465.38</v>
      </c>
      <c r="Q1040" s="173">
        <v>997344</v>
      </c>
      <c r="R1040" s="169" t="s">
        <v>20</v>
      </c>
      <c r="S1040" s="172">
        <v>45175</v>
      </c>
      <c r="T1040" s="172">
        <v>45210</v>
      </c>
      <c r="U1040" s="172">
        <v>45231</v>
      </c>
      <c r="V1040" s="606" t="s">
        <v>3965</v>
      </c>
      <c r="W1040" s="169"/>
      <c r="X1040" s="173">
        <v>827878.62</v>
      </c>
      <c r="Y1040" s="173">
        <v>910666.48</v>
      </c>
      <c r="Z1040" s="260">
        <v>45231</v>
      </c>
      <c r="AA1040" s="173" t="s">
        <v>4760</v>
      </c>
      <c r="AB1040" s="172">
        <v>45251</v>
      </c>
      <c r="AC1040" s="172">
        <v>45252</v>
      </c>
      <c r="AD1040" s="172">
        <v>46346</v>
      </c>
      <c r="AE1040" s="572"/>
      <c r="AF1040" s="572"/>
      <c r="AG1040" s="551"/>
      <c r="AH1040" s="551"/>
    </row>
    <row r="1041" spans="1:34" ht="30" hidden="1" x14ac:dyDescent="0.25">
      <c r="A1041" s="787">
        <v>2023</v>
      </c>
      <c r="B1041" s="144">
        <v>45155</v>
      </c>
      <c r="C1041" s="99" t="s">
        <v>4752</v>
      </c>
      <c r="D1041" s="1380" t="s">
        <v>5735</v>
      </c>
      <c r="E1041" s="1381" t="s">
        <v>11255</v>
      </c>
      <c r="F1041" s="1380" t="s">
        <v>6010</v>
      </c>
      <c r="G1041" s="1380" t="s">
        <v>6577</v>
      </c>
      <c r="H1041" s="141" t="s">
        <v>4150</v>
      </c>
      <c r="I1041" s="141" t="s">
        <v>4073</v>
      </c>
      <c r="J1041" s="176" t="s">
        <v>4747</v>
      </c>
      <c r="K1041" s="141">
        <v>3</v>
      </c>
      <c r="L1041" s="29" t="s">
        <v>4753</v>
      </c>
      <c r="M1041" s="176" t="s">
        <v>19</v>
      </c>
      <c r="N1041" s="27" t="s">
        <v>6344</v>
      </c>
      <c r="O1041" s="1376">
        <f t="shared" si="18"/>
        <v>2.3279099033982707E-3</v>
      </c>
      <c r="P1041" s="1364">
        <v>10899.05999999959</v>
      </c>
      <c r="Q1041" s="143">
        <v>4681908</v>
      </c>
      <c r="R1041" s="141" t="s">
        <v>20</v>
      </c>
      <c r="S1041" s="144">
        <v>45175</v>
      </c>
      <c r="T1041" s="144">
        <v>45210</v>
      </c>
      <c r="U1041" s="144">
        <v>45231</v>
      </c>
      <c r="V1041" s="29" t="s">
        <v>3965</v>
      </c>
      <c r="W1041" s="141"/>
      <c r="X1041" s="143">
        <v>4671008.9400000004</v>
      </c>
      <c r="Y1041" s="143">
        <v>5138109.83</v>
      </c>
      <c r="Z1041" s="257">
        <v>45231</v>
      </c>
      <c r="AA1041" s="143" t="s">
        <v>4762</v>
      </c>
      <c r="AB1041" s="144">
        <v>45251</v>
      </c>
      <c r="AC1041" s="144">
        <v>45252</v>
      </c>
      <c r="AD1041" s="144">
        <v>46346</v>
      </c>
      <c r="AE1041" s="572"/>
      <c r="AF1041" s="572"/>
      <c r="AG1041" s="551"/>
      <c r="AH1041" s="551"/>
    </row>
    <row r="1042" spans="1:34" ht="15.75" hidden="1" thickBot="1" x14ac:dyDescent="0.3">
      <c r="A1042" s="787">
        <v>2023</v>
      </c>
      <c r="B1042" s="190">
        <v>45155</v>
      </c>
      <c r="C1042" s="834" t="s">
        <v>4754</v>
      </c>
      <c r="D1042" s="1380" t="s">
        <v>5735</v>
      </c>
      <c r="E1042" s="1381" t="s">
        <v>11255</v>
      </c>
      <c r="F1042" s="1380" t="s">
        <v>6010</v>
      </c>
      <c r="G1042" s="1380" t="s">
        <v>6578</v>
      </c>
      <c r="H1042" s="187" t="s">
        <v>4150</v>
      </c>
      <c r="I1042" s="187" t="s">
        <v>4073</v>
      </c>
      <c r="J1042" s="188" t="s">
        <v>4747</v>
      </c>
      <c r="K1042" s="187">
        <v>4</v>
      </c>
      <c r="L1042" s="608" t="s">
        <v>4755</v>
      </c>
      <c r="M1042" s="188" t="s">
        <v>19</v>
      </c>
      <c r="N1042" s="158" t="s">
        <v>6345</v>
      </c>
      <c r="O1042" s="1376">
        <f t="shared" si="18"/>
        <v>7.7828092996826956E-2</v>
      </c>
      <c r="P1042" s="1364">
        <v>53691.5</v>
      </c>
      <c r="Q1042" s="191">
        <v>689873</v>
      </c>
      <c r="R1042" s="187" t="s">
        <v>20</v>
      </c>
      <c r="S1042" s="190">
        <v>45175</v>
      </c>
      <c r="T1042" s="190">
        <v>45210</v>
      </c>
      <c r="U1042" s="190">
        <v>45231</v>
      </c>
      <c r="V1042" s="608" t="s">
        <v>30</v>
      </c>
      <c r="W1042" s="187"/>
      <c r="X1042" s="191">
        <v>636181.5</v>
      </c>
      <c r="Y1042" s="191">
        <v>699799.65</v>
      </c>
      <c r="Z1042" s="261">
        <v>45231</v>
      </c>
      <c r="AA1042" s="191" t="s">
        <v>4763</v>
      </c>
      <c r="AB1042" s="190">
        <v>45251</v>
      </c>
      <c r="AC1042" s="190">
        <v>45252</v>
      </c>
      <c r="AD1042" s="190">
        <v>46346</v>
      </c>
      <c r="AE1042" s="572"/>
      <c r="AF1042" s="572"/>
      <c r="AG1042" s="551"/>
      <c r="AH1042" s="551"/>
    </row>
    <row r="1043" spans="1:34" ht="15.75" hidden="1" thickTop="1" x14ac:dyDescent="0.25">
      <c r="A1043" s="787">
        <v>2023</v>
      </c>
      <c r="B1043" s="172">
        <v>45163</v>
      </c>
      <c r="C1043" s="606" t="s">
        <v>4764</v>
      </c>
      <c r="D1043" s="1380" t="s">
        <v>5725</v>
      </c>
      <c r="E1043" s="1381" t="s">
        <v>11255</v>
      </c>
      <c r="F1043" s="1380" t="s">
        <v>5997</v>
      </c>
      <c r="G1043" s="1380" t="s">
        <v>6579</v>
      </c>
      <c r="H1043" s="169" t="s">
        <v>4150</v>
      </c>
      <c r="I1043" s="169" t="s">
        <v>4073</v>
      </c>
      <c r="J1043" s="170" t="s">
        <v>4765</v>
      </c>
      <c r="K1043" s="169">
        <v>1</v>
      </c>
      <c r="L1043" s="606" t="s">
        <v>4766</v>
      </c>
      <c r="M1043" s="170" t="s">
        <v>19</v>
      </c>
      <c r="N1043" s="27" t="s">
        <v>6344</v>
      </c>
      <c r="O1043" s="1376">
        <f t="shared" si="18"/>
        <v>1.6978417266187051E-2</v>
      </c>
      <c r="P1043" s="1364">
        <v>733960</v>
      </c>
      <c r="Q1043" s="173">
        <v>43229000</v>
      </c>
      <c r="R1043" s="169" t="s">
        <v>20</v>
      </c>
      <c r="S1043" s="172">
        <v>45176</v>
      </c>
      <c r="T1043" s="172">
        <v>45216</v>
      </c>
      <c r="U1043" s="172">
        <v>45239</v>
      </c>
      <c r="V1043" s="606" t="s">
        <v>3965</v>
      </c>
      <c r="W1043" s="169"/>
      <c r="X1043" s="173">
        <v>42495040</v>
      </c>
      <c r="Y1043" s="173">
        <v>46744544</v>
      </c>
      <c r="Z1043" s="260">
        <v>45239</v>
      </c>
      <c r="AA1043" s="173" t="s">
        <v>4786</v>
      </c>
      <c r="AB1043" s="172">
        <v>45251</v>
      </c>
      <c r="AC1043" s="172">
        <v>45252</v>
      </c>
      <c r="AD1043" s="172">
        <v>47130</v>
      </c>
      <c r="AE1043" s="572" t="s">
        <v>4794</v>
      </c>
      <c r="AF1043" s="572"/>
      <c r="AG1043" s="551"/>
      <c r="AH1043" s="551"/>
    </row>
    <row r="1044" spans="1:34" ht="15.75" hidden="1" thickBot="1" x14ac:dyDescent="0.3">
      <c r="A1044" s="787">
        <v>2023</v>
      </c>
      <c r="B1044" s="190">
        <v>45163</v>
      </c>
      <c r="C1044" s="608" t="s">
        <v>4767</v>
      </c>
      <c r="D1044" s="1380" t="s">
        <v>5725</v>
      </c>
      <c r="E1044" s="1381" t="s">
        <v>11255</v>
      </c>
      <c r="F1044" s="1380" t="s">
        <v>5997</v>
      </c>
      <c r="G1044" s="1380" t="s">
        <v>6579</v>
      </c>
      <c r="H1044" s="187" t="s">
        <v>4150</v>
      </c>
      <c r="I1044" s="187" t="s">
        <v>4073</v>
      </c>
      <c r="J1044" s="188" t="s">
        <v>4765</v>
      </c>
      <c r="K1044" s="187">
        <v>2</v>
      </c>
      <c r="L1044" s="608" t="s">
        <v>4768</v>
      </c>
      <c r="M1044" s="188" t="s">
        <v>19</v>
      </c>
      <c r="N1044" s="27" t="s">
        <v>6344</v>
      </c>
      <c r="O1044" s="1376">
        <f t="shared" si="18"/>
        <v>1.9618206033443969E-2</v>
      </c>
      <c r="P1044" s="1364">
        <v>371200</v>
      </c>
      <c r="Q1044" s="191">
        <v>18921200</v>
      </c>
      <c r="R1044" s="187" t="s">
        <v>20</v>
      </c>
      <c r="S1044" s="190">
        <v>45176</v>
      </c>
      <c r="T1044" s="190">
        <v>45216</v>
      </c>
      <c r="U1044" s="190">
        <v>45239</v>
      </c>
      <c r="V1044" s="608" t="s">
        <v>3965</v>
      </c>
      <c r="W1044" s="187"/>
      <c r="X1044" s="191">
        <v>18550000</v>
      </c>
      <c r="Y1044" s="191">
        <v>20405000</v>
      </c>
      <c r="Z1044" s="261">
        <v>45239</v>
      </c>
      <c r="AA1044" s="191" t="s">
        <v>4787</v>
      </c>
      <c r="AB1044" s="190">
        <v>45251</v>
      </c>
      <c r="AC1044" s="190">
        <v>45252</v>
      </c>
      <c r="AD1044" s="190">
        <v>47130</v>
      </c>
      <c r="AE1044" s="572" t="s">
        <v>4794</v>
      </c>
      <c r="AF1044" s="572"/>
      <c r="AG1044" s="551"/>
      <c r="AH1044" s="551"/>
    </row>
    <row r="1045" spans="1:34" hidden="1" x14ac:dyDescent="0.25">
      <c r="A1045" s="787">
        <v>2023</v>
      </c>
      <c r="B1045" s="160">
        <v>45163</v>
      </c>
      <c r="C1045" s="99" t="s">
        <v>4769</v>
      </c>
      <c r="D1045" s="1380" t="s">
        <v>5926</v>
      </c>
      <c r="E1045" s="1381" t="s">
        <v>11254</v>
      </c>
      <c r="F1045" s="1380" t="s">
        <v>6283</v>
      </c>
      <c r="G1045" s="1380" t="s">
        <v>6284</v>
      </c>
      <c r="H1045" s="157" t="s">
        <v>4150</v>
      </c>
      <c r="I1045" s="157" t="s">
        <v>4073</v>
      </c>
      <c r="J1045" s="158" t="s">
        <v>4770</v>
      </c>
      <c r="K1045" s="157"/>
      <c r="L1045" s="99"/>
      <c r="M1045" s="158" t="s">
        <v>595</v>
      </c>
      <c r="N1045" s="27" t="s">
        <v>6344</v>
      </c>
      <c r="O1045" s="1376">
        <f t="shared" si="18"/>
        <v>6.7714995109277929E-6</v>
      </c>
      <c r="P1045" s="1364">
        <v>38.879999999888241</v>
      </c>
      <c r="Q1045" s="161">
        <v>5741712</v>
      </c>
      <c r="R1045" s="157" t="s">
        <v>20</v>
      </c>
      <c r="S1045" s="160">
        <v>45170</v>
      </c>
      <c r="T1045" s="160">
        <v>45260</v>
      </c>
      <c r="U1045" s="160">
        <v>45280</v>
      </c>
      <c r="V1045" s="99" t="s">
        <v>4771</v>
      </c>
      <c r="W1045" s="157"/>
      <c r="X1045" s="161">
        <v>5741673.1200000001</v>
      </c>
      <c r="Y1045" s="161">
        <v>6315840</v>
      </c>
      <c r="Z1045" s="253">
        <v>45280</v>
      </c>
      <c r="AA1045" s="161" t="s">
        <v>4788</v>
      </c>
      <c r="AB1045" s="160">
        <v>45288</v>
      </c>
      <c r="AC1045" s="160">
        <v>45294</v>
      </c>
      <c r="AD1045" s="160">
        <v>46383</v>
      </c>
      <c r="AE1045" s="572"/>
      <c r="AF1045" s="572"/>
      <c r="AG1045" s="551"/>
      <c r="AH1045" s="551"/>
    </row>
    <row r="1046" spans="1:34" hidden="1" x14ac:dyDescent="0.25">
      <c r="A1046" s="787">
        <v>2023</v>
      </c>
      <c r="B1046" s="144">
        <v>45163</v>
      </c>
      <c r="C1046" s="29" t="s">
        <v>4772</v>
      </c>
      <c r="D1046" s="1380" t="s">
        <v>5805</v>
      </c>
      <c r="E1046" s="1381" t="s">
        <v>11254</v>
      </c>
      <c r="F1046" s="1380" t="s">
        <v>6086</v>
      </c>
      <c r="G1046" s="1380" t="s">
        <v>6087</v>
      </c>
      <c r="H1046" s="141" t="s">
        <v>4150</v>
      </c>
      <c r="I1046" s="141" t="s">
        <v>4073</v>
      </c>
      <c r="J1046" s="1084" t="s">
        <v>4773</v>
      </c>
      <c r="K1046" s="141"/>
      <c r="L1046" s="29"/>
      <c r="M1046" s="176" t="s">
        <v>19</v>
      </c>
      <c r="N1046" s="27" t="s">
        <v>6344</v>
      </c>
      <c r="O1046" s="1376">
        <f t="shared" si="18"/>
        <v>9.2702268904838351E-8</v>
      </c>
      <c r="P1046" s="1364">
        <v>0.40000000037252903</v>
      </c>
      <c r="Q1046" s="143">
        <v>4314889</v>
      </c>
      <c r="R1046" s="141" t="s">
        <v>20</v>
      </c>
      <c r="S1046" s="144">
        <v>45169</v>
      </c>
      <c r="T1046" s="144">
        <v>45219</v>
      </c>
      <c r="U1046" s="144">
        <v>45244</v>
      </c>
      <c r="V1046" s="29" t="s">
        <v>3965</v>
      </c>
      <c r="W1046" s="141"/>
      <c r="X1046" s="143">
        <v>4314888.5999999996</v>
      </c>
      <c r="Y1046" s="143">
        <v>4746377.46</v>
      </c>
      <c r="Z1046" s="257">
        <v>45244</v>
      </c>
      <c r="AA1046" s="143" t="s">
        <v>4789</v>
      </c>
      <c r="AB1046" s="144">
        <v>45254</v>
      </c>
      <c r="AC1046" s="144">
        <v>45254</v>
      </c>
      <c r="AD1046" s="144">
        <v>46349</v>
      </c>
      <c r="AE1046" s="572"/>
      <c r="AF1046" s="572"/>
      <c r="AG1046" s="551"/>
      <c r="AH1046" s="551"/>
    </row>
    <row r="1047" spans="1:34" ht="15.75" hidden="1" thickBot="1" x14ac:dyDescent="0.3">
      <c r="A1047" s="787">
        <v>2023</v>
      </c>
      <c r="B1047" s="144">
        <v>45163</v>
      </c>
      <c r="C1047" s="29" t="s">
        <v>4776</v>
      </c>
      <c r="D1047" s="1390" t="s">
        <v>7240</v>
      </c>
      <c r="E1047" s="1381" t="s">
        <v>11254</v>
      </c>
      <c r="F1047" s="1380" t="s">
        <v>1890</v>
      </c>
      <c r="G1047" s="1380" t="s">
        <v>6580</v>
      </c>
      <c r="H1047" s="141" t="s">
        <v>4150</v>
      </c>
      <c r="I1047" s="141" t="s">
        <v>4073</v>
      </c>
      <c r="J1047" s="176" t="s">
        <v>4777</v>
      </c>
      <c r="K1047" s="141"/>
      <c r="L1047" s="29"/>
      <c r="M1047" s="176" t="s">
        <v>29</v>
      </c>
      <c r="N1047" s="27" t="s">
        <v>6344</v>
      </c>
      <c r="O1047" s="1376">
        <f t="shared" si="18"/>
        <v>4.9915144829592254E-3</v>
      </c>
      <c r="P1047" s="1364">
        <v>29647.259999999776</v>
      </c>
      <c r="Q1047" s="143">
        <v>5939532</v>
      </c>
      <c r="R1047" s="141" t="s">
        <v>20</v>
      </c>
      <c r="S1047" s="144">
        <v>45168</v>
      </c>
      <c r="T1047" s="144">
        <v>45212</v>
      </c>
      <c r="U1047" s="141" t="s">
        <v>4778</v>
      </c>
      <c r="V1047" s="29" t="s">
        <v>1740</v>
      </c>
      <c r="W1047" s="141"/>
      <c r="X1047" s="143">
        <v>5909884.7400000002</v>
      </c>
      <c r="Y1047" s="143">
        <v>6500873.21</v>
      </c>
      <c r="Z1047" s="257">
        <v>45252</v>
      </c>
      <c r="AA1047" s="143" t="s">
        <v>4790</v>
      </c>
      <c r="AB1047" s="144">
        <v>45303</v>
      </c>
      <c r="AC1047" s="144">
        <v>45303</v>
      </c>
      <c r="AD1047" s="144">
        <v>46398</v>
      </c>
      <c r="AE1047" s="572"/>
      <c r="AF1047" s="572"/>
      <c r="AG1047" s="551"/>
      <c r="AH1047" s="551"/>
    </row>
    <row r="1048" spans="1:34" hidden="1" x14ac:dyDescent="0.25">
      <c r="A1048" s="787">
        <v>2023</v>
      </c>
      <c r="B1048" s="144">
        <v>45166</v>
      </c>
      <c r="C1048" s="29" t="s">
        <v>4779</v>
      </c>
      <c r="D1048" s="1380" t="s">
        <v>5702</v>
      </c>
      <c r="E1048" s="1381" t="s">
        <v>11255</v>
      </c>
      <c r="F1048" s="1380" t="s">
        <v>5964</v>
      </c>
      <c r="G1048" s="1380" t="s">
        <v>5987</v>
      </c>
      <c r="H1048" s="141" t="s">
        <v>4270</v>
      </c>
      <c r="I1048" s="141" t="s">
        <v>4073</v>
      </c>
      <c r="J1048" s="176" t="s">
        <v>4780</v>
      </c>
      <c r="K1048" s="141"/>
      <c r="L1048" s="29"/>
      <c r="M1048" s="176" t="s">
        <v>52</v>
      </c>
      <c r="N1048" s="158" t="s">
        <v>6345</v>
      </c>
      <c r="O1048" s="1376">
        <f t="shared" si="18"/>
        <v>7.8233152338240533E-2</v>
      </c>
      <c r="P1048" s="1364">
        <v>259257</v>
      </c>
      <c r="Q1048" s="143">
        <v>3313902</v>
      </c>
      <c r="R1048" s="141" t="s">
        <v>83</v>
      </c>
      <c r="S1048" s="144">
        <v>45169</v>
      </c>
      <c r="T1048" s="144">
        <v>45191</v>
      </c>
      <c r="U1048" s="144">
        <v>45205</v>
      </c>
      <c r="V1048" s="29" t="s">
        <v>283</v>
      </c>
      <c r="W1048" s="141"/>
      <c r="X1048" s="143">
        <v>3054645</v>
      </c>
      <c r="Y1048" s="143">
        <v>3360109.5</v>
      </c>
      <c r="Z1048" s="257">
        <v>45205</v>
      </c>
      <c r="AA1048" s="143" t="s">
        <v>4791</v>
      </c>
      <c r="AB1048" s="144">
        <v>45264</v>
      </c>
      <c r="AC1048" s="144">
        <v>45265</v>
      </c>
      <c r="AD1048" s="144">
        <v>46359</v>
      </c>
      <c r="AE1048" s="572"/>
      <c r="AF1048" s="572"/>
      <c r="AG1048" s="551"/>
      <c r="AH1048" s="551"/>
    </row>
    <row r="1049" spans="1:34" hidden="1" x14ac:dyDescent="0.25">
      <c r="A1049" s="787">
        <v>2023</v>
      </c>
      <c r="B1049" s="144">
        <v>45166</v>
      </c>
      <c r="C1049" s="29" t="s">
        <v>4781</v>
      </c>
      <c r="D1049" s="1380" t="s">
        <v>6388</v>
      </c>
      <c r="E1049" s="1381" t="s">
        <v>11254</v>
      </c>
      <c r="F1049" s="1380" t="s">
        <v>6389</v>
      </c>
      <c r="G1049" s="1380" t="s">
        <v>6390</v>
      </c>
      <c r="H1049" s="141" t="s">
        <v>4270</v>
      </c>
      <c r="I1049" s="141" t="s">
        <v>4073</v>
      </c>
      <c r="J1049" s="176" t="s">
        <v>4782</v>
      </c>
      <c r="K1049" s="141"/>
      <c r="L1049" s="29"/>
      <c r="M1049" s="176" t="s">
        <v>581</v>
      </c>
      <c r="N1049" s="27" t="s">
        <v>6344</v>
      </c>
      <c r="O1049" s="1376">
        <f t="shared" si="18"/>
        <v>0</v>
      </c>
      <c r="P1049" s="1364">
        <v>0</v>
      </c>
      <c r="Q1049" s="143">
        <v>15874704</v>
      </c>
      <c r="R1049" s="141" t="s">
        <v>20</v>
      </c>
      <c r="S1049" s="144">
        <v>45217</v>
      </c>
      <c r="T1049" s="144">
        <v>45252</v>
      </c>
      <c r="U1049" s="144">
        <v>45266</v>
      </c>
      <c r="V1049" s="29" t="s">
        <v>2302</v>
      </c>
      <c r="W1049" s="141"/>
      <c r="X1049" s="143">
        <v>15874704</v>
      </c>
      <c r="Y1049" s="143">
        <v>17462174.399999999</v>
      </c>
      <c r="Z1049" s="257">
        <v>45266</v>
      </c>
      <c r="AA1049" s="143" t="s">
        <v>4792</v>
      </c>
      <c r="AB1049" s="144">
        <v>45272</v>
      </c>
      <c r="AC1049" s="144">
        <v>45272</v>
      </c>
      <c r="AD1049" s="144">
        <v>46367</v>
      </c>
      <c r="AE1049" s="572"/>
      <c r="AF1049" s="572"/>
      <c r="AG1049" s="551"/>
      <c r="AH1049" s="551"/>
    </row>
    <row r="1050" spans="1:34" hidden="1" x14ac:dyDescent="0.25">
      <c r="A1050" s="787">
        <v>2023</v>
      </c>
      <c r="B1050" s="242" t="s">
        <v>932</v>
      </c>
      <c r="C1050" s="609" t="s">
        <v>4783</v>
      </c>
      <c r="D1050" s="1380" t="s">
        <v>6354</v>
      </c>
      <c r="E1050" s="1381" t="s">
        <v>11255</v>
      </c>
      <c r="F1050" s="1380" t="s">
        <v>6354</v>
      </c>
      <c r="G1050" s="1380" t="s">
        <v>6285</v>
      </c>
      <c r="H1050" s="242" t="s">
        <v>4270</v>
      </c>
      <c r="I1050" s="242" t="s">
        <v>4073</v>
      </c>
      <c r="J1050" s="243" t="s">
        <v>4784</v>
      </c>
      <c r="K1050" s="242"/>
      <c r="L1050" s="609"/>
      <c r="M1050" s="243" t="s">
        <v>4276</v>
      </c>
      <c r="N1050" s="27" t="s">
        <v>6344</v>
      </c>
      <c r="O1050" s="1376">
        <f t="shared" si="18"/>
        <v>0</v>
      </c>
      <c r="P1050" s="1364">
        <v>0</v>
      </c>
      <c r="Q1050" s="246">
        <v>1399800</v>
      </c>
      <c r="R1050" s="242" t="s">
        <v>20</v>
      </c>
      <c r="S1050" s="245">
        <v>45203</v>
      </c>
      <c r="T1050" s="245">
        <v>45238</v>
      </c>
      <c r="U1050" s="245">
        <v>45272</v>
      </c>
      <c r="V1050" s="609" t="s">
        <v>4785</v>
      </c>
      <c r="W1050" s="242"/>
      <c r="X1050" s="246">
        <v>1399800</v>
      </c>
      <c r="Y1050" s="246">
        <v>1693758</v>
      </c>
      <c r="Z1050" s="254">
        <v>45272</v>
      </c>
      <c r="AA1050" s="246" t="s">
        <v>4793</v>
      </c>
      <c r="AB1050" s="245">
        <v>45278</v>
      </c>
      <c r="AC1050" s="245">
        <v>45280</v>
      </c>
      <c r="AD1050" s="245">
        <v>46373</v>
      </c>
      <c r="AE1050" s="572"/>
      <c r="AF1050" s="572"/>
      <c r="AG1050" s="551"/>
      <c r="AH1050" s="551"/>
    </row>
    <row r="1051" spans="1:34" ht="45" hidden="1" x14ac:dyDescent="0.25">
      <c r="A1051" s="787">
        <v>2023</v>
      </c>
      <c r="B1051" s="31" t="s">
        <v>4519</v>
      </c>
      <c r="C1051" s="658" t="s">
        <v>4795</v>
      </c>
      <c r="D1051" s="1380" t="s">
        <v>5927</v>
      </c>
      <c r="E1051" s="1381" t="s">
        <v>11254</v>
      </c>
      <c r="F1051" s="1380" t="s">
        <v>6286</v>
      </c>
      <c r="G1051" s="1380" t="s">
        <v>6287</v>
      </c>
      <c r="H1051" s="31" t="s">
        <v>4270</v>
      </c>
      <c r="I1051" s="31" t="s">
        <v>4073</v>
      </c>
      <c r="J1051" s="27" t="s">
        <v>4796</v>
      </c>
      <c r="K1051" s="31"/>
      <c r="L1051" s="658"/>
      <c r="M1051" s="28" t="s">
        <v>3907</v>
      </c>
      <c r="N1051" s="27" t="s">
        <v>6344</v>
      </c>
      <c r="O1051" s="1376">
        <f t="shared" si="18"/>
        <v>1.2127162575344806E-6</v>
      </c>
      <c r="P1051" s="1364">
        <v>7.9100000001490116</v>
      </c>
      <c r="Q1051" s="195">
        <v>6522548</v>
      </c>
      <c r="R1051" s="31" t="s">
        <v>20</v>
      </c>
      <c r="S1051" s="194">
        <v>45198</v>
      </c>
      <c r="T1051" s="194">
        <v>45232</v>
      </c>
      <c r="U1051" s="194">
        <v>45252</v>
      </c>
      <c r="V1051" s="658" t="s">
        <v>697</v>
      </c>
      <c r="W1051" s="31"/>
      <c r="X1051" s="195">
        <v>6522540.0899999999</v>
      </c>
      <c r="Y1051" s="195">
        <v>7174794.0999999996</v>
      </c>
      <c r="Z1051" s="258">
        <v>45252</v>
      </c>
      <c r="AA1051" s="195" t="s">
        <v>4797</v>
      </c>
      <c r="AB1051" s="194">
        <v>45266</v>
      </c>
      <c r="AC1051" s="194">
        <v>45267</v>
      </c>
      <c r="AD1051" s="194">
        <v>46361</v>
      </c>
      <c r="AE1051" s="572"/>
      <c r="AF1051" s="572"/>
      <c r="AG1051" s="551"/>
      <c r="AH1051" s="551"/>
    </row>
    <row r="1052" spans="1:34" hidden="1" x14ac:dyDescent="0.25">
      <c r="A1052" s="787">
        <v>2023</v>
      </c>
      <c r="B1052" s="144">
        <v>45187</v>
      </c>
      <c r="C1052" s="29" t="s">
        <v>4798</v>
      </c>
      <c r="D1052" s="1380" t="s">
        <v>5928</v>
      </c>
      <c r="E1052" s="1381" t="s">
        <v>11254</v>
      </c>
      <c r="F1052" s="1380" t="s">
        <v>6288</v>
      </c>
      <c r="G1052" s="1380" t="s">
        <v>6289</v>
      </c>
      <c r="H1052" s="141" t="s">
        <v>4270</v>
      </c>
      <c r="I1052" s="141" t="s">
        <v>4073</v>
      </c>
      <c r="J1052" s="176" t="s">
        <v>4799</v>
      </c>
      <c r="K1052" s="141"/>
      <c r="L1052" s="29"/>
      <c r="M1052" s="176" t="s">
        <v>52</v>
      </c>
      <c r="N1052" s="27" t="s">
        <v>6344</v>
      </c>
      <c r="O1052" s="1376">
        <f t="shared" si="18"/>
        <v>1.1174184039864546E-6</v>
      </c>
      <c r="P1052" s="1364">
        <v>2.8599999998696148</v>
      </c>
      <c r="Q1052" s="143">
        <v>2559471</v>
      </c>
      <c r="R1052" s="141" t="s">
        <v>83</v>
      </c>
      <c r="S1052" s="144">
        <v>45204</v>
      </c>
      <c r="T1052" s="144">
        <v>45239</v>
      </c>
      <c r="U1052" s="144">
        <v>45254</v>
      </c>
      <c r="V1052" s="29" t="s">
        <v>1905</v>
      </c>
      <c r="W1052" s="141"/>
      <c r="X1052" s="143">
        <v>2559468.14</v>
      </c>
      <c r="Y1052" s="143">
        <v>2815414.95</v>
      </c>
      <c r="Z1052" s="257">
        <v>45254</v>
      </c>
      <c r="AA1052" s="143" t="s">
        <v>4803</v>
      </c>
      <c r="AB1052" s="144">
        <v>45278</v>
      </c>
      <c r="AC1052" s="144">
        <v>45280</v>
      </c>
      <c r="AD1052" s="144">
        <v>46373</v>
      </c>
      <c r="AE1052" s="572"/>
      <c r="AF1052" s="572"/>
      <c r="AG1052" s="551"/>
      <c r="AH1052" s="551"/>
    </row>
    <row r="1053" spans="1:34" ht="45" hidden="1" x14ac:dyDescent="0.25">
      <c r="A1053" s="787">
        <v>2023</v>
      </c>
      <c r="B1053" s="144">
        <v>45187</v>
      </c>
      <c r="C1053" s="29" t="s">
        <v>4800</v>
      </c>
      <c r="D1053" s="1380" t="s">
        <v>5836</v>
      </c>
      <c r="E1053" s="1381" t="s">
        <v>11255</v>
      </c>
      <c r="F1053" s="1380" t="s">
        <v>2409</v>
      </c>
      <c r="G1053" s="1380" t="s">
        <v>6123</v>
      </c>
      <c r="H1053" s="141" t="s">
        <v>4150</v>
      </c>
      <c r="I1053" s="141" t="s">
        <v>4801</v>
      </c>
      <c r="J1053" s="1084" t="s">
        <v>4802</v>
      </c>
      <c r="K1053" s="141"/>
      <c r="L1053" s="29"/>
      <c r="M1053" s="176" t="s">
        <v>1404</v>
      </c>
      <c r="N1053" s="27" t="s">
        <v>6344</v>
      </c>
      <c r="O1053" s="1376">
        <f t="shared" si="18"/>
        <v>1.6837524690712476E-2</v>
      </c>
      <c r="P1053" s="1364">
        <v>92095.669999999925</v>
      </c>
      <c r="Q1053" s="143">
        <v>5469668</v>
      </c>
      <c r="R1053" s="141" t="s">
        <v>20</v>
      </c>
      <c r="S1053" s="144">
        <v>45191</v>
      </c>
      <c r="T1053" s="144">
        <v>45251</v>
      </c>
      <c r="U1053" s="144">
        <v>45267</v>
      </c>
      <c r="V1053" s="29" t="s">
        <v>30</v>
      </c>
      <c r="W1053" s="141"/>
      <c r="X1053" s="143">
        <v>5377572.3300000001</v>
      </c>
      <c r="Y1053" s="143">
        <v>5915329.5599999996</v>
      </c>
      <c r="Z1053" s="257">
        <v>45267</v>
      </c>
      <c r="AA1053" s="143" t="s">
        <v>4804</v>
      </c>
      <c r="AB1053" s="144">
        <v>45300</v>
      </c>
      <c r="AC1053" s="144">
        <v>45301</v>
      </c>
      <c r="AD1053" s="144">
        <v>46395</v>
      </c>
      <c r="AE1053" s="572"/>
      <c r="AF1053" s="572"/>
      <c r="AG1053" s="551"/>
      <c r="AH1053" s="551"/>
    </row>
    <row r="1054" spans="1:34" ht="30" hidden="1" x14ac:dyDescent="0.25">
      <c r="A1054" s="787">
        <v>2023</v>
      </c>
      <c r="B1054" s="87">
        <v>45190</v>
      </c>
      <c r="C1054" s="74" t="s">
        <v>4805</v>
      </c>
      <c r="D1054" s="1380" t="s">
        <v>5818</v>
      </c>
      <c r="E1054" s="1381" t="s">
        <v>11255</v>
      </c>
      <c r="F1054" s="1380" t="s">
        <v>6105</v>
      </c>
      <c r="G1054" s="1380" t="s">
        <v>6290</v>
      </c>
      <c r="H1054" s="415" t="s">
        <v>4150</v>
      </c>
      <c r="I1054" s="415" t="s">
        <v>4801</v>
      </c>
      <c r="J1054" s="976" t="s">
        <v>4806</v>
      </c>
      <c r="K1054" s="415"/>
      <c r="L1054" s="74"/>
      <c r="M1054" s="976" t="s">
        <v>2134</v>
      </c>
      <c r="N1054" s="158" t="s">
        <v>6345</v>
      </c>
      <c r="O1054" s="1376">
        <f t="shared" si="18"/>
        <v>0.10238754776098564</v>
      </c>
      <c r="P1054" s="1364">
        <v>297043.16999999993</v>
      </c>
      <c r="Q1054" s="977">
        <v>2901165</v>
      </c>
      <c r="R1054" s="415" t="s">
        <v>20</v>
      </c>
      <c r="S1054" s="87">
        <v>45198</v>
      </c>
      <c r="T1054" s="87">
        <v>45264</v>
      </c>
      <c r="U1054" s="87">
        <v>45303</v>
      </c>
      <c r="V1054" s="74" t="s">
        <v>1298</v>
      </c>
      <c r="W1054" s="415"/>
      <c r="X1054" s="977">
        <v>2604121.83</v>
      </c>
      <c r="Y1054" s="977">
        <v>2916616.45</v>
      </c>
      <c r="Z1054" s="978">
        <v>45303</v>
      </c>
      <c r="AA1054" s="977" t="s">
        <v>4809</v>
      </c>
      <c r="AB1054" s="87">
        <v>45338</v>
      </c>
      <c r="AC1054" s="87">
        <v>45343</v>
      </c>
      <c r="AD1054" s="87">
        <v>46463</v>
      </c>
      <c r="AE1054" s="572" t="s">
        <v>4736</v>
      </c>
      <c r="AF1054" s="572"/>
      <c r="AG1054" s="551"/>
      <c r="AH1054" s="551"/>
    </row>
    <row r="1055" spans="1:34" hidden="1" x14ac:dyDescent="0.25">
      <c r="A1055" s="787">
        <v>2023</v>
      </c>
      <c r="B1055" s="144">
        <v>45190</v>
      </c>
      <c r="C1055" s="29" t="s">
        <v>4807</v>
      </c>
      <c r="D1055" s="1380" t="s">
        <v>5929</v>
      </c>
      <c r="E1055" s="1381" t="s">
        <v>11254</v>
      </c>
      <c r="F1055" s="1380" t="s">
        <v>6254</v>
      </c>
      <c r="G1055" s="1380" t="s">
        <v>6291</v>
      </c>
      <c r="H1055" s="141" t="s">
        <v>4150</v>
      </c>
      <c r="I1055" s="141" t="s">
        <v>4073</v>
      </c>
      <c r="J1055" s="176" t="s">
        <v>4808</v>
      </c>
      <c r="K1055" s="141"/>
      <c r="L1055" s="29"/>
      <c r="M1055" s="176" t="s">
        <v>127</v>
      </c>
      <c r="N1055" s="27" t="s">
        <v>6344</v>
      </c>
      <c r="O1055" s="1376">
        <f t="shared" si="18"/>
        <v>1.7005272092278218E-2</v>
      </c>
      <c r="P1055" s="1364">
        <v>2034262</v>
      </c>
      <c r="Q1055" s="143">
        <v>119625372</v>
      </c>
      <c r="R1055" s="141" t="s">
        <v>20</v>
      </c>
      <c r="S1055" s="144">
        <v>45224</v>
      </c>
      <c r="T1055" s="144">
        <v>45259</v>
      </c>
      <c r="U1055" s="144">
        <v>45313</v>
      </c>
      <c r="V1055" s="29" t="s">
        <v>479</v>
      </c>
      <c r="W1055" s="141"/>
      <c r="X1055" s="143">
        <v>117591110</v>
      </c>
      <c r="Y1055" s="143">
        <v>131702043.2</v>
      </c>
      <c r="Z1055" s="257">
        <v>45313</v>
      </c>
      <c r="AA1055" s="143" t="s">
        <v>4810</v>
      </c>
      <c r="AB1055" s="144">
        <v>45317</v>
      </c>
      <c r="AC1055" s="144">
        <v>45331</v>
      </c>
      <c r="AD1055" s="144">
        <v>46777</v>
      </c>
      <c r="AE1055" s="572"/>
      <c r="AF1055" s="572"/>
      <c r="AG1055" s="551"/>
      <c r="AH1055" s="551"/>
    </row>
    <row r="1056" spans="1:34" hidden="1" x14ac:dyDescent="0.25">
      <c r="A1056" s="787">
        <v>2023</v>
      </c>
      <c r="B1056" s="144">
        <v>45196</v>
      </c>
      <c r="C1056" s="29" t="s">
        <v>4811</v>
      </c>
      <c r="D1056" s="1380" t="s">
        <v>5930</v>
      </c>
      <c r="E1056" s="1381" t="s">
        <v>11254</v>
      </c>
      <c r="F1056" s="1380" t="s">
        <v>6292</v>
      </c>
      <c r="G1056" s="1380" t="s">
        <v>6293</v>
      </c>
      <c r="H1056" s="141" t="s">
        <v>4150</v>
      </c>
      <c r="I1056" s="141" t="s">
        <v>4073</v>
      </c>
      <c r="J1056" s="176" t="s">
        <v>4812</v>
      </c>
      <c r="K1056" s="141"/>
      <c r="L1056" s="29"/>
      <c r="M1056" s="176" t="s">
        <v>1354</v>
      </c>
      <c r="N1056" s="27" t="s">
        <v>6344</v>
      </c>
      <c r="O1056" s="1376">
        <f t="shared" si="18"/>
        <v>6.8984750445026093E-3</v>
      </c>
      <c r="P1056" s="1364">
        <v>12877.679999999935</v>
      </c>
      <c r="Q1056" s="143">
        <v>1866743</v>
      </c>
      <c r="R1056" s="141" t="s">
        <v>20</v>
      </c>
      <c r="S1056" s="144">
        <v>45261</v>
      </c>
      <c r="T1056" s="144">
        <v>45301</v>
      </c>
      <c r="U1056" s="144">
        <v>45355</v>
      </c>
      <c r="V1056" s="29" t="s">
        <v>3965</v>
      </c>
      <c r="W1056" s="141"/>
      <c r="X1056" s="143">
        <v>1853865.32</v>
      </c>
      <c r="Y1056" s="143">
        <v>2076329.16</v>
      </c>
      <c r="Z1056" s="257">
        <v>45355</v>
      </c>
      <c r="AA1056" s="143" t="s">
        <v>4820</v>
      </c>
      <c r="AB1056" s="144">
        <v>45377</v>
      </c>
      <c r="AC1056" s="144">
        <v>45393</v>
      </c>
      <c r="AD1056" s="144">
        <v>46837</v>
      </c>
      <c r="AE1056" s="572"/>
      <c r="AF1056" s="572"/>
      <c r="AG1056" s="551"/>
      <c r="AH1056" s="551"/>
    </row>
    <row r="1057" spans="1:34" ht="15.75" hidden="1" thickTop="1" x14ac:dyDescent="0.25">
      <c r="A1057" s="787">
        <v>2023</v>
      </c>
      <c r="B1057" s="172">
        <v>45196</v>
      </c>
      <c r="C1057" s="606" t="s">
        <v>4815</v>
      </c>
      <c r="D1057" s="1380" t="s">
        <v>5862</v>
      </c>
      <c r="E1057" s="1381" t="s">
        <v>11255</v>
      </c>
      <c r="F1057" s="1380" t="s">
        <v>6161</v>
      </c>
      <c r="G1057" s="1380" t="s">
        <v>6581</v>
      </c>
      <c r="H1057" s="169" t="s">
        <v>4150</v>
      </c>
      <c r="I1057" s="169" t="s">
        <v>4073</v>
      </c>
      <c r="J1057" s="170" t="s">
        <v>4816</v>
      </c>
      <c r="K1057" s="169">
        <v>1</v>
      </c>
      <c r="L1057" s="606" t="s">
        <v>4817</v>
      </c>
      <c r="M1057" s="170" t="s">
        <v>1354</v>
      </c>
      <c r="N1057" s="1300" t="s">
        <v>6347</v>
      </c>
      <c r="O1057" s="1376">
        <f t="shared" si="18"/>
        <v>-16.422565053385334</v>
      </c>
      <c r="P1057" s="1364">
        <v>-513730.68000000005</v>
      </c>
      <c r="Q1057" s="173">
        <v>31282</v>
      </c>
      <c r="R1057" s="169" t="s">
        <v>20</v>
      </c>
      <c r="S1057" s="172">
        <v>45217</v>
      </c>
      <c r="T1057" s="172">
        <v>45278</v>
      </c>
      <c r="U1057" s="172">
        <v>45306</v>
      </c>
      <c r="V1057" s="606" t="s">
        <v>30</v>
      </c>
      <c r="W1057" s="169"/>
      <c r="X1057" s="173">
        <v>545012.68000000005</v>
      </c>
      <c r="Y1057" s="173">
        <v>610414.19999999995</v>
      </c>
      <c r="Z1057" s="260">
        <v>45306</v>
      </c>
      <c r="AA1057" s="173" t="s">
        <v>4822</v>
      </c>
      <c r="AB1057" s="172">
        <v>45328</v>
      </c>
      <c r="AC1057" s="172">
        <v>45341</v>
      </c>
      <c r="AD1057" s="172">
        <v>46788</v>
      </c>
      <c r="AE1057" s="572"/>
      <c r="AF1057" s="572"/>
      <c r="AG1057" s="551"/>
      <c r="AH1057" s="551"/>
    </row>
    <row r="1058" spans="1:34" ht="15.75" hidden="1" thickBot="1" x14ac:dyDescent="0.3">
      <c r="A1058" s="787">
        <v>2023</v>
      </c>
      <c r="B1058" s="190">
        <v>45196</v>
      </c>
      <c r="C1058" s="608" t="s">
        <v>4818</v>
      </c>
      <c r="D1058" s="1380" t="s">
        <v>5862</v>
      </c>
      <c r="E1058" s="1381" t="s">
        <v>11255</v>
      </c>
      <c r="F1058" s="1380" t="s">
        <v>6161</v>
      </c>
      <c r="G1058" s="1380" t="s">
        <v>6582</v>
      </c>
      <c r="H1058" s="187" t="s">
        <v>4150</v>
      </c>
      <c r="I1058" s="187" t="s">
        <v>4073</v>
      </c>
      <c r="J1058" s="188" t="s">
        <v>4816</v>
      </c>
      <c r="K1058" s="187">
        <v>2</v>
      </c>
      <c r="L1058" s="608" t="s">
        <v>4819</v>
      </c>
      <c r="M1058" s="188" t="s">
        <v>1354</v>
      </c>
      <c r="N1058" s="1300" t="s">
        <v>6347</v>
      </c>
      <c r="O1058" s="1376">
        <f t="shared" si="18"/>
        <v>-3.2486686041195392</v>
      </c>
      <c r="P1058" s="1364">
        <v>-4902884.16</v>
      </c>
      <c r="Q1058" s="191">
        <v>1509198</v>
      </c>
      <c r="R1058" s="187" t="s">
        <v>20</v>
      </c>
      <c r="S1058" s="190">
        <v>45217</v>
      </c>
      <c r="T1058" s="190">
        <v>45278</v>
      </c>
      <c r="U1058" s="190">
        <v>45306</v>
      </c>
      <c r="V1058" s="608" t="s">
        <v>2237</v>
      </c>
      <c r="W1058" s="187"/>
      <c r="X1058" s="191">
        <v>6412082.1600000001</v>
      </c>
      <c r="Y1058" s="191">
        <v>7181532.0199999996</v>
      </c>
      <c r="Z1058" s="261">
        <v>45306</v>
      </c>
      <c r="AA1058" s="191" t="s">
        <v>4823</v>
      </c>
      <c r="AB1058" s="190">
        <v>45328</v>
      </c>
      <c r="AC1058" s="190">
        <v>45341</v>
      </c>
      <c r="AD1058" s="190">
        <v>46788</v>
      </c>
      <c r="AE1058" s="572"/>
      <c r="AF1058" s="572"/>
      <c r="AG1058" s="551"/>
      <c r="AH1058" s="551"/>
    </row>
    <row r="1059" spans="1:34" ht="30.75" hidden="1" thickTop="1" x14ac:dyDescent="0.25">
      <c r="A1059" s="787">
        <v>2023</v>
      </c>
      <c r="B1059" s="172">
        <v>45196</v>
      </c>
      <c r="C1059" s="606" t="s">
        <v>4824</v>
      </c>
      <c r="D1059" s="1380" t="s">
        <v>6583</v>
      </c>
      <c r="E1059" s="1381" t="s">
        <v>11255</v>
      </c>
      <c r="F1059" s="1380" t="s">
        <v>1850</v>
      </c>
      <c r="G1059" s="1380" t="s">
        <v>6584</v>
      </c>
      <c r="H1059" s="169" t="s">
        <v>4150</v>
      </c>
      <c r="I1059" s="169" t="s">
        <v>4801</v>
      </c>
      <c r="J1059" s="170" t="s">
        <v>4825</v>
      </c>
      <c r="K1059" s="169">
        <v>1</v>
      </c>
      <c r="L1059" s="606" t="s">
        <v>4826</v>
      </c>
      <c r="M1059" s="170" t="s">
        <v>593</v>
      </c>
      <c r="N1059" s="27" t="s">
        <v>6344</v>
      </c>
      <c r="O1059" s="1376">
        <f t="shared" si="18"/>
        <v>3.1655221993223005E-6</v>
      </c>
      <c r="P1059" s="1364">
        <v>4.3899999998975545</v>
      </c>
      <c r="Q1059" s="173">
        <v>1386817</v>
      </c>
      <c r="R1059" s="169" t="s">
        <v>20</v>
      </c>
      <c r="S1059" s="172">
        <v>45204</v>
      </c>
      <c r="T1059" s="172">
        <v>45251</v>
      </c>
      <c r="U1059" s="172">
        <v>45266</v>
      </c>
      <c r="V1059" s="606" t="s">
        <v>1329</v>
      </c>
      <c r="W1059" s="169"/>
      <c r="X1059" s="173">
        <v>1386812.61</v>
      </c>
      <c r="Y1059" s="173">
        <v>1525493.87</v>
      </c>
      <c r="Z1059" s="260">
        <v>45266</v>
      </c>
      <c r="AA1059" s="173" t="s">
        <v>4829</v>
      </c>
      <c r="AB1059" s="172">
        <v>45293</v>
      </c>
      <c r="AC1059" s="172">
        <v>45295</v>
      </c>
      <c r="AD1059" s="172">
        <v>46389</v>
      </c>
      <c r="AE1059" s="572"/>
      <c r="AF1059" s="572"/>
      <c r="AG1059" s="551"/>
      <c r="AH1059" s="551"/>
    </row>
    <row r="1060" spans="1:34" ht="30.75" hidden="1" thickBot="1" x14ac:dyDescent="0.3">
      <c r="A1060" s="787">
        <v>2023</v>
      </c>
      <c r="B1060" s="190">
        <v>45196</v>
      </c>
      <c r="C1060" s="608" t="s">
        <v>4827</v>
      </c>
      <c r="D1060" s="1380" t="s">
        <v>6583</v>
      </c>
      <c r="E1060" s="1381" t="s">
        <v>11255</v>
      </c>
      <c r="F1060" s="1380" t="s">
        <v>1850</v>
      </c>
      <c r="G1060" s="1380" t="s">
        <v>6585</v>
      </c>
      <c r="H1060" s="187" t="s">
        <v>4150</v>
      </c>
      <c r="I1060" s="187" t="s">
        <v>4801</v>
      </c>
      <c r="J1060" s="188" t="s">
        <v>4825</v>
      </c>
      <c r="K1060" s="187">
        <v>2</v>
      </c>
      <c r="L1060" s="608" t="s">
        <v>4828</v>
      </c>
      <c r="M1060" s="188" t="s">
        <v>593</v>
      </c>
      <c r="N1060" s="158" t="s">
        <v>6345</v>
      </c>
      <c r="O1060" s="1376">
        <f t="shared" si="18"/>
        <v>0.13215034981968224</v>
      </c>
      <c r="P1060" s="1364">
        <v>327448.48</v>
      </c>
      <c r="Q1060" s="191">
        <v>2477848</v>
      </c>
      <c r="R1060" s="187" t="s">
        <v>20</v>
      </c>
      <c r="S1060" s="190">
        <v>45204</v>
      </c>
      <c r="T1060" s="190">
        <v>45251</v>
      </c>
      <c r="U1060" s="190">
        <v>45266</v>
      </c>
      <c r="V1060" s="608" t="s">
        <v>3965</v>
      </c>
      <c r="W1060" s="187"/>
      <c r="X1060" s="191">
        <v>2150399.52</v>
      </c>
      <c r="Y1060" s="191">
        <v>2365439.4700000002</v>
      </c>
      <c r="Z1060" s="261">
        <v>45266</v>
      </c>
      <c r="AA1060" s="191" t="s">
        <v>4830</v>
      </c>
      <c r="AB1060" s="190">
        <v>45293</v>
      </c>
      <c r="AC1060" s="190">
        <v>45295</v>
      </c>
      <c r="AD1060" s="190">
        <v>46389</v>
      </c>
      <c r="AE1060" s="572"/>
      <c r="AF1060" s="572"/>
      <c r="AG1060" s="551"/>
      <c r="AH1060" s="551"/>
    </row>
    <row r="1061" spans="1:34" ht="60" hidden="1" x14ac:dyDescent="0.25">
      <c r="A1061" s="787">
        <v>2023</v>
      </c>
      <c r="B1061" s="144">
        <v>45201</v>
      </c>
      <c r="C1061" s="29" t="s">
        <v>4831</v>
      </c>
      <c r="D1061" s="1380" t="s">
        <v>5931</v>
      </c>
      <c r="E1061" s="1381" t="s">
        <v>11254</v>
      </c>
      <c r="F1061" s="1380" t="s">
        <v>6294</v>
      </c>
      <c r="G1061" s="1380" t="s">
        <v>6295</v>
      </c>
      <c r="H1061" s="141" t="s">
        <v>4270</v>
      </c>
      <c r="I1061" s="141" t="s">
        <v>4073</v>
      </c>
      <c r="J1061" s="176" t="s">
        <v>4832</v>
      </c>
      <c r="K1061" s="141"/>
      <c r="L1061" s="29"/>
      <c r="M1061" s="176" t="s">
        <v>577</v>
      </c>
      <c r="N1061" s="27" t="s">
        <v>6344</v>
      </c>
      <c r="O1061" s="1376">
        <f t="shared" si="18"/>
        <v>0</v>
      </c>
      <c r="P1061" s="1364">
        <v>0</v>
      </c>
      <c r="Q1061" s="143">
        <v>4291800</v>
      </c>
      <c r="R1061" s="141" t="s">
        <v>20</v>
      </c>
      <c r="S1061" s="144">
        <v>45233</v>
      </c>
      <c r="T1061" s="144">
        <v>44977</v>
      </c>
      <c r="U1061" s="144">
        <v>45408</v>
      </c>
      <c r="V1061" s="29" t="s">
        <v>697</v>
      </c>
      <c r="W1061" s="141"/>
      <c r="X1061" s="143">
        <v>4291800</v>
      </c>
      <c r="Y1061" s="143">
        <v>4806816</v>
      </c>
      <c r="Z1061" s="257">
        <v>45408</v>
      </c>
      <c r="AA1061" s="630" t="s">
        <v>4833</v>
      </c>
      <c r="AB1061" s="144">
        <v>45415</v>
      </c>
      <c r="AC1061" s="144">
        <v>45418</v>
      </c>
      <c r="AD1061" s="144">
        <v>46509</v>
      </c>
      <c r="AE1061" s="572"/>
      <c r="AF1061" s="572"/>
      <c r="AG1061" s="551"/>
      <c r="AH1061" s="551"/>
    </row>
    <row r="1062" spans="1:34" hidden="1" x14ac:dyDescent="0.25">
      <c r="A1062" s="787">
        <v>2023</v>
      </c>
      <c r="B1062" s="144">
        <v>45204</v>
      </c>
      <c r="C1062" s="29" t="s">
        <v>4841</v>
      </c>
      <c r="D1062" s="1380" t="s">
        <v>5932</v>
      </c>
      <c r="E1062" s="1381" t="s">
        <v>11254</v>
      </c>
      <c r="F1062" s="1380" t="s">
        <v>6296</v>
      </c>
      <c r="G1062" s="1380" t="s">
        <v>6391</v>
      </c>
      <c r="H1062" s="141" t="s">
        <v>4270</v>
      </c>
      <c r="I1062" s="141" t="s">
        <v>4073</v>
      </c>
      <c r="J1062" s="176" t="s">
        <v>4842</v>
      </c>
      <c r="K1062" s="141"/>
      <c r="L1062" s="29"/>
      <c r="M1062" s="176" t="s">
        <v>601</v>
      </c>
      <c r="N1062" s="27" t="s">
        <v>6344</v>
      </c>
      <c r="O1062" s="1376">
        <f t="shared" si="18"/>
        <v>1.703443298042917E-7</v>
      </c>
      <c r="P1062" s="1364">
        <v>0.32000000006519258</v>
      </c>
      <c r="Q1062" s="143">
        <v>1878548</v>
      </c>
      <c r="R1062" s="141" t="s">
        <v>77</v>
      </c>
      <c r="S1062" s="144">
        <v>45223</v>
      </c>
      <c r="T1062" s="144">
        <v>45237</v>
      </c>
      <c r="U1062" s="144">
        <v>45239</v>
      </c>
      <c r="V1062" s="29" t="s">
        <v>3965</v>
      </c>
      <c r="W1062" s="141"/>
      <c r="X1062" s="143">
        <v>1878547.68</v>
      </c>
      <c r="Y1062" s="143">
        <v>2066402.45</v>
      </c>
      <c r="Z1062" s="257">
        <v>45239</v>
      </c>
      <c r="AA1062" s="143" t="s">
        <v>4843</v>
      </c>
      <c r="AB1062" s="144">
        <v>45251</v>
      </c>
      <c r="AC1062" s="144">
        <v>45252</v>
      </c>
      <c r="AD1062" s="144">
        <v>46346</v>
      </c>
      <c r="AE1062" s="572"/>
      <c r="AF1062" s="572"/>
      <c r="AG1062" s="551"/>
      <c r="AH1062" s="551"/>
    </row>
    <row r="1063" spans="1:34" hidden="1" x14ac:dyDescent="0.25">
      <c r="A1063" s="787">
        <v>2023</v>
      </c>
      <c r="B1063" s="242" t="s">
        <v>4358</v>
      </c>
      <c r="C1063" s="609" t="s">
        <v>4844</v>
      </c>
      <c r="D1063" s="1380" t="s">
        <v>5789</v>
      </c>
      <c r="E1063" s="1381" t="s">
        <v>11255</v>
      </c>
      <c r="F1063" s="1380" t="s">
        <v>3058</v>
      </c>
      <c r="G1063" s="1380" t="s">
        <v>6297</v>
      </c>
      <c r="H1063" s="242" t="s">
        <v>4150</v>
      </c>
      <c r="I1063" s="242" t="s">
        <v>4073</v>
      </c>
      <c r="J1063" s="243" t="s">
        <v>4845</v>
      </c>
      <c r="K1063" s="242"/>
      <c r="L1063" s="609"/>
      <c r="M1063" s="243" t="s">
        <v>52</v>
      </c>
      <c r="N1063" s="27" t="s">
        <v>6344</v>
      </c>
      <c r="O1063" s="1376">
        <f t="shared" si="18"/>
        <v>1.3477385813315751E-2</v>
      </c>
      <c r="P1063" s="1364">
        <v>116564.3599999994</v>
      </c>
      <c r="Q1063" s="246">
        <v>8648885</v>
      </c>
      <c r="R1063" s="242" t="s">
        <v>20</v>
      </c>
      <c r="S1063" s="245">
        <v>45212</v>
      </c>
      <c r="T1063" s="245">
        <v>45253</v>
      </c>
      <c r="U1063" s="245">
        <v>45275</v>
      </c>
      <c r="V1063" s="609" t="s">
        <v>2237</v>
      </c>
      <c r="W1063" s="242"/>
      <c r="X1063" s="246">
        <v>8532320.6400000006</v>
      </c>
      <c r="Y1063" s="246">
        <v>9385552.6999999993</v>
      </c>
      <c r="Z1063" s="254">
        <v>45275</v>
      </c>
      <c r="AA1063" s="246" t="s">
        <v>4851</v>
      </c>
      <c r="AB1063" s="245">
        <v>45281</v>
      </c>
      <c r="AC1063" s="245">
        <v>45289</v>
      </c>
      <c r="AD1063" s="245">
        <v>46376</v>
      </c>
      <c r="AE1063" s="572"/>
      <c r="AF1063" s="572"/>
      <c r="AG1063" s="551"/>
      <c r="AH1063" s="551"/>
    </row>
    <row r="1064" spans="1:34" ht="15.75" hidden="1" thickTop="1" x14ac:dyDescent="0.25">
      <c r="A1064" s="787">
        <v>2023</v>
      </c>
      <c r="B1064" s="401" t="s">
        <v>932</v>
      </c>
      <c r="C1064" s="942" t="s">
        <v>4846</v>
      </c>
      <c r="D1064" s="1380" t="s">
        <v>5950</v>
      </c>
      <c r="E1064" s="1381" t="s">
        <v>11255</v>
      </c>
      <c r="F1064" s="1380" t="s">
        <v>6329</v>
      </c>
      <c r="G1064" s="1380" t="s">
        <v>6586</v>
      </c>
      <c r="H1064" s="401" t="s">
        <v>4150</v>
      </c>
      <c r="I1064" s="401" t="s">
        <v>4073</v>
      </c>
      <c r="J1064" s="1085" t="s">
        <v>4847</v>
      </c>
      <c r="K1064" s="401">
        <v>1</v>
      </c>
      <c r="L1064" s="942" t="s">
        <v>4848</v>
      </c>
      <c r="M1064" s="1085" t="s">
        <v>2517</v>
      </c>
      <c r="N1064" s="27" t="s">
        <v>6344</v>
      </c>
      <c r="O1064" s="1376">
        <f t="shared" si="18"/>
        <v>1.492063492063492E-3</v>
      </c>
      <c r="P1064" s="1364">
        <v>1880</v>
      </c>
      <c r="Q1064" s="1086">
        <v>1260000</v>
      </c>
      <c r="R1064" s="401" t="s">
        <v>20</v>
      </c>
      <c r="S1064" s="882">
        <v>45215</v>
      </c>
      <c r="T1064" s="882">
        <v>45264</v>
      </c>
      <c r="U1064" s="882">
        <v>45282</v>
      </c>
      <c r="V1064" s="942" t="s">
        <v>1998</v>
      </c>
      <c r="W1064" s="401"/>
      <c r="X1064" s="1086">
        <v>1258120</v>
      </c>
      <c r="Y1064" s="1086">
        <v>1383932</v>
      </c>
      <c r="Z1064" s="1087">
        <v>45282</v>
      </c>
      <c r="AA1064" s="1086" t="s">
        <v>4852</v>
      </c>
      <c r="AB1064" s="882">
        <v>45300</v>
      </c>
      <c r="AC1064" s="882">
        <v>45301</v>
      </c>
      <c r="AD1064" s="882">
        <v>46030</v>
      </c>
      <c r="AE1064" s="572"/>
      <c r="AF1064" s="572"/>
      <c r="AG1064" s="551"/>
      <c r="AH1064" s="551"/>
    </row>
    <row r="1065" spans="1:34" ht="15.75" hidden="1" thickBot="1" x14ac:dyDescent="0.3">
      <c r="A1065" s="787">
        <v>2023</v>
      </c>
      <c r="B1065" s="420" t="s">
        <v>932</v>
      </c>
      <c r="C1065" s="644" t="s">
        <v>4849</v>
      </c>
      <c r="D1065" s="1380" t="s">
        <v>5950</v>
      </c>
      <c r="E1065" s="1381" t="s">
        <v>11255</v>
      </c>
      <c r="F1065" s="1380" t="s">
        <v>6329</v>
      </c>
      <c r="G1065" s="1380" t="s">
        <v>6587</v>
      </c>
      <c r="H1065" s="420" t="s">
        <v>4150</v>
      </c>
      <c r="I1065" s="420" t="s">
        <v>4073</v>
      </c>
      <c r="J1065" s="643" t="s">
        <v>4847</v>
      </c>
      <c r="K1065" s="420">
        <v>2</v>
      </c>
      <c r="L1065" s="644" t="s">
        <v>4850</v>
      </c>
      <c r="M1065" s="643" t="s">
        <v>2517</v>
      </c>
      <c r="N1065" s="158" t="s">
        <v>6345</v>
      </c>
      <c r="O1065" s="1376">
        <f t="shared" si="18"/>
        <v>0.13828947154088642</v>
      </c>
      <c r="P1065" s="1364">
        <v>195261</v>
      </c>
      <c r="Q1065" s="649">
        <v>1411973</v>
      </c>
      <c r="R1065" s="420" t="s">
        <v>20</v>
      </c>
      <c r="S1065" s="641">
        <v>45215</v>
      </c>
      <c r="T1065" s="641">
        <v>45264</v>
      </c>
      <c r="U1065" s="641">
        <v>45282</v>
      </c>
      <c r="V1065" s="644" t="s">
        <v>1998</v>
      </c>
      <c r="W1065" s="420"/>
      <c r="X1065" s="649">
        <v>1216712</v>
      </c>
      <c r="Y1065" s="649">
        <v>1338383.2</v>
      </c>
      <c r="Z1065" s="650">
        <v>45282</v>
      </c>
      <c r="AA1065" s="649" t="s">
        <v>4853</v>
      </c>
      <c r="AB1065" s="641">
        <v>45300</v>
      </c>
      <c r="AC1065" s="1088">
        <v>45301</v>
      </c>
      <c r="AD1065" s="641">
        <v>46030</v>
      </c>
      <c r="AE1065" s="572"/>
      <c r="AF1065" s="572"/>
      <c r="AG1065" s="551"/>
      <c r="AH1065" s="551"/>
    </row>
    <row r="1066" spans="1:34" hidden="1" x14ac:dyDescent="0.25">
      <c r="A1066" s="787">
        <v>2023</v>
      </c>
      <c r="B1066" s="144">
        <v>45208</v>
      </c>
      <c r="C1066" s="29" t="s">
        <v>4854</v>
      </c>
      <c r="D1066" s="1380" t="s">
        <v>5933</v>
      </c>
      <c r="E1066" s="1381" t="s">
        <v>11254</v>
      </c>
      <c r="F1066" s="1380" t="s">
        <v>6298</v>
      </c>
      <c r="G1066" s="1380" t="s">
        <v>6299</v>
      </c>
      <c r="H1066" s="141" t="s">
        <v>4150</v>
      </c>
      <c r="I1066" s="141" t="s">
        <v>4073</v>
      </c>
      <c r="J1066" s="176" t="s">
        <v>4855</v>
      </c>
      <c r="K1066" s="141"/>
      <c r="L1066" s="29"/>
      <c r="M1066" s="176" t="s">
        <v>19</v>
      </c>
      <c r="N1066" s="27" t="s">
        <v>6344</v>
      </c>
      <c r="O1066" s="1376">
        <f t="shared" si="18"/>
        <v>1.5579448385191307E-8</v>
      </c>
      <c r="P1066" s="1364">
        <v>0.48000000044703484</v>
      </c>
      <c r="Q1066" s="143">
        <v>30809820</v>
      </c>
      <c r="R1066" s="141" t="s">
        <v>20</v>
      </c>
      <c r="S1066" s="144">
        <v>45230</v>
      </c>
      <c r="T1066" s="144">
        <v>45274</v>
      </c>
      <c r="U1066" s="144">
        <v>45315</v>
      </c>
      <c r="V1066" s="29" t="s">
        <v>1817</v>
      </c>
      <c r="W1066" s="141"/>
      <c r="X1066" s="143">
        <v>30809819.52</v>
      </c>
      <c r="Y1066" s="143">
        <v>34506997.859999999</v>
      </c>
      <c r="Z1066" s="257">
        <v>45315</v>
      </c>
      <c r="AA1066" s="143" t="s">
        <v>4856</v>
      </c>
      <c r="AB1066" s="144">
        <v>45317</v>
      </c>
      <c r="AC1066" s="144">
        <v>45330</v>
      </c>
      <c r="AD1066" s="144">
        <v>46777</v>
      </c>
      <c r="AE1066" s="572"/>
      <c r="AF1066" s="572"/>
      <c r="AG1066" s="551"/>
      <c r="AH1066" s="551"/>
    </row>
    <row r="1067" spans="1:34" ht="15.75" hidden="1" thickTop="1" x14ac:dyDescent="0.25">
      <c r="A1067" s="787">
        <v>2023</v>
      </c>
      <c r="B1067" s="172">
        <v>45211</v>
      </c>
      <c r="C1067" s="606" t="s">
        <v>4864</v>
      </c>
      <c r="D1067" s="1380" t="s">
        <v>6463</v>
      </c>
      <c r="E1067" s="1381" t="s">
        <v>11255</v>
      </c>
      <c r="F1067" s="1380" t="s">
        <v>6464</v>
      </c>
      <c r="G1067" s="1380" t="s">
        <v>6588</v>
      </c>
      <c r="H1067" s="169" t="s">
        <v>4150</v>
      </c>
      <c r="I1067" s="169" t="s">
        <v>4073</v>
      </c>
      <c r="J1067" s="170" t="s">
        <v>4865</v>
      </c>
      <c r="K1067" s="169">
        <v>1</v>
      </c>
      <c r="L1067" s="606" t="s">
        <v>4866</v>
      </c>
      <c r="M1067" s="170" t="s">
        <v>604</v>
      </c>
      <c r="N1067" s="27" t="s">
        <v>6344</v>
      </c>
      <c r="O1067" s="1376">
        <f t="shared" si="18"/>
        <v>5.4088952654232428E-2</v>
      </c>
      <c r="P1067" s="1364">
        <v>380016</v>
      </c>
      <c r="Q1067" s="173">
        <v>7025760</v>
      </c>
      <c r="R1067" s="169" t="s">
        <v>20</v>
      </c>
      <c r="S1067" s="172">
        <v>45219</v>
      </c>
      <c r="T1067" s="172">
        <v>45268</v>
      </c>
      <c r="U1067" s="172">
        <v>45348</v>
      </c>
      <c r="V1067" s="606" t="s">
        <v>1860</v>
      </c>
      <c r="W1067" s="169"/>
      <c r="X1067" s="173">
        <v>6645744</v>
      </c>
      <c r="Y1067" s="173">
        <v>7443233.2800000003</v>
      </c>
      <c r="Z1067" s="260">
        <v>45348</v>
      </c>
      <c r="AA1067" s="173" t="s">
        <v>4877</v>
      </c>
      <c r="AB1067" s="172">
        <v>45386</v>
      </c>
      <c r="AC1067" s="172">
        <v>45390</v>
      </c>
      <c r="AD1067" s="172">
        <v>46846</v>
      </c>
      <c r="AE1067" s="572"/>
      <c r="AF1067" s="572"/>
      <c r="AG1067" s="551"/>
      <c r="AH1067" s="551"/>
    </row>
    <row r="1068" spans="1:34" hidden="1" x14ac:dyDescent="0.25">
      <c r="A1068" s="787">
        <v>2023</v>
      </c>
      <c r="B1068" s="144">
        <v>45211</v>
      </c>
      <c r="C1068" s="29" t="s">
        <v>4867</v>
      </c>
      <c r="D1068" s="1380" t="s">
        <v>6463</v>
      </c>
      <c r="E1068" s="1381" t="s">
        <v>11255</v>
      </c>
      <c r="F1068" s="1380" t="s">
        <v>6464</v>
      </c>
      <c r="G1068" s="1380" t="s">
        <v>6589</v>
      </c>
      <c r="H1068" s="141" t="s">
        <v>4150</v>
      </c>
      <c r="I1068" s="141" t="s">
        <v>4073</v>
      </c>
      <c r="J1068" s="176" t="s">
        <v>4865</v>
      </c>
      <c r="K1068" s="141">
        <v>2</v>
      </c>
      <c r="L1068" s="29" t="s">
        <v>4868</v>
      </c>
      <c r="M1068" s="176" t="s">
        <v>604</v>
      </c>
      <c r="N1068" s="27" t="s">
        <v>6344</v>
      </c>
      <c r="O1068" s="1376">
        <f t="shared" si="18"/>
        <v>5.4292682926829226E-2</v>
      </c>
      <c r="P1068" s="1364">
        <v>7568.3999999999942</v>
      </c>
      <c r="Q1068" s="143">
        <v>139400</v>
      </c>
      <c r="R1068" s="141" t="s">
        <v>20</v>
      </c>
      <c r="S1068" s="144">
        <v>45219</v>
      </c>
      <c r="T1068" s="144">
        <v>45268</v>
      </c>
      <c r="U1068" s="144">
        <v>45348</v>
      </c>
      <c r="V1068" s="29" t="s">
        <v>3965</v>
      </c>
      <c r="W1068" s="141"/>
      <c r="X1068" s="143">
        <v>131831.6</v>
      </c>
      <c r="Y1068" s="143">
        <v>147651.39000000001</v>
      </c>
      <c r="Z1068" s="257">
        <v>45348</v>
      </c>
      <c r="AA1068" s="143" t="s">
        <v>4878</v>
      </c>
      <c r="AB1068" s="144">
        <v>45386</v>
      </c>
      <c r="AC1068" s="144">
        <v>45390</v>
      </c>
      <c r="AD1068" s="144">
        <v>46846</v>
      </c>
      <c r="AE1068" s="572"/>
      <c r="AF1068" s="572"/>
      <c r="AG1068" s="551"/>
      <c r="AH1068" s="551"/>
    </row>
    <row r="1069" spans="1:34" hidden="1" x14ac:dyDescent="0.25">
      <c r="A1069" s="787">
        <v>2023</v>
      </c>
      <c r="B1069" s="144">
        <v>45211</v>
      </c>
      <c r="C1069" s="29" t="s">
        <v>4869</v>
      </c>
      <c r="D1069" s="1380" t="s">
        <v>6463</v>
      </c>
      <c r="E1069" s="1381" t="s">
        <v>11255</v>
      </c>
      <c r="F1069" s="1380" t="s">
        <v>6464</v>
      </c>
      <c r="G1069" s="1380" t="s">
        <v>6588</v>
      </c>
      <c r="H1069" s="141" t="s">
        <v>4150</v>
      </c>
      <c r="I1069" s="141" t="s">
        <v>4073</v>
      </c>
      <c r="J1069" s="176" t="s">
        <v>4865</v>
      </c>
      <c r="K1069" s="141">
        <v>3</v>
      </c>
      <c r="L1069" s="29" t="s">
        <v>4870</v>
      </c>
      <c r="M1069" s="176" t="s">
        <v>604</v>
      </c>
      <c r="N1069" s="27" t="s">
        <v>6344</v>
      </c>
      <c r="O1069" s="1376">
        <f t="shared" si="18"/>
        <v>5.4088952654232428E-2</v>
      </c>
      <c r="P1069" s="1364">
        <v>7540</v>
      </c>
      <c r="Q1069" s="143">
        <v>139400</v>
      </c>
      <c r="R1069" s="141" t="s">
        <v>20</v>
      </c>
      <c r="S1069" s="144">
        <v>45219</v>
      </c>
      <c r="T1069" s="144">
        <v>45268</v>
      </c>
      <c r="U1069" s="144">
        <v>45348</v>
      </c>
      <c r="V1069" s="29" t="s">
        <v>1860</v>
      </c>
      <c r="W1069" s="141"/>
      <c r="X1069" s="143">
        <v>131860</v>
      </c>
      <c r="Y1069" s="143">
        <v>147683.20000000001</v>
      </c>
      <c r="Z1069" s="257">
        <v>45348</v>
      </c>
      <c r="AA1069" s="143" t="s">
        <v>4879</v>
      </c>
      <c r="AB1069" s="144">
        <v>45386</v>
      </c>
      <c r="AC1069" s="144">
        <v>45390</v>
      </c>
      <c r="AD1069" s="144">
        <v>46846</v>
      </c>
      <c r="AE1069" s="572"/>
      <c r="AF1069" s="572"/>
      <c r="AG1069" s="551"/>
      <c r="AH1069" s="551"/>
    </row>
    <row r="1070" spans="1:34" ht="15.75" hidden="1" thickBot="1" x14ac:dyDescent="0.3">
      <c r="A1070" s="787">
        <v>2023</v>
      </c>
      <c r="B1070" s="190">
        <v>45211</v>
      </c>
      <c r="C1070" s="608" t="s">
        <v>4871</v>
      </c>
      <c r="D1070" s="1380" t="s">
        <v>6463</v>
      </c>
      <c r="E1070" s="1381" t="s">
        <v>11255</v>
      </c>
      <c r="F1070" s="1380" t="s">
        <v>6464</v>
      </c>
      <c r="G1070" s="1380" t="s">
        <v>6589</v>
      </c>
      <c r="H1070" s="187" t="s">
        <v>4150</v>
      </c>
      <c r="I1070" s="187" t="s">
        <v>4073</v>
      </c>
      <c r="J1070" s="188" t="s">
        <v>4865</v>
      </c>
      <c r="K1070" s="187">
        <v>4</v>
      </c>
      <c r="L1070" s="608" t="s">
        <v>4872</v>
      </c>
      <c r="M1070" s="188" t="s">
        <v>604</v>
      </c>
      <c r="N1070" s="27" t="s">
        <v>6344</v>
      </c>
      <c r="O1070" s="1376">
        <f t="shared" si="18"/>
        <v>5.4292682926829303E-2</v>
      </c>
      <c r="P1070" s="1364">
        <v>1886045.2800000012</v>
      </c>
      <c r="Q1070" s="191">
        <v>34738480</v>
      </c>
      <c r="R1070" s="187" t="s">
        <v>20</v>
      </c>
      <c r="S1070" s="190">
        <v>45219</v>
      </c>
      <c r="T1070" s="190">
        <v>45268</v>
      </c>
      <c r="U1070" s="190">
        <v>45348</v>
      </c>
      <c r="V1070" s="608" t="s">
        <v>3965</v>
      </c>
      <c r="W1070" s="187"/>
      <c r="X1070" s="191">
        <v>32852434.719999999</v>
      </c>
      <c r="Y1070" s="191">
        <v>36794726.890000001</v>
      </c>
      <c r="Z1070" s="261">
        <v>45348</v>
      </c>
      <c r="AA1070" s="191" t="s">
        <v>4880</v>
      </c>
      <c r="AB1070" s="190">
        <v>45386</v>
      </c>
      <c r="AC1070" s="190">
        <v>45390</v>
      </c>
      <c r="AD1070" s="190">
        <v>46846</v>
      </c>
      <c r="AE1070" s="572"/>
      <c r="AF1070" s="572"/>
      <c r="AG1070" s="551"/>
      <c r="AH1070" s="551"/>
    </row>
    <row r="1071" spans="1:34" hidden="1" x14ac:dyDescent="0.25">
      <c r="A1071" s="787">
        <v>2023</v>
      </c>
      <c r="B1071" s="160">
        <v>45211</v>
      </c>
      <c r="C1071" s="99" t="s">
        <v>4873</v>
      </c>
      <c r="D1071" s="1380" t="s">
        <v>5934</v>
      </c>
      <c r="E1071" s="1381" t="s">
        <v>11254</v>
      </c>
      <c r="F1071" s="1380" t="s">
        <v>6300</v>
      </c>
      <c r="G1071" s="1380" t="s">
        <v>6301</v>
      </c>
      <c r="H1071" s="157" t="s">
        <v>4150</v>
      </c>
      <c r="I1071" s="157" t="s">
        <v>4073</v>
      </c>
      <c r="J1071" s="158" t="s">
        <v>4874</v>
      </c>
      <c r="K1071" s="157"/>
      <c r="L1071" s="99"/>
      <c r="M1071" s="158" t="s">
        <v>2477</v>
      </c>
      <c r="N1071" s="28" t="s">
        <v>6349</v>
      </c>
      <c r="O1071" s="1376">
        <f t="shared" si="18"/>
        <v>0.47460681834200125</v>
      </c>
      <c r="P1071" s="1364">
        <v>8188387.6400000006</v>
      </c>
      <c r="Q1071" s="161">
        <v>17252992</v>
      </c>
      <c r="R1071" s="157" t="s">
        <v>20</v>
      </c>
      <c r="S1071" s="160">
        <v>45230</v>
      </c>
      <c r="T1071" s="160">
        <v>45287</v>
      </c>
      <c r="U1071" s="160">
        <v>45315</v>
      </c>
      <c r="V1071" s="99" t="s">
        <v>3965</v>
      </c>
      <c r="W1071" s="157"/>
      <c r="X1071" s="161">
        <v>9064604.3599999994</v>
      </c>
      <c r="Y1071" s="161">
        <v>10152356.880000001</v>
      </c>
      <c r="Z1071" s="253">
        <v>45315</v>
      </c>
      <c r="AA1071" s="161" t="s">
        <v>4881</v>
      </c>
      <c r="AB1071" s="160">
        <v>45331</v>
      </c>
      <c r="AC1071" s="160">
        <v>45343</v>
      </c>
      <c r="AD1071" s="160">
        <v>46791</v>
      </c>
      <c r="AE1071" s="572"/>
      <c r="AF1071" s="572"/>
      <c r="AG1071" s="551"/>
      <c r="AH1071" s="551"/>
    </row>
    <row r="1072" spans="1:34" ht="75" hidden="1" x14ac:dyDescent="0.25">
      <c r="A1072" s="787">
        <v>2023</v>
      </c>
      <c r="B1072" s="87">
        <v>45211</v>
      </c>
      <c r="C1072" s="74" t="s">
        <v>4875</v>
      </c>
      <c r="D1072" s="1380" t="s">
        <v>5796</v>
      </c>
      <c r="E1072" s="1381" t="s">
        <v>11255</v>
      </c>
      <c r="F1072" s="1380" t="s">
        <v>6077</v>
      </c>
      <c r="G1072" s="1380" t="s">
        <v>6302</v>
      </c>
      <c r="H1072" s="415" t="s">
        <v>4150</v>
      </c>
      <c r="I1072" s="415" t="s">
        <v>4073</v>
      </c>
      <c r="J1072" s="976" t="s">
        <v>4876</v>
      </c>
      <c r="K1072" s="415"/>
      <c r="L1072" s="74"/>
      <c r="M1072" s="976" t="s">
        <v>584</v>
      </c>
      <c r="N1072" s="158" t="s">
        <v>6345</v>
      </c>
      <c r="O1072" s="1376">
        <f t="shared" si="18"/>
        <v>0.12332695984703633</v>
      </c>
      <c r="P1072" s="1364">
        <v>296055</v>
      </c>
      <c r="Q1072" s="977">
        <v>2400570</v>
      </c>
      <c r="R1072" s="415" t="s">
        <v>20</v>
      </c>
      <c r="S1072" s="87">
        <v>45229</v>
      </c>
      <c r="T1072" s="87">
        <v>45264</v>
      </c>
      <c r="U1072" s="87">
        <v>45288</v>
      </c>
      <c r="V1072" s="74" t="s">
        <v>3965</v>
      </c>
      <c r="W1072" s="415"/>
      <c r="X1072" s="977">
        <v>2104515</v>
      </c>
      <c r="Y1072" s="977">
        <v>2314966.5</v>
      </c>
      <c r="Z1072" s="978">
        <v>45288</v>
      </c>
      <c r="AA1072" s="977" t="s">
        <v>4882</v>
      </c>
      <c r="AB1072" s="87">
        <v>45315</v>
      </c>
      <c r="AC1072" s="87">
        <v>45316</v>
      </c>
      <c r="AD1072" s="87">
        <v>46410</v>
      </c>
      <c r="AE1072" s="572"/>
      <c r="AF1072" s="572"/>
      <c r="AG1072" s="551"/>
      <c r="AH1072" s="551"/>
    </row>
    <row r="1073" spans="1:34" ht="30" hidden="1" x14ac:dyDescent="0.25">
      <c r="A1073" s="787">
        <v>2023</v>
      </c>
      <c r="B1073" s="144">
        <v>45211</v>
      </c>
      <c r="C1073" s="29" t="s">
        <v>4884</v>
      </c>
      <c r="D1073" s="1380" t="s">
        <v>5950</v>
      </c>
      <c r="E1073" s="1381" t="s">
        <v>11255</v>
      </c>
      <c r="F1073" s="1380" t="s">
        <v>6329</v>
      </c>
      <c r="G1073" s="1380" t="s">
        <v>6590</v>
      </c>
      <c r="H1073" s="141" t="s">
        <v>4150</v>
      </c>
      <c r="I1073" s="141" t="s">
        <v>4073</v>
      </c>
      <c r="J1073" s="176" t="s">
        <v>4584</v>
      </c>
      <c r="K1073" s="141">
        <v>2</v>
      </c>
      <c r="L1073" s="29" t="s">
        <v>4572</v>
      </c>
      <c r="M1073" s="176" t="s">
        <v>2517</v>
      </c>
      <c r="N1073" s="27" t="s">
        <v>6344</v>
      </c>
      <c r="O1073" s="1376">
        <f t="shared" si="18"/>
        <v>1.9229229765374014E-7</v>
      </c>
      <c r="P1073" s="1364">
        <v>0.91999999992549419</v>
      </c>
      <c r="Q1073" s="143">
        <v>4784383</v>
      </c>
      <c r="R1073" s="141" t="s">
        <v>20</v>
      </c>
      <c r="S1073" s="144">
        <v>45244</v>
      </c>
      <c r="T1073" s="144">
        <v>45313</v>
      </c>
      <c r="U1073" s="144">
        <v>45350</v>
      </c>
      <c r="V1073" s="29" t="s">
        <v>697</v>
      </c>
      <c r="W1073" s="141"/>
      <c r="X1073" s="143">
        <v>4784382.08</v>
      </c>
      <c r="Y1073" s="143">
        <v>5358507.93</v>
      </c>
      <c r="Z1073" s="257">
        <v>45350</v>
      </c>
      <c r="AA1073" s="143" t="s">
        <v>4889</v>
      </c>
      <c r="AB1073" s="144">
        <v>45366</v>
      </c>
      <c r="AC1073" s="144">
        <v>45384</v>
      </c>
      <c r="AD1073" s="144">
        <v>46826</v>
      </c>
      <c r="AE1073" s="572"/>
      <c r="AF1073" s="572"/>
      <c r="AG1073" s="551"/>
      <c r="AH1073" s="551"/>
    </row>
    <row r="1074" spans="1:34" ht="30" hidden="1" x14ac:dyDescent="0.25">
      <c r="A1074" s="787">
        <v>2023</v>
      </c>
      <c r="B1074" s="144">
        <v>45211</v>
      </c>
      <c r="C1074" s="29" t="s">
        <v>4886</v>
      </c>
      <c r="D1074" s="1380" t="s">
        <v>5950</v>
      </c>
      <c r="E1074" s="1381" t="s">
        <v>11255</v>
      </c>
      <c r="F1074" s="1380" t="s">
        <v>6329</v>
      </c>
      <c r="G1074" s="1380" t="s">
        <v>6590</v>
      </c>
      <c r="H1074" s="141" t="s">
        <v>4150</v>
      </c>
      <c r="I1074" s="141" t="s">
        <v>4073</v>
      </c>
      <c r="J1074" s="176" t="s">
        <v>4584</v>
      </c>
      <c r="K1074" s="141">
        <v>4</v>
      </c>
      <c r="L1074" s="29" t="s">
        <v>4576</v>
      </c>
      <c r="M1074" s="176" t="s">
        <v>2517</v>
      </c>
      <c r="N1074" s="27" t="s">
        <v>6344</v>
      </c>
      <c r="O1074" s="1376">
        <f t="shared" si="18"/>
        <v>0</v>
      </c>
      <c r="P1074" s="1364">
        <v>0</v>
      </c>
      <c r="Q1074" s="143">
        <v>5685038</v>
      </c>
      <c r="R1074" s="141" t="s">
        <v>20</v>
      </c>
      <c r="S1074" s="144">
        <v>45244</v>
      </c>
      <c r="T1074" s="144">
        <v>45313</v>
      </c>
      <c r="U1074" s="144">
        <v>45350</v>
      </c>
      <c r="V1074" s="29" t="s">
        <v>697</v>
      </c>
      <c r="W1074" s="141"/>
      <c r="X1074" s="143">
        <v>5685038</v>
      </c>
      <c r="Y1074" s="143">
        <v>6367242.5599999996</v>
      </c>
      <c r="Z1074" s="257">
        <v>45350</v>
      </c>
      <c r="AA1074" s="143" t="s">
        <v>4892</v>
      </c>
      <c r="AB1074" s="144">
        <v>45366</v>
      </c>
      <c r="AC1074" s="144">
        <v>45384</v>
      </c>
      <c r="AD1074" s="144">
        <v>46826</v>
      </c>
      <c r="AE1074" s="572"/>
      <c r="AF1074" s="572"/>
      <c r="AG1074" s="551"/>
      <c r="AH1074" s="551"/>
    </row>
    <row r="1075" spans="1:34" ht="30.75" hidden="1" thickBot="1" x14ac:dyDescent="0.3">
      <c r="A1075" s="787">
        <v>2023</v>
      </c>
      <c r="B1075" s="190">
        <v>45211</v>
      </c>
      <c r="C1075" s="608" t="s">
        <v>4887</v>
      </c>
      <c r="D1075" s="1380" t="s">
        <v>5950</v>
      </c>
      <c r="E1075" s="1381" t="s">
        <v>11255</v>
      </c>
      <c r="F1075" s="1380" t="s">
        <v>6329</v>
      </c>
      <c r="G1075" s="1380" t="s">
        <v>6590</v>
      </c>
      <c r="H1075" s="187" t="s">
        <v>4150</v>
      </c>
      <c r="I1075" s="187" t="s">
        <v>4073</v>
      </c>
      <c r="J1075" s="188" t="s">
        <v>4584</v>
      </c>
      <c r="K1075" s="187">
        <v>5</v>
      </c>
      <c r="L1075" s="608" t="s">
        <v>4578</v>
      </c>
      <c r="M1075" s="188" t="s">
        <v>2517</v>
      </c>
      <c r="N1075" s="27" t="s">
        <v>6344</v>
      </c>
      <c r="O1075" s="1376">
        <f t="shared" si="18"/>
        <v>0</v>
      </c>
      <c r="P1075" s="1364">
        <v>0</v>
      </c>
      <c r="Q1075" s="191">
        <v>234192</v>
      </c>
      <c r="R1075" s="187" t="s">
        <v>20</v>
      </c>
      <c r="S1075" s="190">
        <v>45244</v>
      </c>
      <c r="T1075" s="190">
        <v>45313</v>
      </c>
      <c r="U1075" s="190">
        <v>45350</v>
      </c>
      <c r="V1075" s="608" t="s">
        <v>697</v>
      </c>
      <c r="W1075" s="187"/>
      <c r="X1075" s="191">
        <v>234192</v>
      </c>
      <c r="Y1075" s="191">
        <v>262295.03999999998</v>
      </c>
      <c r="Z1075" s="261">
        <v>45350</v>
      </c>
      <c r="AA1075" s="191" t="s">
        <v>4893</v>
      </c>
      <c r="AB1075" s="190">
        <v>45366</v>
      </c>
      <c r="AC1075" s="190">
        <v>45384</v>
      </c>
      <c r="AD1075" s="190">
        <v>46826</v>
      </c>
      <c r="AE1075" s="572"/>
      <c r="AF1075" s="572"/>
      <c r="AG1075" s="551"/>
      <c r="AH1075" s="551"/>
    </row>
    <row r="1076" spans="1:34" ht="30" hidden="1" x14ac:dyDescent="0.25">
      <c r="A1076" s="787">
        <v>2023</v>
      </c>
      <c r="B1076" s="245">
        <v>45223</v>
      </c>
      <c r="C1076" s="609" t="s">
        <v>4894</v>
      </c>
      <c r="D1076" s="1380" t="s">
        <v>6591</v>
      </c>
      <c r="E1076" s="1381" t="s">
        <v>11255</v>
      </c>
      <c r="F1076" s="1380" t="s">
        <v>6592</v>
      </c>
      <c r="G1076" s="1380" t="s">
        <v>6593</v>
      </c>
      <c r="H1076" s="242" t="s">
        <v>4150</v>
      </c>
      <c r="I1076" s="242" t="s">
        <v>4801</v>
      </c>
      <c r="J1076" s="243" t="s">
        <v>4895</v>
      </c>
      <c r="K1076" s="242"/>
      <c r="L1076" s="609"/>
      <c r="M1076" s="243" t="s">
        <v>29</v>
      </c>
      <c r="N1076" s="27" t="s">
        <v>6348</v>
      </c>
      <c r="O1076" s="1376">
        <f t="shared" si="18"/>
        <v>0.17589443527686105</v>
      </c>
      <c r="P1076" s="1364">
        <v>306985.04000000004</v>
      </c>
      <c r="Q1076" s="246">
        <v>1745280</v>
      </c>
      <c r="R1076" s="242" t="s">
        <v>77</v>
      </c>
      <c r="S1076" s="245">
        <v>45225</v>
      </c>
      <c r="T1076" s="245">
        <v>45240</v>
      </c>
      <c r="U1076" s="245">
        <v>45246</v>
      </c>
      <c r="V1076" s="609" t="s">
        <v>2237</v>
      </c>
      <c r="W1076" s="242"/>
      <c r="X1076" s="246">
        <v>1438294.96</v>
      </c>
      <c r="Y1076" s="246">
        <v>1582113.46</v>
      </c>
      <c r="Z1076" s="254">
        <v>45246</v>
      </c>
      <c r="AA1076" s="246" t="s">
        <v>4904</v>
      </c>
      <c r="AB1076" s="245">
        <v>45275</v>
      </c>
      <c r="AC1076" s="245">
        <v>45275</v>
      </c>
      <c r="AD1076" s="245">
        <v>46370</v>
      </c>
      <c r="AE1076" s="572"/>
      <c r="AF1076" s="572"/>
      <c r="AG1076" s="551"/>
      <c r="AH1076" s="551"/>
    </row>
    <row r="1077" spans="1:34" ht="30" hidden="1" x14ac:dyDescent="0.25">
      <c r="A1077" s="787">
        <v>2023</v>
      </c>
      <c r="B1077" s="144">
        <v>45223</v>
      </c>
      <c r="C1077" s="29" t="s">
        <v>4900</v>
      </c>
      <c r="D1077" s="1380" t="s">
        <v>6594</v>
      </c>
      <c r="E1077" s="1381" t="s">
        <v>11255</v>
      </c>
      <c r="F1077" s="1380" t="s">
        <v>6595</v>
      </c>
      <c r="G1077" s="1380" t="s">
        <v>6596</v>
      </c>
      <c r="H1077" s="141" t="s">
        <v>4150</v>
      </c>
      <c r="I1077" s="141" t="s">
        <v>4073</v>
      </c>
      <c r="J1077" s="176" t="s">
        <v>4897</v>
      </c>
      <c r="K1077" s="141">
        <v>2</v>
      </c>
      <c r="L1077" s="29" t="s">
        <v>4901</v>
      </c>
      <c r="M1077" s="176" t="s">
        <v>3216</v>
      </c>
      <c r="N1077" s="1300" t="s">
        <v>6347</v>
      </c>
      <c r="O1077" s="1376">
        <f t="shared" si="18"/>
        <v>-8.4857966358490397E-2</v>
      </c>
      <c r="P1077" s="1364">
        <v>-336722.69000000041</v>
      </c>
      <c r="Q1077" s="143">
        <v>3968074</v>
      </c>
      <c r="R1077" s="141" t="s">
        <v>20</v>
      </c>
      <c r="S1077" s="144">
        <v>45225</v>
      </c>
      <c r="T1077" s="144">
        <v>45336</v>
      </c>
      <c r="U1077" s="144">
        <v>45370</v>
      </c>
      <c r="V1077" s="29" t="s">
        <v>3965</v>
      </c>
      <c r="W1077" s="141"/>
      <c r="X1077" s="143">
        <v>4304796.6900000004</v>
      </c>
      <c r="Y1077" s="143">
        <v>4821372.3</v>
      </c>
      <c r="Z1077" s="257">
        <v>45370</v>
      </c>
      <c r="AA1077" s="143" t="s">
        <v>4906</v>
      </c>
      <c r="AB1077" s="144">
        <v>45398</v>
      </c>
      <c r="AC1077" s="144">
        <v>45415</v>
      </c>
      <c r="AD1077" s="144">
        <v>46492</v>
      </c>
      <c r="AE1077" s="572"/>
      <c r="AF1077" s="572"/>
      <c r="AG1077" s="551"/>
      <c r="AH1077" s="551"/>
    </row>
    <row r="1078" spans="1:34" ht="15.75" hidden="1" thickBot="1" x14ac:dyDescent="0.3">
      <c r="A1078" s="787">
        <v>2023</v>
      </c>
      <c r="B1078" s="190">
        <v>45223</v>
      </c>
      <c r="C1078" s="608" t="s">
        <v>4902</v>
      </c>
      <c r="D1078" s="1380" t="s">
        <v>6594</v>
      </c>
      <c r="E1078" s="1381" t="s">
        <v>11255</v>
      </c>
      <c r="F1078" s="1380" t="s">
        <v>6595</v>
      </c>
      <c r="G1078" s="1380" t="s">
        <v>6597</v>
      </c>
      <c r="H1078" s="187" t="s">
        <v>4150</v>
      </c>
      <c r="I1078" s="187" t="s">
        <v>4073</v>
      </c>
      <c r="J1078" s="188" t="s">
        <v>4897</v>
      </c>
      <c r="K1078" s="187">
        <v>3</v>
      </c>
      <c r="L1078" s="608" t="s">
        <v>4903</v>
      </c>
      <c r="M1078" s="188" t="s">
        <v>3216</v>
      </c>
      <c r="N1078" s="27" t="s">
        <v>6348</v>
      </c>
      <c r="O1078" s="1376">
        <f t="shared" si="18"/>
        <v>0.23182266009852218</v>
      </c>
      <c r="P1078" s="1364">
        <v>141.18</v>
      </c>
      <c r="Q1078" s="191">
        <v>609</v>
      </c>
      <c r="R1078" s="187" t="s">
        <v>20</v>
      </c>
      <c r="S1078" s="190">
        <v>45225</v>
      </c>
      <c r="T1078" s="190">
        <v>45336</v>
      </c>
      <c r="U1078" s="190">
        <v>45370</v>
      </c>
      <c r="V1078" s="608" t="s">
        <v>283</v>
      </c>
      <c r="W1078" s="187"/>
      <c r="X1078" s="191">
        <v>467.82</v>
      </c>
      <c r="Y1078" s="191">
        <v>523.96</v>
      </c>
      <c r="Z1078" s="261">
        <v>45370</v>
      </c>
      <c r="AA1078" s="191" t="s">
        <v>4907</v>
      </c>
      <c r="AB1078" s="190">
        <v>45412</v>
      </c>
      <c r="AC1078" s="190">
        <v>45415</v>
      </c>
      <c r="AD1078" s="190">
        <v>46506</v>
      </c>
      <c r="AE1078" s="572"/>
      <c r="AF1078" s="572"/>
      <c r="AG1078" s="551"/>
      <c r="AH1078" s="551"/>
    </row>
    <row r="1079" spans="1:34" ht="15.75" hidden="1" thickTop="1" x14ac:dyDescent="0.25">
      <c r="A1079" s="787">
        <v>2023</v>
      </c>
      <c r="B1079" s="172">
        <v>45231</v>
      </c>
      <c r="C1079" s="606" t="s">
        <v>4908</v>
      </c>
      <c r="D1079" s="1380" t="s">
        <v>6398</v>
      </c>
      <c r="E1079" s="1381" t="s">
        <v>11254</v>
      </c>
      <c r="F1079" s="1380" t="s">
        <v>1800</v>
      </c>
      <c r="G1079" s="1380" t="s">
        <v>6399</v>
      </c>
      <c r="H1079" s="169" t="s">
        <v>4270</v>
      </c>
      <c r="I1079" s="169" t="s">
        <v>4073</v>
      </c>
      <c r="J1079" s="170" t="s">
        <v>4909</v>
      </c>
      <c r="K1079" s="169">
        <v>1</v>
      </c>
      <c r="L1079" s="606" t="s">
        <v>1800</v>
      </c>
      <c r="M1079" s="170" t="s">
        <v>19</v>
      </c>
      <c r="N1079" s="27" t="s">
        <v>6344</v>
      </c>
      <c r="O1079" s="1376">
        <f t="shared" si="18"/>
        <v>2.0624999358670191E-7</v>
      </c>
      <c r="P1079" s="1364">
        <v>0.60000000009313226</v>
      </c>
      <c r="Q1079" s="173">
        <v>2909091</v>
      </c>
      <c r="R1079" s="169" t="s">
        <v>20</v>
      </c>
      <c r="S1079" s="172">
        <v>45243</v>
      </c>
      <c r="T1079" s="172">
        <v>45345</v>
      </c>
      <c r="U1079" s="172">
        <v>45362</v>
      </c>
      <c r="V1079" s="606" t="s">
        <v>30</v>
      </c>
      <c r="W1079" s="169"/>
      <c r="X1079" s="173">
        <v>2909090.4</v>
      </c>
      <c r="Y1079" s="173">
        <v>3258181.25</v>
      </c>
      <c r="Z1079" s="260">
        <v>45362</v>
      </c>
      <c r="AA1079" s="173" t="s">
        <v>4913</v>
      </c>
      <c r="AB1079" s="172">
        <v>45378</v>
      </c>
      <c r="AC1079" s="172">
        <v>45385</v>
      </c>
      <c r="AD1079" s="172">
        <v>46472</v>
      </c>
      <c r="AE1079" s="572"/>
      <c r="AF1079" s="572"/>
      <c r="AG1079" s="551"/>
      <c r="AH1079" s="551"/>
    </row>
    <row r="1080" spans="1:34" ht="15.75" hidden="1" thickBot="1" x14ac:dyDescent="0.3">
      <c r="A1080" s="787">
        <v>2023</v>
      </c>
      <c r="B1080" s="190">
        <v>45231</v>
      </c>
      <c r="C1080" s="608" t="s">
        <v>4910</v>
      </c>
      <c r="D1080" s="1380" t="s">
        <v>6397</v>
      </c>
      <c r="E1080" s="1381" t="s">
        <v>11254</v>
      </c>
      <c r="F1080" s="1380" t="s">
        <v>6076</v>
      </c>
      <c r="G1080" s="1380" t="s">
        <v>6395</v>
      </c>
      <c r="H1080" s="187" t="s">
        <v>4270</v>
      </c>
      <c r="I1080" s="187" t="s">
        <v>4073</v>
      </c>
      <c r="J1080" s="188" t="s">
        <v>4909</v>
      </c>
      <c r="K1080" s="187">
        <v>2</v>
      </c>
      <c r="L1080" s="608" t="s">
        <v>1515</v>
      </c>
      <c r="M1080" s="188" t="s">
        <v>19</v>
      </c>
      <c r="N1080" s="27" t="s">
        <v>6344</v>
      </c>
      <c r="O1080" s="1376">
        <f t="shared" si="18"/>
        <v>8.9005429118752791E-4</v>
      </c>
      <c r="P1080" s="1364">
        <v>419</v>
      </c>
      <c r="Q1080" s="191">
        <v>470757.8</v>
      </c>
      <c r="R1080" s="187" t="s">
        <v>20</v>
      </c>
      <c r="S1080" s="190">
        <v>45243</v>
      </c>
      <c r="T1080" s="190">
        <v>45345</v>
      </c>
      <c r="U1080" s="190">
        <v>45362</v>
      </c>
      <c r="V1080" s="608" t="s">
        <v>3965</v>
      </c>
      <c r="W1080" s="187"/>
      <c r="X1080" s="191">
        <v>470338.8</v>
      </c>
      <c r="Y1080" s="191">
        <v>526779.46</v>
      </c>
      <c r="Z1080" s="261">
        <v>45362</v>
      </c>
      <c r="AA1080" s="191" t="s">
        <v>4914</v>
      </c>
      <c r="AB1080" s="190">
        <v>45370</v>
      </c>
      <c r="AC1080" s="190">
        <v>45385</v>
      </c>
      <c r="AD1080" s="190">
        <v>46464</v>
      </c>
      <c r="AE1080" s="572"/>
      <c r="AF1080" s="572"/>
      <c r="AG1080" s="551"/>
      <c r="AH1080" s="551"/>
    </row>
    <row r="1081" spans="1:34" hidden="1" x14ac:dyDescent="0.25">
      <c r="A1081" s="787">
        <v>2023</v>
      </c>
      <c r="B1081" s="160">
        <v>45231</v>
      </c>
      <c r="C1081" s="99" t="s">
        <v>4911</v>
      </c>
      <c r="D1081" s="1380" t="s">
        <v>5819</v>
      </c>
      <c r="E1081" s="1381" t="s">
        <v>11254</v>
      </c>
      <c r="F1081" s="1380" t="s">
        <v>1440</v>
      </c>
      <c r="G1081" s="1380" t="s">
        <v>6392</v>
      </c>
      <c r="H1081" s="157" t="s">
        <v>4270</v>
      </c>
      <c r="I1081" s="157" t="s">
        <v>4073</v>
      </c>
      <c r="J1081" s="158" t="s">
        <v>4912</v>
      </c>
      <c r="K1081" s="157"/>
      <c r="L1081" s="99"/>
      <c r="M1081" s="158" t="s">
        <v>593</v>
      </c>
      <c r="N1081" s="27" t="s">
        <v>6344</v>
      </c>
      <c r="O1081" s="1376">
        <f t="shared" si="18"/>
        <v>1.032874805261225E-7</v>
      </c>
      <c r="P1081" s="1364">
        <v>4.8400000035762787</v>
      </c>
      <c r="Q1081" s="161">
        <v>46859503</v>
      </c>
      <c r="R1081" s="157" t="s">
        <v>20</v>
      </c>
      <c r="S1081" s="160">
        <v>45240</v>
      </c>
      <c r="T1081" s="160">
        <v>45275</v>
      </c>
      <c r="U1081" s="160">
        <v>45300</v>
      </c>
      <c r="V1081" s="99" t="s">
        <v>403</v>
      </c>
      <c r="W1081" s="157"/>
      <c r="X1081" s="161">
        <v>46859498.159999996</v>
      </c>
      <c r="Y1081" s="161">
        <v>52482637.939999998</v>
      </c>
      <c r="Z1081" s="253">
        <v>45300</v>
      </c>
      <c r="AA1081" s="161" t="s">
        <v>4915</v>
      </c>
      <c r="AB1081" s="160">
        <v>45307</v>
      </c>
      <c r="AC1081" s="160">
        <v>45308</v>
      </c>
      <c r="AD1081" s="160">
        <v>46456</v>
      </c>
      <c r="AE1081" s="572" t="s">
        <v>4916</v>
      </c>
      <c r="AF1081" s="572"/>
      <c r="AG1081" s="551"/>
      <c r="AH1081" s="551"/>
    </row>
    <row r="1082" spans="1:34" hidden="1" x14ac:dyDescent="0.25">
      <c r="A1082" s="787">
        <v>2023</v>
      </c>
      <c r="B1082" s="144">
        <v>45236</v>
      </c>
      <c r="C1082" s="29" t="s">
        <v>4917</v>
      </c>
      <c r="D1082" s="1380" t="s">
        <v>5935</v>
      </c>
      <c r="E1082" s="1381" t="s">
        <v>11254</v>
      </c>
      <c r="F1082" s="1380" t="s">
        <v>6303</v>
      </c>
      <c r="G1082" s="1380" t="s">
        <v>6393</v>
      </c>
      <c r="H1082" s="141" t="s">
        <v>4270</v>
      </c>
      <c r="I1082" s="141" t="s">
        <v>4073</v>
      </c>
      <c r="J1082" s="176" t="s">
        <v>4918</v>
      </c>
      <c r="K1082" s="141"/>
      <c r="L1082" s="29"/>
      <c r="M1082" s="176" t="s">
        <v>19</v>
      </c>
      <c r="N1082" s="27" t="s">
        <v>6344</v>
      </c>
      <c r="O1082" s="1376">
        <f t="shared" si="18"/>
        <v>2.6377929325751153E-9</v>
      </c>
      <c r="P1082" s="1364">
        <v>0.10000000149011612</v>
      </c>
      <c r="Q1082" s="143">
        <v>37910482</v>
      </c>
      <c r="R1082" s="141" t="s">
        <v>20</v>
      </c>
      <c r="S1082" s="144">
        <v>45240</v>
      </c>
      <c r="T1082" s="144">
        <v>45300</v>
      </c>
      <c r="U1082" s="144">
        <v>45323</v>
      </c>
      <c r="V1082" s="29" t="s">
        <v>1763</v>
      </c>
      <c r="W1082" s="141"/>
      <c r="X1082" s="143">
        <v>37910481.899999999</v>
      </c>
      <c r="Y1082" s="143">
        <v>42459739.729999997</v>
      </c>
      <c r="Z1082" s="257">
        <v>45323</v>
      </c>
      <c r="AA1082" s="143" t="s">
        <v>4921</v>
      </c>
      <c r="AB1082" s="144">
        <v>45330</v>
      </c>
      <c r="AC1082" s="144">
        <v>45334</v>
      </c>
      <c r="AD1082" s="144">
        <v>46498</v>
      </c>
      <c r="AE1082" s="572" t="s">
        <v>4923</v>
      </c>
      <c r="AF1082" s="572"/>
      <c r="AG1082" s="551"/>
      <c r="AH1082" s="551"/>
    </row>
    <row r="1083" spans="1:34" hidden="1" x14ac:dyDescent="0.25">
      <c r="A1083" s="787">
        <v>2023</v>
      </c>
      <c r="B1083" s="144">
        <v>45236</v>
      </c>
      <c r="C1083" s="29" t="s">
        <v>4919</v>
      </c>
      <c r="D1083" s="1380" t="s">
        <v>9416</v>
      </c>
      <c r="E1083" s="1381" t="s">
        <v>11254</v>
      </c>
      <c r="F1083" s="1380" t="s">
        <v>6394</v>
      </c>
      <c r="G1083" s="1380" t="s">
        <v>6396</v>
      </c>
      <c r="H1083" s="141" t="s">
        <v>4270</v>
      </c>
      <c r="I1083" s="141" t="s">
        <v>4801</v>
      </c>
      <c r="J1083" s="176" t="s">
        <v>4920</v>
      </c>
      <c r="K1083" s="141"/>
      <c r="L1083" s="29"/>
      <c r="M1083" s="176" t="s">
        <v>19</v>
      </c>
      <c r="N1083" s="27" t="s">
        <v>6344</v>
      </c>
      <c r="O1083" s="1376">
        <f t="shared" si="18"/>
        <v>3.8515445103490567E-9</v>
      </c>
      <c r="P1083" s="1364">
        <v>0.40000000596046448</v>
      </c>
      <c r="Q1083" s="143">
        <v>103854442</v>
      </c>
      <c r="R1083" s="141" t="s">
        <v>20</v>
      </c>
      <c r="S1083" s="144">
        <v>45239</v>
      </c>
      <c r="T1083" s="144">
        <v>45289</v>
      </c>
      <c r="U1083" s="144">
        <v>45301</v>
      </c>
      <c r="V1083" s="29" t="s">
        <v>117</v>
      </c>
      <c r="W1083" s="141"/>
      <c r="X1083" s="143">
        <v>103854441.59999999</v>
      </c>
      <c r="Y1083" s="143">
        <v>116316974.59</v>
      </c>
      <c r="Z1083" s="257">
        <v>45302</v>
      </c>
      <c r="AA1083" s="143" t="s">
        <v>4922</v>
      </c>
      <c r="AB1083" s="144">
        <v>45316</v>
      </c>
      <c r="AC1083" s="144">
        <v>45317</v>
      </c>
      <c r="AD1083" s="144">
        <v>46411</v>
      </c>
      <c r="AE1083" s="572"/>
      <c r="AF1083" s="572"/>
      <c r="AG1083" s="551"/>
      <c r="AH1083" s="551"/>
    </row>
    <row r="1084" spans="1:34" ht="75" hidden="1" x14ac:dyDescent="0.25">
      <c r="A1084" s="787">
        <v>2023</v>
      </c>
      <c r="B1084" s="144">
        <v>45240</v>
      </c>
      <c r="C1084" s="29" t="s">
        <v>4931</v>
      </c>
      <c r="D1084" s="1380" t="s">
        <v>5809</v>
      </c>
      <c r="E1084" s="1381" t="s">
        <v>11255</v>
      </c>
      <c r="F1084" s="1392" t="s">
        <v>6091</v>
      </c>
      <c r="G1084" s="1380" t="s">
        <v>6598</v>
      </c>
      <c r="H1084" s="141" t="s">
        <v>4150</v>
      </c>
      <c r="I1084" s="141" t="s">
        <v>4073</v>
      </c>
      <c r="J1084" s="176" t="s">
        <v>4928</v>
      </c>
      <c r="K1084" s="141">
        <v>2</v>
      </c>
      <c r="L1084" s="29" t="s">
        <v>4932</v>
      </c>
      <c r="M1084" s="176" t="s">
        <v>4930</v>
      </c>
      <c r="N1084" s="158" t="s">
        <v>6345</v>
      </c>
      <c r="O1084" s="1376">
        <f t="shared" si="18"/>
        <v>5.5583839761531154E-2</v>
      </c>
      <c r="P1084" s="1364">
        <v>1402396.7300000004</v>
      </c>
      <c r="Q1084" s="143">
        <v>25230296</v>
      </c>
      <c r="R1084" s="141" t="s">
        <v>20</v>
      </c>
      <c r="S1084" s="144">
        <v>45252</v>
      </c>
      <c r="T1084" s="144">
        <v>45343</v>
      </c>
      <c r="U1084" s="144">
        <v>45398</v>
      </c>
      <c r="V1084" s="29" t="s">
        <v>283</v>
      </c>
      <c r="W1084" s="141"/>
      <c r="X1084" s="143">
        <v>23827899.27</v>
      </c>
      <c r="Y1084" s="143">
        <v>26687247.18</v>
      </c>
      <c r="Z1084" s="257">
        <v>45398</v>
      </c>
      <c r="AA1084" s="143" t="s">
        <v>4945</v>
      </c>
      <c r="AB1084" s="144">
        <v>45440</v>
      </c>
      <c r="AC1084" s="144">
        <v>45441</v>
      </c>
      <c r="AD1084" s="144">
        <v>46534</v>
      </c>
      <c r="AE1084" s="572"/>
      <c r="AF1084" s="572"/>
      <c r="AG1084" s="551"/>
      <c r="AH1084" s="551"/>
    </row>
    <row r="1085" spans="1:34" ht="75.75" hidden="1" thickTop="1" x14ac:dyDescent="0.25">
      <c r="A1085" s="787">
        <v>2023</v>
      </c>
      <c r="B1085" s="172">
        <v>45240</v>
      </c>
      <c r="C1085" s="606" t="s">
        <v>4935</v>
      </c>
      <c r="D1085" s="1380" t="s">
        <v>5809</v>
      </c>
      <c r="E1085" s="1381" t="s">
        <v>11255</v>
      </c>
      <c r="F1085" s="1392" t="s">
        <v>6091</v>
      </c>
      <c r="G1085" s="1380" t="s">
        <v>6599</v>
      </c>
      <c r="H1085" s="169" t="s">
        <v>4150</v>
      </c>
      <c r="I1085" s="169" t="s">
        <v>4801</v>
      </c>
      <c r="J1085" s="170" t="s">
        <v>4936</v>
      </c>
      <c r="K1085" s="169">
        <v>1</v>
      </c>
      <c r="L1085" s="606" t="s">
        <v>4937</v>
      </c>
      <c r="M1085" s="1337" t="s">
        <v>4930</v>
      </c>
      <c r="N1085" s="158" t="s">
        <v>6345</v>
      </c>
      <c r="O1085" s="1376">
        <f t="shared" si="18"/>
        <v>0.13839443629245882</v>
      </c>
      <c r="P1085" s="1364">
        <v>661999.96</v>
      </c>
      <c r="Q1085" s="173">
        <v>4783429</v>
      </c>
      <c r="R1085" s="169" t="s">
        <v>20</v>
      </c>
      <c r="S1085" s="172">
        <v>45245</v>
      </c>
      <c r="T1085" s="172">
        <v>45315</v>
      </c>
      <c r="U1085" s="172">
        <v>45334</v>
      </c>
      <c r="V1085" s="606" t="s">
        <v>1298</v>
      </c>
      <c r="W1085" s="169"/>
      <c r="X1085" s="173">
        <v>4121429.04</v>
      </c>
      <c r="Y1085" s="173">
        <v>4616001.53</v>
      </c>
      <c r="Z1085" s="260">
        <v>45334</v>
      </c>
      <c r="AA1085" s="173" t="s">
        <v>4946</v>
      </c>
      <c r="AB1085" s="172">
        <v>45366</v>
      </c>
      <c r="AC1085" s="172">
        <v>45379</v>
      </c>
      <c r="AD1085" s="172">
        <v>46460</v>
      </c>
      <c r="AE1085" s="572"/>
      <c r="AF1085" s="572"/>
      <c r="AG1085" s="551"/>
      <c r="AH1085" s="551"/>
    </row>
    <row r="1086" spans="1:34" ht="75.75" hidden="1" thickBot="1" x14ac:dyDescent="0.3">
      <c r="A1086" s="787">
        <v>2023</v>
      </c>
      <c r="B1086" s="190">
        <v>45240</v>
      </c>
      <c r="C1086" s="608" t="s">
        <v>4941</v>
      </c>
      <c r="D1086" s="1380" t="s">
        <v>5809</v>
      </c>
      <c r="E1086" s="1381" t="s">
        <v>11255</v>
      </c>
      <c r="F1086" s="1392" t="s">
        <v>6091</v>
      </c>
      <c r="G1086" s="1380" t="s">
        <v>6600</v>
      </c>
      <c r="H1086" s="187" t="s">
        <v>4150</v>
      </c>
      <c r="I1086" s="187" t="s">
        <v>4801</v>
      </c>
      <c r="J1086" s="188" t="s">
        <v>4936</v>
      </c>
      <c r="K1086" s="187">
        <v>3</v>
      </c>
      <c r="L1086" s="608" t="s">
        <v>4942</v>
      </c>
      <c r="M1086" s="1342" t="s">
        <v>4930</v>
      </c>
      <c r="N1086" s="27" t="s">
        <v>6348</v>
      </c>
      <c r="O1086" s="1376">
        <f t="shared" si="18"/>
        <v>0.18424984167071054</v>
      </c>
      <c r="P1086" s="1364">
        <v>851256.00999999978</v>
      </c>
      <c r="Q1086" s="191">
        <v>4620118</v>
      </c>
      <c r="R1086" s="187" t="s">
        <v>20</v>
      </c>
      <c r="S1086" s="190">
        <v>45245</v>
      </c>
      <c r="T1086" s="190">
        <v>45315</v>
      </c>
      <c r="U1086" s="190">
        <v>45334</v>
      </c>
      <c r="V1086" s="608" t="s">
        <v>1298</v>
      </c>
      <c r="W1086" s="187"/>
      <c r="X1086" s="191">
        <v>3768861.99</v>
      </c>
      <c r="Y1086" s="191">
        <v>4221125.43</v>
      </c>
      <c r="Z1086" s="261">
        <v>45334</v>
      </c>
      <c r="AA1086" s="191" t="s">
        <v>4949</v>
      </c>
      <c r="AB1086" s="190">
        <v>45366</v>
      </c>
      <c r="AC1086" s="190">
        <v>45379</v>
      </c>
      <c r="AD1086" s="190">
        <v>46460</v>
      </c>
      <c r="AE1086" s="572"/>
      <c r="AF1086" s="572"/>
      <c r="AG1086" s="551"/>
      <c r="AH1086" s="551"/>
    </row>
    <row r="1087" spans="1:34" ht="75.75" hidden="1" thickTop="1" x14ac:dyDescent="0.25">
      <c r="A1087" s="787">
        <v>2023</v>
      </c>
      <c r="B1087" s="172">
        <v>45244</v>
      </c>
      <c r="C1087" s="606" t="s">
        <v>4950</v>
      </c>
      <c r="D1087" s="1380" t="s">
        <v>5726</v>
      </c>
      <c r="E1087" s="1381" t="s">
        <v>11255</v>
      </c>
      <c r="F1087" s="1380" t="s">
        <v>5999</v>
      </c>
      <c r="G1087" s="1380" t="s">
        <v>6400</v>
      </c>
      <c r="H1087" s="169" t="s">
        <v>4270</v>
      </c>
      <c r="I1087" s="169" t="s">
        <v>4073</v>
      </c>
      <c r="J1087" s="170" t="s">
        <v>4951</v>
      </c>
      <c r="K1087" s="169">
        <v>1</v>
      </c>
      <c r="L1087" s="606" t="s">
        <v>4952</v>
      </c>
      <c r="M1087" s="170" t="s">
        <v>381</v>
      </c>
      <c r="N1087" s="27" t="s">
        <v>6344</v>
      </c>
      <c r="O1087" s="1376">
        <f t="shared" si="18"/>
        <v>0</v>
      </c>
      <c r="P1087" s="1364">
        <v>0</v>
      </c>
      <c r="Q1087" s="173">
        <v>46317000</v>
      </c>
      <c r="R1087" s="169" t="s">
        <v>20</v>
      </c>
      <c r="S1087" s="172">
        <v>45272</v>
      </c>
      <c r="T1087" s="172">
        <v>45348</v>
      </c>
      <c r="U1087" s="172">
        <v>45387</v>
      </c>
      <c r="V1087" s="606" t="s">
        <v>1905</v>
      </c>
      <c r="W1087" s="169"/>
      <c r="X1087" s="173">
        <v>46317000</v>
      </c>
      <c r="Y1087" s="173">
        <v>51875040</v>
      </c>
      <c r="Z1087" s="260">
        <v>45387</v>
      </c>
      <c r="AA1087" s="632" t="s">
        <v>4955</v>
      </c>
      <c r="AB1087" s="172">
        <v>45412</v>
      </c>
      <c r="AC1087" s="172">
        <v>45414</v>
      </c>
      <c r="AD1087" s="172">
        <v>46506</v>
      </c>
      <c r="AE1087" s="572"/>
      <c r="AF1087" s="572"/>
      <c r="AG1087" s="551"/>
      <c r="AH1087" s="551"/>
    </row>
    <row r="1088" spans="1:34" ht="75.75" hidden="1" thickBot="1" x14ac:dyDescent="0.3">
      <c r="A1088" s="787">
        <v>2023</v>
      </c>
      <c r="B1088" s="190">
        <v>45244</v>
      </c>
      <c r="C1088" s="608" t="s">
        <v>4953</v>
      </c>
      <c r="D1088" s="1380" t="s">
        <v>5726</v>
      </c>
      <c r="E1088" s="1381" t="s">
        <v>11255</v>
      </c>
      <c r="F1088" s="1380" t="s">
        <v>5999</v>
      </c>
      <c r="G1088" s="1380" t="s">
        <v>6401</v>
      </c>
      <c r="H1088" s="187" t="s">
        <v>4270</v>
      </c>
      <c r="I1088" s="187" t="s">
        <v>4073</v>
      </c>
      <c r="J1088" s="188" t="s">
        <v>4951</v>
      </c>
      <c r="K1088" s="187">
        <v>2</v>
      </c>
      <c r="L1088" s="608" t="s">
        <v>4954</v>
      </c>
      <c r="M1088" s="188" t="s">
        <v>381</v>
      </c>
      <c r="N1088" s="158" t="s">
        <v>6345</v>
      </c>
      <c r="O1088" s="1376">
        <f t="shared" si="18"/>
        <v>7.5342465753424653E-2</v>
      </c>
      <c r="P1088" s="1364">
        <v>1213410</v>
      </c>
      <c r="Q1088" s="191">
        <v>16105260</v>
      </c>
      <c r="R1088" s="187" t="s">
        <v>20</v>
      </c>
      <c r="S1088" s="190">
        <v>45272</v>
      </c>
      <c r="T1088" s="190">
        <v>45348</v>
      </c>
      <c r="U1088" s="190">
        <v>45387</v>
      </c>
      <c r="V1088" s="608" t="s">
        <v>1816</v>
      </c>
      <c r="W1088" s="187"/>
      <c r="X1088" s="191">
        <v>14891850</v>
      </c>
      <c r="Y1088" s="191">
        <v>16678872</v>
      </c>
      <c r="Z1088" s="261">
        <v>45387</v>
      </c>
      <c r="AA1088" s="1089" t="s">
        <v>4956</v>
      </c>
      <c r="AB1088" s="190">
        <v>45412</v>
      </c>
      <c r="AC1088" s="190">
        <v>45414</v>
      </c>
      <c r="AD1088" s="190">
        <v>46506</v>
      </c>
      <c r="AE1088" s="572"/>
      <c r="AF1088" s="572"/>
      <c r="AG1088" s="551"/>
      <c r="AH1088" s="551"/>
    </row>
    <row r="1089" spans="1:43" ht="75" hidden="1" x14ac:dyDescent="0.25">
      <c r="A1089" s="787">
        <v>2023</v>
      </c>
      <c r="B1089" s="144">
        <v>45244</v>
      </c>
      <c r="C1089" s="29" t="s">
        <v>4965</v>
      </c>
      <c r="D1089" s="1380" t="s">
        <v>5813</v>
      </c>
      <c r="E1089" s="1381" t="s">
        <v>11255</v>
      </c>
      <c r="F1089" s="1389" t="s">
        <v>6097</v>
      </c>
      <c r="G1089" s="1380" t="s">
        <v>6402</v>
      </c>
      <c r="H1089" s="141" t="s">
        <v>4270</v>
      </c>
      <c r="I1089" s="141" t="s">
        <v>4801</v>
      </c>
      <c r="J1089" s="176" t="s">
        <v>4961</v>
      </c>
      <c r="K1089" s="141">
        <v>3</v>
      </c>
      <c r="L1089" s="29" t="s">
        <v>4966</v>
      </c>
      <c r="M1089" s="176" t="s">
        <v>381</v>
      </c>
      <c r="N1089" s="27" t="s">
        <v>6344</v>
      </c>
      <c r="O1089" s="1376">
        <f t="shared" si="18"/>
        <v>0</v>
      </c>
      <c r="P1089" s="1364">
        <v>0</v>
      </c>
      <c r="Q1089" s="143">
        <v>12000000</v>
      </c>
      <c r="R1089" s="141" t="s">
        <v>20</v>
      </c>
      <c r="S1089" s="144">
        <v>45265</v>
      </c>
      <c r="T1089" s="144">
        <v>45328</v>
      </c>
      <c r="U1089" s="144">
        <v>45350</v>
      </c>
      <c r="V1089" s="29" t="s">
        <v>1816</v>
      </c>
      <c r="W1089" s="141"/>
      <c r="X1089" s="143">
        <v>12000000</v>
      </c>
      <c r="Y1089" s="143">
        <v>13440000</v>
      </c>
      <c r="Z1089" s="257">
        <v>45350</v>
      </c>
      <c r="AA1089" s="143" t="s">
        <v>4970</v>
      </c>
      <c r="AB1089" s="144">
        <v>45370</v>
      </c>
      <c r="AC1089" s="144">
        <v>45371</v>
      </c>
      <c r="AD1089" s="144">
        <v>46830</v>
      </c>
      <c r="AE1089" s="572"/>
      <c r="AF1089" s="572"/>
      <c r="AG1089" s="551"/>
      <c r="AH1089" s="551"/>
    </row>
    <row r="1090" spans="1:43" ht="75.75" hidden="1" thickBot="1" x14ac:dyDescent="0.3">
      <c r="A1090" s="787">
        <v>2023</v>
      </c>
      <c r="B1090" s="190">
        <v>45244</v>
      </c>
      <c r="C1090" s="608" t="s">
        <v>4967</v>
      </c>
      <c r="D1090" s="1380" t="s">
        <v>5813</v>
      </c>
      <c r="E1090" s="1381" t="s">
        <v>11255</v>
      </c>
      <c r="F1090" s="1389" t="s">
        <v>6097</v>
      </c>
      <c r="G1090" s="1380" t="s">
        <v>6402</v>
      </c>
      <c r="H1090" s="187" t="s">
        <v>4270</v>
      </c>
      <c r="I1090" s="187" t="s">
        <v>4801</v>
      </c>
      <c r="J1090" s="188" t="s">
        <v>4961</v>
      </c>
      <c r="K1090" s="187">
        <v>4</v>
      </c>
      <c r="L1090" s="608" t="s">
        <v>4968</v>
      </c>
      <c r="M1090" s="188" t="s">
        <v>381</v>
      </c>
      <c r="N1090" s="27" t="s">
        <v>6344</v>
      </c>
      <c r="O1090" s="1376">
        <f t="shared" si="18"/>
        <v>4.583333333333333E-2</v>
      </c>
      <c r="P1090" s="1364">
        <v>7452830</v>
      </c>
      <c r="Q1090" s="191">
        <v>162607200</v>
      </c>
      <c r="R1090" s="187" t="s">
        <v>20</v>
      </c>
      <c r="S1090" s="190">
        <v>45265</v>
      </c>
      <c r="T1090" s="190">
        <v>45328</v>
      </c>
      <c r="U1090" s="190">
        <v>45350</v>
      </c>
      <c r="V1090" s="608" t="s">
        <v>1816</v>
      </c>
      <c r="W1090" s="187"/>
      <c r="X1090" s="191">
        <v>155154370</v>
      </c>
      <c r="Y1090" s="191">
        <v>173772894.40000001</v>
      </c>
      <c r="Z1090" s="261">
        <v>45350</v>
      </c>
      <c r="AA1090" s="191" t="s">
        <v>4971</v>
      </c>
      <c r="AB1090" s="190">
        <v>45370</v>
      </c>
      <c r="AC1090" s="190">
        <v>45371</v>
      </c>
      <c r="AD1090" s="190">
        <v>46830</v>
      </c>
      <c r="AE1090" s="572"/>
      <c r="AF1090" s="572"/>
      <c r="AG1090" s="551"/>
      <c r="AH1090" s="551"/>
    </row>
    <row r="1091" spans="1:43" ht="15.75" hidden="1" thickBot="1" x14ac:dyDescent="0.3">
      <c r="A1091" s="787">
        <v>2023</v>
      </c>
      <c r="B1091" s="190">
        <v>45253</v>
      </c>
      <c r="C1091" s="608" t="s">
        <v>4980</v>
      </c>
      <c r="D1091" s="1380" t="s">
        <v>6404</v>
      </c>
      <c r="E1091" s="1381" t="s">
        <v>11255</v>
      </c>
      <c r="F1091" s="1380" t="s">
        <v>6403</v>
      </c>
      <c r="G1091" s="1380" t="s">
        <v>2130</v>
      </c>
      <c r="H1091" s="187" t="s">
        <v>4270</v>
      </c>
      <c r="I1091" s="187" t="s">
        <v>4073</v>
      </c>
      <c r="J1091" s="188" t="s">
        <v>4973</v>
      </c>
      <c r="K1091" s="187">
        <v>7</v>
      </c>
      <c r="L1091" s="608" t="s">
        <v>2130</v>
      </c>
      <c r="M1091" s="188" t="s">
        <v>2134</v>
      </c>
      <c r="N1091" s="27" t="s">
        <v>6344</v>
      </c>
      <c r="O1091" s="1376">
        <f t="shared" si="18"/>
        <v>8.3970725465666168E-3</v>
      </c>
      <c r="P1091" s="1364">
        <v>2060.6499999999942</v>
      </c>
      <c r="Q1091" s="191">
        <v>245401</v>
      </c>
      <c r="R1091" s="187" t="s">
        <v>20</v>
      </c>
      <c r="S1091" s="190">
        <v>45259</v>
      </c>
      <c r="T1091" s="190">
        <v>45323</v>
      </c>
      <c r="U1091" s="190">
        <v>45343</v>
      </c>
      <c r="V1091" s="608" t="s">
        <v>2237</v>
      </c>
      <c r="W1091" s="187"/>
      <c r="X1091" s="191">
        <v>243340.35</v>
      </c>
      <c r="Y1091" s="191">
        <v>272541.19</v>
      </c>
      <c r="Z1091" s="261">
        <v>45343</v>
      </c>
      <c r="AA1091" s="191" t="s">
        <v>4982</v>
      </c>
      <c r="AB1091" s="190">
        <v>45366</v>
      </c>
      <c r="AC1091" s="190">
        <v>45369</v>
      </c>
      <c r="AD1091" s="190">
        <v>46460</v>
      </c>
      <c r="AE1091" s="572"/>
      <c r="AF1091" s="572"/>
      <c r="AG1091" s="551"/>
      <c r="AH1091" s="551"/>
    </row>
    <row r="1092" spans="1:43" ht="15.75" hidden="1" thickTop="1" x14ac:dyDescent="0.25">
      <c r="A1092" s="787">
        <v>2023</v>
      </c>
      <c r="B1092" s="172">
        <v>45278</v>
      </c>
      <c r="C1092" s="606" t="s">
        <v>4989</v>
      </c>
      <c r="D1092" s="1380" t="s">
        <v>5876</v>
      </c>
      <c r="E1092" s="1381" t="s">
        <v>11255</v>
      </c>
      <c r="F1092" s="1380" t="s">
        <v>3212</v>
      </c>
      <c r="G1092" s="1380" t="s">
        <v>6601</v>
      </c>
      <c r="H1092" s="169" t="s">
        <v>4150</v>
      </c>
      <c r="I1092" s="169" t="s">
        <v>4073</v>
      </c>
      <c r="J1092" s="170" t="s">
        <v>4990</v>
      </c>
      <c r="K1092" s="169">
        <v>1</v>
      </c>
      <c r="L1092" s="606" t="s">
        <v>4991</v>
      </c>
      <c r="M1092" s="170" t="s">
        <v>185</v>
      </c>
      <c r="N1092" s="27" t="s">
        <v>6344</v>
      </c>
      <c r="O1092" s="1376">
        <f t="shared" ref="O1092:O1154" si="19">P1092/Q1092</f>
        <v>3.95216822494893E-7</v>
      </c>
      <c r="P1092" s="1364">
        <v>0.89999999990686774</v>
      </c>
      <c r="Q1092" s="173">
        <v>2277231</v>
      </c>
      <c r="R1092" s="169" t="s">
        <v>20</v>
      </c>
      <c r="S1092" s="172">
        <v>45287</v>
      </c>
      <c r="T1092" s="172">
        <v>45322</v>
      </c>
      <c r="U1092" s="172">
        <v>45351</v>
      </c>
      <c r="V1092" s="606" t="s">
        <v>190</v>
      </c>
      <c r="W1092" s="169"/>
      <c r="X1092" s="173">
        <v>2277230.1</v>
      </c>
      <c r="Y1092" s="173">
        <v>2550497.71</v>
      </c>
      <c r="Z1092" s="260">
        <v>45351</v>
      </c>
      <c r="AA1092" s="173" t="s">
        <v>5001</v>
      </c>
      <c r="AB1092" s="172">
        <v>45362</v>
      </c>
      <c r="AC1092" s="172">
        <v>45363</v>
      </c>
      <c r="AD1092" s="172">
        <v>46456</v>
      </c>
      <c r="AE1092" s="572"/>
      <c r="AF1092" s="572"/>
      <c r="AG1092" s="551"/>
      <c r="AH1092" s="551"/>
    </row>
    <row r="1093" spans="1:43" ht="45" hidden="1" x14ac:dyDescent="0.25">
      <c r="A1093" s="787">
        <v>2023</v>
      </c>
      <c r="B1093" s="160">
        <v>45278</v>
      </c>
      <c r="C1093" s="99" t="s">
        <v>4993</v>
      </c>
      <c r="D1093" s="1380" t="s">
        <v>6602</v>
      </c>
      <c r="E1093" s="1381" t="s">
        <v>11254</v>
      </c>
      <c r="F1093" s="1380" t="s">
        <v>6603</v>
      </c>
      <c r="G1093" s="1380" t="s">
        <v>6604</v>
      </c>
      <c r="H1093" s="157" t="s">
        <v>4150</v>
      </c>
      <c r="I1093" s="157" t="s">
        <v>4801</v>
      </c>
      <c r="J1093" s="158" t="s">
        <v>4994</v>
      </c>
      <c r="K1093" s="157">
        <v>1</v>
      </c>
      <c r="L1093" s="99" t="s">
        <v>4995</v>
      </c>
      <c r="M1093" s="158" t="s">
        <v>185</v>
      </c>
      <c r="N1093" s="27" t="s">
        <v>6348</v>
      </c>
      <c r="O1093" s="1376">
        <f t="shared" si="19"/>
        <v>0.19015151515151521</v>
      </c>
      <c r="P1093" s="1364">
        <v>293444.10000000009</v>
      </c>
      <c r="Q1093" s="161">
        <v>1543212</v>
      </c>
      <c r="R1093" s="157" t="s">
        <v>20</v>
      </c>
      <c r="S1093" s="160">
        <v>45288</v>
      </c>
      <c r="T1093" s="160">
        <v>45323</v>
      </c>
      <c r="U1093" s="160">
        <v>45348</v>
      </c>
      <c r="V1093" s="99" t="s">
        <v>30</v>
      </c>
      <c r="W1093" s="157"/>
      <c r="X1093" s="161">
        <v>1249767.8999999999</v>
      </c>
      <c r="Y1093" s="161">
        <v>1399740.05</v>
      </c>
      <c r="Z1093" s="253">
        <v>45348</v>
      </c>
      <c r="AA1093" s="161" t="s">
        <v>5002</v>
      </c>
      <c r="AB1093" s="160">
        <v>45378</v>
      </c>
      <c r="AC1093" s="160">
        <v>45385</v>
      </c>
      <c r="AD1093" s="160">
        <v>46472</v>
      </c>
      <c r="AE1093" s="572"/>
      <c r="AF1093" s="572"/>
      <c r="AG1093" s="551"/>
      <c r="AH1093" s="551"/>
    </row>
    <row r="1094" spans="1:43" ht="45" hidden="1" x14ac:dyDescent="0.25">
      <c r="A1094" s="787">
        <v>2023</v>
      </c>
      <c r="B1094" s="144">
        <v>45278</v>
      </c>
      <c r="C1094" s="29" t="s">
        <v>4996</v>
      </c>
      <c r="D1094" s="1380" t="s">
        <v>6605</v>
      </c>
      <c r="E1094" s="1381" t="s">
        <v>11254</v>
      </c>
      <c r="F1094" s="1380" t="s">
        <v>6606</v>
      </c>
      <c r="G1094" s="1380" t="s">
        <v>6607</v>
      </c>
      <c r="H1094" s="141" t="s">
        <v>4150</v>
      </c>
      <c r="I1094" s="141" t="s">
        <v>4801</v>
      </c>
      <c r="J1094" s="176" t="s">
        <v>4994</v>
      </c>
      <c r="K1094" s="141">
        <v>2</v>
      </c>
      <c r="L1094" s="29" t="s">
        <v>4997</v>
      </c>
      <c r="M1094" s="176" t="s">
        <v>185</v>
      </c>
      <c r="N1094" s="27" t="s">
        <v>6348</v>
      </c>
      <c r="O1094" s="1376">
        <f t="shared" si="19"/>
        <v>0.32555282555282555</v>
      </c>
      <c r="P1094" s="1364">
        <v>3706290</v>
      </c>
      <c r="Q1094" s="143">
        <v>11384604</v>
      </c>
      <c r="R1094" s="141" t="s">
        <v>20</v>
      </c>
      <c r="S1094" s="144">
        <v>45288</v>
      </c>
      <c r="T1094" s="144">
        <v>45323</v>
      </c>
      <c r="U1094" s="144">
        <v>45348</v>
      </c>
      <c r="V1094" s="29" t="s">
        <v>190</v>
      </c>
      <c r="W1094" s="141"/>
      <c r="X1094" s="143">
        <v>7678314</v>
      </c>
      <c r="Y1094" s="143">
        <v>8599711.6799999997</v>
      </c>
      <c r="Z1094" s="257">
        <v>45348</v>
      </c>
      <c r="AA1094" s="143" t="s">
        <v>5003</v>
      </c>
      <c r="AB1094" s="144">
        <v>45378</v>
      </c>
      <c r="AC1094" s="144">
        <v>45385</v>
      </c>
      <c r="AD1094" s="144">
        <v>46472</v>
      </c>
      <c r="AE1094" s="572"/>
      <c r="AF1094" s="572"/>
      <c r="AG1094" s="551"/>
      <c r="AH1094" s="551"/>
    </row>
    <row r="1095" spans="1:43" hidden="1" x14ac:dyDescent="0.25">
      <c r="A1095" s="787">
        <v>2023</v>
      </c>
      <c r="B1095" s="144">
        <v>45278</v>
      </c>
      <c r="C1095" s="29" t="s">
        <v>4998</v>
      </c>
      <c r="D1095" s="1380" t="s">
        <v>5936</v>
      </c>
      <c r="E1095" s="1381" t="s">
        <v>11254</v>
      </c>
      <c r="F1095" s="1380" t="s">
        <v>5000</v>
      </c>
      <c r="G1095" s="1380" t="s">
        <v>6608</v>
      </c>
      <c r="H1095" s="141" t="s">
        <v>4150</v>
      </c>
      <c r="I1095" s="141" t="s">
        <v>4801</v>
      </c>
      <c r="J1095" s="176" t="s">
        <v>4999</v>
      </c>
      <c r="K1095" s="141"/>
      <c r="L1095" s="176" t="s">
        <v>5000</v>
      </c>
      <c r="M1095" s="176" t="s">
        <v>185</v>
      </c>
      <c r="N1095" s="27" t="s">
        <v>6344</v>
      </c>
      <c r="O1095" s="1376">
        <f t="shared" si="19"/>
        <v>2.0059155929735031E-2</v>
      </c>
      <c r="P1095" s="1364">
        <v>39999</v>
      </c>
      <c r="Q1095" s="143">
        <v>1994052</v>
      </c>
      <c r="R1095" s="141" t="s">
        <v>20</v>
      </c>
      <c r="S1095" s="144">
        <v>45288</v>
      </c>
      <c r="T1095" s="144">
        <v>45323</v>
      </c>
      <c r="U1095" s="144">
        <v>45377</v>
      </c>
      <c r="V1095" s="29" t="s">
        <v>190</v>
      </c>
      <c r="W1095" s="141"/>
      <c r="X1095" s="143">
        <v>1954053</v>
      </c>
      <c r="Y1095" s="143">
        <v>2188539.36</v>
      </c>
      <c r="Z1095" s="257">
        <v>45377</v>
      </c>
      <c r="AA1095" s="143" t="s">
        <v>5004</v>
      </c>
      <c r="AB1095" s="144">
        <v>45398</v>
      </c>
      <c r="AC1095" s="144">
        <v>45399</v>
      </c>
      <c r="AD1095" s="144">
        <v>46492</v>
      </c>
      <c r="AE1095" s="572"/>
      <c r="AF1095" s="572"/>
      <c r="AG1095" s="551"/>
      <c r="AH1095" s="551"/>
    </row>
    <row r="1096" spans="1:43" ht="15.75" hidden="1" thickTop="1" x14ac:dyDescent="0.25">
      <c r="A1096" s="787">
        <v>2023</v>
      </c>
      <c r="B1096" s="172">
        <v>45278</v>
      </c>
      <c r="C1096" s="606" t="s">
        <v>5005</v>
      </c>
      <c r="D1096" s="1380" t="s">
        <v>6609</v>
      </c>
      <c r="E1096" s="1381" t="s">
        <v>11255</v>
      </c>
      <c r="F1096" s="1380" t="s">
        <v>3174</v>
      </c>
      <c r="G1096" s="1380" t="s">
        <v>6610</v>
      </c>
      <c r="H1096" s="169" t="s">
        <v>4150</v>
      </c>
      <c r="I1096" s="169" t="s">
        <v>4073</v>
      </c>
      <c r="J1096" s="170" t="s">
        <v>5006</v>
      </c>
      <c r="K1096" s="169">
        <v>1</v>
      </c>
      <c r="L1096" s="606" t="s">
        <v>5007</v>
      </c>
      <c r="M1096" s="170" t="s">
        <v>185</v>
      </c>
      <c r="N1096" s="27" t="s">
        <v>6348</v>
      </c>
      <c r="O1096" s="1376">
        <f t="shared" si="19"/>
        <v>0.20324675324675318</v>
      </c>
      <c r="P1096" s="1364">
        <v>69861.599999999977</v>
      </c>
      <c r="Q1096" s="173">
        <v>343728</v>
      </c>
      <c r="R1096" s="169" t="s">
        <v>20</v>
      </c>
      <c r="S1096" s="172">
        <v>45287</v>
      </c>
      <c r="T1096" s="172">
        <v>45334</v>
      </c>
      <c r="U1096" s="172">
        <v>45362</v>
      </c>
      <c r="V1096" s="606" t="s">
        <v>30</v>
      </c>
      <c r="W1096" s="169"/>
      <c r="X1096" s="173">
        <v>273866.40000000002</v>
      </c>
      <c r="Y1096" s="173">
        <v>306730.37</v>
      </c>
      <c r="Z1096" s="260">
        <v>45362</v>
      </c>
      <c r="AA1096" s="173" t="s">
        <v>5013</v>
      </c>
      <c r="AB1096" s="172">
        <v>45384</v>
      </c>
      <c r="AC1096" s="172">
        <v>45394</v>
      </c>
      <c r="AD1096" s="172">
        <v>46478</v>
      </c>
      <c r="AE1096" s="572"/>
      <c r="AF1096" s="572"/>
      <c r="AG1096" s="551"/>
      <c r="AH1096" s="551"/>
    </row>
    <row r="1097" spans="1:43" ht="15.75" hidden="1" thickTop="1" x14ac:dyDescent="0.25">
      <c r="A1097" s="787">
        <v>2023</v>
      </c>
      <c r="B1097" s="172">
        <v>45281</v>
      </c>
      <c r="C1097" s="606" t="s">
        <v>5025</v>
      </c>
      <c r="D1097" s="1380" t="s">
        <v>5827</v>
      </c>
      <c r="E1097" s="1381" t="s">
        <v>11255</v>
      </c>
      <c r="F1097" s="1380" t="s">
        <v>6114</v>
      </c>
      <c r="G1097" s="1380" t="s">
        <v>6611</v>
      </c>
      <c r="H1097" s="169" t="s">
        <v>4150</v>
      </c>
      <c r="I1097" s="169" t="s">
        <v>4073</v>
      </c>
      <c r="J1097" s="170" t="s">
        <v>5026</v>
      </c>
      <c r="K1097" s="169">
        <v>1</v>
      </c>
      <c r="L1097" s="606" t="s">
        <v>5027</v>
      </c>
      <c r="M1097" s="170" t="s">
        <v>222</v>
      </c>
      <c r="N1097" s="27" t="s">
        <v>6344</v>
      </c>
      <c r="O1097" s="1376">
        <f t="shared" si="19"/>
        <v>1.471617466943285E-2</v>
      </c>
      <c r="P1097" s="1364">
        <v>35325</v>
      </c>
      <c r="Q1097" s="173">
        <v>2400420</v>
      </c>
      <c r="R1097" s="169" t="s">
        <v>20</v>
      </c>
      <c r="S1097" s="172">
        <v>45287</v>
      </c>
      <c r="T1097" s="172">
        <v>45352</v>
      </c>
      <c r="U1097" s="172">
        <v>45387</v>
      </c>
      <c r="V1097" s="606" t="s">
        <v>3965</v>
      </c>
      <c r="W1097" s="169"/>
      <c r="X1097" s="173">
        <v>2365095</v>
      </c>
      <c r="Y1097" s="173">
        <v>2648906.4</v>
      </c>
      <c r="Z1097" s="260">
        <v>45387</v>
      </c>
      <c r="AA1097" s="173" t="s">
        <v>5032</v>
      </c>
      <c r="AB1097" s="172">
        <v>45412</v>
      </c>
      <c r="AC1097" s="172">
        <v>45414</v>
      </c>
      <c r="AD1097" s="172">
        <v>46506</v>
      </c>
      <c r="AE1097" s="572">
        <v>3</v>
      </c>
      <c r="AF1097" s="572"/>
      <c r="AG1097" s="551"/>
      <c r="AH1097" s="551"/>
    </row>
    <row r="1098" spans="1:43" ht="30" hidden="1" x14ac:dyDescent="0.25">
      <c r="A1098" s="787">
        <v>2023</v>
      </c>
      <c r="B1098" s="144">
        <v>45281</v>
      </c>
      <c r="C1098" s="99" t="s">
        <v>5028</v>
      </c>
      <c r="D1098" s="1380" t="s">
        <v>5827</v>
      </c>
      <c r="E1098" s="1381" t="s">
        <v>11255</v>
      </c>
      <c r="F1098" s="1380" t="s">
        <v>6114</v>
      </c>
      <c r="G1098" s="1380" t="s">
        <v>6612</v>
      </c>
      <c r="H1098" s="141" t="s">
        <v>4150</v>
      </c>
      <c r="I1098" s="141" t="s">
        <v>4073</v>
      </c>
      <c r="J1098" s="158" t="s">
        <v>5026</v>
      </c>
      <c r="K1098" s="141">
        <v>2</v>
      </c>
      <c r="L1098" s="29" t="s">
        <v>2203</v>
      </c>
      <c r="M1098" s="176" t="s">
        <v>222</v>
      </c>
      <c r="N1098" s="27" t="s">
        <v>6348</v>
      </c>
      <c r="O1098" s="1376">
        <f t="shared" si="19"/>
        <v>0.16508649205347845</v>
      </c>
      <c r="P1098" s="1364">
        <v>434398.68999999994</v>
      </c>
      <c r="Q1098" s="143">
        <v>2631340</v>
      </c>
      <c r="R1098" s="141" t="s">
        <v>20</v>
      </c>
      <c r="S1098" s="144">
        <v>45287</v>
      </c>
      <c r="T1098" s="144">
        <v>45352</v>
      </c>
      <c r="U1098" s="144">
        <v>45387</v>
      </c>
      <c r="V1098" s="29" t="s">
        <v>30</v>
      </c>
      <c r="W1098" s="141"/>
      <c r="X1098" s="143">
        <v>2196941.31</v>
      </c>
      <c r="Y1098" s="143">
        <v>2460574.27</v>
      </c>
      <c r="Z1098" s="257">
        <v>45387</v>
      </c>
      <c r="AA1098" s="143" t="s">
        <v>5033</v>
      </c>
      <c r="AB1098" s="144">
        <v>45412</v>
      </c>
      <c r="AC1098" s="144">
        <v>45414</v>
      </c>
      <c r="AD1098" s="144">
        <v>46506</v>
      </c>
      <c r="AE1098" s="572">
        <v>3</v>
      </c>
      <c r="AF1098" s="572"/>
      <c r="AG1098" s="551"/>
      <c r="AH1098" s="551"/>
    </row>
    <row r="1099" spans="1:43" hidden="1" x14ac:dyDescent="0.25">
      <c r="A1099" s="787">
        <v>2023</v>
      </c>
      <c r="B1099" s="144">
        <v>45281</v>
      </c>
      <c r="C1099" s="99" t="s">
        <v>5029</v>
      </c>
      <c r="D1099" s="1380" t="s">
        <v>5711</v>
      </c>
      <c r="E1099" s="1381" t="s">
        <v>11254</v>
      </c>
      <c r="F1099" s="1380" t="s">
        <v>2204</v>
      </c>
      <c r="G1099" s="1380" t="s">
        <v>6613</v>
      </c>
      <c r="H1099" s="141" t="s">
        <v>4150</v>
      </c>
      <c r="I1099" s="141" t="s">
        <v>4073</v>
      </c>
      <c r="J1099" s="158" t="s">
        <v>5026</v>
      </c>
      <c r="K1099" s="141">
        <v>3</v>
      </c>
      <c r="L1099" s="29" t="s">
        <v>5030</v>
      </c>
      <c r="M1099" s="176" t="s">
        <v>222</v>
      </c>
      <c r="N1099" s="27" t="s">
        <v>6344</v>
      </c>
      <c r="O1099" s="1376">
        <f t="shared" si="19"/>
        <v>3.5781123987759719E-3</v>
      </c>
      <c r="P1099" s="1364">
        <v>5829.8400000000838</v>
      </c>
      <c r="Q1099" s="143">
        <v>1629306</v>
      </c>
      <c r="R1099" s="141" t="s">
        <v>20</v>
      </c>
      <c r="S1099" s="144">
        <v>45287</v>
      </c>
      <c r="T1099" s="144">
        <v>45352</v>
      </c>
      <c r="U1099" s="144">
        <v>45387</v>
      </c>
      <c r="V1099" s="29" t="s">
        <v>1298</v>
      </c>
      <c r="W1099" s="141"/>
      <c r="X1099" s="143">
        <v>1623476.16</v>
      </c>
      <c r="Y1099" s="143">
        <v>1818293.3</v>
      </c>
      <c r="Z1099" s="257">
        <v>45387</v>
      </c>
      <c r="AA1099" s="143" t="s">
        <v>5034</v>
      </c>
      <c r="AB1099" s="144">
        <v>45412</v>
      </c>
      <c r="AC1099" s="144">
        <v>45414</v>
      </c>
      <c r="AD1099" s="144">
        <v>46506</v>
      </c>
      <c r="AE1099" s="572">
        <v>2</v>
      </c>
      <c r="AF1099" s="572"/>
      <c r="AG1099" s="551"/>
      <c r="AH1099" s="551"/>
    </row>
    <row r="1100" spans="1:43" ht="15.75" hidden="1" thickBot="1" x14ac:dyDescent="0.3">
      <c r="A1100" s="787">
        <v>2023</v>
      </c>
      <c r="B1100" s="190">
        <v>45281</v>
      </c>
      <c r="C1100" s="834" t="s">
        <v>5031</v>
      </c>
      <c r="D1100" s="1380" t="s">
        <v>6614</v>
      </c>
      <c r="E1100" s="1381" t="s">
        <v>11254</v>
      </c>
      <c r="F1100" s="1380" t="s">
        <v>2204</v>
      </c>
      <c r="G1100" s="1380" t="s">
        <v>6615</v>
      </c>
      <c r="H1100" s="187" t="s">
        <v>4150</v>
      </c>
      <c r="I1100" s="187" t="s">
        <v>4073</v>
      </c>
      <c r="J1100" s="219" t="s">
        <v>5026</v>
      </c>
      <c r="K1100" s="187">
        <v>4</v>
      </c>
      <c r="L1100" s="608" t="s">
        <v>2204</v>
      </c>
      <c r="M1100" s="188" t="s">
        <v>222</v>
      </c>
      <c r="N1100" s="27" t="s">
        <v>6344</v>
      </c>
      <c r="O1100" s="1376">
        <f t="shared" si="19"/>
        <v>1.3878360277442558E-2</v>
      </c>
      <c r="P1100" s="1364">
        <v>2092.9400000000023</v>
      </c>
      <c r="Q1100" s="191">
        <v>150806</v>
      </c>
      <c r="R1100" s="187" t="s">
        <v>20</v>
      </c>
      <c r="S1100" s="190">
        <v>45287</v>
      </c>
      <c r="T1100" s="190">
        <v>45352</v>
      </c>
      <c r="U1100" s="190">
        <v>45387</v>
      </c>
      <c r="V1100" s="608" t="s">
        <v>1298</v>
      </c>
      <c r="W1100" s="187"/>
      <c r="X1100" s="191">
        <v>148713.06</v>
      </c>
      <c r="Y1100" s="191">
        <v>166558.63</v>
      </c>
      <c r="Z1100" s="261">
        <v>45387</v>
      </c>
      <c r="AA1100" s="191" t="s">
        <v>5035</v>
      </c>
      <c r="AB1100" s="190">
        <v>45412</v>
      </c>
      <c r="AC1100" s="190">
        <v>45414</v>
      </c>
      <c r="AD1100" s="190">
        <v>46506</v>
      </c>
      <c r="AE1100" s="572">
        <v>2</v>
      </c>
      <c r="AF1100" s="572"/>
      <c r="AG1100" s="551"/>
      <c r="AH1100" s="551"/>
    </row>
    <row r="1101" spans="1:43" ht="30.75" hidden="1" thickTop="1" x14ac:dyDescent="0.25">
      <c r="A1101" s="787">
        <v>2024</v>
      </c>
      <c r="B1101" s="1096">
        <v>45280</v>
      </c>
      <c r="C1101" s="1097" t="s">
        <v>5037</v>
      </c>
      <c r="D1101" s="1380" t="s">
        <v>6407</v>
      </c>
      <c r="E1101" s="1381" t="s">
        <v>11255</v>
      </c>
      <c r="F1101" s="1380" t="s">
        <v>5041</v>
      </c>
      <c r="G1101" s="1380" t="s">
        <v>6405</v>
      </c>
      <c r="H1101" s="1098" t="s">
        <v>4270</v>
      </c>
      <c r="I1101" s="1098" t="s">
        <v>4801</v>
      </c>
      <c r="J1101" s="1099" t="s">
        <v>5039</v>
      </c>
      <c r="K1101" s="1098">
        <v>1</v>
      </c>
      <c r="L1101" s="1097" t="s">
        <v>2159</v>
      </c>
      <c r="M1101" s="1099" t="s">
        <v>601</v>
      </c>
      <c r="N1101" s="27" t="s">
        <v>6344</v>
      </c>
      <c r="O1101" s="1376">
        <f t="shared" si="19"/>
        <v>1.7076228481661987E-3</v>
      </c>
      <c r="P1101" s="1364">
        <v>10474.480000000447</v>
      </c>
      <c r="Q1101" s="212">
        <v>6133954</v>
      </c>
      <c r="R1101" s="1098" t="s">
        <v>20</v>
      </c>
      <c r="S1101" s="1096">
        <v>45300</v>
      </c>
      <c r="T1101" s="1096">
        <v>45381</v>
      </c>
      <c r="U1101" s="1096">
        <v>45406</v>
      </c>
      <c r="V1101" s="1097" t="s">
        <v>3965</v>
      </c>
      <c r="W1101" s="1098"/>
      <c r="X1101" s="212">
        <v>6123479.5199999996</v>
      </c>
      <c r="Y1101" s="212">
        <v>6858297.0599999996</v>
      </c>
      <c r="Z1101" s="959">
        <v>45406</v>
      </c>
      <c r="AA1101" s="212" t="s">
        <v>5060</v>
      </c>
      <c r="AB1101" s="1096">
        <v>45429</v>
      </c>
      <c r="AC1101" s="1096">
        <v>45432</v>
      </c>
      <c r="AD1101" s="1096">
        <v>46523</v>
      </c>
      <c r="AG1101" s="1095"/>
      <c r="AH1101" s="1095"/>
      <c r="AP1101" s="1094">
        <v>1</v>
      </c>
      <c r="AQ1101" s="1094"/>
    </row>
    <row r="1102" spans="1:43" ht="45" hidden="1" x14ac:dyDescent="0.25">
      <c r="A1102" s="787">
        <v>2024</v>
      </c>
      <c r="B1102" s="34">
        <v>45280</v>
      </c>
      <c r="C1102" s="830" t="s">
        <v>5043</v>
      </c>
      <c r="D1102" s="1380" t="s">
        <v>5822</v>
      </c>
      <c r="E1102" s="1381" t="s">
        <v>11254</v>
      </c>
      <c r="F1102" s="1380" t="s">
        <v>6109</v>
      </c>
      <c r="G1102" s="1380" t="s">
        <v>6406</v>
      </c>
      <c r="H1102" s="185" t="s">
        <v>4270</v>
      </c>
      <c r="I1102" s="185" t="s">
        <v>4801</v>
      </c>
      <c r="J1102" s="1103" t="s">
        <v>5039</v>
      </c>
      <c r="K1102" s="185">
        <v>3</v>
      </c>
      <c r="L1102" s="830" t="s">
        <v>5044</v>
      </c>
      <c r="M1102" s="1103" t="s">
        <v>601</v>
      </c>
      <c r="N1102" s="27" t="s">
        <v>6344</v>
      </c>
      <c r="O1102" s="1376">
        <f t="shared" si="19"/>
        <v>9.8365338137756792E-5</v>
      </c>
      <c r="P1102" s="1364">
        <v>447.70000000018626</v>
      </c>
      <c r="Q1102" s="143">
        <v>4551400</v>
      </c>
      <c r="R1102" s="185" t="s">
        <v>20</v>
      </c>
      <c r="S1102" s="34">
        <v>45300</v>
      </c>
      <c r="T1102" s="34">
        <v>45381</v>
      </c>
      <c r="U1102" s="34">
        <v>45406</v>
      </c>
      <c r="V1102" s="830" t="s">
        <v>1298</v>
      </c>
      <c r="W1102" s="185"/>
      <c r="X1102" s="143">
        <v>4550952.3</v>
      </c>
      <c r="Y1102" s="143">
        <v>5097066.58</v>
      </c>
      <c r="Z1102" s="257">
        <v>45406</v>
      </c>
      <c r="AA1102" s="143" t="s">
        <v>5061</v>
      </c>
      <c r="AB1102" s="34">
        <v>45429</v>
      </c>
      <c r="AC1102" s="34">
        <v>45432</v>
      </c>
      <c r="AD1102" s="34">
        <v>46523</v>
      </c>
      <c r="AG1102" s="1095"/>
      <c r="AH1102" s="1095"/>
      <c r="AP1102" s="1094">
        <v>2</v>
      </c>
      <c r="AQ1102" s="1094"/>
    </row>
    <row r="1103" spans="1:43" ht="30" hidden="1" x14ac:dyDescent="0.25">
      <c r="A1103" s="787">
        <v>2024</v>
      </c>
      <c r="B1103" s="34">
        <v>45280</v>
      </c>
      <c r="C1103" s="830" t="s">
        <v>5045</v>
      </c>
      <c r="D1103" s="1380" t="s">
        <v>6408</v>
      </c>
      <c r="E1103" s="1381" t="s">
        <v>11255</v>
      </c>
      <c r="F1103" s="1380" t="s">
        <v>5046</v>
      </c>
      <c r="G1103" s="1380" t="s">
        <v>6411</v>
      </c>
      <c r="H1103" s="185" t="s">
        <v>4270</v>
      </c>
      <c r="I1103" s="185" t="s">
        <v>4801</v>
      </c>
      <c r="J1103" s="1103" t="s">
        <v>5039</v>
      </c>
      <c r="K1103" s="185">
        <v>4</v>
      </c>
      <c r="L1103" s="830" t="s">
        <v>5046</v>
      </c>
      <c r="M1103" s="1103" t="s">
        <v>601</v>
      </c>
      <c r="N1103" s="27" t="s">
        <v>6344</v>
      </c>
      <c r="O1103" s="1376">
        <f t="shared" si="19"/>
        <v>1.0650287076693648E-2</v>
      </c>
      <c r="P1103" s="1364">
        <v>46394.280000000261</v>
      </c>
      <c r="Q1103" s="143">
        <v>4356153</v>
      </c>
      <c r="R1103" s="185" t="s">
        <v>20</v>
      </c>
      <c r="S1103" s="34">
        <v>45300</v>
      </c>
      <c r="T1103" s="34">
        <v>45381</v>
      </c>
      <c r="U1103" s="34">
        <v>45406</v>
      </c>
      <c r="V1103" s="830" t="s">
        <v>3965</v>
      </c>
      <c r="W1103" s="185"/>
      <c r="X1103" s="143">
        <v>4309758.72</v>
      </c>
      <c r="Y1103" s="143">
        <v>4826929.7699999996</v>
      </c>
      <c r="Z1103" s="257">
        <v>45406</v>
      </c>
      <c r="AA1103" s="143" t="s">
        <v>5062</v>
      </c>
      <c r="AB1103" s="34">
        <v>45429</v>
      </c>
      <c r="AC1103" s="34">
        <v>45432</v>
      </c>
      <c r="AD1103" s="34">
        <v>46523</v>
      </c>
      <c r="AG1103" s="1095"/>
      <c r="AH1103" s="1095"/>
      <c r="AP1103" s="1094">
        <v>2</v>
      </c>
      <c r="AQ1103" s="1094"/>
    </row>
    <row r="1104" spans="1:43" ht="30.75" hidden="1" thickBot="1" x14ac:dyDescent="0.3">
      <c r="A1104" s="787">
        <v>2024</v>
      </c>
      <c r="B1104" s="424">
        <v>45280</v>
      </c>
      <c r="C1104" s="878" t="s">
        <v>5050</v>
      </c>
      <c r="D1104" s="1380" t="s">
        <v>6409</v>
      </c>
      <c r="E1104" s="1381" t="s">
        <v>11254</v>
      </c>
      <c r="F1104" s="1380" t="s">
        <v>6410</v>
      </c>
      <c r="G1104" s="1380" t="s">
        <v>6412</v>
      </c>
      <c r="H1104" s="422" t="s">
        <v>4270</v>
      </c>
      <c r="I1104" s="422" t="s">
        <v>4801</v>
      </c>
      <c r="J1104" s="1057" t="s">
        <v>5039</v>
      </c>
      <c r="K1104" s="422">
        <v>6</v>
      </c>
      <c r="L1104" s="878" t="s">
        <v>5051</v>
      </c>
      <c r="M1104" s="1057" t="s">
        <v>601</v>
      </c>
      <c r="N1104" s="27" t="s">
        <v>6344</v>
      </c>
      <c r="O1104" s="1376">
        <f t="shared" si="19"/>
        <v>9.3317531564655057E-6</v>
      </c>
      <c r="P1104" s="1364">
        <v>1</v>
      </c>
      <c r="Q1104" s="191">
        <v>107161</v>
      </c>
      <c r="R1104" s="422" t="s">
        <v>20</v>
      </c>
      <c r="S1104" s="424">
        <v>45300</v>
      </c>
      <c r="T1104" s="424">
        <v>45381</v>
      </c>
      <c r="U1104" s="424">
        <v>45406</v>
      </c>
      <c r="V1104" s="878" t="s">
        <v>30</v>
      </c>
      <c r="W1104" s="422"/>
      <c r="X1104" s="191">
        <v>107160</v>
      </c>
      <c r="Y1104" s="191">
        <v>120019.2</v>
      </c>
      <c r="Z1104" s="261">
        <v>45406</v>
      </c>
      <c r="AA1104" s="191" t="s">
        <v>5063</v>
      </c>
      <c r="AB1104" s="424">
        <v>45429</v>
      </c>
      <c r="AC1104" s="424">
        <v>45432</v>
      </c>
      <c r="AD1104" s="424">
        <v>46523</v>
      </c>
      <c r="AG1104" s="1095"/>
      <c r="AH1104" s="1095"/>
      <c r="AP1104" s="1094">
        <v>1</v>
      </c>
      <c r="AQ1104" s="1094"/>
    </row>
    <row r="1105" spans="1:43" hidden="1" x14ac:dyDescent="0.25">
      <c r="A1105" s="787">
        <v>2024</v>
      </c>
      <c r="B1105" s="34">
        <v>45280</v>
      </c>
      <c r="C1105" s="830" t="s">
        <v>5056</v>
      </c>
      <c r="D1105" s="1380" t="s">
        <v>6413</v>
      </c>
      <c r="E1105" s="1381" t="s">
        <v>11255</v>
      </c>
      <c r="F1105" s="1389" t="s">
        <v>7268</v>
      </c>
      <c r="G1105" s="1380" t="s">
        <v>6416</v>
      </c>
      <c r="H1105" s="185" t="s">
        <v>4270</v>
      </c>
      <c r="I1105" s="185" t="s">
        <v>4801</v>
      </c>
      <c r="J1105" s="1103" t="s">
        <v>5053</v>
      </c>
      <c r="K1105" s="185">
        <v>2</v>
      </c>
      <c r="L1105" s="830" t="s">
        <v>5057</v>
      </c>
      <c r="M1105" s="1103" t="s">
        <v>601</v>
      </c>
      <c r="N1105" s="158" t="s">
        <v>6345</v>
      </c>
      <c r="O1105" s="1376">
        <f t="shared" si="19"/>
        <v>7.5874202771057844E-2</v>
      </c>
      <c r="P1105" s="1364">
        <v>16560</v>
      </c>
      <c r="Q1105" s="143">
        <v>218256</v>
      </c>
      <c r="R1105" s="185" t="s">
        <v>20</v>
      </c>
      <c r="S1105" s="34">
        <v>45300</v>
      </c>
      <c r="T1105" s="34">
        <v>45335</v>
      </c>
      <c r="U1105" s="34">
        <v>45385</v>
      </c>
      <c r="V1105" s="830" t="s">
        <v>1298</v>
      </c>
      <c r="W1105" s="185"/>
      <c r="X1105" s="143">
        <v>201696</v>
      </c>
      <c r="Y1105" s="143">
        <v>225899.51999999999</v>
      </c>
      <c r="Z1105" s="257">
        <v>45385</v>
      </c>
      <c r="AA1105" s="143" t="s">
        <v>5065</v>
      </c>
      <c r="AB1105" s="34">
        <v>45404</v>
      </c>
      <c r="AC1105" s="34">
        <v>45405</v>
      </c>
      <c r="AD1105" s="34">
        <v>46498</v>
      </c>
      <c r="AG1105" s="1095"/>
      <c r="AH1105" s="1095"/>
      <c r="AP1105" s="1094">
        <v>4</v>
      </c>
      <c r="AQ1105" s="1094"/>
    </row>
    <row r="1106" spans="1:43" ht="45" hidden="1" x14ac:dyDescent="0.25">
      <c r="A1106" s="787">
        <v>2024</v>
      </c>
      <c r="B1106" s="34">
        <v>45280</v>
      </c>
      <c r="C1106" s="830" t="s">
        <v>5058</v>
      </c>
      <c r="D1106" s="1380" t="s">
        <v>6414</v>
      </c>
      <c r="E1106" s="1381" t="s">
        <v>11254</v>
      </c>
      <c r="F1106" s="1380" t="s">
        <v>6415</v>
      </c>
      <c r="G1106" s="1380" t="s">
        <v>6417</v>
      </c>
      <c r="H1106" s="185" t="s">
        <v>4270</v>
      </c>
      <c r="I1106" s="185" t="s">
        <v>4801</v>
      </c>
      <c r="J1106" s="1103" t="s">
        <v>5053</v>
      </c>
      <c r="K1106" s="185">
        <v>3</v>
      </c>
      <c r="L1106" s="830" t="s">
        <v>2175</v>
      </c>
      <c r="M1106" s="1103" t="s">
        <v>601</v>
      </c>
      <c r="N1106" s="27" t="s">
        <v>6344</v>
      </c>
      <c r="O1106" s="1376">
        <f t="shared" si="19"/>
        <v>3.0013387714431449E-4</v>
      </c>
      <c r="P1106" s="1364">
        <v>1426.7199999997392</v>
      </c>
      <c r="Q1106" s="143">
        <v>4753612</v>
      </c>
      <c r="R1106" s="185" t="s">
        <v>20</v>
      </c>
      <c r="S1106" s="34">
        <v>45300</v>
      </c>
      <c r="T1106" s="34">
        <v>45335</v>
      </c>
      <c r="U1106" s="34">
        <v>45385</v>
      </c>
      <c r="V1106" s="830" t="s">
        <v>3965</v>
      </c>
      <c r="W1106" s="185"/>
      <c r="X1106" s="143">
        <v>4752185.28</v>
      </c>
      <c r="Y1106" s="143">
        <v>5322447.51</v>
      </c>
      <c r="Z1106" s="257">
        <v>45385</v>
      </c>
      <c r="AA1106" s="143" t="s">
        <v>5066</v>
      </c>
      <c r="AB1106" s="34">
        <v>45404</v>
      </c>
      <c r="AC1106" s="34">
        <v>45405</v>
      </c>
      <c r="AD1106" s="34">
        <v>46498</v>
      </c>
      <c r="AG1106" s="1095"/>
      <c r="AH1106" s="1095"/>
      <c r="AP1106" s="1094">
        <v>2</v>
      </c>
      <c r="AQ1106" s="1094"/>
    </row>
    <row r="1107" spans="1:43" ht="15.75" hidden="1" thickBot="1" x14ac:dyDescent="0.3">
      <c r="A1107" s="787">
        <v>2024</v>
      </c>
      <c r="B1107" s="424">
        <v>45280</v>
      </c>
      <c r="C1107" s="878" t="s">
        <v>5059</v>
      </c>
      <c r="D1107" s="1380" t="s">
        <v>5824</v>
      </c>
      <c r="E1107" s="1381" t="s">
        <v>11254</v>
      </c>
      <c r="F1107" s="1380" t="s">
        <v>6111</v>
      </c>
      <c r="G1107" s="1380" t="s">
        <v>6418</v>
      </c>
      <c r="H1107" s="422" t="s">
        <v>4270</v>
      </c>
      <c r="I1107" s="422" t="s">
        <v>4801</v>
      </c>
      <c r="J1107" s="1057" t="s">
        <v>5053</v>
      </c>
      <c r="K1107" s="422">
        <v>4</v>
      </c>
      <c r="L1107" s="878" t="s">
        <v>2176</v>
      </c>
      <c r="M1107" s="1057" t="s">
        <v>601</v>
      </c>
      <c r="N1107" s="27" t="s">
        <v>6344</v>
      </c>
      <c r="O1107" s="1376">
        <f t="shared" si="19"/>
        <v>3.4937725446772773E-3</v>
      </c>
      <c r="P1107" s="1364">
        <v>19840.169999999925</v>
      </c>
      <c r="Q1107" s="191">
        <v>5678724</v>
      </c>
      <c r="R1107" s="422" t="s">
        <v>20</v>
      </c>
      <c r="S1107" s="424">
        <v>45300</v>
      </c>
      <c r="T1107" s="424">
        <v>45335</v>
      </c>
      <c r="U1107" s="424">
        <v>45385</v>
      </c>
      <c r="V1107" s="878" t="s">
        <v>1298</v>
      </c>
      <c r="W1107" s="422"/>
      <c r="X1107" s="191">
        <v>5658883.8300000001</v>
      </c>
      <c r="Y1107" s="191">
        <v>6337949.8899999997</v>
      </c>
      <c r="Z1107" s="261">
        <v>45385</v>
      </c>
      <c r="AA1107" s="191" t="s">
        <v>5067</v>
      </c>
      <c r="AB1107" s="424">
        <v>45404</v>
      </c>
      <c r="AC1107" s="424">
        <v>45405</v>
      </c>
      <c r="AD1107" s="424">
        <v>46498</v>
      </c>
      <c r="AG1107" s="1095"/>
      <c r="AH1107" s="1095"/>
      <c r="AP1107" s="1094">
        <v>3</v>
      </c>
      <c r="AQ1107" s="1094"/>
    </row>
    <row r="1108" spans="1:43" ht="45" hidden="1" x14ac:dyDescent="0.25">
      <c r="A1108" s="787">
        <v>2024</v>
      </c>
      <c r="B1108" s="34">
        <v>45271</v>
      </c>
      <c r="C1108" s="830" t="s">
        <v>5072</v>
      </c>
      <c r="D1108" s="1380" t="s">
        <v>6419</v>
      </c>
      <c r="E1108" s="1381" t="s">
        <v>11254</v>
      </c>
      <c r="F1108" s="1380" t="s">
        <v>6420</v>
      </c>
      <c r="G1108" s="1380" t="s">
        <v>6421</v>
      </c>
      <c r="H1108" s="185" t="s">
        <v>4270</v>
      </c>
      <c r="I1108" s="185" t="s">
        <v>4073</v>
      </c>
      <c r="J1108" s="1105" t="s">
        <v>5069</v>
      </c>
      <c r="K1108" s="185">
        <v>2</v>
      </c>
      <c r="L1108" s="830" t="s">
        <v>5073</v>
      </c>
      <c r="M1108" s="1103" t="s">
        <v>601</v>
      </c>
      <c r="N1108" s="27" t="s">
        <v>6344</v>
      </c>
      <c r="O1108" s="1376">
        <f t="shared" si="19"/>
        <v>2.6790797360066841E-7</v>
      </c>
      <c r="P1108" s="1364">
        <v>0.23999999999068677</v>
      </c>
      <c r="Q1108" s="143">
        <v>895830</v>
      </c>
      <c r="R1108" s="185" t="s">
        <v>20</v>
      </c>
      <c r="S1108" s="34">
        <v>45301</v>
      </c>
      <c r="T1108" s="34">
        <v>45373</v>
      </c>
      <c r="U1108" s="34">
        <v>45406</v>
      </c>
      <c r="V1108" s="830" t="s">
        <v>30</v>
      </c>
      <c r="W1108" s="185"/>
      <c r="X1108" s="143">
        <v>895829.76</v>
      </c>
      <c r="Y1108" s="143">
        <v>1003329.33</v>
      </c>
      <c r="Z1108" s="257">
        <v>45406</v>
      </c>
      <c r="AA1108" s="143" t="s">
        <v>5081</v>
      </c>
      <c r="AB1108" s="34">
        <v>45436</v>
      </c>
      <c r="AC1108" s="34">
        <v>45439</v>
      </c>
      <c r="AD1108" s="34">
        <v>46530</v>
      </c>
      <c r="AG1108" s="1095"/>
      <c r="AH1108" s="1095"/>
      <c r="AP1108" s="1094">
        <v>1</v>
      </c>
      <c r="AQ1108" s="1094"/>
    </row>
    <row r="1109" spans="1:43" ht="45" hidden="1" x14ac:dyDescent="0.25">
      <c r="A1109" s="787">
        <v>2024</v>
      </c>
      <c r="B1109" s="34">
        <v>45271</v>
      </c>
      <c r="C1109" s="830" t="s">
        <v>5074</v>
      </c>
      <c r="D1109" s="1380" t="s">
        <v>5825</v>
      </c>
      <c r="E1109" s="1381" t="s">
        <v>11255</v>
      </c>
      <c r="F1109" s="1380" t="s">
        <v>5075</v>
      </c>
      <c r="G1109" s="1380" t="s">
        <v>6422</v>
      </c>
      <c r="H1109" s="185" t="s">
        <v>4270</v>
      </c>
      <c r="I1109" s="185" t="s">
        <v>4073</v>
      </c>
      <c r="J1109" s="1105" t="s">
        <v>5069</v>
      </c>
      <c r="K1109" s="185">
        <v>3</v>
      </c>
      <c r="L1109" s="830" t="s">
        <v>5075</v>
      </c>
      <c r="M1109" s="1103" t="s">
        <v>601</v>
      </c>
      <c r="N1109" s="27" t="s">
        <v>6344</v>
      </c>
      <c r="O1109" s="1376">
        <f t="shared" si="19"/>
        <v>3.1699105064481124E-3</v>
      </c>
      <c r="P1109" s="1364">
        <v>2541.0699999999488</v>
      </c>
      <c r="Q1109" s="143">
        <v>801622</v>
      </c>
      <c r="R1109" s="185" t="s">
        <v>20</v>
      </c>
      <c r="S1109" s="34">
        <v>45301</v>
      </c>
      <c r="T1109" s="34">
        <v>45373</v>
      </c>
      <c r="U1109" s="34">
        <v>45406</v>
      </c>
      <c r="V1109" s="830" t="s">
        <v>3965</v>
      </c>
      <c r="W1109" s="185"/>
      <c r="X1109" s="143">
        <v>799080.93</v>
      </c>
      <c r="Y1109" s="143">
        <v>894970.64</v>
      </c>
      <c r="Z1109" s="257">
        <v>45406</v>
      </c>
      <c r="AA1109" s="143" t="s">
        <v>5082</v>
      </c>
      <c r="AB1109" s="34">
        <v>45435</v>
      </c>
      <c r="AC1109" s="34">
        <v>45439</v>
      </c>
      <c r="AD1109" s="34">
        <v>46529</v>
      </c>
      <c r="AG1109" s="1095"/>
      <c r="AH1109" s="1095"/>
      <c r="AP1109" s="1094">
        <v>2</v>
      </c>
      <c r="AQ1109" s="1094"/>
    </row>
    <row r="1110" spans="1:43" ht="45" hidden="1" x14ac:dyDescent="0.25">
      <c r="A1110" s="787">
        <v>2024</v>
      </c>
      <c r="B1110" s="34">
        <v>45271</v>
      </c>
      <c r="C1110" s="830" t="s">
        <v>5076</v>
      </c>
      <c r="D1110" s="1380" t="s">
        <v>6423</v>
      </c>
      <c r="E1110" s="1381" t="s">
        <v>11254</v>
      </c>
      <c r="F1110" s="1380" t="s">
        <v>6424</v>
      </c>
      <c r="G1110" s="1380" t="s">
        <v>6425</v>
      </c>
      <c r="H1110" s="185" t="s">
        <v>4270</v>
      </c>
      <c r="I1110" s="185" t="s">
        <v>4073</v>
      </c>
      <c r="J1110" s="1105" t="s">
        <v>5069</v>
      </c>
      <c r="K1110" s="185">
        <v>4</v>
      </c>
      <c r="L1110" s="830" t="s">
        <v>5077</v>
      </c>
      <c r="M1110" s="1103" t="s">
        <v>601</v>
      </c>
      <c r="N1110" s="27" t="s">
        <v>6344</v>
      </c>
      <c r="O1110" s="1376">
        <f t="shared" si="19"/>
        <v>0</v>
      </c>
      <c r="P1110" s="1364">
        <v>0</v>
      </c>
      <c r="Q1110" s="143">
        <v>250008</v>
      </c>
      <c r="R1110" s="185" t="s">
        <v>20</v>
      </c>
      <c r="S1110" s="34">
        <v>45301</v>
      </c>
      <c r="T1110" s="34">
        <v>45373</v>
      </c>
      <c r="U1110" s="34">
        <v>45406</v>
      </c>
      <c r="V1110" s="830" t="s">
        <v>3965</v>
      </c>
      <c r="W1110" s="185"/>
      <c r="X1110" s="143">
        <v>250008</v>
      </c>
      <c r="Y1110" s="143">
        <v>280008.96000000002</v>
      </c>
      <c r="Z1110" s="257">
        <v>45406</v>
      </c>
      <c r="AA1110" s="143" t="s">
        <v>5083</v>
      </c>
      <c r="AB1110" s="34">
        <v>45435</v>
      </c>
      <c r="AC1110" s="34">
        <v>45439</v>
      </c>
      <c r="AD1110" s="34">
        <v>46529</v>
      </c>
      <c r="AG1110" s="1095"/>
      <c r="AH1110" s="1095"/>
      <c r="AP1110" s="1094">
        <v>1</v>
      </c>
      <c r="AQ1110" s="1094"/>
    </row>
    <row r="1111" spans="1:43" ht="30" hidden="1" x14ac:dyDescent="0.25">
      <c r="A1111" s="787">
        <v>2024</v>
      </c>
      <c r="B1111" s="34">
        <v>45300</v>
      </c>
      <c r="C1111" s="830" t="s">
        <v>5084</v>
      </c>
      <c r="D1111" s="1380" t="s">
        <v>5821</v>
      </c>
      <c r="E1111" s="1381" t="s">
        <v>11254</v>
      </c>
      <c r="F1111" s="1380" t="s">
        <v>6107</v>
      </c>
      <c r="G1111" s="1380" t="s">
        <v>6108</v>
      </c>
      <c r="H1111" s="185" t="s">
        <v>4150</v>
      </c>
      <c r="I1111" s="185" t="s">
        <v>4801</v>
      </c>
      <c r="J1111" s="1103" t="s">
        <v>5085</v>
      </c>
      <c r="K1111" s="185"/>
      <c r="L1111" s="830"/>
      <c r="M1111" s="1103" t="s">
        <v>185</v>
      </c>
      <c r="N1111" s="27" t="s">
        <v>6344</v>
      </c>
      <c r="O1111" s="1376">
        <f t="shared" si="19"/>
        <v>1.5106464607711491E-2</v>
      </c>
      <c r="P1111" s="1364">
        <v>93082.5</v>
      </c>
      <c r="Q1111" s="143">
        <v>6161766</v>
      </c>
      <c r="R1111" s="185" t="s">
        <v>20</v>
      </c>
      <c r="S1111" s="34">
        <v>45306</v>
      </c>
      <c r="T1111" s="34">
        <v>45341</v>
      </c>
      <c r="U1111" s="34">
        <v>45377</v>
      </c>
      <c r="V1111" s="830" t="s">
        <v>30</v>
      </c>
      <c r="W1111" s="185"/>
      <c r="X1111" s="143">
        <v>6068683.5</v>
      </c>
      <c r="Y1111" s="143">
        <v>6796925.5199999996</v>
      </c>
      <c r="Z1111" s="257">
        <v>45377</v>
      </c>
      <c r="AA1111" s="143" t="s">
        <v>5093</v>
      </c>
      <c r="AB1111" s="34">
        <v>45404</v>
      </c>
      <c r="AC1111" s="34">
        <v>45405</v>
      </c>
      <c r="AD1111" s="34">
        <v>46498</v>
      </c>
      <c r="AG1111" s="1095"/>
      <c r="AH1111" s="1095"/>
      <c r="AP1111" s="1094">
        <v>5</v>
      </c>
      <c r="AQ1111" s="1094"/>
    </row>
    <row r="1112" spans="1:43" hidden="1" x14ac:dyDescent="0.25">
      <c r="A1112" s="787">
        <v>2024</v>
      </c>
      <c r="B1112" s="34">
        <v>45300</v>
      </c>
      <c r="C1112" s="830" t="s">
        <v>5086</v>
      </c>
      <c r="D1112" s="1380" t="s">
        <v>5937</v>
      </c>
      <c r="E1112" s="1381" t="s">
        <v>11254</v>
      </c>
      <c r="F1112" s="1380" t="s">
        <v>6304</v>
      </c>
      <c r="G1112" s="1380" t="s">
        <v>6305</v>
      </c>
      <c r="H1112" s="185" t="s">
        <v>4150</v>
      </c>
      <c r="I1112" s="185" t="s">
        <v>4801</v>
      </c>
      <c r="J1112" s="1103" t="s">
        <v>5087</v>
      </c>
      <c r="K1112" s="185"/>
      <c r="L1112" s="830"/>
      <c r="M1112" s="1103" t="s">
        <v>52</v>
      </c>
      <c r="N1112" s="27" t="s">
        <v>6344</v>
      </c>
      <c r="O1112" s="1376">
        <f t="shared" si="19"/>
        <v>3.34367677369821E-2</v>
      </c>
      <c r="P1112" s="1364">
        <v>50257</v>
      </c>
      <c r="Q1112" s="143">
        <v>1503046</v>
      </c>
      <c r="R1112" s="185" t="s">
        <v>77</v>
      </c>
      <c r="S1112" s="34">
        <v>45308</v>
      </c>
      <c r="T1112" s="34">
        <v>45330</v>
      </c>
      <c r="U1112" s="34">
        <v>45349</v>
      </c>
      <c r="V1112" s="830" t="s">
        <v>4153</v>
      </c>
      <c r="W1112" s="185"/>
      <c r="X1112" s="143">
        <v>1452789</v>
      </c>
      <c r="Y1112" s="143">
        <v>1627123.68</v>
      </c>
      <c r="Z1112" s="257">
        <v>45349</v>
      </c>
      <c r="AA1112" s="143" t="s">
        <v>5094</v>
      </c>
      <c r="AB1112" s="34">
        <v>45364</v>
      </c>
      <c r="AC1112" s="34">
        <v>45365</v>
      </c>
      <c r="AD1112" s="34">
        <v>46510</v>
      </c>
      <c r="AG1112" s="1095"/>
      <c r="AH1112" s="1095"/>
      <c r="AP1112" s="1094">
        <v>1</v>
      </c>
      <c r="AQ1112" s="1094" t="s">
        <v>5096</v>
      </c>
    </row>
    <row r="1113" spans="1:43" ht="30" hidden="1" x14ac:dyDescent="0.25">
      <c r="A1113" s="787">
        <v>2024</v>
      </c>
      <c r="B1113" s="34">
        <v>45300</v>
      </c>
      <c r="C1113" s="830" t="s">
        <v>5088</v>
      </c>
      <c r="D1113" s="1380" t="s">
        <v>5938</v>
      </c>
      <c r="E1113" s="1381" t="s">
        <v>11255</v>
      </c>
      <c r="F1113" s="1380" t="s">
        <v>2169</v>
      </c>
      <c r="G1113" s="1380" t="s">
        <v>6306</v>
      </c>
      <c r="H1113" s="185" t="s">
        <v>4150</v>
      </c>
      <c r="I1113" s="185" t="s">
        <v>4801</v>
      </c>
      <c r="J1113" s="1103" t="s">
        <v>5089</v>
      </c>
      <c r="K1113" s="185"/>
      <c r="L1113" s="74"/>
      <c r="M1113" s="1103" t="s">
        <v>2170</v>
      </c>
      <c r="N1113" s="158" t="s">
        <v>6345</v>
      </c>
      <c r="O1113" s="1376">
        <f t="shared" si="19"/>
        <v>0.11823690332332226</v>
      </c>
      <c r="P1113" s="1364">
        <v>150192.19999999995</v>
      </c>
      <c r="Q1113" s="143">
        <v>1270265</v>
      </c>
      <c r="R1113" s="185" t="s">
        <v>77</v>
      </c>
      <c r="S1113" s="34">
        <v>45308</v>
      </c>
      <c r="T1113" s="34">
        <v>45322</v>
      </c>
      <c r="U1113" s="34">
        <v>45343</v>
      </c>
      <c r="V1113" s="830" t="s">
        <v>30</v>
      </c>
      <c r="W1113" s="185"/>
      <c r="X1113" s="143">
        <v>1120072.8</v>
      </c>
      <c r="Y1113" s="143">
        <v>1254481.54</v>
      </c>
      <c r="Z1113" s="257">
        <v>45343</v>
      </c>
      <c r="AA1113" s="143" t="s">
        <v>5095</v>
      </c>
      <c r="AB1113" s="34">
        <v>45350</v>
      </c>
      <c r="AC1113" s="34">
        <v>45352</v>
      </c>
      <c r="AD1113" s="34">
        <v>46547</v>
      </c>
      <c r="AG1113" s="1095"/>
      <c r="AH1113" s="1095"/>
      <c r="AP1113" s="1094">
        <v>1</v>
      </c>
      <c r="AQ1113" s="1094" t="s">
        <v>5097</v>
      </c>
    </row>
    <row r="1114" spans="1:43" ht="15.75" hidden="1" thickTop="1" x14ac:dyDescent="0.25">
      <c r="A1114" s="787">
        <v>2024</v>
      </c>
      <c r="B1114" s="405">
        <v>45300</v>
      </c>
      <c r="C1114" s="880" t="s">
        <v>5098</v>
      </c>
      <c r="D1114" s="1380" t="s">
        <v>5748</v>
      </c>
      <c r="E1114" s="1381" t="s">
        <v>11255</v>
      </c>
      <c r="F1114" s="1380" t="s">
        <v>5100</v>
      </c>
      <c r="G1114" s="1380" t="s">
        <v>6426</v>
      </c>
      <c r="H1114" s="403" t="s">
        <v>4270</v>
      </c>
      <c r="I1114" s="403" t="s">
        <v>4073</v>
      </c>
      <c r="J1114" s="1117" t="s">
        <v>5099</v>
      </c>
      <c r="K1114" s="403">
        <v>1</v>
      </c>
      <c r="L1114" s="880" t="s">
        <v>5100</v>
      </c>
      <c r="M1114" s="1117" t="s">
        <v>598</v>
      </c>
      <c r="N1114" s="27" t="s">
        <v>6344</v>
      </c>
      <c r="O1114" s="1376">
        <f t="shared" si="19"/>
        <v>8.741806194625338E-3</v>
      </c>
      <c r="P1114" s="1364">
        <v>288920.41000000015</v>
      </c>
      <c r="Q1114" s="173">
        <v>33050425</v>
      </c>
      <c r="R1114" s="403" t="s">
        <v>20</v>
      </c>
      <c r="S1114" s="405">
        <v>45309</v>
      </c>
      <c r="T1114" s="405">
        <v>45344</v>
      </c>
      <c r="U1114" s="405">
        <v>45370</v>
      </c>
      <c r="V1114" s="880" t="s">
        <v>72</v>
      </c>
      <c r="W1114" s="403"/>
      <c r="X1114" s="173">
        <v>32761504.59</v>
      </c>
      <c r="Y1114" s="173">
        <v>36692885.140000001</v>
      </c>
      <c r="Z1114" s="260">
        <v>45370</v>
      </c>
      <c r="AA1114" s="173" t="s">
        <v>5105</v>
      </c>
      <c r="AB1114" s="405">
        <v>45386</v>
      </c>
      <c r="AC1114" s="405">
        <v>45390</v>
      </c>
      <c r="AD1114" s="405">
        <v>46553</v>
      </c>
      <c r="AG1114" s="1095"/>
      <c r="AH1114" s="1095"/>
      <c r="AP1114" s="1094">
        <v>1</v>
      </c>
      <c r="AQ1114" s="1094" t="s">
        <v>5108</v>
      </c>
    </row>
    <row r="1115" spans="1:43" ht="15.75" hidden="1" thickBot="1" x14ac:dyDescent="0.3">
      <c r="A1115" s="787">
        <v>2024</v>
      </c>
      <c r="B1115" s="424">
        <v>45300</v>
      </c>
      <c r="C1115" s="878" t="s">
        <v>5101</v>
      </c>
      <c r="D1115" s="1380" t="s">
        <v>5834</v>
      </c>
      <c r="E1115" s="1381" t="s">
        <v>11254</v>
      </c>
      <c r="F1115" s="1390" t="s">
        <v>6119</v>
      </c>
      <c r="G1115" s="1380" t="s">
        <v>6120</v>
      </c>
      <c r="H1115" s="422" t="s">
        <v>4270</v>
      </c>
      <c r="I1115" s="422" t="s">
        <v>4073</v>
      </c>
      <c r="J1115" s="1057" t="s">
        <v>5099</v>
      </c>
      <c r="K1115" s="422">
        <v>2</v>
      </c>
      <c r="L1115" s="878" t="s">
        <v>2399</v>
      </c>
      <c r="M1115" s="1057" t="s">
        <v>598</v>
      </c>
      <c r="N1115" s="1300" t="s">
        <v>6347</v>
      </c>
      <c r="O1115" s="1376">
        <f t="shared" si="19"/>
        <v>-2.0154361200269234E-2</v>
      </c>
      <c r="P1115" s="1364">
        <v>-270119.34999999963</v>
      </c>
      <c r="Q1115" s="191">
        <v>13402526</v>
      </c>
      <c r="R1115" s="422" t="s">
        <v>20</v>
      </c>
      <c r="S1115" s="424">
        <v>45309</v>
      </c>
      <c r="T1115" s="424">
        <v>45344</v>
      </c>
      <c r="U1115" s="424">
        <v>45370</v>
      </c>
      <c r="V1115" s="878" t="s">
        <v>3965</v>
      </c>
      <c r="W1115" s="422"/>
      <c r="X1115" s="191">
        <v>13672645.35</v>
      </c>
      <c r="Y1115" s="191">
        <v>15313362.789999999</v>
      </c>
      <c r="Z1115" s="261">
        <v>45370</v>
      </c>
      <c r="AA1115" s="191" t="s">
        <v>5106</v>
      </c>
      <c r="AB1115" s="424">
        <v>45386</v>
      </c>
      <c r="AC1115" s="424">
        <v>45390</v>
      </c>
      <c r="AD1115" s="424">
        <v>46544</v>
      </c>
      <c r="AG1115" s="1095"/>
      <c r="AH1115" s="1095"/>
      <c r="AP1115" s="1094">
        <v>1</v>
      </c>
      <c r="AQ1115" s="1094" t="s">
        <v>5109</v>
      </c>
    </row>
    <row r="1116" spans="1:43" ht="15.75" hidden="1" thickTop="1" x14ac:dyDescent="0.25">
      <c r="A1116" s="787">
        <v>2024</v>
      </c>
      <c r="B1116" s="405">
        <v>45300</v>
      </c>
      <c r="C1116" s="880" t="s">
        <v>5102</v>
      </c>
      <c r="D1116" s="1380" t="s">
        <v>5841</v>
      </c>
      <c r="E1116" s="1381" t="s">
        <v>11254</v>
      </c>
      <c r="F1116" s="1380" t="s">
        <v>2476</v>
      </c>
      <c r="G1116" s="1380" t="s">
        <v>6129</v>
      </c>
      <c r="H1116" s="403" t="s">
        <v>4270</v>
      </c>
      <c r="I1116" s="403" t="s">
        <v>4073</v>
      </c>
      <c r="J1116" s="1117" t="s">
        <v>5103</v>
      </c>
      <c r="K1116" s="403"/>
      <c r="L1116" s="880"/>
      <c r="M1116" s="1117" t="s">
        <v>2477</v>
      </c>
      <c r="N1116" s="27" t="s">
        <v>6344</v>
      </c>
      <c r="O1116" s="1376">
        <f t="shared" si="19"/>
        <v>3.8735854822245716E-8</v>
      </c>
      <c r="P1116" s="1364">
        <v>2.0700000002980232</v>
      </c>
      <c r="Q1116" s="173">
        <v>53438862</v>
      </c>
      <c r="R1116" s="403" t="s">
        <v>20</v>
      </c>
      <c r="S1116" s="405">
        <v>45307</v>
      </c>
      <c r="T1116" s="405">
        <v>45343</v>
      </c>
      <c r="U1116" s="405">
        <v>45362</v>
      </c>
      <c r="V1116" s="880" t="s">
        <v>5104</v>
      </c>
      <c r="W1116" s="403"/>
      <c r="X1116" s="173">
        <v>53438859.93</v>
      </c>
      <c r="Y1116" s="173">
        <v>59851523.119999997</v>
      </c>
      <c r="Z1116" s="260">
        <v>45362</v>
      </c>
      <c r="AA1116" s="173" t="s">
        <v>5107</v>
      </c>
      <c r="AB1116" s="405">
        <v>45370</v>
      </c>
      <c r="AC1116" s="405">
        <v>45371</v>
      </c>
      <c r="AD1116" s="405">
        <v>46588</v>
      </c>
      <c r="AG1116" s="1095"/>
      <c r="AH1116" s="1095"/>
      <c r="AP1116" s="1094">
        <v>1</v>
      </c>
      <c r="AQ1116" s="1094" t="s">
        <v>5110</v>
      </c>
    </row>
    <row r="1117" spans="1:43" hidden="1" x14ac:dyDescent="0.25">
      <c r="A1117" s="787">
        <v>2024</v>
      </c>
      <c r="B1117" s="34">
        <v>45308</v>
      </c>
      <c r="C1117" s="830" t="s">
        <v>5111</v>
      </c>
      <c r="D1117" s="1380" t="s">
        <v>5939</v>
      </c>
      <c r="E1117" s="1381" t="s">
        <v>11254</v>
      </c>
      <c r="F1117" s="1380" t="s">
        <v>2334</v>
      </c>
      <c r="G1117" s="1380" t="s">
        <v>6307</v>
      </c>
      <c r="H1117" s="185" t="s">
        <v>4270</v>
      </c>
      <c r="I1117" s="185" t="s">
        <v>4073</v>
      </c>
      <c r="J1117" s="1103" t="s">
        <v>5112</v>
      </c>
      <c r="K1117" s="185"/>
      <c r="L1117" s="830"/>
      <c r="M1117" s="1103" t="s">
        <v>52</v>
      </c>
      <c r="N1117" s="27" t="s">
        <v>6344</v>
      </c>
      <c r="O1117" s="1376">
        <f t="shared" si="19"/>
        <v>2.2479076355745039E-7</v>
      </c>
      <c r="P1117" s="1364">
        <v>1.1799999997019768</v>
      </c>
      <c r="Q1117" s="143">
        <v>5249326</v>
      </c>
      <c r="R1117" s="185" t="s">
        <v>20</v>
      </c>
      <c r="S1117" s="34">
        <v>45314</v>
      </c>
      <c r="T1117" s="34">
        <v>45349</v>
      </c>
      <c r="U1117" s="34">
        <v>45355</v>
      </c>
      <c r="V1117" s="830" t="s">
        <v>3965</v>
      </c>
      <c r="W1117" s="185"/>
      <c r="X1117" s="143">
        <v>5249324.82</v>
      </c>
      <c r="Y1117" s="143">
        <v>5879243.7999999998</v>
      </c>
      <c r="Z1117" s="257">
        <v>45355</v>
      </c>
      <c r="AA1117" s="143" t="s">
        <v>5113</v>
      </c>
      <c r="AB1117" s="34">
        <v>45370</v>
      </c>
      <c r="AC1117" s="34">
        <v>45372</v>
      </c>
      <c r="AD1117" s="34">
        <v>46540</v>
      </c>
      <c r="AG1117" s="1095"/>
      <c r="AH1117" s="1095"/>
      <c r="AP1117" s="1094">
        <v>1</v>
      </c>
      <c r="AQ1117" s="1094" t="s">
        <v>5114</v>
      </c>
    </row>
    <row r="1118" spans="1:43" hidden="1" x14ac:dyDescent="0.25">
      <c r="A1118" s="787">
        <v>2024</v>
      </c>
      <c r="B1118" s="34">
        <v>45308</v>
      </c>
      <c r="C1118" s="830" t="s">
        <v>5115</v>
      </c>
      <c r="D1118" s="1380" t="s">
        <v>5820</v>
      </c>
      <c r="E1118" s="1381" t="s">
        <v>11254</v>
      </c>
      <c r="F1118" s="1380" t="s">
        <v>6106</v>
      </c>
      <c r="G1118" s="1380" t="s">
        <v>6308</v>
      </c>
      <c r="H1118" s="185" t="s">
        <v>4150</v>
      </c>
      <c r="I1118" s="185" t="s">
        <v>4425</v>
      </c>
      <c r="J1118" s="1103" t="s">
        <v>5116</v>
      </c>
      <c r="K1118" s="185"/>
      <c r="L1118" s="830"/>
      <c r="M1118" s="1103" t="s">
        <v>52</v>
      </c>
      <c r="N1118" s="27" t="s">
        <v>6344</v>
      </c>
      <c r="O1118" s="1376">
        <f t="shared" si="19"/>
        <v>3.9794421446083354E-2</v>
      </c>
      <c r="P1118" s="1364">
        <v>51486.5</v>
      </c>
      <c r="Q1118" s="143">
        <v>1293812</v>
      </c>
      <c r="R1118" s="185" t="s">
        <v>77</v>
      </c>
      <c r="S1118" s="34">
        <v>45310</v>
      </c>
      <c r="T1118" s="34">
        <v>45330</v>
      </c>
      <c r="U1118" s="34">
        <v>45337</v>
      </c>
      <c r="V1118" s="830" t="s">
        <v>4153</v>
      </c>
      <c r="W1118" s="185"/>
      <c r="X1118" s="143">
        <v>1242325.5</v>
      </c>
      <c r="Y1118" s="143">
        <v>1391404.56</v>
      </c>
      <c r="Z1118" s="257">
        <v>45337</v>
      </c>
      <c r="AA1118" s="143" t="s">
        <v>5117</v>
      </c>
      <c r="AB1118" s="34">
        <v>45345</v>
      </c>
      <c r="AC1118" s="34">
        <v>45345</v>
      </c>
      <c r="AD1118" s="34">
        <v>46510</v>
      </c>
      <c r="AG1118" s="1095"/>
      <c r="AH1118" s="1095"/>
      <c r="AP1118" s="1094">
        <v>1</v>
      </c>
      <c r="AQ1118" s="1094" t="s">
        <v>5096</v>
      </c>
    </row>
    <row r="1119" spans="1:43" ht="30" hidden="1" x14ac:dyDescent="0.25">
      <c r="A1119" s="787">
        <v>2024</v>
      </c>
      <c r="B1119" s="34">
        <v>45308</v>
      </c>
      <c r="C1119" s="830" t="s">
        <v>5118</v>
      </c>
      <c r="D1119" s="1380" t="s">
        <v>5823</v>
      </c>
      <c r="E1119" s="1381" t="s">
        <v>11254</v>
      </c>
      <c r="F1119" s="1380" t="s">
        <v>2168</v>
      </c>
      <c r="G1119" s="1380" t="s">
        <v>6110</v>
      </c>
      <c r="H1119" s="185" t="s">
        <v>4150</v>
      </c>
      <c r="I1119" s="185" t="s">
        <v>4352</v>
      </c>
      <c r="J1119" s="1103" t="s">
        <v>5119</v>
      </c>
      <c r="K1119" s="185"/>
      <c r="L1119" s="830"/>
      <c r="M1119" s="1103" t="s">
        <v>2170</v>
      </c>
      <c r="N1119" s="27" t="s">
        <v>6344</v>
      </c>
      <c r="O1119" s="1376">
        <f t="shared" si="19"/>
        <v>2.5330184475536959E-2</v>
      </c>
      <c r="P1119" s="1364">
        <v>19327.640000000014</v>
      </c>
      <c r="Q1119" s="143">
        <v>763028</v>
      </c>
      <c r="R1119" s="185" t="s">
        <v>77</v>
      </c>
      <c r="S1119" s="34">
        <v>45313</v>
      </c>
      <c r="T1119" s="34">
        <v>45324</v>
      </c>
      <c r="U1119" s="34">
        <v>45330</v>
      </c>
      <c r="V1119" s="830" t="s">
        <v>2237</v>
      </c>
      <c r="W1119" s="185"/>
      <c r="X1119" s="143">
        <v>743700.36</v>
      </c>
      <c r="Y1119" s="143">
        <v>832244.04</v>
      </c>
      <c r="Z1119" s="257">
        <v>45330</v>
      </c>
      <c r="AA1119" s="143" t="s">
        <v>5122</v>
      </c>
      <c r="AB1119" s="34">
        <v>45338</v>
      </c>
      <c r="AC1119" s="34">
        <v>45338</v>
      </c>
      <c r="AD1119" s="34">
        <v>46433</v>
      </c>
      <c r="AG1119" s="1095"/>
      <c r="AH1119" s="1095"/>
      <c r="AP1119" s="1094">
        <v>3</v>
      </c>
      <c r="AQ1119" s="1094"/>
    </row>
    <row r="1120" spans="1:43" ht="30" hidden="1" x14ac:dyDescent="0.25">
      <c r="A1120" s="787">
        <v>2024</v>
      </c>
      <c r="B1120" s="1120">
        <v>45313</v>
      </c>
      <c r="C1120" s="1052" t="s">
        <v>5123</v>
      </c>
      <c r="D1120" s="1380" t="s">
        <v>5751</v>
      </c>
      <c r="E1120" s="1381" t="s">
        <v>11255</v>
      </c>
      <c r="F1120" s="1380" t="s">
        <v>2482</v>
      </c>
      <c r="G1120" s="1380" t="s">
        <v>6427</v>
      </c>
      <c r="H1120" s="1081" t="s">
        <v>4270</v>
      </c>
      <c r="I1120" s="1081" t="s">
        <v>4801</v>
      </c>
      <c r="J1120" s="1121" t="s">
        <v>5124</v>
      </c>
      <c r="K1120" s="1081"/>
      <c r="L1120" s="1052"/>
      <c r="M1120" s="1121" t="s">
        <v>595</v>
      </c>
      <c r="N1120" s="27" t="s">
        <v>6344</v>
      </c>
      <c r="O1120" s="1376">
        <f t="shared" si="19"/>
        <v>1.788165799350807E-2</v>
      </c>
      <c r="P1120" s="1364">
        <v>63016.589999999851</v>
      </c>
      <c r="Q1120" s="246">
        <v>3524091</v>
      </c>
      <c r="R1120" s="1081" t="s">
        <v>20</v>
      </c>
      <c r="S1120" s="1120">
        <v>45316</v>
      </c>
      <c r="T1120" s="1120">
        <v>45351</v>
      </c>
      <c r="U1120" s="1120">
        <v>45377</v>
      </c>
      <c r="V1120" s="1052" t="s">
        <v>30</v>
      </c>
      <c r="W1120" s="1081"/>
      <c r="X1120" s="246">
        <v>3461074.41</v>
      </c>
      <c r="Y1120" s="246">
        <v>3876403.34</v>
      </c>
      <c r="Z1120" s="254">
        <v>45377</v>
      </c>
      <c r="AA1120" s="1122" t="s">
        <v>5135</v>
      </c>
      <c r="AB1120" s="1120">
        <v>45412</v>
      </c>
      <c r="AC1120" s="1120">
        <v>45414</v>
      </c>
      <c r="AD1120" s="1120">
        <v>46588</v>
      </c>
      <c r="AG1120" s="1095"/>
      <c r="AH1120" s="1095"/>
      <c r="AP1120" s="1094">
        <v>2</v>
      </c>
      <c r="AQ1120" s="1094" t="s">
        <v>5110</v>
      </c>
    </row>
    <row r="1121" spans="1:43" ht="30.75" hidden="1" thickBot="1" x14ac:dyDescent="0.3">
      <c r="A1121" s="787">
        <v>2024</v>
      </c>
      <c r="B1121" s="424">
        <v>45313</v>
      </c>
      <c r="C1121" s="878" t="s">
        <v>5129</v>
      </c>
      <c r="D1121" s="1380" t="s">
        <v>5716</v>
      </c>
      <c r="E1121" s="1381" t="s">
        <v>11255</v>
      </c>
      <c r="F1121" s="1380" t="s">
        <v>5982</v>
      </c>
      <c r="G1121" s="1380" t="s">
        <v>5983</v>
      </c>
      <c r="H1121" s="422" t="s">
        <v>4270</v>
      </c>
      <c r="I1121" s="422" t="s">
        <v>4801</v>
      </c>
      <c r="J1121" s="1057" t="s">
        <v>5126</v>
      </c>
      <c r="K1121" s="422">
        <v>2</v>
      </c>
      <c r="L1121" s="878" t="s">
        <v>2346</v>
      </c>
      <c r="M1121" s="1057" t="s">
        <v>52</v>
      </c>
      <c r="N1121" s="27" t="s">
        <v>6344</v>
      </c>
      <c r="O1121" s="1376">
        <f t="shared" si="19"/>
        <v>5.881181766435044E-4</v>
      </c>
      <c r="P1121" s="1364">
        <v>23834.920000001788</v>
      </c>
      <c r="Q1121" s="191">
        <v>40527433</v>
      </c>
      <c r="R1121" s="422" t="s">
        <v>20</v>
      </c>
      <c r="S1121" s="424">
        <v>45316</v>
      </c>
      <c r="T1121" s="424">
        <v>45351</v>
      </c>
      <c r="U1121" s="424">
        <v>45377</v>
      </c>
      <c r="V1121" s="878" t="s">
        <v>143</v>
      </c>
      <c r="W1121" s="422"/>
      <c r="X1121" s="191">
        <v>40503598.079999998</v>
      </c>
      <c r="Y1121" s="191">
        <v>45364029.850000001</v>
      </c>
      <c r="Z1121" s="261">
        <v>45377</v>
      </c>
      <c r="AA1121" s="1089" t="s">
        <v>5136</v>
      </c>
      <c r="AB1121" s="424">
        <v>45404</v>
      </c>
      <c r="AC1121" s="424">
        <v>45405</v>
      </c>
      <c r="AD1121" s="424">
        <v>46519</v>
      </c>
      <c r="AG1121" s="1095"/>
      <c r="AH1121" s="1095"/>
      <c r="AP1121" s="1094">
        <v>2</v>
      </c>
      <c r="AQ1121" s="1094" t="s">
        <v>5139</v>
      </c>
    </row>
    <row r="1122" spans="1:43" ht="30.75" hidden="1" thickTop="1" x14ac:dyDescent="0.25">
      <c r="A1122" s="787">
        <v>2024</v>
      </c>
      <c r="B1122" s="405">
        <v>45308</v>
      </c>
      <c r="C1122" s="880" t="s">
        <v>5130</v>
      </c>
      <c r="D1122" s="1380" t="s">
        <v>6428</v>
      </c>
      <c r="E1122" s="1381" t="s">
        <v>11254</v>
      </c>
      <c r="F1122" s="1380" t="s">
        <v>5132</v>
      </c>
      <c r="G1122" s="1380" t="s">
        <v>6429</v>
      </c>
      <c r="H1122" s="403" t="s">
        <v>4270</v>
      </c>
      <c r="I1122" s="403" t="s">
        <v>4073</v>
      </c>
      <c r="J1122" s="1117" t="s">
        <v>5131</v>
      </c>
      <c r="K1122" s="403">
        <v>1</v>
      </c>
      <c r="L1122" s="880" t="s">
        <v>5132</v>
      </c>
      <c r="M1122" s="1117" t="s">
        <v>601</v>
      </c>
      <c r="N1122" s="27" t="s">
        <v>6344</v>
      </c>
      <c r="O1122" s="1376">
        <f t="shared" si="19"/>
        <v>1.4676140090689861E-7</v>
      </c>
      <c r="P1122" s="1364">
        <v>1.4499999992549419</v>
      </c>
      <c r="Q1122" s="173">
        <v>9879982</v>
      </c>
      <c r="R1122" s="403" t="s">
        <v>20</v>
      </c>
      <c r="S1122" s="405">
        <v>45317</v>
      </c>
      <c r="T1122" s="405">
        <v>45461</v>
      </c>
      <c r="U1122" s="405">
        <v>45513</v>
      </c>
      <c r="V1122" s="880" t="s">
        <v>1818</v>
      </c>
      <c r="W1122" s="403"/>
      <c r="X1122" s="173">
        <v>9879980.5500000007</v>
      </c>
      <c r="Y1122" s="173">
        <v>11065578.220000001</v>
      </c>
      <c r="Z1122" s="260">
        <v>45513</v>
      </c>
      <c r="AA1122" s="632" t="s">
        <v>5137</v>
      </c>
      <c r="AB1122" s="405">
        <v>45531</v>
      </c>
      <c r="AC1122" s="405">
        <v>45532</v>
      </c>
      <c r="AD1122" s="405">
        <v>46625</v>
      </c>
      <c r="AG1122" s="1095"/>
      <c r="AH1122" s="1095"/>
      <c r="AP1122" s="1094">
        <v>1</v>
      </c>
      <c r="AQ1122" s="1094"/>
    </row>
    <row r="1123" spans="1:43" ht="30.75" hidden="1" thickBot="1" x14ac:dyDescent="0.3">
      <c r="A1123" s="787">
        <v>2024</v>
      </c>
      <c r="B1123" s="424">
        <v>45308</v>
      </c>
      <c r="C1123" s="878" t="s">
        <v>5133</v>
      </c>
      <c r="D1123" s="1380" t="s">
        <v>5800</v>
      </c>
      <c r="E1123" s="1381" t="s">
        <v>11254</v>
      </c>
      <c r="F1123" s="1380" t="s">
        <v>5134</v>
      </c>
      <c r="G1123" s="1380" t="s">
        <v>6430</v>
      </c>
      <c r="H1123" s="1383" t="s">
        <v>4270</v>
      </c>
      <c r="I1123" s="422" t="s">
        <v>4073</v>
      </c>
      <c r="J1123" s="1057" t="s">
        <v>5131</v>
      </c>
      <c r="K1123" s="422">
        <v>2</v>
      </c>
      <c r="L1123" s="878" t="s">
        <v>5134</v>
      </c>
      <c r="M1123" s="1057" t="s">
        <v>601</v>
      </c>
      <c r="N1123" s="27" t="s">
        <v>6344</v>
      </c>
      <c r="O1123" s="1376">
        <f t="shared" si="19"/>
        <v>8.1868844337371297E-3</v>
      </c>
      <c r="P1123" s="1364">
        <v>1000001.5799999982</v>
      </c>
      <c r="Q1123" s="191">
        <v>122146781</v>
      </c>
      <c r="R1123" s="422" t="s">
        <v>20</v>
      </c>
      <c r="S1123" s="424">
        <v>45317</v>
      </c>
      <c r="T1123" s="424">
        <v>45461</v>
      </c>
      <c r="U1123" s="424">
        <v>45513</v>
      </c>
      <c r="V1123" s="878" t="s">
        <v>1818</v>
      </c>
      <c r="W1123" s="422"/>
      <c r="X1123" s="191">
        <v>121146779.42</v>
      </c>
      <c r="Y1123" s="191">
        <v>136804392.94999999</v>
      </c>
      <c r="Z1123" s="261">
        <v>45513</v>
      </c>
      <c r="AA1123" s="1089" t="s">
        <v>5138</v>
      </c>
      <c r="AB1123" s="424">
        <v>45531</v>
      </c>
      <c r="AC1123" s="424">
        <v>45532</v>
      </c>
      <c r="AD1123" s="424">
        <v>46625</v>
      </c>
      <c r="AG1123" s="1095"/>
      <c r="AH1123" s="1095"/>
      <c r="AP1123" s="1094">
        <v>1</v>
      </c>
      <c r="AQ1123" s="1094"/>
    </row>
    <row r="1124" spans="1:43" ht="15.75" hidden="1" thickBot="1" x14ac:dyDescent="0.3">
      <c r="A1124" s="787">
        <v>2024</v>
      </c>
      <c r="B1124" s="34">
        <v>45314</v>
      </c>
      <c r="C1124" s="830" t="s">
        <v>5140</v>
      </c>
      <c r="D1124" s="1380" t="s">
        <v>5940</v>
      </c>
      <c r="E1124" s="1381" t="s">
        <v>11254</v>
      </c>
      <c r="F1124" s="1380" t="s">
        <v>6309</v>
      </c>
      <c r="G1124" s="1380" t="s">
        <v>6310</v>
      </c>
      <c r="H1124" s="40" t="s">
        <v>4270</v>
      </c>
      <c r="I1124" s="185" t="s">
        <v>4073</v>
      </c>
      <c r="J1124" s="1103" t="s">
        <v>5141</v>
      </c>
      <c r="K1124" s="185"/>
      <c r="L1124" s="830"/>
      <c r="M1124" s="1103" t="s">
        <v>19</v>
      </c>
      <c r="N1124" s="27" t="s">
        <v>6344</v>
      </c>
      <c r="O1124" s="1376">
        <f t="shared" si="19"/>
        <v>1.3254647016107826E-5</v>
      </c>
      <c r="P1124" s="1364">
        <v>105.83999999985099</v>
      </c>
      <c r="Q1124" s="143">
        <v>7985124</v>
      </c>
      <c r="R1124" s="185" t="s">
        <v>20</v>
      </c>
      <c r="S1124" s="34">
        <v>45317</v>
      </c>
      <c r="T1124" s="34">
        <v>45352</v>
      </c>
      <c r="U1124" s="34">
        <v>45385</v>
      </c>
      <c r="V1124" s="830" t="s">
        <v>403</v>
      </c>
      <c r="W1124" s="185"/>
      <c r="X1124" s="143">
        <v>7985018.1600000001</v>
      </c>
      <c r="Y1124" s="143">
        <v>8943220.3399999999</v>
      </c>
      <c r="Z1124" s="257">
        <v>45385</v>
      </c>
      <c r="AA1124" s="143" t="s">
        <v>5146</v>
      </c>
      <c r="AB1124" s="34">
        <v>45398</v>
      </c>
      <c r="AC1124" s="34">
        <v>45399</v>
      </c>
      <c r="AD1124" s="34">
        <v>46492</v>
      </c>
      <c r="AG1124" s="1095"/>
      <c r="AH1124" s="1095"/>
      <c r="AP1124" s="1094">
        <v>1</v>
      </c>
      <c r="AQ1124" s="1094"/>
    </row>
    <row r="1125" spans="1:43" hidden="1" x14ac:dyDescent="0.25">
      <c r="A1125" s="787">
        <v>2024</v>
      </c>
      <c r="B1125" s="34">
        <v>45315</v>
      </c>
      <c r="C1125" s="830" t="s">
        <v>5142</v>
      </c>
      <c r="D1125" s="1380" t="s">
        <v>5941</v>
      </c>
      <c r="E1125" s="1381" t="s">
        <v>11254</v>
      </c>
      <c r="F1125" s="1380" t="s">
        <v>6311</v>
      </c>
      <c r="G1125" s="1380" t="s">
        <v>6312</v>
      </c>
      <c r="H1125" s="1138" t="s">
        <v>4150</v>
      </c>
      <c r="I1125" s="185" t="s">
        <v>4073</v>
      </c>
      <c r="J1125" s="1103" t="s">
        <v>5143</v>
      </c>
      <c r="K1125" s="185"/>
      <c r="L1125" s="1125"/>
      <c r="M1125" s="1103" t="s">
        <v>19</v>
      </c>
      <c r="N1125" s="27" t="s">
        <v>6344</v>
      </c>
      <c r="O1125" s="1376">
        <f t="shared" si="19"/>
        <v>1.0673469222492258E-7</v>
      </c>
      <c r="P1125" s="1364">
        <v>0.83999999985098839</v>
      </c>
      <c r="Q1125" s="143">
        <v>7869981</v>
      </c>
      <c r="R1125" s="185" t="s">
        <v>20</v>
      </c>
      <c r="S1125" s="34">
        <v>45317</v>
      </c>
      <c r="T1125" s="34">
        <v>45352</v>
      </c>
      <c r="U1125" s="34">
        <v>45377</v>
      </c>
      <c r="V1125" s="830" t="s">
        <v>403</v>
      </c>
      <c r="W1125" s="185"/>
      <c r="X1125" s="143">
        <v>7869980.1600000001</v>
      </c>
      <c r="Y1125" s="143">
        <v>8814377.7799999993</v>
      </c>
      <c r="Z1125" s="257">
        <v>45377</v>
      </c>
      <c r="AA1125" s="143" t="s">
        <v>5147</v>
      </c>
      <c r="AB1125" s="34">
        <v>45398</v>
      </c>
      <c r="AC1125" s="34">
        <v>45399</v>
      </c>
      <c r="AD1125" s="34">
        <v>46492</v>
      </c>
      <c r="AG1125" s="1095"/>
      <c r="AH1125" s="1095"/>
      <c r="AP1125" s="1094">
        <v>1</v>
      </c>
      <c r="AQ1125" s="1094"/>
    </row>
    <row r="1126" spans="1:43" hidden="1" x14ac:dyDescent="0.25">
      <c r="A1126" s="787">
        <v>2024</v>
      </c>
      <c r="B1126" s="34">
        <v>45315</v>
      </c>
      <c r="C1126" s="830" t="s">
        <v>5144</v>
      </c>
      <c r="D1126" s="1380" t="s">
        <v>6616</v>
      </c>
      <c r="E1126" s="1381" t="s">
        <v>11254</v>
      </c>
      <c r="F1126" s="1380" t="s">
        <v>2333</v>
      </c>
      <c r="G1126" s="1380" t="s">
        <v>6617</v>
      </c>
      <c r="H1126" s="185" t="s">
        <v>4150</v>
      </c>
      <c r="I1126" s="185" t="s">
        <v>4073</v>
      </c>
      <c r="J1126" s="1103" t="s">
        <v>5145</v>
      </c>
      <c r="K1126" s="185"/>
      <c r="L1126" s="830"/>
      <c r="M1126" s="1103" t="s">
        <v>29</v>
      </c>
      <c r="N1126" s="27" t="s">
        <v>6344</v>
      </c>
      <c r="O1126" s="1376">
        <f t="shared" si="19"/>
        <v>2.0561242475887652E-7</v>
      </c>
      <c r="P1126" s="1364">
        <v>0.87999999988824129</v>
      </c>
      <c r="Q1126" s="143">
        <v>4279897</v>
      </c>
      <c r="R1126" s="185" t="s">
        <v>20</v>
      </c>
      <c r="S1126" s="34">
        <v>45317</v>
      </c>
      <c r="T1126" s="34">
        <v>45352</v>
      </c>
      <c r="U1126" s="34">
        <v>45386</v>
      </c>
      <c r="V1126" s="830" t="s">
        <v>30</v>
      </c>
      <c r="W1126" s="185"/>
      <c r="X1126" s="143">
        <v>4279896.12</v>
      </c>
      <c r="Y1126" s="143">
        <v>4793483.6500000004</v>
      </c>
      <c r="Z1126" s="257">
        <v>45387</v>
      </c>
      <c r="AA1126" s="143" t="s">
        <v>5148</v>
      </c>
      <c r="AB1126" s="34">
        <v>45400</v>
      </c>
      <c r="AC1126" s="34">
        <v>45404</v>
      </c>
      <c r="AD1126" s="34">
        <v>46898</v>
      </c>
      <c r="AG1126" s="1095"/>
      <c r="AH1126" s="1095"/>
      <c r="AP1126" s="1094">
        <v>1</v>
      </c>
      <c r="AQ1126" s="1094" t="s">
        <v>5149</v>
      </c>
    </row>
    <row r="1127" spans="1:43" ht="30" hidden="1" x14ac:dyDescent="0.25">
      <c r="A1127" s="787">
        <v>2024</v>
      </c>
      <c r="B1127" s="34">
        <v>45327</v>
      </c>
      <c r="C1127" s="830" t="s">
        <v>5153</v>
      </c>
      <c r="D1127" s="1380" t="s">
        <v>5942</v>
      </c>
      <c r="E1127" s="1381" t="s">
        <v>11255</v>
      </c>
      <c r="F1127" s="1380" t="s">
        <v>6313</v>
      </c>
      <c r="G1127" s="1380" t="s">
        <v>6314</v>
      </c>
      <c r="H1127" s="185" t="s">
        <v>4150</v>
      </c>
      <c r="I1127" s="185" t="s">
        <v>4073</v>
      </c>
      <c r="J1127" s="1126" t="s">
        <v>5154</v>
      </c>
      <c r="K1127" s="185"/>
      <c r="L1127" s="830"/>
      <c r="M1127" s="1103" t="s">
        <v>3945</v>
      </c>
      <c r="N1127" s="27" t="s">
        <v>6344</v>
      </c>
      <c r="O1127" s="1376">
        <f t="shared" si="19"/>
        <v>3.5741446829083326E-2</v>
      </c>
      <c r="P1127" s="1364">
        <v>78956.180000000168</v>
      </c>
      <c r="Q1127" s="143">
        <v>2209093</v>
      </c>
      <c r="R1127" s="185" t="s">
        <v>5155</v>
      </c>
      <c r="S1127" s="34">
        <v>45341</v>
      </c>
      <c r="T1127" s="34">
        <v>45364</v>
      </c>
      <c r="U1127" s="34">
        <v>45405</v>
      </c>
      <c r="V1127" s="830" t="s">
        <v>3965</v>
      </c>
      <c r="W1127" s="185"/>
      <c r="X1127" s="143">
        <v>2130136.8199999998</v>
      </c>
      <c r="Y1127" s="143">
        <v>2385753.2400000002</v>
      </c>
      <c r="Z1127" s="257">
        <v>45405</v>
      </c>
      <c r="AA1127" s="143" t="s">
        <v>5156</v>
      </c>
      <c r="AB1127" s="34">
        <v>45433</v>
      </c>
      <c r="AC1127" s="34">
        <v>45435</v>
      </c>
      <c r="AD1127" s="34">
        <v>45797</v>
      </c>
      <c r="AG1127" s="1095"/>
      <c r="AH1127" s="1095"/>
      <c r="AP1127" s="1094">
        <v>2</v>
      </c>
      <c r="AQ1127" s="1094"/>
    </row>
    <row r="1128" spans="1:43" ht="15.75" hidden="1" thickTop="1" x14ac:dyDescent="0.25">
      <c r="A1128" s="787">
        <v>2024</v>
      </c>
      <c r="B1128" s="405">
        <v>45329</v>
      </c>
      <c r="C1128" s="880" t="s">
        <v>5157</v>
      </c>
      <c r="D1128" s="1380" t="s">
        <v>5776</v>
      </c>
      <c r="E1128" s="1381" t="s">
        <v>11255</v>
      </c>
      <c r="F1128" s="1380" t="s">
        <v>6059</v>
      </c>
      <c r="G1128" s="1380" t="s">
        <v>6431</v>
      </c>
      <c r="H1128" s="403" t="s">
        <v>4270</v>
      </c>
      <c r="I1128" s="403" t="s">
        <v>4801</v>
      </c>
      <c r="J1128" s="1117" t="s">
        <v>5158</v>
      </c>
      <c r="K1128" s="403">
        <v>1</v>
      </c>
      <c r="L1128" s="1127" t="s">
        <v>5159</v>
      </c>
      <c r="M1128" s="1117" t="s">
        <v>551</v>
      </c>
      <c r="N1128" s="28" t="s">
        <v>6349</v>
      </c>
      <c r="O1128" s="1376">
        <f t="shared" si="19"/>
        <v>0.55034892179197792</v>
      </c>
      <c r="P1128" s="1364">
        <v>3785955.9</v>
      </c>
      <c r="Q1128" s="173">
        <v>6879192</v>
      </c>
      <c r="R1128" s="403" t="s">
        <v>20</v>
      </c>
      <c r="S1128" s="405">
        <v>45341</v>
      </c>
      <c r="T1128" s="405">
        <v>45376</v>
      </c>
      <c r="U1128" s="405">
        <v>45401</v>
      </c>
      <c r="V1128" s="880" t="s">
        <v>30</v>
      </c>
      <c r="W1128" s="403"/>
      <c r="X1128" s="173">
        <v>3093236.1</v>
      </c>
      <c r="Y1128" s="173">
        <v>3464424.43</v>
      </c>
      <c r="Z1128" s="260">
        <v>45401</v>
      </c>
      <c r="AA1128" s="173" t="s">
        <v>5162</v>
      </c>
      <c r="AB1128" s="405">
        <v>45433</v>
      </c>
      <c r="AC1128" s="405">
        <v>45435</v>
      </c>
      <c r="AD1128" s="405">
        <v>46607</v>
      </c>
      <c r="AG1128" s="1095"/>
      <c r="AH1128" s="1095"/>
      <c r="AP1128" s="1094">
        <v>2</v>
      </c>
      <c r="AQ1128" s="1094" t="s">
        <v>5164</v>
      </c>
    </row>
    <row r="1129" spans="1:43" ht="15.75" hidden="1" thickBot="1" x14ac:dyDescent="0.3">
      <c r="A1129" s="787">
        <v>2024</v>
      </c>
      <c r="B1129" s="424">
        <v>45329</v>
      </c>
      <c r="C1129" s="878" t="s">
        <v>5160</v>
      </c>
      <c r="D1129" s="1380" t="s">
        <v>5776</v>
      </c>
      <c r="E1129" s="1381" t="s">
        <v>11255</v>
      </c>
      <c r="F1129" s="1380" t="s">
        <v>6059</v>
      </c>
      <c r="G1129" s="1380" t="s">
        <v>6432</v>
      </c>
      <c r="H1129" s="422" t="s">
        <v>4270</v>
      </c>
      <c r="I1129" s="422" t="s">
        <v>4801</v>
      </c>
      <c r="J1129" s="1057" t="s">
        <v>5158</v>
      </c>
      <c r="K1129" s="422">
        <v>2</v>
      </c>
      <c r="L1129" s="1128" t="s">
        <v>5161</v>
      </c>
      <c r="M1129" s="1057" t="s">
        <v>551</v>
      </c>
      <c r="N1129" s="28" t="s">
        <v>6349</v>
      </c>
      <c r="O1129" s="1376">
        <f t="shared" si="19"/>
        <v>0.43737206137325457</v>
      </c>
      <c r="P1129" s="1364">
        <v>187681.6</v>
      </c>
      <c r="Q1129" s="191">
        <v>429112</v>
      </c>
      <c r="R1129" s="422" t="s">
        <v>20</v>
      </c>
      <c r="S1129" s="424">
        <v>45341</v>
      </c>
      <c r="T1129" s="424">
        <v>45376</v>
      </c>
      <c r="U1129" s="424">
        <v>45401</v>
      </c>
      <c r="V1129" s="878" t="s">
        <v>2237</v>
      </c>
      <c r="W1129" s="422"/>
      <c r="X1129" s="191">
        <v>241430.39999999999</v>
      </c>
      <c r="Y1129" s="191">
        <v>270402.05</v>
      </c>
      <c r="Z1129" s="261">
        <v>45401</v>
      </c>
      <c r="AA1129" s="191" t="s">
        <v>5163</v>
      </c>
      <c r="AB1129" s="424">
        <v>45433</v>
      </c>
      <c r="AC1129" s="424">
        <v>45435</v>
      </c>
      <c r="AD1129" s="424">
        <v>46607</v>
      </c>
      <c r="AG1129" s="1095"/>
      <c r="AH1129" s="1095"/>
      <c r="AP1129" s="1094">
        <v>1</v>
      </c>
      <c r="AQ1129" s="1094" t="s">
        <v>5164</v>
      </c>
    </row>
    <row r="1130" spans="1:43" ht="30" hidden="1" x14ac:dyDescent="0.25">
      <c r="A1130" s="787">
        <v>2024</v>
      </c>
      <c r="B1130" s="34">
        <v>45329</v>
      </c>
      <c r="C1130" s="830" t="s">
        <v>5165</v>
      </c>
      <c r="D1130" s="1380" t="s">
        <v>5943</v>
      </c>
      <c r="E1130" s="1381" t="s">
        <v>11254</v>
      </c>
      <c r="F1130" s="1380" t="s">
        <v>6315</v>
      </c>
      <c r="G1130" s="1380" t="s">
        <v>6433</v>
      </c>
      <c r="H1130" s="185" t="s">
        <v>4270</v>
      </c>
      <c r="I1130" s="185" t="s">
        <v>4073</v>
      </c>
      <c r="J1130" s="1103" t="s">
        <v>5166</v>
      </c>
      <c r="K1130" s="185"/>
      <c r="L1130" s="830"/>
      <c r="M1130" s="1103" t="s">
        <v>3440</v>
      </c>
      <c r="N1130" s="158" t="s">
        <v>6345</v>
      </c>
      <c r="O1130" s="1376">
        <f t="shared" si="19"/>
        <v>0.10714285819469245</v>
      </c>
      <c r="P1130" s="1364">
        <v>24738100.849999994</v>
      </c>
      <c r="Q1130" s="143">
        <v>230888939</v>
      </c>
      <c r="R1130" s="185" t="s">
        <v>2848</v>
      </c>
      <c r="S1130" s="34">
        <v>45338</v>
      </c>
      <c r="T1130" s="34">
        <v>45341</v>
      </c>
      <c r="U1130" s="34">
        <v>45345</v>
      </c>
      <c r="V1130" s="830" t="s">
        <v>471</v>
      </c>
      <c r="W1130" s="185"/>
      <c r="X1130" s="143">
        <v>206150838.15000001</v>
      </c>
      <c r="Y1130" s="143">
        <v>230888938.80000001</v>
      </c>
      <c r="Z1130" s="257">
        <v>45336</v>
      </c>
      <c r="AA1130" s="143" t="s">
        <v>5167</v>
      </c>
      <c r="AB1130" s="34">
        <v>45349</v>
      </c>
      <c r="AC1130" s="34">
        <v>45350</v>
      </c>
      <c r="AD1130" s="34">
        <v>46444</v>
      </c>
      <c r="AG1130" s="1095"/>
      <c r="AH1130" s="1095"/>
      <c r="AP1130" s="1094">
        <v>1</v>
      </c>
      <c r="AQ1130" s="1094"/>
    </row>
    <row r="1131" spans="1:43" ht="45.75" hidden="1" thickTop="1" x14ac:dyDescent="0.25">
      <c r="A1131" s="787">
        <v>2024</v>
      </c>
      <c r="B1131" s="405">
        <v>45335</v>
      </c>
      <c r="C1131" s="880" t="s">
        <v>5168</v>
      </c>
      <c r="D1131" s="1380" t="s">
        <v>6512</v>
      </c>
      <c r="E1131" s="1381" t="s">
        <v>11255</v>
      </c>
      <c r="F1131" s="1380" t="s">
        <v>6513</v>
      </c>
      <c r="G1131" s="1380" t="s">
        <v>6618</v>
      </c>
      <c r="H1131" s="403" t="s">
        <v>4150</v>
      </c>
      <c r="I1131" s="403" t="s">
        <v>4073</v>
      </c>
      <c r="J1131" s="1117" t="s">
        <v>5169</v>
      </c>
      <c r="K1131" s="403">
        <v>1</v>
      </c>
      <c r="L1131" s="880" t="s">
        <v>5170</v>
      </c>
      <c r="M1131" s="1117" t="s">
        <v>2517</v>
      </c>
      <c r="N1131" s="158" t="s">
        <v>6345</v>
      </c>
      <c r="O1131" s="1376">
        <f t="shared" si="19"/>
        <v>7.084726294191486E-2</v>
      </c>
      <c r="P1131" s="1364">
        <v>30592.840000000026</v>
      </c>
      <c r="Q1131" s="173">
        <v>431814</v>
      </c>
      <c r="R1131" s="403" t="s">
        <v>5155</v>
      </c>
      <c r="S1131" s="405">
        <v>45348</v>
      </c>
      <c r="T1131" s="405">
        <v>45369</v>
      </c>
      <c r="U1131" s="405">
        <v>45406</v>
      </c>
      <c r="V1131" s="880" t="s">
        <v>190</v>
      </c>
      <c r="W1131" s="403"/>
      <c r="X1131" s="173">
        <v>401221.16</v>
      </c>
      <c r="Y1131" s="173">
        <v>449367.7</v>
      </c>
      <c r="Z1131" s="260">
        <v>45406</v>
      </c>
      <c r="AA1131" s="173" t="s">
        <v>5175</v>
      </c>
      <c r="AB1131" s="405">
        <v>45425</v>
      </c>
      <c r="AC1131" s="405">
        <v>45426</v>
      </c>
      <c r="AD1131" s="405">
        <v>45789</v>
      </c>
      <c r="AG1131" s="1095"/>
      <c r="AH1131" s="1095"/>
      <c r="AP1131" s="1094">
        <v>1</v>
      </c>
      <c r="AQ1131" s="1094"/>
    </row>
    <row r="1132" spans="1:43" ht="45" hidden="1" x14ac:dyDescent="0.25">
      <c r="A1132" s="787">
        <v>2024</v>
      </c>
      <c r="B1132" s="34">
        <v>45335</v>
      </c>
      <c r="C1132" s="830" t="s">
        <v>5171</v>
      </c>
      <c r="D1132" s="1380" t="s">
        <v>6512</v>
      </c>
      <c r="E1132" s="1381" t="s">
        <v>11255</v>
      </c>
      <c r="F1132" s="1380" t="s">
        <v>6513</v>
      </c>
      <c r="G1132" s="1380" t="s">
        <v>6619</v>
      </c>
      <c r="H1132" s="185" t="s">
        <v>4150</v>
      </c>
      <c r="I1132" s="185" t="s">
        <v>4073</v>
      </c>
      <c r="J1132" s="1103" t="s">
        <v>5169</v>
      </c>
      <c r="K1132" s="185">
        <v>2</v>
      </c>
      <c r="L1132" s="830" t="s">
        <v>5172</v>
      </c>
      <c r="M1132" s="1103" t="s">
        <v>2517</v>
      </c>
      <c r="N1132" s="27" t="s">
        <v>6344</v>
      </c>
      <c r="O1132" s="1376">
        <f t="shared" si="19"/>
        <v>2.4617337476611663E-2</v>
      </c>
      <c r="P1132" s="1364">
        <v>38825.800000000047</v>
      </c>
      <c r="Q1132" s="143">
        <v>1577173</v>
      </c>
      <c r="R1132" s="185" t="s">
        <v>5155</v>
      </c>
      <c r="S1132" s="34">
        <v>45348</v>
      </c>
      <c r="T1132" s="34">
        <v>45369</v>
      </c>
      <c r="U1132" s="34">
        <v>45406</v>
      </c>
      <c r="V1132" s="830" t="s">
        <v>1998</v>
      </c>
      <c r="W1132" s="185"/>
      <c r="X1132" s="143">
        <v>1538347.2</v>
      </c>
      <c r="Y1132" s="143">
        <v>1722948.86</v>
      </c>
      <c r="Z1132" s="257">
        <v>45406</v>
      </c>
      <c r="AA1132" s="143" t="s">
        <v>5176</v>
      </c>
      <c r="AB1132" s="34">
        <v>45425</v>
      </c>
      <c r="AC1132" s="34">
        <v>45426</v>
      </c>
      <c r="AD1132" s="34">
        <v>45789</v>
      </c>
      <c r="AG1132" s="1095"/>
      <c r="AH1132" s="1095"/>
      <c r="AP1132" s="1094">
        <v>1</v>
      </c>
      <c r="AQ1132" s="1094"/>
    </row>
    <row r="1133" spans="1:43" ht="45.75" hidden="1" thickBot="1" x14ac:dyDescent="0.3">
      <c r="A1133" s="787">
        <v>2024</v>
      </c>
      <c r="B1133" s="424">
        <v>45335</v>
      </c>
      <c r="C1133" s="878" t="s">
        <v>5173</v>
      </c>
      <c r="D1133" s="1380" t="s">
        <v>6512</v>
      </c>
      <c r="E1133" s="1381" t="s">
        <v>11255</v>
      </c>
      <c r="F1133" s="1380" t="s">
        <v>6513</v>
      </c>
      <c r="G1133" s="1380" t="s">
        <v>6514</v>
      </c>
      <c r="H1133" s="422" t="s">
        <v>4150</v>
      </c>
      <c r="I1133" s="422" t="s">
        <v>4073</v>
      </c>
      <c r="J1133" s="1057" t="s">
        <v>5169</v>
      </c>
      <c r="K1133" s="422">
        <v>3</v>
      </c>
      <c r="L1133" s="1057" t="s">
        <v>5174</v>
      </c>
      <c r="M1133" s="1057" t="s">
        <v>2517</v>
      </c>
      <c r="N1133" s="27" t="s">
        <v>6344</v>
      </c>
      <c r="O1133" s="1376">
        <f t="shared" si="19"/>
        <v>0</v>
      </c>
      <c r="P1133" s="1364">
        <v>0</v>
      </c>
      <c r="Q1133" s="191">
        <v>494239.34</v>
      </c>
      <c r="R1133" s="422" t="s">
        <v>5155</v>
      </c>
      <c r="S1133" s="424">
        <v>45348</v>
      </c>
      <c r="T1133" s="424">
        <v>45369</v>
      </c>
      <c r="U1133" s="424">
        <v>45406</v>
      </c>
      <c r="V1133" s="878" t="s">
        <v>4153</v>
      </c>
      <c r="W1133" s="422"/>
      <c r="X1133" s="191">
        <v>494239.34</v>
      </c>
      <c r="Y1133" s="191">
        <v>553548.06000000006</v>
      </c>
      <c r="Z1133" s="261">
        <v>45406</v>
      </c>
      <c r="AA1133" s="191" t="s">
        <v>5177</v>
      </c>
      <c r="AB1133" s="424">
        <v>45425</v>
      </c>
      <c r="AC1133" s="424">
        <v>45426</v>
      </c>
      <c r="AD1133" s="424">
        <v>45789</v>
      </c>
      <c r="AG1133" s="1095"/>
      <c r="AH1133" s="1095"/>
      <c r="AP1133" s="1094">
        <v>1</v>
      </c>
      <c r="AQ1133" s="1094"/>
    </row>
    <row r="1134" spans="1:43" hidden="1" x14ac:dyDescent="0.25">
      <c r="A1134" s="787">
        <v>2024</v>
      </c>
      <c r="B1134" s="34">
        <v>45341</v>
      </c>
      <c r="C1134" s="830" t="s">
        <v>5178</v>
      </c>
      <c r="D1134" s="1380" t="s">
        <v>5944</v>
      </c>
      <c r="E1134" s="1381" t="s">
        <v>11254</v>
      </c>
      <c r="F1134" s="1380" t="s">
        <v>2461</v>
      </c>
      <c r="G1134" s="1380" t="s">
        <v>6316</v>
      </c>
      <c r="H1134" s="185" t="s">
        <v>4150</v>
      </c>
      <c r="I1134" s="185" t="s">
        <v>4073</v>
      </c>
      <c r="J1134" s="1103" t="s">
        <v>5179</v>
      </c>
      <c r="K1134" s="185"/>
      <c r="L1134" s="830"/>
      <c r="M1134" s="1103" t="s">
        <v>52</v>
      </c>
      <c r="N1134" s="27" t="s">
        <v>6348</v>
      </c>
      <c r="O1134" s="1376">
        <f t="shared" si="19"/>
        <v>0.18376017119014076</v>
      </c>
      <c r="P1134" s="1364">
        <v>6319223.6000000015</v>
      </c>
      <c r="Q1134" s="143">
        <v>34388429</v>
      </c>
      <c r="R1134" s="185" t="s">
        <v>5155</v>
      </c>
      <c r="S1134" s="34">
        <v>45348</v>
      </c>
      <c r="T1134" s="34">
        <v>45384</v>
      </c>
      <c r="U1134" s="34">
        <v>45404</v>
      </c>
      <c r="V1134" s="830" t="s">
        <v>5180</v>
      </c>
      <c r="W1134" s="185"/>
      <c r="X1134" s="143">
        <v>28069205.399999999</v>
      </c>
      <c r="Y1134" s="143">
        <v>31437510.050000001</v>
      </c>
      <c r="Z1134" s="257">
        <v>45404</v>
      </c>
      <c r="AA1134" s="143" t="s">
        <v>5181</v>
      </c>
      <c r="AB1134" s="34">
        <v>45418</v>
      </c>
      <c r="AC1134" s="34">
        <v>45421</v>
      </c>
      <c r="AD1134" s="34">
        <v>46512</v>
      </c>
      <c r="AG1134" s="1095"/>
      <c r="AH1134" s="1095"/>
      <c r="AP1134" s="1094">
        <v>1</v>
      </c>
      <c r="AQ1134" s="1094"/>
    </row>
    <row r="1135" spans="1:43" hidden="1" x14ac:dyDescent="0.25">
      <c r="A1135" s="787">
        <v>2024</v>
      </c>
      <c r="B1135" s="34">
        <v>45344</v>
      </c>
      <c r="C1135" s="830" t="s">
        <v>5182</v>
      </c>
      <c r="D1135" s="1380" t="s">
        <v>5867</v>
      </c>
      <c r="E1135" s="1381" t="s">
        <v>11255</v>
      </c>
      <c r="F1135" s="1380" t="s">
        <v>6170</v>
      </c>
      <c r="G1135" s="1380" t="s">
        <v>6317</v>
      </c>
      <c r="H1135" s="185" t="s">
        <v>4150</v>
      </c>
      <c r="I1135" s="185" t="s">
        <v>4073</v>
      </c>
      <c r="J1135" s="1103" t="s">
        <v>5183</v>
      </c>
      <c r="K1135" s="185"/>
      <c r="L1135" s="830"/>
      <c r="M1135" s="1103" t="s">
        <v>29</v>
      </c>
      <c r="N1135" s="27" t="s">
        <v>6348</v>
      </c>
      <c r="O1135" s="1376">
        <f t="shared" si="19"/>
        <v>0.18694999999999998</v>
      </c>
      <c r="P1135" s="1364">
        <v>924841.64999999991</v>
      </c>
      <c r="Q1135" s="100">
        <v>4947000</v>
      </c>
      <c r="R1135" s="185" t="s">
        <v>20</v>
      </c>
      <c r="S1135" s="34">
        <v>45351</v>
      </c>
      <c r="T1135" s="34">
        <v>45387</v>
      </c>
      <c r="U1135" s="34">
        <v>45406</v>
      </c>
      <c r="V1135" s="830" t="s">
        <v>2237</v>
      </c>
      <c r="W1135" s="185"/>
      <c r="X1135" s="143">
        <v>4022158.35</v>
      </c>
      <c r="Y1135" s="143">
        <v>4504817.3499999996</v>
      </c>
      <c r="Z1135" s="257">
        <v>45406</v>
      </c>
      <c r="AA1135" s="143" t="s">
        <v>5184</v>
      </c>
      <c r="AB1135" s="34">
        <v>45425</v>
      </c>
      <c r="AC1135" s="34">
        <v>45426</v>
      </c>
      <c r="AD1135" s="34">
        <v>46538</v>
      </c>
      <c r="AG1135" s="1095"/>
      <c r="AH1135" s="1095"/>
      <c r="AP1135" s="1094">
        <v>2</v>
      </c>
      <c r="AQ1135" s="1094" t="s">
        <v>5185</v>
      </c>
    </row>
    <row r="1136" spans="1:43" ht="45" hidden="1" x14ac:dyDescent="0.25">
      <c r="A1136" s="787">
        <v>2024</v>
      </c>
      <c r="B1136" s="34">
        <v>45345</v>
      </c>
      <c r="C1136" s="830" t="s">
        <v>5186</v>
      </c>
      <c r="D1136" s="1380" t="s">
        <v>11264</v>
      </c>
      <c r="E1136" s="1381" t="s">
        <v>11254</v>
      </c>
      <c r="F1136" s="1380" t="s">
        <v>6434</v>
      </c>
      <c r="G1136" s="1380" t="s">
        <v>6318</v>
      </c>
      <c r="H1136" s="185" t="s">
        <v>4270</v>
      </c>
      <c r="I1136" s="185" t="s">
        <v>4073</v>
      </c>
      <c r="J1136" s="1103" t="s">
        <v>5187</v>
      </c>
      <c r="K1136" s="185"/>
      <c r="L1136" s="830"/>
      <c r="M1136" s="1103" t="s">
        <v>581</v>
      </c>
      <c r="N1136" s="27" t="s">
        <v>6344</v>
      </c>
      <c r="O1136" s="1376">
        <f t="shared" si="19"/>
        <v>4.5281682673273078E-8</v>
      </c>
      <c r="P1136" s="1364">
        <v>0.40000000037252903</v>
      </c>
      <c r="Q1136" s="143">
        <v>8833594</v>
      </c>
      <c r="R1136" s="185" t="s">
        <v>5155</v>
      </c>
      <c r="S1136" s="34">
        <v>45362</v>
      </c>
      <c r="T1136" s="34">
        <v>45373</v>
      </c>
      <c r="U1136" s="34">
        <v>45386</v>
      </c>
      <c r="V1136" s="830" t="s">
        <v>2302</v>
      </c>
      <c r="W1136" s="185"/>
      <c r="X1136" s="143">
        <v>8833593.5999999996</v>
      </c>
      <c r="Y1136" s="143">
        <v>9893624.8300000001</v>
      </c>
      <c r="Z1136" s="257">
        <v>45387</v>
      </c>
      <c r="AA1136" s="143" t="s">
        <v>5193</v>
      </c>
      <c r="AB1136" s="34">
        <v>45393</v>
      </c>
      <c r="AC1136" s="34">
        <v>45393</v>
      </c>
      <c r="AD1136" s="34">
        <v>45565</v>
      </c>
      <c r="AG1136" s="1095"/>
      <c r="AH1136" s="1095"/>
      <c r="AP1136" s="1094">
        <v>1</v>
      </c>
      <c r="AQ1136" s="1094"/>
    </row>
    <row r="1137" spans="1:43" hidden="1" x14ac:dyDescent="0.25">
      <c r="A1137" s="787">
        <v>2024</v>
      </c>
      <c r="B1137" s="34">
        <v>45348</v>
      </c>
      <c r="C1137" s="830" t="s">
        <v>5191</v>
      </c>
      <c r="D1137" s="1380" t="s">
        <v>5846</v>
      </c>
      <c r="E1137" s="1381" t="s">
        <v>11254</v>
      </c>
      <c r="F1137" s="1380" t="s">
        <v>6134</v>
      </c>
      <c r="G1137" s="1380" t="s">
        <v>6135</v>
      </c>
      <c r="H1137" s="185" t="s">
        <v>4270</v>
      </c>
      <c r="I1137" s="185" t="s">
        <v>4801</v>
      </c>
      <c r="J1137" s="1103" t="s">
        <v>5192</v>
      </c>
      <c r="K1137" s="185"/>
      <c r="L1137" s="830"/>
      <c r="M1137" s="1103" t="s">
        <v>19</v>
      </c>
      <c r="N1137" s="27" t="s">
        <v>6344</v>
      </c>
      <c r="O1137" s="1376">
        <f t="shared" si="19"/>
        <v>4.3443474001812452E-8</v>
      </c>
      <c r="P1137" s="1364">
        <v>0.47000000067055225</v>
      </c>
      <c r="Q1137" s="143">
        <v>10818656</v>
      </c>
      <c r="R1137" s="185" t="s">
        <v>20</v>
      </c>
      <c r="S1137" s="34">
        <v>45363</v>
      </c>
      <c r="T1137" s="34">
        <v>45398</v>
      </c>
      <c r="U1137" s="34">
        <v>45415</v>
      </c>
      <c r="V1137" s="830" t="s">
        <v>30</v>
      </c>
      <c r="W1137" s="185"/>
      <c r="X1137" s="143">
        <v>10818655.529999999</v>
      </c>
      <c r="Y1137" s="143">
        <v>12116894.189999999</v>
      </c>
      <c r="Z1137" s="257">
        <v>45415</v>
      </c>
      <c r="AA1137" s="143" t="s">
        <v>5195</v>
      </c>
      <c r="AB1137" s="34">
        <v>45436</v>
      </c>
      <c r="AC1137" s="34">
        <v>45439</v>
      </c>
      <c r="AD1137" s="34">
        <v>46632</v>
      </c>
      <c r="AG1137" s="1095"/>
      <c r="AH1137" s="1095"/>
      <c r="AP1137" s="1094">
        <v>1</v>
      </c>
      <c r="AQ1137" s="1094" t="s">
        <v>5196</v>
      </c>
    </row>
    <row r="1138" spans="1:43" hidden="1" x14ac:dyDescent="0.25">
      <c r="A1138" s="787">
        <v>2024</v>
      </c>
      <c r="B1138" s="87">
        <v>45357</v>
      </c>
      <c r="C1138" s="74" t="s">
        <v>5200</v>
      </c>
      <c r="D1138" s="1380" t="s">
        <v>6620</v>
      </c>
      <c r="E1138" s="1381" t="s">
        <v>11255</v>
      </c>
      <c r="F1138" s="1380" t="s">
        <v>3982</v>
      </c>
      <c r="G1138" s="1380" t="s">
        <v>6621</v>
      </c>
      <c r="H1138" s="415" t="s">
        <v>4150</v>
      </c>
      <c r="I1138" s="415" t="s">
        <v>4801</v>
      </c>
      <c r="J1138" s="976" t="s">
        <v>5198</v>
      </c>
      <c r="K1138" s="415">
        <v>2</v>
      </c>
      <c r="L1138" s="74" t="s">
        <v>5201</v>
      </c>
      <c r="M1138" s="976" t="s">
        <v>774</v>
      </c>
      <c r="N1138" s="27" t="s">
        <v>6344</v>
      </c>
      <c r="O1138" s="1376">
        <f t="shared" si="19"/>
        <v>9.204114780725501E-3</v>
      </c>
      <c r="P1138" s="1364">
        <v>374</v>
      </c>
      <c r="Q1138" s="977">
        <v>40634</v>
      </c>
      <c r="R1138" s="185" t="s">
        <v>20</v>
      </c>
      <c r="S1138" s="34">
        <v>45363</v>
      </c>
      <c r="T1138" s="34">
        <v>45398</v>
      </c>
      <c r="U1138" s="34">
        <v>45433</v>
      </c>
      <c r="V1138" s="830" t="s">
        <v>3965</v>
      </c>
      <c r="W1138" s="185"/>
      <c r="X1138" s="143">
        <v>40260</v>
      </c>
      <c r="Y1138" s="143">
        <v>45091.199999999997</v>
      </c>
      <c r="Z1138" s="257">
        <v>45433</v>
      </c>
      <c r="AA1138" s="143" t="s">
        <v>5209</v>
      </c>
      <c r="AB1138" s="34">
        <v>45462</v>
      </c>
      <c r="AC1138" s="34">
        <v>45463</v>
      </c>
      <c r="AD1138" s="34">
        <v>46556</v>
      </c>
      <c r="AG1138" s="1095"/>
      <c r="AH1138" s="1095"/>
      <c r="AP1138" s="1094">
        <v>1</v>
      </c>
      <c r="AQ1138" s="1094"/>
    </row>
    <row r="1139" spans="1:43" ht="30" hidden="1" x14ac:dyDescent="0.25">
      <c r="A1139" s="787">
        <v>2024</v>
      </c>
      <c r="B1139" s="87">
        <v>45357</v>
      </c>
      <c r="C1139" s="74" t="s">
        <v>5202</v>
      </c>
      <c r="D1139" s="1380" t="s">
        <v>6622</v>
      </c>
      <c r="E1139" s="1381" t="s">
        <v>11255</v>
      </c>
      <c r="F1139" s="1380" t="s">
        <v>6623</v>
      </c>
      <c r="G1139" s="1380" t="s">
        <v>6624</v>
      </c>
      <c r="H1139" s="415" t="s">
        <v>4150</v>
      </c>
      <c r="I1139" s="415" t="s">
        <v>4801</v>
      </c>
      <c r="J1139" s="976" t="s">
        <v>5198</v>
      </c>
      <c r="K1139" s="415">
        <v>3</v>
      </c>
      <c r="L1139" s="74" t="s">
        <v>5203</v>
      </c>
      <c r="M1139" s="976" t="s">
        <v>774</v>
      </c>
      <c r="N1139" s="27" t="s">
        <v>6344</v>
      </c>
      <c r="O1139" s="1376">
        <f t="shared" si="19"/>
        <v>3.1983888955056236E-3</v>
      </c>
      <c r="P1139" s="1364">
        <v>3544.8000000000466</v>
      </c>
      <c r="Q1139" s="977">
        <v>1108308</v>
      </c>
      <c r="R1139" s="185" t="s">
        <v>20</v>
      </c>
      <c r="S1139" s="34">
        <v>45363</v>
      </c>
      <c r="T1139" s="34">
        <v>45398</v>
      </c>
      <c r="U1139" s="34">
        <v>45433</v>
      </c>
      <c r="V1139" s="830" t="s">
        <v>3965</v>
      </c>
      <c r="W1139" s="185"/>
      <c r="X1139" s="143">
        <v>1104763.2</v>
      </c>
      <c r="Y1139" s="143">
        <v>1237334.78</v>
      </c>
      <c r="Z1139" s="257">
        <v>45433</v>
      </c>
      <c r="AA1139" s="143" t="s">
        <v>5210</v>
      </c>
      <c r="AB1139" s="34">
        <v>45462</v>
      </c>
      <c r="AC1139" s="34">
        <v>45463</v>
      </c>
      <c r="AD1139" s="34">
        <v>46556</v>
      </c>
      <c r="AG1139" s="1095"/>
      <c r="AH1139" s="1095"/>
      <c r="AP1139" s="1094">
        <v>1</v>
      </c>
      <c r="AQ1139" s="1094"/>
    </row>
    <row r="1140" spans="1:43" ht="30" hidden="1" x14ac:dyDescent="0.25">
      <c r="A1140" s="787">
        <v>2024</v>
      </c>
      <c r="B1140" s="87">
        <v>45357</v>
      </c>
      <c r="C1140" s="74" t="s">
        <v>5204</v>
      </c>
      <c r="D1140" s="1380" t="s">
        <v>6625</v>
      </c>
      <c r="E1140" s="1381" t="s">
        <v>11255</v>
      </c>
      <c r="F1140" s="1380" t="s">
        <v>3986</v>
      </c>
      <c r="G1140" s="1380" t="s">
        <v>6626</v>
      </c>
      <c r="H1140" s="415" t="s">
        <v>4150</v>
      </c>
      <c r="I1140" s="415" t="s">
        <v>4801</v>
      </c>
      <c r="J1140" s="976" t="s">
        <v>5198</v>
      </c>
      <c r="K1140" s="415">
        <v>4</v>
      </c>
      <c r="L1140" s="74" t="s">
        <v>5205</v>
      </c>
      <c r="M1140" s="976" t="s">
        <v>774</v>
      </c>
      <c r="N1140" s="27" t="s">
        <v>6344</v>
      </c>
      <c r="O1140" s="1376">
        <f t="shared" si="19"/>
        <v>1.628784620677785E-2</v>
      </c>
      <c r="P1140" s="1364">
        <v>757.44999999999709</v>
      </c>
      <c r="Q1140" s="977">
        <v>46504</v>
      </c>
      <c r="R1140" s="185" t="s">
        <v>20</v>
      </c>
      <c r="S1140" s="34">
        <v>45363</v>
      </c>
      <c r="T1140" s="34">
        <v>45398</v>
      </c>
      <c r="U1140" s="34">
        <v>45433</v>
      </c>
      <c r="V1140" s="830" t="s">
        <v>3965</v>
      </c>
      <c r="W1140" s="185"/>
      <c r="X1140" s="143">
        <v>45746.55</v>
      </c>
      <c r="Y1140" s="143">
        <v>51236.14</v>
      </c>
      <c r="Z1140" s="257">
        <v>45433</v>
      </c>
      <c r="AA1140" s="143" t="s">
        <v>5211</v>
      </c>
      <c r="AB1140" s="34">
        <v>45462</v>
      </c>
      <c r="AC1140" s="34">
        <v>45463</v>
      </c>
      <c r="AD1140" s="34">
        <v>46556</v>
      </c>
      <c r="AG1140" s="1095"/>
      <c r="AH1140" s="1095"/>
      <c r="AP1140" s="1094">
        <v>1</v>
      </c>
      <c r="AQ1140" s="1094"/>
    </row>
    <row r="1141" spans="1:43" ht="30.75" hidden="1" thickBot="1" x14ac:dyDescent="0.3">
      <c r="A1141" s="787">
        <v>2024</v>
      </c>
      <c r="B1141" s="641">
        <v>45357</v>
      </c>
      <c r="C1141" s="644" t="s">
        <v>5206</v>
      </c>
      <c r="D1141" s="1380" t="s">
        <v>6625</v>
      </c>
      <c r="E1141" s="1381" t="s">
        <v>11255</v>
      </c>
      <c r="F1141" s="1380" t="s">
        <v>3986</v>
      </c>
      <c r="G1141" s="1380" t="s">
        <v>6627</v>
      </c>
      <c r="H1141" s="420" t="s">
        <v>4150</v>
      </c>
      <c r="I1141" s="420" t="s">
        <v>4801</v>
      </c>
      <c r="J1141" s="643" t="s">
        <v>5198</v>
      </c>
      <c r="K1141" s="420">
        <v>5</v>
      </c>
      <c r="L1141" s="644" t="s">
        <v>5207</v>
      </c>
      <c r="M1141" s="643" t="s">
        <v>774</v>
      </c>
      <c r="N1141" s="27" t="s">
        <v>6344</v>
      </c>
      <c r="O1141" s="1376">
        <f t="shared" si="19"/>
        <v>1.9607414414046443E-2</v>
      </c>
      <c r="P1141" s="1364">
        <v>17764.689999999944</v>
      </c>
      <c r="Q1141" s="649">
        <v>906019</v>
      </c>
      <c r="R1141" s="422" t="s">
        <v>20</v>
      </c>
      <c r="S1141" s="424">
        <v>45363</v>
      </c>
      <c r="T1141" s="424">
        <v>45398</v>
      </c>
      <c r="U1141" s="424">
        <v>45433</v>
      </c>
      <c r="V1141" s="878" t="s">
        <v>3965</v>
      </c>
      <c r="W1141" s="422"/>
      <c r="X1141" s="191">
        <v>888254.31</v>
      </c>
      <c r="Y1141" s="191">
        <v>994844.83</v>
      </c>
      <c r="Z1141" s="261">
        <v>45433</v>
      </c>
      <c r="AA1141" s="191" t="s">
        <v>5212</v>
      </c>
      <c r="AB1141" s="424">
        <v>45462</v>
      </c>
      <c r="AC1141" s="424">
        <v>45463</v>
      </c>
      <c r="AD1141" s="424">
        <v>46556</v>
      </c>
      <c r="AG1141" s="1095"/>
      <c r="AH1141" s="1095"/>
      <c r="AP1141" s="1094">
        <v>1</v>
      </c>
      <c r="AQ1141" s="1094"/>
    </row>
    <row r="1142" spans="1:43" ht="30" hidden="1" x14ac:dyDescent="0.25">
      <c r="A1142" s="787">
        <v>2024</v>
      </c>
      <c r="B1142" s="34">
        <v>45357</v>
      </c>
      <c r="C1142" s="830" t="s">
        <v>5213</v>
      </c>
      <c r="D1142" s="1380" t="s">
        <v>5945</v>
      </c>
      <c r="E1142" s="1381" t="s">
        <v>11255</v>
      </c>
      <c r="F1142" s="1380" t="s">
        <v>6319</v>
      </c>
      <c r="G1142" s="1380" t="s">
        <v>6320</v>
      </c>
      <c r="H1142" s="185" t="s">
        <v>4150</v>
      </c>
      <c r="I1142" s="185" t="s">
        <v>4801</v>
      </c>
      <c r="J1142" s="1103" t="s">
        <v>5214</v>
      </c>
      <c r="K1142" s="185"/>
      <c r="L1142" s="830"/>
      <c r="M1142" s="1103" t="s">
        <v>222</v>
      </c>
      <c r="N1142" s="28" t="s">
        <v>6349</v>
      </c>
      <c r="O1142" s="1376">
        <f t="shared" si="19"/>
        <v>0.54706251859688559</v>
      </c>
      <c r="P1142" s="1364">
        <v>3474870</v>
      </c>
      <c r="Q1142" s="143">
        <v>6351870</v>
      </c>
      <c r="R1142" s="185" t="s">
        <v>20</v>
      </c>
      <c r="S1142" s="34">
        <v>45369</v>
      </c>
      <c r="T1142" s="34">
        <v>45404</v>
      </c>
      <c r="U1142" s="34">
        <v>45419</v>
      </c>
      <c r="V1142" s="830" t="s">
        <v>3965</v>
      </c>
      <c r="W1142" s="185"/>
      <c r="X1142" s="143">
        <v>2877000</v>
      </c>
      <c r="Y1142" s="143">
        <v>3222240</v>
      </c>
      <c r="Z1142" s="257">
        <v>45419</v>
      </c>
      <c r="AA1142" s="630" t="s">
        <v>5215</v>
      </c>
      <c r="AB1142" s="34">
        <v>45447</v>
      </c>
      <c r="AC1142" s="34">
        <v>45449</v>
      </c>
      <c r="AD1142" s="34">
        <v>46541</v>
      </c>
      <c r="AG1142" s="1095"/>
      <c r="AH1142" s="1095"/>
      <c r="AP1142" s="1094">
        <v>3</v>
      </c>
      <c r="AQ1142" s="1094"/>
    </row>
    <row r="1143" spans="1:43" ht="30.75" hidden="1" thickBot="1" x14ac:dyDescent="0.3">
      <c r="A1143" s="787">
        <v>2024</v>
      </c>
      <c r="B1143" s="34">
        <v>45364</v>
      </c>
      <c r="C1143" s="830" t="s">
        <v>5216</v>
      </c>
      <c r="D1143" s="1380" t="s">
        <v>5838</v>
      </c>
      <c r="E1143" s="1381" t="s">
        <v>11254</v>
      </c>
      <c r="F1143" s="1390" t="s">
        <v>685</v>
      </c>
      <c r="G1143" s="1390" t="s">
        <v>685</v>
      </c>
      <c r="H1143" s="185" t="s">
        <v>4270</v>
      </c>
      <c r="I1143" s="185" t="s">
        <v>4073</v>
      </c>
      <c r="J1143" s="1103" t="s">
        <v>5217</v>
      </c>
      <c r="K1143" s="185"/>
      <c r="L1143" s="830"/>
      <c r="M1143" s="1103" t="s">
        <v>581</v>
      </c>
      <c r="N1143" s="27" t="s">
        <v>6344</v>
      </c>
      <c r="O1143" s="1376">
        <f t="shared" si="19"/>
        <v>1.8444179234024087E-3</v>
      </c>
      <c r="P1143" s="1364">
        <v>173400</v>
      </c>
      <c r="Q1143" s="143">
        <v>94013400</v>
      </c>
      <c r="R1143" s="185" t="s">
        <v>20</v>
      </c>
      <c r="S1143" s="34">
        <v>45397</v>
      </c>
      <c r="T1143" s="34">
        <v>45463</v>
      </c>
      <c r="U1143" s="34">
        <v>45488</v>
      </c>
      <c r="V1143" s="830" t="s">
        <v>686</v>
      </c>
      <c r="W1143" s="185"/>
      <c r="X1143" s="143">
        <v>93840000</v>
      </c>
      <c r="Y1143" s="143">
        <v>105100800</v>
      </c>
      <c r="Z1143" s="257">
        <v>45488</v>
      </c>
      <c r="AA1143" s="143" t="s">
        <v>5218</v>
      </c>
      <c r="AB1143" s="34">
        <v>45513</v>
      </c>
      <c r="AC1143" s="34">
        <v>45525</v>
      </c>
      <c r="AD1143" s="34">
        <v>46606</v>
      </c>
      <c r="AG1143" s="1095"/>
      <c r="AH1143" s="1095"/>
      <c r="AP1143" s="1094">
        <v>2</v>
      </c>
      <c r="AQ1143" s="1094"/>
    </row>
    <row r="1144" spans="1:43" ht="30" hidden="1" x14ac:dyDescent="0.25">
      <c r="A1144" s="787">
        <v>2024</v>
      </c>
      <c r="B1144" s="34">
        <v>45371</v>
      </c>
      <c r="C1144" s="830" t="s">
        <v>5219</v>
      </c>
      <c r="D1144" s="1380" t="s">
        <v>5946</v>
      </c>
      <c r="E1144" s="1381" t="s">
        <v>11255</v>
      </c>
      <c r="F1144" s="1380" t="s">
        <v>6321</v>
      </c>
      <c r="G1144" s="1380" t="s">
        <v>6322</v>
      </c>
      <c r="H1144" s="185" t="s">
        <v>4150</v>
      </c>
      <c r="I1144" s="185" t="s">
        <v>4801</v>
      </c>
      <c r="J1144" s="1103" t="s">
        <v>5220</v>
      </c>
      <c r="K1144" s="185"/>
      <c r="L1144" s="1125"/>
      <c r="M1144" s="1103" t="s">
        <v>222</v>
      </c>
      <c r="N1144" s="27" t="s">
        <v>6344</v>
      </c>
      <c r="O1144" s="1376">
        <f t="shared" si="19"/>
        <v>1.5996069591353152E-2</v>
      </c>
      <c r="P1144" s="1364">
        <v>141141.48000000045</v>
      </c>
      <c r="Q1144" s="143">
        <v>8823510</v>
      </c>
      <c r="R1144" s="185" t="s">
        <v>5155</v>
      </c>
      <c r="S1144" s="34">
        <v>45377</v>
      </c>
      <c r="T1144" s="34">
        <v>45391</v>
      </c>
      <c r="U1144" s="34">
        <v>45404</v>
      </c>
      <c r="V1144" s="830" t="s">
        <v>30</v>
      </c>
      <c r="W1144" s="185"/>
      <c r="X1144" s="143">
        <v>8682368.5199999996</v>
      </c>
      <c r="Y1144" s="143">
        <v>9724252.7400000002</v>
      </c>
      <c r="Z1144" s="257">
        <v>45404</v>
      </c>
      <c r="AA1144" s="630" t="s">
        <v>5221</v>
      </c>
      <c r="AB1144" s="34">
        <v>45414</v>
      </c>
      <c r="AC1144" s="34">
        <v>45414</v>
      </c>
      <c r="AD1144" s="34">
        <v>46508</v>
      </c>
      <c r="AG1144" s="1095"/>
      <c r="AH1144" s="1095"/>
      <c r="AP1144" s="1094">
        <v>3</v>
      </c>
      <c r="AQ1144" s="1094"/>
    </row>
    <row r="1145" spans="1:43" ht="30" hidden="1" x14ac:dyDescent="0.25">
      <c r="A1145" s="787">
        <v>2024</v>
      </c>
      <c r="B1145" s="34">
        <v>45377</v>
      </c>
      <c r="C1145" s="830" t="s">
        <v>5222</v>
      </c>
      <c r="D1145" s="1380" t="s">
        <v>5837</v>
      </c>
      <c r="E1145" s="1381" t="s">
        <v>11254</v>
      </c>
      <c r="F1145" s="1380" t="s">
        <v>6124</v>
      </c>
      <c r="G1145" s="1380" t="s">
        <v>6125</v>
      </c>
      <c r="H1145" s="185" t="s">
        <v>4270</v>
      </c>
      <c r="I1145" s="185" t="s">
        <v>4073</v>
      </c>
      <c r="J1145" s="1103" t="s">
        <v>5223</v>
      </c>
      <c r="K1145" s="185"/>
      <c r="L1145" s="1125"/>
      <c r="M1145" s="1103" t="s">
        <v>581</v>
      </c>
      <c r="N1145" s="27" t="s">
        <v>6344</v>
      </c>
      <c r="O1145" s="1376">
        <f t="shared" si="19"/>
        <v>3.5205277148764397E-2</v>
      </c>
      <c r="P1145" s="1364">
        <v>303943</v>
      </c>
      <c r="Q1145" s="143">
        <v>8633450</v>
      </c>
      <c r="R1145" s="185" t="s">
        <v>5155</v>
      </c>
      <c r="S1145" s="34">
        <v>45386</v>
      </c>
      <c r="T1145" s="34">
        <v>45398</v>
      </c>
      <c r="U1145" s="34">
        <v>45406</v>
      </c>
      <c r="V1145" s="830" t="s">
        <v>2302</v>
      </c>
      <c r="W1145" s="185"/>
      <c r="X1145" s="143">
        <v>8329507</v>
      </c>
      <c r="Y1145" s="143">
        <v>9329047.8399999999</v>
      </c>
      <c r="Z1145" s="257">
        <v>45406</v>
      </c>
      <c r="AA1145" s="630" t="s">
        <v>5246</v>
      </c>
      <c r="AB1145" s="34">
        <v>45412</v>
      </c>
      <c r="AC1145" s="34">
        <v>45414</v>
      </c>
      <c r="AD1145" s="34">
        <v>45565</v>
      </c>
      <c r="AG1145" s="1095"/>
      <c r="AH1145" s="1095"/>
      <c r="AP1145" s="1094">
        <v>1</v>
      </c>
      <c r="AQ1145" s="1094"/>
    </row>
    <row r="1146" spans="1:43" ht="30" hidden="1" x14ac:dyDescent="0.25">
      <c r="A1146" s="787">
        <v>2024</v>
      </c>
      <c r="B1146" s="34">
        <v>45377</v>
      </c>
      <c r="C1146" s="830" t="s">
        <v>5224</v>
      </c>
      <c r="D1146" s="1380" t="s">
        <v>6435</v>
      </c>
      <c r="E1146" s="1381" t="s">
        <v>11254</v>
      </c>
      <c r="F1146" s="1380" t="s">
        <v>6436</v>
      </c>
      <c r="G1146" s="1380" t="s">
        <v>6437</v>
      </c>
      <c r="H1146" s="185" t="s">
        <v>4270</v>
      </c>
      <c r="I1146" s="185" t="s">
        <v>4073</v>
      </c>
      <c r="J1146" s="1103" t="s">
        <v>5225</v>
      </c>
      <c r="K1146" s="185"/>
      <c r="L1146" s="1125"/>
      <c r="M1146" s="1103" t="s">
        <v>581</v>
      </c>
      <c r="N1146" s="27" t="s">
        <v>6344</v>
      </c>
      <c r="O1146" s="1376">
        <f t="shared" si="19"/>
        <v>0</v>
      </c>
      <c r="P1146" s="1364">
        <v>0</v>
      </c>
      <c r="Q1146" s="143">
        <v>3947520</v>
      </c>
      <c r="R1146" s="185" t="s">
        <v>20</v>
      </c>
      <c r="S1146" s="34">
        <v>45392</v>
      </c>
      <c r="T1146" s="34">
        <v>45427</v>
      </c>
      <c r="U1146" s="34">
        <v>45440</v>
      </c>
      <c r="V1146" s="830" t="s">
        <v>479</v>
      </c>
      <c r="W1146" s="185"/>
      <c r="X1146" s="143">
        <v>3947520</v>
      </c>
      <c r="Y1146" s="143">
        <v>4421222.4000000004</v>
      </c>
      <c r="Z1146" s="257">
        <v>45440</v>
      </c>
      <c r="AA1146" s="630" t="s">
        <v>5247</v>
      </c>
      <c r="AB1146" s="34">
        <v>45441</v>
      </c>
      <c r="AC1146" s="34">
        <v>45442</v>
      </c>
      <c r="AD1146" s="34">
        <v>46535</v>
      </c>
      <c r="AG1146" s="1095"/>
      <c r="AH1146" s="1095"/>
      <c r="AP1146" s="1094">
        <v>1</v>
      </c>
      <c r="AQ1146" s="1094"/>
    </row>
    <row r="1147" spans="1:43" ht="30" hidden="1" x14ac:dyDescent="0.25">
      <c r="A1147" s="787">
        <v>2024</v>
      </c>
      <c r="B1147" s="1120" t="s">
        <v>5150</v>
      </c>
      <c r="C1147" s="1052" t="s">
        <v>5226</v>
      </c>
      <c r="D1147" s="1380" t="s">
        <v>5947</v>
      </c>
      <c r="E1147" s="1381" t="s">
        <v>11255</v>
      </c>
      <c r="F1147" s="1380" t="s">
        <v>6323</v>
      </c>
      <c r="G1147" s="1380" t="s">
        <v>6324</v>
      </c>
      <c r="H1147" s="1081" t="s">
        <v>4150</v>
      </c>
      <c r="I1147" s="1081" t="s">
        <v>4425</v>
      </c>
      <c r="J1147" s="1121" t="s">
        <v>5227</v>
      </c>
      <c r="K1147" s="1081"/>
      <c r="L1147" s="1135"/>
      <c r="M1147" s="1121" t="s">
        <v>29</v>
      </c>
      <c r="N1147" s="27" t="s">
        <v>6344</v>
      </c>
      <c r="O1147" s="1376">
        <f t="shared" si="19"/>
        <v>1.0726030529735331E-5</v>
      </c>
      <c r="P1147" s="1364">
        <v>13.040000000037253</v>
      </c>
      <c r="Q1147" s="246">
        <v>1215734</v>
      </c>
      <c r="R1147" s="1081" t="s">
        <v>77</v>
      </c>
      <c r="S1147" s="1120">
        <v>45377</v>
      </c>
      <c r="T1147" s="1120">
        <v>45390</v>
      </c>
      <c r="U1147" s="1120">
        <v>45398</v>
      </c>
      <c r="V1147" s="1052" t="s">
        <v>5228</v>
      </c>
      <c r="W1147" s="1081"/>
      <c r="X1147" s="246">
        <v>1215720.96</v>
      </c>
      <c r="Y1147" s="246">
        <v>1361607.48</v>
      </c>
      <c r="Z1147" s="254">
        <v>45398</v>
      </c>
      <c r="AA1147" s="1122" t="s">
        <v>5248</v>
      </c>
      <c r="AB1147" s="1120">
        <v>45406</v>
      </c>
      <c r="AC1147" s="1120">
        <v>45406</v>
      </c>
      <c r="AD1147" s="1120">
        <v>46500</v>
      </c>
      <c r="AG1147" s="1095"/>
      <c r="AH1147" s="1095"/>
      <c r="AP1147" s="1094">
        <v>1</v>
      </c>
      <c r="AQ1147" s="1094"/>
    </row>
    <row r="1148" spans="1:43" ht="30.75" hidden="1" thickTop="1" x14ac:dyDescent="0.25">
      <c r="A1148" s="787">
        <v>2024</v>
      </c>
      <c r="B1148" s="405">
        <v>45376</v>
      </c>
      <c r="C1148" s="880" t="s">
        <v>5229</v>
      </c>
      <c r="D1148" s="1380" t="s">
        <v>5853</v>
      </c>
      <c r="E1148" s="1381" t="s">
        <v>11255</v>
      </c>
      <c r="F1148" s="1380" t="s">
        <v>6149</v>
      </c>
      <c r="G1148" s="1380" t="s">
        <v>5231</v>
      </c>
      <c r="H1148" s="403" t="s">
        <v>4270</v>
      </c>
      <c r="I1148" s="403" t="s">
        <v>4801</v>
      </c>
      <c r="J1148" s="1117" t="s">
        <v>5230</v>
      </c>
      <c r="K1148" s="403">
        <v>1</v>
      </c>
      <c r="L1148" s="1127" t="s">
        <v>5231</v>
      </c>
      <c r="M1148" s="1117" t="s">
        <v>2517</v>
      </c>
      <c r="N1148" s="27" t="s">
        <v>6344</v>
      </c>
      <c r="O1148" s="1376">
        <f t="shared" si="19"/>
        <v>0</v>
      </c>
      <c r="P1148" s="1364">
        <v>0</v>
      </c>
      <c r="Q1148" s="173">
        <v>1624320</v>
      </c>
      <c r="R1148" s="403" t="s">
        <v>83</v>
      </c>
      <c r="S1148" s="405">
        <v>45379</v>
      </c>
      <c r="T1148" s="405">
        <v>45401</v>
      </c>
      <c r="U1148" s="405">
        <v>45412</v>
      </c>
      <c r="V1148" s="880" t="s">
        <v>4153</v>
      </c>
      <c r="W1148" s="403"/>
      <c r="X1148" s="173">
        <v>1624320</v>
      </c>
      <c r="Y1148" s="173">
        <v>1819238.3999999999</v>
      </c>
      <c r="Z1148" s="260">
        <v>45412</v>
      </c>
      <c r="AA1148" s="632" t="s">
        <v>5249</v>
      </c>
      <c r="AB1148" s="405">
        <v>45462</v>
      </c>
      <c r="AC1148" s="405">
        <v>45463</v>
      </c>
      <c r="AD1148" s="405">
        <v>46556</v>
      </c>
      <c r="AG1148" s="1095"/>
      <c r="AH1148" s="1095"/>
      <c r="AP1148" s="1094">
        <v>1</v>
      </c>
      <c r="AQ1148" s="1094"/>
    </row>
    <row r="1149" spans="1:43" ht="30" hidden="1" x14ac:dyDescent="0.25">
      <c r="A1149" s="787">
        <v>2024</v>
      </c>
      <c r="B1149" s="34">
        <v>45376</v>
      </c>
      <c r="C1149" s="830" t="s">
        <v>5232</v>
      </c>
      <c r="D1149" s="1380" t="s">
        <v>5853</v>
      </c>
      <c r="E1149" s="1381" t="s">
        <v>11255</v>
      </c>
      <c r="F1149" s="1380" t="s">
        <v>6149</v>
      </c>
      <c r="G1149" s="1380" t="s">
        <v>5233</v>
      </c>
      <c r="H1149" s="185" t="s">
        <v>4270</v>
      </c>
      <c r="I1149" s="185" t="s">
        <v>4801</v>
      </c>
      <c r="J1149" s="1103" t="s">
        <v>5230</v>
      </c>
      <c r="K1149" s="185">
        <v>2</v>
      </c>
      <c r="L1149" s="1125" t="s">
        <v>5233</v>
      </c>
      <c r="M1149" s="1103" t="s">
        <v>2517</v>
      </c>
      <c r="N1149" s="27" t="s">
        <v>6344</v>
      </c>
      <c r="O1149" s="1376">
        <f t="shared" si="19"/>
        <v>6.3351282866606796E-7</v>
      </c>
      <c r="P1149" s="1364">
        <v>0.33000000001629815</v>
      </c>
      <c r="Q1149" s="143">
        <v>520905</v>
      </c>
      <c r="R1149" s="185" t="s">
        <v>83</v>
      </c>
      <c r="S1149" s="34">
        <v>45379</v>
      </c>
      <c r="T1149" s="34">
        <v>45401</v>
      </c>
      <c r="U1149" s="34">
        <v>45412</v>
      </c>
      <c r="V1149" s="830" t="s">
        <v>190</v>
      </c>
      <c r="W1149" s="185"/>
      <c r="X1149" s="143">
        <v>520904.67</v>
      </c>
      <c r="Y1149" s="143">
        <v>583413.23</v>
      </c>
      <c r="Z1149" s="257">
        <v>45412</v>
      </c>
      <c r="AA1149" s="630" t="s">
        <v>5250</v>
      </c>
      <c r="AB1149" s="34">
        <v>45462</v>
      </c>
      <c r="AC1149" s="34">
        <v>45463</v>
      </c>
      <c r="AD1149" s="34">
        <v>46556</v>
      </c>
      <c r="AG1149" s="1095"/>
      <c r="AH1149" s="1095"/>
      <c r="AP1149" s="1094">
        <v>1</v>
      </c>
      <c r="AQ1149" s="1094"/>
    </row>
    <row r="1150" spans="1:43" ht="30" hidden="1" x14ac:dyDescent="0.25">
      <c r="A1150" s="787">
        <v>2024</v>
      </c>
      <c r="B1150" s="34">
        <v>45376</v>
      </c>
      <c r="C1150" s="830" t="s">
        <v>5234</v>
      </c>
      <c r="D1150" s="1380" t="s">
        <v>5853</v>
      </c>
      <c r="E1150" s="1381" t="s">
        <v>11255</v>
      </c>
      <c r="F1150" s="1380" t="s">
        <v>6149</v>
      </c>
      <c r="G1150" s="1380" t="s">
        <v>5235</v>
      </c>
      <c r="H1150" s="185" t="s">
        <v>4270</v>
      </c>
      <c r="I1150" s="185" t="s">
        <v>4801</v>
      </c>
      <c r="J1150" s="1103" t="s">
        <v>5230</v>
      </c>
      <c r="K1150" s="185">
        <v>3</v>
      </c>
      <c r="L1150" s="1125" t="s">
        <v>5235</v>
      </c>
      <c r="M1150" s="1103" t="s">
        <v>2517</v>
      </c>
      <c r="N1150" s="27" t="s">
        <v>6344</v>
      </c>
      <c r="O1150" s="1376">
        <f t="shared" si="19"/>
        <v>5.2954882440674709E-6</v>
      </c>
      <c r="P1150" s="1364">
        <v>0.60000000000582077</v>
      </c>
      <c r="Q1150" s="143">
        <v>113304</v>
      </c>
      <c r="R1150" s="185" t="s">
        <v>83</v>
      </c>
      <c r="S1150" s="34">
        <v>45379</v>
      </c>
      <c r="T1150" s="34">
        <v>45401</v>
      </c>
      <c r="U1150" s="34">
        <v>45412</v>
      </c>
      <c r="V1150" s="830" t="s">
        <v>190</v>
      </c>
      <c r="W1150" s="185"/>
      <c r="X1150" s="143">
        <v>113303.4</v>
      </c>
      <c r="Y1150" s="143">
        <v>126899.81</v>
      </c>
      <c r="Z1150" s="257">
        <v>45412</v>
      </c>
      <c r="AA1150" s="630" t="s">
        <v>5251</v>
      </c>
      <c r="AB1150" s="34">
        <v>45462</v>
      </c>
      <c r="AC1150" s="34">
        <v>45463</v>
      </c>
      <c r="AD1150" s="34">
        <v>46556</v>
      </c>
      <c r="AG1150" s="1095"/>
      <c r="AH1150" s="1095"/>
      <c r="AP1150" s="1094">
        <v>1</v>
      </c>
      <c r="AQ1150" s="1094"/>
    </row>
    <row r="1151" spans="1:43" ht="30.75" hidden="1" thickBot="1" x14ac:dyDescent="0.3">
      <c r="A1151" s="787">
        <v>2024</v>
      </c>
      <c r="B1151" s="424">
        <v>45376</v>
      </c>
      <c r="C1151" s="878" t="s">
        <v>5236</v>
      </c>
      <c r="D1151" s="1380" t="s">
        <v>5853</v>
      </c>
      <c r="E1151" s="1381" t="s">
        <v>11255</v>
      </c>
      <c r="F1151" s="1380" t="s">
        <v>6149</v>
      </c>
      <c r="G1151" s="1380" t="s">
        <v>5237</v>
      </c>
      <c r="H1151" s="422" t="s">
        <v>4270</v>
      </c>
      <c r="I1151" s="422" t="s">
        <v>4801</v>
      </c>
      <c r="J1151" s="1057" t="s">
        <v>5230</v>
      </c>
      <c r="K1151" s="422">
        <v>4</v>
      </c>
      <c r="L1151" s="1128" t="s">
        <v>5237</v>
      </c>
      <c r="M1151" s="1057" t="s">
        <v>2517</v>
      </c>
      <c r="N1151" s="27" t="s">
        <v>6344</v>
      </c>
      <c r="O1151" s="1376">
        <f t="shared" si="19"/>
        <v>1.052757506884384E-6</v>
      </c>
      <c r="P1151" s="1364">
        <v>0.22000000000116415</v>
      </c>
      <c r="Q1151" s="191">
        <v>208975</v>
      </c>
      <c r="R1151" s="422" t="s">
        <v>83</v>
      </c>
      <c r="S1151" s="424">
        <v>45379</v>
      </c>
      <c r="T1151" s="424">
        <v>45401</v>
      </c>
      <c r="U1151" s="424">
        <v>45412</v>
      </c>
      <c r="V1151" s="878" t="s">
        <v>190</v>
      </c>
      <c r="W1151" s="422"/>
      <c r="X1151" s="191">
        <v>208974.78</v>
      </c>
      <c r="Y1151" s="191">
        <v>234051.75</v>
      </c>
      <c r="Z1151" s="261">
        <v>45412</v>
      </c>
      <c r="AA1151" s="1089" t="s">
        <v>5252</v>
      </c>
      <c r="AB1151" s="424">
        <v>45462</v>
      </c>
      <c r="AC1151" s="424">
        <v>45463</v>
      </c>
      <c r="AD1151" s="424">
        <v>46556</v>
      </c>
      <c r="AG1151" s="1095"/>
      <c r="AH1151" s="1095"/>
      <c r="AP1151" s="1094">
        <v>1</v>
      </c>
      <c r="AQ1151" s="1094"/>
    </row>
    <row r="1152" spans="1:43" ht="30" hidden="1" x14ac:dyDescent="0.25">
      <c r="A1152" s="787">
        <v>2024</v>
      </c>
      <c r="B1152" s="1136">
        <v>45376</v>
      </c>
      <c r="C1152" s="1137" t="s">
        <v>5238</v>
      </c>
      <c r="D1152" s="1380" t="s">
        <v>5948</v>
      </c>
      <c r="E1152" s="1381" t="s">
        <v>11255</v>
      </c>
      <c r="F1152" s="1380" t="s">
        <v>6325</v>
      </c>
      <c r="G1152" s="1380" t="s">
        <v>6326</v>
      </c>
      <c r="H1152" s="1138" t="s">
        <v>4270</v>
      </c>
      <c r="I1152" s="1138" t="s">
        <v>4425</v>
      </c>
      <c r="J1152" s="1139" t="s">
        <v>5239</v>
      </c>
      <c r="K1152" s="1138"/>
      <c r="L1152" s="1140"/>
      <c r="M1152" s="1139" t="s">
        <v>19</v>
      </c>
      <c r="N1152" s="27" t="s">
        <v>6344</v>
      </c>
      <c r="O1152" s="1376">
        <f t="shared" si="19"/>
        <v>9.3462955833013197E-3</v>
      </c>
      <c r="P1152" s="1364">
        <v>6117.3000000000466</v>
      </c>
      <c r="Q1152" s="161">
        <v>654516</v>
      </c>
      <c r="R1152" s="1138" t="s">
        <v>77</v>
      </c>
      <c r="S1152" s="1136">
        <v>45378</v>
      </c>
      <c r="T1152" s="1136">
        <v>45399</v>
      </c>
      <c r="U1152" s="1136">
        <v>45404</v>
      </c>
      <c r="V1152" s="1137" t="s">
        <v>2237</v>
      </c>
      <c r="W1152" s="1138"/>
      <c r="X1152" s="161">
        <v>648398.69999999995</v>
      </c>
      <c r="Y1152" s="161">
        <v>726206.54</v>
      </c>
      <c r="Z1152" s="253">
        <v>45404</v>
      </c>
      <c r="AA1152" s="862" t="s">
        <v>5253</v>
      </c>
      <c r="AB1152" s="1136">
        <v>45425</v>
      </c>
      <c r="AC1152" s="1136">
        <v>45425</v>
      </c>
      <c r="AD1152" s="1136">
        <v>46034</v>
      </c>
      <c r="AG1152" s="1095"/>
      <c r="AH1152" s="1095"/>
      <c r="AP1152" s="1094">
        <v>4</v>
      </c>
      <c r="AQ1152" s="1094"/>
    </row>
    <row r="1153" spans="1:43" ht="30" hidden="1" x14ac:dyDescent="0.25">
      <c r="A1153" s="787">
        <v>2024</v>
      </c>
      <c r="B1153" s="34">
        <v>45390</v>
      </c>
      <c r="C1153" s="830" t="s">
        <v>5240</v>
      </c>
      <c r="D1153" s="1380" t="s">
        <v>5949</v>
      </c>
      <c r="E1153" s="1381" t="s">
        <v>11254</v>
      </c>
      <c r="F1153" s="1380" t="s">
        <v>2358</v>
      </c>
      <c r="G1153" s="1380" t="s">
        <v>6327</v>
      </c>
      <c r="H1153" s="185" t="s">
        <v>4150</v>
      </c>
      <c r="I1153" s="185" t="s">
        <v>4404</v>
      </c>
      <c r="J1153" s="1103" t="s">
        <v>5241</v>
      </c>
      <c r="K1153" s="185"/>
      <c r="L1153" s="1125"/>
      <c r="M1153" s="1103" t="s">
        <v>29</v>
      </c>
      <c r="N1153" s="27" t="s">
        <v>6344</v>
      </c>
      <c r="O1153" s="1376">
        <f t="shared" si="19"/>
        <v>3.5681605327111271E-7</v>
      </c>
      <c r="P1153" s="1364">
        <v>10.559999998658895</v>
      </c>
      <c r="Q1153" s="143">
        <v>29595081</v>
      </c>
      <c r="R1153" s="185" t="s">
        <v>20</v>
      </c>
      <c r="S1153" s="34">
        <v>45393</v>
      </c>
      <c r="T1153" s="34">
        <v>45428</v>
      </c>
      <c r="U1153" s="34">
        <v>45448</v>
      </c>
      <c r="V1153" s="830" t="s">
        <v>143</v>
      </c>
      <c r="W1153" s="185"/>
      <c r="X1153" s="143">
        <v>29595070.440000001</v>
      </c>
      <c r="Y1153" s="143">
        <v>33146478.890000001</v>
      </c>
      <c r="Z1153" s="257">
        <v>45448</v>
      </c>
      <c r="AA1153" s="630" t="s">
        <v>5254</v>
      </c>
      <c r="AB1153" s="34">
        <v>45454</v>
      </c>
      <c r="AC1153" s="34">
        <v>45455</v>
      </c>
      <c r="AD1153" s="34">
        <v>46548</v>
      </c>
      <c r="AG1153" s="1095"/>
      <c r="AH1153" s="1095"/>
      <c r="AP1153" s="1094">
        <v>1</v>
      </c>
      <c r="AQ1153" s="1094"/>
    </row>
    <row r="1154" spans="1:43" ht="30" hidden="1" x14ac:dyDescent="0.25">
      <c r="A1154" s="787">
        <v>2024</v>
      </c>
      <c r="B1154" s="1120">
        <v>45418</v>
      </c>
      <c r="C1154" s="1052" t="s">
        <v>5242</v>
      </c>
      <c r="D1154" s="1380" t="s">
        <v>5777</v>
      </c>
      <c r="E1154" s="1381" t="s">
        <v>11255</v>
      </c>
      <c r="F1154" s="1380" t="s">
        <v>6060</v>
      </c>
      <c r="G1154" s="1380" t="s">
        <v>6328</v>
      </c>
      <c r="H1154" s="1081" t="s">
        <v>4150</v>
      </c>
      <c r="I1154" s="1081" t="s">
        <v>4073</v>
      </c>
      <c r="J1154" s="1121" t="s">
        <v>5243</v>
      </c>
      <c r="K1154" s="1081"/>
      <c r="L1154" s="1135"/>
      <c r="M1154" s="1121" t="s">
        <v>595</v>
      </c>
      <c r="N1154" s="28" t="s">
        <v>6349</v>
      </c>
      <c r="O1154" s="1376">
        <f t="shared" si="19"/>
        <v>0.39148229027882453</v>
      </c>
      <c r="P1154" s="1364">
        <v>2078282</v>
      </c>
      <c r="Q1154" s="246">
        <v>5308751</v>
      </c>
      <c r="R1154" s="1081" t="s">
        <v>20</v>
      </c>
      <c r="S1154" s="1120">
        <v>45421</v>
      </c>
      <c r="T1154" s="1120">
        <v>45456</v>
      </c>
      <c r="U1154" s="1120">
        <v>45467</v>
      </c>
      <c r="V1154" s="1052" t="s">
        <v>30</v>
      </c>
      <c r="W1154" s="1081"/>
      <c r="X1154" s="246">
        <v>3230469</v>
      </c>
      <c r="Y1154" s="246">
        <v>3618125.28</v>
      </c>
      <c r="Z1154" s="254">
        <v>45467</v>
      </c>
      <c r="AA1154" s="1122" t="s">
        <v>5255</v>
      </c>
      <c r="AB1154" s="1120">
        <v>45492</v>
      </c>
      <c r="AC1154" s="1120">
        <v>45502</v>
      </c>
      <c r="AD1154" s="1120">
        <v>46586</v>
      </c>
      <c r="AG1154" s="1095"/>
      <c r="AH1154" s="1095"/>
      <c r="AP1154" s="1094">
        <v>3</v>
      </c>
      <c r="AQ1154" s="1094"/>
    </row>
    <row r="1155" spans="1:43" ht="30" hidden="1" x14ac:dyDescent="0.25">
      <c r="A1155" s="787">
        <v>2024</v>
      </c>
      <c r="B1155" s="1120">
        <v>45377</v>
      </c>
      <c r="C1155" s="1052" t="s">
        <v>5244</v>
      </c>
      <c r="D1155" s="1380" t="s">
        <v>5844</v>
      </c>
      <c r="E1155" s="1381" t="s">
        <v>11255</v>
      </c>
      <c r="F1155" s="1380" t="s">
        <v>6131</v>
      </c>
      <c r="G1155" s="1380" t="s">
        <v>6438</v>
      </c>
      <c r="H1155" s="1081" t="s">
        <v>4270</v>
      </c>
      <c r="I1155" s="1081" t="s">
        <v>4073</v>
      </c>
      <c r="J1155" s="1121" t="s">
        <v>5245</v>
      </c>
      <c r="K1155" s="1081"/>
      <c r="L1155" s="1135"/>
      <c r="M1155" s="1121" t="s">
        <v>52</v>
      </c>
      <c r="N1155" s="28" t="s">
        <v>6349</v>
      </c>
      <c r="O1155" s="1376">
        <f t="shared" ref="O1155:O1203" si="20">P1155/Q1155</f>
        <v>0.62841075794621026</v>
      </c>
      <c r="P1155" s="1364">
        <v>1455761.28</v>
      </c>
      <c r="Q1155" s="246">
        <v>2316576</v>
      </c>
      <c r="R1155" s="1081" t="s">
        <v>20</v>
      </c>
      <c r="S1155" s="1120">
        <v>45387</v>
      </c>
      <c r="T1155" s="1120">
        <v>45442</v>
      </c>
      <c r="U1155" s="1120">
        <v>45460</v>
      </c>
      <c r="V1155" s="1052" t="s">
        <v>30</v>
      </c>
      <c r="W1155" s="1081"/>
      <c r="X1155" s="246">
        <v>860814.72</v>
      </c>
      <c r="Y1155" s="246">
        <v>964112.49</v>
      </c>
      <c r="Z1155" s="254">
        <v>45460</v>
      </c>
      <c r="AA1155" s="1122" t="s">
        <v>5256</v>
      </c>
      <c r="AB1155" s="1120">
        <v>45489</v>
      </c>
      <c r="AC1155" s="1120">
        <v>45502</v>
      </c>
      <c r="AD1155" s="1120">
        <v>46642</v>
      </c>
      <c r="AG1155" s="1095"/>
      <c r="AH1155" s="1095"/>
      <c r="AP1155" s="1094">
        <v>5</v>
      </c>
      <c r="AQ1155" s="1094" t="s">
        <v>5257</v>
      </c>
    </row>
    <row r="1156" spans="1:43" ht="30" hidden="1" x14ac:dyDescent="0.25">
      <c r="A1156" s="787">
        <v>2024</v>
      </c>
      <c r="B1156" s="34">
        <v>45390</v>
      </c>
      <c r="C1156" s="830" t="s">
        <v>5261</v>
      </c>
      <c r="D1156" s="1380" t="s">
        <v>5849</v>
      </c>
      <c r="E1156" s="1381" t="s">
        <v>11254</v>
      </c>
      <c r="F1156" s="1380" t="s">
        <v>6139</v>
      </c>
      <c r="G1156" s="1380" t="s">
        <v>6140</v>
      </c>
      <c r="H1156" s="185" t="s">
        <v>4150</v>
      </c>
      <c r="I1156" s="185" t="s">
        <v>4801</v>
      </c>
      <c r="J1156" s="1103" t="s">
        <v>5262</v>
      </c>
      <c r="K1156" s="185"/>
      <c r="L1156" s="1125"/>
      <c r="M1156" s="1103" t="s">
        <v>535</v>
      </c>
      <c r="N1156" s="27" t="s">
        <v>6348</v>
      </c>
      <c r="O1156" s="1376">
        <f t="shared" si="20"/>
        <v>0.17585304218143394</v>
      </c>
      <c r="P1156" s="1364">
        <v>3282053.3000000007</v>
      </c>
      <c r="Q1156" s="143">
        <v>18663614</v>
      </c>
      <c r="R1156" s="185" t="s">
        <v>20</v>
      </c>
      <c r="S1156" s="34">
        <v>45393</v>
      </c>
      <c r="T1156" s="34">
        <v>45428</v>
      </c>
      <c r="U1156" s="34">
        <v>45446</v>
      </c>
      <c r="V1156" s="830" t="s">
        <v>3965</v>
      </c>
      <c r="W1156" s="185"/>
      <c r="X1156" s="143">
        <v>15381560.699999999</v>
      </c>
      <c r="Y1156" s="143">
        <v>17227347.98</v>
      </c>
      <c r="Z1156" s="257">
        <v>45446</v>
      </c>
      <c r="AA1156" s="630" t="s">
        <v>5263</v>
      </c>
      <c r="AB1156" s="34">
        <v>45468</v>
      </c>
      <c r="AC1156" s="34">
        <v>45470</v>
      </c>
      <c r="AD1156" s="34">
        <v>46562</v>
      </c>
      <c r="AG1156" s="1095"/>
      <c r="AH1156" s="1095"/>
      <c r="AP1156" s="1094">
        <v>2</v>
      </c>
      <c r="AQ1156" s="1094"/>
    </row>
    <row r="1157" spans="1:43" ht="30" hidden="1" x14ac:dyDescent="0.25">
      <c r="A1157" s="787">
        <v>2024</v>
      </c>
      <c r="B1157" s="34">
        <v>45390</v>
      </c>
      <c r="C1157" s="830" t="s">
        <v>5264</v>
      </c>
      <c r="D1157" s="1380" t="s">
        <v>5950</v>
      </c>
      <c r="E1157" s="1381" t="s">
        <v>11255</v>
      </c>
      <c r="F1157" s="1380" t="s">
        <v>6329</v>
      </c>
      <c r="G1157" s="1380" t="s">
        <v>6330</v>
      </c>
      <c r="H1157" s="185" t="s">
        <v>4150</v>
      </c>
      <c r="I1157" s="185" t="s">
        <v>4073</v>
      </c>
      <c r="J1157" s="1103" t="s">
        <v>5265</v>
      </c>
      <c r="K1157" s="185"/>
      <c r="L1157" s="1103"/>
      <c r="M1157" s="1103" t="s">
        <v>2517</v>
      </c>
      <c r="N1157" s="27" t="s">
        <v>6344</v>
      </c>
      <c r="O1157" s="1376">
        <f t="shared" si="20"/>
        <v>5.2359496815911864E-2</v>
      </c>
      <c r="P1157" s="1364">
        <v>1081257.8000000007</v>
      </c>
      <c r="Q1157" s="143">
        <v>20650653</v>
      </c>
      <c r="R1157" s="185" t="s">
        <v>20</v>
      </c>
      <c r="S1157" s="34">
        <v>45398</v>
      </c>
      <c r="T1157" s="34">
        <v>45460</v>
      </c>
      <c r="U1157" s="34">
        <v>45492</v>
      </c>
      <c r="V1157" s="830" t="s">
        <v>1998</v>
      </c>
      <c r="W1157" s="185"/>
      <c r="X1157" s="143">
        <v>19569395.199999999</v>
      </c>
      <c r="Y1157" s="143">
        <v>21917722.620000001</v>
      </c>
      <c r="Z1157" s="257">
        <v>45492</v>
      </c>
      <c r="AA1157" s="630" t="s">
        <v>5268</v>
      </c>
      <c r="AB1157" s="34">
        <v>45506</v>
      </c>
      <c r="AC1157" s="34">
        <v>45509</v>
      </c>
      <c r="AD1157" s="34">
        <v>46966</v>
      </c>
      <c r="AG1157" s="1095"/>
      <c r="AH1157" s="1095"/>
      <c r="AP1157" s="1094">
        <v>1</v>
      </c>
      <c r="AQ1157" s="1094"/>
    </row>
    <row r="1158" spans="1:43" ht="30" hidden="1" x14ac:dyDescent="0.25">
      <c r="A1158" s="787">
        <v>2024</v>
      </c>
      <c r="B1158" s="34">
        <v>45393</v>
      </c>
      <c r="C1158" s="830" t="s">
        <v>5266</v>
      </c>
      <c r="D1158" s="1380" t="s">
        <v>5851</v>
      </c>
      <c r="E1158" s="1381" t="s">
        <v>11254</v>
      </c>
      <c r="F1158" s="1380" t="s">
        <v>6143</v>
      </c>
      <c r="G1158" s="1380" t="s">
        <v>6144</v>
      </c>
      <c r="H1158" s="185" t="s">
        <v>4150</v>
      </c>
      <c r="I1158" s="185" t="s">
        <v>4801</v>
      </c>
      <c r="J1158" s="1103" t="s">
        <v>5267</v>
      </c>
      <c r="K1158" s="185"/>
      <c r="L1158" s="1103"/>
      <c r="M1158" s="1103" t="s">
        <v>551</v>
      </c>
      <c r="N1158" s="27" t="s">
        <v>6344</v>
      </c>
      <c r="O1158" s="1376">
        <f t="shared" si="20"/>
        <v>7.6735393298585005E-8</v>
      </c>
      <c r="P1158" s="1364">
        <v>1.5399999991059303</v>
      </c>
      <c r="Q1158" s="143">
        <v>20068966</v>
      </c>
      <c r="R1158" s="185" t="s">
        <v>20</v>
      </c>
      <c r="S1158" s="34">
        <v>45401</v>
      </c>
      <c r="T1158" s="34">
        <v>45469</v>
      </c>
      <c r="U1158" s="34">
        <v>45488</v>
      </c>
      <c r="V1158" s="830" t="s">
        <v>363</v>
      </c>
      <c r="W1158" s="185"/>
      <c r="X1158" s="143">
        <v>20068964.460000001</v>
      </c>
      <c r="Y1158" s="143">
        <v>22477240.620000001</v>
      </c>
      <c r="Z1158" s="257">
        <v>45488</v>
      </c>
      <c r="AA1158" s="630" t="s">
        <v>5269</v>
      </c>
      <c r="AB1158" s="34">
        <v>45505</v>
      </c>
      <c r="AC1158" s="34">
        <v>45509</v>
      </c>
      <c r="AD1158" s="34">
        <v>46599</v>
      </c>
      <c r="AG1158" s="1095"/>
      <c r="AH1158" s="1095"/>
      <c r="AP1158" s="1094">
        <v>1</v>
      </c>
      <c r="AQ1158" s="1094"/>
    </row>
    <row r="1159" spans="1:43" hidden="1" x14ac:dyDescent="0.25">
      <c r="A1159" s="787">
        <v>2024</v>
      </c>
      <c r="B1159" s="1136">
        <v>45393</v>
      </c>
      <c r="C1159" s="1137" t="s">
        <v>5270</v>
      </c>
      <c r="D1159" s="1380" t="s">
        <v>5951</v>
      </c>
      <c r="E1159" s="1381" t="s">
        <v>11254</v>
      </c>
      <c r="F1159" s="1380" t="s">
        <v>6331</v>
      </c>
      <c r="G1159" s="1380" t="s">
        <v>6332</v>
      </c>
      <c r="H1159" s="1138" t="s">
        <v>4270</v>
      </c>
      <c r="I1159" s="1138" t="s">
        <v>4801</v>
      </c>
      <c r="J1159" s="1139" t="s">
        <v>5271</v>
      </c>
      <c r="K1159" s="1138"/>
      <c r="L1159" s="1137"/>
      <c r="M1159" s="1139" t="s">
        <v>52</v>
      </c>
      <c r="N1159" s="28" t="s">
        <v>6349</v>
      </c>
      <c r="O1159" s="1376">
        <f t="shared" si="20"/>
        <v>0.36631245961851355</v>
      </c>
      <c r="P1159" s="1364">
        <v>3711861.37</v>
      </c>
      <c r="Q1159" s="161">
        <v>10133047</v>
      </c>
      <c r="R1159" s="1138" t="s">
        <v>20</v>
      </c>
      <c r="S1159" s="1136">
        <v>45400</v>
      </c>
      <c r="T1159" s="1136">
        <v>45442</v>
      </c>
      <c r="U1159" s="1136">
        <v>45460</v>
      </c>
      <c r="V1159" s="1137" t="s">
        <v>403</v>
      </c>
      <c r="W1159" s="1138"/>
      <c r="X1159" s="161">
        <v>6421185.6299999999</v>
      </c>
      <c r="Y1159" s="161">
        <v>7191727.9100000001</v>
      </c>
      <c r="Z1159" s="253">
        <v>45460</v>
      </c>
      <c r="AA1159" s="161" t="s">
        <v>5290</v>
      </c>
      <c r="AB1159" s="1136">
        <v>45468</v>
      </c>
      <c r="AC1159" s="1136">
        <v>45469</v>
      </c>
      <c r="AD1159" s="1136">
        <v>46562</v>
      </c>
      <c r="AG1159" s="1095"/>
      <c r="AH1159" s="1095"/>
      <c r="AP1159" s="1094">
        <v>1</v>
      </c>
      <c r="AQ1159" s="1094"/>
    </row>
    <row r="1160" spans="1:43" ht="30" hidden="1" x14ac:dyDescent="0.25">
      <c r="A1160" s="787">
        <v>2024</v>
      </c>
      <c r="B1160" s="34">
        <v>45393</v>
      </c>
      <c r="C1160" s="830" t="s">
        <v>5272</v>
      </c>
      <c r="D1160" s="1380" t="s">
        <v>5952</v>
      </c>
      <c r="E1160" s="1381" t="s">
        <v>11254</v>
      </c>
      <c r="F1160" s="1380" t="s">
        <v>4004</v>
      </c>
      <c r="G1160" s="1380" t="s">
        <v>6333</v>
      </c>
      <c r="H1160" s="185" t="s">
        <v>4270</v>
      </c>
      <c r="I1160" s="185" t="s">
        <v>4073</v>
      </c>
      <c r="J1160" s="1103" t="s">
        <v>5273</v>
      </c>
      <c r="K1160" s="185"/>
      <c r="L1160" s="830"/>
      <c r="M1160" s="1103" t="s">
        <v>52</v>
      </c>
      <c r="N1160" s="27" t="s">
        <v>6344</v>
      </c>
      <c r="O1160" s="1376">
        <f t="shared" si="20"/>
        <v>0</v>
      </c>
      <c r="P1160" s="1364">
        <v>0</v>
      </c>
      <c r="Q1160" s="143">
        <v>4525920</v>
      </c>
      <c r="R1160" s="185" t="s">
        <v>20</v>
      </c>
      <c r="S1160" s="34">
        <v>45397</v>
      </c>
      <c r="T1160" s="34">
        <v>45432</v>
      </c>
      <c r="U1160" s="34">
        <v>45460</v>
      </c>
      <c r="V1160" s="830" t="s">
        <v>471</v>
      </c>
      <c r="W1160" s="185"/>
      <c r="X1160" s="143">
        <v>4525920</v>
      </c>
      <c r="Y1160" s="143">
        <v>5069030.4000000004</v>
      </c>
      <c r="Z1160" s="257">
        <v>45460</v>
      </c>
      <c r="AA1160" s="630" t="s">
        <v>5291</v>
      </c>
      <c r="AB1160" s="34">
        <v>45477</v>
      </c>
      <c r="AC1160" s="34">
        <v>45481</v>
      </c>
      <c r="AD1160" s="34">
        <v>46571</v>
      </c>
      <c r="AG1160" s="1095"/>
      <c r="AH1160" s="1095"/>
      <c r="AP1160" s="1094">
        <v>1</v>
      </c>
      <c r="AQ1160" s="1094"/>
    </row>
    <row r="1161" spans="1:43" ht="30" hidden="1" x14ac:dyDescent="0.25">
      <c r="A1161" s="787">
        <v>2024</v>
      </c>
      <c r="B1161" s="34">
        <v>45393</v>
      </c>
      <c r="C1161" s="830" t="s">
        <v>5274</v>
      </c>
      <c r="D1161" s="1380" t="s">
        <v>5772</v>
      </c>
      <c r="E1161" s="1381" t="s">
        <v>11254</v>
      </c>
      <c r="F1161" s="1380" t="s">
        <v>2580</v>
      </c>
      <c r="G1161" s="1380" t="s">
        <v>6054</v>
      </c>
      <c r="H1161" s="185" t="s">
        <v>4270</v>
      </c>
      <c r="I1161" s="185" t="s">
        <v>4073</v>
      </c>
      <c r="J1161" s="1103" t="s">
        <v>5275</v>
      </c>
      <c r="K1161" s="185"/>
      <c r="L1161" s="830"/>
      <c r="M1161" s="1103" t="s">
        <v>222</v>
      </c>
      <c r="N1161" s="27" t="s">
        <v>6344</v>
      </c>
      <c r="O1161" s="1376">
        <f t="shared" si="20"/>
        <v>4.9033599784595793E-3</v>
      </c>
      <c r="P1161" s="1364">
        <v>54851</v>
      </c>
      <c r="Q1161" s="143">
        <v>11186411</v>
      </c>
      <c r="R1161" s="185" t="s">
        <v>20</v>
      </c>
      <c r="S1161" s="34">
        <v>45397</v>
      </c>
      <c r="T1161" s="34">
        <v>45432</v>
      </c>
      <c r="U1161" s="34">
        <v>45460</v>
      </c>
      <c r="V1161" s="830" t="s">
        <v>3965</v>
      </c>
      <c r="W1161" s="185"/>
      <c r="X1161" s="143">
        <v>11131560</v>
      </c>
      <c r="Y1161" s="143">
        <v>12467347.199999999</v>
      </c>
      <c r="Z1161" s="257">
        <v>45460</v>
      </c>
      <c r="AA1161" s="143" t="s">
        <v>5292</v>
      </c>
      <c r="AB1161" s="34">
        <v>45492</v>
      </c>
      <c r="AC1161" s="34">
        <v>45503</v>
      </c>
      <c r="AD1161" s="34">
        <v>46675</v>
      </c>
      <c r="AG1161" s="1095"/>
      <c r="AH1161" s="1095"/>
      <c r="AP1161" s="1094">
        <v>4</v>
      </c>
      <c r="AQ1161" s="1094" t="s">
        <v>5299</v>
      </c>
    </row>
    <row r="1162" spans="1:43" hidden="1" x14ac:dyDescent="0.25">
      <c r="A1162" s="787">
        <v>2024</v>
      </c>
      <c r="B1162" s="34">
        <v>45393</v>
      </c>
      <c r="C1162" s="830" t="s">
        <v>5276</v>
      </c>
      <c r="D1162" s="1380" t="s">
        <v>5803</v>
      </c>
      <c r="E1162" s="1381" t="s">
        <v>11254</v>
      </c>
      <c r="F1162" s="1380" t="s">
        <v>6082</v>
      </c>
      <c r="G1162" s="1380" t="s">
        <v>6083</v>
      </c>
      <c r="H1162" s="185" t="s">
        <v>4270</v>
      </c>
      <c r="I1162" s="185" t="s">
        <v>4073</v>
      </c>
      <c r="J1162" s="1103" t="s">
        <v>5277</v>
      </c>
      <c r="K1162" s="185"/>
      <c r="L1162" s="830"/>
      <c r="M1162" s="1103" t="s">
        <v>29</v>
      </c>
      <c r="N1162" s="27" t="s">
        <v>6344</v>
      </c>
      <c r="O1162" s="1376">
        <f t="shared" si="20"/>
        <v>7.5279856171142574E-8</v>
      </c>
      <c r="P1162" s="1364">
        <v>1.1199999991804361</v>
      </c>
      <c r="Q1162" s="143">
        <v>14877818</v>
      </c>
      <c r="R1162" s="185" t="s">
        <v>20</v>
      </c>
      <c r="S1162" s="34">
        <v>45401</v>
      </c>
      <c r="T1162" s="34">
        <v>45436</v>
      </c>
      <c r="U1162" s="34">
        <v>45448</v>
      </c>
      <c r="V1162" s="830" t="s">
        <v>471</v>
      </c>
      <c r="W1162" s="185"/>
      <c r="X1162" s="143">
        <v>14877816.880000001</v>
      </c>
      <c r="Y1162" s="143">
        <v>16663154.91</v>
      </c>
      <c r="Z1162" s="257">
        <v>45448</v>
      </c>
      <c r="AA1162" s="143" t="s">
        <v>5293</v>
      </c>
      <c r="AB1162" s="34">
        <v>45477</v>
      </c>
      <c r="AC1162" s="34">
        <v>45481</v>
      </c>
      <c r="AD1162" s="34">
        <v>46675</v>
      </c>
      <c r="AG1162" s="1095"/>
      <c r="AH1162" s="1095"/>
      <c r="AP1162" s="1094">
        <v>1</v>
      </c>
      <c r="AQ1162" s="1094" t="s">
        <v>5299</v>
      </c>
    </row>
    <row r="1163" spans="1:43" ht="30" hidden="1" x14ac:dyDescent="0.25">
      <c r="A1163" s="787">
        <v>2024</v>
      </c>
      <c r="B1163" s="1081" t="s">
        <v>4857</v>
      </c>
      <c r="C1163" s="1052" t="s">
        <v>5281</v>
      </c>
      <c r="D1163" s="1380" t="s">
        <v>5953</v>
      </c>
      <c r="E1163" s="1381" t="s">
        <v>11255</v>
      </c>
      <c r="F1163" s="1380" t="s">
        <v>6334</v>
      </c>
      <c r="G1163" s="1380" t="s">
        <v>6335</v>
      </c>
      <c r="H1163" s="1081" t="s">
        <v>4270</v>
      </c>
      <c r="I1163" s="1081" t="s">
        <v>4352</v>
      </c>
      <c r="J1163" s="1121" t="s">
        <v>5282</v>
      </c>
      <c r="K1163" s="1081"/>
      <c r="L1163" s="1052"/>
      <c r="M1163" s="1121" t="s">
        <v>4276</v>
      </c>
      <c r="N1163" s="27" t="s">
        <v>6344</v>
      </c>
      <c r="O1163" s="1376">
        <f t="shared" si="20"/>
        <v>2.3255670370519561E-6</v>
      </c>
      <c r="P1163" s="1364">
        <v>1.1300000000046566</v>
      </c>
      <c r="Q1163" s="246">
        <v>485903</v>
      </c>
      <c r="R1163" s="1081" t="s">
        <v>77</v>
      </c>
      <c r="S1163" s="1120">
        <v>45404</v>
      </c>
      <c r="T1163" s="1120">
        <v>45415</v>
      </c>
      <c r="U1163" s="1120">
        <v>45427</v>
      </c>
      <c r="V1163" s="1052" t="s">
        <v>1998</v>
      </c>
      <c r="W1163" s="1081"/>
      <c r="X1163" s="246">
        <v>485901.87</v>
      </c>
      <c r="Y1163" s="246">
        <v>544210.09</v>
      </c>
      <c r="Z1163" s="254">
        <v>45427</v>
      </c>
      <c r="AA1163" s="246" t="s">
        <v>5295</v>
      </c>
      <c r="AB1163" s="1120">
        <v>45433</v>
      </c>
      <c r="AC1163" s="1120">
        <v>45433</v>
      </c>
      <c r="AD1163" s="1120">
        <v>46527</v>
      </c>
      <c r="AG1163" s="1095"/>
      <c r="AH1163" s="1095"/>
      <c r="AP1163" s="1094">
        <v>1</v>
      </c>
      <c r="AQ1163" s="1094"/>
    </row>
    <row r="1164" spans="1:43" ht="75.75" hidden="1" thickTop="1" x14ac:dyDescent="0.25">
      <c r="A1164" s="787">
        <v>2024</v>
      </c>
      <c r="B1164" s="405">
        <v>45393</v>
      </c>
      <c r="C1164" s="880" t="s">
        <v>5283</v>
      </c>
      <c r="D1164" s="1380" t="s">
        <v>5813</v>
      </c>
      <c r="E1164" s="1381" t="s">
        <v>11255</v>
      </c>
      <c r="F1164" s="1389" t="s">
        <v>6097</v>
      </c>
      <c r="G1164" s="1380" t="s">
        <v>6439</v>
      </c>
      <c r="H1164" s="403" t="s">
        <v>4270</v>
      </c>
      <c r="I1164" s="403" t="s">
        <v>4801</v>
      </c>
      <c r="J1164" s="1117" t="s">
        <v>5284</v>
      </c>
      <c r="K1164" s="403">
        <v>1</v>
      </c>
      <c r="L1164" s="880" t="s">
        <v>4962</v>
      </c>
      <c r="M1164" s="1117" t="s">
        <v>381</v>
      </c>
      <c r="N1164" s="27" t="s">
        <v>6344</v>
      </c>
      <c r="O1164" s="1376">
        <f t="shared" si="20"/>
        <v>0</v>
      </c>
      <c r="P1164" s="1364">
        <v>0</v>
      </c>
      <c r="Q1164" s="173">
        <v>598160</v>
      </c>
      <c r="R1164" s="403" t="s">
        <v>20</v>
      </c>
      <c r="S1164" s="405">
        <v>45400</v>
      </c>
      <c r="T1164" s="405">
        <v>45435</v>
      </c>
      <c r="U1164" s="405">
        <v>45475</v>
      </c>
      <c r="V1164" s="880" t="s">
        <v>1905</v>
      </c>
      <c r="W1164" s="403"/>
      <c r="X1164" s="173">
        <v>598160</v>
      </c>
      <c r="Y1164" s="173">
        <v>669939.19999999995</v>
      </c>
      <c r="Z1164" s="260">
        <v>45475</v>
      </c>
      <c r="AA1164" s="173" t="s">
        <v>5296</v>
      </c>
      <c r="AB1164" s="405">
        <v>45490</v>
      </c>
      <c r="AC1164" s="405">
        <v>45496</v>
      </c>
      <c r="AD1164" s="405">
        <v>46950</v>
      </c>
      <c r="AG1164" s="1095"/>
      <c r="AH1164" s="1095"/>
      <c r="AP1164" s="1094">
        <v>1</v>
      </c>
      <c r="AQ1164" s="1094"/>
    </row>
    <row r="1165" spans="1:43" ht="75.75" hidden="1" thickBot="1" x14ac:dyDescent="0.3">
      <c r="A1165" s="787">
        <v>2024</v>
      </c>
      <c r="B1165" s="424">
        <v>45393</v>
      </c>
      <c r="C1165" s="878" t="s">
        <v>5285</v>
      </c>
      <c r="D1165" s="1380" t="s">
        <v>5813</v>
      </c>
      <c r="E1165" s="1381" t="s">
        <v>11255</v>
      </c>
      <c r="F1165" s="1389" t="s">
        <v>6097</v>
      </c>
      <c r="G1165" s="1380" t="s">
        <v>2068</v>
      </c>
      <c r="H1165" s="422" t="s">
        <v>4270</v>
      </c>
      <c r="I1165" s="422" t="s">
        <v>4801</v>
      </c>
      <c r="J1165" s="1057" t="s">
        <v>5284</v>
      </c>
      <c r="K1165" s="422">
        <v>2</v>
      </c>
      <c r="L1165" s="878" t="s">
        <v>5286</v>
      </c>
      <c r="M1165" s="1057" t="s">
        <v>381</v>
      </c>
      <c r="N1165" s="27" t="s">
        <v>6344</v>
      </c>
      <c r="O1165" s="1376">
        <f t="shared" si="20"/>
        <v>0</v>
      </c>
      <c r="P1165" s="1364">
        <v>0</v>
      </c>
      <c r="Q1165" s="191">
        <v>3840000</v>
      </c>
      <c r="R1165" s="422" t="s">
        <v>20</v>
      </c>
      <c r="S1165" s="424">
        <v>45400</v>
      </c>
      <c r="T1165" s="424">
        <v>45435</v>
      </c>
      <c r="U1165" s="424">
        <v>45475</v>
      </c>
      <c r="V1165" s="878" t="s">
        <v>1905</v>
      </c>
      <c r="W1165" s="422"/>
      <c r="X1165" s="191">
        <v>3840000</v>
      </c>
      <c r="Y1165" s="191">
        <v>4300800</v>
      </c>
      <c r="Z1165" s="261">
        <v>45475</v>
      </c>
      <c r="AA1165" s="191" t="s">
        <v>5297</v>
      </c>
      <c r="AB1165" s="424">
        <v>45490</v>
      </c>
      <c r="AC1165" s="424">
        <v>45496</v>
      </c>
      <c r="AD1165" s="424">
        <v>46950</v>
      </c>
      <c r="AG1165" s="1095"/>
      <c r="AH1165" s="1095"/>
      <c r="AP1165" s="1094">
        <v>1</v>
      </c>
      <c r="AQ1165" s="1094"/>
    </row>
    <row r="1166" spans="1:43" ht="30" hidden="1" x14ac:dyDescent="0.25">
      <c r="A1166" s="787">
        <v>2024</v>
      </c>
      <c r="B1166" s="34">
        <v>45393</v>
      </c>
      <c r="C1166" s="830" t="s">
        <v>5300</v>
      </c>
      <c r="D1166" s="1380" t="s">
        <v>5954</v>
      </c>
      <c r="E1166" s="1381" t="s">
        <v>11255</v>
      </c>
      <c r="F1166" s="1380" t="s">
        <v>6336</v>
      </c>
      <c r="G1166" s="1380" t="s">
        <v>6337</v>
      </c>
      <c r="H1166" s="185" t="s">
        <v>4270</v>
      </c>
      <c r="I1166" s="185" t="s">
        <v>4352</v>
      </c>
      <c r="J1166" s="1103" t="s">
        <v>5301</v>
      </c>
      <c r="K1166" s="185"/>
      <c r="L1166" s="830"/>
      <c r="M1166" s="1103" t="s">
        <v>2184</v>
      </c>
      <c r="N1166" s="27" t="s">
        <v>6344</v>
      </c>
      <c r="O1166" s="1376">
        <f t="shared" si="20"/>
        <v>3.8836177493330945E-2</v>
      </c>
      <c r="P1166" s="1364">
        <v>14005.179999999993</v>
      </c>
      <c r="Q1166" s="143">
        <v>360622</v>
      </c>
      <c r="R1166" s="185" t="s">
        <v>77</v>
      </c>
      <c r="S1166" s="34">
        <v>45398</v>
      </c>
      <c r="T1166" s="34">
        <v>45411</v>
      </c>
      <c r="U1166" s="34">
        <v>45426</v>
      </c>
      <c r="V1166" s="830" t="s">
        <v>2237</v>
      </c>
      <c r="W1166" s="185"/>
      <c r="X1166" s="143">
        <v>346616.82</v>
      </c>
      <c r="Y1166" s="143">
        <v>388210.84</v>
      </c>
      <c r="Z1166" s="257">
        <v>45426</v>
      </c>
      <c r="AA1166" s="630" t="s">
        <v>5302</v>
      </c>
      <c r="AB1166" s="34">
        <v>45435</v>
      </c>
      <c r="AC1166" s="34">
        <v>45435</v>
      </c>
      <c r="AD1166" s="34">
        <v>46529</v>
      </c>
      <c r="AG1166" s="1095"/>
      <c r="AH1166" s="1095"/>
      <c r="AP1166" s="1094">
        <v>1</v>
      </c>
      <c r="AQ1166" s="1094"/>
    </row>
    <row r="1167" spans="1:43" ht="30.75" hidden="1" thickTop="1" x14ac:dyDescent="0.25">
      <c r="A1167" s="787">
        <v>2024</v>
      </c>
      <c r="B1167" s="405">
        <v>45399</v>
      </c>
      <c r="C1167" s="880" t="s">
        <v>5303</v>
      </c>
      <c r="D1167" s="1380" t="s">
        <v>5908</v>
      </c>
      <c r="E1167" s="1381" t="s">
        <v>11255</v>
      </c>
      <c r="F1167" s="1380" t="s">
        <v>6249</v>
      </c>
      <c r="G1167" s="1380" t="s">
        <v>2127</v>
      </c>
      <c r="H1167" s="403" t="s">
        <v>4270</v>
      </c>
      <c r="I1167" s="403" t="s">
        <v>4073</v>
      </c>
      <c r="J1167" s="1117" t="s">
        <v>5304</v>
      </c>
      <c r="K1167" s="403">
        <v>1</v>
      </c>
      <c r="L1167" s="880" t="s">
        <v>5305</v>
      </c>
      <c r="M1167" s="1117" t="s">
        <v>2134</v>
      </c>
      <c r="N1167" s="27" t="s">
        <v>6344</v>
      </c>
      <c r="O1167" s="1376">
        <f t="shared" si="20"/>
        <v>2.1487731648049006E-2</v>
      </c>
      <c r="P1167" s="1364">
        <v>18693.510000000009</v>
      </c>
      <c r="Q1167" s="173">
        <v>869962</v>
      </c>
      <c r="R1167" s="403" t="s">
        <v>20</v>
      </c>
      <c r="S1167" s="405">
        <v>45406</v>
      </c>
      <c r="T1167" s="405">
        <v>45441</v>
      </c>
      <c r="U1167" s="405">
        <v>45449</v>
      </c>
      <c r="V1167" s="880" t="s">
        <v>30</v>
      </c>
      <c r="W1167" s="403"/>
      <c r="X1167" s="173">
        <v>851268.49</v>
      </c>
      <c r="Y1167" s="173">
        <v>953420.71</v>
      </c>
      <c r="Z1167" s="260">
        <v>45449</v>
      </c>
      <c r="AA1167" s="632" t="s">
        <v>5313</v>
      </c>
      <c r="AB1167" s="405">
        <v>45462</v>
      </c>
      <c r="AC1167" s="405">
        <v>45463</v>
      </c>
      <c r="AD1167" s="405">
        <v>46556</v>
      </c>
      <c r="AG1167" s="1095"/>
      <c r="AH1167" s="1095"/>
      <c r="AP1167" s="1094">
        <v>1</v>
      </c>
      <c r="AQ1167" s="1094"/>
    </row>
    <row r="1168" spans="1:43" hidden="1" x14ac:dyDescent="0.25">
      <c r="A1168" s="787">
        <v>2024</v>
      </c>
      <c r="B1168" s="34">
        <v>45399</v>
      </c>
      <c r="C1168" s="830" t="s">
        <v>5306</v>
      </c>
      <c r="D1168" s="1380" t="s">
        <v>5908</v>
      </c>
      <c r="E1168" s="1381" t="s">
        <v>11255</v>
      </c>
      <c r="F1168" s="1380" t="s">
        <v>6249</v>
      </c>
      <c r="G1168" s="1380" t="s">
        <v>6440</v>
      </c>
      <c r="H1168" s="185" t="s">
        <v>4270</v>
      </c>
      <c r="I1168" s="185" t="s">
        <v>4073</v>
      </c>
      <c r="J1168" s="1103" t="s">
        <v>5304</v>
      </c>
      <c r="K1168" s="185">
        <v>2</v>
      </c>
      <c r="L1168" s="830" t="s">
        <v>5307</v>
      </c>
      <c r="M1168" s="1103" t="s">
        <v>2134</v>
      </c>
      <c r="N1168" s="27" t="s">
        <v>6344</v>
      </c>
      <c r="O1168" s="1376">
        <f t="shared" si="20"/>
        <v>2.4569261789232431E-2</v>
      </c>
      <c r="P1168" s="1364">
        <v>79046.169999999925</v>
      </c>
      <c r="Q1168" s="143">
        <v>3217279</v>
      </c>
      <c r="R1168" s="185" t="s">
        <v>20</v>
      </c>
      <c r="S1168" s="34">
        <v>45406</v>
      </c>
      <c r="T1168" s="34">
        <v>45441</v>
      </c>
      <c r="U1168" s="34">
        <v>45449</v>
      </c>
      <c r="V1168" s="830" t="s">
        <v>30</v>
      </c>
      <c r="W1168" s="829"/>
      <c r="X1168" s="143">
        <v>3138232.83</v>
      </c>
      <c r="Y1168" s="143">
        <v>3514820.77</v>
      </c>
      <c r="Z1168" s="257">
        <v>45449</v>
      </c>
      <c r="AA1168" s="143" t="s">
        <v>5314</v>
      </c>
      <c r="AB1168" s="34">
        <v>45462</v>
      </c>
      <c r="AC1168" s="34">
        <v>45463</v>
      </c>
      <c r="AD1168" s="34">
        <v>46556</v>
      </c>
      <c r="AG1168" s="1095"/>
      <c r="AH1168" s="1095"/>
      <c r="AP1168" s="1094">
        <v>1</v>
      </c>
      <c r="AQ1168" s="1094"/>
    </row>
    <row r="1169" spans="1:43" hidden="1" x14ac:dyDescent="0.25">
      <c r="A1169" s="787">
        <v>2024</v>
      </c>
      <c r="B1169" s="34">
        <v>45399</v>
      </c>
      <c r="C1169" s="830" t="s">
        <v>5308</v>
      </c>
      <c r="D1169" s="1380" t="s">
        <v>6441</v>
      </c>
      <c r="E1169" s="1381" t="s">
        <v>11255</v>
      </c>
      <c r="F1169" s="1380" t="s">
        <v>6442</v>
      </c>
      <c r="G1169" s="1380" t="s">
        <v>5309</v>
      </c>
      <c r="H1169" s="185" t="s">
        <v>4270</v>
      </c>
      <c r="I1169" s="185" t="s">
        <v>4073</v>
      </c>
      <c r="J1169" s="1103" t="s">
        <v>5304</v>
      </c>
      <c r="K1169" s="185">
        <v>3</v>
      </c>
      <c r="L1169" s="830" t="s">
        <v>5309</v>
      </c>
      <c r="M1169" s="1103" t="s">
        <v>2134</v>
      </c>
      <c r="N1169" s="27" t="s">
        <v>6344</v>
      </c>
      <c r="O1169" s="1376">
        <f t="shared" si="20"/>
        <v>1.7591077529360254E-2</v>
      </c>
      <c r="P1169" s="1364">
        <v>80776.679999999702</v>
      </c>
      <c r="Q1169" s="143">
        <v>4591912</v>
      </c>
      <c r="R1169" s="185" t="s">
        <v>20</v>
      </c>
      <c r="S1169" s="34">
        <v>45406</v>
      </c>
      <c r="T1169" s="34">
        <v>45441</v>
      </c>
      <c r="U1169" s="34">
        <v>45449</v>
      </c>
      <c r="V1169" s="830" t="s">
        <v>30</v>
      </c>
      <c r="W1169" s="185"/>
      <c r="X1169" s="143">
        <v>4511135.32</v>
      </c>
      <c r="Y1169" s="143">
        <v>5052470.4400000004</v>
      </c>
      <c r="Z1169" s="257">
        <v>45449</v>
      </c>
      <c r="AA1169" s="143" t="s">
        <v>5315</v>
      </c>
      <c r="AB1169" s="34">
        <v>45462</v>
      </c>
      <c r="AC1169" s="34">
        <v>45463</v>
      </c>
      <c r="AD1169" s="34">
        <v>46556</v>
      </c>
      <c r="AG1169" s="1095"/>
      <c r="AH1169" s="1095"/>
      <c r="AP1169" s="1094">
        <v>1</v>
      </c>
      <c r="AQ1169" s="1094"/>
    </row>
    <row r="1170" spans="1:43" ht="30.75" hidden="1" thickBot="1" x14ac:dyDescent="0.3">
      <c r="A1170" s="787">
        <v>2024</v>
      </c>
      <c r="B1170" s="424">
        <v>45399</v>
      </c>
      <c r="C1170" s="878" t="s">
        <v>5310</v>
      </c>
      <c r="D1170" s="1380" t="s">
        <v>6441</v>
      </c>
      <c r="E1170" s="1381" t="s">
        <v>11255</v>
      </c>
      <c r="F1170" s="1380" t="s">
        <v>6442</v>
      </c>
      <c r="G1170" s="1380" t="s">
        <v>5311</v>
      </c>
      <c r="H1170" s="422" t="s">
        <v>4270</v>
      </c>
      <c r="I1170" s="422" t="s">
        <v>4073</v>
      </c>
      <c r="J1170" s="1057" t="s">
        <v>5304</v>
      </c>
      <c r="K1170" s="422">
        <v>4</v>
      </c>
      <c r="L1170" s="878" t="s">
        <v>5311</v>
      </c>
      <c r="M1170" s="1057" t="s">
        <v>2134</v>
      </c>
      <c r="N1170" s="27" t="s">
        <v>6344</v>
      </c>
      <c r="O1170" s="1376">
        <f t="shared" si="20"/>
        <v>3.3309014717156575E-2</v>
      </c>
      <c r="P1170" s="1364">
        <v>323078.3900000006</v>
      </c>
      <c r="Q1170" s="191">
        <v>9699428</v>
      </c>
      <c r="R1170" s="422" t="s">
        <v>20</v>
      </c>
      <c r="S1170" s="424">
        <v>45406</v>
      </c>
      <c r="T1170" s="424">
        <v>45441</v>
      </c>
      <c r="U1170" s="424">
        <v>45449</v>
      </c>
      <c r="V1170" s="878" t="s">
        <v>30</v>
      </c>
      <c r="W1170" s="422"/>
      <c r="X1170" s="191">
        <v>9376349.6099999994</v>
      </c>
      <c r="Y1170" s="191">
        <v>10501511.560000001</v>
      </c>
      <c r="Z1170" s="261">
        <v>45449</v>
      </c>
      <c r="AA1170" s="1089" t="s">
        <v>5316</v>
      </c>
      <c r="AB1170" s="424">
        <v>45462</v>
      </c>
      <c r="AC1170" s="424">
        <v>45463</v>
      </c>
      <c r="AD1170" s="424">
        <v>46556</v>
      </c>
      <c r="AG1170" s="1095"/>
      <c r="AH1170" s="1095"/>
      <c r="AP1170" s="1094">
        <v>1</v>
      </c>
      <c r="AQ1170" s="1094"/>
    </row>
    <row r="1171" spans="1:43" ht="30" hidden="1" x14ac:dyDescent="0.25">
      <c r="A1171" s="787">
        <v>2024</v>
      </c>
      <c r="B1171" s="1136">
        <v>45393</v>
      </c>
      <c r="C1171" s="1137" t="s">
        <v>5128</v>
      </c>
      <c r="D1171" s="1380" t="s">
        <v>5716</v>
      </c>
      <c r="E1171" s="1381" t="s">
        <v>11255</v>
      </c>
      <c r="F1171" s="1380" t="s">
        <v>5982</v>
      </c>
      <c r="G1171" s="1380" t="s">
        <v>6338</v>
      </c>
      <c r="H1171" s="1138" t="s">
        <v>4270</v>
      </c>
      <c r="I1171" s="1138" t="s">
        <v>4801</v>
      </c>
      <c r="J1171" s="1139" t="s">
        <v>5312</v>
      </c>
      <c r="K1171" s="1138"/>
      <c r="L1171" s="1137"/>
      <c r="M1171" s="1139" t="s">
        <v>52</v>
      </c>
      <c r="N1171" s="1300" t="s">
        <v>6347</v>
      </c>
      <c r="O1171" s="1376">
        <f t="shared" si="20"/>
        <v>-1.9799182340555995E-2</v>
      </c>
      <c r="P1171" s="1364">
        <v>-902884.59000000358</v>
      </c>
      <c r="Q1171" s="161">
        <v>45602115</v>
      </c>
      <c r="R1171" s="1138" t="s">
        <v>20</v>
      </c>
      <c r="S1171" s="1136">
        <v>45401</v>
      </c>
      <c r="T1171" s="1136">
        <v>45436</v>
      </c>
      <c r="U1171" s="1136">
        <v>45446</v>
      </c>
      <c r="V1171" s="1137" t="s">
        <v>30</v>
      </c>
      <c r="W1171" s="1138"/>
      <c r="X1171" s="161">
        <v>46504999.590000004</v>
      </c>
      <c r="Y1171" s="161">
        <v>52085599.539999999</v>
      </c>
      <c r="Z1171" s="253">
        <v>45446</v>
      </c>
      <c r="AA1171" s="161" t="s">
        <v>5317</v>
      </c>
      <c r="AB1171" s="1136">
        <v>45455</v>
      </c>
      <c r="AC1171" s="1136">
        <v>45456</v>
      </c>
      <c r="AD1171" s="1136">
        <v>46549</v>
      </c>
      <c r="AG1171" s="1095"/>
      <c r="AH1171" s="1095"/>
      <c r="AP1171" s="1094">
        <v>1</v>
      </c>
      <c r="AQ1171" s="1094"/>
    </row>
    <row r="1172" spans="1:43" ht="90.75" hidden="1" thickTop="1" x14ac:dyDescent="0.25">
      <c r="A1172" s="787">
        <v>2024</v>
      </c>
      <c r="B1172" s="405">
        <v>45405</v>
      </c>
      <c r="C1172" s="880" t="s">
        <v>5322</v>
      </c>
      <c r="D1172" s="1380" t="s">
        <v>6444</v>
      </c>
      <c r="E1172" s="1381" t="s">
        <v>11254</v>
      </c>
      <c r="F1172" s="1380" t="s">
        <v>6445</v>
      </c>
      <c r="G1172" s="1380" t="s">
        <v>6443</v>
      </c>
      <c r="H1172" s="403" t="s">
        <v>4270</v>
      </c>
      <c r="I1172" s="403" t="s">
        <v>4073</v>
      </c>
      <c r="J1172" s="1117" t="s">
        <v>5323</v>
      </c>
      <c r="K1172" s="403">
        <v>1</v>
      </c>
      <c r="L1172" s="880" t="s">
        <v>5324</v>
      </c>
      <c r="M1172" s="1117" t="s">
        <v>601</v>
      </c>
      <c r="N1172" s="27" t="s">
        <v>6344</v>
      </c>
      <c r="O1172" s="1376">
        <f t="shared" si="20"/>
        <v>7.2499627977289476E-3</v>
      </c>
      <c r="P1172" s="1364">
        <v>36783.519999999553</v>
      </c>
      <c r="Q1172" s="173">
        <v>5073615</v>
      </c>
      <c r="R1172" s="403" t="s">
        <v>20</v>
      </c>
      <c r="S1172" s="405">
        <v>45407</v>
      </c>
      <c r="T1172" s="405">
        <v>45443</v>
      </c>
      <c r="U1172" s="405">
        <v>45460</v>
      </c>
      <c r="V1172" s="880" t="s">
        <v>1329</v>
      </c>
      <c r="W1172" s="403"/>
      <c r="X1172" s="173">
        <v>5036831.4800000004</v>
      </c>
      <c r="Y1172" s="173">
        <v>5641251.2599999998</v>
      </c>
      <c r="Z1172" s="260">
        <v>45460</v>
      </c>
      <c r="AA1172" s="632" t="s">
        <v>5328</v>
      </c>
      <c r="AB1172" s="405">
        <v>45490</v>
      </c>
      <c r="AC1172" s="405">
        <v>45502</v>
      </c>
      <c r="AD1172" s="405">
        <v>46584</v>
      </c>
      <c r="AG1172" s="1095"/>
      <c r="AH1172" s="1095"/>
      <c r="AP1172" s="1094">
        <v>1</v>
      </c>
      <c r="AQ1172" s="1094"/>
    </row>
    <row r="1173" spans="1:43" hidden="1" x14ac:dyDescent="0.25">
      <c r="A1173" s="787">
        <v>2024</v>
      </c>
      <c r="B1173" s="34">
        <v>45406</v>
      </c>
      <c r="C1173" s="830" t="s">
        <v>5339</v>
      </c>
      <c r="D1173" s="1380" t="s">
        <v>6354</v>
      </c>
      <c r="E1173" s="1381" t="s">
        <v>11255</v>
      </c>
      <c r="F1173" s="1380" t="s">
        <v>6354</v>
      </c>
      <c r="G1173" s="1380" t="s">
        <v>6339</v>
      </c>
      <c r="H1173" s="185" t="s">
        <v>4270</v>
      </c>
      <c r="I1173" s="185" t="s">
        <v>4073</v>
      </c>
      <c r="J1173" s="1103" t="s">
        <v>5340</v>
      </c>
      <c r="K1173" s="185"/>
      <c r="L1173" s="830"/>
      <c r="M1173" s="1105" t="s">
        <v>4276</v>
      </c>
      <c r="N1173" s="27" t="s">
        <v>6348</v>
      </c>
      <c r="O1173" s="1376">
        <f t="shared" si="20"/>
        <v>0.24718194484679562</v>
      </c>
      <c r="P1173" s="1364">
        <v>779875.35000000009</v>
      </c>
      <c r="Q1173" s="143">
        <v>3155066</v>
      </c>
      <c r="R1173" s="185" t="s">
        <v>20</v>
      </c>
      <c r="S1173" s="34">
        <v>45408</v>
      </c>
      <c r="T1173" s="34">
        <v>45457</v>
      </c>
      <c r="U1173" s="34">
        <v>45491</v>
      </c>
      <c r="V1173" s="830" t="s">
        <v>2237</v>
      </c>
      <c r="W1173" s="185"/>
      <c r="X1173" s="143">
        <v>2375190.65</v>
      </c>
      <c r="Y1173" s="143">
        <v>2873980.68</v>
      </c>
      <c r="Z1173" s="257">
        <v>45491</v>
      </c>
      <c r="AA1173" s="143" t="s">
        <v>5341</v>
      </c>
      <c r="AB1173" s="34">
        <v>45517</v>
      </c>
      <c r="AC1173" s="34">
        <v>45525</v>
      </c>
      <c r="AD1173" s="34">
        <v>46246</v>
      </c>
      <c r="AG1173" s="1095"/>
      <c r="AH1173" s="1095"/>
      <c r="AP1173" s="1094">
        <v>2</v>
      </c>
      <c r="AQ1173" s="1094"/>
    </row>
    <row r="1174" spans="1:43" ht="30.75" hidden="1" thickTop="1" x14ac:dyDescent="0.25">
      <c r="A1174" s="787">
        <v>2024</v>
      </c>
      <c r="B1174" s="405">
        <v>45418</v>
      </c>
      <c r="C1174" s="880" t="s">
        <v>5342</v>
      </c>
      <c r="D1174" s="1380" t="s">
        <v>11264</v>
      </c>
      <c r="E1174" s="1381" t="s">
        <v>11254</v>
      </c>
      <c r="F1174" s="1380" t="s">
        <v>6628</v>
      </c>
      <c r="G1174" s="1380" t="s">
        <v>6629</v>
      </c>
      <c r="H1174" s="403" t="s">
        <v>4150</v>
      </c>
      <c r="I1174" s="403" t="s">
        <v>4073</v>
      </c>
      <c r="J1174" s="1117" t="s">
        <v>5343</v>
      </c>
      <c r="K1174" s="403">
        <v>1</v>
      </c>
      <c r="L1174" s="880" t="s">
        <v>5344</v>
      </c>
      <c r="M1174" s="1117" t="s">
        <v>4930</v>
      </c>
      <c r="N1174" s="27" t="s">
        <v>6344</v>
      </c>
      <c r="O1174" s="1376">
        <f t="shared" si="20"/>
        <v>5.7115819841662048E-7</v>
      </c>
      <c r="P1174" s="1364">
        <v>0.87999999988824129</v>
      </c>
      <c r="Q1174" s="173">
        <v>1540729</v>
      </c>
      <c r="R1174" s="403" t="s">
        <v>20</v>
      </c>
      <c r="S1174" s="405">
        <v>45433</v>
      </c>
      <c r="T1174" s="405">
        <v>45497</v>
      </c>
      <c r="U1174" s="405">
        <v>45512</v>
      </c>
      <c r="V1174" s="880" t="s">
        <v>4153</v>
      </c>
      <c r="W1174" s="403"/>
      <c r="X1174" s="173">
        <v>1540728.12</v>
      </c>
      <c r="Y1174" s="173">
        <v>1725615.49</v>
      </c>
      <c r="Z1174" s="260">
        <v>45512</v>
      </c>
      <c r="AA1174" s="173" t="s">
        <v>5349</v>
      </c>
      <c r="AB1174" s="405">
        <v>45527</v>
      </c>
      <c r="AC1174" s="405">
        <v>45531</v>
      </c>
      <c r="AD1174" s="405">
        <v>46621</v>
      </c>
      <c r="AG1174" s="1095"/>
      <c r="AH1174" s="1095"/>
      <c r="AP1174" s="1094">
        <v>1</v>
      </c>
      <c r="AQ1174" s="1094"/>
    </row>
    <row r="1175" spans="1:43" hidden="1" x14ac:dyDescent="0.25">
      <c r="A1175" s="787">
        <v>2024</v>
      </c>
      <c r="B1175" s="34">
        <v>45418</v>
      </c>
      <c r="C1175" s="830" t="s">
        <v>5345</v>
      </c>
      <c r="D1175" s="1380" t="s">
        <v>11264</v>
      </c>
      <c r="E1175" s="1381" t="s">
        <v>11254</v>
      </c>
      <c r="F1175" s="1380" t="s">
        <v>6628</v>
      </c>
      <c r="G1175" s="1380" t="s">
        <v>6630</v>
      </c>
      <c r="H1175" s="185" t="s">
        <v>4150</v>
      </c>
      <c r="I1175" s="185" t="s">
        <v>4073</v>
      </c>
      <c r="J1175" s="1103" t="s">
        <v>5343</v>
      </c>
      <c r="K1175" s="185">
        <v>2</v>
      </c>
      <c r="L1175" s="830" t="s">
        <v>5346</v>
      </c>
      <c r="M1175" s="1103" t="s">
        <v>4930</v>
      </c>
      <c r="N1175" s="27" t="s">
        <v>6344</v>
      </c>
      <c r="O1175" s="1376">
        <f t="shared" si="20"/>
        <v>0</v>
      </c>
      <c r="P1175" s="1364">
        <v>0</v>
      </c>
      <c r="Q1175" s="143">
        <v>265140</v>
      </c>
      <c r="R1175" s="185" t="s">
        <v>20</v>
      </c>
      <c r="S1175" s="34">
        <v>45433</v>
      </c>
      <c r="T1175" s="34">
        <v>45497</v>
      </c>
      <c r="U1175" s="34">
        <v>45512</v>
      </c>
      <c r="V1175" s="830" t="s">
        <v>4153</v>
      </c>
      <c r="W1175" s="185"/>
      <c r="X1175" s="143">
        <v>265140</v>
      </c>
      <c r="Y1175" s="143">
        <v>296956.79999999999</v>
      </c>
      <c r="Z1175" s="257">
        <v>45512</v>
      </c>
      <c r="AA1175" s="143" t="s">
        <v>5350</v>
      </c>
      <c r="AB1175" s="34">
        <v>45527</v>
      </c>
      <c r="AC1175" s="34">
        <v>45531</v>
      </c>
      <c r="AD1175" s="34">
        <v>46621</v>
      </c>
      <c r="AG1175" s="1095"/>
      <c r="AH1175" s="1095"/>
      <c r="AP1175" s="1094">
        <v>1</v>
      </c>
      <c r="AQ1175" s="1094"/>
    </row>
    <row r="1176" spans="1:43" ht="15.75" hidden="1" thickBot="1" x14ac:dyDescent="0.3">
      <c r="A1176" s="787">
        <v>2024</v>
      </c>
      <c r="B1176" s="424">
        <v>45418</v>
      </c>
      <c r="C1176" s="878" t="s">
        <v>5347</v>
      </c>
      <c r="D1176" s="1380" t="s">
        <v>11264</v>
      </c>
      <c r="E1176" s="1381" t="s">
        <v>11254</v>
      </c>
      <c r="F1176" s="1380" t="s">
        <v>6628</v>
      </c>
      <c r="G1176" s="1380" t="s">
        <v>6631</v>
      </c>
      <c r="H1176" s="422" t="s">
        <v>4150</v>
      </c>
      <c r="I1176" s="422" t="s">
        <v>4073</v>
      </c>
      <c r="J1176" s="1057" t="s">
        <v>5343</v>
      </c>
      <c r="K1176" s="422">
        <v>3</v>
      </c>
      <c r="L1176" s="878" t="s">
        <v>5348</v>
      </c>
      <c r="M1176" s="1057" t="s">
        <v>4930</v>
      </c>
      <c r="N1176" s="27" t="s">
        <v>6344</v>
      </c>
      <c r="O1176" s="1376">
        <f t="shared" si="20"/>
        <v>6.620986656016672E-7</v>
      </c>
      <c r="P1176" s="1364">
        <v>0.91999999992549419</v>
      </c>
      <c r="Q1176" s="191">
        <v>1389521</v>
      </c>
      <c r="R1176" s="422" t="s">
        <v>20</v>
      </c>
      <c r="S1176" s="424">
        <v>45433</v>
      </c>
      <c r="T1176" s="424">
        <v>45497</v>
      </c>
      <c r="U1176" s="424">
        <v>45512</v>
      </c>
      <c r="V1176" s="878" t="s">
        <v>4153</v>
      </c>
      <c r="W1176" s="422"/>
      <c r="X1176" s="191">
        <v>1389520.08</v>
      </c>
      <c r="Y1176" s="191">
        <v>1556262.49</v>
      </c>
      <c r="Z1176" s="261">
        <v>45512</v>
      </c>
      <c r="AA1176" s="191" t="s">
        <v>5351</v>
      </c>
      <c r="AB1176" s="424">
        <v>45527</v>
      </c>
      <c r="AC1176" s="424">
        <v>45531</v>
      </c>
      <c r="AD1176" s="424">
        <v>46621</v>
      </c>
      <c r="AG1176" s="1095"/>
      <c r="AH1176" s="1095"/>
      <c r="AP1176" s="1094">
        <v>1</v>
      </c>
      <c r="AQ1176" s="1094"/>
    </row>
    <row r="1177" spans="1:43" hidden="1" x14ac:dyDescent="0.25">
      <c r="A1177" s="787">
        <v>2024</v>
      </c>
      <c r="B1177" s="34">
        <v>45418</v>
      </c>
      <c r="C1177" s="830" t="s">
        <v>5352</v>
      </c>
      <c r="D1177" s="1380" t="s">
        <v>5760</v>
      </c>
      <c r="E1177" s="1381" t="s">
        <v>11254</v>
      </c>
      <c r="F1177" s="1380" t="s">
        <v>2682</v>
      </c>
      <c r="G1177" s="1380" t="s">
        <v>6146</v>
      </c>
      <c r="H1177" s="185" t="s">
        <v>4150</v>
      </c>
      <c r="I1177" s="185" t="s">
        <v>4073</v>
      </c>
      <c r="J1177" s="1103" t="s">
        <v>5353</v>
      </c>
      <c r="K1177" s="185"/>
      <c r="L1177" s="830"/>
      <c r="M1177" s="1103" t="s">
        <v>52</v>
      </c>
      <c r="N1177" s="27" t="s">
        <v>6344</v>
      </c>
      <c r="O1177" s="1376">
        <f t="shared" si="20"/>
        <v>0</v>
      </c>
      <c r="P1177" s="1364">
        <v>0</v>
      </c>
      <c r="Q1177" s="143">
        <v>21269388</v>
      </c>
      <c r="R1177" s="185" t="s">
        <v>20</v>
      </c>
      <c r="S1177" s="34">
        <v>45421</v>
      </c>
      <c r="T1177" s="34">
        <v>45482</v>
      </c>
      <c r="U1177" s="34">
        <v>45511</v>
      </c>
      <c r="V1177" s="830" t="s">
        <v>117</v>
      </c>
      <c r="W1177" s="185"/>
      <c r="X1177" s="143">
        <v>21269388</v>
      </c>
      <c r="Y1177" s="143">
        <v>23821714.559999999</v>
      </c>
      <c r="Z1177" s="257">
        <v>45511</v>
      </c>
      <c r="AA1177" s="143" t="s">
        <v>5354</v>
      </c>
      <c r="AB1177" s="34">
        <v>45525</v>
      </c>
      <c r="AC1177" s="34">
        <v>45527</v>
      </c>
      <c r="AD1177" s="34">
        <v>46715</v>
      </c>
      <c r="AG1177" s="1095"/>
      <c r="AH1177" s="1095"/>
      <c r="AP1177" s="1094">
        <v>1</v>
      </c>
      <c r="AQ1177" s="1094" t="s">
        <v>5355</v>
      </c>
    </row>
    <row r="1178" spans="1:43" hidden="1" x14ac:dyDescent="0.25">
      <c r="A1178" s="787">
        <v>2024</v>
      </c>
      <c r="B1178" s="1120">
        <v>45418</v>
      </c>
      <c r="C1178" s="1052" t="s">
        <v>5356</v>
      </c>
      <c r="D1178" s="1380" t="s">
        <v>6632</v>
      </c>
      <c r="E1178" s="1381" t="s">
        <v>11254</v>
      </c>
      <c r="F1178" s="1380" t="s">
        <v>2683</v>
      </c>
      <c r="G1178" s="1380" t="s">
        <v>6633</v>
      </c>
      <c r="H1178" s="1081" t="s">
        <v>4150</v>
      </c>
      <c r="I1178" s="1081" t="s">
        <v>4073</v>
      </c>
      <c r="J1178" s="1121" t="s">
        <v>5357</v>
      </c>
      <c r="K1178" s="1081"/>
      <c r="L1178" s="1052"/>
      <c r="M1178" s="1121" t="s">
        <v>52</v>
      </c>
      <c r="N1178" s="27" t="s">
        <v>6344</v>
      </c>
      <c r="O1178" s="1376">
        <f t="shared" si="20"/>
        <v>1.1688896304352477E-5</v>
      </c>
      <c r="P1178" s="1364">
        <v>148.44999999925494</v>
      </c>
      <c r="Q1178" s="246">
        <v>12700087</v>
      </c>
      <c r="R1178" s="1081" t="s">
        <v>20</v>
      </c>
      <c r="S1178" s="1120">
        <v>45426</v>
      </c>
      <c r="T1178" s="1120">
        <v>45461</v>
      </c>
      <c r="U1178" s="1120">
        <v>45467</v>
      </c>
      <c r="V1178" s="1052" t="s">
        <v>3965</v>
      </c>
      <c r="W1178" s="1081"/>
      <c r="X1178" s="246">
        <v>12699938.550000001</v>
      </c>
      <c r="Y1178" s="246">
        <v>14223931.18</v>
      </c>
      <c r="Z1178" s="254">
        <v>45467</v>
      </c>
      <c r="AA1178" s="246" t="s">
        <v>5367</v>
      </c>
      <c r="AB1178" s="1120">
        <v>45485</v>
      </c>
      <c r="AC1178" s="1120">
        <v>45502</v>
      </c>
      <c r="AD1178" s="1120">
        <v>46719</v>
      </c>
      <c r="AG1178" s="1095"/>
      <c r="AH1178" s="1095"/>
      <c r="AP1178" s="1094">
        <v>1</v>
      </c>
      <c r="AQ1178" s="1094" t="s">
        <v>5372</v>
      </c>
    </row>
    <row r="1179" spans="1:43" ht="15.75" hidden="1" thickTop="1" x14ac:dyDescent="0.25">
      <c r="A1179" s="787">
        <v>2024</v>
      </c>
      <c r="B1179" s="405">
        <v>45418</v>
      </c>
      <c r="C1179" s="880" t="s">
        <v>5358</v>
      </c>
      <c r="D1179" s="1380" t="s">
        <v>6634</v>
      </c>
      <c r="E1179" s="1381" t="s">
        <v>11255</v>
      </c>
      <c r="F1179" s="1380" t="s">
        <v>6635</v>
      </c>
      <c r="G1179" s="1380" t="s">
        <v>6636</v>
      </c>
      <c r="H1179" s="403" t="s">
        <v>4150</v>
      </c>
      <c r="I1179" s="403" t="s">
        <v>4801</v>
      </c>
      <c r="J1179" s="1117" t="s">
        <v>5359</v>
      </c>
      <c r="K1179" s="403">
        <v>1</v>
      </c>
      <c r="L1179" s="880" t="s">
        <v>5360</v>
      </c>
      <c r="M1179" s="1117" t="s">
        <v>577</v>
      </c>
      <c r="N1179" s="27" t="s">
        <v>6344</v>
      </c>
      <c r="O1179" s="1376">
        <f t="shared" si="20"/>
        <v>1.1359734118429384E-2</v>
      </c>
      <c r="P1179" s="1364">
        <v>30030.399999999907</v>
      </c>
      <c r="Q1179" s="173">
        <v>2643583</v>
      </c>
      <c r="R1179" s="403" t="s">
        <v>20</v>
      </c>
      <c r="S1179" s="405">
        <v>45427</v>
      </c>
      <c r="T1179" s="405">
        <v>45462</v>
      </c>
      <c r="U1179" s="405">
        <v>45488</v>
      </c>
      <c r="V1179" s="880" t="s">
        <v>2237</v>
      </c>
      <c r="W1179" s="403"/>
      <c r="X1179" s="173">
        <v>2613552.6</v>
      </c>
      <c r="Y1179" s="173">
        <v>2927178.91</v>
      </c>
      <c r="Z1179" s="260">
        <v>45488</v>
      </c>
      <c r="AA1179" s="173" t="s">
        <v>5368</v>
      </c>
      <c r="AB1179" s="405">
        <v>45510</v>
      </c>
      <c r="AC1179" s="405">
        <v>45512</v>
      </c>
      <c r="AD1179" s="405">
        <v>46604</v>
      </c>
      <c r="AG1179" s="1095"/>
      <c r="AH1179" s="1095"/>
      <c r="AP1179" s="1094">
        <v>2</v>
      </c>
      <c r="AQ1179" s="1094"/>
    </row>
    <row r="1180" spans="1:43" hidden="1" x14ac:dyDescent="0.25">
      <c r="A1180" s="787">
        <v>2024</v>
      </c>
      <c r="B1180" s="34">
        <v>45418</v>
      </c>
      <c r="C1180" s="830" t="s">
        <v>5361</v>
      </c>
      <c r="D1180" s="1380" t="s">
        <v>6634</v>
      </c>
      <c r="E1180" s="1381" t="s">
        <v>11255</v>
      </c>
      <c r="F1180" s="1380" t="s">
        <v>6635</v>
      </c>
      <c r="G1180" s="1380" t="s">
        <v>6636</v>
      </c>
      <c r="H1180" s="185" t="s">
        <v>4150</v>
      </c>
      <c r="I1180" s="185" t="s">
        <v>4801</v>
      </c>
      <c r="J1180" s="1103" t="s">
        <v>5359</v>
      </c>
      <c r="K1180" s="185">
        <v>2</v>
      </c>
      <c r="L1180" s="830" t="s">
        <v>5362</v>
      </c>
      <c r="M1180" s="1103" t="s">
        <v>577</v>
      </c>
      <c r="N1180" s="27" t="s">
        <v>6344</v>
      </c>
      <c r="O1180" s="1376">
        <f t="shared" si="20"/>
        <v>5.6887446346575799E-3</v>
      </c>
      <c r="P1180" s="1364">
        <v>7294.6999999999534</v>
      </c>
      <c r="Q1180" s="143">
        <v>1282304</v>
      </c>
      <c r="R1180" s="185" t="s">
        <v>20</v>
      </c>
      <c r="S1180" s="34">
        <v>45427</v>
      </c>
      <c r="T1180" s="34">
        <v>45462</v>
      </c>
      <c r="U1180" s="34">
        <v>45488</v>
      </c>
      <c r="V1180" s="830" t="s">
        <v>2237</v>
      </c>
      <c r="W1180" s="185"/>
      <c r="X1180" s="143">
        <v>1275009.3</v>
      </c>
      <c r="Y1180" s="143">
        <v>1428010.42</v>
      </c>
      <c r="Z1180" s="257">
        <v>45488</v>
      </c>
      <c r="AA1180" s="143" t="s">
        <v>5369</v>
      </c>
      <c r="AB1180" s="34">
        <v>45510</v>
      </c>
      <c r="AC1180" s="34">
        <v>45512</v>
      </c>
      <c r="AD1180" s="34">
        <v>46604</v>
      </c>
      <c r="AG1180" s="1095"/>
      <c r="AH1180" s="1095"/>
      <c r="AP1180" s="1094">
        <v>1</v>
      </c>
      <c r="AQ1180" s="1094"/>
    </row>
    <row r="1181" spans="1:43" hidden="1" x14ac:dyDescent="0.25">
      <c r="A1181" s="787">
        <v>2024</v>
      </c>
      <c r="B1181" s="34">
        <v>45418</v>
      </c>
      <c r="C1181" s="830" t="s">
        <v>5363</v>
      </c>
      <c r="D1181" s="1380" t="s">
        <v>6637</v>
      </c>
      <c r="E1181" s="1381" t="s">
        <v>11254</v>
      </c>
      <c r="F1181" s="1380" t="s">
        <v>5364</v>
      </c>
      <c r="G1181" s="1380" t="s">
        <v>6638</v>
      </c>
      <c r="H1181" s="185" t="s">
        <v>4150</v>
      </c>
      <c r="I1181" s="185" t="s">
        <v>4801</v>
      </c>
      <c r="J1181" s="1103" t="s">
        <v>5359</v>
      </c>
      <c r="K1181" s="185">
        <v>3</v>
      </c>
      <c r="L1181" s="830" t="s">
        <v>5364</v>
      </c>
      <c r="M1181" s="1103" t="s">
        <v>577</v>
      </c>
      <c r="N1181" s="27" t="s">
        <v>6344</v>
      </c>
      <c r="O1181" s="1376">
        <f t="shared" si="20"/>
        <v>0</v>
      </c>
      <c r="P1181" s="1364">
        <v>0</v>
      </c>
      <c r="Q1181" s="143">
        <v>3322992</v>
      </c>
      <c r="R1181" s="185" t="s">
        <v>20</v>
      </c>
      <c r="S1181" s="34">
        <v>45427</v>
      </c>
      <c r="T1181" s="34">
        <v>45462</v>
      </c>
      <c r="U1181" s="34">
        <v>45488</v>
      </c>
      <c r="V1181" s="830" t="s">
        <v>190</v>
      </c>
      <c r="W1181" s="185"/>
      <c r="X1181" s="143">
        <v>3322992</v>
      </c>
      <c r="Y1181" s="143">
        <v>3721751.04</v>
      </c>
      <c r="Z1181" s="257">
        <v>45488</v>
      </c>
      <c r="AA1181" s="143" t="s">
        <v>5370</v>
      </c>
      <c r="AB1181" s="34">
        <v>45510</v>
      </c>
      <c r="AC1181" s="34">
        <v>45512</v>
      </c>
      <c r="AD1181" s="34">
        <v>46604</v>
      </c>
      <c r="AG1181" s="1095"/>
      <c r="AH1181" s="1095"/>
      <c r="AP1181" s="1094">
        <v>1</v>
      </c>
      <c r="AQ1181" s="1094"/>
    </row>
    <row r="1182" spans="1:43" ht="30.75" hidden="1" thickBot="1" x14ac:dyDescent="0.3">
      <c r="A1182" s="787">
        <v>2024</v>
      </c>
      <c r="B1182" s="424">
        <v>45418</v>
      </c>
      <c r="C1182" s="878" t="s">
        <v>5365</v>
      </c>
      <c r="D1182" s="1380" t="s">
        <v>6639</v>
      </c>
      <c r="E1182" s="1381" t="s">
        <v>11254</v>
      </c>
      <c r="F1182" s="1380" t="s">
        <v>5366</v>
      </c>
      <c r="G1182" s="1380" t="s">
        <v>6640</v>
      </c>
      <c r="H1182" s="422" t="s">
        <v>4150</v>
      </c>
      <c r="I1182" s="422" t="s">
        <v>4801</v>
      </c>
      <c r="J1182" s="1057" t="s">
        <v>5359</v>
      </c>
      <c r="K1182" s="422">
        <v>4</v>
      </c>
      <c r="L1182" s="878" t="s">
        <v>5366</v>
      </c>
      <c r="M1182" s="1057" t="s">
        <v>577</v>
      </c>
      <c r="N1182" s="27" t="s">
        <v>6344</v>
      </c>
      <c r="O1182" s="1376">
        <f t="shared" si="20"/>
        <v>1.3660097195213244E-2</v>
      </c>
      <c r="P1182" s="1364">
        <v>44422.799999999814</v>
      </c>
      <c r="Q1182" s="191">
        <v>3252012</v>
      </c>
      <c r="R1182" s="422" t="s">
        <v>20</v>
      </c>
      <c r="S1182" s="424">
        <v>45427</v>
      </c>
      <c r="T1182" s="424">
        <v>45462</v>
      </c>
      <c r="U1182" s="424">
        <v>45488</v>
      </c>
      <c r="V1182" s="878" t="s">
        <v>30</v>
      </c>
      <c r="W1182" s="422"/>
      <c r="X1182" s="191">
        <v>3207589.2</v>
      </c>
      <c r="Y1182" s="191">
        <v>3592499.9</v>
      </c>
      <c r="Z1182" s="261">
        <v>45488</v>
      </c>
      <c r="AA1182" s="191" t="s">
        <v>5371</v>
      </c>
      <c r="AB1182" s="424">
        <v>45510</v>
      </c>
      <c r="AC1182" s="424">
        <v>45512</v>
      </c>
      <c r="AD1182" s="424">
        <v>46604</v>
      </c>
      <c r="AG1182" s="1095"/>
      <c r="AH1182" s="1095"/>
      <c r="AP1182" s="1094">
        <v>1</v>
      </c>
      <c r="AQ1182" s="1094"/>
    </row>
    <row r="1183" spans="1:43" ht="30" hidden="1" x14ac:dyDescent="0.25">
      <c r="A1183" s="787">
        <v>2024</v>
      </c>
      <c r="B1183" s="1136">
        <v>45418</v>
      </c>
      <c r="C1183" s="1137" t="s">
        <v>5373</v>
      </c>
      <c r="D1183" s="1380" t="s">
        <v>5852</v>
      </c>
      <c r="E1183" s="1381" t="s">
        <v>11254</v>
      </c>
      <c r="F1183" s="1380" t="s">
        <v>2667</v>
      </c>
      <c r="G1183" s="1380" t="s">
        <v>6145</v>
      </c>
      <c r="H1183" s="1138" t="s">
        <v>4270</v>
      </c>
      <c r="I1183" s="1138" t="s">
        <v>4801</v>
      </c>
      <c r="J1183" s="1139" t="s">
        <v>5374</v>
      </c>
      <c r="K1183" s="1138"/>
      <c r="L1183" s="1137"/>
      <c r="M1183" s="1139" t="s">
        <v>52</v>
      </c>
      <c r="N1183" s="27" t="s">
        <v>6344</v>
      </c>
      <c r="O1183" s="1376">
        <f t="shared" si="20"/>
        <v>3.1845878013764149E-3</v>
      </c>
      <c r="P1183" s="1364">
        <v>9788.7000000001863</v>
      </c>
      <c r="Q1183" s="161">
        <v>3073773</v>
      </c>
      <c r="R1183" s="1138" t="s">
        <v>20</v>
      </c>
      <c r="S1183" s="1136">
        <v>45427</v>
      </c>
      <c r="T1183" s="1136">
        <v>45462</v>
      </c>
      <c r="U1183" s="1136">
        <v>45488</v>
      </c>
      <c r="V1183" s="1137" t="s">
        <v>30</v>
      </c>
      <c r="W1183" s="1138"/>
      <c r="X1183" s="161">
        <v>3063984.3</v>
      </c>
      <c r="Y1183" s="161">
        <v>3431662.42</v>
      </c>
      <c r="Z1183" s="253">
        <v>45488</v>
      </c>
      <c r="AA1183" s="161" t="s">
        <v>5386</v>
      </c>
      <c r="AB1183" s="1136">
        <v>45517</v>
      </c>
      <c r="AC1183" s="1136">
        <v>45525</v>
      </c>
      <c r="AD1183" s="1136">
        <v>46734</v>
      </c>
      <c r="AG1183" s="1095"/>
      <c r="AH1183" s="1095"/>
      <c r="AP1183" s="1094">
        <v>4</v>
      </c>
      <c r="AQ1183" s="1094" t="s">
        <v>5391</v>
      </c>
    </row>
    <row r="1184" spans="1:43" ht="45" hidden="1" x14ac:dyDescent="0.25">
      <c r="A1184" s="787">
        <v>2024</v>
      </c>
      <c r="B1184" s="34">
        <v>45418</v>
      </c>
      <c r="C1184" s="830" t="s">
        <v>5375</v>
      </c>
      <c r="D1184" s="1380" t="s">
        <v>6446</v>
      </c>
      <c r="E1184" s="1381" t="s">
        <v>11254</v>
      </c>
      <c r="F1184" s="1380" t="s">
        <v>6447</v>
      </c>
      <c r="G1184" s="1380" t="s">
        <v>2550</v>
      </c>
      <c r="H1184" s="185" t="s">
        <v>4270</v>
      </c>
      <c r="I1184" s="185" t="s">
        <v>4073</v>
      </c>
      <c r="J1184" s="1103" t="s">
        <v>5376</v>
      </c>
      <c r="K1184" s="185"/>
      <c r="L1184" s="830"/>
      <c r="M1184" s="1103" t="s">
        <v>222</v>
      </c>
      <c r="N1184" s="27" t="s">
        <v>6344</v>
      </c>
      <c r="O1184" s="1376">
        <f t="shared" si="20"/>
        <v>1.3324232597895871E-7</v>
      </c>
      <c r="P1184" s="1364">
        <v>1.2799999993294477</v>
      </c>
      <c r="Q1184" s="143">
        <v>9606557</v>
      </c>
      <c r="R1184" s="185" t="s">
        <v>20</v>
      </c>
      <c r="S1184" s="34">
        <v>45421</v>
      </c>
      <c r="T1184" s="34">
        <v>45456</v>
      </c>
      <c r="U1184" s="34">
        <v>45469</v>
      </c>
      <c r="V1184" s="830" t="s">
        <v>471</v>
      </c>
      <c r="W1184" s="185"/>
      <c r="X1184" s="143">
        <v>9606555.7200000007</v>
      </c>
      <c r="Y1184" s="143">
        <v>10759342.41</v>
      </c>
      <c r="Z1184" s="257">
        <v>45469</v>
      </c>
      <c r="AA1184" s="143" t="s">
        <v>5387</v>
      </c>
      <c r="AB1184" s="34">
        <v>45506</v>
      </c>
      <c r="AC1184" s="34">
        <v>45510</v>
      </c>
      <c r="AD1184" s="34">
        <v>46700</v>
      </c>
      <c r="AG1184" s="1095"/>
      <c r="AH1184" s="1095"/>
      <c r="AP1184" s="1094">
        <v>1</v>
      </c>
      <c r="AQ1184" s="1094" t="s">
        <v>5392</v>
      </c>
    </row>
    <row r="1185" spans="1:43" ht="30" hidden="1" x14ac:dyDescent="0.25">
      <c r="A1185" s="787">
        <v>2024</v>
      </c>
      <c r="B1185" s="34">
        <v>45418</v>
      </c>
      <c r="C1185" s="830" t="s">
        <v>5377</v>
      </c>
      <c r="D1185" s="1380" t="s">
        <v>7315</v>
      </c>
      <c r="E1185" s="1381" t="s">
        <v>11254</v>
      </c>
      <c r="F1185" s="1380" t="s">
        <v>2355</v>
      </c>
      <c r="G1185" s="1380" t="s">
        <v>6449</v>
      </c>
      <c r="H1185" s="185" t="s">
        <v>4270</v>
      </c>
      <c r="I1185" s="185" t="s">
        <v>4073</v>
      </c>
      <c r="J1185" s="1103" t="s">
        <v>5378</v>
      </c>
      <c r="K1185" s="185"/>
      <c r="L1185" s="830"/>
      <c r="M1185" s="1103" t="s">
        <v>52</v>
      </c>
      <c r="N1185" s="27" t="s">
        <v>6344</v>
      </c>
      <c r="O1185" s="1376">
        <f t="shared" si="20"/>
        <v>6.3633066286565147E-7</v>
      </c>
      <c r="P1185" s="1364">
        <v>1.5</v>
      </c>
      <c r="Q1185" s="143">
        <v>2357265</v>
      </c>
      <c r="R1185" s="185" t="s">
        <v>20</v>
      </c>
      <c r="S1185" s="34">
        <v>45426</v>
      </c>
      <c r="T1185" s="34">
        <v>45485</v>
      </c>
      <c r="U1185" s="34">
        <v>45519</v>
      </c>
      <c r="V1185" s="830" t="s">
        <v>117</v>
      </c>
      <c r="W1185" s="185"/>
      <c r="X1185" s="143">
        <v>2357263.5</v>
      </c>
      <c r="Y1185" s="143">
        <v>2640135.12</v>
      </c>
      <c r="Z1185" s="257">
        <v>45519</v>
      </c>
      <c r="AA1185" s="143" t="s">
        <v>5388</v>
      </c>
      <c r="AB1185" s="34">
        <v>45534</v>
      </c>
      <c r="AC1185" s="34">
        <v>45537</v>
      </c>
      <c r="AD1185" s="34">
        <v>46720</v>
      </c>
      <c r="AG1185" s="1095"/>
      <c r="AH1185" s="1095"/>
      <c r="AP1185" s="1094">
        <v>1</v>
      </c>
      <c r="AQ1185" s="1094" t="s">
        <v>5393</v>
      </c>
    </row>
    <row r="1186" spans="1:43" hidden="1" x14ac:dyDescent="0.25">
      <c r="A1186" s="787">
        <v>2024</v>
      </c>
      <c r="B1186" s="34">
        <v>45418</v>
      </c>
      <c r="C1186" s="830" t="s">
        <v>5383</v>
      </c>
      <c r="D1186" s="1380" t="s">
        <v>9831</v>
      </c>
      <c r="E1186" s="1381" t="s">
        <v>11254</v>
      </c>
      <c r="F1186" s="1380" t="s">
        <v>11265</v>
      </c>
      <c r="G1186" s="1380" t="s">
        <v>9832</v>
      </c>
      <c r="H1186" s="185" t="s">
        <v>4270</v>
      </c>
      <c r="I1186" s="185" t="s">
        <v>4801</v>
      </c>
      <c r="J1186" s="1103" t="s">
        <v>5384</v>
      </c>
      <c r="K1186" s="185"/>
      <c r="L1186" s="830"/>
      <c r="M1186" s="1103" t="s">
        <v>5385</v>
      </c>
      <c r="N1186" s="27" t="s">
        <v>6344</v>
      </c>
      <c r="O1186" s="1376">
        <f t="shared" si="20"/>
        <v>1.4913993931006E-2</v>
      </c>
      <c r="P1186" s="1364">
        <v>26023.949999999953</v>
      </c>
      <c r="Q1186" s="143">
        <v>1744935</v>
      </c>
      <c r="R1186" s="185" t="s">
        <v>20</v>
      </c>
      <c r="S1186" s="34">
        <v>45426</v>
      </c>
      <c r="T1186" s="34">
        <v>45461</v>
      </c>
      <c r="U1186" s="34">
        <v>45475</v>
      </c>
      <c r="V1186" s="830" t="s">
        <v>30</v>
      </c>
      <c r="W1186" s="185"/>
      <c r="X1186" s="143">
        <v>1718911.05</v>
      </c>
      <c r="Y1186" s="143">
        <v>1925180.38</v>
      </c>
      <c r="Z1186" s="257">
        <v>45475</v>
      </c>
      <c r="AA1186" s="143" t="s">
        <v>5390</v>
      </c>
      <c r="AB1186" s="34">
        <v>45492</v>
      </c>
      <c r="AC1186" s="34">
        <v>45498</v>
      </c>
      <c r="AD1186" s="34">
        <v>46715</v>
      </c>
      <c r="AG1186" s="1095"/>
      <c r="AH1186" s="1095"/>
      <c r="AP1186" s="1094">
        <v>1</v>
      </c>
      <c r="AQ1186" s="1094" t="s">
        <v>5355</v>
      </c>
    </row>
    <row r="1187" spans="1:43" ht="15.75" hidden="1" thickTop="1" x14ac:dyDescent="0.25">
      <c r="A1187" s="787">
        <v>2024</v>
      </c>
      <c r="B1187" s="405">
        <v>45427</v>
      </c>
      <c r="C1187" s="880" t="s">
        <v>5394</v>
      </c>
      <c r="D1187" s="1380" t="s">
        <v>6465</v>
      </c>
      <c r="E1187" s="1381" t="s">
        <v>11254</v>
      </c>
      <c r="F1187" s="1380" t="s">
        <v>2331</v>
      </c>
      <c r="G1187" s="1381" t="s">
        <v>6466</v>
      </c>
      <c r="H1187" s="403" t="s">
        <v>4150</v>
      </c>
      <c r="I1187" s="403" t="s">
        <v>4073</v>
      </c>
      <c r="J1187" s="1117" t="s">
        <v>5395</v>
      </c>
      <c r="K1187" s="403">
        <v>1</v>
      </c>
      <c r="L1187" s="880" t="s">
        <v>2684</v>
      </c>
      <c r="M1187" s="1117" t="s">
        <v>52</v>
      </c>
      <c r="N1187" s="27" t="s">
        <v>6344</v>
      </c>
      <c r="O1187" s="1376">
        <f t="shared" si="20"/>
        <v>3.6665724302705302E-2</v>
      </c>
      <c r="P1187" s="1364">
        <v>3137560.57</v>
      </c>
      <c r="Q1187" s="173">
        <v>85572033</v>
      </c>
      <c r="R1187" s="403" t="s">
        <v>20</v>
      </c>
      <c r="S1187" s="405">
        <v>45433</v>
      </c>
      <c r="T1187" s="405">
        <v>45468</v>
      </c>
      <c r="U1187" s="405">
        <v>45513</v>
      </c>
      <c r="V1187" s="880" t="s">
        <v>30</v>
      </c>
      <c r="W1187" s="403"/>
      <c r="X1187" s="173">
        <v>85529322.370000005</v>
      </c>
      <c r="Y1187" s="173">
        <v>95792841.060000002</v>
      </c>
      <c r="Z1187" s="260">
        <v>45513</v>
      </c>
      <c r="AA1187" s="173" t="s">
        <v>5399</v>
      </c>
      <c r="AB1187" s="405">
        <v>45555</v>
      </c>
      <c r="AC1187" s="405">
        <v>45559</v>
      </c>
      <c r="AD1187" s="405">
        <v>46719</v>
      </c>
      <c r="AG1187" s="1095"/>
      <c r="AH1187" s="1095"/>
      <c r="AP1187" s="1094">
        <v>2</v>
      </c>
      <c r="AQ1187" s="1094" t="s">
        <v>5372</v>
      </c>
    </row>
    <row r="1188" spans="1:43" hidden="1" x14ac:dyDescent="0.25">
      <c r="A1188" s="787">
        <v>2024</v>
      </c>
      <c r="B1188" s="1136">
        <v>45427</v>
      </c>
      <c r="C1188" s="1137" t="s">
        <v>5397</v>
      </c>
      <c r="D1188" s="1380" t="s">
        <v>5955</v>
      </c>
      <c r="E1188" s="1381" t="s">
        <v>11255</v>
      </c>
      <c r="F1188" s="1380" t="s">
        <v>6340</v>
      </c>
      <c r="G1188" s="1380" t="s">
        <v>1447</v>
      </c>
      <c r="H1188" s="1138" t="s">
        <v>4150</v>
      </c>
      <c r="I1188" s="1138" t="s">
        <v>4425</v>
      </c>
      <c r="J1188" s="1139" t="s">
        <v>5398</v>
      </c>
      <c r="K1188" s="1138"/>
      <c r="L1188" s="1137"/>
      <c r="M1188" s="1139" t="s">
        <v>535</v>
      </c>
      <c r="N1188" s="1300" t="s">
        <v>6347</v>
      </c>
      <c r="O1188" s="1376">
        <f t="shared" si="20"/>
        <v>-5.2873760771622313E-2</v>
      </c>
      <c r="P1188" s="1364">
        <v>-84661.360000000102</v>
      </c>
      <c r="Q1188" s="161">
        <v>1601198</v>
      </c>
      <c r="R1188" s="1138" t="s">
        <v>77</v>
      </c>
      <c r="S1188" s="1136">
        <v>45432</v>
      </c>
      <c r="T1188" s="1136">
        <v>45453</v>
      </c>
      <c r="U1188" s="1136">
        <v>45460</v>
      </c>
      <c r="V1188" s="1137" t="s">
        <v>30</v>
      </c>
      <c r="W1188" s="836"/>
      <c r="X1188" s="161">
        <v>1685859.36</v>
      </c>
      <c r="Y1188" s="161">
        <v>1888162.48</v>
      </c>
      <c r="Z1188" s="253">
        <v>45460</v>
      </c>
      <c r="AA1188" s="161" t="s">
        <v>5401</v>
      </c>
      <c r="AB1188" s="1136">
        <v>45469</v>
      </c>
      <c r="AC1188" s="1136">
        <v>45469</v>
      </c>
      <c r="AD1188" s="1136">
        <v>46563</v>
      </c>
      <c r="AG1188" s="1095"/>
      <c r="AH1188" s="1095"/>
      <c r="AP1188" s="1094">
        <v>3</v>
      </c>
      <c r="AQ1188" s="1094"/>
    </row>
    <row r="1189" spans="1:43" ht="15.75" hidden="1" thickTop="1" x14ac:dyDescent="0.25">
      <c r="A1189" s="787">
        <v>2024</v>
      </c>
      <c r="B1189" s="405">
        <v>45434</v>
      </c>
      <c r="C1189" s="880" t="s">
        <v>5402</v>
      </c>
      <c r="D1189" s="1380" t="s">
        <v>6641</v>
      </c>
      <c r="E1189" s="1381" t="s">
        <v>11255</v>
      </c>
      <c r="F1189" s="1380" t="s">
        <v>6020</v>
      </c>
      <c r="G1189" s="1380" t="s">
        <v>6642</v>
      </c>
      <c r="H1189" s="403" t="s">
        <v>4150</v>
      </c>
      <c r="I1189" s="403" t="s">
        <v>4801</v>
      </c>
      <c r="J1189" s="1117" t="s">
        <v>5403</v>
      </c>
      <c r="K1189" s="403">
        <v>1</v>
      </c>
      <c r="L1189" s="880" t="s">
        <v>5404</v>
      </c>
      <c r="M1189" s="1117" t="s">
        <v>535</v>
      </c>
      <c r="N1189" s="27" t="s">
        <v>6344</v>
      </c>
      <c r="O1189" s="1376">
        <f t="shared" si="20"/>
        <v>7.6096687555953445E-4</v>
      </c>
      <c r="P1189" s="1364">
        <v>25.5</v>
      </c>
      <c r="Q1189" s="173">
        <v>33510</v>
      </c>
      <c r="R1189" s="403" t="s">
        <v>20</v>
      </c>
      <c r="S1189" s="405">
        <v>45448</v>
      </c>
      <c r="T1189" s="405">
        <v>45483</v>
      </c>
      <c r="U1189" s="405">
        <v>45519</v>
      </c>
      <c r="V1189" s="880" t="s">
        <v>30</v>
      </c>
      <c r="W1189" s="835"/>
      <c r="X1189" s="173">
        <v>33484.5</v>
      </c>
      <c r="Y1189" s="173">
        <v>37502.639999999999</v>
      </c>
      <c r="Z1189" s="260">
        <v>45519</v>
      </c>
      <c r="AA1189" s="173" t="s">
        <v>5416</v>
      </c>
      <c r="AB1189" s="405">
        <v>45544</v>
      </c>
      <c r="AC1189" s="405">
        <v>45546</v>
      </c>
      <c r="AD1189" s="405">
        <v>46638</v>
      </c>
      <c r="AG1189" s="1095"/>
      <c r="AH1189" s="1095"/>
      <c r="AP1189" s="1094">
        <v>1</v>
      </c>
      <c r="AQ1189" s="1094"/>
    </row>
    <row r="1190" spans="1:43" ht="45.75" hidden="1" thickBot="1" x14ac:dyDescent="0.3">
      <c r="A1190" s="787">
        <v>2024</v>
      </c>
      <c r="B1190" s="1167">
        <v>45434</v>
      </c>
      <c r="C1190" s="1168" t="s">
        <v>5405</v>
      </c>
      <c r="D1190" s="1380" t="s">
        <v>5742</v>
      </c>
      <c r="E1190" s="1381" t="s">
        <v>11255</v>
      </c>
      <c r="F1190" s="1380" t="s">
        <v>6020</v>
      </c>
      <c r="G1190" s="1380" t="s">
        <v>6643</v>
      </c>
      <c r="H1190" s="1169" t="s">
        <v>4150</v>
      </c>
      <c r="I1190" s="1169" t="s">
        <v>4801</v>
      </c>
      <c r="J1190" s="1170" t="s">
        <v>5403</v>
      </c>
      <c r="K1190" s="1169">
        <v>2</v>
      </c>
      <c r="L1190" s="1168" t="s">
        <v>5406</v>
      </c>
      <c r="M1190" s="1170" t="s">
        <v>535</v>
      </c>
      <c r="N1190" s="27" t="s">
        <v>6344</v>
      </c>
      <c r="O1190" s="1376">
        <f t="shared" si="20"/>
        <v>3.080065168283702E-3</v>
      </c>
      <c r="P1190" s="1364">
        <v>52382.809999998659</v>
      </c>
      <c r="Q1190" s="222">
        <v>17007046</v>
      </c>
      <c r="R1190" s="1169" t="s">
        <v>20</v>
      </c>
      <c r="S1190" s="1167">
        <v>45448</v>
      </c>
      <c r="T1190" s="1167">
        <v>45483</v>
      </c>
      <c r="U1190" s="1167">
        <v>45519</v>
      </c>
      <c r="V1190" s="1168" t="s">
        <v>30</v>
      </c>
      <c r="W1190" s="1171"/>
      <c r="X1190" s="222">
        <v>16954663.190000001</v>
      </c>
      <c r="Y1190" s="222">
        <v>18989222.77</v>
      </c>
      <c r="Z1190" s="259">
        <v>45519</v>
      </c>
      <c r="AA1190" s="222" t="s">
        <v>5417</v>
      </c>
      <c r="AB1190" s="1167">
        <v>45544</v>
      </c>
      <c r="AC1190" s="1167">
        <v>45546</v>
      </c>
      <c r="AD1190" s="1167">
        <v>46638</v>
      </c>
      <c r="AG1190" s="1095"/>
      <c r="AH1190" s="1095"/>
      <c r="AP1190" s="1094">
        <v>2</v>
      </c>
      <c r="AQ1190" s="1094"/>
    </row>
    <row r="1191" spans="1:43" ht="30" hidden="1" x14ac:dyDescent="0.25">
      <c r="A1191" s="787">
        <v>2024</v>
      </c>
      <c r="B1191" s="34">
        <v>45433</v>
      </c>
      <c r="C1191" s="830" t="s">
        <v>5411</v>
      </c>
      <c r="D1191" s="1380" t="s">
        <v>6450</v>
      </c>
      <c r="E1191" s="1381" t="s">
        <v>11255</v>
      </c>
      <c r="F1191" s="1381" t="s">
        <v>6451</v>
      </c>
      <c r="G1191" s="1381" t="s">
        <v>6452</v>
      </c>
      <c r="H1191" s="185" t="s">
        <v>4270</v>
      </c>
      <c r="I1191" s="185" t="s">
        <v>4073</v>
      </c>
      <c r="J1191" s="1103" t="s">
        <v>5408</v>
      </c>
      <c r="K1191" s="185">
        <v>2</v>
      </c>
      <c r="L1191" s="830" t="s">
        <v>5412</v>
      </c>
      <c r="M1191" s="1103" t="s">
        <v>5385</v>
      </c>
      <c r="N1191" s="27" t="s">
        <v>6344</v>
      </c>
      <c r="O1191" s="1376">
        <f t="shared" si="20"/>
        <v>1.4601608998845853E-3</v>
      </c>
      <c r="P1191" s="1364">
        <v>3155.910000000149</v>
      </c>
      <c r="Q1191" s="143">
        <v>2161344</v>
      </c>
      <c r="R1191" s="185" t="s">
        <v>20</v>
      </c>
      <c r="S1191" s="34">
        <v>45439</v>
      </c>
      <c r="T1191" s="34">
        <v>45483</v>
      </c>
      <c r="U1191" s="34">
        <v>45526</v>
      </c>
      <c r="V1191" s="830" t="s">
        <v>3965</v>
      </c>
      <c r="W1191" s="829"/>
      <c r="X1191" s="143">
        <v>2158188.09</v>
      </c>
      <c r="Y1191" s="143">
        <v>2417170.66</v>
      </c>
      <c r="Z1191" s="257">
        <v>45526</v>
      </c>
      <c r="AA1191" s="143" t="s">
        <v>5418</v>
      </c>
      <c r="AB1191" s="34">
        <v>45540</v>
      </c>
      <c r="AC1191" s="34">
        <v>45544</v>
      </c>
      <c r="AD1191" s="34">
        <v>46705</v>
      </c>
      <c r="AG1191" s="1095"/>
      <c r="AH1191" s="1095"/>
      <c r="AP1191" s="1094">
        <v>1</v>
      </c>
      <c r="AQ1191" s="1094"/>
    </row>
    <row r="1192" spans="1:43" ht="30" hidden="1" x14ac:dyDescent="0.25">
      <c r="A1192" s="787">
        <v>2024</v>
      </c>
      <c r="B1192" s="34">
        <v>45435</v>
      </c>
      <c r="C1192" s="830" t="s">
        <v>5422</v>
      </c>
      <c r="D1192" s="1380" t="s">
        <v>5907</v>
      </c>
      <c r="E1192" s="1381" t="s">
        <v>11255</v>
      </c>
      <c r="F1192" s="1381" t="s">
        <v>1849</v>
      </c>
      <c r="G1192" s="1381" t="s">
        <v>6453</v>
      </c>
      <c r="H1192" s="185" t="s">
        <v>4270</v>
      </c>
      <c r="I1192" s="185" t="s">
        <v>4073</v>
      </c>
      <c r="J1192" s="1103" t="s">
        <v>5423</v>
      </c>
      <c r="K1192" s="185"/>
      <c r="L1192" s="830"/>
      <c r="M1192" s="1103" t="s">
        <v>593</v>
      </c>
      <c r="N1192" s="27" t="s">
        <v>6344</v>
      </c>
      <c r="O1192" s="1376">
        <f t="shared" si="20"/>
        <v>0</v>
      </c>
      <c r="P1192" s="1364">
        <v>0</v>
      </c>
      <c r="Q1192" s="143">
        <v>820200</v>
      </c>
      <c r="R1192" s="185" t="s">
        <v>20</v>
      </c>
      <c r="S1192" s="34">
        <v>45484</v>
      </c>
      <c r="T1192" s="34">
        <v>45489</v>
      </c>
      <c r="U1192" s="34">
        <v>45532</v>
      </c>
      <c r="V1192" s="830" t="s">
        <v>30</v>
      </c>
      <c r="W1192" s="185"/>
      <c r="X1192" s="143">
        <v>820200</v>
      </c>
      <c r="Y1192" s="143">
        <v>918624</v>
      </c>
      <c r="Z1192" s="257">
        <v>45532</v>
      </c>
      <c r="AA1192" s="630" t="s">
        <v>5424</v>
      </c>
      <c r="AB1192" s="34">
        <v>45551</v>
      </c>
      <c r="AC1192" s="34">
        <v>45555</v>
      </c>
      <c r="AD1192" s="34">
        <v>46110</v>
      </c>
      <c r="AG1192" s="1095"/>
      <c r="AH1192" s="1095"/>
      <c r="AP1192" s="1094">
        <v>1</v>
      </c>
      <c r="AQ1192" s="1094" t="s">
        <v>5425</v>
      </c>
    </row>
    <row r="1193" spans="1:43" ht="75.75" hidden="1" thickTop="1" x14ac:dyDescent="0.25">
      <c r="A1193" s="787">
        <v>2024</v>
      </c>
      <c r="B1193" s="405">
        <v>45446</v>
      </c>
      <c r="C1193" s="880" t="s">
        <v>5426</v>
      </c>
      <c r="D1193" s="1380" t="s">
        <v>5809</v>
      </c>
      <c r="E1193" s="1381" t="s">
        <v>11255</v>
      </c>
      <c r="F1193" s="1392" t="s">
        <v>6091</v>
      </c>
      <c r="G1193" s="1380" t="s">
        <v>6644</v>
      </c>
      <c r="H1193" s="403" t="s">
        <v>4150</v>
      </c>
      <c r="I1193" s="403" t="s">
        <v>4073</v>
      </c>
      <c r="J1193" s="1117" t="s">
        <v>5427</v>
      </c>
      <c r="K1193" s="403">
        <v>1</v>
      </c>
      <c r="L1193" s="880" t="s">
        <v>5428</v>
      </c>
      <c r="M1193" s="1117" t="s">
        <v>1974</v>
      </c>
      <c r="N1193" s="27" t="s">
        <v>6348</v>
      </c>
      <c r="O1193" s="1376">
        <f t="shared" si="20"/>
        <v>0.27534175833859165</v>
      </c>
      <c r="P1193" s="1364">
        <v>2409127.2199999997</v>
      </c>
      <c r="Q1193" s="173">
        <v>8749589</v>
      </c>
      <c r="R1193" s="403" t="s">
        <v>20</v>
      </c>
      <c r="S1193" s="405">
        <v>45450</v>
      </c>
      <c r="T1193" s="405">
        <v>45485</v>
      </c>
      <c r="U1193" s="405">
        <v>45525</v>
      </c>
      <c r="V1193" s="880" t="s">
        <v>190</v>
      </c>
      <c r="W1193" s="403"/>
      <c r="X1193" s="173">
        <v>6340461.7800000003</v>
      </c>
      <c r="Y1193" s="173">
        <v>7102170.0700000003</v>
      </c>
      <c r="Z1193" s="260">
        <v>45525</v>
      </c>
      <c r="AA1193" s="173" t="s">
        <v>5431</v>
      </c>
      <c r="AB1193" s="405">
        <v>45555</v>
      </c>
      <c r="AC1193" s="405">
        <v>45558</v>
      </c>
      <c r="AD1193" s="405">
        <v>46649</v>
      </c>
      <c r="AG1193" s="1095"/>
      <c r="AH1193" s="1095"/>
      <c r="AP1193" s="1094">
        <v>1</v>
      </c>
      <c r="AQ1193" s="1094"/>
    </row>
    <row r="1194" spans="1:43" ht="30" hidden="1" x14ac:dyDescent="0.25">
      <c r="A1194" s="787">
        <v>2024</v>
      </c>
      <c r="B1194" s="1120" t="s">
        <v>5090</v>
      </c>
      <c r="C1194" s="1052" t="s">
        <v>5438</v>
      </c>
      <c r="D1194" s="1380" t="s">
        <v>5956</v>
      </c>
      <c r="E1194" s="1381" t="s">
        <v>11254</v>
      </c>
      <c r="F1194" s="1381" t="s">
        <v>2141</v>
      </c>
      <c r="G1194" s="1381" t="s">
        <v>6341</v>
      </c>
      <c r="H1194" s="1081" t="s">
        <v>4150</v>
      </c>
      <c r="I1194" s="1081" t="s">
        <v>4425</v>
      </c>
      <c r="J1194" s="1121" t="s">
        <v>5439</v>
      </c>
      <c r="K1194" s="1081"/>
      <c r="L1194" s="1052"/>
      <c r="M1194" s="1121" t="s">
        <v>52</v>
      </c>
      <c r="N1194" s="27" t="s">
        <v>6344</v>
      </c>
      <c r="O1194" s="1376">
        <f t="shared" si="20"/>
        <v>8.7543061650266108E-6</v>
      </c>
      <c r="P1194" s="1364">
        <v>8.1700000000419095</v>
      </c>
      <c r="Q1194" s="246">
        <v>933255</v>
      </c>
      <c r="R1194" s="1081" t="s">
        <v>77</v>
      </c>
      <c r="S1194" s="1120">
        <v>45449</v>
      </c>
      <c r="T1194" s="1120">
        <v>45460</v>
      </c>
      <c r="U1194" s="1120">
        <v>45469</v>
      </c>
      <c r="V1194" s="1052" t="s">
        <v>190</v>
      </c>
      <c r="W1194" s="1081"/>
      <c r="X1194" s="246">
        <v>933246.83</v>
      </c>
      <c r="Y1194" s="246">
        <v>1045236.45</v>
      </c>
      <c r="Z1194" s="254">
        <v>45469</v>
      </c>
      <c r="AA1194" s="1122" t="s">
        <v>5440</v>
      </c>
      <c r="AB1194" s="1120">
        <v>45482</v>
      </c>
      <c r="AC1194" s="1120">
        <v>45483</v>
      </c>
      <c r="AD1194" s="1120">
        <v>46576</v>
      </c>
      <c r="AG1194" s="1095"/>
      <c r="AH1194" s="1095"/>
      <c r="AP1194" s="1094">
        <v>1</v>
      </c>
      <c r="AQ1194" s="1094"/>
    </row>
    <row r="1195" spans="1:43" ht="30" hidden="1" x14ac:dyDescent="0.25">
      <c r="A1195" s="787">
        <v>2024</v>
      </c>
      <c r="B1195" s="1136">
        <v>45461</v>
      </c>
      <c r="C1195" s="1137" t="s">
        <v>5441</v>
      </c>
      <c r="D1195" s="1380" t="s">
        <v>5756</v>
      </c>
      <c r="E1195" s="1381" t="s">
        <v>11254</v>
      </c>
      <c r="F1195" s="1381" t="s">
        <v>6036</v>
      </c>
      <c r="G1195" s="1381" t="s">
        <v>6037</v>
      </c>
      <c r="H1195" s="1138" t="s">
        <v>4150</v>
      </c>
      <c r="I1195" s="1138" t="s">
        <v>4073</v>
      </c>
      <c r="J1195" s="1139" t="s">
        <v>5442</v>
      </c>
      <c r="K1195" s="1138"/>
      <c r="L1195" s="1137"/>
      <c r="M1195" s="1139" t="s">
        <v>29</v>
      </c>
      <c r="N1195" s="27" t="s">
        <v>6344</v>
      </c>
      <c r="O1195" s="1376">
        <f t="shared" si="20"/>
        <v>4.2677497671456519E-8</v>
      </c>
      <c r="P1195" s="1364">
        <v>21.160000026226044</v>
      </c>
      <c r="Q1195" s="161">
        <v>495811638</v>
      </c>
      <c r="R1195" s="1138" t="s">
        <v>20</v>
      </c>
      <c r="S1195" s="1136">
        <v>45464</v>
      </c>
      <c r="T1195" s="1136">
        <v>45499</v>
      </c>
      <c r="U1195" s="1136">
        <v>45530</v>
      </c>
      <c r="V1195" s="1137" t="s">
        <v>1740</v>
      </c>
      <c r="W1195" s="1138"/>
      <c r="X1195" s="161">
        <v>495811616.83999997</v>
      </c>
      <c r="Y1195" s="161">
        <v>555309010.86000001</v>
      </c>
      <c r="Z1195" s="253">
        <v>45530</v>
      </c>
      <c r="AA1195" s="862" t="s">
        <v>5443</v>
      </c>
      <c r="AB1195" s="1136">
        <v>45538</v>
      </c>
      <c r="AC1195" s="1136">
        <v>45540</v>
      </c>
      <c r="AD1195" s="1136">
        <v>46632</v>
      </c>
      <c r="AG1195" s="1095"/>
      <c r="AH1195" s="1095"/>
      <c r="AP1195" s="1094">
        <v>1</v>
      </c>
      <c r="AQ1195" s="1094"/>
    </row>
    <row r="1196" spans="1:43" ht="30" hidden="1" x14ac:dyDescent="0.25">
      <c r="A1196" s="787">
        <v>2024</v>
      </c>
      <c r="B1196" s="34">
        <v>45464</v>
      </c>
      <c r="C1196" s="830" t="s">
        <v>5447</v>
      </c>
      <c r="D1196" s="1380" t="s">
        <v>6454</v>
      </c>
      <c r="E1196" s="1381" t="s">
        <v>11254</v>
      </c>
      <c r="F1196" s="1381" t="s">
        <v>6455</v>
      </c>
      <c r="G1196" s="1381" t="s">
        <v>6456</v>
      </c>
      <c r="H1196" s="185" t="s">
        <v>4270</v>
      </c>
      <c r="I1196" s="185" t="s">
        <v>4801</v>
      </c>
      <c r="J1196" s="1103" t="s">
        <v>5448</v>
      </c>
      <c r="K1196" s="185"/>
      <c r="L1196" s="830"/>
      <c r="M1196" s="1103" t="s">
        <v>3440</v>
      </c>
      <c r="N1196" s="27" t="s">
        <v>6344</v>
      </c>
      <c r="O1196" s="1376">
        <f t="shared" si="20"/>
        <v>1.8807262239159172E-7</v>
      </c>
      <c r="P1196" s="1364">
        <v>0.60000000009313226</v>
      </c>
      <c r="Q1196" s="143">
        <v>3190257</v>
      </c>
      <c r="R1196" s="185" t="s">
        <v>20</v>
      </c>
      <c r="S1196" s="34">
        <v>45481</v>
      </c>
      <c r="T1196" s="34">
        <v>45516</v>
      </c>
      <c r="U1196" s="34">
        <v>45544</v>
      </c>
      <c r="V1196" s="830" t="s">
        <v>3965</v>
      </c>
      <c r="W1196" s="185"/>
      <c r="X1196" s="143">
        <v>3190256.4</v>
      </c>
      <c r="Y1196" s="143">
        <v>3573087.17</v>
      </c>
      <c r="Z1196" s="257">
        <v>45544</v>
      </c>
      <c r="AA1196" s="630" t="s">
        <v>5452</v>
      </c>
      <c r="AB1196" s="34">
        <v>45555</v>
      </c>
      <c r="AC1196" s="34">
        <v>45558</v>
      </c>
      <c r="AD1196" s="34">
        <v>46649</v>
      </c>
      <c r="AG1196" s="1095"/>
      <c r="AH1196" s="1095"/>
      <c r="AP1196" s="1094">
        <v>1</v>
      </c>
      <c r="AQ1196" s="1094"/>
    </row>
    <row r="1197" spans="1:43" ht="30" hidden="1" x14ac:dyDescent="0.25">
      <c r="A1197" s="787">
        <v>2024</v>
      </c>
      <c r="B1197" s="1175">
        <v>45464</v>
      </c>
      <c r="C1197" s="1176" t="s">
        <v>5449</v>
      </c>
      <c r="D1197" s="1380" t="s">
        <v>6645</v>
      </c>
      <c r="E1197" s="1381" t="s">
        <v>11254</v>
      </c>
      <c r="F1197" s="1380" t="s">
        <v>6646</v>
      </c>
      <c r="G1197" s="1380" t="s">
        <v>6647</v>
      </c>
      <c r="H1197" s="73" t="s">
        <v>4150</v>
      </c>
      <c r="I1197" s="73" t="s">
        <v>4073</v>
      </c>
      <c r="J1197" s="28" t="s">
        <v>5450</v>
      </c>
      <c r="K1197" s="73"/>
      <c r="L1197" s="1176"/>
      <c r="M1197" s="28" t="s">
        <v>52</v>
      </c>
      <c r="N1197" s="27" t="s">
        <v>6344</v>
      </c>
      <c r="O1197" s="1376">
        <f t="shared" si="20"/>
        <v>1.3412257014610419E-6</v>
      </c>
      <c r="P1197" s="1364">
        <v>54</v>
      </c>
      <c r="Q1197" s="195">
        <v>40261680</v>
      </c>
      <c r="R1197" s="73" t="s">
        <v>20</v>
      </c>
      <c r="S1197" s="1175">
        <v>45469</v>
      </c>
      <c r="T1197" s="1175">
        <v>45504</v>
      </c>
      <c r="U1197" s="1175">
        <v>45513</v>
      </c>
      <c r="V1197" s="1176" t="s">
        <v>3965</v>
      </c>
      <c r="W1197" s="73"/>
      <c r="X1197" s="195">
        <v>40261626</v>
      </c>
      <c r="Y1197" s="195">
        <v>45093021.119999997</v>
      </c>
      <c r="Z1197" s="258">
        <v>45513</v>
      </c>
      <c r="AA1197" s="1180" t="s">
        <v>5453</v>
      </c>
      <c r="AB1197" s="1175">
        <v>45531</v>
      </c>
      <c r="AC1197" s="1175">
        <v>45532</v>
      </c>
      <c r="AD1197" s="1175">
        <v>46625</v>
      </c>
      <c r="AG1197" s="1095"/>
      <c r="AH1197" s="1095"/>
      <c r="AP1197" s="1094">
        <v>1</v>
      </c>
      <c r="AQ1197" s="1094"/>
    </row>
    <row r="1198" spans="1:43" hidden="1" x14ac:dyDescent="0.25">
      <c r="A1198" s="787">
        <v>2024</v>
      </c>
      <c r="B1198" s="34">
        <v>45464</v>
      </c>
      <c r="C1198" s="830" t="s">
        <v>5454</v>
      </c>
      <c r="D1198" s="1380" t="s">
        <v>5957</v>
      </c>
      <c r="E1198" s="1381" t="s">
        <v>11254</v>
      </c>
      <c r="F1198" s="1381" t="s">
        <v>6342</v>
      </c>
      <c r="G1198" s="1381" t="s">
        <v>6343</v>
      </c>
      <c r="H1198" s="185" t="s">
        <v>4270</v>
      </c>
      <c r="I1198" s="185" t="s">
        <v>4073</v>
      </c>
      <c r="J1198" s="1103" t="s">
        <v>5455</v>
      </c>
      <c r="K1198" s="185"/>
      <c r="L1198" s="830"/>
      <c r="M1198" s="1103" t="s">
        <v>3440</v>
      </c>
      <c r="N1198" s="27" t="s">
        <v>6344</v>
      </c>
      <c r="O1198" s="1376">
        <f t="shared" si="20"/>
        <v>3.5533887678596602E-9</v>
      </c>
      <c r="P1198" s="1364">
        <v>0.20000000298023224</v>
      </c>
      <c r="Q1198" s="143">
        <v>56284301</v>
      </c>
      <c r="R1198" s="185" t="s">
        <v>20</v>
      </c>
      <c r="S1198" s="34">
        <v>45469</v>
      </c>
      <c r="T1198" s="34">
        <v>45504</v>
      </c>
      <c r="U1198" s="34">
        <v>45525</v>
      </c>
      <c r="V1198" s="830" t="s">
        <v>5456</v>
      </c>
      <c r="W1198" s="185"/>
      <c r="X1198" s="143">
        <v>56284300.799999997</v>
      </c>
      <c r="Y1198" s="143">
        <v>63038416.899999999</v>
      </c>
      <c r="Z1198" s="257">
        <v>45525</v>
      </c>
      <c r="AA1198" s="143" t="s">
        <v>5461</v>
      </c>
      <c r="AB1198" s="34">
        <v>45534</v>
      </c>
      <c r="AC1198" s="34">
        <v>45537</v>
      </c>
      <c r="AD1198" s="34">
        <v>46628</v>
      </c>
      <c r="AG1198" s="1095"/>
      <c r="AH1198" s="1095"/>
      <c r="AP1198" s="1094">
        <v>1</v>
      </c>
      <c r="AQ1198" s="1094"/>
    </row>
    <row r="1199" spans="1:43" ht="15.75" hidden="1" thickTop="1" x14ac:dyDescent="0.25">
      <c r="A1199" s="787">
        <v>2024</v>
      </c>
      <c r="B1199" s="405">
        <v>45464</v>
      </c>
      <c r="C1199" s="880" t="s">
        <v>5464</v>
      </c>
      <c r="D1199" s="1380" t="s">
        <v>6648</v>
      </c>
      <c r="E1199" s="1381" t="s">
        <v>11255</v>
      </c>
      <c r="F1199" s="1380" t="s">
        <v>2554</v>
      </c>
      <c r="G1199" s="1380" t="s">
        <v>6649</v>
      </c>
      <c r="H1199" s="403" t="s">
        <v>4150</v>
      </c>
      <c r="I1199" s="403" t="s">
        <v>4073</v>
      </c>
      <c r="J1199" s="1117" t="s">
        <v>5465</v>
      </c>
      <c r="K1199" s="403">
        <v>1</v>
      </c>
      <c r="L1199" s="880" t="s">
        <v>5466</v>
      </c>
      <c r="M1199" s="1349" t="s">
        <v>1404</v>
      </c>
      <c r="N1199" s="158" t="s">
        <v>6345</v>
      </c>
      <c r="O1199" s="1376">
        <f t="shared" si="20"/>
        <v>0.125</v>
      </c>
      <c r="P1199" s="1364">
        <v>364125</v>
      </c>
      <c r="Q1199" s="173">
        <v>2913000</v>
      </c>
      <c r="R1199" s="403" t="s">
        <v>20</v>
      </c>
      <c r="S1199" s="405">
        <v>45470</v>
      </c>
      <c r="T1199" s="405">
        <v>45505</v>
      </c>
      <c r="U1199" s="405">
        <v>45532</v>
      </c>
      <c r="V1199" s="880" t="s">
        <v>1379</v>
      </c>
      <c r="W1199" s="403"/>
      <c r="X1199" s="173">
        <v>2548875</v>
      </c>
      <c r="Y1199" s="173">
        <v>2854740</v>
      </c>
      <c r="Z1199" s="260">
        <v>45532</v>
      </c>
      <c r="AA1199" s="173" t="s">
        <v>5473</v>
      </c>
      <c r="AB1199" s="405">
        <v>45555</v>
      </c>
      <c r="AC1199" s="405">
        <v>45559</v>
      </c>
      <c r="AD1199" s="405">
        <v>46649</v>
      </c>
      <c r="AG1199" s="1095"/>
      <c r="AH1199" s="1095"/>
      <c r="AP1199" s="1094">
        <v>5</v>
      </c>
      <c r="AQ1199" s="1094"/>
    </row>
    <row r="1200" spans="1:43" ht="30" hidden="1" x14ac:dyDescent="0.25">
      <c r="A1200" s="787">
        <v>2024</v>
      </c>
      <c r="B1200" s="34">
        <v>45464</v>
      </c>
      <c r="C1200" s="830" t="s">
        <v>5467</v>
      </c>
      <c r="D1200" s="1380" t="s">
        <v>6648</v>
      </c>
      <c r="E1200" s="1381" t="s">
        <v>11255</v>
      </c>
      <c r="F1200" s="1380" t="s">
        <v>2554</v>
      </c>
      <c r="G1200" s="1380" t="s">
        <v>6650</v>
      </c>
      <c r="H1200" s="185" t="s">
        <v>4150</v>
      </c>
      <c r="I1200" s="185" t="s">
        <v>4073</v>
      </c>
      <c r="J1200" s="1103" t="s">
        <v>5465</v>
      </c>
      <c r="K1200" s="185">
        <v>2</v>
      </c>
      <c r="L1200" s="830" t="s">
        <v>5468</v>
      </c>
      <c r="M1200" s="1105" t="s">
        <v>1404</v>
      </c>
      <c r="N1200" s="158" t="s">
        <v>6345</v>
      </c>
      <c r="O1200" s="1376">
        <f t="shared" si="20"/>
        <v>0.10832484559243229</v>
      </c>
      <c r="P1200" s="1364">
        <v>355265.62999999989</v>
      </c>
      <c r="Q1200" s="143">
        <v>3279632</v>
      </c>
      <c r="R1200" s="185" t="s">
        <v>20</v>
      </c>
      <c r="S1200" s="34">
        <v>45470</v>
      </c>
      <c r="T1200" s="34">
        <v>45505</v>
      </c>
      <c r="U1200" s="34">
        <v>45532</v>
      </c>
      <c r="V1200" s="830" t="s">
        <v>30</v>
      </c>
      <c r="W1200" s="185"/>
      <c r="X1200" s="143">
        <v>2924366.37</v>
      </c>
      <c r="Y1200" s="143">
        <v>3275290.33</v>
      </c>
      <c r="Z1200" s="257">
        <v>45532</v>
      </c>
      <c r="AA1200" s="143" t="s">
        <v>5474</v>
      </c>
      <c r="AB1200" s="34">
        <v>45555</v>
      </c>
      <c r="AC1200" s="34">
        <v>45559</v>
      </c>
      <c r="AD1200" s="34">
        <v>46649</v>
      </c>
      <c r="AG1200" s="1095"/>
      <c r="AH1200" s="1095"/>
      <c r="AP1200" s="1094">
        <v>2</v>
      </c>
      <c r="AQ1200" s="1094"/>
    </row>
    <row r="1201" spans="1:43" ht="15.75" hidden="1" thickTop="1" x14ac:dyDescent="0.25">
      <c r="A1201" s="787">
        <v>2024</v>
      </c>
      <c r="B1201" s="405">
        <v>45464</v>
      </c>
      <c r="C1201" s="880" t="s">
        <v>5477</v>
      </c>
      <c r="D1201" s="1380" t="s">
        <v>5848</v>
      </c>
      <c r="E1201" s="1381" t="s">
        <v>11255</v>
      </c>
      <c r="F1201" s="1380" t="s">
        <v>6138</v>
      </c>
      <c r="G1201" s="1380" t="s">
        <v>6651</v>
      </c>
      <c r="H1201" s="403" t="s">
        <v>4150</v>
      </c>
      <c r="I1201" s="403" t="s">
        <v>4425</v>
      </c>
      <c r="J1201" s="1117" t="s">
        <v>5478</v>
      </c>
      <c r="K1201" s="403">
        <v>1</v>
      </c>
      <c r="L1201" s="880" t="s">
        <v>5479</v>
      </c>
      <c r="M1201" s="1349" t="s">
        <v>1404</v>
      </c>
      <c r="N1201" s="27" t="s">
        <v>6348</v>
      </c>
      <c r="O1201" s="1376">
        <f t="shared" si="20"/>
        <v>0.29213114754098357</v>
      </c>
      <c r="P1201" s="1364">
        <v>28387.259999999995</v>
      </c>
      <c r="Q1201" s="173">
        <v>97173</v>
      </c>
      <c r="R1201" s="403" t="s">
        <v>77</v>
      </c>
      <c r="S1201" s="405">
        <v>45469</v>
      </c>
      <c r="T1201" s="405">
        <v>45483</v>
      </c>
      <c r="U1201" s="405">
        <v>45495</v>
      </c>
      <c r="V1201" s="880" t="s">
        <v>2237</v>
      </c>
      <c r="W1201" s="403"/>
      <c r="X1201" s="173">
        <v>68785.740000000005</v>
      </c>
      <c r="Y1201" s="173">
        <v>77040.03</v>
      </c>
      <c r="Z1201" s="260">
        <v>45495</v>
      </c>
      <c r="AA1201" s="173" t="s">
        <v>5484</v>
      </c>
      <c r="AB1201" s="405">
        <v>45498</v>
      </c>
      <c r="AC1201" s="405">
        <v>45498</v>
      </c>
      <c r="AD1201" s="405">
        <v>46592</v>
      </c>
      <c r="AG1201" s="1095"/>
      <c r="AH1201" s="1095"/>
      <c r="AP1201" s="1094">
        <v>3</v>
      </c>
      <c r="AQ1201" s="1094"/>
    </row>
    <row r="1202" spans="1:43" ht="30" hidden="1" x14ac:dyDescent="0.25">
      <c r="A1202" s="787">
        <v>2024</v>
      </c>
      <c r="B1202" s="1120">
        <v>45484</v>
      </c>
      <c r="C1202" s="1052" t="s">
        <v>5503</v>
      </c>
      <c r="D1202" s="1380" t="s">
        <v>6652</v>
      </c>
      <c r="E1202" s="1381" t="s">
        <v>11254</v>
      </c>
      <c r="F1202" s="1380" t="s">
        <v>6653</v>
      </c>
      <c r="G1202" s="1380" t="s">
        <v>6654</v>
      </c>
      <c r="H1202" s="1081" t="s">
        <v>4150</v>
      </c>
      <c r="I1202" s="185" t="s">
        <v>4073</v>
      </c>
      <c r="J1202" s="1121" t="s">
        <v>5504</v>
      </c>
      <c r="K1202" s="1081"/>
      <c r="L1202" s="1052"/>
      <c r="M1202" s="1103" t="s">
        <v>19</v>
      </c>
      <c r="N1202" s="27" t="s">
        <v>6344</v>
      </c>
      <c r="O1202" s="1385">
        <f t="shared" si="20"/>
        <v>2.7692059093327201E-7</v>
      </c>
      <c r="P1202" s="1386">
        <v>0.85000000009313226</v>
      </c>
      <c r="Q1202" s="246">
        <v>3069472</v>
      </c>
      <c r="R1202" s="1081" t="s">
        <v>5155</v>
      </c>
      <c r="S1202" s="1120">
        <v>45490</v>
      </c>
      <c r="T1202" s="1120">
        <v>45502</v>
      </c>
      <c r="U1202" s="1120">
        <v>45511</v>
      </c>
      <c r="V1202" s="1052" t="s">
        <v>143</v>
      </c>
      <c r="W1202" s="1081"/>
      <c r="X1202" s="246">
        <v>3069471.15</v>
      </c>
      <c r="Y1202" s="246">
        <v>3437807.69</v>
      </c>
      <c r="Z1202" s="254">
        <v>45511</v>
      </c>
      <c r="AA1202" s="246" t="s">
        <v>5505</v>
      </c>
      <c r="AB1202" s="1120">
        <v>45518</v>
      </c>
      <c r="AC1202" s="1120">
        <v>45527</v>
      </c>
      <c r="AD1202" s="1120">
        <v>45882</v>
      </c>
      <c r="AG1202" s="1095"/>
      <c r="AH1202" s="1095"/>
      <c r="AP1202" s="1094">
        <v>1</v>
      </c>
      <c r="AQ1202" s="1094"/>
    </row>
    <row r="1203" spans="1:43" ht="44.25" hidden="1" customHeight="1" x14ac:dyDescent="0.25">
      <c r="A1203" s="338">
        <v>2024</v>
      </c>
      <c r="B1203" s="144">
        <v>45513</v>
      </c>
      <c r="C1203" s="830" t="s">
        <v>5574</v>
      </c>
      <c r="D1203" s="1384" t="s">
        <v>5737</v>
      </c>
      <c r="E1203" s="1381" t="s">
        <v>11255</v>
      </c>
      <c r="F1203" s="1384" t="s">
        <v>1408</v>
      </c>
      <c r="G1203" s="1384" t="s">
        <v>6457</v>
      </c>
      <c r="H1203" s="185" t="s">
        <v>4270</v>
      </c>
      <c r="I1203" s="390"/>
      <c r="J1203" s="390" t="s">
        <v>6458</v>
      </c>
      <c r="K1203" s="390">
        <v>1</v>
      </c>
      <c r="L1203" s="390" t="s">
        <v>1408</v>
      </c>
      <c r="N1203" s="1382" t="s">
        <v>6350</v>
      </c>
      <c r="O1203" s="1376">
        <f t="shared" si="20"/>
        <v>0.812948</v>
      </c>
      <c r="P1203" s="1388">
        <f>Q1203-X1203</f>
        <v>12651503.25</v>
      </c>
      <c r="Q1203" s="1387">
        <v>15562500</v>
      </c>
      <c r="R1203" s="185" t="s">
        <v>20</v>
      </c>
      <c r="S1203" s="390"/>
      <c r="T1203" s="390"/>
      <c r="U1203" s="390"/>
      <c r="V1203" s="390" t="s">
        <v>1379</v>
      </c>
      <c r="W1203" s="390"/>
      <c r="X1203" s="1387">
        <v>2910996.75</v>
      </c>
      <c r="Y1203" s="390"/>
      <c r="Z1203" s="390"/>
      <c r="AA1203" s="390"/>
      <c r="AB1203" s="390"/>
      <c r="AC1203" s="390"/>
      <c r="AD1203" s="390"/>
    </row>
  </sheetData>
  <autoFilter ref="A1:AQ1203" xr:uid="{E8620DE6-C88D-414A-9416-775C08F223CD}">
    <filterColumn colId="5">
      <customFilters>
        <customFilter val="*accord*"/>
      </customFilters>
    </filterColumn>
  </autoFilter>
  <pageMargins left="0.70866141732283472" right="0.70866141732283472" top="0.78740157480314965" bottom="0.78740157480314965" header="0.31496062992125984" footer="0.31496062992125984"/>
  <pageSetup paperSize="9" scale="62" fitToHeight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3E040-47C2-4423-A6C6-04227CBB4281}">
  <sheetPr>
    <tabColor theme="4" tint="0.59999389629810485"/>
  </sheetPr>
  <dimension ref="A2:D3577"/>
  <sheetViews>
    <sheetView workbookViewId="0">
      <pane ySplit="3" topLeftCell="A4" activePane="bottomLeft" state="frozen"/>
      <selection pane="bottomLeft" activeCell="C14" sqref="C14"/>
    </sheetView>
  </sheetViews>
  <sheetFormatPr defaultRowHeight="15" x14ac:dyDescent="0.25"/>
  <cols>
    <col min="2" max="2" width="71.28515625" bestFit="1" customWidth="1"/>
    <col min="3" max="3" width="15.5703125" bestFit="1" customWidth="1"/>
  </cols>
  <sheetData>
    <row r="2" spans="1:4" x14ac:dyDescent="0.25">
      <c r="A2" s="1400"/>
      <c r="B2" s="1401"/>
    </row>
    <row r="3" spans="1:4" x14ac:dyDescent="0.25">
      <c r="A3" s="1400" t="s">
        <v>7347</v>
      </c>
      <c r="B3" s="1400" t="s">
        <v>7348</v>
      </c>
      <c r="C3" s="1400" t="s">
        <v>11250</v>
      </c>
      <c r="D3" s="1400"/>
    </row>
    <row r="4" spans="1:4" ht="16.5" customHeight="1" x14ac:dyDescent="0.25">
      <c r="A4" s="1400" t="s">
        <v>7349</v>
      </c>
      <c r="B4" s="1400" t="s">
        <v>7350</v>
      </c>
      <c r="C4" t="s">
        <v>11251</v>
      </c>
    </row>
    <row r="5" spans="1:4" x14ac:dyDescent="0.25">
      <c r="A5" s="1402"/>
      <c r="B5" s="1403" t="s">
        <v>7351</v>
      </c>
      <c r="C5" t="s">
        <v>11251</v>
      </c>
    </row>
    <row r="6" spans="1:4" x14ac:dyDescent="0.25">
      <c r="A6" s="1400" t="s">
        <v>5848</v>
      </c>
      <c r="B6" s="1400" t="s">
        <v>2557</v>
      </c>
      <c r="C6" t="s">
        <v>11251</v>
      </c>
    </row>
    <row r="7" spans="1:4" x14ac:dyDescent="0.25">
      <c r="A7" s="1402"/>
      <c r="B7" s="1403" t="s">
        <v>7352</v>
      </c>
      <c r="C7" t="s">
        <v>11251</v>
      </c>
    </row>
    <row r="8" spans="1:4" x14ac:dyDescent="0.25">
      <c r="A8" s="1402"/>
      <c r="B8" s="1403" t="s">
        <v>7353</v>
      </c>
      <c r="C8" t="s">
        <v>11251</v>
      </c>
    </row>
    <row r="9" spans="1:4" x14ac:dyDescent="0.25">
      <c r="A9" s="1402"/>
      <c r="B9" s="1403" t="s">
        <v>7354</v>
      </c>
      <c r="C9" t="s">
        <v>11251</v>
      </c>
    </row>
    <row r="10" spans="1:4" x14ac:dyDescent="0.25">
      <c r="A10" s="1402"/>
      <c r="B10" s="1403" t="s">
        <v>7355</v>
      </c>
      <c r="C10" t="s">
        <v>11251</v>
      </c>
    </row>
    <row r="11" spans="1:4" x14ac:dyDescent="0.25">
      <c r="A11" s="1402"/>
      <c r="B11" s="1403" t="s">
        <v>7356</v>
      </c>
      <c r="C11" t="s">
        <v>11251</v>
      </c>
    </row>
    <row r="12" spans="1:4" x14ac:dyDescent="0.25">
      <c r="A12" s="1402"/>
      <c r="B12" s="1403" t="s">
        <v>7357</v>
      </c>
      <c r="C12" t="s">
        <v>11251</v>
      </c>
    </row>
    <row r="13" spans="1:4" x14ac:dyDescent="0.25">
      <c r="A13" s="1400" t="s">
        <v>6648</v>
      </c>
      <c r="B13" s="1400" t="s">
        <v>2553</v>
      </c>
      <c r="C13" t="s">
        <v>11251</v>
      </c>
    </row>
    <row r="14" spans="1:4" x14ac:dyDescent="0.25">
      <c r="A14" s="1402"/>
      <c r="B14" s="1403" t="s">
        <v>7358</v>
      </c>
      <c r="C14" t="s">
        <v>11251</v>
      </c>
    </row>
    <row r="15" spans="1:4" x14ac:dyDescent="0.25">
      <c r="A15" s="1402"/>
      <c r="B15" s="1403" t="s">
        <v>7359</v>
      </c>
      <c r="C15" t="s">
        <v>11251</v>
      </c>
    </row>
    <row r="16" spans="1:4" x14ac:dyDescent="0.25">
      <c r="A16" s="1402"/>
      <c r="B16" s="1403" t="s">
        <v>7360</v>
      </c>
      <c r="C16" t="s">
        <v>11251</v>
      </c>
    </row>
    <row r="17" spans="1:3" x14ac:dyDescent="0.25">
      <c r="A17" s="1402"/>
      <c r="B17" s="1403" t="s">
        <v>7361</v>
      </c>
      <c r="C17" t="s">
        <v>11251</v>
      </c>
    </row>
    <row r="18" spans="1:3" x14ac:dyDescent="0.25">
      <c r="A18" s="1402"/>
      <c r="B18" s="1403" t="s">
        <v>7362</v>
      </c>
      <c r="C18" t="s">
        <v>11251</v>
      </c>
    </row>
    <row r="19" spans="1:3" x14ac:dyDescent="0.25">
      <c r="A19" s="1402"/>
      <c r="B19" s="1403" t="s">
        <v>7363</v>
      </c>
      <c r="C19" t="s">
        <v>11251</v>
      </c>
    </row>
    <row r="20" spans="1:3" x14ac:dyDescent="0.25">
      <c r="A20" s="1402"/>
      <c r="B20" s="1403" t="s">
        <v>7364</v>
      </c>
      <c r="C20" t="s">
        <v>11251</v>
      </c>
    </row>
    <row r="21" spans="1:3" x14ac:dyDescent="0.25">
      <c r="A21" s="1400" t="s">
        <v>7365</v>
      </c>
      <c r="B21" s="1400" t="s">
        <v>7366</v>
      </c>
      <c r="C21" t="s">
        <v>11251</v>
      </c>
    </row>
    <row r="22" spans="1:3" x14ac:dyDescent="0.25">
      <c r="A22" s="1402"/>
      <c r="B22" s="1403" t="s">
        <v>7367</v>
      </c>
      <c r="C22" t="s">
        <v>11251</v>
      </c>
    </row>
    <row r="23" spans="1:3" x14ac:dyDescent="0.25">
      <c r="A23" s="1400" t="s">
        <v>7368</v>
      </c>
      <c r="B23" s="1400" t="s">
        <v>7369</v>
      </c>
      <c r="C23" t="s">
        <v>11251</v>
      </c>
    </row>
    <row r="24" spans="1:3" x14ac:dyDescent="0.25">
      <c r="A24" s="1402"/>
      <c r="B24" s="1403" t="s">
        <v>7370</v>
      </c>
      <c r="C24" t="s">
        <v>11251</v>
      </c>
    </row>
    <row r="25" spans="1:3" x14ac:dyDescent="0.25">
      <c r="A25" s="1400" t="s">
        <v>7371</v>
      </c>
      <c r="B25" s="1400" t="s">
        <v>7372</v>
      </c>
      <c r="C25" t="s">
        <v>11251</v>
      </c>
    </row>
    <row r="26" spans="1:3" x14ac:dyDescent="0.25">
      <c r="A26" s="1402"/>
      <c r="B26" s="1403" t="s">
        <v>7373</v>
      </c>
      <c r="C26" t="s">
        <v>11251</v>
      </c>
    </row>
    <row r="27" spans="1:3" x14ac:dyDescent="0.25">
      <c r="A27" s="1400" t="s">
        <v>7374</v>
      </c>
      <c r="B27" s="1400" t="s">
        <v>7375</v>
      </c>
      <c r="C27" t="s">
        <v>11252</v>
      </c>
    </row>
    <row r="28" spans="1:3" x14ac:dyDescent="0.25">
      <c r="A28" s="1400" t="s">
        <v>7376</v>
      </c>
      <c r="B28" s="1400" t="s">
        <v>7377</v>
      </c>
      <c r="C28" t="s">
        <v>11252</v>
      </c>
    </row>
    <row r="29" spans="1:3" x14ac:dyDescent="0.25">
      <c r="A29" s="1400" t="s">
        <v>7378</v>
      </c>
      <c r="B29" s="1400" t="s">
        <v>7379</v>
      </c>
      <c r="C29" t="s">
        <v>11252</v>
      </c>
    </row>
    <row r="30" spans="1:3" x14ac:dyDescent="0.25">
      <c r="A30" s="1400" t="s">
        <v>7380</v>
      </c>
      <c r="B30" s="1400" t="s">
        <v>7381</v>
      </c>
      <c r="C30" t="s">
        <v>11252</v>
      </c>
    </row>
    <row r="31" spans="1:3" x14ac:dyDescent="0.25">
      <c r="A31" s="1400" t="s">
        <v>7382</v>
      </c>
      <c r="B31" s="1400" t="s">
        <v>7383</v>
      </c>
      <c r="C31" t="s">
        <v>11251</v>
      </c>
    </row>
    <row r="32" spans="1:3" x14ac:dyDescent="0.25">
      <c r="A32" s="1402"/>
      <c r="B32" s="1403" t="s">
        <v>7384</v>
      </c>
      <c r="C32" t="s">
        <v>11251</v>
      </c>
    </row>
    <row r="33" spans="1:3" x14ac:dyDescent="0.25">
      <c r="A33" s="1400" t="s">
        <v>7385</v>
      </c>
      <c r="B33" s="1400" t="s">
        <v>7386</v>
      </c>
      <c r="C33" t="s">
        <v>11251</v>
      </c>
    </row>
    <row r="34" spans="1:3" x14ac:dyDescent="0.25">
      <c r="A34" s="1402"/>
      <c r="B34" s="1403" t="s">
        <v>7387</v>
      </c>
      <c r="C34" t="s">
        <v>11251</v>
      </c>
    </row>
    <row r="35" spans="1:3" x14ac:dyDescent="0.25">
      <c r="A35" s="1402"/>
      <c r="B35" s="1403" t="s">
        <v>7388</v>
      </c>
      <c r="C35" t="s">
        <v>11251</v>
      </c>
    </row>
    <row r="36" spans="1:3" x14ac:dyDescent="0.25">
      <c r="A36" s="1400" t="s">
        <v>7389</v>
      </c>
      <c r="B36" s="1400" t="s">
        <v>7390</v>
      </c>
      <c r="C36" t="s">
        <v>11251</v>
      </c>
    </row>
    <row r="37" spans="1:3" x14ac:dyDescent="0.25">
      <c r="A37" s="1402"/>
      <c r="B37" s="1403" t="s">
        <v>7391</v>
      </c>
      <c r="C37" t="s">
        <v>11251</v>
      </c>
    </row>
    <row r="38" spans="1:3" x14ac:dyDescent="0.25">
      <c r="A38" s="1402"/>
      <c r="B38" s="1403" t="s">
        <v>7392</v>
      </c>
      <c r="C38" t="s">
        <v>11251</v>
      </c>
    </row>
    <row r="39" spans="1:3" x14ac:dyDescent="0.25">
      <c r="A39" s="1400" t="s">
        <v>7393</v>
      </c>
      <c r="B39" s="1400" t="s">
        <v>7394</v>
      </c>
      <c r="C39" t="s">
        <v>11251</v>
      </c>
    </row>
    <row r="40" spans="1:3" x14ac:dyDescent="0.25">
      <c r="A40" s="1402"/>
      <c r="B40" s="1403" t="s">
        <v>7395</v>
      </c>
      <c r="C40" t="s">
        <v>11251</v>
      </c>
    </row>
    <row r="41" spans="1:3" x14ac:dyDescent="0.25">
      <c r="A41" s="1402"/>
      <c r="B41" s="1403" t="s">
        <v>7396</v>
      </c>
      <c r="C41" t="s">
        <v>11251</v>
      </c>
    </row>
    <row r="42" spans="1:3" x14ac:dyDescent="0.25">
      <c r="A42" s="1402"/>
      <c r="B42" s="1403" t="s">
        <v>7397</v>
      </c>
      <c r="C42" t="s">
        <v>11251</v>
      </c>
    </row>
    <row r="43" spans="1:3" x14ac:dyDescent="0.25">
      <c r="A43" s="1402"/>
      <c r="B43" s="1403" t="s">
        <v>7398</v>
      </c>
      <c r="C43" t="s">
        <v>11251</v>
      </c>
    </row>
    <row r="44" spans="1:3" x14ac:dyDescent="0.25">
      <c r="A44" s="1400" t="s">
        <v>7399</v>
      </c>
      <c r="B44" s="1400" t="s">
        <v>7400</v>
      </c>
      <c r="C44" t="s">
        <v>11252</v>
      </c>
    </row>
    <row r="45" spans="1:3" x14ac:dyDescent="0.25">
      <c r="A45" s="1400" t="s">
        <v>6529</v>
      </c>
      <c r="B45" s="1400" t="s">
        <v>7401</v>
      </c>
      <c r="C45" t="s">
        <v>11251</v>
      </c>
    </row>
    <row r="46" spans="1:3" x14ac:dyDescent="0.25">
      <c r="A46" s="1402"/>
      <c r="B46" s="1403" t="s">
        <v>7402</v>
      </c>
      <c r="C46" t="s">
        <v>11251</v>
      </c>
    </row>
    <row r="47" spans="1:3" x14ac:dyDescent="0.25">
      <c r="A47" s="1402"/>
      <c r="B47" s="1403" t="s">
        <v>7403</v>
      </c>
      <c r="C47" t="s">
        <v>11251</v>
      </c>
    </row>
    <row r="48" spans="1:3" x14ac:dyDescent="0.25">
      <c r="A48" s="1402"/>
      <c r="B48" s="1403" t="s">
        <v>7404</v>
      </c>
      <c r="C48" t="s">
        <v>11251</v>
      </c>
    </row>
    <row r="49" spans="1:3" x14ac:dyDescent="0.25">
      <c r="A49" s="1402"/>
      <c r="B49" s="1403" t="s">
        <v>7405</v>
      </c>
      <c r="C49" t="s">
        <v>11251</v>
      </c>
    </row>
    <row r="50" spans="1:3" x14ac:dyDescent="0.25">
      <c r="A50" s="1402"/>
      <c r="B50" s="1403" t="s">
        <v>7406</v>
      </c>
      <c r="C50" t="s">
        <v>11251</v>
      </c>
    </row>
    <row r="51" spans="1:3" x14ac:dyDescent="0.25">
      <c r="A51" s="1402"/>
      <c r="B51" s="1403" t="s">
        <v>7407</v>
      </c>
      <c r="C51" t="s">
        <v>11251</v>
      </c>
    </row>
    <row r="52" spans="1:3" x14ac:dyDescent="0.25">
      <c r="A52" s="1402"/>
      <c r="B52" s="1403" t="s">
        <v>7408</v>
      </c>
      <c r="C52" t="s">
        <v>11251</v>
      </c>
    </row>
    <row r="53" spans="1:3" x14ac:dyDescent="0.25">
      <c r="A53" s="1400" t="s">
        <v>6532</v>
      </c>
      <c r="B53" s="1400" t="s">
        <v>7409</v>
      </c>
      <c r="C53" t="s">
        <v>11251</v>
      </c>
    </row>
    <row r="54" spans="1:3" x14ac:dyDescent="0.25">
      <c r="A54" s="1402"/>
      <c r="B54" s="1403" t="s">
        <v>7410</v>
      </c>
      <c r="C54" t="s">
        <v>11251</v>
      </c>
    </row>
    <row r="55" spans="1:3" x14ac:dyDescent="0.25">
      <c r="A55" s="1402"/>
      <c r="B55" s="1403" t="s">
        <v>7411</v>
      </c>
      <c r="C55" t="s">
        <v>11251</v>
      </c>
    </row>
    <row r="56" spans="1:3" x14ac:dyDescent="0.25">
      <c r="A56" s="1402"/>
      <c r="B56" s="1403" t="s">
        <v>6533</v>
      </c>
      <c r="C56" t="s">
        <v>11251</v>
      </c>
    </row>
    <row r="57" spans="1:3" x14ac:dyDescent="0.25">
      <c r="A57" s="1400" t="s">
        <v>6534</v>
      </c>
      <c r="B57" s="1400" t="s">
        <v>7412</v>
      </c>
      <c r="C57" t="s">
        <v>11251</v>
      </c>
    </row>
    <row r="58" spans="1:3" x14ac:dyDescent="0.25">
      <c r="A58" s="1402"/>
      <c r="B58" s="1403" t="s">
        <v>7413</v>
      </c>
      <c r="C58" t="s">
        <v>11251</v>
      </c>
    </row>
    <row r="59" spans="1:3" x14ac:dyDescent="0.25">
      <c r="A59" s="1402"/>
      <c r="B59" s="1403" t="s">
        <v>7414</v>
      </c>
      <c r="C59" t="s">
        <v>11251</v>
      </c>
    </row>
    <row r="60" spans="1:3" x14ac:dyDescent="0.25">
      <c r="A60" s="1402"/>
      <c r="B60" s="1403" t="s">
        <v>7415</v>
      </c>
      <c r="C60" t="s">
        <v>11251</v>
      </c>
    </row>
    <row r="61" spans="1:3" x14ac:dyDescent="0.25">
      <c r="A61" s="1402"/>
      <c r="B61" s="1403" t="s">
        <v>6535</v>
      </c>
      <c r="C61" t="s">
        <v>11251</v>
      </c>
    </row>
    <row r="62" spans="1:3" x14ac:dyDescent="0.25">
      <c r="A62" s="1400" t="s">
        <v>5923</v>
      </c>
      <c r="B62" s="1400" t="s">
        <v>6278</v>
      </c>
      <c r="C62" t="s">
        <v>11252</v>
      </c>
    </row>
    <row r="63" spans="1:3" x14ac:dyDescent="0.25">
      <c r="A63" s="1400" t="s">
        <v>7416</v>
      </c>
      <c r="B63" s="1400" t="s">
        <v>7417</v>
      </c>
      <c r="C63" t="s">
        <v>11251</v>
      </c>
    </row>
    <row r="64" spans="1:3" x14ac:dyDescent="0.25">
      <c r="A64" s="1402"/>
      <c r="B64" s="1403" t="s">
        <v>7418</v>
      </c>
      <c r="C64" t="s">
        <v>11251</v>
      </c>
    </row>
    <row r="65" spans="1:3" x14ac:dyDescent="0.25">
      <c r="A65" s="1402"/>
      <c r="B65" s="1403" t="s">
        <v>7419</v>
      </c>
      <c r="C65" t="s">
        <v>11251</v>
      </c>
    </row>
    <row r="66" spans="1:3" x14ac:dyDescent="0.25">
      <c r="A66" s="1402"/>
      <c r="B66" s="1403" t="s">
        <v>7420</v>
      </c>
      <c r="C66" t="s">
        <v>11251</v>
      </c>
    </row>
    <row r="67" spans="1:3" x14ac:dyDescent="0.25">
      <c r="A67" s="1400" t="s">
        <v>5836</v>
      </c>
      <c r="B67" s="1400" t="s">
        <v>7421</v>
      </c>
      <c r="C67" t="s">
        <v>11251</v>
      </c>
    </row>
    <row r="68" spans="1:3" x14ac:dyDescent="0.25">
      <c r="A68" s="1402"/>
      <c r="B68" s="1403" t="s">
        <v>7422</v>
      </c>
      <c r="C68" t="s">
        <v>11251</v>
      </c>
    </row>
    <row r="69" spans="1:3" x14ac:dyDescent="0.25">
      <c r="A69" s="1402"/>
      <c r="B69" s="1403" t="s">
        <v>7423</v>
      </c>
      <c r="C69" t="s">
        <v>11251</v>
      </c>
    </row>
    <row r="70" spans="1:3" x14ac:dyDescent="0.25">
      <c r="A70" s="1402"/>
      <c r="B70" s="1403" t="s">
        <v>7424</v>
      </c>
      <c r="C70" t="s">
        <v>11251</v>
      </c>
    </row>
    <row r="71" spans="1:3" x14ac:dyDescent="0.25">
      <c r="A71" s="1402"/>
      <c r="B71" s="1403" t="s">
        <v>7300</v>
      </c>
      <c r="C71" t="s">
        <v>11251</v>
      </c>
    </row>
    <row r="72" spans="1:3" x14ac:dyDescent="0.25">
      <c r="A72" s="1402"/>
      <c r="B72" s="1403" t="s">
        <v>7425</v>
      </c>
      <c r="C72" t="s">
        <v>11251</v>
      </c>
    </row>
    <row r="73" spans="1:3" x14ac:dyDescent="0.25">
      <c r="A73" s="1402"/>
      <c r="B73" s="1403" t="s">
        <v>7426</v>
      </c>
      <c r="C73" t="s">
        <v>11251</v>
      </c>
    </row>
    <row r="74" spans="1:3" x14ac:dyDescent="0.25">
      <c r="A74" s="1400" t="s">
        <v>5774</v>
      </c>
      <c r="B74" s="1400" t="s">
        <v>6056</v>
      </c>
      <c r="C74" t="s">
        <v>11252</v>
      </c>
    </row>
    <row r="75" spans="1:3" x14ac:dyDescent="0.25">
      <c r="A75" s="1400" t="s">
        <v>7427</v>
      </c>
      <c r="B75" s="1400" t="s">
        <v>7428</v>
      </c>
      <c r="C75" t="s">
        <v>11251</v>
      </c>
    </row>
    <row r="76" spans="1:3" x14ac:dyDescent="0.25">
      <c r="A76" s="1402"/>
      <c r="B76" s="1403" t="s">
        <v>7429</v>
      </c>
      <c r="C76" t="s">
        <v>11251</v>
      </c>
    </row>
    <row r="77" spans="1:3" x14ac:dyDescent="0.25">
      <c r="A77" s="1400" t="s">
        <v>7430</v>
      </c>
      <c r="B77" s="1400" t="s">
        <v>7431</v>
      </c>
      <c r="C77" t="s">
        <v>11252</v>
      </c>
    </row>
    <row r="78" spans="1:3" x14ac:dyDescent="0.25">
      <c r="A78" s="1400" t="s">
        <v>7432</v>
      </c>
      <c r="B78" s="1400" t="s">
        <v>7433</v>
      </c>
      <c r="C78" t="s">
        <v>11252</v>
      </c>
    </row>
    <row r="79" spans="1:3" x14ac:dyDescent="0.25">
      <c r="A79" s="1400" t="s">
        <v>7434</v>
      </c>
      <c r="B79" s="1400" t="s">
        <v>7435</v>
      </c>
      <c r="C79" t="s">
        <v>11251</v>
      </c>
    </row>
    <row r="80" spans="1:3" x14ac:dyDescent="0.25">
      <c r="A80" s="1402"/>
      <c r="B80" s="1403" t="s">
        <v>7436</v>
      </c>
      <c r="C80" t="s">
        <v>11251</v>
      </c>
    </row>
    <row r="81" spans="1:3" x14ac:dyDescent="0.25">
      <c r="A81" s="1402"/>
      <c r="B81" s="1403" t="s">
        <v>7437</v>
      </c>
      <c r="C81" t="s">
        <v>11251</v>
      </c>
    </row>
    <row r="82" spans="1:3" x14ac:dyDescent="0.25">
      <c r="A82" s="1400" t="s">
        <v>7438</v>
      </c>
      <c r="B82" s="1400" t="s">
        <v>7439</v>
      </c>
      <c r="C82" t="s">
        <v>11252</v>
      </c>
    </row>
    <row r="83" spans="1:3" x14ac:dyDescent="0.25">
      <c r="A83" s="1400" t="s">
        <v>7440</v>
      </c>
      <c r="B83" s="1400" t="s">
        <v>7441</v>
      </c>
      <c r="C83" t="s">
        <v>11252</v>
      </c>
    </row>
    <row r="84" spans="1:3" x14ac:dyDescent="0.25">
      <c r="A84" s="1400" t="s">
        <v>7442</v>
      </c>
      <c r="B84" s="1400" t="s">
        <v>7443</v>
      </c>
      <c r="C84" t="s">
        <v>11252</v>
      </c>
    </row>
    <row r="85" spans="1:3" x14ac:dyDescent="0.25">
      <c r="A85" s="1400" t="s">
        <v>7444</v>
      </c>
      <c r="B85" s="1400" t="s">
        <v>7445</v>
      </c>
      <c r="C85" t="s">
        <v>11251</v>
      </c>
    </row>
    <row r="86" spans="1:3" x14ac:dyDescent="0.25">
      <c r="A86" s="1402"/>
      <c r="B86" s="1403" t="s">
        <v>7446</v>
      </c>
      <c r="C86" t="s">
        <v>11251</v>
      </c>
    </row>
    <row r="87" spans="1:3" x14ac:dyDescent="0.25">
      <c r="A87" s="1402"/>
      <c r="B87" s="1403" t="s">
        <v>7447</v>
      </c>
      <c r="C87" t="s">
        <v>11251</v>
      </c>
    </row>
    <row r="88" spans="1:3" x14ac:dyDescent="0.25">
      <c r="A88" s="1402"/>
      <c r="B88" s="1403" t="s">
        <v>7448</v>
      </c>
      <c r="C88" t="s">
        <v>11251</v>
      </c>
    </row>
    <row r="89" spans="1:3" x14ac:dyDescent="0.25">
      <c r="A89" s="1402"/>
      <c r="B89" s="1403" t="s">
        <v>7449</v>
      </c>
      <c r="C89" t="s">
        <v>11251</v>
      </c>
    </row>
    <row r="90" spans="1:3" x14ac:dyDescent="0.25">
      <c r="A90" s="1402"/>
      <c r="B90" s="1403" t="s">
        <v>7450</v>
      </c>
      <c r="C90" t="s">
        <v>11251</v>
      </c>
    </row>
    <row r="91" spans="1:3" x14ac:dyDescent="0.25">
      <c r="A91" s="1400" t="s">
        <v>6542</v>
      </c>
      <c r="B91" s="1400" t="s">
        <v>7451</v>
      </c>
      <c r="C91" t="s">
        <v>11251</v>
      </c>
    </row>
    <row r="92" spans="1:3" x14ac:dyDescent="0.25">
      <c r="A92" s="1402"/>
      <c r="B92" s="1403" t="s">
        <v>7452</v>
      </c>
      <c r="C92" t="s">
        <v>11251</v>
      </c>
    </row>
    <row r="93" spans="1:3" x14ac:dyDescent="0.25">
      <c r="A93" s="1400" t="s">
        <v>6559</v>
      </c>
      <c r="B93" s="1400" t="s">
        <v>6562</v>
      </c>
      <c r="C93" t="s">
        <v>11251</v>
      </c>
    </row>
    <row r="94" spans="1:3" x14ac:dyDescent="0.25">
      <c r="A94" s="1402"/>
      <c r="B94" s="1403" t="s">
        <v>7453</v>
      </c>
      <c r="C94" t="s">
        <v>11251</v>
      </c>
    </row>
    <row r="95" spans="1:3" x14ac:dyDescent="0.25">
      <c r="A95" s="1402"/>
      <c r="B95" s="1403" t="s">
        <v>6560</v>
      </c>
      <c r="C95" t="s">
        <v>11251</v>
      </c>
    </row>
    <row r="96" spans="1:3" x14ac:dyDescent="0.25">
      <c r="A96" s="1402"/>
      <c r="B96" s="1403" t="s">
        <v>7454</v>
      </c>
      <c r="C96" t="s">
        <v>11251</v>
      </c>
    </row>
    <row r="97" spans="1:3" x14ac:dyDescent="0.25">
      <c r="A97" s="1402"/>
      <c r="B97" s="1403" t="s">
        <v>7455</v>
      </c>
      <c r="C97" t="s">
        <v>11251</v>
      </c>
    </row>
    <row r="98" spans="1:3" x14ac:dyDescent="0.25">
      <c r="A98" s="1402"/>
      <c r="B98" s="1403" t="s">
        <v>6561</v>
      </c>
      <c r="C98" t="s">
        <v>11251</v>
      </c>
    </row>
    <row r="99" spans="1:3" x14ac:dyDescent="0.25">
      <c r="A99" s="1402"/>
      <c r="B99" s="1403" t="s">
        <v>7456</v>
      </c>
      <c r="C99" t="s">
        <v>11251</v>
      </c>
    </row>
    <row r="100" spans="1:3" x14ac:dyDescent="0.25">
      <c r="A100" s="1400" t="s">
        <v>7457</v>
      </c>
      <c r="B100" s="1400" t="s">
        <v>7458</v>
      </c>
      <c r="C100" t="s">
        <v>11252</v>
      </c>
    </row>
    <row r="101" spans="1:3" x14ac:dyDescent="0.25">
      <c r="A101" s="1400" t="s">
        <v>5755</v>
      </c>
      <c r="B101" s="1400" t="s">
        <v>7459</v>
      </c>
      <c r="C101" t="s">
        <v>11251</v>
      </c>
    </row>
    <row r="102" spans="1:3" x14ac:dyDescent="0.25">
      <c r="A102" s="1402"/>
      <c r="B102" s="1403" t="s">
        <v>7460</v>
      </c>
      <c r="C102" t="s">
        <v>11251</v>
      </c>
    </row>
    <row r="103" spans="1:3" x14ac:dyDescent="0.25">
      <c r="A103" s="1402"/>
      <c r="B103" s="1403" t="s">
        <v>7461</v>
      </c>
      <c r="C103" t="s">
        <v>11251</v>
      </c>
    </row>
    <row r="104" spans="1:3" x14ac:dyDescent="0.25">
      <c r="A104" s="1402"/>
      <c r="B104" s="1403" t="s">
        <v>7462</v>
      </c>
      <c r="C104" t="s">
        <v>11251</v>
      </c>
    </row>
    <row r="105" spans="1:3" x14ac:dyDescent="0.25">
      <c r="A105" s="1400" t="s">
        <v>5818</v>
      </c>
      <c r="B105" s="1400" t="s">
        <v>2125</v>
      </c>
      <c r="C105" t="s">
        <v>11251</v>
      </c>
    </row>
    <row r="106" spans="1:3" x14ac:dyDescent="0.25">
      <c r="A106" s="1402"/>
      <c r="B106" s="1403" t="s">
        <v>7463</v>
      </c>
      <c r="C106" t="s">
        <v>11251</v>
      </c>
    </row>
    <row r="107" spans="1:3" x14ac:dyDescent="0.25">
      <c r="A107" s="1402"/>
      <c r="B107" s="1403" t="s">
        <v>7464</v>
      </c>
      <c r="C107" t="s">
        <v>11251</v>
      </c>
    </row>
    <row r="108" spans="1:3" x14ac:dyDescent="0.25">
      <c r="A108" s="1402"/>
      <c r="B108" s="1403" t="s">
        <v>7465</v>
      </c>
      <c r="C108" t="s">
        <v>11251</v>
      </c>
    </row>
    <row r="109" spans="1:3" x14ac:dyDescent="0.25">
      <c r="A109" s="1402"/>
      <c r="B109" s="1403" t="s">
        <v>7466</v>
      </c>
      <c r="C109" t="s">
        <v>11251</v>
      </c>
    </row>
    <row r="110" spans="1:3" x14ac:dyDescent="0.25">
      <c r="A110" s="1400" t="s">
        <v>5908</v>
      </c>
      <c r="B110" s="1400" t="s">
        <v>2127</v>
      </c>
      <c r="C110" t="s">
        <v>11251</v>
      </c>
    </row>
    <row r="111" spans="1:3" x14ac:dyDescent="0.25">
      <c r="A111" s="1402"/>
      <c r="B111" s="1403" t="s">
        <v>7467</v>
      </c>
      <c r="C111" t="s">
        <v>11251</v>
      </c>
    </row>
    <row r="112" spans="1:3" x14ac:dyDescent="0.25">
      <c r="A112" s="1402"/>
      <c r="B112" s="1403" t="s">
        <v>7468</v>
      </c>
      <c r="C112" t="s">
        <v>11251</v>
      </c>
    </row>
    <row r="113" spans="1:3" x14ac:dyDescent="0.25">
      <c r="A113" s="1402"/>
      <c r="B113" s="1403" t="s">
        <v>4977</v>
      </c>
      <c r="C113" t="s">
        <v>11251</v>
      </c>
    </row>
    <row r="114" spans="1:3" x14ac:dyDescent="0.25">
      <c r="A114" s="1402"/>
      <c r="B114" s="1403" t="s">
        <v>6250</v>
      </c>
      <c r="C114" t="s">
        <v>11251</v>
      </c>
    </row>
    <row r="115" spans="1:3" x14ac:dyDescent="0.25">
      <c r="A115" s="1400" t="s">
        <v>6441</v>
      </c>
      <c r="B115" s="1400" t="s">
        <v>2128</v>
      </c>
      <c r="C115" t="s">
        <v>11251</v>
      </c>
    </row>
    <row r="116" spans="1:3" x14ac:dyDescent="0.25">
      <c r="A116" s="1402"/>
      <c r="B116" s="1403" t="s">
        <v>2129</v>
      </c>
      <c r="C116" t="s">
        <v>11251</v>
      </c>
    </row>
    <row r="117" spans="1:3" x14ac:dyDescent="0.25">
      <c r="A117" s="1402"/>
      <c r="B117" s="1403" t="s">
        <v>7469</v>
      </c>
      <c r="C117" t="s">
        <v>11251</v>
      </c>
    </row>
    <row r="118" spans="1:3" x14ac:dyDescent="0.25">
      <c r="A118" s="1402"/>
      <c r="B118" s="1403" t="s">
        <v>7470</v>
      </c>
      <c r="C118" t="s">
        <v>11251</v>
      </c>
    </row>
    <row r="119" spans="1:3" x14ac:dyDescent="0.25">
      <c r="A119" s="1402"/>
      <c r="B119" s="1403" t="s">
        <v>7471</v>
      </c>
      <c r="C119" t="s">
        <v>11251</v>
      </c>
    </row>
    <row r="120" spans="1:3" x14ac:dyDescent="0.25">
      <c r="A120" s="1400" t="s">
        <v>6404</v>
      </c>
      <c r="B120" s="1400" t="s">
        <v>2130</v>
      </c>
      <c r="C120" t="s">
        <v>11251</v>
      </c>
    </row>
    <row r="121" spans="1:3" x14ac:dyDescent="0.25">
      <c r="A121" s="1402"/>
      <c r="B121" s="1403" t="s">
        <v>7472</v>
      </c>
      <c r="C121" t="s">
        <v>11251</v>
      </c>
    </row>
    <row r="122" spans="1:3" x14ac:dyDescent="0.25">
      <c r="A122" s="1400" t="s">
        <v>7473</v>
      </c>
      <c r="B122" s="1400" t="s">
        <v>7474</v>
      </c>
      <c r="C122" t="s">
        <v>11251</v>
      </c>
    </row>
    <row r="123" spans="1:3" x14ac:dyDescent="0.25">
      <c r="A123" s="1402"/>
      <c r="B123" s="1403" t="s">
        <v>7475</v>
      </c>
      <c r="C123" t="s">
        <v>11251</v>
      </c>
    </row>
    <row r="124" spans="1:3" x14ac:dyDescent="0.25">
      <c r="A124" s="1402"/>
      <c r="B124" s="1403" t="s">
        <v>7476</v>
      </c>
      <c r="C124" t="s">
        <v>11251</v>
      </c>
    </row>
    <row r="125" spans="1:3" x14ac:dyDescent="0.25">
      <c r="A125" s="1402"/>
      <c r="B125" s="1403" t="s">
        <v>7477</v>
      </c>
      <c r="C125" t="s">
        <v>11251</v>
      </c>
    </row>
    <row r="126" spans="1:3" x14ac:dyDescent="0.25">
      <c r="A126" s="1402"/>
      <c r="B126" s="1403" t="s">
        <v>7478</v>
      </c>
      <c r="C126" t="s">
        <v>11251</v>
      </c>
    </row>
    <row r="127" spans="1:3" x14ac:dyDescent="0.25">
      <c r="A127" s="1400" t="s">
        <v>7479</v>
      </c>
      <c r="B127" s="1400" t="s">
        <v>7480</v>
      </c>
      <c r="C127" t="s">
        <v>11251</v>
      </c>
    </row>
    <row r="128" spans="1:3" x14ac:dyDescent="0.25">
      <c r="A128" s="1402"/>
      <c r="B128" s="1403" t="s">
        <v>7481</v>
      </c>
      <c r="C128" t="s">
        <v>11251</v>
      </c>
    </row>
    <row r="129" spans="1:3" x14ac:dyDescent="0.25">
      <c r="A129" s="1402"/>
      <c r="B129" s="1403" t="s">
        <v>7482</v>
      </c>
      <c r="C129" t="s">
        <v>11251</v>
      </c>
    </row>
    <row r="130" spans="1:3" x14ac:dyDescent="0.25">
      <c r="A130" s="1402"/>
      <c r="B130" s="1403" t="s">
        <v>7483</v>
      </c>
      <c r="C130" t="s">
        <v>11251</v>
      </c>
    </row>
    <row r="131" spans="1:3" x14ac:dyDescent="0.25">
      <c r="A131" s="1402"/>
      <c r="B131" s="1403" t="s">
        <v>7484</v>
      </c>
      <c r="C131" t="s">
        <v>11251</v>
      </c>
    </row>
    <row r="132" spans="1:3" x14ac:dyDescent="0.25">
      <c r="A132" s="1400" t="s">
        <v>7485</v>
      </c>
      <c r="B132" s="1400" t="s">
        <v>7486</v>
      </c>
      <c r="C132" t="s">
        <v>11251</v>
      </c>
    </row>
    <row r="133" spans="1:3" x14ac:dyDescent="0.25">
      <c r="A133" s="1402"/>
      <c r="B133" s="1403" t="s">
        <v>7487</v>
      </c>
      <c r="C133" t="s">
        <v>11251</v>
      </c>
    </row>
    <row r="134" spans="1:3" x14ac:dyDescent="0.25">
      <c r="A134" s="1402"/>
      <c r="B134" s="1403" t="s">
        <v>7488</v>
      </c>
      <c r="C134" t="s">
        <v>11251</v>
      </c>
    </row>
    <row r="135" spans="1:3" x14ac:dyDescent="0.25">
      <c r="A135" s="1402"/>
      <c r="B135" s="1403" t="s">
        <v>7489</v>
      </c>
      <c r="C135" t="s">
        <v>11251</v>
      </c>
    </row>
    <row r="136" spans="1:3" x14ac:dyDescent="0.25">
      <c r="A136" s="1400" t="s">
        <v>7490</v>
      </c>
      <c r="B136" s="1400" t="s">
        <v>7491</v>
      </c>
      <c r="C136" t="s">
        <v>11251</v>
      </c>
    </row>
    <row r="137" spans="1:3" x14ac:dyDescent="0.25">
      <c r="A137" s="1402"/>
      <c r="B137" s="1403" t="s">
        <v>7492</v>
      </c>
      <c r="C137" t="s">
        <v>11251</v>
      </c>
    </row>
    <row r="138" spans="1:3" x14ac:dyDescent="0.25">
      <c r="A138" s="1400" t="s">
        <v>7493</v>
      </c>
      <c r="B138" s="1400" t="s">
        <v>7494</v>
      </c>
      <c r="C138" t="s">
        <v>11252</v>
      </c>
    </row>
    <row r="139" spans="1:3" x14ac:dyDescent="0.25">
      <c r="A139" s="1400" t="s">
        <v>6846</v>
      </c>
      <c r="B139" s="1400" t="s">
        <v>7495</v>
      </c>
      <c r="C139" t="s">
        <v>11251</v>
      </c>
    </row>
    <row r="140" spans="1:3" x14ac:dyDescent="0.25">
      <c r="A140" s="1402"/>
      <c r="B140" s="1403" t="s">
        <v>6848</v>
      </c>
      <c r="C140" t="s">
        <v>11251</v>
      </c>
    </row>
    <row r="141" spans="1:3" x14ac:dyDescent="0.25">
      <c r="A141" s="1402"/>
      <c r="B141" s="1403" t="s">
        <v>7496</v>
      </c>
      <c r="C141" t="s">
        <v>11251</v>
      </c>
    </row>
    <row r="142" spans="1:3" x14ac:dyDescent="0.25">
      <c r="A142" s="1402"/>
      <c r="B142" s="1403" t="s">
        <v>7497</v>
      </c>
      <c r="C142" t="s">
        <v>11251</v>
      </c>
    </row>
    <row r="143" spans="1:3" x14ac:dyDescent="0.25">
      <c r="A143" s="1402"/>
      <c r="B143" s="1403" t="s">
        <v>7498</v>
      </c>
      <c r="C143" t="s">
        <v>11251</v>
      </c>
    </row>
    <row r="144" spans="1:3" x14ac:dyDescent="0.25">
      <c r="A144" s="1400" t="s">
        <v>7499</v>
      </c>
      <c r="B144" s="1400" t="s">
        <v>7500</v>
      </c>
      <c r="C144" t="s">
        <v>11251</v>
      </c>
    </row>
    <row r="145" spans="1:3" x14ac:dyDescent="0.25">
      <c r="A145" s="1402"/>
      <c r="B145" s="1403" t="s">
        <v>7501</v>
      </c>
      <c r="C145" t="s">
        <v>11251</v>
      </c>
    </row>
    <row r="146" spans="1:3" x14ac:dyDescent="0.25">
      <c r="A146" s="1400" t="s">
        <v>7502</v>
      </c>
      <c r="B146" s="1400" t="s">
        <v>7503</v>
      </c>
      <c r="C146" t="s">
        <v>11252</v>
      </c>
    </row>
    <row r="147" spans="1:3" x14ac:dyDescent="0.25">
      <c r="A147" s="1400" t="s">
        <v>7504</v>
      </c>
      <c r="B147" s="1400" t="s">
        <v>7505</v>
      </c>
      <c r="C147" t="s">
        <v>11252</v>
      </c>
    </row>
    <row r="148" spans="1:3" x14ac:dyDescent="0.25">
      <c r="A148" s="1400" t="s">
        <v>7506</v>
      </c>
      <c r="B148" s="1400" t="s">
        <v>7507</v>
      </c>
      <c r="C148" t="s">
        <v>11252</v>
      </c>
    </row>
    <row r="149" spans="1:3" x14ac:dyDescent="0.25">
      <c r="A149" s="1400" t="s">
        <v>7508</v>
      </c>
      <c r="B149" s="1400" t="s">
        <v>7509</v>
      </c>
      <c r="C149" t="s">
        <v>11251</v>
      </c>
    </row>
    <row r="150" spans="1:3" x14ac:dyDescent="0.25">
      <c r="A150" s="1402"/>
      <c r="B150" s="1403" t="s">
        <v>7510</v>
      </c>
      <c r="C150" t="s">
        <v>11251</v>
      </c>
    </row>
    <row r="151" spans="1:3" x14ac:dyDescent="0.25">
      <c r="A151" s="1402"/>
      <c r="B151" s="1403" t="s">
        <v>7511</v>
      </c>
      <c r="C151" t="s">
        <v>11251</v>
      </c>
    </row>
    <row r="152" spans="1:3" x14ac:dyDescent="0.25">
      <c r="A152" s="1402"/>
      <c r="B152" s="1403" t="s">
        <v>7512</v>
      </c>
      <c r="C152" t="s">
        <v>11251</v>
      </c>
    </row>
    <row r="153" spans="1:3" x14ac:dyDescent="0.25">
      <c r="A153" s="1402"/>
      <c r="B153" s="1403" t="s">
        <v>7513</v>
      </c>
      <c r="C153" t="s">
        <v>11251</v>
      </c>
    </row>
    <row r="154" spans="1:3" x14ac:dyDescent="0.25">
      <c r="A154" s="1402"/>
      <c r="B154" s="1403" t="s">
        <v>7514</v>
      </c>
      <c r="C154" t="s">
        <v>11251</v>
      </c>
    </row>
    <row r="155" spans="1:3" x14ac:dyDescent="0.25">
      <c r="A155" s="1402"/>
      <c r="B155" s="1403" t="s">
        <v>7515</v>
      </c>
      <c r="C155" t="s">
        <v>11251</v>
      </c>
    </row>
    <row r="156" spans="1:3" x14ac:dyDescent="0.25">
      <c r="A156" s="1402"/>
      <c r="B156" s="1403" t="s">
        <v>7516</v>
      </c>
      <c r="C156" t="s">
        <v>11251</v>
      </c>
    </row>
    <row r="157" spans="1:3" x14ac:dyDescent="0.25">
      <c r="A157" s="1402"/>
      <c r="B157" s="1403" t="s">
        <v>7517</v>
      </c>
      <c r="C157" t="s">
        <v>11251</v>
      </c>
    </row>
    <row r="158" spans="1:3" x14ac:dyDescent="0.25">
      <c r="A158" s="1402"/>
      <c r="B158" s="1403" t="s">
        <v>7518</v>
      </c>
      <c r="C158" t="s">
        <v>11251</v>
      </c>
    </row>
    <row r="159" spans="1:3" x14ac:dyDescent="0.25">
      <c r="A159" s="1402"/>
      <c r="B159" s="1403" t="s">
        <v>7519</v>
      </c>
      <c r="C159" t="s">
        <v>11251</v>
      </c>
    </row>
    <row r="160" spans="1:3" x14ac:dyDescent="0.25">
      <c r="A160" s="1402"/>
      <c r="B160" s="1403" t="s">
        <v>7520</v>
      </c>
      <c r="C160" t="s">
        <v>11251</v>
      </c>
    </row>
    <row r="161" spans="1:3" x14ac:dyDescent="0.25">
      <c r="A161" s="1402"/>
      <c r="B161" s="1403" t="s">
        <v>7521</v>
      </c>
      <c r="C161" t="s">
        <v>11251</v>
      </c>
    </row>
    <row r="162" spans="1:3" x14ac:dyDescent="0.25">
      <c r="A162" s="1402"/>
      <c r="B162" s="1403" t="s">
        <v>7522</v>
      </c>
      <c r="C162" t="s">
        <v>11251</v>
      </c>
    </row>
    <row r="163" spans="1:3" x14ac:dyDescent="0.25">
      <c r="A163" s="1402"/>
      <c r="B163" s="1403" t="s">
        <v>7523</v>
      </c>
      <c r="C163" t="s">
        <v>11251</v>
      </c>
    </row>
    <row r="164" spans="1:3" x14ac:dyDescent="0.25">
      <c r="A164" s="1402"/>
      <c r="B164" s="1403" t="s">
        <v>7524</v>
      </c>
      <c r="C164" t="s">
        <v>11251</v>
      </c>
    </row>
    <row r="165" spans="1:3" x14ac:dyDescent="0.25">
      <c r="A165" s="1402"/>
      <c r="B165" s="1403" t="s">
        <v>7525</v>
      </c>
      <c r="C165" t="s">
        <v>11251</v>
      </c>
    </row>
    <row r="166" spans="1:3" x14ac:dyDescent="0.25">
      <c r="A166" s="1402"/>
      <c r="B166" s="1403" t="s">
        <v>7526</v>
      </c>
      <c r="C166" t="s">
        <v>11251</v>
      </c>
    </row>
    <row r="167" spans="1:3" x14ac:dyDescent="0.25">
      <c r="A167" s="1402"/>
      <c r="B167" s="1403" t="s">
        <v>7527</v>
      </c>
      <c r="C167" t="s">
        <v>11251</v>
      </c>
    </row>
    <row r="168" spans="1:3" x14ac:dyDescent="0.25">
      <c r="A168" s="1402"/>
      <c r="B168" s="1403" t="s">
        <v>7528</v>
      </c>
      <c r="C168" t="s">
        <v>11251</v>
      </c>
    </row>
    <row r="169" spans="1:3" x14ac:dyDescent="0.25">
      <c r="A169" s="1402"/>
      <c r="B169" s="1403" t="s">
        <v>7529</v>
      </c>
      <c r="C169" t="s">
        <v>11251</v>
      </c>
    </row>
    <row r="170" spans="1:3" x14ac:dyDescent="0.25">
      <c r="A170" s="1402"/>
      <c r="B170" s="1403" t="s">
        <v>7530</v>
      </c>
      <c r="C170" t="s">
        <v>11251</v>
      </c>
    </row>
    <row r="171" spans="1:3" x14ac:dyDescent="0.25">
      <c r="A171" s="1402"/>
      <c r="B171" s="1403" t="s">
        <v>7531</v>
      </c>
      <c r="C171" t="s">
        <v>11251</v>
      </c>
    </row>
    <row r="172" spans="1:3" x14ac:dyDescent="0.25">
      <c r="A172" s="1400" t="s">
        <v>7532</v>
      </c>
      <c r="B172" s="1400" t="s">
        <v>7533</v>
      </c>
      <c r="C172" t="s">
        <v>11252</v>
      </c>
    </row>
    <row r="173" spans="1:3" x14ac:dyDescent="0.25">
      <c r="A173" s="1400" t="s">
        <v>7534</v>
      </c>
      <c r="B173" s="1400" t="s">
        <v>7535</v>
      </c>
      <c r="C173" t="s">
        <v>11252</v>
      </c>
    </row>
    <row r="174" spans="1:3" x14ac:dyDescent="0.25">
      <c r="A174" s="1400" t="s">
        <v>7536</v>
      </c>
      <c r="B174" s="1400" t="s">
        <v>7537</v>
      </c>
      <c r="C174" t="s">
        <v>11251</v>
      </c>
    </row>
    <row r="175" spans="1:3" x14ac:dyDescent="0.25">
      <c r="A175" s="1402"/>
      <c r="B175" s="1403" t="s">
        <v>7538</v>
      </c>
      <c r="C175" t="s">
        <v>11251</v>
      </c>
    </row>
    <row r="176" spans="1:3" x14ac:dyDescent="0.25">
      <c r="A176" s="1402"/>
      <c r="B176" s="1403" t="s">
        <v>7539</v>
      </c>
      <c r="C176" t="s">
        <v>11251</v>
      </c>
    </row>
    <row r="177" spans="1:3" x14ac:dyDescent="0.25">
      <c r="A177" s="1402"/>
      <c r="B177" s="1403" t="s">
        <v>7540</v>
      </c>
      <c r="C177" t="s">
        <v>11251</v>
      </c>
    </row>
    <row r="178" spans="1:3" x14ac:dyDescent="0.25">
      <c r="A178" s="1402"/>
      <c r="B178" s="1403" t="s">
        <v>7541</v>
      </c>
      <c r="C178" t="s">
        <v>11251</v>
      </c>
    </row>
    <row r="179" spans="1:3" x14ac:dyDescent="0.25">
      <c r="A179" s="1400" t="s">
        <v>7542</v>
      </c>
      <c r="B179" s="1400" t="s">
        <v>7543</v>
      </c>
      <c r="C179" t="s">
        <v>11251</v>
      </c>
    </row>
    <row r="180" spans="1:3" x14ac:dyDescent="0.25">
      <c r="A180" s="1402"/>
      <c r="B180" s="1403" t="s">
        <v>7544</v>
      </c>
      <c r="C180" t="s">
        <v>11251</v>
      </c>
    </row>
    <row r="181" spans="1:3" x14ac:dyDescent="0.25">
      <c r="A181" s="1402"/>
      <c r="B181" s="1403" t="s">
        <v>7545</v>
      </c>
      <c r="C181" t="s">
        <v>11251</v>
      </c>
    </row>
    <row r="182" spans="1:3" x14ac:dyDescent="0.25">
      <c r="A182" s="1402"/>
      <c r="B182" s="1403" t="s">
        <v>7546</v>
      </c>
      <c r="C182" t="s">
        <v>11251</v>
      </c>
    </row>
    <row r="183" spans="1:3" x14ac:dyDescent="0.25">
      <c r="A183" s="1400" t="s">
        <v>7547</v>
      </c>
      <c r="B183" s="1400" t="s">
        <v>7548</v>
      </c>
      <c r="C183" t="s">
        <v>11252</v>
      </c>
    </row>
    <row r="184" spans="1:3" x14ac:dyDescent="0.25">
      <c r="A184" s="1400" t="s">
        <v>7549</v>
      </c>
      <c r="B184" s="1400" t="s">
        <v>7550</v>
      </c>
      <c r="C184" t="s">
        <v>11251</v>
      </c>
    </row>
    <row r="185" spans="1:3" x14ac:dyDescent="0.25">
      <c r="A185" s="1402"/>
      <c r="B185" s="1403" t="s">
        <v>7551</v>
      </c>
      <c r="C185" t="s">
        <v>11251</v>
      </c>
    </row>
    <row r="186" spans="1:3" x14ac:dyDescent="0.25">
      <c r="A186" s="1400" t="s">
        <v>6762</v>
      </c>
      <c r="B186" s="1400" t="s">
        <v>7552</v>
      </c>
      <c r="C186" t="s">
        <v>11251</v>
      </c>
    </row>
    <row r="187" spans="1:3" x14ac:dyDescent="0.25">
      <c r="A187" s="1402"/>
      <c r="B187" s="1403" t="s">
        <v>7553</v>
      </c>
      <c r="C187" t="s">
        <v>11251</v>
      </c>
    </row>
    <row r="188" spans="1:3" x14ac:dyDescent="0.25">
      <c r="A188" s="1402"/>
      <c r="B188" s="1403" t="s">
        <v>7554</v>
      </c>
      <c r="C188" t="s">
        <v>11251</v>
      </c>
    </row>
    <row r="189" spans="1:3" x14ac:dyDescent="0.25">
      <c r="A189" s="1402"/>
      <c r="B189" s="1403" t="s">
        <v>7555</v>
      </c>
      <c r="C189" t="s">
        <v>11251</v>
      </c>
    </row>
    <row r="190" spans="1:3" x14ac:dyDescent="0.25">
      <c r="A190" s="1402"/>
      <c r="B190" s="1403" t="s">
        <v>7556</v>
      </c>
      <c r="C190" t="s">
        <v>11251</v>
      </c>
    </row>
    <row r="191" spans="1:3" x14ac:dyDescent="0.25">
      <c r="A191" s="1402"/>
      <c r="B191" s="1403" t="s">
        <v>7557</v>
      </c>
      <c r="C191" t="s">
        <v>11251</v>
      </c>
    </row>
    <row r="192" spans="1:3" x14ac:dyDescent="0.25">
      <c r="A192" s="1402"/>
      <c r="B192" s="1403" t="s">
        <v>7558</v>
      </c>
      <c r="C192" t="s">
        <v>11251</v>
      </c>
    </row>
    <row r="193" spans="1:3" x14ac:dyDescent="0.25">
      <c r="A193" s="1402"/>
      <c r="B193" s="1403" t="s">
        <v>7559</v>
      </c>
      <c r="C193" t="s">
        <v>11251</v>
      </c>
    </row>
    <row r="194" spans="1:3" x14ac:dyDescent="0.25">
      <c r="A194" s="1402"/>
      <c r="B194" s="1403" t="s">
        <v>7560</v>
      </c>
      <c r="C194" t="s">
        <v>11251</v>
      </c>
    </row>
    <row r="195" spans="1:3" x14ac:dyDescent="0.25">
      <c r="A195" s="1402"/>
      <c r="B195" s="1403" t="s">
        <v>7561</v>
      </c>
      <c r="C195" t="s">
        <v>11251</v>
      </c>
    </row>
    <row r="196" spans="1:3" x14ac:dyDescent="0.25">
      <c r="A196" s="1402"/>
      <c r="B196" s="1403" t="s">
        <v>7562</v>
      </c>
      <c r="C196" t="s">
        <v>11251</v>
      </c>
    </row>
    <row r="197" spans="1:3" x14ac:dyDescent="0.25">
      <c r="A197" s="1402"/>
      <c r="B197" s="1403" t="s">
        <v>7563</v>
      </c>
      <c r="C197" t="s">
        <v>11251</v>
      </c>
    </row>
    <row r="198" spans="1:3" x14ac:dyDescent="0.25">
      <c r="A198" s="1402"/>
      <c r="B198" s="1403" t="s">
        <v>7564</v>
      </c>
      <c r="C198" t="s">
        <v>11251</v>
      </c>
    </row>
    <row r="199" spans="1:3" x14ac:dyDescent="0.25">
      <c r="A199" s="1402"/>
      <c r="B199" s="1403" t="s">
        <v>7565</v>
      </c>
      <c r="C199" t="s">
        <v>11251</v>
      </c>
    </row>
    <row r="200" spans="1:3" x14ac:dyDescent="0.25">
      <c r="A200" s="1402"/>
      <c r="B200" s="1403" t="s">
        <v>7566</v>
      </c>
      <c r="C200" t="s">
        <v>11251</v>
      </c>
    </row>
    <row r="201" spans="1:3" x14ac:dyDescent="0.25">
      <c r="A201" s="1402"/>
      <c r="B201" s="1403" t="s">
        <v>7567</v>
      </c>
      <c r="C201" t="s">
        <v>11251</v>
      </c>
    </row>
    <row r="202" spans="1:3" x14ac:dyDescent="0.25">
      <c r="A202" s="1402"/>
      <c r="B202" s="1403" t="s">
        <v>7568</v>
      </c>
      <c r="C202" t="s">
        <v>11251</v>
      </c>
    </row>
    <row r="203" spans="1:3" x14ac:dyDescent="0.25">
      <c r="A203" s="1402"/>
      <c r="B203" s="1403" t="s">
        <v>7569</v>
      </c>
      <c r="C203" t="s">
        <v>11251</v>
      </c>
    </row>
    <row r="204" spans="1:3" x14ac:dyDescent="0.25">
      <c r="A204" s="1402"/>
      <c r="B204" s="1403" t="s">
        <v>7570</v>
      </c>
      <c r="C204" t="s">
        <v>11251</v>
      </c>
    </row>
    <row r="205" spans="1:3" x14ac:dyDescent="0.25">
      <c r="A205" s="1402"/>
      <c r="B205" s="1403" t="s">
        <v>7571</v>
      </c>
      <c r="C205" t="s">
        <v>11251</v>
      </c>
    </row>
    <row r="206" spans="1:3" x14ac:dyDescent="0.25">
      <c r="A206" s="1402"/>
      <c r="B206" s="1403" t="s">
        <v>7572</v>
      </c>
      <c r="C206" t="s">
        <v>11251</v>
      </c>
    </row>
    <row r="207" spans="1:3" x14ac:dyDescent="0.25">
      <c r="A207" s="1402"/>
      <c r="B207" s="1403" t="s">
        <v>7573</v>
      </c>
      <c r="C207" t="s">
        <v>11251</v>
      </c>
    </row>
    <row r="208" spans="1:3" x14ac:dyDescent="0.25">
      <c r="A208" s="1400" t="s">
        <v>6765</v>
      </c>
      <c r="B208" s="1400" t="s">
        <v>7574</v>
      </c>
      <c r="C208" t="s">
        <v>11251</v>
      </c>
    </row>
    <row r="209" spans="1:3" x14ac:dyDescent="0.25">
      <c r="A209" s="1402"/>
      <c r="B209" s="1403" t="s">
        <v>7575</v>
      </c>
      <c r="C209" t="s">
        <v>11251</v>
      </c>
    </row>
    <row r="210" spans="1:3" x14ac:dyDescent="0.25">
      <c r="A210" s="1402"/>
      <c r="B210" s="1403" t="s">
        <v>7576</v>
      </c>
      <c r="C210" t="s">
        <v>11251</v>
      </c>
    </row>
    <row r="211" spans="1:3" x14ac:dyDescent="0.25">
      <c r="A211" s="1402"/>
      <c r="B211" s="1403" t="s">
        <v>7577</v>
      </c>
      <c r="C211" t="s">
        <v>11251</v>
      </c>
    </row>
    <row r="212" spans="1:3" x14ac:dyDescent="0.25">
      <c r="A212" s="1402"/>
      <c r="B212" s="1403" t="s">
        <v>7578</v>
      </c>
      <c r="C212" t="s">
        <v>11251</v>
      </c>
    </row>
    <row r="213" spans="1:3" x14ac:dyDescent="0.25">
      <c r="A213" s="1402"/>
      <c r="B213" s="1403" t="s">
        <v>7579</v>
      </c>
      <c r="C213" t="s">
        <v>11251</v>
      </c>
    </row>
    <row r="214" spans="1:3" x14ac:dyDescent="0.25">
      <c r="A214" s="1402"/>
      <c r="B214" s="1403" t="s">
        <v>7580</v>
      </c>
      <c r="C214" t="s">
        <v>11251</v>
      </c>
    </row>
    <row r="215" spans="1:3" x14ac:dyDescent="0.25">
      <c r="A215" s="1402"/>
      <c r="B215" s="1403" t="s">
        <v>7581</v>
      </c>
      <c r="C215" t="s">
        <v>11251</v>
      </c>
    </row>
    <row r="216" spans="1:3" x14ac:dyDescent="0.25">
      <c r="A216" s="1402"/>
      <c r="B216" s="1403" t="s">
        <v>7582</v>
      </c>
      <c r="C216" t="s">
        <v>11251</v>
      </c>
    </row>
    <row r="217" spans="1:3" x14ac:dyDescent="0.25">
      <c r="A217" s="1402"/>
      <c r="B217" s="1403" t="s">
        <v>7583</v>
      </c>
      <c r="C217" t="s">
        <v>11251</v>
      </c>
    </row>
    <row r="218" spans="1:3" x14ac:dyDescent="0.25">
      <c r="A218" s="1402"/>
      <c r="B218" s="1403" t="s">
        <v>7584</v>
      </c>
      <c r="C218" t="s">
        <v>11251</v>
      </c>
    </row>
    <row r="219" spans="1:3" x14ac:dyDescent="0.25">
      <c r="A219" s="1402"/>
      <c r="B219" s="1403" t="s">
        <v>7585</v>
      </c>
      <c r="C219" t="s">
        <v>11251</v>
      </c>
    </row>
    <row r="220" spans="1:3" x14ac:dyDescent="0.25">
      <c r="A220" s="1402"/>
      <c r="B220" s="1403" t="s">
        <v>7586</v>
      </c>
      <c r="C220" t="s">
        <v>11251</v>
      </c>
    </row>
    <row r="221" spans="1:3" x14ac:dyDescent="0.25">
      <c r="A221" s="1400" t="s">
        <v>7587</v>
      </c>
      <c r="B221" s="1400" t="s">
        <v>7588</v>
      </c>
      <c r="C221" t="s">
        <v>11252</v>
      </c>
    </row>
    <row r="222" spans="1:3" x14ac:dyDescent="0.25">
      <c r="A222" s="1400" t="s">
        <v>7589</v>
      </c>
      <c r="B222" s="1400" t="s">
        <v>7590</v>
      </c>
      <c r="C222" t="s">
        <v>11252</v>
      </c>
    </row>
    <row r="223" spans="1:3" x14ac:dyDescent="0.25">
      <c r="A223" s="1400" t="s">
        <v>6768</v>
      </c>
      <c r="B223" s="1400" t="s">
        <v>7591</v>
      </c>
      <c r="C223" t="s">
        <v>11252</v>
      </c>
    </row>
    <row r="224" spans="1:3" x14ac:dyDescent="0.25">
      <c r="A224" s="1400" t="s">
        <v>7592</v>
      </c>
      <c r="B224" s="1400" t="s">
        <v>7593</v>
      </c>
      <c r="C224" t="s">
        <v>11252</v>
      </c>
    </row>
    <row r="225" spans="1:3" x14ac:dyDescent="0.25">
      <c r="A225" s="1400" t="s">
        <v>6771</v>
      </c>
      <c r="B225" s="1400" t="s">
        <v>7594</v>
      </c>
      <c r="C225" t="s">
        <v>11252</v>
      </c>
    </row>
    <row r="226" spans="1:3" x14ac:dyDescent="0.25">
      <c r="A226" s="1400" t="s">
        <v>6774</v>
      </c>
      <c r="B226" s="1400" t="s">
        <v>7595</v>
      </c>
      <c r="C226" t="s">
        <v>11252</v>
      </c>
    </row>
    <row r="227" spans="1:3" x14ac:dyDescent="0.25">
      <c r="A227" s="1400" t="s">
        <v>5914</v>
      </c>
      <c r="B227" s="1400" t="s">
        <v>6777</v>
      </c>
      <c r="C227" t="s">
        <v>11252</v>
      </c>
    </row>
    <row r="228" spans="1:3" x14ac:dyDescent="0.25">
      <c r="A228" s="1400" t="s">
        <v>7596</v>
      </c>
      <c r="B228" s="1400" t="s">
        <v>7597</v>
      </c>
      <c r="C228" t="s">
        <v>11252</v>
      </c>
    </row>
    <row r="229" spans="1:3" x14ac:dyDescent="0.25">
      <c r="A229" s="1400" t="s">
        <v>7598</v>
      </c>
      <c r="B229" s="1400" t="s">
        <v>7599</v>
      </c>
      <c r="C229" t="s">
        <v>11252</v>
      </c>
    </row>
    <row r="230" spans="1:3" x14ac:dyDescent="0.25">
      <c r="A230" s="1400" t="s">
        <v>7600</v>
      </c>
      <c r="B230" s="1400" t="s">
        <v>7601</v>
      </c>
      <c r="C230" t="s">
        <v>11251</v>
      </c>
    </row>
    <row r="231" spans="1:3" x14ac:dyDescent="0.25">
      <c r="A231" s="1402"/>
      <c r="B231" s="1403" t="s">
        <v>7602</v>
      </c>
      <c r="C231" t="s">
        <v>11251</v>
      </c>
    </row>
    <row r="232" spans="1:3" x14ac:dyDescent="0.25">
      <c r="A232" s="1402"/>
      <c r="B232" s="1403" t="s">
        <v>7603</v>
      </c>
      <c r="C232" t="s">
        <v>11251</v>
      </c>
    </row>
    <row r="233" spans="1:3" x14ac:dyDescent="0.25">
      <c r="A233" s="1402"/>
      <c r="B233" s="1403" t="s">
        <v>7604</v>
      </c>
      <c r="C233" t="s">
        <v>11251</v>
      </c>
    </row>
    <row r="234" spans="1:3" x14ac:dyDescent="0.25">
      <c r="A234" s="1402"/>
      <c r="B234" s="1403" t="s">
        <v>7605</v>
      </c>
      <c r="C234" t="s">
        <v>11251</v>
      </c>
    </row>
    <row r="235" spans="1:3" x14ac:dyDescent="0.25">
      <c r="A235" s="1400" t="s">
        <v>7606</v>
      </c>
      <c r="B235" s="1400" t="s">
        <v>7607</v>
      </c>
      <c r="C235" t="s">
        <v>11251</v>
      </c>
    </row>
    <row r="236" spans="1:3" x14ac:dyDescent="0.25">
      <c r="A236" s="1402"/>
      <c r="B236" s="1403" t="s">
        <v>7608</v>
      </c>
      <c r="C236" t="s">
        <v>11251</v>
      </c>
    </row>
    <row r="237" spans="1:3" x14ac:dyDescent="0.25">
      <c r="A237" s="1402"/>
      <c r="B237" s="1403" t="s">
        <v>7609</v>
      </c>
      <c r="C237" t="s">
        <v>11251</v>
      </c>
    </row>
    <row r="238" spans="1:3" x14ac:dyDescent="0.25">
      <c r="A238" s="1402"/>
      <c r="B238" s="1403" t="s">
        <v>7610</v>
      </c>
      <c r="C238" t="s">
        <v>11251</v>
      </c>
    </row>
    <row r="239" spans="1:3" x14ac:dyDescent="0.25">
      <c r="A239" s="1402"/>
      <c r="B239" s="1403" t="s">
        <v>7611</v>
      </c>
      <c r="C239" t="s">
        <v>11251</v>
      </c>
    </row>
    <row r="240" spans="1:3" x14ac:dyDescent="0.25">
      <c r="A240" s="1402"/>
      <c r="B240" s="1403" t="s">
        <v>7612</v>
      </c>
      <c r="C240" t="s">
        <v>11251</v>
      </c>
    </row>
    <row r="241" spans="1:3" x14ac:dyDescent="0.25">
      <c r="A241" s="1402"/>
      <c r="B241" s="1403" t="s">
        <v>7613</v>
      </c>
      <c r="C241" t="s">
        <v>11251</v>
      </c>
    </row>
    <row r="242" spans="1:3" x14ac:dyDescent="0.25">
      <c r="A242" s="1402"/>
      <c r="B242" s="1403" t="s">
        <v>7614</v>
      </c>
      <c r="C242" t="s">
        <v>11251</v>
      </c>
    </row>
    <row r="243" spans="1:3" x14ac:dyDescent="0.25">
      <c r="A243" s="1402"/>
      <c r="B243" s="1403" t="s">
        <v>7615</v>
      </c>
      <c r="C243" t="s">
        <v>11251</v>
      </c>
    </row>
    <row r="244" spans="1:3" x14ac:dyDescent="0.25">
      <c r="A244" s="1402"/>
      <c r="B244" s="1403" t="s">
        <v>7616</v>
      </c>
      <c r="C244" t="s">
        <v>11251</v>
      </c>
    </row>
    <row r="245" spans="1:3" x14ac:dyDescent="0.25">
      <c r="A245" s="1402"/>
      <c r="B245" s="1403" t="s">
        <v>7617</v>
      </c>
      <c r="C245" t="s">
        <v>11251</v>
      </c>
    </row>
    <row r="246" spans="1:3" x14ac:dyDescent="0.25">
      <c r="A246" s="1402"/>
      <c r="B246" s="1403" t="s">
        <v>7618</v>
      </c>
      <c r="C246" t="s">
        <v>11251</v>
      </c>
    </row>
    <row r="247" spans="1:3" x14ac:dyDescent="0.25">
      <c r="A247" s="1402"/>
      <c r="B247" s="1403" t="s">
        <v>7619</v>
      </c>
      <c r="C247" t="s">
        <v>11251</v>
      </c>
    </row>
    <row r="248" spans="1:3" x14ac:dyDescent="0.25">
      <c r="A248" s="1402"/>
      <c r="B248" s="1403" t="s">
        <v>7620</v>
      </c>
      <c r="C248" t="s">
        <v>11251</v>
      </c>
    </row>
    <row r="249" spans="1:3" x14ac:dyDescent="0.25">
      <c r="A249" s="1402"/>
      <c r="B249" s="1403" t="s">
        <v>7621</v>
      </c>
      <c r="C249" t="s">
        <v>11251</v>
      </c>
    </row>
    <row r="250" spans="1:3" x14ac:dyDescent="0.25">
      <c r="A250" s="1402"/>
      <c r="B250" s="1403" t="s">
        <v>7622</v>
      </c>
      <c r="C250" t="s">
        <v>11251</v>
      </c>
    </row>
    <row r="251" spans="1:3" x14ac:dyDescent="0.25">
      <c r="A251" s="1402"/>
      <c r="B251" s="1403" t="s">
        <v>7623</v>
      </c>
      <c r="C251" t="s">
        <v>11251</v>
      </c>
    </row>
    <row r="252" spans="1:3" x14ac:dyDescent="0.25">
      <c r="A252" s="1402"/>
      <c r="B252" s="1403" t="s">
        <v>7624</v>
      </c>
      <c r="C252" t="s">
        <v>11251</v>
      </c>
    </row>
    <row r="253" spans="1:3" x14ac:dyDescent="0.25">
      <c r="A253" s="1402"/>
      <c r="B253" s="1403" t="s">
        <v>7625</v>
      </c>
      <c r="C253" t="s">
        <v>11251</v>
      </c>
    </row>
    <row r="254" spans="1:3" x14ac:dyDescent="0.25">
      <c r="A254" s="1402"/>
      <c r="B254" s="1403" t="s">
        <v>7626</v>
      </c>
      <c r="C254" t="s">
        <v>11251</v>
      </c>
    </row>
    <row r="255" spans="1:3" x14ac:dyDescent="0.25">
      <c r="A255" s="1402"/>
      <c r="B255" s="1403" t="s">
        <v>7627</v>
      </c>
      <c r="C255" t="s">
        <v>11251</v>
      </c>
    </row>
    <row r="256" spans="1:3" x14ac:dyDescent="0.25">
      <c r="A256" s="1402"/>
      <c r="B256" s="1403" t="s">
        <v>7628</v>
      </c>
      <c r="C256" t="s">
        <v>11251</v>
      </c>
    </row>
    <row r="257" spans="1:3" x14ac:dyDescent="0.25">
      <c r="A257" s="1402"/>
      <c r="B257" s="1403" t="s">
        <v>7629</v>
      </c>
      <c r="C257" t="s">
        <v>11251</v>
      </c>
    </row>
    <row r="258" spans="1:3" x14ac:dyDescent="0.25">
      <c r="A258" s="1400" t="s">
        <v>7630</v>
      </c>
      <c r="B258" s="1400" t="s">
        <v>7631</v>
      </c>
      <c r="C258" t="s">
        <v>11251</v>
      </c>
    </row>
    <row r="259" spans="1:3" x14ac:dyDescent="0.25">
      <c r="A259" s="1402"/>
      <c r="B259" s="1403" t="s">
        <v>7632</v>
      </c>
      <c r="C259" t="s">
        <v>11251</v>
      </c>
    </row>
    <row r="260" spans="1:3" x14ac:dyDescent="0.25">
      <c r="A260" s="1402"/>
      <c r="B260" s="1403" t="s">
        <v>7633</v>
      </c>
      <c r="C260" t="s">
        <v>11251</v>
      </c>
    </row>
    <row r="261" spans="1:3" x14ac:dyDescent="0.25">
      <c r="A261" s="1402"/>
      <c r="B261" s="1403" t="s">
        <v>7634</v>
      </c>
      <c r="C261" t="s">
        <v>11251</v>
      </c>
    </row>
    <row r="262" spans="1:3" x14ac:dyDescent="0.25">
      <c r="A262" s="1402"/>
      <c r="B262" s="1403" t="s">
        <v>7635</v>
      </c>
      <c r="C262" t="s">
        <v>11251</v>
      </c>
    </row>
    <row r="263" spans="1:3" x14ac:dyDescent="0.25">
      <c r="A263" s="1402"/>
      <c r="B263" s="1403" t="s">
        <v>7636</v>
      </c>
      <c r="C263" t="s">
        <v>11251</v>
      </c>
    </row>
    <row r="264" spans="1:3" x14ac:dyDescent="0.25">
      <c r="A264" s="1402"/>
      <c r="B264" s="1403" t="s">
        <v>7637</v>
      </c>
      <c r="C264" t="s">
        <v>11251</v>
      </c>
    </row>
    <row r="265" spans="1:3" x14ac:dyDescent="0.25">
      <c r="A265" s="1402"/>
      <c r="B265" s="1403" t="s">
        <v>7638</v>
      </c>
      <c r="C265" t="s">
        <v>11251</v>
      </c>
    </row>
    <row r="266" spans="1:3" x14ac:dyDescent="0.25">
      <c r="A266" s="1402"/>
      <c r="B266" s="1403" t="s">
        <v>7639</v>
      </c>
      <c r="C266" t="s">
        <v>11251</v>
      </c>
    </row>
    <row r="267" spans="1:3" x14ac:dyDescent="0.25">
      <c r="A267" s="1402"/>
      <c r="B267" s="1403" t="s">
        <v>7640</v>
      </c>
      <c r="C267" t="s">
        <v>11251</v>
      </c>
    </row>
    <row r="268" spans="1:3" x14ac:dyDescent="0.25">
      <c r="A268" s="1402"/>
      <c r="B268" s="1403" t="s">
        <v>7641</v>
      </c>
      <c r="C268" t="s">
        <v>11251</v>
      </c>
    </row>
    <row r="269" spans="1:3" x14ac:dyDescent="0.25">
      <c r="A269" s="1402"/>
      <c r="B269" s="1403" t="s">
        <v>7642</v>
      </c>
      <c r="C269" t="s">
        <v>11251</v>
      </c>
    </row>
    <row r="270" spans="1:3" x14ac:dyDescent="0.25">
      <c r="A270" s="1400" t="s">
        <v>7643</v>
      </c>
      <c r="B270" s="1400" t="s">
        <v>7644</v>
      </c>
      <c r="C270" t="s">
        <v>11252</v>
      </c>
    </row>
    <row r="271" spans="1:3" x14ac:dyDescent="0.25">
      <c r="A271" s="1400" t="s">
        <v>7645</v>
      </c>
      <c r="B271" s="1400" t="s">
        <v>7646</v>
      </c>
      <c r="C271" t="s">
        <v>11252</v>
      </c>
    </row>
    <row r="272" spans="1:3" x14ac:dyDescent="0.25">
      <c r="A272" s="1400" t="s">
        <v>7647</v>
      </c>
      <c r="B272" s="1400" t="s">
        <v>7648</v>
      </c>
      <c r="C272" t="s">
        <v>11252</v>
      </c>
    </row>
    <row r="273" spans="1:3" x14ac:dyDescent="0.25">
      <c r="A273" s="1400" t="s">
        <v>7649</v>
      </c>
      <c r="B273" s="1400" t="s">
        <v>7650</v>
      </c>
      <c r="C273" t="s">
        <v>11251</v>
      </c>
    </row>
    <row r="274" spans="1:3" x14ac:dyDescent="0.25">
      <c r="A274" s="1402"/>
      <c r="B274" s="1403" t="s">
        <v>7651</v>
      </c>
      <c r="C274" t="s">
        <v>11251</v>
      </c>
    </row>
    <row r="275" spans="1:3" x14ac:dyDescent="0.25">
      <c r="A275" s="1400" t="s">
        <v>7652</v>
      </c>
      <c r="B275" s="1400" t="s">
        <v>7653</v>
      </c>
      <c r="C275" t="s">
        <v>11252</v>
      </c>
    </row>
    <row r="276" spans="1:3" x14ac:dyDescent="0.25">
      <c r="A276" s="1400" t="s">
        <v>7654</v>
      </c>
      <c r="B276" s="1400" t="s">
        <v>7655</v>
      </c>
      <c r="C276" t="s">
        <v>11252</v>
      </c>
    </row>
    <row r="277" spans="1:3" x14ac:dyDescent="0.25">
      <c r="A277" s="1400" t="s">
        <v>7656</v>
      </c>
      <c r="B277" s="1400" t="s">
        <v>7657</v>
      </c>
      <c r="C277" t="s">
        <v>11251</v>
      </c>
    </row>
    <row r="278" spans="1:3" x14ac:dyDescent="0.25">
      <c r="A278" s="1402"/>
      <c r="B278" s="1403" t="s">
        <v>7658</v>
      </c>
      <c r="C278" t="s">
        <v>11251</v>
      </c>
    </row>
    <row r="279" spans="1:3" x14ac:dyDescent="0.25">
      <c r="A279" s="1400" t="s">
        <v>7659</v>
      </c>
      <c r="B279" s="1400" t="s">
        <v>7660</v>
      </c>
      <c r="C279" t="s">
        <v>11252</v>
      </c>
    </row>
    <row r="280" spans="1:3" x14ac:dyDescent="0.25">
      <c r="A280" s="1400" t="s">
        <v>7661</v>
      </c>
      <c r="B280" s="1400" t="s">
        <v>7662</v>
      </c>
      <c r="C280" t="s">
        <v>11252</v>
      </c>
    </row>
    <row r="281" spans="1:3" x14ac:dyDescent="0.25">
      <c r="A281" s="1400" t="s">
        <v>7663</v>
      </c>
      <c r="B281" s="1400" t="s">
        <v>7664</v>
      </c>
      <c r="C281" t="s">
        <v>11252</v>
      </c>
    </row>
    <row r="282" spans="1:3" x14ac:dyDescent="0.25">
      <c r="A282" s="1400" t="s">
        <v>7665</v>
      </c>
      <c r="B282" s="1400" t="s">
        <v>7666</v>
      </c>
      <c r="C282" t="s">
        <v>11252</v>
      </c>
    </row>
    <row r="283" spans="1:3" x14ac:dyDescent="0.25">
      <c r="A283" s="1400" t="s">
        <v>7667</v>
      </c>
      <c r="B283" s="1400" t="s">
        <v>7668</v>
      </c>
      <c r="C283" t="s">
        <v>11251</v>
      </c>
    </row>
    <row r="284" spans="1:3" x14ac:dyDescent="0.25">
      <c r="A284" s="1402"/>
      <c r="B284" s="1403" t="s">
        <v>7669</v>
      </c>
      <c r="C284" t="s">
        <v>11251</v>
      </c>
    </row>
    <row r="285" spans="1:3" x14ac:dyDescent="0.25">
      <c r="A285" s="1402"/>
      <c r="B285" s="1403" t="s">
        <v>7670</v>
      </c>
      <c r="C285" t="s">
        <v>11251</v>
      </c>
    </row>
    <row r="286" spans="1:3" x14ac:dyDescent="0.25">
      <c r="A286" s="1402"/>
      <c r="B286" s="1403" t="s">
        <v>7671</v>
      </c>
      <c r="C286" t="s">
        <v>11251</v>
      </c>
    </row>
    <row r="287" spans="1:3" x14ac:dyDescent="0.25">
      <c r="A287" s="1402"/>
      <c r="B287" s="1403" t="s">
        <v>7672</v>
      </c>
      <c r="C287" t="s">
        <v>11251</v>
      </c>
    </row>
    <row r="288" spans="1:3" x14ac:dyDescent="0.25">
      <c r="A288" s="1402"/>
      <c r="B288" s="1403" t="s">
        <v>7673</v>
      </c>
      <c r="C288" t="s">
        <v>11251</v>
      </c>
    </row>
    <row r="289" spans="1:3" x14ac:dyDescent="0.25">
      <c r="A289" s="1400" t="s">
        <v>7674</v>
      </c>
      <c r="B289" s="1400" t="s">
        <v>7675</v>
      </c>
      <c r="C289" t="s">
        <v>11252</v>
      </c>
    </row>
    <row r="290" spans="1:3" x14ac:dyDescent="0.25">
      <c r="A290" s="1400" t="s">
        <v>7676</v>
      </c>
      <c r="B290" s="1400" t="s">
        <v>7677</v>
      </c>
      <c r="C290" t="s">
        <v>11251</v>
      </c>
    </row>
    <row r="291" spans="1:3" x14ac:dyDescent="0.25">
      <c r="A291" s="1402"/>
      <c r="B291" s="1403" t="s">
        <v>7678</v>
      </c>
      <c r="C291" t="s">
        <v>11251</v>
      </c>
    </row>
    <row r="292" spans="1:3" x14ac:dyDescent="0.25">
      <c r="A292" s="1402"/>
      <c r="B292" s="1403" t="s">
        <v>7679</v>
      </c>
      <c r="C292" t="s">
        <v>11251</v>
      </c>
    </row>
    <row r="293" spans="1:3" x14ac:dyDescent="0.25">
      <c r="A293" s="1400" t="s">
        <v>7680</v>
      </c>
      <c r="B293" s="1400" t="s">
        <v>7681</v>
      </c>
      <c r="C293" t="s">
        <v>11252</v>
      </c>
    </row>
    <row r="294" spans="1:3" x14ac:dyDescent="0.25">
      <c r="A294" s="1400" t="s">
        <v>7682</v>
      </c>
      <c r="B294" s="1400" t="s">
        <v>7683</v>
      </c>
      <c r="C294" t="s">
        <v>11252</v>
      </c>
    </row>
    <row r="295" spans="1:3" x14ac:dyDescent="0.25">
      <c r="A295" s="1400" t="s">
        <v>7684</v>
      </c>
      <c r="B295" s="1400" t="s">
        <v>7685</v>
      </c>
      <c r="C295" t="s">
        <v>11252</v>
      </c>
    </row>
    <row r="296" spans="1:3" x14ac:dyDescent="0.25">
      <c r="A296" s="1400" t="s">
        <v>7686</v>
      </c>
      <c r="B296" s="1400" t="s">
        <v>7687</v>
      </c>
      <c r="C296" t="s">
        <v>11251</v>
      </c>
    </row>
    <row r="297" spans="1:3" x14ac:dyDescent="0.25">
      <c r="A297" s="1402"/>
      <c r="B297" s="1403" t="s">
        <v>7688</v>
      </c>
      <c r="C297" t="s">
        <v>11251</v>
      </c>
    </row>
    <row r="298" spans="1:3" x14ac:dyDescent="0.25">
      <c r="A298" s="1402"/>
      <c r="B298" s="1403" t="s">
        <v>7689</v>
      </c>
      <c r="C298" t="s">
        <v>11251</v>
      </c>
    </row>
    <row r="299" spans="1:3" x14ac:dyDescent="0.25">
      <c r="A299" s="1402"/>
      <c r="B299" s="1403" t="s">
        <v>7690</v>
      </c>
      <c r="C299" t="s">
        <v>11251</v>
      </c>
    </row>
    <row r="300" spans="1:3" x14ac:dyDescent="0.25">
      <c r="A300" s="1402"/>
      <c r="B300" s="1403" t="s">
        <v>7691</v>
      </c>
      <c r="C300" t="s">
        <v>11251</v>
      </c>
    </row>
    <row r="301" spans="1:3" x14ac:dyDescent="0.25">
      <c r="A301" s="1402"/>
      <c r="B301" s="1403" t="s">
        <v>7692</v>
      </c>
      <c r="C301" t="s">
        <v>11251</v>
      </c>
    </row>
    <row r="302" spans="1:3" x14ac:dyDescent="0.25">
      <c r="A302" s="1402"/>
      <c r="B302" s="1403" t="s">
        <v>7693</v>
      </c>
      <c r="C302" t="s">
        <v>11251</v>
      </c>
    </row>
    <row r="303" spans="1:3" x14ac:dyDescent="0.25">
      <c r="A303" s="1402"/>
      <c r="B303" s="1403" t="s">
        <v>7694</v>
      </c>
      <c r="C303" t="s">
        <v>11251</v>
      </c>
    </row>
    <row r="304" spans="1:3" x14ac:dyDescent="0.25">
      <c r="A304" s="1402"/>
      <c r="B304" s="1403" t="s">
        <v>7695</v>
      </c>
      <c r="C304" t="s">
        <v>11251</v>
      </c>
    </row>
    <row r="305" spans="1:3" x14ac:dyDescent="0.25">
      <c r="A305" s="1400" t="s">
        <v>7696</v>
      </c>
      <c r="B305" s="1400" t="s">
        <v>7697</v>
      </c>
      <c r="C305" t="s">
        <v>11251</v>
      </c>
    </row>
    <row r="306" spans="1:3" x14ac:dyDescent="0.25">
      <c r="A306" s="1402"/>
      <c r="B306" s="1403" t="s">
        <v>7698</v>
      </c>
      <c r="C306" t="s">
        <v>11251</v>
      </c>
    </row>
    <row r="307" spans="1:3" x14ac:dyDescent="0.25">
      <c r="A307" s="1400" t="s">
        <v>7321</v>
      </c>
      <c r="B307" s="1400" t="s">
        <v>7699</v>
      </c>
      <c r="C307" t="s">
        <v>11252</v>
      </c>
    </row>
    <row r="308" spans="1:3" x14ac:dyDescent="0.25">
      <c r="A308" s="1400" t="s">
        <v>7700</v>
      </c>
      <c r="B308" s="1400" t="s">
        <v>7701</v>
      </c>
      <c r="C308" t="s">
        <v>11252</v>
      </c>
    </row>
    <row r="309" spans="1:3" x14ac:dyDescent="0.25">
      <c r="A309" s="1400" t="s">
        <v>7702</v>
      </c>
      <c r="B309" s="1400" t="s">
        <v>7703</v>
      </c>
      <c r="C309" t="s">
        <v>11252</v>
      </c>
    </row>
    <row r="310" spans="1:3" x14ac:dyDescent="0.25">
      <c r="A310" s="1400" t="s">
        <v>7704</v>
      </c>
      <c r="B310" s="1400" t="s">
        <v>7705</v>
      </c>
      <c r="C310" t="s">
        <v>11252</v>
      </c>
    </row>
    <row r="311" spans="1:3" x14ac:dyDescent="0.25">
      <c r="A311" s="1400" t="s">
        <v>7706</v>
      </c>
      <c r="B311" s="1400" t="s">
        <v>7707</v>
      </c>
      <c r="C311" t="s">
        <v>11252</v>
      </c>
    </row>
    <row r="312" spans="1:3" x14ac:dyDescent="0.25">
      <c r="A312" s="1400" t="s">
        <v>7708</v>
      </c>
      <c r="B312" s="1400" t="s">
        <v>7709</v>
      </c>
      <c r="C312" t="s">
        <v>11252</v>
      </c>
    </row>
    <row r="313" spans="1:3" x14ac:dyDescent="0.25">
      <c r="A313" s="1400" t="s">
        <v>7710</v>
      </c>
      <c r="B313" s="1400" t="s">
        <v>7711</v>
      </c>
      <c r="C313" t="s">
        <v>11252</v>
      </c>
    </row>
    <row r="314" spans="1:3" x14ac:dyDescent="0.25">
      <c r="A314" s="1400" t="s">
        <v>7712</v>
      </c>
      <c r="B314" s="1400" t="s">
        <v>7713</v>
      </c>
      <c r="C314" t="s">
        <v>11252</v>
      </c>
    </row>
    <row r="315" spans="1:3" x14ac:dyDescent="0.25">
      <c r="A315" s="1400" t="s">
        <v>7714</v>
      </c>
      <c r="B315" s="1400" t="s">
        <v>7715</v>
      </c>
      <c r="C315" t="s">
        <v>11252</v>
      </c>
    </row>
    <row r="316" spans="1:3" x14ac:dyDescent="0.25">
      <c r="A316" s="1400" t="s">
        <v>7716</v>
      </c>
      <c r="B316" s="1400" t="s">
        <v>7717</v>
      </c>
      <c r="C316" t="s">
        <v>11252</v>
      </c>
    </row>
    <row r="317" spans="1:3" x14ac:dyDescent="0.25">
      <c r="A317" s="1400" t="s">
        <v>7718</v>
      </c>
      <c r="B317" s="1400" t="s">
        <v>7719</v>
      </c>
      <c r="C317" t="s">
        <v>11251</v>
      </c>
    </row>
    <row r="318" spans="1:3" x14ac:dyDescent="0.25">
      <c r="A318" s="1402"/>
      <c r="B318" s="1403" t="s">
        <v>7720</v>
      </c>
      <c r="C318" t="s">
        <v>11251</v>
      </c>
    </row>
    <row r="319" spans="1:3" x14ac:dyDescent="0.25">
      <c r="A319" s="1400" t="s">
        <v>7721</v>
      </c>
      <c r="B319" s="1400" t="s">
        <v>7722</v>
      </c>
      <c r="C319" t="s">
        <v>11252</v>
      </c>
    </row>
    <row r="320" spans="1:3" x14ac:dyDescent="0.25">
      <c r="A320" s="1400" t="s">
        <v>7723</v>
      </c>
      <c r="B320" s="1400" t="s">
        <v>7724</v>
      </c>
      <c r="C320" t="s">
        <v>11252</v>
      </c>
    </row>
    <row r="321" spans="1:3" x14ac:dyDescent="0.25">
      <c r="A321" s="1400" t="s">
        <v>7725</v>
      </c>
      <c r="B321" s="1400" t="s">
        <v>7726</v>
      </c>
      <c r="C321" t="s">
        <v>11251</v>
      </c>
    </row>
    <row r="322" spans="1:3" x14ac:dyDescent="0.25">
      <c r="A322" s="1402"/>
      <c r="B322" s="1403" t="s">
        <v>7727</v>
      </c>
      <c r="C322" t="s">
        <v>11251</v>
      </c>
    </row>
    <row r="323" spans="1:3" x14ac:dyDescent="0.25">
      <c r="A323" s="1402"/>
      <c r="B323" s="1403" t="s">
        <v>7728</v>
      </c>
      <c r="C323" t="s">
        <v>11251</v>
      </c>
    </row>
    <row r="324" spans="1:3" x14ac:dyDescent="0.25">
      <c r="A324" s="1400" t="s">
        <v>7729</v>
      </c>
      <c r="B324" s="1400" t="s">
        <v>7730</v>
      </c>
      <c r="C324" t="s">
        <v>11251</v>
      </c>
    </row>
    <row r="325" spans="1:3" x14ac:dyDescent="0.25">
      <c r="A325" s="1402"/>
      <c r="B325" s="1403" t="s">
        <v>7731</v>
      </c>
      <c r="C325" t="s">
        <v>11251</v>
      </c>
    </row>
    <row r="326" spans="1:3" x14ac:dyDescent="0.25">
      <c r="A326" s="1400" t="s">
        <v>5884</v>
      </c>
      <c r="B326" s="1400" t="s">
        <v>6200</v>
      </c>
      <c r="C326" t="s">
        <v>11252</v>
      </c>
    </row>
    <row r="327" spans="1:3" x14ac:dyDescent="0.25">
      <c r="A327" s="1400" t="s">
        <v>7732</v>
      </c>
      <c r="B327" s="1400" t="s">
        <v>7733</v>
      </c>
      <c r="C327" t="s">
        <v>11252</v>
      </c>
    </row>
    <row r="328" spans="1:3" x14ac:dyDescent="0.25">
      <c r="A328" s="1400" t="s">
        <v>7734</v>
      </c>
      <c r="B328" s="1400" t="s">
        <v>7735</v>
      </c>
      <c r="C328" t="s">
        <v>11252</v>
      </c>
    </row>
    <row r="329" spans="1:3" x14ac:dyDescent="0.25">
      <c r="A329" s="1400" t="s">
        <v>7736</v>
      </c>
      <c r="B329" s="1400" t="s">
        <v>7737</v>
      </c>
      <c r="C329" t="s">
        <v>11252</v>
      </c>
    </row>
    <row r="330" spans="1:3" x14ac:dyDescent="0.25">
      <c r="A330" s="1400" t="s">
        <v>7738</v>
      </c>
      <c r="B330" s="1400" t="s">
        <v>7739</v>
      </c>
      <c r="C330" t="s">
        <v>11252</v>
      </c>
    </row>
    <row r="331" spans="1:3" x14ac:dyDescent="0.25">
      <c r="A331" s="1400" t="s">
        <v>7740</v>
      </c>
      <c r="B331" s="1400" t="s">
        <v>7741</v>
      </c>
      <c r="C331" t="s">
        <v>11251</v>
      </c>
    </row>
    <row r="332" spans="1:3" x14ac:dyDescent="0.25">
      <c r="A332" s="1402"/>
      <c r="B332" s="1403" t="s">
        <v>7742</v>
      </c>
      <c r="C332" t="s">
        <v>11251</v>
      </c>
    </row>
    <row r="333" spans="1:3" x14ac:dyDescent="0.25">
      <c r="A333" s="1400" t="s">
        <v>6866</v>
      </c>
      <c r="B333" s="1400" t="s">
        <v>7743</v>
      </c>
      <c r="C333" t="s">
        <v>11252</v>
      </c>
    </row>
    <row r="334" spans="1:3" x14ac:dyDescent="0.25">
      <c r="A334" s="1400" t="s">
        <v>7050</v>
      </c>
      <c r="B334" s="1400" t="s">
        <v>7744</v>
      </c>
      <c r="C334" t="s">
        <v>11251</v>
      </c>
    </row>
    <row r="335" spans="1:3" x14ac:dyDescent="0.25">
      <c r="A335" s="1402"/>
      <c r="B335" s="1403" t="s">
        <v>7745</v>
      </c>
      <c r="C335" t="s">
        <v>11251</v>
      </c>
    </row>
    <row r="336" spans="1:3" x14ac:dyDescent="0.25">
      <c r="A336" s="1402"/>
      <c r="B336" s="1403" t="s">
        <v>7051</v>
      </c>
      <c r="C336" t="s">
        <v>11251</v>
      </c>
    </row>
    <row r="337" spans="1:3" x14ac:dyDescent="0.25">
      <c r="A337" s="1402"/>
      <c r="B337" s="1403" t="s">
        <v>7746</v>
      </c>
      <c r="C337" t="s">
        <v>11251</v>
      </c>
    </row>
    <row r="338" spans="1:3" x14ac:dyDescent="0.25">
      <c r="A338" s="1400" t="s">
        <v>6868</v>
      </c>
      <c r="B338" s="1400" t="s">
        <v>6870</v>
      </c>
      <c r="C338" t="s">
        <v>11251</v>
      </c>
    </row>
    <row r="339" spans="1:3" x14ac:dyDescent="0.25">
      <c r="A339" s="1402"/>
      <c r="B339" s="1403" t="s">
        <v>7747</v>
      </c>
      <c r="C339" t="s">
        <v>11251</v>
      </c>
    </row>
    <row r="340" spans="1:3" x14ac:dyDescent="0.25">
      <c r="A340" s="1402"/>
      <c r="B340" s="1403" t="s">
        <v>6871</v>
      </c>
      <c r="C340" t="s">
        <v>11251</v>
      </c>
    </row>
    <row r="341" spans="1:3" x14ac:dyDescent="0.25">
      <c r="A341" s="1400" t="s">
        <v>5723</v>
      </c>
      <c r="B341" s="1400" t="s">
        <v>6872</v>
      </c>
      <c r="C341" t="s">
        <v>11251</v>
      </c>
    </row>
    <row r="342" spans="1:3" x14ac:dyDescent="0.25">
      <c r="A342" s="1402"/>
      <c r="B342" s="1403" t="s">
        <v>7748</v>
      </c>
      <c r="C342" t="s">
        <v>11251</v>
      </c>
    </row>
    <row r="343" spans="1:3" x14ac:dyDescent="0.25">
      <c r="A343" s="1400" t="s">
        <v>5881</v>
      </c>
      <c r="B343" s="1400" t="s">
        <v>6193</v>
      </c>
      <c r="C343" t="s">
        <v>11252</v>
      </c>
    </row>
    <row r="344" spans="1:3" x14ac:dyDescent="0.25">
      <c r="A344" s="1400" t="s">
        <v>6502</v>
      </c>
      <c r="B344" s="1400" t="s">
        <v>6503</v>
      </c>
      <c r="C344" t="s">
        <v>11252</v>
      </c>
    </row>
    <row r="345" spans="1:3" x14ac:dyDescent="0.25">
      <c r="A345" s="1400" t="s">
        <v>6479</v>
      </c>
      <c r="B345" s="1400" t="s">
        <v>7749</v>
      </c>
      <c r="C345" t="s">
        <v>11251</v>
      </c>
    </row>
    <row r="346" spans="1:3" x14ac:dyDescent="0.25">
      <c r="A346" s="1402"/>
      <c r="B346" s="1403" t="s">
        <v>7750</v>
      </c>
      <c r="C346" t="s">
        <v>11251</v>
      </c>
    </row>
    <row r="347" spans="1:3" x14ac:dyDescent="0.25">
      <c r="A347" s="1402"/>
      <c r="B347" s="1403" t="s">
        <v>7751</v>
      </c>
      <c r="C347" t="s">
        <v>11251</v>
      </c>
    </row>
    <row r="348" spans="1:3" x14ac:dyDescent="0.25">
      <c r="A348" s="1402"/>
      <c r="B348" s="1403" t="s">
        <v>7752</v>
      </c>
      <c r="C348" t="s">
        <v>11251</v>
      </c>
    </row>
    <row r="349" spans="1:3" x14ac:dyDescent="0.25">
      <c r="A349" s="1402"/>
      <c r="B349" s="1403" t="s">
        <v>7753</v>
      </c>
      <c r="C349" t="s">
        <v>11251</v>
      </c>
    </row>
    <row r="350" spans="1:3" x14ac:dyDescent="0.25">
      <c r="A350" s="1402"/>
      <c r="B350" s="1403" t="s">
        <v>6481</v>
      </c>
      <c r="C350" t="s">
        <v>11251</v>
      </c>
    </row>
    <row r="351" spans="1:3" x14ac:dyDescent="0.25">
      <c r="A351" s="1402"/>
      <c r="B351" s="1403" t="s">
        <v>7754</v>
      </c>
      <c r="C351" t="s">
        <v>11251</v>
      </c>
    </row>
    <row r="352" spans="1:3" x14ac:dyDescent="0.25">
      <c r="A352" s="1400" t="s">
        <v>6460</v>
      </c>
      <c r="B352" s="1400" t="s">
        <v>7755</v>
      </c>
      <c r="C352" t="s">
        <v>11251</v>
      </c>
    </row>
    <row r="353" spans="1:3" x14ac:dyDescent="0.25">
      <c r="A353" s="1402"/>
      <c r="B353" s="1403" t="s">
        <v>7756</v>
      </c>
      <c r="C353" t="s">
        <v>11251</v>
      </c>
    </row>
    <row r="354" spans="1:3" x14ac:dyDescent="0.25">
      <c r="A354" s="1402"/>
      <c r="B354" s="1403" t="s">
        <v>7757</v>
      </c>
      <c r="C354" t="s">
        <v>11251</v>
      </c>
    </row>
    <row r="355" spans="1:3" x14ac:dyDescent="0.25">
      <c r="A355" s="1402"/>
      <c r="B355" s="1403" t="s">
        <v>7758</v>
      </c>
      <c r="C355" t="s">
        <v>11251</v>
      </c>
    </row>
    <row r="356" spans="1:3" x14ac:dyDescent="0.25">
      <c r="A356" s="1402"/>
      <c r="B356" s="1403" t="s">
        <v>6494</v>
      </c>
      <c r="C356" t="s">
        <v>11251</v>
      </c>
    </row>
    <row r="357" spans="1:3" x14ac:dyDescent="0.25">
      <c r="A357" s="1402"/>
      <c r="B357" s="1403" t="s">
        <v>7759</v>
      </c>
      <c r="C357" t="s">
        <v>11251</v>
      </c>
    </row>
    <row r="358" spans="1:3" x14ac:dyDescent="0.25">
      <c r="A358" s="1402"/>
      <c r="B358" s="1403" t="s">
        <v>7760</v>
      </c>
      <c r="C358" t="s">
        <v>11251</v>
      </c>
    </row>
    <row r="359" spans="1:3" x14ac:dyDescent="0.25">
      <c r="A359" s="1402"/>
      <c r="B359" s="1403" t="s">
        <v>7761</v>
      </c>
      <c r="C359" t="s">
        <v>11251</v>
      </c>
    </row>
    <row r="360" spans="1:3" x14ac:dyDescent="0.25">
      <c r="A360" s="1402"/>
      <c r="B360" s="1403" t="s">
        <v>6781</v>
      </c>
      <c r="C360" t="s">
        <v>11251</v>
      </c>
    </row>
    <row r="361" spans="1:3" x14ac:dyDescent="0.25">
      <c r="A361" s="1402"/>
      <c r="B361" s="1403" t="s">
        <v>7762</v>
      </c>
      <c r="C361" t="s">
        <v>11251</v>
      </c>
    </row>
    <row r="362" spans="1:3" x14ac:dyDescent="0.25">
      <c r="A362" s="1402"/>
      <c r="B362" s="1403" t="s">
        <v>7763</v>
      </c>
      <c r="C362" t="s">
        <v>11251</v>
      </c>
    </row>
    <row r="363" spans="1:3" x14ac:dyDescent="0.25">
      <c r="A363" s="1400" t="s">
        <v>5845</v>
      </c>
      <c r="B363" s="1400" t="s">
        <v>7764</v>
      </c>
      <c r="C363" t="s">
        <v>11251</v>
      </c>
    </row>
    <row r="364" spans="1:3" x14ac:dyDescent="0.25">
      <c r="A364" s="1402"/>
      <c r="B364" s="1403" t="s">
        <v>6133</v>
      </c>
      <c r="C364" t="s">
        <v>11251</v>
      </c>
    </row>
    <row r="365" spans="1:3" x14ac:dyDescent="0.25">
      <c r="A365" s="1400" t="s">
        <v>7765</v>
      </c>
      <c r="B365" s="1400" t="s">
        <v>7766</v>
      </c>
      <c r="C365" t="s">
        <v>11252</v>
      </c>
    </row>
    <row r="366" spans="1:3" x14ac:dyDescent="0.25">
      <c r="A366" s="1400" t="s">
        <v>5744</v>
      </c>
      <c r="B366" s="1400" t="s">
        <v>7767</v>
      </c>
      <c r="C366" t="s">
        <v>11251</v>
      </c>
    </row>
    <row r="367" spans="1:3" x14ac:dyDescent="0.25">
      <c r="A367" s="1402"/>
      <c r="B367" s="1403" t="s">
        <v>7768</v>
      </c>
      <c r="C367" t="s">
        <v>11251</v>
      </c>
    </row>
    <row r="368" spans="1:3" x14ac:dyDescent="0.25">
      <c r="A368" s="1402"/>
      <c r="B368" s="1403" t="s">
        <v>6151</v>
      </c>
      <c r="C368" t="s">
        <v>11251</v>
      </c>
    </row>
    <row r="369" spans="1:3" x14ac:dyDescent="0.25">
      <c r="A369" s="1400" t="s">
        <v>7769</v>
      </c>
      <c r="B369" s="1400" t="s">
        <v>7770</v>
      </c>
      <c r="C369" t="s">
        <v>11252</v>
      </c>
    </row>
    <row r="370" spans="1:3" x14ac:dyDescent="0.25">
      <c r="A370" s="1400" t="s">
        <v>7771</v>
      </c>
      <c r="B370" s="1400" t="s">
        <v>7772</v>
      </c>
      <c r="C370" t="s">
        <v>11251</v>
      </c>
    </row>
    <row r="371" spans="1:3" x14ac:dyDescent="0.25">
      <c r="A371" s="1402"/>
      <c r="B371" s="1403" t="s">
        <v>7773</v>
      </c>
      <c r="C371" t="s">
        <v>11251</v>
      </c>
    </row>
    <row r="372" spans="1:3" x14ac:dyDescent="0.25">
      <c r="A372" s="1400" t="s">
        <v>5811</v>
      </c>
      <c r="B372" s="1400" t="s">
        <v>7774</v>
      </c>
      <c r="C372" t="s">
        <v>11252</v>
      </c>
    </row>
    <row r="373" spans="1:3" x14ac:dyDescent="0.25">
      <c r="A373" s="1400" t="s">
        <v>5819</v>
      </c>
      <c r="B373" s="1400" t="s">
        <v>7775</v>
      </c>
      <c r="C373" t="s">
        <v>11252</v>
      </c>
    </row>
    <row r="374" spans="1:3" x14ac:dyDescent="0.25">
      <c r="A374" s="1400" t="s">
        <v>7776</v>
      </c>
      <c r="B374" s="1400" t="s">
        <v>7777</v>
      </c>
      <c r="C374" t="s">
        <v>11252</v>
      </c>
    </row>
    <row r="375" spans="1:3" x14ac:dyDescent="0.25">
      <c r="A375" s="1400" t="s">
        <v>5842</v>
      </c>
      <c r="B375" s="1400" t="s">
        <v>7134</v>
      </c>
      <c r="C375" t="s">
        <v>11252</v>
      </c>
    </row>
    <row r="376" spans="1:3" x14ac:dyDescent="0.25">
      <c r="A376" s="1400" t="s">
        <v>7778</v>
      </c>
      <c r="B376" s="1400" t="s">
        <v>7779</v>
      </c>
      <c r="C376" t="s">
        <v>11252</v>
      </c>
    </row>
    <row r="377" spans="1:3" x14ac:dyDescent="0.25">
      <c r="A377" s="1400" t="s">
        <v>6583</v>
      </c>
      <c r="B377" s="1400" t="s">
        <v>7780</v>
      </c>
      <c r="C377" t="s">
        <v>11251</v>
      </c>
    </row>
    <row r="378" spans="1:3" x14ac:dyDescent="0.25">
      <c r="A378" s="1402"/>
      <c r="B378" s="1403" t="s">
        <v>6585</v>
      </c>
      <c r="C378" t="s">
        <v>11251</v>
      </c>
    </row>
    <row r="379" spans="1:3" x14ac:dyDescent="0.25">
      <c r="A379" s="1402"/>
      <c r="B379" s="1403" t="s">
        <v>7781</v>
      </c>
      <c r="C379" t="s">
        <v>11251</v>
      </c>
    </row>
    <row r="380" spans="1:3" x14ac:dyDescent="0.25">
      <c r="A380" s="1402"/>
      <c r="B380" s="1403" t="s">
        <v>7782</v>
      </c>
      <c r="C380" t="s">
        <v>11251</v>
      </c>
    </row>
    <row r="381" spans="1:3" x14ac:dyDescent="0.25">
      <c r="A381" s="1402"/>
      <c r="B381" s="1403" t="s">
        <v>7783</v>
      </c>
      <c r="C381" t="s">
        <v>11251</v>
      </c>
    </row>
    <row r="382" spans="1:3" x14ac:dyDescent="0.25">
      <c r="A382" s="1402"/>
      <c r="B382" s="1403" t="s">
        <v>6584</v>
      </c>
      <c r="C382" t="s">
        <v>11251</v>
      </c>
    </row>
    <row r="383" spans="1:3" x14ac:dyDescent="0.25">
      <c r="A383" s="1402"/>
      <c r="B383" s="1403" t="s">
        <v>7784</v>
      </c>
      <c r="C383" t="s">
        <v>11251</v>
      </c>
    </row>
    <row r="384" spans="1:3" x14ac:dyDescent="0.25">
      <c r="A384" s="1400" t="s">
        <v>5907</v>
      </c>
      <c r="B384" s="1400" t="s">
        <v>7785</v>
      </c>
      <c r="C384" t="s">
        <v>11251</v>
      </c>
    </row>
    <row r="385" spans="1:3" x14ac:dyDescent="0.25">
      <c r="A385" s="1402"/>
      <c r="B385" s="1403" t="s">
        <v>7786</v>
      </c>
      <c r="C385" t="s">
        <v>11251</v>
      </c>
    </row>
    <row r="386" spans="1:3" x14ac:dyDescent="0.25">
      <c r="A386" s="1402"/>
      <c r="B386" s="1403" t="s">
        <v>7787</v>
      </c>
      <c r="C386" t="s">
        <v>11251</v>
      </c>
    </row>
    <row r="387" spans="1:3" x14ac:dyDescent="0.25">
      <c r="A387" s="1402"/>
      <c r="B387" s="1403" t="s">
        <v>7788</v>
      </c>
      <c r="C387" t="s">
        <v>11251</v>
      </c>
    </row>
    <row r="388" spans="1:3" x14ac:dyDescent="0.25">
      <c r="A388" s="1402"/>
      <c r="B388" s="1403" t="s">
        <v>7789</v>
      </c>
      <c r="C388" t="s">
        <v>11251</v>
      </c>
    </row>
    <row r="389" spans="1:3" x14ac:dyDescent="0.25">
      <c r="A389" s="1402"/>
      <c r="B389" s="1403" t="s">
        <v>7790</v>
      </c>
      <c r="C389" t="s">
        <v>11251</v>
      </c>
    </row>
    <row r="390" spans="1:3" x14ac:dyDescent="0.25">
      <c r="A390" s="1402"/>
      <c r="B390" s="1403" t="s">
        <v>7791</v>
      </c>
      <c r="C390" t="s">
        <v>11251</v>
      </c>
    </row>
    <row r="391" spans="1:3" x14ac:dyDescent="0.25">
      <c r="A391" s="1402"/>
      <c r="B391" s="1403" t="s">
        <v>6453</v>
      </c>
      <c r="C391" t="s">
        <v>11251</v>
      </c>
    </row>
    <row r="392" spans="1:3" x14ac:dyDescent="0.25">
      <c r="A392" s="1402"/>
      <c r="B392" s="1403" t="s">
        <v>7792</v>
      </c>
      <c r="C392" t="s">
        <v>11251</v>
      </c>
    </row>
    <row r="393" spans="1:3" x14ac:dyDescent="0.25">
      <c r="A393" s="1402"/>
      <c r="B393" s="1403" t="s">
        <v>7793</v>
      </c>
      <c r="C393" t="s">
        <v>11251</v>
      </c>
    </row>
    <row r="394" spans="1:3" x14ac:dyDescent="0.25">
      <c r="A394" s="1400" t="s">
        <v>5801</v>
      </c>
      <c r="B394" s="1400" t="s">
        <v>7794</v>
      </c>
      <c r="C394" t="s">
        <v>11251</v>
      </c>
    </row>
    <row r="395" spans="1:3" x14ac:dyDescent="0.25">
      <c r="A395" s="1402"/>
      <c r="B395" s="1403" t="s">
        <v>7795</v>
      </c>
      <c r="C395" t="s">
        <v>11251</v>
      </c>
    </row>
    <row r="396" spans="1:3" x14ac:dyDescent="0.25">
      <c r="A396" s="1400" t="s">
        <v>7796</v>
      </c>
      <c r="B396" s="1400" t="s">
        <v>7797</v>
      </c>
      <c r="C396" t="s">
        <v>11252</v>
      </c>
    </row>
    <row r="397" spans="1:3" x14ac:dyDescent="0.25">
      <c r="A397" s="1400" t="s">
        <v>7798</v>
      </c>
      <c r="B397" s="1400" t="s">
        <v>7799</v>
      </c>
      <c r="C397" t="s">
        <v>11252</v>
      </c>
    </row>
    <row r="398" spans="1:3" x14ac:dyDescent="0.25">
      <c r="A398" s="1400" t="s">
        <v>5850</v>
      </c>
      <c r="B398" s="1400" t="s">
        <v>6142</v>
      </c>
      <c r="C398" t="s">
        <v>11252</v>
      </c>
    </row>
    <row r="399" spans="1:3" x14ac:dyDescent="0.25">
      <c r="A399" s="1400" t="s">
        <v>7800</v>
      </c>
      <c r="B399" s="1400" t="s">
        <v>7801</v>
      </c>
      <c r="C399" t="s">
        <v>11251</v>
      </c>
    </row>
    <row r="400" spans="1:3" x14ac:dyDescent="0.25">
      <c r="A400" s="1402"/>
      <c r="B400" s="1403" t="s">
        <v>7802</v>
      </c>
      <c r="C400" t="s">
        <v>11251</v>
      </c>
    </row>
    <row r="401" spans="1:3" x14ac:dyDescent="0.25">
      <c r="A401" s="1400" t="s">
        <v>5957</v>
      </c>
      <c r="B401" s="1400" t="s">
        <v>6343</v>
      </c>
      <c r="C401" t="s">
        <v>11252</v>
      </c>
    </row>
    <row r="402" spans="1:3" x14ac:dyDescent="0.25">
      <c r="A402" s="1400" t="s">
        <v>6730</v>
      </c>
      <c r="B402" s="1400" t="s">
        <v>1854</v>
      </c>
      <c r="C402" t="s">
        <v>11252</v>
      </c>
    </row>
    <row r="403" spans="1:3" x14ac:dyDescent="0.25">
      <c r="A403" s="1400" t="s">
        <v>6463</v>
      </c>
      <c r="B403" s="1400" t="s">
        <v>7803</v>
      </c>
      <c r="C403" t="s">
        <v>11251</v>
      </c>
    </row>
    <row r="404" spans="1:3" x14ac:dyDescent="0.25">
      <c r="A404" s="1402"/>
      <c r="B404" s="1403" t="s">
        <v>1853</v>
      </c>
      <c r="C404" t="s">
        <v>11251</v>
      </c>
    </row>
    <row r="405" spans="1:3" x14ac:dyDescent="0.25">
      <c r="A405" s="1400" t="s">
        <v>7804</v>
      </c>
      <c r="B405" s="1400" t="s">
        <v>7805</v>
      </c>
      <c r="C405" t="s">
        <v>11251</v>
      </c>
    </row>
    <row r="406" spans="1:3" x14ac:dyDescent="0.25">
      <c r="A406" s="1402"/>
      <c r="B406" s="1403" t="s">
        <v>2586</v>
      </c>
      <c r="C406" t="s">
        <v>11251</v>
      </c>
    </row>
    <row r="407" spans="1:3" x14ac:dyDescent="0.25">
      <c r="A407" s="1402"/>
      <c r="B407" s="1403" t="s">
        <v>7806</v>
      </c>
      <c r="C407" t="s">
        <v>11251</v>
      </c>
    </row>
    <row r="408" spans="1:3" x14ac:dyDescent="0.25">
      <c r="A408" s="1400" t="s">
        <v>5806</v>
      </c>
      <c r="B408" s="1400" t="s">
        <v>7807</v>
      </c>
      <c r="C408" t="s">
        <v>11251</v>
      </c>
    </row>
    <row r="409" spans="1:3" x14ac:dyDescent="0.25">
      <c r="A409" s="1402"/>
      <c r="B409" s="1403" t="s">
        <v>7808</v>
      </c>
      <c r="C409" t="s">
        <v>11251</v>
      </c>
    </row>
    <row r="410" spans="1:3" x14ac:dyDescent="0.25">
      <c r="A410" s="1402"/>
      <c r="B410" s="1403" t="s">
        <v>7809</v>
      </c>
      <c r="C410" t="s">
        <v>11251</v>
      </c>
    </row>
    <row r="411" spans="1:3" x14ac:dyDescent="0.25">
      <c r="A411" s="1402"/>
      <c r="B411" s="1403" t="s">
        <v>6553</v>
      </c>
      <c r="C411" t="s">
        <v>11251</v>
      </c>
    </row>
    <row r="412" spans="1:3" x14ac:dyDescent="0.25">
      <c r="A412" s="1402"/>
      <c r="B412" s="1403" t="s">
        <v>6554</v>
      </c>
      <c r="C412" t="s">
        <v>11251</v>
      </c>
    </row>
    <row r="413" spans="1:3" x14ac:dyDescent="0.25">
      <c r="A413" s="1402"/>
      <c r="B413" s="1403" t="s">
        <v>7810</v>
      </c>
      <c r="C413" t="s">
        <v>11251</v>
      </c>
    </row>
    <row r="414" spans="1:3" x14ac:dyDescent="0.25">
      <c r="A414" s="1402"/>
      <c r="B414" s="1403" t="s">
        <v>7811</v>
      </c>
      <c r="C414" t="s">
        <v>11251</v>
      </c>
    </row>
    <row r="415" spans="1:3" x14ac:dyDescent="0.25">
      <c r="A415" s="1402"/>
      <c r="B415" s="1403" t="s">
        <v>7812</v>
      </c>
      <c r="C415" t="s">
        <v>11251</v>
      </c>
    </row>
    <row r="416" spans="1:3" x14ac:dyDescent="0.25">
      <c r="A416" s="1402"/>
      <c r="B416" s="1403" t="s">
        <v>6552</v>
      </c>
      <c r="C416" t="s">
        <v>11251</v>
      </c>
    </row>
    <row r="417" spans="1:3" x14ac:dyDescent="0.25">
      <c r="A417" s="1402"/>
      <c r="B417" s="1403" t="s">
        <v>7813</v>
      </c>
      <c r="C417" t="s">
        <v>11251</v>
      </c>
    </row>
    <row r="418" spans="1:3" x14ac:dyDescent="0.25">
      <c r="A418" s="1402"/>
      <c r="B418" s="1403" t="s">
        <v>7814</v>
      </c>
      <c r="C418" t="s">
        <v>11251</v>
      </c>
    </row>
    <row r="419" spans="1:3" x14ac:dyDescent="0.25">
      <c r="A419" s="1402"/>
      <c r="B419" s="1403" t="s">
        <v>7815</v>
      </c>
      <c r="C419" t="s">
        <v>11251</v>
      </c>
    </row>
    <row r="420" spans="1:3" x14ac:dyDescent="0.25">
      <c r="A420" s="1400" t="s">
        <v>6555</v>
      </c>
      <c r="B420" s="1400" t="s">
        <v>6557</v>
      </c>
      <c r="C420" t="s">
        <v>11251</v>
      </c>
    </row>
    <row r="421" spans="1:3" x14ac:dyDescent="0.25">
      <c r="A421" s="1402"/>
      <c r="B421" s="1403" t="s">
        <v>7816</v>
      </c>
      <c r="C421" t="s">
        <v>11251</v>
      </c>
    </row>
    <row r="422" spans="1:3" x14ac:dyDescent="0.25">
      <c r="A422" s="1400" t="s">
        <v>5877</v>
      </c>
      <c r="B422" s="1400" t="s">
        <v>2587</v>
      </c>
      <c r="C422" t="s">
        <v>11251</v>
      </c>
    </row>
    <row r="423" spans="1:3" x14ac:dyDescent="0.25">
      <c r="A423" s="1402"/>
      <c r="B423" s="1403" t="s">
        <v>7817</v>
      </c>
      <c r="C423" t="s">
        <v>11251</v>
      </c>
    </row>
    <row r="424" spans="1:3" x14ac:dyDescent="0.25">
      <c r="A424" s="1402"/>
      <c r="B424" s="1403" t="s">
        <v>7818</v>
      </c>
      <c r="C424" t="s">
        <v>11251</v>
      </c>
    </row>
    <row r="425" spans="1:3" x14ac:dyDescent="0.25">
      <c r="A425" s="1402"/>
      <c r="B425" s="1403" t="s">
        <v>7819</v>
      </c>
      <c r="C425" t="s">
        <v>11251</v>
      </c>
    </row>
    <row r="426" spans="1:3" x14ac:dyDescent="0.25">
      <c r="A426" s="1402"/>
      <c r="B426" s="1403" t="s">
        <v>7820</v>
      </c>
      <c r="C426" t="s">
        <v>11251</v>
      </c>
    </row>
    <row r="427" spans="1:3" x14ac:dyDescent="0.25">
      <c r="A427" s="1402"/>
      <c r="B427" s="1403" t="s">
        <v>7821</v>
      </c>
      <c r="C427" t="s">
        <v>11251</v>
      </c>
    </row>
    <row r="428" spans="1:3" x14ac:dyDescent="0.25">
      <c r="A428" s="1402"/>
      <c r="B428" s="1403" t="s">
        <v>7822</v>
      </c>
      <c r="C428" t="s">
        <v>11251</v>
      </c>
    </row>
    <row r="429" spans="1:3" x14ac:dyDescent="0.25">
      <c r="A429" s="1400" t="s">
        <v>5797</v>
      </c>
      <c r="B429" s="1400" t="s">
        <v>7823</v>
      </c>
      <c r="C429" t="s">
        <v>11252</v>
      </c>
    </row>
    <row r="430" spans="1:3" x14ac:dyDescent="0.25">
      <c r="A430" s="1400" t="s">
        <v>5796</v>
      </c>
      <c r="B430" s="1400" t="s">
        <v>7824</v>
      </c>
      <c r="C430" t="s">
        <v>11251</v>
      </c>
    </row>
    <row r="431" spans="1:3" x14ac:dyDescent="0.25">
      <c r="A431" s="1402"/>
      <c r="B431" s="1403" t="s">
        <v>7825</v>
      </c>
      <c r="C431" t="s">
        <v>11251</v>
      </c>
    </row>
    <row r="432" spans="1:3" x14ac:dyDescent="0.25">
      <c r="A432" s="1402"/>
      <c r="B432" s="1403" t="s">
        <v>7826</v>
      </c>
      <c r="C432" t="s">
        <v>11251</v>
      </c>
    </row>
    <row r="433" spans="1:3" x14ac:dyDescent="0.25">
      <c r="A433" s="1402"/>
      <c r="B433" s="1403" t="s">
        <v>7827</v>
      </c>
      <c r="C433" t="s">
        <v>11251</v>
      </c>
    </row>
    <row r="434" spans="1:3" x14ac:dyDescent="0.25">
      <c r="A434" s="1400" t="s">
        <v>5802</v>
      </c>
      <c r="B434" s="1400" t="s">
        <v>1856</v>
      </c>
      <c r="C434" t="s">
        <v>11252</v>
      </c>
    </row>
    <row r="435" spans="1:3" x14ac:dyDescent="0.25">
      <c r="A435" s="1400" t="s">
        <v>5775</v>
      </c>
      <c r="B435" s="1400" t="s">
        <v>6058</v>
      </c>
      <c r="C435" t="s">
        <v>11252</v>
      </c>
    </row>
    <row r="436" spans="1:3" x14ac:dyDescent="0.25">
      <c r="A436" s="1400" t="s">
        <v>5833</v>
      </c>
      <c r="B436" s="1400" t="s">
        <v>7828</v>
      </c>
      <c r="C436" t="s">
        <v>11252</v>
      </c>
    </row>
    <row r="437" spans="1:3" x14ac:dyDescent="0.25">
      <c r="A437" s="1400" t="s">
        <v>7143</v>
      </c>
      <c r="B437" s="1400" t="s">
        <v>7829</v>
      </c>
      <c r="C437" t="s">
        <v>11252</v>
      </c>
    </row>
    <row r="438" spans="1:3" x14ac:dyDescent="0.25">
      <c r="A438" s="1400" t="s">
        <v>5854</v>
      </c>
      <c r="B438" s="1400" t="s">
        <v>1855</v>
      </c>
      <c r="C438" t="s">
        <v>11252</v>
      </c>
    </row>
    <row r="439" spans="1:3" x14ac:dyDescent="0.25">
      <c r="A439" s="1400" t="s">
        <v>6807</v>
      </c>
      <c r="B439" s="1400" t="s">
        <v>7830</v>
      </c>
      <c r="C439" t="s">
        <v>11252</v>
      </c>
    </row>
    <row r="440" spans="1:3" x14ac:dyDescent="0.25">
      <c r="A440" s="1400" t="s">
        <v>6809</v>
      </c>
      <c r="B440" s="1400" t="s">
        <v>7831</v>
      </c>
      <c r="C440" t="s">
        <v>11252</v>
      </c>
    </row>
    <row r="441" spans="1:3" x14ac:dyDescent="0.25">
      <c r="A441" s="1400" t="s">
        <v>7832</v>
      </c>
      <c r="B441" s="1400" t="s">
        <v>7833</v>
      </c>
      <c r="C441" t="s">
        <v>11252</v>
      </c>
    </row>
    <row r="442" spans="1:3" x14ac:dyDescent="0.25">
      <c r="A442" s="1400" t="s">
        <v>7834</v>
      </c>
      <c r="B442" s="1400" t="s">
        <v>7835</v>
      </c>
      <c r="C442" t="s">
        <v>11252</v>
      </c>
    </row>
    <row r="443" spans="1:3" x14ac:dyDescent="0.25">
      <c r="A443" s="1400" t="s">
        <v>7133</v>
      </c>
      <c r="B443" s="1400" t="s">
        <v>7132</v>
      </c>
      <c r="C443" t="s">
        <v>11251</v>
      </c>
    </row>
    <row r="444" spans="1:3" x14ac:dyDescent="0.25">
      <c r="A444" s="1402"/>
      <c r="B444" s="1403" t="s">
        <v>7131</v>
      </c>
      <c r="C444" t="s">
        <v>11251</v>
      </c>
    </row>
    <row r="445" spans="1:3" x14ac:dyDescent="0.25">
      <c r="A445" s="1402"/>
      <c r="B445" s="1403" t="s">
        <v>7836</v>
      </c>
      <c r="C445" t="s">
        <v>11251</v>
      </c>
    </row>
    <row r="446" spans="1:3" x14ac:dyDescent="0.25">
      <c r="A446" s="1400" t="s">
        <v>7837</v>
      </c>
      <c r="B446" s="1400" t="s">
        <v>7838</v>
      </c>
      <c r="C446" t="s">
        <v>11252</v>
      </c>
    </row>
    <row r="447" spans="1:3" x14ac:dyDescent="0.25">
      <c r="A447" s="1400" t="s">
        <v>7839</v>
      </c>
      <c r="B447" s="1400" t="s">
        <v>7840</v>
      </c>
      <c r="C447" t="s">
        <v>11252</v>
      </c>
    </row>
    <row r="448" spans="1:3" x14ac:dyDescent="0.25">
      <c r="A448" s="1400" t="s">
        <v>7841</v>
      </c>
      <c r="B448" s="1400" t="s">
        <v>7842</v>
      </c>
      <c r="C448" t="s">
        <v>11252</v>
      </c>
    </row>
    <row r="449" spans="1:3" x14ac:dyDescent="0.25">
      <c r="A449" s="1400" t="s">
        <v>7843</v>
      </c>
      <c r="B449" s="1400" t="s">
        <v>7844</v>
      </c>
      <c r="C449" t="s">
        <v>11252</v>
      </c>
    </row>
    <row r="450" spans="1:3" x14ac:dyDescent="0.25">
      <c r="A450" s="1400" t="s">
        <v>7845</v>
      </c>
      <c r="B450" s="1400" t="s">
        <v>7846</v>
      </c>
      <c r="C450" t="s">
        <v>11252</v>
      </c>
    </row>
    <row r="451" spans="1:3" x14ac:dyDescent="0.25">
      <c r="A451" s="1400" t="s">
        <v>6843</v>
      </c>
      <c r="B451" s="1400" t="s">
        <v>6845</v>
      </c>
      <c r="C451" t="s">
        <v>11251</v>
      </c>
    </row>
    <row r="452" spans="1:3" x14ac:dyDescent="0.25">
      <c r="A452" s="1402"/>
      <c r="B452" s="1403" t="s">
        <v>7847</v>
      </c>
      <c r="C452" t="s">
        <v>11251</v>
      </c>
    </row>
    <row r="453" spans="1:3" x14ac:dyDescent="0.25">
      <c r="A453" s="1402"/>
      <c r="B453" s="1403" t="s">
        <v>7848</v>
      </c>
      <c r="C453" t="s">
        <v>11251</v>
      </c>
    </row>
    <row r="454" spans="1:3" x14ac:dyDescent="0.25">
      <c r="A454" s="1402"/>
      <c r="B454" s="1403" t="s">
        <v>7849</v>
      </c>
      <c r="C454" t="s">
        <v>11251</v>
      </c>
    </row>
    <row r="455" spans="1:3" x14ac:dyDescent="0.25">
      <c r="A455" s="1400" t="s">
        <v>6680</v>
      </c>
      <c r="B455" s="1400" t="s">
        <v>6681</v>
      </c>
      <c r="C455" t="s">
        <v>11252</v>
      </c>
    </row>
    <row r="456" spans="1:3" x14ac:dyDescent="0.25">
      <c r="A456" s="1400" t="s">
        <v>5720</v>
      </c>
      <c r="B456" s="1400" t="s">
        <v>6682</v>
      </c>
      <c r="C456" t="s">
        <v>11252</v>
      </c>
    </row>
    <row r="457" spans="1:3" x14ac:dyDescent="0.25">
      <c r="A457" s="1400" t="s">
        <v>7850</v>
      </c>
      <c r="B457" s="1400" t="s">
        <v>7851</v>
      </c>
      <c r="C457" t="s">
        <v>11252</v>
      </c>
    </row>
    <row r="458" spans="1:3" x14ac:dyDescent="0.25">
      <c r="A458" s="1400" t="s">
        <v>7852</v>
      </c>
      <c r="B458" s="1400" t="s">
        <v>7853</v>
      </c>
      <c r="C458" t="s">
        <v>11252</v>
      </c>
    </row>
    <row r="459" spans="1:3" x14ac:dyDescent="0.25">
      <c r="A459" s="1400" t="s">
        <v>6570</v>
      </c>
      <c r="B459" s="1400" t="s">
        <v>7854</v>
      </c>
      <c r="C459" t="s">
        <v>11251</v>
      </c>
    </row>
    <row r="460" spans="1:3" x14ac:dyDescent="0.25">
      <c r="A460" s="1402"/>
      <c r="B460" s="1403" t="s">
        <v>6573</v>
      </c>
      <c r="C460" t="s">
        <v>11251</v>
      </c>
    </row>
    <row r="461" spans="1:3" x14ac:dyDescent="0.25">
      <c r="A461" s="1402"/>
      <c r="B461" s="1403" t="s">
        <v>6572</v>
      </c>
      <c r="C461" t="s">
        <v>11251</v>
      </c>
    </row>
    <row r="462" spans="1:3" x14ac:dyDescent="0.25">
      <c r="A462" s="1402"/>
      <c r="B462" s="1403" t="s">
        <v>7855</v>
      </c>
      <c r="C462" t="s">
        <v>11251</v>
      </c>
    </row>
    <row r="463" spans="1:3" x14ac:dyDescent="0.25">
      <c r="A463" s="1402"/>
      <c r="B463" s="1403" t="s">
        <v>7856</v>
      </c>
      <c r="C463" t="s">
        <v>11251</v>
      </c>
    </row>
    <row r="464" spans="1:3" x14ac:dyDescent="0.25">
      <c r="A464" s="1402"/>
      <c r="B464" s="1403" t="s">
        <v>7857</v>
      </c>
      <c r="C464" t="s">
        <v>11251</v>
      </c>
    </row>
    <row r="465" spans="1:3" x14ac:dyDescent="0.25">
      <c r="A465" s="1400" t="s">
        <v>7858</v>
      </c>
      <c r="B465" s="1400" t="s">
        <v>7859</v>
      </c>
      <c r="C465" t="s">
        <v>11252</v>
      </c>
    </row>
    <row r="466" spans="1:3" x14ac:dyDescent="0.25">
      <c r="A466" s="1400" t="s">
        <v>7860</v>
      </c>
      <c r="B466" s="1400" t="s">
        <v>7861</v>
      </c>
      <c r="C466" t="s">
        <v>11252</v>
      </c>
    </row>
    <row r="467" spans="1:3" x14ac:dyDescent="0.25">
      <c r="A467" s="1400" t="s">
        <v>7862</v>
      </c>
      <c r="B467" s="1400" t="s">
        <v>7863</v>
      </c>
      <c r="C467" t="s">
        <v>11251</v>
      </c>
    </row>
    <row r="468" spans="1:3" x14ac:dyDescent="0.25">
      <c r="A468" s="1402"/>
      <c r="B468" s="1403" t="s">
        <v>7864</v>
      </c>
      <c r="C468" t="s">
        <v>11251</v>
      </c>
    </row>
    <row r="469" spans="1:3" x14ac:dyDescent="0.25">
      <c r="A469" s="1400" t="s">
        <v>5950</v>
      </c>
      <c r="B469" s="1400" t="s">
        <v>7865</v>
      </c>
      <c r="C469" t="s">
        <v>11251</v>
      </c>
    </row>
    <row r="470" spans="1:3" x14ac:dyDescent="0.25">
      <c r="A470" s="1402"/>
      <c r="B470" s="1403" t="s">
        <v>7866</v>
      </c>
      <c r="C470" t="s">
        <v>11251</v>
      </c>
    </row>
    <row r="471" spans="1:3" x14ac:dyDescent="0.25">
      <c r="A471" s="1402"/>
      <c r="B471" s="1403" t="s">
        <v>7867</v>
      </c>
      <c r="C471" t="s">
        <v>11251</v>
      </c>
    </row>
    <row r="472" spans="1:3" x14ac:dyDescent="0.25">
      <c r="A472" s="1402"/>
      <c r="B472" s="1403" t="s">
        <v>7868</v>
      </c>
      <c r="C472" t="s">
        <v>11251</v>
      </c>
    </row>
    <row r="473" spans="1:3" x14ac:dyDescent="0.25">
      <c r="A473" s="1402"/>
      <c r="B473" s="1403" t="s">
        <v>7869</v>
      </c>
      <c r="C473" t="s">
        <v>11251</v>
      </c>
    </row>
    <row r="474" spans="1:3" x14ac:dyDescent="0.25">
      <c r="A474" s="1400" t="s">
        <v>7870</v>
      </c>
      <c r="B474" s="1400" t="s">
        <v>7871</v>
      </c>
      <c r="C474" t="s">
        <v>11251</v>
      </c>
    </row>
    <row r="475" spans="1:3" x14ac:dyDescent="0.25">
      <c r="A475" s="1402"/>
      <c r="B475" s="1403" t="s">
        <v>7872</v>
      </c>
      <c r="C475" t="s">
        <v>11251</v>
      </c>
    </row>
    <row r="476" spans="1:3" x14ac:dyDescent="0.25">
      <c r="A476" s="1402"/>
      <c r="B476" s="1403" t="s">
        <v>7873</v>
      </c>
      <c r="C476" t="s">
        <v>11251</v>
      </c>
    </row>
    <row r="477" spans="1:3" x14ac:dyDescent="0.25">
      <c r="A477" s="1400" t="s">
        <v>7874</v>
      </c>
      <c r="B477" s="1400" t="s">
        <v>7875</v>
      </c>
      <c r="C477" t="s">
        <v>11252</v>
      </c>
    </row>
    <row r="478" spans="1:3" x14ac:dyDescent="0.25">
      <c r="A478" s="1400" t="s">
        <v>7876</v>
      </c>
      <c r="B478" s="1400" t="s">
        <v>7877</v>
      </c>
      <c r="C478" t="s">
        <v>11252</v>
      </c>
    </row>
    <row r="479" spans="1:3" x14ac:dyDescent="0.25">
      <c r="A479" s="1400" t="s">
        <v>7878</v>
      </c>
      <c r="B479" s="1400" t="s">
        <v>7879</v>
      </c>
      <c r="C479" t="s">
        <v>11251</v>
      </c>
    </row>
    <row r="480" spans="1:3" x14ac:dyDescent="0.25">
      <c r="A480" s="1402"/>
      <c r="B480" s="1403" t="s">
        <v>7880</v>
      </c>
      <c r="C480" t="s">
        <v>11251</v>
      </c>
    </row>
    <row r="481" spans="1:3" x14ac:dyDescent="0.25">
      <c r="A481" s="1400" t="s">
        <v>7881</v>
      </c>
      <c r="B481" s="1400" t="s">
        <v>7882</v>
      </c>
      <c r="C481" t="s">
        <v>11252</v>
      </c>
    </row>
    <row r="482" spans="1:3" x14ac:dyDescent="0.25">
      <c r="A482" s="1400" t="s">
        <v>5856</v>
      </c>
      <c r="B482" s="1400" t="s">
        <v>7883</v>
      </c>
      <c r="C482" t="s">
        <v>11251</v>
      </c>
    </row>
    <row r="483" spans="1:3" x14ac:dyDescent="0.25">
      <c r="A483" s="1402"/>
      <c r="B483" s="1403" t="s">
        <v>7884</v>
      </c>
      <c r="C483" t="s">
        <v>11251</v>
      </c>
    </row>
    <row r="484" spans="1:3" x14ac:dyDescent="0.25">
      <c r="A484" s="1400" t="s">
        <v>7320</v>
      </c>
      <c r="B484" s="1400" t="s">
        <v>7885</v>
      </c>
      <c r="C484" t="s">
        <v>11251</v>
      </c>
    </row>
    <row r="485" spans="1:3" x14ac:dyDescent="0.25">
      <c r="A485" s="1402"/>
      <c r="B485" s="1403" t="s">
        <v>7886</v>
      </c>
      <c r="C485" t="s">
        <v>11251</v>
      </c>
    </row>
    <row r="486" spans="1:3" x14ac:dyDescent="0.25">
      <c r="A486" s="1400" t="s">
        <v>7319</v>
      </c>
      <c r="B486" s="1400" t="s">
        <v>7887</v>
      </c>
      <c r="C486" t="s">
        <v>11251</v>
      </c>
    </row>
    <row r="487" spans="1:3" x14ac:dyDescent="0.25">
      <c r="A487" s="1402"/>
      <c r="B487" s="1403" t="s">
        <v>7888</v>
      </c>
      <c r="C487" t="s">
        <v>11251</v>
      </c>
    </row>
    <row r="488" spans="1:3" x14ac:dyDescent="0.25">
      <c r="A488" s="1400" t="s">
        <v>7889</v>
      </c>
      <c r="B488" s="1400" t="s">
        <v>7890</v>
      </c>
      <c r="C488" t="s">
        <v>11252</v>
      </c>
    </row>
    <row r="489" spans="1:3" x14ac:dyDescent="0.25">
      <c r="A489" s="1400" t="s">
        <v>7891</v>
      </c>
      <c r="B489" s="1400" t="s">
        <v>7892</v>
      </c>
      <c r="C489" t="s">
        <v>11251</v>
      </c>
    </row>
    <row r="490" spans="1:3" x14ac:dyDescent="0.25">
      <c r="A490" s="1402"/>
      <c r="B490" s="1403" t="s">
        <v>7893</v>
      </c>
      <c r="C490" t="s">
        <v>11251</v>
      </c>
    </row>
    <row r="491" spans="1:3" x14ac:dyDescent="0.25">
      <c r="A491" s="1400" t="s">
        <v>7894</v>
      </c>
      <c r="B491" s="1400" t="s">
        <v>7895</v>
      </c>
      <c r="C491" t="s">
        <v>11252</v>
      </c>
    </row>
    <row r="492" spans="1:3" x14ac:dyDescent="0.25">
      <c r="A492" s="1400" t="s">
        <v>7896</v>
      </c>
      <c r="B492" s="1400" t="s">
        <v>7897</v>
      </c>
      <c r="C492" t="s">
        <v>11251</v>
      </c>
    </row>
    <row r="493" spans="1:3" x14ac:dyDescent="0.25">
      <c r="A493" s="1402"/>
      <c r="B493" s="1403" t="s">
        <v>7898</v>
      </c>
      <c r="C493" t="s">
        <v>11251</v>
      </c>
    </row>
    <row r="494" spans="1:3" x14ac:dyDescent="0.25">
      <c r="A494" s="1402"/>
      <c r="B494" s="1403" t="s">
        <v>7899</v>
      </c>
      <c r="C494" t="s">
        <v>11251</v>
      </c>
    </row>
    <row r="495" spans="1:3" x14ac:dyDescent="0.25">
      <c r="A495" s="1402"/>
      <c r="B495" s="1403" t="s">
        <v>7900</v>
      </c>
      <c r="C495" t="s">
        <v>11251</v>
      </c>
    </row>
    <row r="496" spans="1:3" x14ac:dyDescent="0.25">
      <c r="A496" s="1400" t="s">
        <v>7901</v>
      </c>
      <c r="B496" s="1400" t="s">
        <v>7902</v>
      </c>
      <c r="C496" t="s">
        <v>11252</v>
      </c>
    </row>
    <row r="497" spans="1:3" x14ac:dyDescent="0.25">
      <c r="A497" s="1400" t="s">
        <v>7903</v>
      </c>
      <c r="B497" s="1400" t="s">
        <v>7904</v>
      </c>
      <c r="C497" t="s">
        <v>11252</v>
      </c>
    </row>
    <row r="498" spans="1:3" x14ac:dyDescent="0.25">
      <c r="A498" s="1400" t="s">
        <v>7905</v>
      </c>
      <c r="B498" s="1400" t="s">
        <v>7906</v>
      </c>
      <c r="C498" t="s">
        <v>11252</v>
      </c>
    </row>
    <row r="499" spans="1:3" x14ac:dyDescent="0.25">
      <c r="A499" s="1400" t="s">
        <v>7907</v>
      </c>
      <c r="B499" s="1400" t="s">
        <v>7908</v>
      </c>
      <c r="C499" t="s">
        <v>11251</v>
      </c>
    </row>
    <row r="500" spans="1:3" x14ac:dyDescent="0.25">
      <c r="A500" s="1402"/>
      <c r="B500" s="1403" t="s">
        <v>7909</v>
      </c>
      <c r="C500" t="s">
        <v>11251</v>
      </c>
    </row>
    <row r="501" spans="1:3" x14ac:dyDescent="0.25">
      <c r="A501" s="1402"/>
      <c r="B501" s="1403" t="s">
        <v>7910</v>
      </c>
      <c r="C501" t="s">
        <v>11251</v>
      </c>
    </row>
    <row r="502" spans="1:3" x14ac:dyDescent="0.25">
      <c r="A502" s="1400" t="s">
        <v>7911</v>
      </c>
      <c r="B502" s="1400" t="s">
        <v>7912</v>
      </c>
      <c r="C502" t="s">
        <v>11251</v>
      </c>
    </row>
    <row r="503" spans="1:3" x14ac:dyDescent="0.25">
      <c r="A503" s="1402"/>
      <c r="B503" s="1403" t="s">
        <v>7913</v>
      </c>
      <c r="C503" t="s">
        <v>11251</v>
      </c>
    </row>
    <row r="504" spans="1:3" x14ac:dyDescent="0.25">
      <c r="A504" s="1402"/>
      <c r="B504" s="1403" t="s">
        <v>7914</v>
      </c>
      <c r="C504" t="s">
        <v>11251</v>
      </c>
    </row>
    <row r="505" spans="1:3" x14ac:dyDescent="0.25">
      <c r="A505" s="1402"/>
      <c r="B505" s="1403" t="s">
        <v>7915</v>
      </c>
      <c r="C505" t="s">
        <v>11251</v>
      </c>
    </row>
    <row r="506" spans="1:3" x14ac:dyDescent="0.25">
      <c r="A506" s="1400" t="s">
        <v>7916</v>
      </c>
      <c r="B506" s="1400" t="s">
        <v>7917</v>
      </c>
      <c r="C506" t="s">
        <v>11251</v>
      </c>
    </row>
    <row r="507" spans="1:3" x14ac:dyDescent="0.25">
      <c r="A507" s="1400" t="s">
        <v>5764</v>
      </c>
      <c r="B507" s="1400" t="s">
        <v>7918</v>
      </c>
      <c r="C507" t="s">
        <v>11251</v>
      </c>
    </row>
    <row r="508" spans="1:3" x14ac:dyDescent="0.25">
      <c r="A508" s="1402"/>
      <c r="B508" s="1403" t="s">
        <v>7919</v>
      </c>
      <c r="C508" t="s">
        <v>11251</v>
      </c>
    </row>
    <row r="509" spans="1:3" x14ac:dyDescent="0.25">
      <c r="A509" s="1402"/>
      <c r="B509" s="1403" t="s">
        <v>7920</v>
      </c>
      <c r="C509" t="s">
        <v>11251</v>
      </c>
    </row>
    <row r="510" spans="1:3" x14ac:dyDescent="0.25">
      <c r="A510" s="1400" t="s">
        <v>7921</v>
      </c>
      <c r="B510" s="1400" t="s">
        <v>7922</v>
      </c>
      <c r="C510" t="s">
        <v>11252</v>
      </c>
    </row>
    <row r="511" spans="1:3" x14ac:dyDescent="0.25">
      <c r="A511" s="1400" t="s">
        <v>7923</v>
      </c>
      <c r="B511" s="1400" t="s">
        <v>7924</v>
      </c>
      <c r="C511" t="s">
        <v>11251</v>
      </c>
    </row>
    <row r="512" spans="1:3" x14ac:dyDescent="0.25">
      <c r="A512" s="1402"/>
      <c r="B512" s="1403" t="s">
        <v>7925</v>
      </c>
      <c r="C512" t="s">
        <v>11251</v>
      </c>
    </row>
    <row r="513" spans="1:3" x14ac:dyDescent="0.25">
      <c r="A513" s="1402"/>
      <c r="B513" s="1403" t="s">
        <v>7926</v>
      </c>
      <c r="C513" t="s">
        <v>11251</v>
      </c>
    </row>
    <row r="514" spans="1:3" x14ac:dyDescent="0.25">
      <c r="A514" s="1402"/>
      <c r="B514" s="1403" t="s">
        <v>7927</v>
      </c>
      <c r="C514" t="s">
        <v>11251</v>
      </c>
    </row>
    <row r="515" spans="1:3" x14ac:dyDescent="0.25">
      <c r="A515" s="1402"/>
      <c r="B515" s="1403" t="s">
        <v>7928</v>
      </c>
      <c r="C515" t="s">
        <v>11251</v>
      </c>
    </row>
    <row r="516" spans="1:3" x14ac:dyDescent="0.25">
      <c r="A516" s="1400" t="s">
        <v>7929</v>
      </c>
      <c r="B516" s="1400" t="s">
        <v>7930</v>
      </c>
      <c r="C516" t="s">
        <v>11251</v>
      </c>
    </row>
    <row r="517" spans="1:3" x14ac:dyDescent="0.25">
      <c r="A517" s="1402"/>
      <c r="B517" s="1403" t="s">
        <v>7931</v>
      </c>
      <c r="C517" t="s">
        <v>11251</v>
      </c>
    </row>
    <row r="518" spans="1:3" x14ac:dyDescent="0.25">
      <c r="A518" s="1400" t="s">
        <v>7932</v>
      </c>
      <c r="B518" s="1400" t="s">
        <v>7933</v>
      </c>
      <c r="C518" t="s">
        <v>11251</v>
      </c>
    </row>
    <row r="519" spans="1:3" x14ac:dyDescent="0.25">
      <c r="A519" s="1402"/>
      <c r="B519" s="1403" t="s">
        <v>7934</v>
      </c>
      <c r="C519" t="s">
        <v>11251</v>
      </c>
    </row>
    <row r="520" spans="1:3" x14ac:dyDescent="0.25">
      <c r="A520" s="1400" t="s">
        <v>7935</v>
      </c>
      <c r="B520" s="1400" t="s">
        <v>7936</v>
      </c>
      <c r="C520" t="s">
        <v>11251</v>
      </c>
    </row>
    <row r="521" spans="1:3" x14ac:dyDescent="0.25">
      <c r="A521" s="1402"/>
      <c r="B521" s="1403" t="s">
        <v>7937</v>
      </c>
      <c r="C521" t="s">
        <v>11251</v>
      </c>
    </row>
    <row r="522" spans="1:3" x14ac:dyDescent="0.25">
      <c r="A522" s="1402"/>
      <c r="B522" s="1403" t="s">
        <v>7938</v>
      </c>
      <c r="C522" t="s">
        <v>11251</v>
      </c>
    </row>
    <row r="523" spans="1:3" x14ac:dyDescent="0.25">
      <c r="A523" s="1402"/>
      <c r="B523" s="1403" t="s">
        <v>7939</v>
      </c>
      <c r="C523" t="s">
        <v>11251</v>
      </c>
    </row>
    <row r="524" spans="1:3" x14ac:dyDescent="0.25">
      <c r="A524" s="1402"/>
      <c r="B524" s="1403" t="s">
        <v>7940</v>
      </c>
      <c r="C524" t="s">
        <v>11251</v>
      </c>
    </row>
    <row r="525" spans="1:3" x14ac:dyDescent="0.25">
      <c r="A525" s="1400" t="s">
        <v>7941</v>
      </c>
      <c r="B525" s="1400" t="s">
        <v>7942</v>
      </c>
      <c r="C525" t="s">
        <v>11252</v>
      </c>
    </row>
    <row r="526" spans="1:3" x14ac:dyDescent="0.25">
      <c r="A526" s="1400" t="s">
        <v>7943</v>
      </c>
      <c r="B526" s="1400" t="s">
        <v>7944</v>
      </c>
      <c r="C526" t="s">
        <v>11252</v>
      </c>
    </row>
    <row r="527" spans="1:3" x14ac:dyDescent="0.25">
      <c r="A527" s="1400" t="s">
        <v>7945</v>
      </c>
      <c r="B527" s="1400" t="s">
        <v>7946</v>
      </c>
      <c r="C527" t="s">
        <v>11251</v>
      </c>
    </row>
    <row r="528" spans="1:3" x14ac:dyDescent="0.25">
      <c r="A528" s="1402"/>
      <c r="B528" s="1403" t="s">
        <v>7947</v>
      </c>
      <c r="C528" t="s">
        <v>11251</v>
      </c>
    </row>
    <row r="529" spans="1:3" x14ac:dyDescent="0.25">
      <c r="A529" s="1400" t="s">
        <v>7948</v>
      </c>
      <c r="B529" s="1400" t="s">
        <v>7949</v>
      </c>
      <c r="C529" t="s">
        <v>11252</v>
      </c>
    </row>
    <row r="530" spans="1:3" x14ac:dyDescent="0.25">
      <c r="A530" s="1400" t="s">
        <v>6792</v>
      </c>
      <c r="B530" s="1400" t="s">
        <v>7950</v>
      </c>
      <c r="C530" t="s">
        <v>11251</v>
      </c>
    </row>
    <row r="531" spans="1:3" x14ac:dyDescent="0.25">
      <c r="A531" s="1402"/>
      <c r="B531" s="1403" t="s">
        <v>7951</v>
      </c>
      <c r="C531" t="s">
        <v>11251</v>
      </c>
    </row>
    <row r="532" spans="1:3" x14ac:dyDescent="0.25">
      <c r="A532" s="1402"/>
      <c r="B532" s="1403" t="s">
        <v>7952</v>
      </c>
      <c r="C532" t="s">
        <v>11251</v>
      </c>
    </row>
    <row r="533" spans="1:3" x14ac:dyDescent="0.25">
      <c r="A533" s="1400" t="s">
        <v>6795</v>
      </c>
      <c r="B533" s="1400" t="s">
        <v>7953</v>
      </c>
      <c r="C533" t="s">
        <v>11251</v>
      </c>
    </row>
    <row r="534" spans="1:3" x14ac:dyDescent="0.25">
      <c r="A534" s="1402"/>
      <c r="B534" s="1403" t="s">
        <v>7954</v>
      </c>
      <c r="C534" t="s">
        <v>11251</v>
      </c>
    </row>
    <row r="535" spans="1:3" x14ac:dyDescent="0.25">
      <c r="A535" s="1402"/>
      <c r="B535" s="1403" t="s">
        <v>7955</v>
      </c>
      <c r="C535" t="s">
        <v>11251</v>
      </c>
    </row>
    <row r="536" spans="1:3" x14ac:dyDescent="0.25">
      <c r="A536" s="1402"/>
      <c r="B536" s="1403" t="s">
        <v>7956</v>
      </c>
      <c r="C536" t="s">
        <v>11251</v>
      </c>
    </row>
    <row r="537" spans="1:3" x14ac:dyDescent="0.25">
      <c r="A537" s="1402"/>
      <c r="B537" s="1403" t="s">
        <v>7957</v>
      </c>
      <c r="C537" t="s">
        <v>11251</v>
      </c>
    </row>
    <row r="538" spans="1:3" x14ac:dyDescent="0.25">
      <c r="A538" s="1400" t="s">
        <v>6799</v>
      </c>
      <c r="B538" s="1400" t="s">
        <v>7958</v>
      </c>
      <c r="C538" t="s">
        <v>11252</v>
      </c>
    </row>
    <row r="539" spans="1:3" x14ac:dyDescent="0.25">
      <c r="A539" s="1400" t="s">
        <v>7959</v>
      </c>
      <c r="B539" s="1400" t="s">
        <v>7960</v>
      </c>
      <c r="C539" t="s">
        <v>11252</v>
      </c>
    </row>
    <row r="540" spans="1:3" x14ac:dyDescent="0.25">
      <c r="A540" s="1400" t="s">
        <v>7961</v>
      </c>
      <c r="B540" s="1400" t="s">
        <v>7962</v>
      </c>
      <c r="C540" t="s">
        <v>11252</v>
      </c>
    </row>
    <row r="541" spans="1:3" x14ac:dyDescent="0.25">
      <c r="A541" s="1400" t="s">
        <v>7963</v>
      </c>
      <c r="B541" s="1400" t="s">
        <v>7964</v>
      </c>
      <c r="C541" t="s">
        <v>11251</v>
      </c>
    </row>
    <row r="542" spans="1:3" x14ac:dyDescent="0.25">
      <c r="A542" s="1402"/>
      <c r="B542" s="1403" t="s">
        <v>7965</v>
      </c>
      <c r="C542" t="s">
        <v>11251</v>
      </c>
    </row>
    <row r="543" spans="1:3" x14ac:dyDescent="0.25">
      <c r="A543" s="1402"/>
      <c r="B543" s="1403" t="s">
        <v>7966</v>
      </c>
      <c r="C543" t="s">
        <v>11251</v>
      </c>
    </row>
    <row r="544" spans="1:3" x14ac:dyDescent="0.25">
      <c r="A544" s="1402"/>
      <c r="B544" s="1403" t="s">
        <v>7967</v>
      </c>
      <c r="C544" t="s">
        <v>11251</v>
      </c>
    </row>
    <row r="545" spans="1:3" x14ac:dyDescent="0.25">
      <c r="A545" s="1402"/>
      <c r="B545" s="1403" t="s">
        <v>7968</v>
      </c>
      <c r="C545" t="s">
        <v>11251</v>
      </c>
    </row>
    <row r="546" spans="1:3" x14ac:dyDescent="0.25">
      <c r="A546" s="1400" t="s">
        <v>7969</v>
      </c>
      <c r="B546" s="1400" t="s">
        <v>7970</v>
      </c>
      <c r="C546" t="s">
        <v>11251</v>
      </c>
    </row>
    <row r="547" spans="1:3" x14ac:dyDescent="0.25">
      <c r="A547" s="1402"/>
      <c r="B547" s="1403" t="s">
        <v>7971</v>
      </c>
      <c r="C547" t="s">
        <v>11251</v>
      </c>
    </row>
    <row r="548" spans="1:3" x14ac:dyDescent="0.25">
      <c r="A548" s="1402"/>
      <c r="B548" s="1403" t="s">
        <v>7972</v>
      </c>
      <c r="C548" t="s">
        <v>11251</v>
      </c>
    </row>
    <row r="549" spans="1:3" x14ac:dyDescent="0.25">
      <c r="A549" s="1400" t="s">
        <v>7973</v>
      </c>
      <c r="B549" s="1400" t="s">
        <v>7974</v>
      </c>
      <c r="C549" t="s">
        <v>11251</v>
      </c>
    </row>
    <row r="550" spans="1:3" x14ac:dyDescent="0.25">
      <c r="A550" s="1402"/>
      <c r="B550" s="1403" t="s">
        <v>7975</v>
      </c>
      <c r="C550" t="s">
        <v>11251</v>
      </c>
    </row>
    <row r="551" spans="1:3" x14ac:dyDescent="0.25">
      <c r="A551" s="1402"/>
      <c r="B551" s="1403" t="s">
        <v>7976</v>
      </c>
      <c r="C551" t="s">
        <v>11251</v>
      </c>
    </row>
    <row r="552" spans="1:3" x14ac:dyDescent="0.25">
      <c r="A552" s="1402"/>
      <c r="B552" s="1403" t="s">
        <v>7977</v>
      </c>
      <c r="C552" t="s">
        <v>11251</v>
      </c>
    </row>
    <row r="553" spans="1:3" x14ac:dyDescent="0.25">
      <c r="A553" s="1402"/>
      <c r="B553" s="1403" t="s">
        <v>7978</v>
      </c>
      <c r="C553" t="s">
        <v>11251</v>
      </c>
    </row>
    <row r="554" spans="1:3" x14ac:dyDescent="0.25">
      <c r="A554" s="1400" t="s">
        <v>7979</v>
      </c>
      <c r="B554" s="1400" t="s">
        <v>7980</v>
      </c>
      <c r="C554" t="s">
        <v>11251</v>
      </c>
    </row>
    <row r="555" spans="1:3" x14ac:dyDescent="0.25">
      <c r="A555" s="1402"/>
      <c r="B555" s="1403" t="s">
        <v>7981</v>
      </c>
      <c r="C555" t="s">
        <v>11251</v>
      </c>
    </row>
    <row r="556" spans="1:3" x14ac:dyDescent="0.25">
      <c r="A556" s="1402"/>
      <c r="B556" s="1403" t="s">
        <v>7982</v>
      </c>
      <c r="C556" t="s">
        <v>11251</v>
      </c>
    </row>
    <row r="557" spans="1:3" x14ac:dyDescent="0.25">
      <c r="A557" s="1402"/>
      <c r="B557" s="1403" t="s">
        <v>7983</v>
      </c>
      <c r="C557" t="s">
        <v>11251</v>
      </c>
    </row>
    <row r="558" spans="1:3" x14ac:dyDescent="0.25">
      <c r="A558" s="1402"/>
      <c r="B558" s="1403" t="s">
        <v>7984</v>
      </c>
      <c r="C558" t="s">
        <v>11251</v>
      </c>
    </row>
    <row r="559" spans="1:3" x14ac:dyDescent="0.25">
      <c r="A559" s="1402"/>
      <c r="B559" s="1403" t="s">
        <v>7985</v>
      </c>
      <c r="C559" t="s">
        <v>11251</v>
      </c>
    </row>
    <row r="560" spans="1:3" x14ac:dyDescent="0.25">
      <c r="A560" s="1402"/>
      <c r="B560" s="1403" t="s">
        <v>7986</v>
      </c>
      <c r="C560" t="s">
        <v>11251</v>
      </c>
    </row>
    <row r="561" spans="1:3" x14ac:dyDescent="0.25">
      <c r="A561" s="1400" t="s">
        <v>5857</v>
      </c>
      <c r="B561" s="1400" t="s">
        <v>7987</v>
      </c>
      <c r="C561" t="s">
        <v>11251</v>
      </c>
    </row>
    <row r="562" spans="1:3" x14ac:dyDescent="0.25">
      <c r="A562" s="1402"/>
      <c r="B562" s="1403" t="s">
        <v>7988</v>
      </c>
      <c r="C562" t="s">
        <v>11251</v>
      </c>
    </row>
    <row r="563" spans="1:3" x14ac:dyDescent="0.25">
      <c r="A563" s="1402"/>
      <c r="B563" s="1403" t="s">
        <v>7989</v>
      </c>
      <c r="C563" t="s">
        <v>11251</v>
      </c>
    </row>
    <row r="564" spans="1:3" x14ac:dyDescent="0.25">
      <c r="A564" s="1400" t="s">
        <v>5776</v>
      </c>
      <c r="B564" s="1400" t="s">
        <v>7990</v>
      </c>
      <c r="C564" t="s">
        <v>11251</v>
      </c>
    </row>
    <row r="565" spans="1:3" x14ac:dyDescent="0.25">
      <c r="A565" s="1402"/>
      <c r="B565" s="1403" t="s">
        <v>7991</v>
      </c>
      <c r="C565" t="s">
        <v>11251</v>
      </c>
    </row>
    <row r="566" spans="1:3" x14ac:dyDescent="0.25">
      <c r="A566" s="1402"/>
      <c r="B566" s="1403" t="s">
        <v>7202</v>
      </c>
      <c r="C566" t="s">
        <v>11251</v>
      </c>
    </row>
    <row r="567" spans="1:3" x14ac:dyDescent="0.25">
      <c r="A567" s="1400" t="s">
        <v>5851</v>
      </c>
      <c r="B567" s="1400" t="s">
        <v>6144</v>
      </c>
      <c r="C567" t="s">
        <v>11252</v>
      </c>
    </row>
    <row r="568" spans="1:3" x14ac:dyDescent="0.25">
      <c r="A568" s="1400" t="s">
        <v>7992</v>
      </c>
      <c r="B568" s="1400" t="s">
        <v>7993</v>
      </c>
      <c r="C568" t="s">
        <v>11251</v>
      </c>
    </row>
    <row r="569" spans="1:3" x14ac:dyDescent="0.25">
      <c r="A569" s="1402"/>
      <c r="B569" s="1403" t="s">
        <v>7994</v>
      </c>
      <c r="C569" t="s">
        <v>11251</v>
      </c>
    </row>
    <row r="570" spans="1:3" x14ac:dyDescent="0.25">
      <c r="A570" s="1400" t="s">
        <v>7995</v>
      </c>
      <c r="B570" s="1400" t="s">
        <v>7996</v>
      </c>
      <c r="C570" t="s">
        <v>11251</v>
      </c>
    </row>
    <row r="571" spans="1:3" x14ac:dyDescent="0.25">
      <c r="A571" s="1402"/>
      <c r="B571" s="1403" t="s">
        <v>7997</v>
      </c>
      <c r="C571" t="s">
        <v>11251</v>
      </c>
    </row>
    <row r="572" spans="1:3" x14ac:dyDescent="0.25">
      <c r="A572" s="1402"/>
      <c r="B572" s="1403" t="s">
        <v>7998</v>
      </c>
      <c r="C572" t="s">
        <v>11251</v>
      </c>
    </row>
    <row r="573" spans="1:3" x14ac:dyDescent="0.25">
      <c r="A573" s="1402"/>
      <c r="B573" s="1403" t="s">
        <v>7999</v>
      </c>
      <c r="C573" t="s">
        <v>11251</v>
      </c>
    </row>
    <row r="574" spans="1:3" x14ac:dyDescent="0.25">
      <c r="A574" s="1402"/>
      <c r="B574" s="1403" t="s">
        <v>8000</v>
      </c>
      <c r="C574" t="s">
        <v>11251</v>
      </c>
    </row>
    <row r="575" spans="1:3" x14ac:dyDescent="0.25">
      <c r="A575" s="1400" t="s">
        <v>8001</v>
      </c>
      <c r="B575" s="1400" t="s">
        <v>8002</v>
      </c>
      <c r="C575" t="s">
        <v>11251</v>
      </c>
    </row>
    <row r="576" spans="1:3" x14ac:dyDescent="0.25">
      <c r="A576" s="1402"/>
      <c r="B576" s="1403" t="s">
        <v>8003</v>
      </c>
      <c r="C576" t="s">
        <v>11251</v>
      </c>
    </row>
    <row r="577" spans="1:3" x14ac:dyDescent="0.25">
      <c r="A577" s="1402"/>
      <c r="B577" s="1403" t="s">
        <v>8004</v>
      </c>
      <c r="C577" t="s">
        <v>11251</v>
      </c>
    </row>
    <row r="578" spans="1:3" x14ac:dyDescent="0.25">
      <c r="A578" s="1402"/>
      <c r="B578" s="1403" t="s">
        <v>8005</v>
      </c>
      <c r="C578" t="s">
        <v>11251</v>
      </c>
    </row>
    <row r="579" spans="1:3" x14ac:dyDescent="0.25">
      <c r="A579" s="1402"/>
      <c r="B579" s="1403" t="s">
        <v>8006</v>
      </c>
      <c r="C579" t="s">
        <v>11251</v>
      </c>
    </row>
    <row r="580" spans="1:3" x14ac:dyDescent="0.25">
      <c r="A580" s="1402"/>
      <c r="B580" s="1403" t="s">
        <v>8007</v>
      </c>
      <c r="C580" t="s">
        <v>11251</v>
      </c>
    </row>
    <row r="581" spans="1:3" x14ac:dyDescent="0.25">
      <c r="A581" s="1402"/>
      <c r="B581" s="1403" t="s">
        <v>8008</v>
      </c>
      <c r="C581" t="s">
        <v>11251</v>
      </c>
    </row>
    <row r="582" spans="1:3" x14ac:dyDescent="0.25">
      <c r="A582" s="1402"/>
      <c r="B582" s="1403" t="s">
        <v>8009</v>
      </c>
      <c r="C582" t="s">
        <v>11251</v>
      </c>
    </row>
    <row r="583" spans="1:3" x14ac:dyDescent="0.25">
      <c r="A583" s="1402"/>
      <c r="B583" s="1403" t="s">
        <v>8010</v>
      </c>
      <c r="C583" t="s">
        <v>11251</v>
      </c>
    </row>
    <row r="584" spans="1:3" x14ac:dyDescent="0.25">
      <c r="A584" s="1400" t="s">
        <v>8011</v>
      </c>
      <c r="B584" s="1400" t="s">
        <v>8012</v>
      </c>
      <c r="C584" t="s">
        <v>11251</v>
      </c>
    </row>
    <row r="585" spans="1:3" x14ac:dyDescent="0.25">
      <c r="A585" s="1402"/>
      <c r="B585" s="1403" t="s">
        <v>8013</v>
      </c>
      <c r="C585" t="s">
        <v>11251</v>
      </c>
    </row>
    <row r="586" spans="1:3" x14ac:dyDescent="0.25">
      <c r="A586" s="1400" t="s">
        <v>8014</v>
      </c>
      <c r="B586" s="1400" t="s">
        <v>8015</v>
      </c>
      <c r="C586" t="s">
        <v>11251</v>
      </c>
    </row>
    <row r="587" spans="1:3" x14ac:dyDescent="0.25">
      <c r="A587" s="1402"/>
      <c r="B587" s="1403" t="s">
        <v>8016</v>
      </c>
      <c r="C587" t="s">
        <v>11251</v>
      </c>
    </row>
    <row r="588" spans="1:3" x14ac:dyDescent="0.25">
      <c r="A588" s="1402"/>
      <c r="B588" s="1403" t="s">
        <v>8017</v>
      </c>
      <c r="C588" t="s">
        <v>11251</v>
      </c>
    </row>
    <row r="589" spans="1:3" x14ac:dyDescent="0.25">
      <c r="A589" s="1402"/>
      <c r="B589" s="1403" t="s">
        <v>8018</v>
      </c>
      <c r="C589" t="s">
        <v>11251</v>
      </c>
    </row>
    <row r="590" spans="1:3" x14ac:dyDescent="0.25">
      <c r="A590" s="1400" t="s">
        <v>8019</v>
      </c>
      <c r="B590" s="1400" t="s">
        <v>8020</v>
      </c>
      <c r="C590" t="s">
        <v>11252</v>
      </c>
    </row>
    <row r="591" spans="1:3" x14ac:dyDescent="0.25">
      <c r="A591" s="1400" t="s">
        <v>8021</v>
      </c>
      <c r="B591" s="1400" t="s">
        <v>8022</v>
      </c>
      <c r="C591" t="s">
        <v>11251</v>
      </c>
    </row>
    <row r="592" spans="1:3" x14ac:dyDescent="0.25">
      <c r="A592" s="1402"/>
      <c r="B592" s="1403" t="s">
        <v>8023</v>
      </c>
      <c r="C592" t="s">
        <v>11251</v>
      </c>
    </row>
    <row r="593" spans="1:3" x14ac:dyDescent="0.25">
      <c r="A593" s="1402"/>
      <c r="B593" s="1403" t="s">
        <v>8024</v>
      </c>
      <c r="C593" t="s">
        <v>11251</v>
      </c>
    </row>
    <row r="594" spans="1:3" x14ac:dyDescent="0.25">
      <c r="A594" s="1400" t="s">
        <v>8025</v>
      </c>
      <c r="B594" s="1400" t="s">
        <v>8026</v>
      </c>
      <c r="C594" t="s">
        <v>11252</v>
      </c>
    </row>
    <row r="595" spans="1:3" x14ac:dyDescent="0.25">
      <c r="A595" s="1400" t="s">
        <v>5904</v>
      </c>
      <c r="B595" s="1400" t="s">
        <v>6239</v>
      </c>
      <c r="C595" t="s">
        <v>11252</v>
      </c>
    </row>
    <row r="596" spans="1:3" x14ac:dyDescent="0.25">
      <c r="A596" s="1400" t="s">
        <v>8027</v>
      </c>
      <c r="B596" s="1400" t="s">
        <v>8028</v>
      </c>
      <c r="C596" t="s">
        <v>11252</v>
      </c>
    </row>
    <row r="597" spans="1:3" x14ac:dyDescent="0.25">
      <c r="A597" s="1400" t="s">
        <v>8029</v>
      </c>
      <c r="B597" s="1400" t="s">
        <v>8030</v>
      </c>
      <c r="C597" t="s">
        <v>11252</v>
      </c>
    </row>
    <row r="598" spans="1:3" x14ac:dyDescent="0.25">
      <c r="A598" s="1400" t="s">
        <v>8031</v>
      </c>
      <c r="B598" s="1400" t="s">
        <v>8032</v>
      </c>
      <c r="C598" t="s">
        <v>11251</v>
      </c>
    </row>
    <row r="599" spans="1:3" x14ac:dyDescent="0.25">
      <c r="A599" s="1402"/>
      <c r="B599" s="1403" t="s">
        <v>8033</v>
      </c>
      <c r="C599" t="s">
        <v>11251</v>
      </c>
    </row>
    <row r="600" spans="1:3" x14ac:dyDescent="0.25">
      <c r="A600" s="1402"/>
      <c r="B600" s="1403" t="s">
        <v>8034</v>
      </c>
      <c r="C600" t="s">
        <v>11251</v>
      </c>
    </row>
    <row r="601" spans="1:3" x14ac:dyDescent="0.25">
      <c r="A601" s="1400" t="s">
        <v>8035</v>
      </c>
      <c r="B601" s="1400" t="s">
        <v>8036</v>
      </c>
      <c r="C601" t="s">
        <v>11252</v>
      </c>
    </row>
    <row r="602" spans="1:3" x14ac:dyDescent="0.25">
      <c r="A602" s="1400" t="s">
        <v>5855</v>
      </c>
      <c r="B602" s="1400" t="s">
        <v>6154</v>
      </c>
      <c r="C602" t="s">
        <v>11251</v>
      </c>
    </row>
    <row r="603" spans="1:3" x14ac:dyDescent="0.25">
      <c r="A603" s="1402"/>
      <c r="B603" s="1403" t="s">
        <v>8037</v>
      </c>
      <c r="C603" t="s">
        <v>11251</v>
      </c>
    </row>
    <row r="604" spans="1:3" x14ac:dyDescent="0.25">
      <c r="A604" s="1402"/>
      <c r="B604" s="1403" t="s">
        <v>8038</v>
      </c>
      <c r="C604" t="s">
        <v>11251</v>
      </c>
    </row>
    <row r="605" spans="1:3" x14ac:dyDescent="0.25">
      <c r="A605" s="1402"/>
      <c r="B605" s="1403" t="s">
        <v>8039</v>
      </c>
      <c r="C605" t="s">
        <v>11251</v>
      </c>
    </row>
    <row r="606" spans="1:3" x14ac:dyDescent="0.25">
      <c r="A606" s="1402"/>
      <c r="B606" s="1403" t="s">
        <v>8040</v>
      </c>
      <c r="C606" t="s">
        <v>11251</v>
      </c>
    </row>
    <row r="607" spans="1:3" x14ac:dyDescent="0.25">
      <c r="A607" s="1402"/>
      <c r="B607" s="1403" t="s">
        <v>8041</v>
      </c>
      <c r="C607" t="s">
        <v>11251</v>
      </c>
    </row>
    <row r="608" spans="1:3" x14ac:dyDescent="0.25">
      <c r="A608" s="1402"/>
      <c r="B608" s="1403" t="s">
        <v>8042</v>
      </c>
      <c r="C608" t="s">
        <v>11251</v>
      </c>
    </row>
    <row r="609" spans="1:3" x14ac:dyDescent="0.25">
      <c r="A609" s="1400" t="s">
        <v>8043</v>
      </c>
      <c r="B609" s="1400" t="s">
        <v>8044</v>
      </c>
      <c r="C609" t="s">
        <v>11252</v>
      </c>
    </row>
    <row r="610" spans="1:3" x14ac:dyDescent="0.25">
      <c r="A610" s="1400" t="s">
        <v>8045</v>
      </c>
      <c r="B610" s="1400" t="s">
        <v>8046</v>
      </c>
      <c r="C610" t="s">
        <v>11252</v>
      </c>
    </row>
    <row r="611" spans="1:3" x14ac:dyDescent="0.25">
      <c r="A611" s="1400" t="s">
        <v>8047</v>
      </c>
      <c r="B611" s="1400" t="s">
        <v>8048</v>
      </c>
      <c r="C611" t="s">
        <v>11251</v>
      </c>
    </row>
    <row r="612" spans="1:3" x14ac:dyDescent="0.25">
      <c r="A612" s="1402"/>
      <c r="B612" s="1403" t="s">
        <v>8049</v>
      </c>
      <c r="C612" t="s">
        <v>11251</v>
      </c>
    </row>
    <row r="613" spans="1:3" x14ac:dyDescent="0.25">
      <c r="A613" s="1402"/>
      <c r="B613" s="1403" t="s">
        <v>8050</v>
      </c>
      <c r="C613" t="s">
        <v>11251</v>
      </c>
    </row>
    <row r="614" spans="1:3" x14ac:dyDescent="0.25">
      <c r="A614" s="1402"/>
      <c r="B614" s="1403" t="s">
        <v>8051</v>
      </c>
      <c r="C614" t="s">
        <v>11251</v>
      </c>
    </row>
    <row r="615" spans="1:3" x14ac:dyDescent="0.25">
      <c r="A615" s="1402"/>
      <c r="B615" s="1403" t="s">
        <v>8052</v>
      </c>
      <c r="C615" t="s">
        <v>11251</v>
      </c>
    </row>
    <row r="616" spans="1:3" x14ac:dyDescent="0.25">
      <c r="A616" s="1402"/>
      <c r="B616" s="1403" t="s">
        <v>8053</v>
      </c>
      <c r="C616" t="s">
        <v>11251</v>
      </c>
    </row>
    <row r="617" spans="1:3" x14ac:dyDescent="0.25">
      <c r="A617" s="1400" t="s">
        <v>8054</v>
      </c>
      <c r="B617" s="1400" t="s">
        <v>8055</v>
      </c>
      <c r="C617" t="s">
        <v>11251</v>
      </c>
    </row>
    <row r="618" spans="1:3" x14ac:dyDescent="0.25">
      <c r="A618" s="1402"/>
      <c r="B618" s="1403" t="s">
        <v>8056</v>
      </c>
      <c r="C618" t="s">
        <v>11251</v>
      </c>
    </row>
    <row r="619" spans="1:3" x14ac:dyDescent="0.25">
      <c r="A619" s="1402"/>
      <c r="B619" s="1403" t="s">
        <v>8057</v>
      </c>
      <c r="C619" t="s">
        <v>11251</v>
      </c>
    </row>
    <row r="620" spans="1:3" x14ac:dyDescent="0.25">
      <c r="A620" s="1402"/>
      <c r="B620" s="1403" t="s">
        <v>8058</v>
      </c>
      <c r="C620" t="s">
        <v>11251</v>
      </c>
    </row>
    <row r="621" spans="1:3" x14ac:dyDescent="0.25">
      <c r="A621" s="1400" t="s">
        <v>8059</v>
      </c>
      <c r="B621" s="1400" t="s">
        <v>8060</v>
      </c>
      <c r="C621" t="s">
        <v>11251</v>
      </c>
    </row>
    <row r="622" spans="1:3" x14ac:dyDescent="0.25">
      <c r="A622" s="1402"/>
      <c r="B622" s="1403" t="s">
        <v>8061</v>
      </c>
      <c r="C622" t="s">
        <v>11251</v>
      </c>
    </row>
    <row r="623" spans="1:3" x14ac:dyDescent="0.25">
      <c r="A623" s="1400" t="s">
        <v>8062</v>
      </c>
      <c r="B623" s="1400" t="s">
        <v>8063</v>
      </c>
      <c r="C623" t="s">
        <v>11251</v>
      </c>
    </row>
    <row r="624" spans="1:3" x14ac:dyDescent="0.25">
      <c r="A624" s="1402"/>
      <c r="B624" s="1403" t="s">
        <v>8064</v>
      </c>
      <c r="C624" t="s">
        <v>11251</v>
      </c>
    </row>
    <row r="625" spans="1:3" x14ac:dyDescent="0.25">
      <c r="A625" s="1402"/>
      <c r="B625" s="1403" t="s">
        <v>8065</v>
      </c>
      <c r="C625" t="s">
        <v>11251</v>
      </c>
    </row>
    <row r="626" spans="1:3" x14ac:dyDescent="0.25">
      <c r="A626" s="1402"/>
      <c r="B626" s="1403" t="s">
        <v>8066</v>
      </c>
      <c r="C626" t="s">
        <v>11251</v>
      </c>
    </row>
    <row r="627" spans="1:3" x14ac:dyDescent="0.25">
      <c r="A627" s="1402"/>
      <c r="B627" s="1403" t="s">
        <v>8067</v>
      </c>
      <c r="C627" t="s">
        <v>11251</v>
      </c>
    </row>
    <row r="628" spans="1:3" x14ac:dyDescent="0.25">
      <c r="A628" s="1402"/>
      <c r="B628" s="1403" t="s">
        <v>8068</v>
      </c>
      <c r="C628" t="s">
        <v>11251</v>
      </c>
    </row>
    <row r="629" spans="1:3" x14ac:dyDescent="0.25">
      <c r="A629" s="1400" t="s">
        <v>8069</v>
      </c>
      <c r="B629" s="1400" t="s">
        <v>8070</v>
      </c>
      <c r="C629" t="s">
        <v>11251</v>
      </c>
    </row>
    <row r="630" spans="1:3" x14ac:dyDescent="0.25">
      <c r="A630" s="1402"/>
      <c r="B630" s="1403" t="s">
        <v>8071</v>
      </c>
      <c r="C630" t="s">
        <v>11251</v>
      </c>
    </row>
    <row r="631" spans="1:3" x14ac:dyDescent="0.25">
      <c r="A631" s="1402"/>
      <c r="B631" s="1403" t="s">
        <v>8072</v>
      </c>
      <c r="C631" t="s">
        <v>11251</v>
      </c>
    </row>
    <row r="632" spans="1:3" x14ac:dyDescent="0.25">
      <c r="A632" s="1402"/>
      <c r="B632" s="1403" t="s">
        <v>8073</v>
      </c>
      <c r="C632" t="s">
        <v>11251</v>
      </c>
    </row>
    <row r="633" spans="1:3" x14ac:dyDescent="0.25">
      <c r="A633" s="1402"/>
      <c r="B633" s="1403" t="s">
        <v>8074</v>
      </c>
      <c r="C633" t="s">
        <v>11251</v>
      </c>
    </row>
    <row r="634" spans="1:3" x14ac:dyDescent="0.25">
      <c r="A634" s="1402"/>
      <c r="B634" s="1403" t="s">
        <v>8075</v>
      </c>
      <c r="C634" t="s">
        <v>11251</v>
      </c>
    </row>
    <row r="635" spans="1:3" x14ac:dyDescent="0.25">
      <c r="A635" s="1402"/>
      <c r="B635" s="1403" t="s">
        <v>8076</v>
      </c>
      <c r="C635" t="s">
        <v>11251</v>
      </c>
    </row>
    <row r="636" spans="1:3" x14ac:dyDescent="0.25">
      <c r="A636" s="1402"/>
      <c r="B636" s="1403" t="s">
        <v>8077</v>
      </c>
      <c r="C636" t="s">
        <v>11251</v>
      </c>
    </row>
    <row r="637" spans="1:3" x14ac:dyDescent="0.25">
      <c r="A637" s="1402"/>
      <c r="B637" s="1403" t="s">
        <v>8078</v>
      </c>
      <c r="C637" t="s">
        <v>11251</v>
      </c>
    </row>
    <row r="638" spans="1:3" x14ac:dyDescent="0.25">
      <c r="A638" s="1402"/>
      <c r="B638" s="1403" t="s">
        <v>8079</v>
      </c>
      <c r="C638" t="s">
        <v>11251</v>
      </c>
    </row>
    <row r="639" spans="1:3" x14ac:dyDescent="0.25">
      <c r="A639" s="1402"/>
      <c r="B639" s="1403" t="s">
        <v>8080</v>
      </c>
      <c r="C639" t="s">
        <v>11251</v>
      </c>
    </row>
    <row r="640" spans="1:3" x14ac:dyDescent="0.25">
      <c r="A640" s="1402"/>
      <c r="B640" s="1403" t="s">
        <v>8081</v>
      </c>
      <c r="C640" t="s">
        <v>11251</v>
      </c>
    </row>
    <row r="641" spans="1:3" x14ac:dyDescent="0.25">
      <c r="A641" s="1402"/>
      <c r="B641" s="1403" t="s">
        <v>8082</v>
      </c>
      <c r="C641" t="s">
        <v>11251</v>
      </c>
    </row>
    <row r="642" spans="1:3" x14ac:dyDescent="0.25">
      <c r="A642" s="1402"/>
      <c r="B642" s="1403" t="s">
        <v>8083</v>
      </c>
      <c r="C642" t="s">
        <v>11251</v>
      </c>
    </row>
    <row r="643" spans="1:3" x14ac:dyDescent="0.25">
      <c r="A643" s="1400" t="s">
        <v>8084</v>
      </c>
      <c r="B643" s="1400" t="s">
        <v>8085</v>
      </c>
      <c r="C643" t="s">
        <v>11251</v>
      </c>
    </row>
    <row r="644" spans="1:3" x14ac:dyDescent="0.25">
      <c r="A644" s="1402"/>
      <c r="B644" s="1403" t="s">
        <v>8086</v>
      </c>
      <c r="C644" t="s">
        <v>11251</v>
      </c>
    </row>
    <row r="645" spans="1:3" x14ac:dyDescent="0.25">
      <c r="A645" s="1400" t="s">
        <v>8087</v>
      </c>
      <c r="B645" s="1400" t="s">
        <v>8088</v>
      </c>
      <c r="C645" t="s">
        <v>11251</v>
      </c>
    </row>
    <row r="646" spans="1:3" x14ac:dyDescent="0.25">
      <c r="A646" s="1402"/>
      <c r="B646" s="1403" t="s">
        <v>8089</v>
      </c>
      <c r="C646" t="s">
        <v>11251</v>
      </c>
    </row>
    <row r="647" spans="1:3" x14ac:dyDescent="0.25">
      <c r="A647" s="1400" t="s">
        <v>8090</v>
      </c>
      <c r="B647" s="1400" t="s">
        <v>8091</v>
      </c>
      <c r="C647" t="s">
        <v>11251</v>
      </c>
    </row>
    <row r="648" spans="1:3" x14ac:dyDescent="0.25">
      <c r="A648" s="1402"/>
      <c r="B648" s="1403" t="s">
        <v>8092</v>
      </c>
      <c r="C648" t="s">
        <v>11251</v>
      </c>
    </row>
    <row r="649" spans="1:3" x14ac:dyDescent="0.25">
      <c r="A649" s="1402"/>
      <c r="B649" s="1403" t="s">
        <v>8093</v>
      </c>
      <c r="C649" t="s">
        <v>11251</v>
      </c>
    </row>
    <row r="650" spans="1:3" x14ac:dyDescent="0.25">
      <c r="A650" s="1400" t="s">
        <v>8094</v>
      </c>
      <c r="B650" s="1400" t="s">
        <v>8095</v>
      </c>
      <c r="C650" t="s">
        <v>11251</v>
      </c>
    </row>
    <row r="651" spans="1:3" x14ac:dyDescent="0.25">
      <c r="A651" s="1402"/>
      <c r="B651" s="1403" t="s">
        <v>8096</v>
      </c>
      <c r="C651" t="s">
        <v>11251</v>
      </c>
    </row>
    <row r="652" spans="1:3" x14ac:dyDescent="0.25">
      <c r="A652" s="1402"/>
      <c r="B652" s="1403" t="s">
        <v>8097</v>
      </c>
      <c r="C652" t="s">
        <v>11251</v>
      </c>
    </row>
    <row r="653" spans="1:3" x14ac:dyDescent="0.25">
      <c r="A653" s="1402"/>
      <c r="B653" s="1403" t="s">
        <v>8098</v>
      </c>
      <c r="C653" t="s">
        <v>11251</v>
      </c>
    </row>
    <row r="654" spans="1:3" x14ac:dyDescent="0.25">
      <c r="A654" s="1400" t="s">
        <v>8099</v>
      </c>
      <c r="B654" s="1400" t="s">
        <v>8100</v>
      </c>
      <c r="C654" t="s">
        <v>11252</v>
      </c>
    </row>
    <row r="655" spans="1:3" x14ac:dyDescent="0.25">
      <c r="A655" s="1400" t="s">
        <v>8101</v>
      </c>
      <c r="B655" s="1400" t="s">
        <v>8102</v>
      </c>
      <c r="C655" t="s">
        <v>11251</v>
      </c>
    </row>
    <row r="656" spans="1:3" x14ac:dyDescent="0.25">
      <c r="A656" s="1402"/>
      <c r="B656" s="1403" t="s">
        <v>8103</v>
      </c>
      <c r="C656" t="s">
        <v>11251</v>
      </c>
    </row>
    <row r="657" spans="1:3" x14ac:dyDescent="0.25">
      <c r="A657" s="1400" t="s">
        <v>8104</v>
      </c>
      <c r="B657" s="1400" t="s">
        <v>8105</v>
      </c>
      <c r="C657" t="s">
        <v>11252</v>
      </c>
    </row>
    <row r="658" spans="1:3" x14ac:dyDescent="0.25">
      <c r="A658" s="1400" t="s">
        <v>8106</v>
      </c>
      <c r="B658" s="1400" t="s">
        <v>8107</v>
      </c>
      <c r="C658" t="s">
        <v>11251</v>
      </c>
    </row>
    <row r="659" spans="1:3" x14ac:dyDescent="0.25">
      <c r="A659" s="1402"/>
      <c r="B659" s="1403" t="s">
        <v>8108</v>
      </c>
      <c r="C659" t="s">
        <v>11251</v>
      </c>
    </row>
    <row r="660" spans="1:3" x14ac:dyDescent="0.25">
      <c r="A660" s="1400" t="s">
        <v>8109</v>
      </c>
      <c r="B660" s="1400" t="s">
        <v>8110</v>
      </c>
      <c r="C660" t="s">
        <v>11251</v>
      </c>
    </row>
    <row r="661" spans="1:3" x14ac:dyDescent="0.25">
      <c r="A661" s="1402"/>
      <c r="B661" s="1403" t="s">
        <v>8111</v>
      </c>
      <c r="C661" t="s">
        <v>11251</v>
      </c>
    </row>
    <row r="662" spans="1:3" x14ac:dyDescent="0.25">
      <c r="A662" s="1402"/>
      <c r="B662" s="1403" t="s">
        <v>8112</v>
      </c>
      <c r="C662" t="s">
        <v>11251</v>
      </c>
    </row>
    <row r="663" spans="1:3" x14ac:dyDescent="0.25">
      <c r="A663" s="1402"/>
      <c r="B663" s="1403" t="s">
        <v>8113</v>
      </c>
      <c r="C663" t="s">
        <v>11251</v>
      </c>
    </row>
    <row r="664" spans="1:3" x14ac:dyDescent="0.25">
      <c r="A664" s="1402"/>
      <c r="B664" s="1403" t="s">
        <v>8114</v>
      </c>
      <c r="C664" t="s">
        <v>11251</v>
      </c>
    </row>
    <row r="665" spans="1:3" x14ac:dyDescent="0.25">
      <c r="A665" s="1402"/>
      <c r="B665" s="1403" t="s">
        <v>8115</v>
      </c>
      <c r="C665" t="s">
        <v>11251</v>
      </c>
    </row>
    <row r="666" spans="1:3" x14ac:dyDescent="0.25">
      <c r="A666" s="1402"/>
      <c r="B666" s="1403" t="s">
        <v>8116</v>
      </c>
      <c r="C666" t="s">
        <v>11251</v>
      </c>
    </row>
    <row r="667" spans="1:3" x14ac:dyDescent="0.25">
      <c r="A667" s="1402"/>
      <c r="B667" s="1403" t="s">
        <v>8117</v>
      </c>
      <c r="C667" t="s">
        <v>11251</v>
      </c>
    </row>
    <row r="668" spans="1:3" x14ac:dyDescent="0.25">
      <c r="A668" s="1402"/>
      <c r="B668" s="1403" t="s">
        <v>8118</v>
      </c>
      <c r="C668" t="s">
        <v>11251</v>
      </c>
    </row>
    <row r="669" spans="1:3" x14ac:dyDescent="0.25">
      <c r="A669" s="1402"/>
      <c r="B669" s="1403" t="s">
        <v>8119</v>
      </c>
      <c r="C669" t="s">
        <v>11251</v>
      </c>
    </row>
    <row r="670" spans="1:3" x14ac:dyDescent="0.25">
      <c r="A670" s="1402"/>
      <c r="B670" s="1403" t="s">
        <v>8120</v>
      </c>
      <c r="C670" t="s">
        <v>11251</v>
      </c>
    </row>
    <row r="671" spans="1:3" x14ac:dyDescent="0.25">
      <c r="A671" s="1400" t="s">
        <v>8121</v>
      </c>
      <c r="B671" s="1400" t="s">
        <v>8122</v>
      </c>
      <c r="C671" t="s">
        <v>11252</v>
      </c>
    </row>
    <row r="672" spans="1:3" x14ac:dyDescent="0.25">
      <c r="A672" s="1400" t="s">
        <v>8123</v>
      </c>
      <c r="B672" s="1400" t="s">
        <v>8124</v>
      </c>
      <c r="C672" t="s">
        <v>11252</v>
      </c>
    </row>
    <row r="673" spans="1:3" x14ac:dyDescent="0.25">
      <c r="A673" s="1400" t="s">
        <v>8125</v>
      </c>
      <c r="B673" s="1400" t="s">
        <v>8126</v>
      </c>
      <c r="C673" t="s">
        <v>11252</v>
      </c>
    </row>
    <row r="674" spans="1:3" x14ac:dyDescent="0.25">
      <c r="A674" s="1400" t="s">
        <v>8127</v>
      </c>
      <c r="B674" s="1400" t="s">
        <v>8128</v>
      </c>
      <c r="C674" t="s">
        <v>11251</v>
      </c>
    </row>
    <row r="675" spans="1:3" x14ac:dyDescent="0.25">
      <c r="A675" s="1402"/>
      <c r="B675" s="1403" t="s">
        <v>8129</v>
      </c>
      <c r="C675" t="s">
        <v>11251</v>
      </c>
    </row>
    <row r="676" spans="1:3" x14ac:dyDescent="0.25">
      <c r="A676" s="1402"/>
      <c r="B676" s="1403" t="s">
        <v>8130</v>
      </c>
      <c r="C676" t="s">
        <v>11251</v>
      </c>
    </row>
    <row r="677" spans="1:3" x14ac:dyDescent="0.25">
      <c r="A677" s="1400" t="s">
        <v>8131</v>
      </c>
      <c r="B677" s="1400" t="s">
        <v>8132</v>
      </c>
      <c r="C677" t="s">
        <v>11252</v>
      </c>
    </row>
    <row r="678" spans="1:3" x14ac:dyDescent="0.25">
      <c r="A678" s="1400" t="s">
        <v>8133</v>
      </c>
      <c r="B678" s="1400" t="s">
        <v>8134</v>
      </c>
      <c r="C678" t="s">
        <v>11251</v>
      </c>
    </row>
    <row r="679" spans="1:3" x14ac:dyDescent="0.25">
      <c r="A679" s="1402"/>
      <c r="B679" s="1403" t="s">
        <v>8135</v>
      </c>
      <c r="C679" t="s">
        <v>11251</v>
      </c>
    </row>
    <row r="680" spans="1:3" x14ac:dyDescent="0.25">
      <c r="A680" s="1402"/>
      <c r="B680" s="1403" t="s">
        <v>8136</v>
      </c>
      <c r="C680" t="s">
        <v>11251</v>
      </c>
    </row>
    <row r="681" spans="1:3" x14ac:dyDescent="0.25">
      <c r="A681" s="1402"/>
      <c r="B681" s="1403" t="s">
        <v>8137</v>
      </c>
      <c r="C681" t="s">
        <v>11251</v>
      </c>
    </row>
    <row r="682" spans="1:3" x14ac:dyDescent="0.25">
      <c r="A682" s="1400" t="s">
        <v>8138</v>
      </c>
      <c r="B682" s="1400" t="s">
        <v>8139</v>
      </c>
      <c r="C682" t="s">
        <v>11251</v>
      </c>
    </row>
    <row r="683" spans="1:3" x14ac:dyDescent="0.25">
      <c r="A683" s="1402"/>
      <c r="B683" s="1403" t="s">
        <v>8140</v>
      </c>
      <c r="C683" t="s">
        <v>11251</v>
      </c>
    </row>
    <row r="684" spans="1:3" x14ac:dyDescent="0.25">
      <c r="A684" s="1402"/>
      <c r="B684" s="1403" t="s">
        <v>8141</v>
      </c>
      <c r="C684" t="s">
        <v>11251</v>
      </c>
    </row>
    <row r="685" spans="1:3" x14ac:dyDescent="0.25">
      <c r="A685" s="1402"/>
      <c r="B685" s="1403" t="s">
        <v>8142</v>
      </c>
      <c r="C685" t="s">
        <v>11251</v>
      </c>
    </row>
    <row r="686" spans="1:3" x14ac:dyDescent="0.25">
      <c r="A686" s="1400" t="s">
        <v>8143</v>
      </c>
      <c r="B686" s="1400" t="s">
        <v>8144</v>
      </c>
      <c r="C686" t="s">
        <v>11252</v>
      </c>
    </row>
    <row r="687" spans="1:3" x14ac:dyDescent="0.25">
      <c r="A687" s="1400" t="s">
        <v>6707</v>
      </c>
      <c r="B687" s="1400" t="s">
        <v>8145</v>
      </c>
      <c r="C687" t="s">
        <v>11251</v>
      </c>
    </row>
    <row r="688" spans="1:3" x14ac:dyDescent="0.25">
      <c r="A688" s="1402"/>
      <c r="B688" s="1403" t="s">
        <v>8146</v>
      </c>
      <c r="C688" t="s">
        <v>11251</v>
      </c>
    </row>
    <row r="689" spans="1:3" x14ac:dyDescent="0.25">
      <c r="A689" s="1402"/>
      <c r="B689" s="1403" t="s">
        <v>8147</v>
      </c>
      <c r="C689" t="s">
        <v>11251</v>
      </c>
    </row>
    <row r="690" spans="1:3" x14ac:dyDescent="0.25">
      <c r="A690" s="1400" t="s">
        <v>8148</v>
      </c>
      <c r="B690" s="1400" t="s">
        <v>8149</v>
      </c>
      <c r="C690" t="s">
        <v>11251</v>
      </c>
    </row>
    <row r="691" spans="1:3" x14ac:dyDescent="0.25">
      <c r="A691" s="1402"/>
      <c r="B691" s="1403" t="s">
        <v>8150</v>
      </c>
      <c r="C691" t="s">
        <v>11251</v>
      </c>
    </row>
    <row r="692" spans="1:3" x14ac:dyDescent="0.25">
      <c r="A692" s="1400" t="s">
        <v>6711</v>
      </c>
      <c r="B692" s="1400" t="s">
        <v>8151</v>
      </c>
      <c r="C692" t="s">
        <v>11251</v>
      </c>
    </row>
    <row r="693" spans="1:3" x14ac:dyDescent="0.25">
      <c r="A693" s="1402"/>
      <c r="B693" s="1403" t="s">
        <v>8152</v>
      </c>
      <c r="C693" t="s">
        <v>11251</v>
      </c>
    </row>
    <row r="694" spans="1:3" x14ac:dyDescent="0.25">
      <c r="A694" s="1402"/>
      <c r="B694" s="1403" t="s">
        <v>8153</v>
      </c>
      <c r="C694" t="s">
        <v>11251</v>
      </c>
    </row>
    <row r="695" spans="1:3" x14ac:dyDescent="0.25">
      <c r="A695" s="1402"/>
      <c r="B695" s="1403" t="s">
        <v>8154</v>
      </c>
      <c r="C695" t="s">
        <v>11251</v>
      </c>
    </row>
    <row r="696" spans="1:3" x14ac:dyDescent="0.25">
      <c r="A696" s="1402"/>
      <c r="B696" s="1403" t="s">
        <v>8155</v>
      </c>
      <c r="C696" t="s">
        <v>11251</v>
      </c>
    </row>
    <row r="697" spans="1:3" x14ac:dyDescent="0.25">
      <c r="A697" s="1402"/>
      <c r="B697" s="1403" t="s">
        <v>8156</v>
      </c>
      <c r="C697" t="s">
        <v>11251</v>
      </c>
    </row>
    <row r="698" spans="1:3" x14ac:dyDescent="0.25">
      <c r="A698" s="1402"/>
      <c r="B698" s="1403" t="s">
        <v>8157</v>
      </c>
      <c r="C698" t="s">
        <v>11251</v>
      </c>
    </row>
    <row r="699" spans="1:3" x14ac:dyDescent="0.25">
      <c r="A699" s="1402"/>
      <c r="B699" s="1403" t="s">
        <v>8158</v>
      </c>
      <c r="C699" t="s">
        <v>11251</v>
      </c>
    </row>
    <row r="700" spans="1:3" x14ac:dyDescent="0.25">
      <c r="A700" s="1402"/>
      <c r="B700" s="1403" t="s">
        <v>8159</v>
      </c>
      <c r="C700" t="s">
        <v>11251</v>
      </c>
    </row>
    <row r="701" spans="1:3" x14ac:dyDescent="0.25">
      <c r="A701" s="1400" t="s">
        <v>6715</v>
      </c>
      <c r="B701" s="1400" t="s">
        <v>8160</v>
      </c>
      <c r="C701" t="s">
        <v>11251</v>
      </c>
    </row>
    <row r="702" spans="1:3" x14ac:dyDescent="0.25">
      <c r="A702" s="1402"/>
      <c r="B702" s="1403" t="s">
        <v>8161</v>
      </c>
      <c r="C702" t="s">
        <v>11251</v>
      </c>
    </row>
    <row r="703" spans="1:3" x14ac:dyDescent="0.25">
      <c r="A703" s="1402"/>
      <c r="B703" s="1403" t="s">
        <v>8162</v>
      </c>
      <c r="C703" t="s">
        <v>11251</v>
      </c>
    </row>
    <row r="704" spans="1:3" x14ac:dyDescent="0.25">
      <c r="A704" s="1402"/>
      <c r="B704" s="1403" t="s">
        <v>8163</v>
      </c>
      <c r="C704" t="s">
        <v>11251</v>
      </c>
    </row>
    <row r="705" spans="1:3" x14ac:dyDescent="0.25">
      <c r="A705" s="1402"/>
      <c r="B705" s="1403" t="s">
        <v>8164</v>
      </c>
      <c r="C705" t="s">
        <v>11251</v>
      </c>
    </row>
    <row r="706" spans="1:3" x14ac:dyDescent="0.25">
      <c r="A706" s="1402"/>
      <c r="B706" s="1403" t="s">
        <v>8165</v>
      </c>
      <c r="C706" t="s">
        <v>11251</v>
      </c>
    </row>
    <row r="707" spans="1:3" x14ac:dyDescent="0.25">
      <c r="A707" s="1400" t="s">
        <v>8166</v>
      </c>
      <c r="B707" s="1400" t="s">
        <v>8167</v>
      </c>
      <c r="C707" t="s">
        <v>11251</v>
      </c>
    </row>
    <row r="708" spans="1:3" x14ac:dyDescent="0.25">
      <c r="A708" s="1402"/>
      <c r="B708" s="1403" t="s">
        <v>8168</v>
      </c>
      <c r="C708" t="s">
        <v>11251</v>
      </c>
    </row>
    <row r="709" spans="1:3" x14ac:dyDescent="0.25">
      <c r="A709" s="1400" t="s">
        <v>6718</v>
      </c>
      <c r="B709" s="1400" t="s">
        <v>6720</v>
      </c>
      <c r="C709" t="s">
        <v>11252</v>
      </c>
    </row>
    <row r="710" spans="1:3" x14ac:dyDescent="0.25">
      <c r="A710" s="1400" t="s">
        <v>6721</v>
      </c>
      <c r="B710" s="1400" t="s">
        <v>6723</v>
      </c>
      <c r="C710" t="s">
        <v>11252</v>
      </c>
    </row>
    <row r="711" spans="1:3" x14ac:dyDescent="0.25">
      <c r="A711" s="1400" t="s">
        <v>8169</v>
      </c>
      <c r="B711" s="1400" t="s">
        <v>8170</v>
      </c>
      <c r="C711" t="s">
        <v>11252</v>
      </c>
    </row>
    <row r="712" spans="1:3" x14ac:dyDescent="0.25">
      <c r="A712" s="1400" t="s">
        <v>8171</v>
      </c>
      <c r="B712" s="1400" t="s">
        <v>8172</v>
      </c>
      <c r="C712" t="s">
        <v>11252</v>
      </c>
    </row>
    <row r="713" spans="1:3" x14ac:dyDescent="0.25">
      <c r="A713" s="1400" t="s">
        <v>8173</v>
      </c>
      <c r="B713" s="1400" t="s">
        <v>8174</v>
      </c>
      <c r="C713" t="s">
        <v>11251</v>
      </c>
    </row>
    <row r="714" spans="1:3" x14ac:dyDescent="0.25">
      <c r="A714" s="1402"/>
      <c r="B714" s="1403" t="s">
        <v>8175</v>
      </c>
      <c r="C714" t="s">
        <v>11251</v>
      </c>
    </row>
    <row r="715" spans="1:3" x14ac:dyDescent="0.25">
      <c r="A715" s="1402"/>
      <c r="B715" s="1403" t="s">
        <v>8176</v>
      </c>
      <c r="C715" t="s">
        <v>11251</v>
      </c>
    </row>
    <row r="716" spans="1:3" x14ac:dyDescent="0.25">
      <c r="A716" s="1402"/>
      <c r="B716" s="1403" t="s">
        <v>8177</v>
      </c>
      <c r="C716" t="s">
        <v>11251</v>
      </c>
    </row>
    <row r="717" spans="1:3" x14ac:dyDescent="0.25">
      <c r="A717" s="1402"/>
      <c r="B717" s="1403" t="s">
        <v>8178</v>
      </c>
      <c r="C717" t="s">
        <v>11251</v>
      </c>
    </row>
    <row r="718" spans="1:3" x14ac:dyDescent="0.25">
      <c r="A718" s="1400" t="s">
        <v>8179</v>
      </c>
      <c r="B718" s="1400" t="s">
        <v>8180</v>
      </c>
      <c r="C718" t="s">
        <v>11251</v>
      </c>
    </row>
    <row r="719" spans="1:3" x14ac:dyDescent="0.25">
      <c r="A719" s="1402"/>
      <c r="B719" s="1403" t="s">
        <v>8181</v>
      </c>
      <c r="C719" t="s">
        <v>11251</v>
      </c>
    </row>
    <row r="720" spans="1:3" x14ac:dyDescent="0.25">
      <c r="A720" s="1402"/>
      <c r="B720" s="1403" t="s">
        <v>8182</v>
      </c>
      <c r="C720" t="s">
        <v>11251</v>
      </c>
    </row>
    <row r="721" spans="1:3" x14ac:dyDescent="0.25">
      <c r="A721" s="1402"/>
      <c r="B721" s="1403" t="s">
        <v>8183</v>
      </c>
      <c r="C721" t="s">
        <v>11251</v>
      </c>
    </row>
    <row r="722" spans="1:3" x14ac:dyDescent="0.25">
      <c r="A722" s="1400" t="s">
        <v>8184</v>
      </c>
      <c r="B722" s="1400" t="s">
        <v>8185</v>
      </c>
      <c r="C722" t="s">
        <v>11252</v>
      </c>
    </row>
    <row r="723" spans="1:3" x14ac:dyDescent="0.25">
      <c r="A723" s="1400" t="s">
        <v>8186</v>
      </c>
      <c r="B723" s="1400" t="s">
        <v>8187</v>
      </c>
      <c r="C723" t="s">
        <v>11252</v>
      </c>
    </row>
    <row r="724" spans="1:3" x14ac:dyDescent="0.25">
      <c r="A724" s="1400" t="s">
        <v>8188</v>
      </c>
      <c r="B724" s="1400" t="s">
        <v>8189</v>
      </c>
      <c r="C724" t="s">
        <v>11252</v>
      </c>
    </row>
    <row r="725" spans="1:3" x14ac:dyDescent="0.25">
      <c r="A725" s="1400" t="s">
        <v>8190</v>
      </c>
      <c r="B725" s="1400" t="s">
        <v>8191</v>
      </c>
      <c r="C725" t="s">
        <v>11251</v>
      </c>
    </row>
    <row r="726" spans="1:3" x14ac:dyDescent="0.25">
      <c r="A726" s="1402"/>
      <c r="B726" s="1403" t="s">
        <v>8192</v>
      </c>
      <c r="C726" t="s">
        <v>11251</v>
      </c>
    </row>
    <row r="727" spans="1:3" x14ac:dyDescent="0.25">
      <c r="A727" s="1402"/>
      <c r="B727" s="1403" t="s">
        <v>8193</v>
      </c>
      <c r="C727" t="s">
        <v>11251</v>
      </c>
    </row>
    <row r="728" spans="1:3" x14ac:dyDescent="0.25">
      <c r="A728" s="1402"/>
      <c r="B728" s="1403" t="s">
        <v>8194</v>
      </c>
      <c r="C728" t="s">
        <v>11251</v>
      </c>
    </row>
    <row r="729" spans="1:3" x14ac:dyDescent="0.25">
      <c r="A729" s="1402"/>
      <c r="B729" s="1403" t="s">
        <v>8195</v>
      </c>
      <c r="C729" t="s">
        <v>11251</v>
      </c>
    </row>
    <row r="730" spans="1:3" x14ac:dyDescent="0.25">
      <c r="A730" s="1402"/>
      <c r="B730" s="1403" t="s">
        <v>8196</v>
      </c>
      <c r="C730" t="s">
        <v>11251</v>
      </c>
    </row>
    <row r="731" spans="1:3" x14ac:dyDescent="0.25">
      <c r="A731" s="1402"/>
      <c r="B731" s="1403" t="s">
        <v>8197</v>
      </c>
      <c r="C731" t="s">
        <v>11251</v>
      </c>
    </row>
    <row r="732" spans="1:3" x14ac:dyDescent="0.25">
      <c r="A732" s="1402"/>
      <c r="B732" s="1403" t="s">
        <v>8198</v>
      </c>
      <c r="C732" t="s">
        <v>11251</v>
      </c>
    </row>
    <row r="733" spans="1:3" x14ac:dyDescent="0.25">
      <c r="A733" s="1402"/>
      <c r="B733" s="1403" t="s">
        <v>8199</v>
      </c>
      <c r="C733" t="s">
        <v>11251</v>
      </c>
    </row>
    <row r="734" spans="1:3" x14ac:dyDescent="0.25">
      <c r="A734" s="1402"/>
      <c r="B734" s="1403" t="s">
        <v>8200</v>
      </c>
      <c r="C734" t="s">
        <v>11251</v>
      </c>
    </row>
    <row r="735" spans="1:3" x14ac:dyDescent="0.25">
      <c r="A735" s="1400" t="s">
        <v>8201</v>
      </c>
      <c r="B735" s="1400" t="s">
        <v>8202</v>
      </c>
      <c r="C735" t="s">
        <v>11252</v>
      </c>
    </row>
    <row r="736" spans="1:3" x14ac:dyDescent="0.25">
      <c r="A736" s="1400" t="s">
        <v>8203</v>
      </c>
      <c r="B736" s="1400" t="s">
        <v>8204</v>
      </c>
      <c r="C736" t="s">
        <v>11251</v>
      </c>
    </row>
    <row r="737" spans="1:3" x14ac:dyDescent="0.25">
      <c r="A737" s="1402"/>
      <c r="B737" s="1403" t="s">
        <v>8205</v>
      </c>
      <c r="C737" t="s">
        <v>11251</v>
      </c>
    </row>
    <row r="738" spans="1:3" x14ac:dyDescent="0.25">
      <c r="A738" s="1402"/>
      <c r="B738" s="1403" t="s">
        <v>8206</v>
      </c>
      <c r="C738" t="s">
        <v>11251</v>
      </c>
    </row>
    <row r="739" spans="1:3" x14ac:dyDescent="0.25">
      <c r="A739" s="1402"/>
      <c r="B739" s="1403" t="s">
        <v>8207</v>
      </c>
      <c r="C739" t="s">
        <v>11251</v>
      </c>
    </row>
    <row r="740" spans="1:3" x14ac:dyDescent="0.25">
      <c r="A740" s="1402"/>
      <c r="B740" s="1403" t="s">
        <v>8208</v>
      </c>
      <c r="C740" t="s">
        <v>11251</v>
      </c>
    </row>
    <row r="741" spans="1:3" x14ac:dyDescent="0.25">
      <c r="A741" s="1400" t="s">
        <v>8209</v>
      </c>
      <c r="B741" s="1400" t="s">
        <v>8210</v>
      </c>
      <c r="C741" t="s">
        <v>11252</v>
      </c>
    </row>
    <row r="742" spans="1:3" x14ac:dyDescent="0.25">
      <c r="A742" s="1400" t="s">
        <v>8211</v>
      </c>
      <c r="B742" s="1400" t="s">
        <v>8212</v>
      </c>
      <c r="C742" t="s">
        <v>11251</v>
      </c>
    </row>
    <row r="743" spans="1:3" x14ac:dyDescent="0.25">
      <c r="A743" s="1402"/>
      <c r="B743" s="1403" t="s">
        <v>8213</v>
      </c>
      <c r="C743" t="s">
        <v>11251</v>
      </c>
    </row>
    <row r="744" spans="1:3" x14ac:dyDescent="0.25">
      <c r="A744" s="1402"/>
      <c r="B744" s="1403" t="s">
        <v>8214</v>
      </c>
      <c r="C744" t="s">
        <v>11251</v>
      </c>
    </row>
    <row r="745" spans="1:3" x14ac:dyDescent="0.25">
      <c r="A745" s="1402"/>
      <c r="B745" s="1403" t="s">
        <v>8215</v>
      </c>
      <c r="C745" t="s">
        <v>11251</v>
      </c>
    </row>
    <row r="746" spans="1:3" x14ac:dyDescent="0.25">
      <c r="A746" s="1400" t="s">
        <v>8216</v>
      </c>
      <c r="B746" s="1400" t="s">
        <v>8217</v>
      </c>
      <c r="C746" t="s">
        <v>11252</v>
      </c>
    </row>
    <row r="747" spans="1:3" x14ac:dyDescent="0.25">
      <c r="A747" s="1400" t="s">
        <v>8218</v>
      </c>
      <c r="B747" s="1400" t="s">
        <v>8219</v>
      </c>
      <c r="C747" t="s">
        <v>11252</v>
      </c>
    </row>
    <row r="748" spans="1:3" x14ac:dyDescent="0.25">
      <c r="A748" s="1400" t="s">
        <v>8220</v>
      </c>
      <c r="B748" s="1400" t="s">
        <v>8221</v>
      </c>
      <c r="C748" t="s">
        <v>11251</v>
      </c>
    </row>
    <row r="749" spans="1:3" x14ac:dyDescent="0.25">
      <c r="A749" s="1402"/>
      <c r="B749" s="1403" t="s">
        <v>8222</v>
      </c>
      <c r="C749" t="s">
        <v>11251</v>
      </c>
    </row>
    <row r="750" spans="1:3" x14ac:dyDescent="0.25">
      <c r="A750" s="1402"/>
      <c r="B750" s="1403" t="s">
        <v>8223</v>
      </c>
      <c r="C750" t="s">
        <v>11251</v>
      </c>
    </row>
    <row r="751" spans="1:3" x14ac:dyDescent="0.25">
      <c r="A751" s="1400" t="s">
        <v>8224</v>
      </c>
      <c r="B751" s="1400" t="s">
        <v>8225</v>
      </c>
      <c r="C751" t="s">
        <v>11251</v>
      </c>
    </row>
    <row r="752" spans="1:3" x14ac:dyDescent="0.25">
      <c r="A752" s="1402"/>
      <c r="B752" s="1403" t="s">
        <v>8226</v>
      </c>
      <c r="C752" t="s">
        <v>11251</v>
      </c>
    </row>
    <row r="753" spans="1:3" x14ac:dyDescent="0.25">
      <c r="A753" s="1402"/>
      <c r="B753" s="1403" t="s">
        <v>8227</v>
      </c>
      <c r="C753" t="s">
        <v>11251</v>
      </c>
    </row>
    <row r="754" spans="1:3" x14ac:dyDescent="0.25">
      <c r="A754" s="1402"/>
      <c r="B754" s="1403" t="s">
        <v>8228</v>
      </c>
      <c r="C754" t="s">
        <v>11251</v>
      </c>
    </row>
    <row r="755" spans="1:3" x14ac:dyDescent="0.25">
      <c r="A755" s="1400" t="s">
        <v>8229</v>
      </c>
      <c r="B755" s="1400" t="s">
        <v>8230</v>
      </c>
      <c r="C755" t="s">
        <v>11251</v>
      </c>
    </row>
    <row r="756" spans="1:3" x14ac:dyDescent="0.25">
      <c r="A756" s="1402"/>
      <c r="B756" s="1403" t="s">
        <v>8231</v>
      </c>
      <c r="C756" t="s">
        <v>11251</v>
      </c>
    </row>
    <row r="757" spans="1:3" x14ac:dyDescent="0.25">
      <c r="A757" s="1400" t="s">
        <v>8232</v>
      </c>
      <c r="B757" s="1400" t="s">
        <v>8233</v>
      </c>
      <c r="C757" t="s">
        <v>11251</v>
      </c>
    </row>
    <row r="758" spans="1:3" x14ac:dyDescent="0.25">
      <c r="A758" s="1402"/>
      <c r="B758" s="1403" t="s">
        <v>8234</v>
      </c>
      <c r="C758" t="s">
        <v>11251</v>
      </c>
    </row>
    <row r="759" spans="1:3" x14ac:dyDescent="0.25">
      <c r="A759" s="1402"/>
      <c r="B759" s="1403" t="s">
        <v>8235</v>
      </c>
      <c r="C759" t="s">
        <v>11251</v>
      </c>
    </row>
    <row r="760" spans="1:3" x14ac:dyDescent="0.25">
      <c r="A760" s="1400" t="s">
        <v>8236</v>
      </c>
      <c r="B760" s="1400" t="s">
        <v>8237</v>
      </c>
      <c r="C760" t="s">
        <v>11251</v>
      </c>
    </row>
    <row r="761" spans="1:3" x14ac:dyDescent="0.25">
      <c r="A761" s="1402"/>
      <c r="B761" s="1403" t="s">
        <v>8238</v>
      </c>
      <c r="C761" t="s">
        <v>11251</v>
      </c>
    </row>
    <row r="762" spans="1:3" x14ac:dyDescent="0.25">
      <c r="A762" s="1402"/>
      <c r="B762" s="1403" t="s">
        <v>8239</v>
      </c>
      <c r="C762" t="s">
        <v>11251</v>
      </c>
    </row>
    <row r="763" spans="1:3" x14ac:dyDescent="0.25">
      <c r="A763" s="1402"/>
      <c r="B763" s="1403" t="s">
        <v>8240</v>
      </c>
      <c r="C763" t="s">
        <v>11251</v>
      </c>
    </row>
    <row r="764" spans="1:3" x14ac:dyDescent="0.25">
      <c r="A764" s="1402"/>
      <c r="B764" s="1403" t="s">
        <v>8241</v>
      </c>
      <c r="C764" t="s">
        <v>11251</v>
      </c>
    </row>
    <row r="765" spans="1:3" x14ac:dyDescent="0.25">
      <c r="A765" s="1402"/>
      <c r="B765" s="1403" t="s">
        <v>8242</v>
      </c>
      <c r="C765" t="s">
        <v>11251</v>
      </c>
    </row>
    <row r="766" spans="1:3" x14ac:dyDescent="0.25">
      <c r="A766" s="1400" t="s">
        <v>8243</v>
      </c>
      <c r="B766" s="1400" t="s">
        <v>8244</v>
      </c>
      <c r="C766" t="s">
        <v>11251</v>
      </c>
    </row>
    <row r="767" spans="1:3" x14ac:dyDescent="0.25">
      <c r="A767" s="1402"/>
      <c r="B767" s="1403" t="s">
        <v>8245</v>
      </c>
      <c r="C767" t="s">
        <v>11251</v>
      </c>
    </row>
    <row r="768" spans="1:3" x14ac:dyDescent="0.25">
      <c r="A768" s="1402"/>
      <c r="B768" s="1403" t="s">
        <v>8246</v>
      </c>
      <c r="C768" t="s">
        <v>11251</v>
      </c>
    </row>
    <row r="769" spans="1:3" x14ac:dyDescent="0.25">
      <c r="A769" s="1400" t="s">
        <v>8247</v>
      </c>
      <c r="B769" s="1400" t="s">
        <v>8248</v>
      </c>
      <c r="C769" t="s">
        <v>11251</v>
      </c>
    </row>
    <row r="770" spans="1:3" x14ac:dyDescent="0.25">
      <c r="A770" s="1402"/>
      <c r="B770" s="1403" t="s">
        <v>8249</v>
      </c>
      <c r="C770" t="s">
        <v>11251</v>
      </c>
    </row>
    <row r="771" spans="1:3" x14ac:dyDescent="0.25">
      <c r="A771" s="1402"/>
      <c r="B771" s="1403" t="s">
        <v>8250</v>
      </c>
      <c r="C771" t="s">
        <v>11251</v>
      </c>
    </row>
    <row r="772" spans="1:3" x14ac:dyDescent="0.25">
      <c r="A772" s="1400" t="s">
        <v>8251</v>
      </c>
      <c r="B772" s="1400" t="s">
        <v>8252</v>
      </c>
      <c r="C772" t="s">
        <v>11251</v>
      </c>
    </row>
    <row r="773" spans="1:3" x14ac:dyDescent="0.25">
      <c r="A773" s="1402"/>
      <c r="B773" s="1403" t="s">
        <v>8253</v>
      </c>
      <c r="C773" t="s">
        <v>11251</v>
      </c>
    </row>
    <row r="774" spans="1:3" x14ac:dyDescent="0.25">
      <c r="A774" s="1400" t="s">
        <v>8254</v>
      </c>
      <c r="B774" s="1400" t="s">
        <v>8255</v>
      </c>
      <c r="C774" t="s">
        <v>11251</v>
      </c>
    </row>
    <row r="775" spans="1:3" x14ac:dyDescent="0.25">
      <c r="A775" s="1402"/>
      <c r="B775" s="1403" t="s">
        <v>8256</v>
      </c>
      <c r="C775" t="s">
        <v>11251</v>
      </c>
    </row>
    <row r="776" spans="1:3" x14ac:dyDescent="0.25">
      <c r="A776" s="1402"/>
      <c r="B776" s="1403" t="s">
        <v>8257</v>
      </c>
      <c r="C776" t="s">
        <v>11251</v>
      </c>
    </row>
    <row r="777" spans="1:3" x14ac:dyDescent="0.25">
      <c r="A777" s="1400" t="s">
        <v>8258</v>
      </c>
      <c r="B777" s="1400" t="s">
        <v>8259</v>
      </c>
      <c r="C777" t="s">
        <v>11251</v>
      </c>
    </row>
    <row r="778" spans="1:3" x14ac:dyDescent="0.25">
      <c r="A778" s="1402"/>
      <c r="B778" s="1403" t="s">
        <v>8260</v>
      </c>
      <c r="C778" t="s">
        <v>11251</v>
      </c>
    </row>
    <row r="779" spans="1:3" x14ac:dyDescent="0.25">
      <c r="A779" s="1402"/>
      <c r="B779" s="1403" t="s">
        <v>8261</v>
      </c>
      <c r="C779" t="s">
        <v>11251</v>
      </c>
    </row>
    <row r="780" spans="1:3" x14ac:dyDescent="0.25">
      <c r="A780" s="1402"/>
      <c r="B780" s="1403" t="s">
        <v>8262</v>
      </c>
      <c r="C780" t="s">
        <v>11251</v>
      </c>
    </row>
    <row r="781" spans="1:3" x14ac:dyDescent="0.25">
      <c r="A781" s="1402"/>
      <c r="B781" s="1403" t="s">
        <v>8263</v>
      </c>
      <c r="C781" t="s">
        <v>11251</v>
      </c>
    </row>
    <row r="782" spans="1:3" x14ac:dyDescent="0.25">
      <c r="A782" s="1402"/>
      <c r="B782" s="1403" t="s">
        <v>8264</v>
      </c>
      <c r="C782" t="s">
        <v>11251</v>
      </c>
    </row>
    <row r="783" spans="1:3" x14ac:dyDescent="0.25">
      <c r="A783" s="1402"/>
      <c r="B783" s="1403" t="s">
        <v>8265</v>
      </c>
      <c r="C783" t="s">
        <v>11251</v>
      </c>
    </row>
    <row r="784" spans="1:3" x14ac:dyDescent="0.25">
      <c r="A784" s="1400" t="s">
        <v>8266</v>
      </c>
      <c r="B784" s="1400" t="s">
        <v>8267</v>
      </c>
      <c r="C784" t="s">
        <v>11251</v>
      </c>
    </row>
    <row r="785" spans="1:3" x14ac:dyDescent="0.25">
      <c r="A785" s="1400" t="s">
        <v>8268</v>
      </c>
      <c r="B785" s="1400" t="s">
        <v>8269</v>
      </c>
      <c r="C785" t="s">
        <v>11251</v>
      </c>
    </row>
    <row r="786" spans="1:3" x14ac:dyDescent="0.25">
      <c r="A786" s="1402"/>
      <c r="B786" s="1403" t="s">
        <v>8270</v>
      </c>
      <c r="C786" t="s">
        <v>11251</v>
      </c>
    </row>
    <row r="787" spans="1:3" x14ac:dyDescent="0.25">
      <c r="A787" s="1402"/>
      <c r="B787" s="1403" t="s">
        <v>8271</v>
      </c>
      <c r="C787" t="s">
        <v>11251</v>
      </c>
    </row>
    <row r="788" spans="1:3" x14ac:dyDescent="0.25">
      <c r="A788" s="1402"/>
      <c r="B788" s="1403" t="s">
        <v>8272</v>
      </c>
      <c r="C788" t="s">
        <v>11251</v>
      </c>
    </row>
    <row r="789" spans="1:3" x14ac:dyDescent="0.25">
      <c r="A789" s="1400" t="s">
        <v>8273</v>
      </c>
      <c r="B789" s="1400" t="s">
        <v>8274</v>
      </c>
      <c r="C789" t="s">
        <v>11252</v>
      </c>
    </row>
    <row r="790" spans="1:3" x14ac:dyDescent="0.25">
      <c r="A790" s="1400" t="s">
        <v>8275</v>
      </c>
      <c r="B790" s="1400" t="s">
        <v>8276</v>
      </c>
      <c r="C790" t="s">
        <v>11252</v>
      </c>
    </row>
    <row r="791" spans="1:3" x14ac:dyDescent="0.25">
      <c r="A791" s="1400" t="s">
        <v>5888</v>
      </c>
      <c r="B791" s="1400" t="s">
        <v>8277</v>
      </c>
      <c r="C791" t="s">
        <v>11252</v>
      </c>
    </row>
    <row r="792" spans="1:3" x14ac:dyDescent="0.25">
      <c r="A792" s="1400" t="s">
        <v>8278</v>
      </c>
      <c r="B792" s="1400" t="s">
        <v>8279</v>
      </c>
      <c r="C792" t="s">
        <v>11252</v>
      </c>
    </row>
    <row r="793" spans="1:3" x14ac:dyDescent="0.25">
      <c r="A793" s="1400" t="s">
        <v>8280</v>
      </c>
      <c r="B793" s="1400" t="s">
        <v>8281</v>
      </c>
      <c r="C793" t="s">
        <v>11251</v>
      </c>
    </row>
    <row r="794" spans="1:3" x14ac:dyDescent="0.25">
      <c r="A794" s="1402"/>
      <c r="B794" s="1403" t="s">
        <v>8282</v>
      </c>
      <c r="C794" t="s">
        <v>11251</v>
      </c>
    </row>
    <row r="795" spans="1:3" x14ac:dyDescent="0.25">
      <c r="A795" s="1402"/>
      <c r="B795" s="1403" t="s">
        <v>8283</v>
      </c>
      <c r="C795" t="s">
        <v>11251</v>
      </c>
    </row>
    <row r="796" spans="1:3" x14ac:dyDescent="0.25">
      <c r="A796" s="1402"/>
      <c r="B796" s="1403" t="s">
        <v>8284</v>
      </c>
      <c r="C796" t="s">
        <v>11251</v>
      </c>
    </row>
    <row r="797" spans="1:3" x14ac:dyDescent="0.25">
      <c r="A797" s="1400" t="s">
        <v>8285</v>
      </c>
      <c r="B797" s="1400" t="s">
        <v>8286</v>
      </c>
      <c r="C797" t="s">
        <v>11252</v>
      </c>
    </row>
    <row r="798" spans="1:3" x14ac:dyDescent="0.25">
      <c r="A798" s="1400" t="s">
        <v>8287</v>
      </c>
      <c r="B798" s="1400" t="s">
        <v>8288</v>
      </c>
      <c r="C798" t="s">
        <v>11251</v>
      </c>
    </row>
    <row r="799" spans="1:3" x14ac:dyDescent="0.25">
      <c r="A799" s="1402"/>
      <c r="B799" s="1403" t="s">
        <v>8289</v>
      </c>
      <c r="C799" t="s">
        <v>11251</v>
      </c>
    </row>
    <row r="800" spans="1:3" x14ac:dyDescent="0.25">
      <c r="A800" s="1402"/>
      <c r="B800" s="1403" t="s">
        <v>8290</v>
      </c>
      <c r="C800" t="s">
        <v>11251</v>
      </c>
    </row>
    <row r="801" spans="1:3" x14ac:dyDescent="0.25">
      <c r="A801" s="1402"/>
      <c r="B801" s="1403" t="s">
        <v>8291</v>
      </c>
      <c r="C801" t="s">
        <v>11251</v>
      </c>
    </row>
    <row r="802" spans="1:3" x14ac:dyDescent="0.25">
      <c r="A802" s="1402"/>
      <c r="B802" s="1403" t="s">
        <v>8292</v>
      </c>
      <c r="C802" t="s">
        <v>11251</v>
      </c>
    </row>
    <row r="803" spans="1:3" x14ac:dyDescent="0.25">
      <c r="A803" s="1402"/>
      <c r="B803" s="1403" t="s">
        <v>8293</v>
      </c>
      <c r="C803" t="s">
        <v>11251</v>
      </c>
    </row>
    <row r="804" spans="1:3" x14ac:dyDescent="0.25">
      <c r="A804" s="1402"/>
      <c r="B804" s="1403" t="s">
        <v>8294</v>
      </c>
      <c r="C804" t="s">
        <v>11251</v>
      </c>
    </row>
    <row r="805" spans="1:3" x14ac:dyDescent="0.25">
      <c r="A805" s="1402"/>
      <c r="B805" s="1403" t="s">
        <v>8295</v>
      </c>
      <c r="C805" t="s">
        <v>11251</v>
      </c>
    </row>
    <row r="806" spans="1:3" x14ac:dyDescent="0.25">
      <c r="A806" s="1402"/>
      <c r="B806" s="1403" t="s">
        <v>8296</v>
      </c>
      <c r="C806" t="s">
        <v>11251</v>
      </c>
    </row>
    <row r="807" spans="1:3" x14ac:dyDescent="0.25">
      <c r="A807" s="1402"/>
      <c r="B807" s="1403" t="s">
        <v>8297</v>
      </c>
      <c r="C807" t="s">
        <v>11251</v>
      </c>
    </row>
    <row r="808" spans="1:3" x14ac:dyDescent="0.25">
      <c r="A808" s="1402"/>
      <c r="B808" s="1403" t="s">
        <v>8298</v>
      </c>
      <c r="C808" t="s">
        <v>11251</v>
      </c>
    </row>
    <row r="809" spans="1:3" x14ac:dyDescent="0.25">
      <c r="A809" s="1400" t="s">
        <v>8299</v>
      </c>
      <c r="B809" s="1400" t="s">
        <v>8300</v>
      </c>
      <c r="C809" t="s">
        <v>11251</v>
      </c>
    </row>
    <row r="810" spans="1:3" x14ac:dyDescent="0.25">
      <c r="A810" s="1402"/>
      <c r="B810" s="1403" t="s">
        <v>8301</v>
      </c>
      <c r="C810" t="s">
        <v>11251</v>
      </c>
    </row>
    <row r="811" spans="1:3" x14ac:dyDescent="0.25">
      <c r="A811" s="1402"/>
      <c r="B811" s="1403" t="s">
        <v>8302</v>
      </c>
      <c r="C811" t="s">
        <v>11251</v>
      </c>
    </row>
    <row r="812" spans="1:3" x14ac:dyDescent="0.25">
      <c r="A812" s="1402"/>
      <c r="B812" s="1403" t="s">
        <v>8303</v>
      </c>
      <c r="C812" t="s">
        <v>11251</v>
      </c>
    </row>
    <row r="813" spans="1:3" x14ac:dyDescent="0.25">
      <c r="A813" s="1402"/>
      <c r="B813" s="1403" t="s">
        <v>8304</v>
      </c>
      <c r="C813" t="s">
        <v>11251</v>
      </c>
    </row>
    <row r="814" spans="1:3" x14ac:dyDescent="0.25">
      <c r="A814" s="1402"/>
      <c r="B814" s="1403" t="s">
        <v>8305</v>
      </c>
      <c r="C814" t="s">
        <v>11251</v>
      </c>
    </row>
    <row r="815" spans="1:3" x14ac:dyDescent="0.25">
      <c r="A815" s="1402"/>
      <c r="B815" s="1403" t="s">
        <v>8306</v>
      </c>
      <c r="C815" t="s">
        <v>11251</v>
      </c>
    </row>
    <row r="816" spans="1:3" x14ac:dyDescent="0.25">
      <c r="A816" s="1402"/>
      <c r="B816" s="1403" t="s">
        <v>8307</v>
      </c>
      <c r="C816" t="s">
        <v>11251</v>
      </c>
    </row>
    <row r="817" spans="1:3" x14ac:dyDescent="0.25">
      <c r="A817" s="1402"/>
      <c r="B817" s="1403" t="s">
        <v>8308</v>
      </c>
      <c r="C817" t="s">
        <v>11251</v>
      </c>
    </row>
    <row r="818" spans="1:3" x14ac:dyDescent="0.25">
      <c r="A818" s="1402"/>
      <c r="B818" s="1403" t="s">
        <v>8309</v>
      </c>
      <c r="C818" t="s">
        <v>11251</v>
      </c>
    </row>
    <row r="819" spans="1:3" x14ac:dyDescent="0.25">
      <c r="A819" s="1402"/>
      <c r="B819" s="1403" t="s">
        <v>8310</v>
      </c>
      <c r="C819" t="s">
        <v>11251</v>
      </c>
    </row>
    <row r="820" spans="1:3" x14ac:dyDescent="0.25">
      <c r="A820" s="1402"/>
      <c r="B820" s="1403" t="s">
        <v>8311</v>
      </c>
      <c r="C820" t="s">
        <v>11251</v>
      </c>
    </row>
    <row r="821" spans="1:3" x14ac:dyDescent="0.25">
      <c r="A821" s="1402"/>
      <c r="B821" s="1403" t="s">
        <v>8312</v>
      </c>
      <c r="C821" t="s">
        <v>11251</v>
      </c>
    </row>
    <row r="822" spans="1:3" x14ac:dyDescent="0.25">
      <c r="A822" s="1400" t="s">
        <v>8313</v>
      </c>
      <c r="B822" s="1400" t="s">
        <v>8314</v>
      </c>
      <c r="C822" t="s">
        <v>11251</v>
      </c>
    </row>
    <row r="823" spans="1:3" x14ac:dyDescent="0.25">
      <c r="A823" s="1402"/>
      <c r="B823" s="1403" t="s">
        <v>8315</v>
      </c>
      <c r="C823" t="s">
        <v>11251</v>
      </c>
    </row>
    <row r="824" spans="1:3" x14ac:dyDescent="0.25">
      <c r="A824" s="1402"/>
      <c r="B824" s="1403" t="s">
        <v>8316</v>
      </c>
      <c r="C824" t="s">
        <v>11251</v>
      </c>
    </row>
    <row r="825" spans="1:3" x14ac:dyDescent="0.25">
      <c r="A825" s="1402"/>
      <c r="B825" s="1403" t="s">
        <v>8317</v>
      </c>
      <c r="C825" t="s">
        <v>11251</v>
      </c>
    </row>
    <row r="826" spans="1:3" x14ac:dyDescent="0.25">
      <c r="A826" s="1402"/>
      <c r="B826" s="1403" t="s">
        <v>8318</v>
      </c>
      <c r="C826" t="s">
        <v>11251</v>
      </c>
    </row>
    <row r="827" spans="1:3" x14ac:dyDescent="0.25">
      <c r="A827" s="1402"/>
      <c r="B827" s="1403" t="s">
        <v>8319</v>
      </c>
      <c r="C827" t="s">
        <v>11251</v>
      </c>
    </row>
    <row r="828" spans="1:3" x14ac:dyDescent="0.25">
      <c r="A828" s="1402"/>
      <c r="B828" s="1403" t="s">
        <v>8320</v>
      </c>
      <c r="C828" t="s">
        <v>11251</v>
      </c>
    </row>
    <row r="829" spans="1:3" x14ac:dyDescent="0.25">
      <c r="A829" s="1400" t="s">
        <v>8321</v>
      </c>
      <c r="B829" s="1400" t="s">
        <v>8322</v>
      </c>
      <c r="C829" t="s">
        <v>11252</v>
      </c>
    </row>
    <row r="830" spans="1:3" x14ac:dyDescent="0.25">
      <c r="A830" s="1400" t="s">
        <v>8323</v>
      </c>
      <c r="B830" s="1400" t="s">
        <v>8324</v>
      </c>
      <c r="C830" t="s">
        <v>11252</v>
      </c>
    </row>
    <row r="831" spans="1:3" x14ac:dyDescent="0.25">
      <c r="A831" s="1400" t="s">
        <v>8325</v>
      </c>
      <c r="B831" s="1400" t="s">
        <v>8326</v>
      </c>
      <c r="C831" t="s">
        <v>11251</v>
      </c>
    </row>
    <row r="832" spans="1:3" x14ac:dyDescent="0.25">
      <c r="A832" s="1402"/>
      <c r="B832" s="1403" t="s">
        <v>8327</v>
      </c>
      <c r="C832" t="s">
        <v>11251</v>
      </c>
    </row>
    <row r="833" spans="1:3" x14ac:dyDescent="0.25">
      <c r="A833" s="1402"/>
      <c r="B833" s="1403" t="s">
        <v>8328</v>
      </c>
      <c r="C833" t="s">
        <v>11251</v>
      </c>
    </row>
    <row r="834" spans="1:3" x14ac:dyDescent="0.25">
      <c r="A834" s="1402"/>
      <c r="B834" s="1403" t="s">
        <v>8329</v>
      </c>
      <c r="C834" t="s">
        <v>11251</v>
      </c>
    </row>
    <row r="835" spans="1:3" x14ac:dyDescent="0.25">
      <c r="A835" s="1402"/>
      <c r="B835" s="1403" t="s">
        <v>8330</v>
      </c>
      <c r="C835" t="s">
        <v>11251</v>
      </c>
    </row>
    <row r="836" spans="1:3" x14ac:dyDescent="0.25">
      <c r="A836" s="1402"/>
      <c r="B836" s="1403" t="s">
        <v>8331</v>
      </c>
      <c r="C836" t="s">
        <v>11251</v>
      </c>
    </row>
    <row r="837" spans="1:3" x14ac:dyDescent="0.25">
      <c r="A837" s="1402"/>
      <c r="B837" s="1403" t="s">
        <v>8332</v>
      </c>
      <c r="C837" t="s">
        <v>11251</v>
      </c>
    </row>
    <row r="838" spans="1:3" x14ac:dyDescent="0.25">
      <c r="A838" s="1402"/>
      <c r="B838" s="1403" t="s">
        <v>8333</v>
      </c>
      <c r="C838" t="s">
        <v>11251</v>
      </c>
    </row>
    <row r="839" spans="1:3" x14ac:dyDescent="0.25">
      <c r="A839" s="1402"/>
      <c r="B839" s="1403" t="s">
        <v>8334</v>
      </c>
      <c r="C839" t="s">
        <v>11251</v>
      </c>
    </row>
    <row r="840" spans="1:3" x14ac:dyDescent="0.25">
      <c r="A840" s="1402"/>
      <c r="B840" s="1403" t="s">
        <v>8335</v>
      </c>
      <c r="C840" t="s">
        <v>11251</v>
      </c>
    </row>
    <row r="841" spans="1:3" x14ac:dyDescent="0.25">
      <c r="A841" s="1402"/>
      <c r="B841" s="1403" t="s">
        <v>8336</v>
      </c>
      <c r="C841" t="s">
        <v>11251</v>
      </c>
    </row>
    <row r="842" spans="1:3" x14ac:dyDescent="0.25">
      <c r="A842" s="1400" t="s">
        <v>5812</v>
      </c>
      <c r="B842" s="1400" t="s">
        <v>8337</v>
      </c>
      <c r="C842" t="s">
        <v>11252</v>
      </c>
    </row>
    <row r="843" spans="1:3" x14ac:dyDescent="0.25">
      <c r="A843" s="1400" t="s">
        <v>5917</v>
      </c>
      <c r="B843" s="1400" t="s">
        <v>7248</v>
      </c>
      <c r="C843" t="s">
        <v>11252</v>
      </c>
    </row>
    <row r="844" spans="1:3" x14ac:dyDescent="0.25">
      <c r="A844" s="1400" t="s">
        <v>8338</v>
      </c>
      <c r="B844" s="1400" t="s">
        <v>8339</v>
      </c>
      <c r="C844" t="s">
        <v>11252</v>
      </c>
    </row>
    <row r="845" spans="1:3" x14ac:dyDescent="0.25">
      <c r="A845" s="1400" t="s">
        <v>5916</v>
      </c>
      <c r="B845" s="1400" t="s">
        <v>8340</v>
      </c>
      <c r="C845" t="s">
        <v>11252</v>
      </c>
    </row>
    <row r="846" spans="1:3" x14ac:dyDescent="0.25">
      <c r="A846" s="1400" t="s">
        <v>8341</v>
      </c>
      <c r="B846" s="1400" t="s">
        <v>8342</v>
      </c>
      <c r="C846" t="s">
        <v>11251</v>
      </c>
    </row>
    <row r="847" spans="1:3" x14ac:dyDescent="0.25">
      <c r="A847" s="1402"/>
      <c r="B847" s="1403" t="s">
        <v>8343</v>
      </c>
      <c r="C847" t="s">
        <v>11251</v>
      </c>
    </row>
    <row r="848" spans="1:3" x14ac:dyDescent="0.25">
      <c r="A848" s="1402"/>
      <c r="B848" s="1403" t="s">
        <v>8344</v>
      </c>
      <c r="C848" t="s">
        <v>11251</v>
      </c>
    </row>
    <row r="849" spans="1:3" x14ac:dyDescent="0.25">
      <c r="A849" s="1402"/>
      <c r="B849" s="1403" t="s">
        <v>8345</v>
      </c>
      <c r="C849" t="s">
        <v>11251</v>
      </c>
    </row>
    <row r="850" spans="1:3" x14ac:dyDescent="0.25">
      <c r="A850" s="1400" t="s">
        <v>8346</v>
      </c>
      <c r="B850" s="1400" t="s">
        <v>8347</v>
      </c>
      <c r="C850" t="s">
        <v>11252</v>
      </c>
    </row>
    <row r="851" spans="1:3" x14ac:dyDescent="0.25">
      <c r="A851" s="1400" t="s">
        <v>8348</v>
      </c>
      <c r="B851" s="1400" t="s">
        <v>8349</v>
      </c>
      <c r="C851" t="s">
        <v>11251</v>
      </c>
    </row>
    <row r="852" spans="1:3" x14ac:dyDescent="0.25">
      <c r="A852" s="1402"/>
      <c r="B852" s="1403" t="s">
        <v>8350</v>
      </c>
      <c r="C852" t="s">
        <v>11251</v>
      </c>
    </row>
    <row r="853" spans="1:3" x14ac:dyDescent="0.25">
      <c r="A853" s="1402"/>
      <c r="B853" s="1403" t="s">
        <v>8351</v>
      </c>
      <c r="C853" t="s">
        <v>11251</v>
      </c>
    </row>
    <row r="854" spans="1:3" x14ac:dyDescent="0.25">
      <c r="A854" s="1400" t="s">
        <v>8352</v>
      </c>
      <c r="B854" s="1400" t="s">
        <v>8353</v>
      </c>
      <c r="C854" t="s">
        <v>11251</v>
      </c>
    </row>
    <row r="855" spans="1:3" x14ac:dyDescent="0.25">
      <c r="A855" s="1402"/>
      <c r="B855" s="1403" t="s">
        <v>8354</v>
      </c>
      <c r="C855" t="s">
        <v>11251</v>
      </c>
    </row>
    <row r="856" spans="1:3" x14ac:dyDescent="0.25">
      <c r="A856" s="1402"/>
      <c r="B856" s="1403" t="s">
        <v>8355</v>
      </c>
      <c r="C856" t="s">
        <v>11251</v>
      </c>
    </row>
    <row r="857" spans="1:3" x14ac:dyDescent="0.25">
      <c r="A857" s="1402"/>
      <c r="B857" s="1403" t="s">
        <v>8356</v>
      </c>
      <c r="C857" t="s">
        <v>11251</v>
      </c>
    </row>
    <row r="858" spans="1:3" x14ac:dyDescent="0.25">
      <c r="A858" s="1402"/>
      <c r="B858" s="1403" t="s">
        <v>8357</v>
      </c>
      <c r="C858" t="s">
        <v>11251</v>
      </c>
    </row>
    <row r="859" spans="1:3" x14ac:dyDescent="0.25">
      <c r="A859" s="1402"/>
      <c r="B859" s="1403" t="s">
        <v>8358</v>
      </c>
      <c r="C859" t="s">
        <v>11251</v>
      </c>
    </row>
    <row r="860" spans="1:3" x14ac:dyDescent="0.25">
      <c r="A860" s="1402"/>
      <c r="B860" s="1403" t="s">
        <v>8359</v>
      </c>
      <c r="C860" t="s">
        <v>11251</v>
      </c>
    </row>
    <row r="861" spans="1:3" x14ac:dyDescent="0.25">
      <c r="A861" s="1402"/>
      <c r="B861" s="1403" t="s">
        <v>8360</v>
      </c>
      <c r="C861" t="s">
        <v>11251</v>
      </c>
    </row>
    <row r="862" spans="1:3" x14ac:dyDescent="0.25">
      <c r="A862" s="1400" t="s">
        <v>8361</v>
      </c>
      <c r="B862" s="1400" t="s">
        <v>8362</v>
      </c>
      <c r="C862" t="s">
        <v>11252</v>
      </c>
    </row>
    <row r="863" spans="1:3" x14ac:dyDescent="0.25">
      <c r="A863" s="1400" t="s">
        <v>8363</v>
      </c>
      <c r="B863" s="1400" t="s">
        <v>8364</v>
      </c>
      <c r="C863" t="s">
        <v>11251</v>
      </c>
    </row>
    <row r="864" spans="1:3" x14ac:dyDescent="0.25">
      <c r="A864" s="1402"/>
      <c r="B864" s="1403" t="s">
        <v>8365</v>
      </c>
      <c r="C864" t="s">
        <v>11251</v>
      </c>
    </row>
    <row r="865" spans="1:3" x14ac:dyDescent="0.25">
      <c r="A865" s="1400" t="s">
        <v>8366</v>
      </c>
      <c r="B865" s="1400" t="s">
        <v>8367</v>
      </c>
      <c r="C865" t="s">
        <v>11252</v>
      </c>
    </row>
    <row r="866" spans="1:3" x14ac:dyDescent="0.25">
      <c r="A866" s="1400" t="s">
        <v>8368</v>
      </c>
      <c r="B866" s="1400" t="s">
        <v>8369</v>
      </c>
      <c r="C866" t="s">
        <v>11252</v>
      </c>
    </row>
    <row r="867" spans="1:3" x14ac:dyDescent="0.25">
      <c r="A867" s="1400" t="s">
        <v>8370</v>
      </c>
      <c r="B867" s="1400" t="s">
        <v>8371</v>
      </c>
      <c r="C867" t="s">
        <v>11252</v>
      </c>
    </row>
    <row r="868" spans="1:3" x14ac:dyDescent="0.25">
      <c r="A868" s="1400" t="s">
        <v>8372</v>
      </c>
      <c r="B868" s="1400" t="s">
        <v>8373</v>
      </c>
      <c r="C868" t="s">
        <v>11252</v>
      </c>
    </row>
    <row r="869" spans="1:3" x14ac:dyDescent="0.25">
      <c r="A869" s="1400" t="s">
        <v>8374</v>
      </c>
      <c r="B869" s="1400" t="s">
        <v>8375</v>
      </c>
      <c r="C869" t="s">
        <v>11252</v>
      </c>
    </row>
    <row r="870" spans="1:3" x14ac:dyDescent="0.25">
      <c r="A870" s="1400" t="s">
        <v>8376</v>
      </c>
      <c r="B870" s="1400" t="s">
        <v>8377</v>
      </c>
      <c r="C870" t="s">
        <v>11251</v>
      </c>
    </row>
    <row r="871" spans="1:3" x14ac:dyDescent="0.25">
      <c r="A871" s="1402"/>
      <c r="B871" s="1403" t="s">
        <v>8378</v>
      </c>
      <c r="C871" t="s">
        <v>11251</v>
      </c>
    </row>
    <row r="872" spans="1:3" x14ac:dyDescent="0.25">
      <c r="A872" s="1400" t="s">
        <v>8379</v>
      </c>
      <c r="B872" s="1400" t="s">
        <v>8380</v>
      </c>
      <c r="C872" t="s">
        <v>11251</v>
      </c>
    </row>
    <row r="873" spans="1:3" x14ac:dyDescent="0.25">
      <c r="A873" s="1402"/>
      <c r="B873" s="1403" t="s">
        <v>8381</v>
      </c>
      <c r="C873" t="s">
        <v>11251</v>
      </c>
    </row>
    <row r="874" spans="1:3" x14ac:dyDescent="0.25">
      <c r="A874" s="1400" t="s">
        <v>8382</v>
      </c>
      <c r="B874" s="1400" t="s">
        <v>8383</v>
      </c>
      <c r="C874" t="s">
        <v>11251</v>
      </c>
    </row>
    <row r="875" spans="1:3" x14ac:dyDescent="0.25">
      <c r="A875" s="1402"/>
      <c r="B875" s="1403" t="s">
        <v>8384</v>
      </c>
      <c r="C875" t="s">
        <v>11251</v>
      </c>
    </row>
    <row r="876" spans="1:3" x14ac:dyDescent="0.25">
      <c r="A876" s="1402"/>
      <c r="B876" s="1403" t="s">
        <v>8385</v>
      </c>
      <c r="C876" t="s">
        <v>11251</v>
      </c>
    </row>
    <row r="877" spans="1:3" x14ac:dyDescent="0.25">
      <c r="A877" s="1402"/>
      <c r="B877" s="1403" t="s">
        <v>8386</v>
      </c>
      <c r="C877" t="s">
        <v>11251</v>
      </c>
    </row>
    <row r="878" spans="1:3" x14ac:dyDescent="0.25">
      <c r="A878" s="1400" t="s">
        <v>8387</v>
      </c>
      <c r="B878" s="1400" t="s">
        <v>8388</v>
      </c>
      <c r="C878" t="s">
        <v>11251</v>
      </c>
    </row>
    <row r="879" spans="1:3" x14ac:dyDescent="0.25">
      <c r="A879" s="1402"/>
      <c r="B879" s="1403" t="s">
        <v>8389</v>
      </c>
      <c r="C879" t="s">
        <v>11251</v>
      </c>
    </row>
    <row r="880" spans="1:3" x14ac:dyDescent="0.25">
      <c r="A880" s="1402"/>
      <c r="B880" s="1403" t="s">
        <v>8390</v>
      </c>
      <c r="C880" t="s">
        <v>11251</v>
      </c>
    </row>
    <row r="881" spans="1:3" x14ac:dyDescent="0.25">
      <c r="A881" s="1402"/>
      <c r="B881" s="1403" t="s">
        <v>8391</v>
      </c>
      <c r="C881" t="s">
        <v>11251</v>
      </c>
    </row>
    <row r="882" spans="1:3" x14ac:dyDescent="0.25">
      <c r="A882" s="1402"/>
      <c r="B882" s="1403" t="s">
        <v>8392</v>
      </c>
      <c r="C882" t="s">
        <v>11251</v>
      </c>
    </row>
    <row r="883" spans="1:3" x14ac:dyDescent="0.25">
      <c r="A883" s="1402"/>
      <c r="B883" s="1403" t="s">
        <v>8393</v>
      </c>
      <c r="C883" t="s">
        <v>11251</v>
      </c>
    </row>
    <row r="884" spans="1:3" x14ac:dyDescent="0.25">
      <c r="A884" s="1402"/>
      <c r="B884" s="1403" t="s">
        <v>8394</v>
      </c>
      <c r="C884" t="s">
        <v>11251</v>
      </c>
    </row>
    <row r="885" spans="1:3" x14ac:dyDescent="0.25">
      <c r="A885" s="1400" t="s">
        <v>8395</v>
      </c>
      <c r="B885" s="1400" t="s">
        <v>8396</v>
      </c>
      <c r="C885" t="s">
        <v>11252</v>
      </c>
    </row>
    <row r="886" spans="1:3" x14ac:dyDescent="0.25">
      <c r="A886" s="1400" t="s">
        <v>8397</v>
      </c>
      <c r="B886" s="1400" t="s">
        <v>8398</v>
      </c>
      <c r="C886" t="s">
        <v>11252</v>
      </c>
    </row>
    <row r="887" spans="1:3" x14ac:dyDescent="0.25">
      <c r="A887" s="1400" t="s">
        <v>8399</v>
      </c>
      <c r="B887" s="1400" t="s">
        <v>8400</v>
      </c>
      <c r="C887" t="s">
        <v>11251</v>
      </c>
    </row>
    <row r="888" spans="1:3" x14ac:dyDescent="0.25">
      <c r="A888" s="1402"/>
      <c r="B888" s="1403" t="s">
        <v>8401</v>
      </c>
      <c r="C888" t="s">
        <v>11251</v>
      </c>
    </row>
    <row r="889" spans="1:3" x14ac:dyDescent="0.25">
      <c r="A889" s="1402"/>
      <c r="B889" s="1403" t="s">
        <v>8402</v>
      </c>
      <c r="C889" t="s">
        <v>11251</v>
      </c>
    </row>
    <row r="890" spans="1:3" x14ac:dyDescent="0.25">
      <c r="A890" s="1402"/>
      <c r="B890" s="1403" t="s">
        <v>8403</v>
      </c>
      <c r="C890" t="s">
        <v>11251</v>
      </c>
    </row>
    <row r="891" spans="1:3" x14ac:dyDescent="0.25">
      <c r="A891" s="1400" t="s">
        <v>8404</v>
      </c>
      <c r="B891" s="1400" t="s">
        <v>8405</v>
      </c>
      <c r="C891" t="s">
        <v>11252</v>
      </c>
    </row>
    <row r="892" spans="1:3" x14ac:dyDescent="0.25">
      <c r="A892" s="1400" t="s">
        <v>8406</v>
      </c>
      <c r="B892" s="1400" t="s">
        <v>8407</v>
      </c>
      <c r="C892" t="s">
        <v>11251</v>
      </c>
    </row>
    <row r="893" spans="1:3" x14ac:dyDescent="0.25">
      <c r="A893" s="1402"/>
      <c r="B893" s="1403" t="s">
        <v>8408</v>
      </c>
      <c r="C893" t="s">
        <v>11251</v>
      </c>
    </row>
    <row r="894" spans="1:3" x14ac:dyDescent="0.25">
      <c r="A894" s="1400" t="s">
        <v>8409</v>
      </c>
      <c r="B894" s="1400" t="s">
        <v>8410</v>
      </c>
      <c r="C894" t="s">
        <v>11252</v>
      </c>
    </row>
    <row r="895" spans="1:3" x14ac:dyDescent="0.25">
      <c r="A895" s="1400" t="s">
        <v>8411</v>
      </c>
      <c r="B895" s="1400" t="s">
        <v>8412</v>
      </c>
      <c r="C895" t="s">
        <v>11252</v>
      </c>
    </row>
    <row r="896" spans="1:3" x14ac:dyDescent="0.25">
      <c r="A896" s="1400" t="s">
        <v>8413</v>
      </c>
      <c r="B896" s="1400" t="s">
        <v>8414</v>
      </c>
      <c r="C896" t="s">
        <v>11252</v>
      </c>
    </row>
    <row r="897" spans="1:3" x14ac:dyDescent="0.25">
      <c r="A897" s="1400" t="s">
        <v>8415</v>
      </c>
      <c r="B897" s="1400" t="s">
        <v>8416</v>
      </c>
      <c r="C897" t="s">
        <v>11251</v>
      </c>
    </row>
    <row r="898" spans="1:3" x14ac:dyDescent="0.25">
      <c r="A898" s="1402"/>
      <c r="B898" s="1403" t="s">
        <v>8417</v>
      </c>
      <c r="C898" t="s">
        <v>11251</v>
      </c>
    </row>
    <row r="899" spans="1:3" x14ac:dyDescent="0.25">
      <c r="A899" s="1400" t="s">
        <v>8418</v>
      </c>
      <c r="B899" s="1400" t="s">
        <v>8419</v>
      </c>
      <c r="C899" t="s">
        <v>11251</v>
      </c>
    </row>
    <row r="900" spans="1:3" x14ac:dyDescent="0.25">
      <c r="A900" s="1402"/>
      <c r="B900" s="1403" t="s">
        <v>8420</v>
      </c>
      <c r="C900" t="s">
        <v>11251</v>
      </c>
    </row>
    <row r="901" spans="1:3" x14ac:dyDescent="0.25">
      <c r="A901" s="1402"/>
      <c r="B901" s="1403" t="s">
        <v>8421</v>
      </c>
      <c r="C901" t="s">
        <v>11251</v>
      </c>
    </row>
    <row r="902" spans="1:3" x14ac:dyDescent="0.25">
      <c r="A902" s="1400" t="s">
        <v>8422</v>
      </c>
      <c r="B902" s="1400" t="s">
        <v>8423</v>
      </c>
      <c r="C902" t="s">
        <v>11252</v>
      </c>
    </row>
    <row r="903" spans="1:3" x14ac:dyDescent="0.25">
      <c r="A903" s="1400" t="s">
        <v>8424</v>
      </c>
      <c r="B903" s="1400" t="s">
        <v>8425</v>
      </c>
      <c r="C903" t="s">
        <v>11252</v>
      </c>
    </row>
    <row r="904" spans="1:3" x14ac:dyDescent="0.25">
      <c r="A904" s="1400" t="s">
        <v>8426</v>
      </c>
      <c r="B904" s="1400" t="s">
        <v>8427</v>
      </c>
      <c r="C904" t="s">
        <v>11251</v>
      </c>
    </row>
    <row r="905" spans="1:3" x14ac:dyDescent="0.25">
      <c r="A905" s="1402"/>
      <c r="B905" s="1403" t="s">
        <v>8428</v>
      </c>
      <c r="C905" t="s">
        <v>11251</v>
      </c>
    </row>
    <row r="906" spans="1:3" x14ac:dyDescent="0.25">
      <c r="A906" s="1400" t="s">
        <v>8429</v>
      </c>
      <c r="B906" s="1400" t="s">
        <v>8430</v>
      </c>
      <c r="C906" t="s">
        <v>11251</v>
      </c>
    </row>
    <row r="907" spans="1:3" x14ac:dyDescent="0.25">
      <c r="A907" s="1402"/>
      <c r="B907" s="1403" t="s">
        <v>8431</v>
      </c>
      <c r="C907" t="s">
        <v>11251</v>
      </c>
    </row>
    <row r="908" spans="1:3" x14ac:dyDescent="0.25">
      <c r="A908" s="1400" t="s">
        <v>8432</v>
      </c>
      <c r="B908" s="1400" t="s">
        <v>8433</v>
      </c>
      <c r="C908" t="s">
        <v>11252</v>
      </c>
    </row>
    <row r="909" spans="1:3" x14ac:dyDescent="0.25">
      <c r="A909" s="1400" t="s">
        <v>8434</v>
      </c>
      <c r="B909" s="1400" t="s">
        <v>8435</v>
      </c>
      <c r="C909" t="s">
        <v>11251</v>
      </c>
    </row>
    <row r="910" spans="1:3" x14ac:dyDescent="0.25">
      <c r="A910" s="1402"/>
      <c r="B910" s="1403" t="s">
        <v>8436</v>
      </c>
      <c r="C910" t="s">
        <v>11251</v>
      </c>
    </row>
    <row r="911" spans="1:3" x14ac:dyDescent="0.25">
      <c r="A911" s="1402"/>
      <c r="B911" s="1403" t="s">
        <v>8437</v>
      </c>
      <c r="C911" t="s">
        <v>11251</v>
      </c>
    </row>
    <row r="912" spans="1:3" x14ac:dyDescent="0.25">
      <c r="A912" s="1400" t="s">
        <v>8438</v>
      </c>
      <c r="B912" s="1400" t="s">
        <v>8439</v>
      </c>
      <c r="C912" t="s">
        <v>11251</v>
      </c>
    </row>
    <row r="913" spans="1:3" x14ac:dyDescent="0.25">
      <c r="A913" s="1402"/>
      <c r="B913" s="1403" t="s">
        <v>8440</v>
      </c>
      <c r="C913" t="s">
        <v>11251</v>
      </c>
    </row>
    <row r="914" spans="1:3" x14ac:dyDescent="0.25">
      <c r="A914" s="1402"/>
      <c r="B914" s="1403" t="s">
        <v>8441</v>
      </c>
      <c r="C914" t="s">
        <v>11251</v>
      </c>
    </row>
    <row r="915" spans="1:3" x14ac:dyDescent="0.25">
      <c r="A915" s="1402"/>
      <c r="B915" s="1403" t="s">
        <v>8442</v>
      </c>
      <c r="C915" t="s">
        <v>11251</v>
      </c>
    </row>
    <row r="916" spans="1:3" x14ac:dyDescent="0.25">
      <c r="A916" s="1400" t="s">
        <v>8443</v>
      </c>
      <c r="B916" s="1400" t="s">
        <v>8444</v>
      </c>
      <c r="C916" t="s">
        <v>11252</v>
      </c>
    </row>
    <row r="917" spans="1:3" x14ac:dyDescent="0.25">
      <c r="A917" s="1400" t="s">
        <v>8445</v>
      </c>
      <c r="B917" s="1400" t="s">
        <v>8446</v>
      </c>
      <c r="C917" t="s">
        <v>11252</v>
      </c>
    </row>
    <row r="918" spans="1:3" x14ac:dyDescent="0.25">
      <c r="A918" s="1400" t="s">
        <v>8447</v>
      </c>
      <c r="B918" s="1400" t="s">
        <v>8448</v>
      </c>
      <c r="C918" t="s">
        <v>11252</v>
      </c>
    </row>
    <row r="919" spans="1:3" x14ac:dyDescent="0.25">
      <c r="A919" s="1400" t="s">
        <v>8449</v>
      </c>
      <c r="B919" s="1400" t="s">
        <v>8450</v>
      </c>
      <c r="C919" t="s">
        <v>11251</v>
      </c>
    </row>
    <row r="920" spans="1:3" x14ac:dyDescent="0.25">
      <c r="A920" s="1402"/>
      <c r="B920" s="1403" t="s">
        <v>8451</v>
      </c>
      <c r="C920" t="s">
        <v>11251</v>
      </c>
    </row>
    <row r="921" spans="1:3" x14ac:dyDescent="0.25">
      <c r="A921" s="1402"/>
      <c r="B921" s="1403" t="s">
        <v>8452</v>
      </c>
      <c r="C921" t="s">
        <v>11251</v>
      </c>
    </row>
    <row r="922" spans="1:3" x14ac:dyDescent="0.25">
      <c r="A922" s="1400" t="s">
        <v>8453</v>
      </c>
      <c r="B922" s="1400" t="s">
        <v>8454</v>
      </c>
      <c r="C922" t="s">
        <v>11251</v>
      </c>
    </row>
    <row r="923" spans="1:3" x14ac:dyDescent="0.25">
      <c r="A923" s="1402"/>
      <c r="B923" s="1403" t="s">
        <v>8455</v>
      </c>
      <c r="C923" t="s">
        <v>11251</v>
      </c>
    </row>
    <row r="924" spans="1:3" x14ac:dyDescent="0.25">
      <c r="A924" s="1400" t="s">
        <v>8456</v>
      </c>
      <c r="B924" s="1400" t="s">
        <v>8457</v>
      </c>
      <c r="C924" t="s">
        <v>11252</v>
      </c>
    </row>
    <row r="925" spans="1:3" x14ac:dyDescent="0.25">
      <c r="A925" s="1400" t="s">
        <v>8458</v>
      </c>
      <c r="B925" s="1400" t="s">
        <v>8459</v>
      </c>
      <c r="C925" t="s">
        <v>11251</v>
      </c>
    </row>
    <row r="926" spans="1:3" x14ac:dyDescent="0.25">
      <c r="A926" s="1402"/>
      <c r="B926" s="1403" t="s">
        <v>8460</v>
      </c>
      <c r="C926" t="s">
        <v>11251</v>
      </c>
    </row>
    <row r="927" spans="1:3" x14ac:dyDescent="0.25">
      <c r="A927" s="1400" t="s">
        <v>5953</v>
      </c>
      <c r="B927" s="1400" t="s">
        <v>8461</v>
      </c>
      <c r="C927" t="s">
        <v>11252</v>
      </c>
    </row>
    <row r="928" spans="1:3" x14ac:dyDescent="0.25">
      <c r="A928" s="1400" t="s">
        <v>8462</v>
      </c>
      <c r="B928" s="1400" t="s">
        <v>8463</v>
      </c>
      <c r="C928" t="s">
        <v>11251</v>
      </c>
    </row>
    <row r="929" spans="1:3" x14ac:dyDescent="0.25">
      <c r="A929" s="1402"/>
      <c r="B929" s="1403" t="s">
        <v>8464</v>
      </c>
      <c r="C929" t="s">
        <v>11251</v>
      </c>
    </row>
    <row r="930" spans="1:3" x14ac:dyDescent="0.25">
      <c r="A930" s="1400" t="s">
        <v>8465</v>
      </c>
      <c r="B930" s="1400" t="s">
        <v>8466</v>
      </c>
      <c r="C930" t="s">
        <v>11252</v>
      </c>
    </row>
    <row r="931" spans="1:3" x14ac:dyDescent="0.25">
      <c r="A931" s="1400" t="s">
        <v>8467</v>
      </c>
      <c r="B931" s="1400" t="s">
        <v>8468</v>
      </c>
      <c r="C931" t="s">
        <v>11251</v>
      </c>
    </row>
    <row r="932" spans="1:3" x14ac:dyDescent="0.25">
      <c r="A932" s="1402"/>
      <c r="B932" s="1403" t="s">
        <v>8469</v>
      </c>
      <c r="C932" t="s">
        <v>11251</v>
      </c>
    </row>
    <row r="933" spans="1:3" x14ac:dyDescent="0.25">
      <c r="A933" s="1400" t="s">
        <v>8470</v>
      </c>
      <c r="B933" s="1400" t="s">
        <v>8471</v>
      </c>
      <c r="C933" t="s">
        <v>11251</v>
      </c>
    </row>
    <row r="934" spans="1:3" x14ac:dyDescent="0.25">
      <c r="A934" s="1402"/>
      <c r="B934" s="1403" t="s">
        <v>8472</v>
      </c>
      <c r="C934" t="s">
        <v>11251</v>
      </c>
    </row>
    <row r="935" spans="1:3" x14ac:dyDescent="0.25">
      <c r="A935" s="1402"/>
      <c r="B935" s="1403" t="s">
        <v>8473</v>
      </c>
      <c r="C935" t="s">
        <v>11251</v>
      </c>
    </row>
    <row r="936" spans="1:3" x14ac:dyDescent="0.25">
      <c r="A936" s="1400" t="s">
        <v>8474</v>
      </c>
      <c r="B936" s="1400" t="s">
        <v>8475</v>
      </c>
      <c r="C936" t="s">
        <v>11252</v>
      </c>
    </row>
    <row r="937" spans="1:3" x14ac:dyDescent="0.25">
      <c r="A937" s="1400" t="s">
        <v>8476</v>
      </c>
      <c r="B937" s="1400" t="s">
        <v>8477</v>
      </c>
      <c r="C937" t="s">
        <v>11252</v>
      </c>
    </row>
    <row r="938" spans="1:3" x14ac:dyDescent="0.25">
      <c r="A938" s="1400" t="s">
        <v>8478</v>
      </c>
      <c r="B938" s="1400" t="s">
        <v>8479</v>
      </c>
      <c r="C938" t="s">
        <v>11251</v>
      </c>
    </row>
    <row r="939" spans="1:3" x14ac:dyDescent="0.25">
      <c r="A939" s="1402"/>
      <c r="B939" s="1403" t="s">
        <v>8480</v>
      </c>
      <c r="C939" t="s">
        <v>11251</v>
      </c>
    </row>
    <row r="940" spans="1:3" x14ac:dyDescent="0.25">
      <c r="A940" s="1402"/>
      <c r="B940" s="1403" t="s">
        <v>8481</v>
      </c>
      <c r="C940" t="s">
        <v>11251</v>
      </c>
    </row>
    <row r="941" spans="1:3" x14ac:dyDescent="0.25">
      <c r="A941" s="1402"/>
      <c r="B941" s="1403" t="s">
        <v>8482</v>
      </c>
      <c r="C941" t="s">
        <v>11251</v>
      </c>
    </row>
    <row r="942" spans="1:3" x14ac:dyDescent="0.25">
      <c r="A942" s="1402"/>
      <c r="B942" s="1403" t="s">
        <v>8483</v>
      </c>
      <c r="C942" t="s">
        <v>11251</v>
      </c>
    </row>
    <row r="943" spans="1:3" x14ac:dyDescent="0.25">
      <c r="A943" s="1400" t="s">
        <v>8484</v>
      </c>
      <c r="B943" s="1400" t="s">
        <v>8485</v>
      </c>
      <c r="C943" t="s">
        <v>11252</v>
      </c>
    </row>
    <row r="944" spans="1:3" x14ac:dyDescent="0.25">
      <c r="A944" s="1400" t="s">
        <v>8486</v>
      </c>
      <c r="B944" s="1400" t="s">
        <v>8487</v>
      </c>
      <c r="C944" t="s">
        <v>11252</v>
      </c>
    </row>
    <row r="945" spans="1:3" x14ac:dyDescent="0.25">
      <c r="A945" s="1400" t="s">
        <v>5841</v>
      </c>
      <c r="B945" s="1400" t="s">
        <v>6129</v>
      </c>
      <c r="C945" t="s">
        <v>11252</v>
      </c>
    </row>
    <row r="946" spans="1:3" x14ac:dyDescent="0.25">
      <c r="A946" s="1400" t="s">
        <v>5934</v>
      </c>
      <c r="B946" s="1400" t="s">
        <v>6301</v>
      </c>
      <c r="C946" t="s">
        <v>11252</v>
      </c>
    </row>
    <row r="947" spans="1:3" x14ac:dyDescent="0.25">
      <c r="A947" s="1400" t="s">
        <v>8488</v>
      </c>
      <c r="B947" s="1400" t="s">
        <v>8489</v>
      </c>
      <c r="C947" t="s">
        <v>11252</v>
      </c>
    </row>
    <row r="948" spans="1:3" x14ac:dyDescent="0.25">
      <c r="A948" s="1400" t="s">
        <v>8490</v>
      </c>
      <c r="B948" s="1400" t="s">
        <v>8491</v>
      </c>
      <c r="C948" t="s">
        <v>11252</v>
      </c>
    </row>
    <row r="949" spans="1:3" x14ac:dyDescent="0.25">
      <c r="A949" s="1400" t="s">
        <v>8492</v>
      </c>
      <c r="B949" s="1400" t="s">
        <v>7172</v>
      </c>
      <c r="C949" t="s">
        <v>11252</v>
      </c>
    </row>
    <row r="950" spans="1:3" x14ac:dyDescent="0.25">
      <c r="A950" s="1400" t="s">
        <v>8493</v>
      </c>
      <c r="B950" s="1400" t="s">
        <v>8494</v>
      </c>
      <c r="C950" t="s">
        <v>11251</v>
      </c>
    </row>
    <row r="951" spans="1:3" x14ac:dyDescent="0.25">
      <c r="A951" s="1402"/>
      <c r="B951" s="1403" t="s">
        <v>8495</v>
      </c>
      <c r="C951" t="s">
        <v>11251</v>
      </c>
    </row>
    <row r="952" spans="1:3" x14ac:dyDescent="0.25">
      <c r="A952" s="1400" t="s">
        <v>8496</v>
      </c>
      <c r="B952" s="1400" t="s">
        <v>8497</v>
      </c>
      <c r="C952" t="s">
        <v>11252</v>
      </c>
    </row>
    <row r="953" spans="1:3" x14ac:dyDescent="0.25">
      <c r="A953" s="1400" t="s">
        <v>8498</v>
      </c>
      <c r="B953" s="1400" t="s">
        <v>8499</v>
      </c>
      <c r="C953" t="s">
        <v>11252</v>
      </c>
    </row>
    <row r="954" spans="1:3" x14ac:dyDescent="0.25">
      <c r="A954" s="1400" t="s">
        <v>8500</v>
      </c>
      <c r="B954" s="1400" t="s">
        <v>8501</v>
      </c>
      <c r="C954" t="s">
        <v>11252</v>
      </c>
    </row>
    <row r="955" spans="1:3" x14ac:dyDescent="0.25">
      <c r="A955" s="1400" t="s">
        <v>8502</v>
      </c>
      <c r="B955" s="1400" t="s">
        <v>8503</v>
      </c>
      <c r="C955" t="s">
        <v>11252</v>
      </c>
    </row>
    <row r="956" spans="1:3" x14ac:dyDescent="0.25">
      <c r="A956" s="1400" t="s">
        <v>8504</v>
      </c>
      <c r="B956" s="1400" t="s">
        <v>8505</v>
      </c>
      <c r="C956" t="s">
        <v>11252</v>
      </c>
    </row>
    <row r="957" spans="1:3" x14ac:dyDescent="0.25">
      <c r="A957" s="1400" t="s">
        <v>8506</v>
      </c>
      <c r="B957" s="1400" t="s">
        <v>8507</v>
      </c>
      <c r="C957" t="s">
        <v>11252</v>
      </c>
    </row>
    <row r="958" spans="1:3" x14ac:dyDescent="0.25">
      <c r="A958" s="1400" t="s">
        <v>8508</v>
      </c>
      <c r="B958" s="1400" t="s">
        <v>8509</v>
      </c>
      <c r="C958" t="s">
        <v>11252</v>
      </c>
    </row>
    <row r="959" spans="1:3" x14ac:dyDescent="0.25">
      <c r="A959" s="1400" t="s">
        <v>6745</v>
      </c>
      <c r="B959" s="1400" t="s">
        <v>8510</v>
      </c>
      <c r="C959" t="s">
        <v>11252</v>
      </c>
    </row>
    <row r="960" spans="1:3" x14ac:dyDescent="0.25">
      <c r="A960" s="1400" t="s">
        <v>8511</v>
      </c>
      <c r="B960" s="1400" t="s">
        <v>8512</v>
      </c>
      <c r="C960" t="s">
        <v>11252</v>
      </c>
    </row>
    <row r="961" spans="1:3" x14ac:dyDescent="0.25">
      <c r="A961" s="1400" t="s">
        <v>6743</v>
      </c>
      <c r="B961" s="1400" t="s">
        <v>6744</v>
      </c>
      <c r="C961" t="s">
        <v>11252</v>
      </c>
    </row>
    <row r="962" spans="1:3" x14ac:dyDescent="0.25">
      <c r="A962" s="1400" t="s">
        <v>8513</v>
      </c>
      <c r="B962" s="1400" t="s">
        <v>8514</v>
      </c>
      <c r="C962" t="s">
        <v>11252</v>
      </c>
    </row>
    <row r="963" spans="1:3" x14ac:dyDescent="0.25">
      <c r="A963" s="1400" t="s">
        <v>6485</v>
      </c>
      <c r="B963" s="1400" t="s">
        <v>8515</v>
      </c>
      <c r="C963" t="s">
        <v>11251</v>
      </c>
    </row>
    <row r="964" spans="1:3" x14ac:dyDescent="0.25">
      <c r="A964" s="1402"/>
      <c r="B964" s="1403" t="s">
        <v>8516</v>
      </c>
      <c r="C964" t="s">
        <v>11251</v>
      </c>
    </row>
    <row r="965" spans="1:3" x14ac:dyDescent="0.25">
      <c r="A965" s="1402"/>
      <c r="B965" s="1403" t="s">
        <v>8517</v>
      </c>
      <c r="C965" t="s">
        <v>11251</v>
      </c>
    </row>
    <row r="966" spans="1:3" x14ac:dyDescent="0.25">
      <c r="A966" s="1400" t="s">
        <v>8518</v>
      </c>
      <c r="B966" s="1400" t="s">
        <v>8519</v>
      </c>
      <c r="C966" t="s">
        <v>11251</v>
      </c>
    </row>
    <row r="967" spans="1:3" x14ac:dyDescent="0.25">
      <c r="A967" s="1402"/>
      <c r="B967" s="1403" t="s">
        <v>8520</v>
      </c>
      <c r="C967" t="s">
        <v>11251</v>
      </c>
    </row>
    <row r="968" spans="1:3" x14ac:dyDescent="0.25">
      <c r="A968" s="1402"/>
      <c r="B968" s="1403" t="s">
        <v>8521</v>
      </c>
      <c r="C968" t="s">
        <v>11251</v>
      </c>
    </row>
    <row r="969" spans="1:3" x14ac:dyDescent="0.25">
      <c r="A969" s="1402"/>
      <c r="B969" s="1403" t="s">
        <v>8522</v>
      </c>
      <c r="C969" t="s">
        <v>11251</v>
      </c>
    </row>
    <row r="970" spans="1:3" x14ac:dyDescent="0.25">
      <c r="A970" s="1400" t="s">
        <v>8523</v>
      </c>
      <c r="B970" s="1400" t="s">
        <v>8524</v>
      </c>
      <c r="C970" t="s">
        <v>11251</v>
      </c>
    </row>
    <row r="971" spans="1:3" x14ac:dyDescent="0.25">
      <c r="A971" s="1402"/>
      <c r="B971" s="1403" t="s">
        <v>8525</v>
      </c>
      <c r="C971" t="s">
        <v>11251</v>
      </c>
    </row>
    <row r="972" spans="1:3" x14ac:dyDescent="0.25">
      <c r="A972" s="1402"/>
      <c r="B972" s="1403" t="s">
        <v>8526</v>
      </c>
      <c r="C972" t="s">
        <v>11251</v>
      </c>
    </row>
    <row r="973" spans="1:3" x14ac:dyDescent="0.25">
      <c r="A973" s="1402"/>
      <c r="B973" s="1403" t="s">
        <v>8527</v>
      </c>
      <c r="C973" t="s">
        <v>11251</v>
      </c>
    </row>
    <row r="974" spans="1:3" x14ac:dyDescent="0.25">
      <c r="A974" s="1402"/>
      <c r="B974" s="1403" t="s">
        <v>8528</v>
      </c>
      <c r="C974" t="s">
        <v>11251</v>
      </c>
    </row>
    <row r="975" spans="1:3" x14ac:dyDescent="0.25">
      <c r="A975" s="1402"/>
      <c r="B975" s="1403" t="s">
        <v>8529</v>
      </c>
      <c r="C975" t="s">
        <v>11251</v>
      </c>
    </row>
    <row r="976" spans="1:3" x14ac:dyDescent="0.25">
      <c r="A976" s="1402"/>
      <c r="B976" s="1403" t="s">
        <v>8530</v>
      </c>
      <c r="C976" t="s">
        <v>11251</v>
      </c>
    </row>
    <row r="977" spans="1:3" x14ac:dyDescent="0.25">
      <c r="A977" s="1402"/>
      <c r="B977" s="1403" t="s">
        <v>8531</v>
      </c>
      <c r="C977" t="s">
        <v>11251</v>
      </c>
    </row>
    <row r="978" spans="1:3" x14ac:dyDescent="0.25">
      <c r="A978" s="1400" t="s">
        <v>8532</v>
      </c>
      <c r="B978" s="1400" t="s">
        <v>8533</v>
      </c>
      <c r="C978" t="s">
        <v>11252</v>
      </c>
    </row>
    <row r="979" spans="1:3" x14ac:dyDescent="0.25">
      <c r="A979" s="1400" t="s">
        <v>8534</v>
      </c>
      <c r="B979" s="1400" t="s">
        <v>8535</v>
      </c>
      <c r="C979" t="s">
        <v>11251</v>
      </c>
    </row>
    <row r="980" spans="1:3" x14ac:dyDescent="0.25">
      <c r="A980" s="1402"/>
      <c r="B980" s="1403" t="s">
        <v>8536</v>
      </c>
      <c r="C980" t="s">
        <v>11251</v>
      </c>
    </row>
    <row r="981" spans="1:3" x14ac:dyDescent="0.25">
      <c r="A981" s="1402"/>
      <c r="B981" s="1403" t="s">
        <v>8537</v>
      </c>
      <c r="C981" t="s">
        <v>11251</v>
      </c>
    </row>
    <row r="982" spans="1:3" x14ac:dyDescent="0.25">
      <c r="A982" s="1400" t="s">
        <v>8538</v>
      </c>
      <c r="B982" s="1400" t="s">
        <v>8539</v>
      </c>
      <c r="C982" t="s">
        <v>11251</v>
      </c>
    </row>
    <row r="983" spans="1:3" x14ac:dyDescent="0.25">
      <c r="A983" s="1402"/>
      <c r="B983" s="1403" t="s">
        <v>8540</v>
      </c>
      <c r="C983" t="s">
        <v>11251</v>
      </c>
    </row>
    <row r="984" spans="1:3" x14ac:dyDescent="0.25">
      <c r="A984" s="1402"/>
      <c r="B984" s="1403" t="s">
        <v>8541</v>
      </c>
      <c r="C984" t="s">
        <v>11251</v>
      </c>
    </row>
    <row r="985" spans="1:3" x14ac:dyDescent="0.25">
      <c r="A985" s="1402"/>
      <c r="B985" s="1403" t="s">
        <v>8542</v>
      </c>
      <c r="C985" t="s">
        <v>11251</v>
      </c>
    </row>
    <row r="986" spans="1:3" x14ac:dyDescent="0.25">
      <c r="A986" s="1402"/>
      <c r="B986" s="1403" t="s">
        <v>8543</v>
      </c>
      <c r="C986" t="s">
        <v>11251</v>
      </c>
    </row>
    <row r="987" spans="1:3" x14ac:dyDescent="0.25">
      <c r="A987" s="1400" t="s">
        <v>8544</v>
      </c>
      <c r="B987" s="1400" t="s">
        <v>8545</v>
      </c>
      <c r="C987" t="s">
        <v>11252</v>
      </c>
    </row>
    <row r="988" spans="1:3" x14ac:dyDescent="0.25">
      <c r="A988" s="1400" t="s">
        <v>8546</v>
      </c>
      <c r="B988" s="1400" t="s">
        <v>8547</v>
      </c>
      <c r="C988" t="s">
        <v>11251</v>
      </c>
    </row>
    <row r="989" spans="1:3" x14ac:dyDescent="0.25">
      <c r="A989" s="1402"/>
      <c r="B989" s="1403" t="s">
        <v>8548</v>
      </c>
      <c r="C989" t="s">
        <v>11251</v>
      </c>
    </row>
    <row r="990" spans="1:3" x14ac:dyDescent="0.25">
      <c r="A990" s="1402"/>
      <c r="B990" s="1403" t="s">
        <v>8549</v>
      </c>
      <c r="C990" t="s">
        <v>11251</v>
      </c>
    </row>
    <row r="991" spans="1:3" x14ac:dyDescent="0.25">
      <c r="A991" s="1402"/>
      <c r="B991" s="1403" t="s">
        <v>8550</v>
      </c>
      <c r="C991" t="s">
        <v>11251</v>
      </c>
    </row>
    <row r="992" spans="1:3" x14ac:dyDescent="0.25">
      <c r="A992" s="1402"/>
      <c r="B992" s="1403" t="s">
        <v>8551</v>
      </c>
      <c r="C992" t="s">
        <v>11251</v>
      </c>
    </row>
    <row r="993" spans="1:3" x14ac:dyDescent="0.25">
      <c r="A993" s="1400" t="s">
        <v>8552</v>
      </c>
      <c r="B993" s="1400" t="s">
        <v>8553</v>
      </c>
      <c r="C993" t="s">
        <v>11252</v>
      </c>
    </row>
    <row r="994" spans="1:3" x14ac:dyDescent="0.25">
      <c r="A994" s="1400" t="s">
        <v>8554</v>
      </c>
      <c r="B994" s="1400" t="s">
        <v>8555</v>
      </c>
      <c r="C994" t="s">
        <v>11252</v>
      </c>
    </row>
    <row r="995" spans="1:3" x14ac:dyDescent="0.25">
      <c r="A995" s="1400" t="s">
        <v>8556</v>
      </c>
      <c r="B995" s="1400" t="s">
        <v>8557</v>
      </c>
      <c r="C995" t="s">
        <v>11251</v>
      </c>
    </row>
    <row r="996" spans="1:3" x14ac:dyDescent="0.25">
      <c r="A996" s="1402"/>
      <c r="B996" s="1403" t="s">
        <v>8558</v>
      </c>
      <c r="C996" t="s">
        <v>11251</v>
      </c>
    </row>
    <row r="997" spans="1:3" x14ac:dyDescent="0.25">
      <c r="A997" s="1402"/>
      <c r="B997" s="1403" t="s">
        <v>8559</v>
      </c>
      <c r="C997" t="s">
        <v>11251</v>
      </c>
    </row>
    <row r="998" spans="1:3" x14ac:dyDescent="0.25">
      <c r="A998" s="1402"/>
      <c r="B998" s="1403" t="s">
        <v>8560</v>
      </c>
      <c r="C998" t="s">
        <v>11251</v>
      </c>
    </row>
    <row r="999" spans="1:3" x14ac:dyDescent="0.25">
      <c r="A999" s="1400" t="s">
        <v>8561</v>
      </c>
      <c r="B999" s="1400" t="s">
        <v>8562</v>
      </c>
      <c r="C999" t="s">
        <v>11252</v>
      </c>
    </row>
    <row r="1000" spans="1:3" x14ac:dyDescent="0.25">
      <c r="A1000" s="1400" t="s">
        <v>8563</v>
      </c>
      <c r="B1000" s="1400" t="s">
        <v>8564</v>
      </c>
      <c r="C1000" t="s">
        <v>11251</v>
      </c>
    </row>
    <row r="1001" spans="1:3" x14ac:dyDescent="0.25">
      <c r="A1001" s="1402"/>
      <c r="B1001" s="1403" t="s">
        <v>8565</v>
      </c>
      <c r="C1001" t="s">
        <v>11251</v>
      </c>
    </row>
    <row r="1002" spans="1:3" x14ac:dyDescent="0.25">
      <c r="A1002" s="1400" t="s">
        <v>8566</v>
      </c>
      <c r="B1002" s="1400" t="s">
        <v>8567</v>
      </c>
      <c r="C1002" t="s">
        <v>11252</v>
      </c>
    </row>
    <row r="1003" spans="1:3" x14ac:dyDescent="0.25">
      <c r="A1003" s="1400" t="s">
        <v>8568</v>
      </c>
      <c r="B1003" s="1400" t="s">
        <v>8569</v>
      </c>
      <c r="C1003" t="s">
        <v>11251</v>
      </c>
    </row>
    <row r="1004" spans="1:3" x14ac:dyDescent="0.25">
      <c r="A1004" s="1402"/>
      <c r="B1004" s="1403" t="s">
        <v>8570</v>
      </c>
      <c r="C1004" t="s">
        <v>11251</v>
      </c>
    </row>
    <row r="1005" spans="1:3" x14ac:dyDescent="0.25">
      <c r="A1005" s="1400" t="s">
        <v>8571</v>
      </c>
      <c r="B1005" s="1400" t="s">
        <v>8572</v>
      </c>
      <c r="C1005" t="s">
        <v>11251</v>
      </c>
    </row>
    <row r="1006" spans="1:3" x14ac:dyDescent="0.25">
      <c r="A1006" s="1402"/>
      <c r="B1006" s="1403" t="s">
        <v>8573</v>
      </c>
      <c r="C1006" t="s">
        <v>11251</v>
      </c>
    </row>
    <row r="1007" spans="1:3" x14ac:dyDescent="0.25">
      <c r="A1007" s="1400" t="s">
        <v>8574</v>
      </c>
      <c r="B1007" s="1400" t="s">
        <v>8575</v>
      </c>
      <c r="C1007" t="s">
        <v>11252</v>
      </c>
    </row>
    <row r="1008" spans="1:3" x14ac:dyDescent="0.25">
      <c r="A1008" s="1400" t="s">
        <v>8576</v>
      </c>
      <c r="B1008" s="1400" t="s">
        <v>8577</v>
      </c>
      <c r="C1008" t="s">
        <v>11252</v>
      </c>
    </row>
    <row r="1009" spans="1:3" x14ac:dyDescent="0.25">
      <c r="A1009" s="1400" t="s">
        <v>8578</v>
      </c>
      <c r="B1009" s="1400" t="s">
        <v>8579</v>
      </c>
      <c r="C1009" t="s">
        <v>11251</v>
      </c>
    </row>
    <row r="1010" spans="1:3" x14ac:dyDescent="0.25">
      <c r="A1010" s="1402"/>
      <c r="B1010" s="1403" t="s">
        <v>8580</v>
      </c>
      <c r="C1010" t="s">
        <v>11251</v>
      </c>
    </row>
    <row r="1011" spans="1:3" x14ac:dyDescent="0.25">
      <c r="A1011" s="1400" t="s">
        <v>8581</v>
      </c>
      <c r="B1011" s="1400" t="s">
        <v>8582</v>
      </c>
      <c r="C1011" t="s">
        <v>11252</v>
      </c>
    </row>
    <row r="1012" spans="1:3" x14ac:dyDescent="0.25">
      <c r="A1012" s="1400" t="s">
        <v>8583</v>
      </c>
      <c r="B1012" s="1400" t="s">
        <v>8584</v>
      </c>
      <c r="C1012" t="s">
        <v>11252</v>
      </c>
    </row>
    <row r="1013" spans="1:3" x14ac:dyDescent="0.25">
      <c r="A1013" s="1400" t="s">
        <v>8585</v>
      </c>
      <c r="B1013" s="1400" t="s">
        <v>8586</v>
      </c>
      <c r="C1013" t="s">
        <v>11251</v>
      </c>
    </row>
    <row r="1014" spans="1:3" x14ac:dyDescent="0.25">
      <c r="A1014" s="1402"/>
      <c r="B1014" s="1403" t="s">
        <v>8587</v>
      </c>
      <c r="C1014" t="s">
        <v>11251</v>
      </c>
    </row>
    <row r="1015" spans="1:3" x14ac:dyDescent="0.25">
      <c r="A1015" s="1402"/>
      <c r="B1015" s="1403" t="s">
        <v>8588</v>
      </c>
      <c r="C1015" t="s">
        <v>11251</v>
      </c>
    </row>
    <row r="1016" spans="1:3" x14ac:dyDescent="0.25">
      <c r="A1016" s="1400" t="s">
        <v>8589</v>
      </c>
      <c r="B1016" s="1400" t="s">
        <v>8590</v>
      </c>
      <c r="C1016" t="s">
        <v>11252</v>
      </c>
    </row>
    <row r="1017" spans="1:3" x14ac:dyDescent="0.25">
      <c r="A1017" s="1400" t="s">
        <v>6786</v>
      </c>
      <c r="B1017" s="1400" t="s">
        <v>8591</v>
      </c>
      <c r="C1017" t="s">
        <v>11252</v>
      </c>
    </row>
    <row r="1018" spans="1:3" x14ac:dyDescent="0.25">
      <c r="A1018" s="1400" t="s">
        <v>8592</v>
      </c>
      <c r="B1018" s="1400" t="s">
        <v>8593</v>
      </c>
      <c r="C1018" t="s">
        <v>11252</v>
      </c>
    </row>
    <row r="1019" spans="1:3" x14ac:dyDescent="0.25">
      <c r="A1019" s="1400" t="s">
        <v>8594</v>
      </c>
      <c r="B1019" s="1400" t="s">
        <v>8595</v>
      </c>
      <c r="C1019" t="s">
        <v>11252</v>
      </c>
    </row>
    <row r="1020" spans="1:3" x14ac:dyDescent="0.25">
      <c r="A1020" s="1400" t="s">
        <v>6789</v>
      </c>
      <c r="B1020" s="1400" t="s">
        <v>8596</v>
      </c>
      <c r="C1020" t="s">
        <v>11252</v>
      </c>
    </row>
    <row r="1021" spans="1:3" x14ac:dyDescent="0.25">
      <c r="A1021" s="1400" t="s">
        <v>8597</v>
      </c>
      <c r="B1021" s="1400" t="s">
        <v>8598</v>
      </c>
      <c r="C1021" t="s">
        <v>11252</v>
      </c>
    </row>
    <row r="1022" spans="1:3" x14ac:dyDescent="0.25">
      <c r="A1022" s="1400" t="s">
        <v>8599</v>
      </c>
      <c r="B1022" s="1400" t="s">
        <v>8600</v>
      </c>
      <c r="C1022" t="s">
        <v>11251</v>
      </c>
    </row>
    <row r="1023" spans="1:3" x14ac:dyDescent="0.25">
      <c r="A1023" s="1402"/>
      <c r="B1023" s="1403" t="s">
        <v>8601</v>
      </c>
      <c r="C1023" t="s">
        <v>11251</v>
      </c>
    </row>
    <row r="1024" spans="1:3" x14ac:dyDescent="0.25">
      <c r="A1024" s="1400" t="s">
        <v>8602</v>
      </c>
      <c r="B1024" s="1400" t="s">
        <v>8603</v>
      </c>
      <c r="C1024" t="s">
        <v>11252</v>
      </c>
    </row>
    <row r="1025" spans="1:3" x14ac:dyDescent="0.25">
      <c r="A1025" s="1400" t="s">
        <v>8604</v>
      </c>
      <c r="B1025" s="1400" t="s">
        <v>8605</v>
      </c>
      <c r="C1025" t="s">
        <v>11252</v>
      </c>
    </row>
    <row r="1026" spans="1:3" x14ac:dyDescent="0.25">
      <c r="A1026" s="1400" t="s">
        <v>8606</v>
      </c>
      <c r="B1026" s="1400" t="s">
        <v>8607</v>
      </c>
      <c r="C1026" t="s">
        <v>11251</v>
      </c>
    </row>
    <row r="1027" spans="1:3" x14ac:dyDescent="0.25">
      <c r="A1027" s="1402"/>
      <c r="B1027" s="1403" t="s">
        <v>8608</v>
      </c>
      <c r="C1027" t="s">
        <v>11251</v>
      </c>
    </row>
    <row r="1028" spans="1:3" x14ac:dyDescent="0.25">
      <c r="A1028" s="1402"/>
      <c r="B1028" s="1403" t="s">
        <v>8609</v>
      </c>
      <c r="C1028" t="s">
        <v>11251</v>
      </c>
    </row>
    <row r="1029" spans="1:3" x14ac:dyDescent="0.25">
      <c r="A1029" s="1400" t="s">
        <v>8610</v>
      </c>
      <c r="B1029" s="1400" t="s">
        <v>8611</v>
      </c>
      <c r="C1029" t="s">
        <v>11251</v>
      </c>
    </row>
    <row r="1030" spans="1:3" x14ac:dyDescent="0.25">
      <c r="A1030" s="1402"/>
      <c r="B1030" s="1403" t="s">
        <v>8612</v>
      </c>
      <c r="C1030" t="s">
        <v>11251</v>
      </c>
    </row>
    <row r="1031" spans="1:3" x14ac:dyDescent="0.25">
      <c r="A1031" s="1402"/>
      <c r="B1031" s="1403" t="s">
        <v>8613</v>
      </c>
      <c r="C1031" t="s">
        <v>11251</v>
      </c>
    </row>
    <row r="1032" spans="1:3" x14ac:dyDescent="0.25">
      <c r="A1032" s="1402"/>
      <c r="B1032" s="1403" t="s">
        <v>8614</v>
      </c>
      <c r="C1032" t="s">
        <v>11251</v>
      </c>
    </row>
    <row r="1033" spans="1:3" x14ac:dyDescent="0.25">
      <c r="A1033" s="1402"/>
      <c r="B1033" s="1403" t="s">
        <v>8615</v>
      </c>
      <c r="C1033" t="s">
        <v>11251</v>
      </c>
    </row>
    <row r="1034" spans="1:3" x14ac:dyDescent="0.25">
      <c r="A1034" s="1402"/>
      <c r="B1034" s="1403" t="s">
        <v>8616</v>
      </c>
      <c r="C1034" t="s">
        <v>11251</v>
      </c>
    </row>
    <row r="1035" spans="1:3" x14ac:dyDescent="0.25">
      <c r="A1035" s="1402"/>
      <c r="B1035" s="1403" t="s">
        <v>8617</v>
      </c>
      <c r="C1035" t="s">
        <v>11251</v>
      </c>
    </row>
    <row r="1036" spans="1:3" x14ac:dyDescent="0.25">
      <c r="A1036" s="1402"/>
      <c r="B1036" s="1403" t="s">
        <v>8618</v>
      </c>
      <c r="C1036" t="s">
        <v>11251</v>
      </c>
    </row>
    <row r="1037" spans="1:3" x14ac:dyDescent="0.25">
      <c r="A1037" s="1402"/>
      <c r="B1037" s="1403" t="s">
        <v>8619</v>
      </c>
      <c r="C1037" t="s">
        <v>11251</v>
      </c>
    </row>
    <row r="1038" spans="1:3" x14ac:dyDescent="0.25">
      <c r="A1038" s="1402"/>
      <c r="B1038" s="1403" t="s">
        <v>8620</v>
      </c>
      <c r="C1038" t="s">
        <v>11251</v>
      </c>
    </row>
    <row r="1039" spans="1:3" x14ac:dyDescent="0.25">
      <c r="A1039" s="1402"/>
      <c r="B1039" s="1403" t="s">
        <v>8621</v>
      </c>
      <c r="C1039" t="s">
        <v>11251</v>
      </c>
    </row>
    <row r="1040" spans="1:3" x14ac:dyDescent="0.25">
      <c r="A1040" s="1402"/>
      <c r="B1040" s="1403" t="s">
        <v>8622</v>
      </c>
      <c r="C1040" t="s">
        <v>11251</v>
      </c>
    </row>
    <row r="1041" spans="1:3" x14ac:dyDescent="0.25">
      <c r="A1041" s="1402"/>
      <c r="B1041" s="1403" t="s">
        <v>8623</v>
      </c>
      <c r="C1041" t="s">
        <v>11251</v>
      </c>
    </row>
    <row r="1042" spans="1:3" x14ac:dyDescent="0.25">
      <c r="A1042" s="1402"/>
      <c r="B1042" s="1403" t="s">
        <v>8624</v>
      </c>
      <c r="C1042" t="s">
        <v>11251</v>
      </c>
    </row>
    <row r="1043" spans="1:3" x14ac:dyDescent="0.25">
      <c r="A1043" s="1402"/>
      <c r="B1043" s="1403" t="s">
        <v>8625</v>
      </c>
      <c r="C1043" t="s">
        <v>11251</v>
      </c>
    </row>
    <row r="1044" spans="1:3" x14ac:dyDescent="0.25">
      <c r="A1044" s="1402"/>
      <c r="B1044" s="1403" t="s">
        <v>8626</v>
      </c>
      <c r="C1044" t="s">
        <v>11251</v>
      </c>
    </row>
    <row r="1045" spans="1:3" x14ac:dyDescent="0.25">
      <c r="A1045" s="1402"/>
      <c r="B1045" s="1403" t="s">
        <v>8627</v>
      </c>
      <c r="C1045" t="s">
        <v>11251</v>
      </c>
    </row>
    <row r="1046" spans="1:3" x14ac:dyDescent="0.25">
      <c r="A1046" s="1402"/>
      <c r="B1046" s="1403" t="s">
        <v>8628</v>
      </c>
      <c r="C1046" t="s">
        <v>11251</v>
      </c>
    </row>
    <row r="1047" spans="1:3" x14ac:dyDescent="0.25">
      <c r="A1047" s="1402"/>
      <c r="B1047" s="1403" t="s">
        <v>8629</v>
      </c>
      <c r="C1047" t="s">
        <v>11251</v>
      </c>
    </row>
    <row r="1048" spans="1:3" x14ac:dyDescent="0.25">
      <c r="A1048" s="1402"/>
      <c r="B1048" s="1403" t="s">
        <v>8630</v>
      </c>
      <c r="C1048" t="s">
        <v>11251</v>
      </c>
    </row>
    <row r="1049" spans="1:3" x14ac:dyDescent="0.25">
      <c r="A1049" s="1402"/>
      <c r="B1049" s="1403" t="s">
        <v>8631</v>
      </c>
      <c r="C1049" t="s">
        <v>11251</v>
      </c>
    </row>
    <row r="1050" spans="1:3" x14ac:dyDescent="0.25">
      <c r="A1050" s="1402"/>
      <c r="B1050" s="1403" t="s">
        <v>8632</v>
      </c>
      <c r="C1050" t="s">
        <v>11251</v>
      </c>
    </row>
    <row r="1051" spans="1:3" x14ac:dyDescent="0.25">
      <c r="A1051" s="1402"/>
      <c r="B1051" s="1403" t="s">
        <v>8633</v>
      </c>
      <c r="C1051" t="s">
        <v>11251</v>
      </c>
    </row>
    <row r="1052" spans="1:3" x14ac:dyDescent="0.25">
      <c r="A1052" s="1400" t="s">
        <v>8634</v>
      </c>
      <c r="B1052" s="1400" t="s">
        <v>8635</v>
      </c>
      <c r="C1052" t="s">
        <v>11251</v>
      </c>
    </row>
    <row r="1053" spans="1:3" x14ac:dyDescent="0.25">
      <c r="A1053" s="1402"/>
      <c r="B1053" s="1403" t="s">
        <v>8636</v>
      </c>
      <c r="C1053" t="s">
        <v>11251</v>
      </c>
    </row>
    <row r="1054" spans="1:3" x14ac:dyDescent="0.25">
      <c r="A1054" s="1400" t="s">
        <v>8637</v>
      </c>
      <c r="B1054" s="1400" t="s">
        <v>8638</v>
      </c>
      <c r="C1054" t="s">
        <v>11252</v>
      </c>
    </row>
    <row r="1055" spans="1:3" x14ac:dyDescent="0.25">
      <c r="A1055" s="1400" t="s">
        <v>8639</v>
      </c>
      <c r="B1055" s="1400" t="s">
        <v>8640</v>
      </c>
      <c r="C1055" t="s">
        <v>11251</v>
      </c>
    </row>
    <row r="1056" spans="1:3" x14ac:dyDescent="0.25">
      <c r="A1056" s="1402"/>
      <c r="B1056" s="1403" t="s">
        <v>8641</v>
      </c>
      <c r="C1056" t="s">
        <v>11251</v>
      </c>
    </row>
    <row r="1057" spans="1:3" x14ac:dyDescent="0.25">
      <c r="A1057" s="1402"/>
      <c r="B1057" s="1403" t="s">
        <v>8642</v>
      </c>
      <c r="C1057" t="s">
        <v>11251</v>
      </c>
    </row>
    <row r="1058" spans="1:3" x14ac:dyDescent="0.25">
      <c r="A1058" s="1402"/>
      <c r="B1058" s="1403" t="s">
        <v>8643</v>
      </c>
      <c r="C1058" t="s">
        <v>11251</v>
      </c>
    </row>
    <row r="1059" spans="1:3" x14ac:dyDescent="0.25">
      <c r="A1059" s="1400" t="s">
        <v>8644</v>
      </c>
      <c r="B1059" s="1400" t="s">
        <v>8645</v>
      </c>
      <c r="C1059" t="s">
        <v>11252</v>
      </c>
    </row>
    <row r="1060" spans="1:3" x14ac:dyDescent="0.25">
      <c r="A1060" s="1400" t="s">
        <v>6879</v>
      </c>
      <c r="B1060" s="1400" t="s">
        <v>6881</v>
      </c>
      <c r="C1060" t="s">
        <v>11251</v>
      </c>
    </row>
    <row r="1061" spans="1:3" x14ac:dyDescent="0.25">
      <c r="A1061" s="1402"/>
      <c r="B1061" s="1403" t="s">
        <v>8646</v>
      </c>
      <c r="C1061" t="s">
        <v>11251</v>
      </c>
    </row>
    <row r="1062" spans="1:3" x14ac:dyDescent="0.25">
      <c r="A1062" s="1402"/>
      <c r="B1062" s="1403" t="s">
        <v>8647</v>
      </c>
      <c r="C1062" t="s">
        <v>11251</v>
      </c>
    </row>
    <row r="1063" spans="1:3" x14ac:dyDescent="0.25">
      <c r="A1063" s="1400" t="s">
        <v>8648</v>
      </c>
      <c r="B1063" s="1400" t="s">
        <v>8649</v>
      </c>
      <c r="C1063" t="s">
        <v>11251</v>
      </c>
    </row>
    <row r="1064" spans="1:3" x14ac:dyDescent="0.25">
      <c r="A1064" s="1402"/>
      <c r="B1064" s="1403" t="s">
        <v>8650</v>
      </c>
      <c r="C1064" t="s">
        <v>11251</v>
      </c>
    </row>
    <row r="1065" spans="1:3" x14ac:dyDescent="0.25">
      <c r="A1065" s="1400" t="s">
        <v>8651</v>
      </c>
      <c r="B1065" s="1400" t="s">
        <v>8652</v>
      </c>
      <c r="C1065" t="s">
        <v>11251</v>
      </c>
    </row>
    <row r="1066" spans="1:3" x14ac:dyDescent="0.25">
      <c r="A1066" s="1402"/>
      <c r="B1066" s="1403" t="s">
        <v>8653</v>
      </c>
      <c r="C1066" t="s">
        <v>11251</v>
      </c>
    </row>
    <row r="1067" spans="1:3" x14ac:dyDescent="0.25">
      <c r="A1067" s="1400" t="s">
        <v>6620</v>
      </c>
      <c r="B1067" s="1400" t="s">
        <v>8654</v>
      </c>
      <c r="C1067" t="s">
        <v>11251</v>
      </c>
    </row>
    <row r="1068" spans="1:3" x14ac:dyDescent="0.25">
      <c r="A1068" s="1402"/>
      <c r="B1068" s="1403" t="s">
        <v>8655</v>
      </c>
      <c r="C1068" t="s">
        <v>11251</v>
      </c>
    </row>
    <row r="1069" spans="1:3" x14ac:dyDescent="0.25">
      <c r="A1069" s="1402"/>
      <c r="B1069" s="1403" t="s">
        <v>8656</v>
      </c>
      <c r="C1069" t="s">
        <v>11251</v>
      </c>
    </row>
    <row r="1070" spans="1:3" x14ac:dyDescent="0.25">
      <c r="A1070" s="1402"/>
      <c r="B1070" s="1403" t="s">
        <v>6621</v>
      </c>
      <c r="C1070" t="s">
        <v>11251</v>
      </c>
    </row>
    <row r="1071" spans="1:3" x14ac:dyDescent="0.25">
      <c r="A1071" s="1402"/>
      <c r="B1071" s="1403" t="s">
        <v>8657</v>
      </c>
      <c r="C1071" t="s">
        <v>11251</v>
      </c>
    </row>
    <row r="1072" spans="1:3" x14ac:dyDescent="0.25">
      <c r="A1072" s="1402"/>
      <c r="B1072" s="1403" t="s">
        <v>8658</v>
      </c>
      <c r="C1072" t="s">
        <v>11251</v>
      </c>
    </row>
    <row r="1073" spans="1:3" x14ac:dyDescent="0.25">
      <c r="A1073" s="1402"/>
      <c r="B1073" s="1403" t="s">
        <v>8659</v>
      </c>
      <c r="C1073" t="s">
        <v>11251</v>
      </c>
    </row>
    <row r="1074" spans="1:3" x14ac:dyDescent="0.25">
      <c r="A1074" s="1402"/>
      <c r="B1074" s="1403" t="s">
        <v>8660</v>
      </c>
      <c r="C1074" t="s">
        <v>11251</v>
      </c>
    </row>
    <row r="1075" spans="1:3" x14ac:dyDescent="0.25">
      <c r="A1075" s="1402"/>
      <c r="B1075" s="1403" t="s">
        <v>8661</v>
      </c>
      <c r="C1075" t="s">
        <v>11251</v>
      </c>
    </row>
    <row r="1076" spans="1:3" x14ac:dyDescent="0.25">
      <c r="A1076" s="1402"/>
      <c r="B1076" s="1403" t="s">
        <v>8662</v>
      </c>
      <c r="C1076" t="s">
        <v>11251</v>
      </c>
    </row>
    <row r="1077" spans="1:3" x14ac:dyDescent="0.25">
      <c r="A1077" s="1402"/>
      <c r="B1077" s="1403" t="s">
        <v>8663</v>
      </c>
      <c r="C1077" t="s">
        <v>11251</v>
      </c>
    </row>
    <row r="1078" spans="1:3" x14ac:dyDescent="0.25">
      <c r="A1078" s="1402"/>
      <c r="B1078" s="1403" t="s">
        <v>8664</v>
      </c>
      <c r="C1078" t="s">
        <v>11251</v>
      </c>
    </row>
    <row r="1079" spans="1:3" x14ac:dyDescent="0.25">
      <c r="A1079" s="1402"/>
      <c r="B1079" s="1403" t="s">
        <v>8665</v>
      </c>
      <c r="C1079" t="s">
        <v>11251</v>
      </c>
    </row>
    <row r="1080" spans="1:3" x14ac:dyDescent="0.25">
      <c r="A1080" s="1400" t="s">
        <v>8666</v>
      </c>
      <c r="B1080" s="1400" t="s">
        <v>8667</v>
      </c>
      <c r="C1080" t="s">
        <v>11252</v>
      </c>
    </row>
    <row r="1081" spans="1:3" x14ac:dyDescent="0.25">
      <c r="A1081" s="1400" t="s">
        <v>8668</v>
      </c>
      <c r="B1081" s="1400" t="s">
        <v>8669</v>
      </c>
      <c r="C1081" t="s">
        <v>11251</v>
      </c>
    </row>
    <row r="1082" spans="1:3" x14ac:dyDescent="0.25">
      <c r="A1082" s="1402"/>
      <c r="B1082" s="1403" t="s">
        <v>8670</v>
      </c>
      <c r="C1082" t="s">
        <v>11251</v>
      </c>
    </row>
    <row r="1083" spans="1:3" x14ac:dyDescent="0.25">
      <c r="A1083" s="1400" t="s">
        <v>6622</v>
      </c>
      <c r="B1083" s="1400" t="s">
        <v>8671</v>
      </c>
      <c r="C1083" t="s">
        <v>11251</v>
      </c>
    </row>
    <row r="1084" spans="1:3" x14ac:dyDescent="0.25">
      <c r="A1084" s="1402"/>
      <c r="B1084" s="1403" t="s">
        <v>8672</v>
      </c>
      <c r="C1084" t="s">
        <v>11251</v>
      </c>
    </row>
    <row r="1085" spans="1:3" x14ac:dyDescent="0.25">
      <c r="A1085" s="1402"/>
      <c r="B1085" s="1403" t="s">
        <v>8673</v>
      </c>
      <c r="C1085" t="s">
        <v>11251</v>
      </c>
    </row>
    <row r="1086" spans="1:3" x14ac:dyDescent="0.25">
      <c r="A1086" s="1402"/>
      <c r="B1086" s="1403" t="s">
        <v>8674</v>
      </c>
      <c r="C1086" t="s">
        <v>11251</v>
      </c>
    </row>
    <row r="1087" spans="1:3" x14ac:dyDescent="0.25">
      <c r="A1087" s="1402"/>
      <c r="B1087" s="1403" t="s">
        <v>8675</v>
      </c>
      <c r="C1087" t="s">
        <v>11251</v>
      </c>
    </row>
    <row r="1088" spans="1:3" x14ac:dyDescent="0.25">
      <c r="A1088" s="1402"/>
      <c r="B1088" s="1403" t="s">
        <v>8676</v>
      </c>
      <c r="C1088" t="s">
        <v>11251</v>
      </c>
    </row>
    <row r="1089" spans="1:3" x14ac:dyDescent="0.25">
      <c r="A1089" s="1402"/>
      <c r="B1089" s="1403" t="s">
        <v>8677</v>
      </c>
      <c r="C1089" t="s">
        <v>11251</v>
      </c>
    </row>
    <row r="1090" spans="1:3" x14ac:dyDescent="0.25">
      <c r="A1090" s="1402"/>
      <c r="B1090" s="1403" t="s">
        <v>8678</v>
      </c>
      <c r="C1090" t="s">
        <v>11251</v>
      </c>
    </row>
    <row r="1091" spans="1:3" x14ac:dyDescent="0.25">
      <c r="A1091" s="1402"/>
      <c r="B1091" s="1403" t="s">
        <v>8679</v>
      </c>
      <c r="C1091" t="s">
        <v>11251</v>
      </c>
    </row>
    <row r="1092" spans="1:3" x14ac:dyDescent="0.25">
      <c r="A1092" s="1402"/>
      <c r="B1092" s="1403" t="s">
        <v>8680</v>
      </c>
      <c r="C1092" t="s">
        <v>11251</v>
      </c>
    </row>
    <row r="1093" spans="1:3" x14ac:dyDescent="0.25">
      <c r="A1093" s="1402"/>
      <c r="B1093" s="1403" t="s">
        <v>8681</v>
      </c>
      <c r="C1093" t="s">
        <v>11251</v>
      </c>
    </row>
    <row r="1094" spans="1:3" x14ac:dyDescent="0.25">
      <c r="A1094" s="1402"/>
      <c r="B1094" s="1403" t="s">
        <v>8682</v>
      </c>
      <c r="C1094" t="s">
        <v>11251</v>
      </c>
    </row>
    <row r="1095" spans="1:3" x14ac:dyDescent="0.25">
      <c r="A1095" s="1402"/>
      <c r="B1095" s="1403" t="s">
        <v>8683</v>
      </c>
      <c r="C1095" t="s">
        <v>11251</v>
      </c>
    </row>
    <row r="1096" spans="1:3" x14ac:dyDescent="0.25">
      <c r="A1096" s="1402"/>
      <c r="B1096" s="1403" t="s">
        <v>8684</v>
      </c>
      <c r="C1096" t="s">
        <v>11251</v>
      </c>
    </row>
    <row r="1097" spans="1:3" x14ac:dyDescent="0.25">
      <c r="A1097" s="1402"/>
      <c r="B1097" s="1403" t="s">
        <v>8685</v>
      </c>
      <c r="C1097" t="s">
        <v>11251</v>
      </c>
    </row>
    <row r="1098" spans="1:3" x14ac:dyDescent="0.25">
      <c r="A1098" s="1402"/>
      <c r="B1098" s="1403" t="s">
        <v>8686</v>
      </c>
      <c r="C1098" t="s">
        <v>11251</v>
      </c>
    </row>
    <row r="1099" spans="1:3" x14ac:dyDescent="0.25">
      <c r="A1099" s="1400" t="s">
        <v>6625</v>
      </c>
      <c r="B1099" s="1400" t="s">
        <v>8687</v>
      </c>
      <c r="C1099" t="s">
        <v>11251</v>
      </c>
    </row>
    <row r="1100" spans="1:3" x14ac:dyDescent="0.25">
      <c r="A1100" s="1402"/>
      <c r="B1100" s="1403" t="s">
        <v>8688</v>
      </c>
      <c r="C1100" t="s">
        <v>11251</v>
      </c>
    </row>
    <row r="1101" spans="1:3" x14ac:dyDescent="0.25">
      <c r="A1101" s="1402"/>
      <c r="B1101" s="1403" t="s">
        <v>8689</v>
      </c>
      <c r="C1101" t="s">
        <v>11251</v>
      </c>
    </row>
    <row r="1102" spans="1:3" x14ac:dyDescent="0.25">
      <c r="A1102" s="1402"/>
      <c r="B1102" s="1403" t="s">
        <v>8690</v>
      </c>
      <c r="C1102" t="s">
        <v>11251</v>
      </c>
    </row>
    <row r="1103" spans="1:3" x14ac:dyDescent="0.25">
      <c r="A1103" s="1402"/>
      <c r="B1103" s="1403" t="s">
        <v>8691</v>
      </c>
      <c r="C1103" t="s">
        <v>11251</v>
      </c>
    </row>
    <row r="1104" spans="1:3" x14ac:dyDescent="0.25">
      <c r="A1104" s="1402"/>
      <c r="B1104" s="1403" t="s">
        <v>8692</v>
      </c>
      <c r="C1104" t="s">
        <v>11251</v>
      </c>
    </row>
    <row r="1105" spans="1:3" x14ac:dyDescent="0.25">
      <c r="A1105" s="1402"/>
      <c r="B1105" s="1403" t="s">
        <v>8693</v>
      </c>
      <c r="C1105" t="s">
        <v>11251</v>
      </c>
    </row>
    <row r="1106" spans="1:3" x14ac:dyDescent="0.25">
      <c r="A1106" s="1402"/>
      <c r="B1106" s="1403" t="s">
        <v>6627</v>
      </c>
      <c r="C1106" t="s">
        <v>11251</v>
      </c>
    </row>
    <row r="1107" spans="1:3" x14ac:dyDescent="0.25">
      <c r="A1107" s="1402"/>
      <c r="B1107" s="1403" t="s">
        <v>8694</v>
      </c>
      <c r="C1107" t="s">
        <v>11251</v>
      </c>
    </row>
    <row r="1108" spans="1:3" x14ac:dyDescent="0.25">
      <c r="A1108" s="1402"/>
      <c r="B1108" s="1403" t="s">
        <v>8695</v>
      </c>
      <c r="C1108" t="s">
        <v>11251</v>
      </c>
    </row>
    <row r="1109" spans="1:3" x14ac:dyDescent="0.25">
      <c r="A1109" s="1400" t="s">
        <v>8696</v>
      </c>
      <c r="B1109" s="1400" t="s">
        <v>8697</v>
      </c>
      <c r="C1109" t="s">
        <v>11251</v>
      </c>
    </row>
    <row r="1110" spans="1:3" x14ac:dyDescent="0.25">
      <c r="A1110" s="1402"/>
      <c r="B1110" s="1403" t="s">
        <v>8698</v>
      </c>
      <c r="C1110" t="s">
        <v>11251</v>
      </c>
    </row>
    <row r="1111" spans="1:3" x14ac:dyDescent="0.25">
      <c r="A1111" s="1402"/>
      <c r="B1111" s="1403" t="s">
        <v>8699</v>
      </c>
      <c r="C1111" t="s">
        <v>11251</v>
      </c>
    </row>
    <row r="1112" spans="1:3" x14ac:dyDescent="0.25">
      <c r="A1112" s="1402"/>
      <c r="B1112" s="1403" t="s">
        <v>8700</v>
      </c>
      <c r="C1112" t="s">
        <v>11251</v>
      </c>
    </row>
    <row r="1113" spans="1:3" x14ac:dyDescent="0.25">
      <c r="A1113" s="1402"/>
      <c r="B1113" s="1403" t="s">
        <v>8701</v>
      </c>
      <c r="C1113" t="s">
        <v>11251</v>
      </c>
    </row>
    <row r="1114" spans="1:3" x14ac:dyDescent="0.25">
      <c r="A1114" s="1402"/>
      <c r="B1114" s="1403" t="s">
        <v>8702</v>
      </c>
      <c r="C1114" t="s">
        <v>11251</v>
      </c>
    </row>
    <row r="1115" spans="1:3" x14ac:dyDescent="0.25">
      <c r="A1115" s="1402"/>
      <c r="B1115" s="1403" t="s">
        <v>8703</v>
      </c>
      <c r="C1115" t="s">
        <v>11251</v>
      </c>
    </row>
    <row r="1116" spans="1:3" x14ac:dyDescent="0.25">
      <c r="A1116" s="1402"/>
      <c r="B1116" s="1403" t="s">
        <v>8704</v>
      </c>
      <c r="C1116" t="s">
        <v>11251</v>
      </c>
    </row>
    <row r="1117" spans="1:3" x14ac:dyDescent="0.25">
      <c r="A1117" s="1402"/>
      <c r="B1117" s="1403" t="s">
        <v>8705</v>
      </c>
      <c r="C1117" t="s">
        <v>11251</v>
      </c>
    </row>
    <row r="1118" spans="1:3" x14ac:dyDescent="0.25">
      <c r="A1118" s="1402"/>
      <c r="B1118" s="1403" t="s">
        <v>8706</v>
      </c>
      <c r="C1118" t="s">
        <v>11251</v>
      </c>
    </row>
    <row r="1119" spans="1:3" x14ac:dyDescent="0.25">
      <c r="A1119" s="1400" t="s">
        <v>8707</v>
      </c>
      <c r="B1119" s="1400" t="s">
        <v>8708</v>
      </c>
      <c r="C1119" t="s">
        <v>11251</v>
      </c>
    </row>
    <row r="1120" spans="1:3" x14ac:dyDescent="0.25">
      <c r="A1120" s="1402"/>
      <c r="B1120" s="1403" t="s">
        <v>8709</v>
      </c>
      <c r="C1120" t="s">
        <v>11251</v>
      </c>
    </row>
    <row r="1121" spans="1:3" x14ac:dyDescent="0.25">
      <c r="A1121" s="1402"/>
      <c r="B1121" s="1403" t="s">
        <v>8710</v>
      </c>
      <c r="C1121" t="s">
        <v>11251</v>
      </c>
    </row>
    <row r="1122" spans="1:3" x14ac:dyDescent="0.25">
      <c r="A1122" s="1402"/>
      <c r="B1122" s="1403" t="s">
        <v>8711</v>
      </c>
      <c r="C1122" t="s">
        <v>11251</v>
      </c>
    </row>
    <row r="1123" spans="1:3" x14ac:dyDescent="0.25">
      <c r="A1123" s="1402"/>
      <c r="B1123" s="1403" t="s">
        <v>8712</v>
      </c>
      <c r="C1123" t="s">
        <v>11251</v>
      </c>
    </row>
    <row r="1124" spans="1:3" x14ac:dyDescent="0.25">
      <c r="A1124" s="1402"/>
      <c r="B1124" s="1403" t="s">
        <v>8713</v>
      </c>
      <c r="C1124" t="s">
        <v>11251</v>
      </c>
    </row>
    <row r="1125" spans="1:3" x14ac:dyDescent="0.25">
      <c r="A1125" s="1400" t="s">
        <v>6527</v>
      </c>
      <c r="B1125" s="1400" t="s">
        <v>6528</v>
      </c>
      <c r="C1125" t="s">
        <v>11251</v>
      </c>
    </row>
    <row r="1126" spans="1:3" x14ac:dyDescent="0.25">
      <c r="A1126" s="1400" t="s">
        <v>5743</v>
      </c>
      <c r="B1126" s="1400" t="s">
        <v>8714</v>
      </c>
      <c r="C1126" t="s">
        <v>11251</v>
      </c>
    </row>
    <row r="1127" spans="1:3" x14ac:dyDescent="0.25">
      <c r="A1127" s="1402"/>
      <c r="B1127" s="1403" t="s">
        <v>8715</v>
      </c>
      <c r="C1127" t="s">
        <v>11251</v>
      </c>
    </row>
    <row r="1128" spans="1:3" x14ac:dyDescent="0.25">
      <c r="A1128" s="1402"/>
      <c r="B1128" s="1403" t="s">
        <v>8716</v>
      </c>
      <c r="C1128" t="s">
        <v>11251</v>
      </c>
    </row>
    <row r="1129" spans="1:3" x14ac:dyDescent="0.25">
      <c r="A1129" s="1402"/>
      <c r="B1129" s="1403" t="s">
        <v>8717</v>
      </c>
      <c r="C1129" t="s">
        <v>11251</v>
      </c>
    </row>
    <row r="1130" spans="1:3" x14ac:dyDescent="0.25">
      <c r="A1130" s="1402"/>
      <c r="B1130" s="1403" t="s">
        <v>6829</v>
      </c>
      <c r="C1130" t="s">
        <v>11251</v>
      </c>
    </row>
    <row r="1131" spans="1:3" x14ac:dyDescent="0.25">
      <c r="A1131" s="1402"/>
      <c r="B1131" s="1403" t="s">
        <v>6830</v>
      </c>
      <c r="C1131" t="s">
        <v>11251</v>
      </c>
    </row>
    <row r="1132" spans="1:3" x14ac:dyDescent="0.25">
      <c r="A1132" s="1400" t="s">
        <v>8718</v>
      </c>
      <c r="B1132" s="1400" t="s">
        <v>8719</v>
      </c>
      <c r="C1132" t="s">
        <v>11252</v>
      </c>
    </row>
    <row r="1133" spans="1:3" x14ac:dyDescent="0.25">
      <c r="A1133" s="1400" t="s">
        <v>8720</v>
      </c>
      <c r="B1133" s="1400" t="s">
        <v>8721</v>
      </c>
      <c r="C1133" t="s">
        <v>11252</v>
      </c>
    </row>
    <row r="1134" spans="1:3" x14ac:dyDescent="0.25">
      <c r="A1134" s="1400" t="s">
        <v>5791</v>
      </c>
      <c r="B1134" s="1400" t="s">
        <v>6073</v>
      </c>
      <c r="C1134" t="s">
        <v>11252</v>
      </c>
    </row>
    <row r="1135" spans="1:3" x14ac:dyDescent="0.25">
      <c r="A1135" s="1400" t="s">
        <v>6857</v>
      </c>
      <c r="B1135" s="1400" t="s">
        <v>8722</v>
      </c>
      <c r="C1135" t="s">
        <v>11251</v>
      </c>
    </row>
    <row r="1136" spans="1:3" x14ac:dyDescent="0.25">
      <c r="A1136" s="1402"/>
      <c r="B1136" s="1403" t="s">
        <v>8723</v>
      </c>
      <c r="C1136" t="s">
        <v>11251</v>
      </c>
    </row>
    <row r="1137" spans="1:3" x14ac:dyDescent="0.25">
      <c r="A1137" s="1402"/>
      <c r="B1137" s="1403" t="s">
        <v>8724</v>
      </c>
      <c r="C1137" t="s">
        <v>11251</v>
      </c>
    </row>
    <row r="1138" spans="1:3" x14ac:dyDescent="0.25">
      <c r="A1138" s="1402"/>
      <c r="B1138" s="1403" t="s">
        <v>8725</v>
      </c>
      <c r="C1138" t="s">
        <v>11251</v>
      </c>
    </row>
    <row r="1139" spans="1:3" x14ac:dyDescent="0.25">
      <c r="A1139" s="1402"/>
      <c r="B1139" s="1403" t="s">
        <v>6859</v>
      </c>
      <c r="C1139" t="s">
        <v>11251</v>
      </c>
    </row>
    <row r="1140" spans="1:3" x14ac:dyDescent="0.25">
      <c r="A1140" s="1402"/>
      <c r="B1140" s="1403" t="s">
        <v>8726</v>
      </c>
      <c r="C1140" t="s">
        <v>11251</v>
      </c>
    </row>
    <row r="1141" spans="1:3" x14ac:dyDescent="0.25">
      <c r="A1141" s="1402"/>
      <c r="B1141" s="1403" t="s">
        <v>8727</v>
      </c>
      <c r="C1141" t="s">
        <v>11251</v>
      </c>
    </row>
    <row r="1142" spans="1:3" x14ac:dyDescent="0.25">
      <c r="A1142" s="1400" t="s">
        <v>6860</v>
      </c>
      <c r="B1142" s="1400" t="s">
        <v>8728</v>
      </c>
      <c r="C1142" t="s">
        <v>11251</v>
      </c>
    </row>
    <row r="1143" spans="1:3" x14ac:dyDescent="0.25">
      <c r="A1143" s="1402"/>
      <c r="B1143" s="1403" t="s">
        <v>8729</v>
      </c>
      <c r="C1143" t="s">
        <v>11251</v>
      </c>
    </row>
    <row r="1144" spans="1:3" x14ac:dyDescent="0.25">
      <c r="A1144" s="1400" t="s">
        <v>8730</v>
      </c>
      <c r="B1144" s="1400" t="s">
        <v>8731</v>
      </c>
      <c r="C1144" t="s">
        <v>11252</v>
      </c>
    </row>
    <row r="1145" spans="1:3" x14ac:dyDescent="0.25">
      <c r="A1145" s="1400" t="s">
        <v>5807</v>
      </c>
      <c r="B1145" s="1400" t="s">
        <v>8732</v>
      </c>
      <c r="C1145" t="s">
        <v>11252</v>
      </c>
    </row>
    <row r="1146" spans="1:3" x14ac:dyDescent="0.25">
      <c r="A1146" s="1400" t="s">
        <v>5912</v>
      </c>
      <c r="B1146" s="1400" t="s">
        <v>8733</v>
      </c>
      <c r="C1146" t="s">
        <v>11252</v>
      </c>
    </row>
    <row r="1147" spans="1:3" x14ac:dyDescent="0.25">
      <c r="A1147" s="1400" t="s">
        <v>5926</v>
      </c>
      <c r="B1147" s="1400" t="s">
        <v>6284</v>
      </c>
      <c r="C1147" t="s">
        <v>11252</v>
      </c>
    </row>
    <row r="1148" spans="1:3" x14ac:dyDescent="0.25">
      <c r="A1148" s="1400" t="s">
        <v>8734</v>
      </c>
      <c r="B1148" s="1400" t="s">
        <v>8735</v>
      </c>
      <c r="C1148" t="s">
        <v>11251</v>
      </c>
    </row>
    <row r="1149" spans="1:3" x14ac:dyDescent="0.25">
      <c r="A1149" s="1402"/>
      <c r="B1149" s="1403" t="s">
        <v>8736</v>
      </c>
      <c r="C1149" t="s">
        <v>11251</v>
      </c>
    </row>
    <row r="1150" spans="1:3" x14ac:dyDescent="0.25">
      <c r="A1150" s="1400" t="s">
        <v>8737</v>
      </c>
      <c r="B1150" s="1400" t="s">
        <v>8738</v>
      </c>
      <c r="C1150" t="s">
        <v>11252</v>
      </c>
    </row>
    <row r="1151" spans="1:3" x14ac:dyDescent="0.25">
      <c r="A1151" s="1400" t="s">
        <v>8739</v>
      </c>
      <c r="B1151" s="1400" t="s">
        <v>8740</v>
      </c>
      <c r="C1151" t="s">
        <v>11252</v>
      </c>
    </row>
    <row r="1152" spans="1:3" x14ac:dyDescent="0.25">
      <c r="A1152" s="1400" t="s">
        <v>8741</v>
      </c>
      <c r="B1152" s="1400" t="s">
        <v>8742</v>
      </c>
      <c r="C1152" t="s">
        <v>11252</v>
      </c>
    </row>
    <row r="1153" spans="1:3" x14ac:dyDescent="0.25">
      <c r="A1153" s="1400" t="s">
        <v>6849</v>
      </c>
      <c r="B1153" s="1400" t="s">
        <v>8743</v>
      </c>
      <c r="C1153" t="s">
        <v>11251</v>
      </c>
    </row>
    <row r="1154" spans="1:3" x14ac:dyDescent="0.25">
      <c r="A1154" s="1402"/>
      <c r="B1154" s="1403" t="s">
        <v>8744</v>
      </c>
      <c r="C1154" t="s">
        <v>11251</v>
      </c>
    </row>
    <row r="1155" spans="1:3" x14ac:dyDescent="0.25">
      <c r="A1155" s="1402"/>
      <c r="B1155" s="1403" t="s">
        <v>8745</v>
      </c>
      <c r="C1155" t="s">
        <v>11251</v>
      </c>
    </row>
    <row r="1156" spans="1:3" x14ac:dyDescent="0.25">
      <c r="A1156" s="1402"/>
      <c r="B1156" s="1403" t="s">
        <v>8746</v>
      </c>
      <c r="C1156" t="s">
        <v>11251</v>
      </c>
    </row>
    <row r="1157" spans="1:3" x14ac:dyDescent="0.25">
      <c r="A1157" s="1402"/>
      <c r="B1157" s="1403" t="s">
        <v>8747</v>
      </c>
      <c r="C1157" t="s">
        <v>11251</v>
      </c>
    </row>
    <row r="1158" spans="1:3" x14ac:dyDescent="0.25">
      <c r="A1158" s="1402"/>
      <c r="B1158" s="1403" t="s">
        <v>8748</v>
      </c>
      <c r="C1158" t="s">
        <v>11251</v>
      </c>
    </row>
    <row r="1159" spans="1:3" x14ac:dyDescent="0.25">
      <c r="A1159" s="1400" t="s">
        <v>5942</v>
      </c>
      <c r="B1159" s="1400" t="s">
        <v>8749</v>
      </c>
      <c r="C1159" t="s">
        <v>11251</v>
      </c>
    </row>
    <row r="1160" spans="1:3" x14ac:dyDescent="0.25">
      <c r="A1160" s="1402"/>
      <c r="B1160" s="1403" t="s">
        <v>8750</v>
      </c>
      <c r="C1160" t="s">
        <v>11251</v>
      </c>
    </row>
    <row r="1161" spans="1:3" x14ac:dyDescent="0.25">
      <c r="A1161" s="1402"/>
      <c r="B1161" s="1403" t="s">
        <v>8751</v>
      </c>
      <c r="C1161" t="s">
        <v>11251</v>
      </c>
    </row>
    <row r="1162" spans="1:3" x14ac:dyDescent="0.25">
      <c r="A1162" s="1402"/>
      <c r="B1162" s="1403" t="s">
        <v>6314</v>
      </c>
      <c r="C1162" t="s">
        <v>11251</v>
      </c>
    </row>
    <row r="1163" spans="1:3" x14ac:dyDescent="0.25">
      <c r="A1163" s="1400" t="s">
        <v>6500</v>
      </c>
      <c r="B1163" s="1400" t="s">
        <v>8752</v>
      </c>
      <c r="C1163" t="s">
        <v>11251</v>
      </c>
    </row>
    <row r="1164" spans="1:3" x14ac:dyDescent="0.25">
      <c r="A1164" s="1402"/>
      <c r="B1164" s="1403" t="s">
        <v>8753</v>
      </c>
      <c r="C1164" t="s">
        <v>11251</v>
      </c>
    </row>
    <row r="1165" spans="1:3" x14ac:dyDescent="0.25">
      <c r="A1165" s="1402"/>
      <c r="B1165" s="1403" t="s">
        <v>8754</v>
      </c>
      <c r="C1165" t="s">
        <v>11251</v>
      </c>
    </row>
    <row r="1166" spans="1:3" x14ac:dyDescent="0.25">
      <c r="A1166" s="1400" t="s">
        <v>8755</v>
      </c>
      <c r="B1166" s="1400" t="s">
        <v>8756</v>
      </c>
      <c r="C1166" t="s">
        <v>11252</v>
      </c>
    </row>
    <row r="1167" spans="1:3" x14ac:dyDescent="0.25">
      <c r="A1167" s="1400" t="s">
        <v>6853</v>
      </c>
      <c r="B1167" s="1400" t="s">
        <v>8757</v>
      </c>
      <c r="C1167" t="s">
        <v>11251</v>
      </c>
    </row>
    <row r="1168" spans="1:3" x14ac:dyDescent="0.25">
      <c r="A1168" s="1402"/>
      <c r="B1168" s="1403" t="s">
        <v>8758</v>
      </c>
      <c r="C1168" t="s">
        <v>11251</v>
      </c>
    </row>
    <row r="1169" spans="1:3" x14ac:dyDescent="0.25">
      <c r="A1169" s="1402"/>
      <c r="B1169" s="1403" t="s">
        <v>6854</v>
      </c>
      <c r="C1169" t="s">
        <v>11251</v>
      </c>
    </row>
    <row r="1170" spans="1:3" x14ac:dyDescent="0.25">
      <c r="A1170" s="1400" t="s">
        <v>8759</v>
      </c>
      <c r="B1170" s="1400" t="s">
        <v>8760</v>
      </c>
      <c r="C1170" t="s">
        <v>11251</v>
      </c>
    </row>
    <row r="1171" spans="1:3" x14ac:dyDescent="0.25">
      <c r="A1171" s="1402"/>
      <c r="B1171" s="1403" t="s">
        <v>8761</v>
      </c>
      <c r="C1171" t="s">
        <v>11251</v>
      </c>
    </row>
    <row r="1172" spans="1:3" x14ac:dyDescent="0.25">
      <c r="A1172" s="1402"/>
      <c r="B1172" s="1403" t="s">
        <v>8762</v>
      </c>
      <c r="C1172" t="s">
        <v>11251</v>
      </c>
    </row>
    <row r="1173" spans="1:3" x14ac:dyDescent="0.25">
      <c r="A1173" s="1402"/>
      <c r="B1173" s="1403" t="s">
        <v>8763</v>
      </c>
      <c r="C1173" t="s">
        <v>11251</v>
      </c>
    </row>
    <row r="1174" spans="1:3" x14ac:dyDescent="0.25">
      <c r="A1174" s="1402"/>
      <c r="B1174" s="1403" t="s">
        <v>8764</v>
      </c>
      <c r="C1174" t="s">
        <v>11251</v>
      </c>
    </row>
    <row r="1175" spans="1:3" x14ac:dyDescent="0.25">
      <c r="A1175" s="1400" t="s">
        <v>8765</v>
      </c>
      <c r="B1175" s="1400" t="s">
        <v>8766</v>
      </c>
      <c r="C1175" t="s">
        <v>11252</v>
      </c>
    </row>
    <row r="1176" spans="1:3" x14ac:dyDescent="0.25">
      <c r="A1176" s="1400" t="s">
        <v>8767</v>
      </c>
      <c r="B1176" s="1400" t="s">
        <v>8768</v>
      </c>
      <c r="C1176" t="s">
        <v>11252</v>
      </c>
    </row>
    <row r="1177" spans="1:3" x14ac:dyDescent="0.25">
      <c r="A1177" s="1400" t="s">
        <v>8769</v>
      </c>
      <c r="B1177" s="1400" t="s">
        <v>8770</v>
      </c>
      <c r="C1177" t="s">
        <v>11251</v>
      </c>
    </row>
    <row r="1178" spans="1:3" x14ac:dyDescent="0.25">
      <c r="A1178" s="1402"/>
      <c r="B1178" s="1403" t="s">
        <v>8771</v>
      </c>
      <c r="C1178" t="s">
        <v>11251</v>
      </c>
    </row>
    <row r="1179" spans="1:3" x14ac:dyDescent="0.25">
      <c r="A1179" s="1400" t="s">
        <v>8772</v>
      </c>
      <c r="B1179" s="1400" t="s">
        <v>8773</v>
      </c>
      <c r="C1179" t="s">
        <v>11251</v>
      </c>
    </row>
    <row r="1180" spans="1:3" x14ac:dyDescent="0.25">
      <c r="A1180" s="1402"/>
      <c r="B1180" s="1403" t="s">
        <v>8774</v>
      </c>
      <c r="C1180" t="s">
        <v>11251</v>
      </c>
    </row>
    <row r="1181" spans="1:3" x14ac:dyDescent="0.25">
      <c r="A1181" s="1400" t="s">
        <v>5751</v>
      </c>
      <c r="B1181" s="1400" t="s">
        <v>2480</v>
      </c>
      <c r="C1181" t="s">
        <v>11251</v>
      </c>
    </row>
    <row r="1182" spans="1:3" x14ac:dyDescent="0.25">
      <c r="A1182" s="1402"/>
      <c r="B1182" s="1403" t="s">
        <v>8775</v>
      </c>
      <c r="C1182" t="s">
        <v>11251</v>
      </c>
    </row>
    <row r="1183" spans="1:3" x14ac:dyDescent="0.25">
      <c r="A1183" s="1402"/>
      <c r="B1183" s="1403" t="s">
        <v>8776</v>
      </c>
      <c r="C1183" t="s">
        <v>11251</v>
      </c>
    </row>
    <row r="1184" spans="1:3" x14ac:dyDescent="0.25">
      <c r="A1184" s="1402"/>
      <c r="B1184" s="1403" t="s">
        <v>2481</v>
      </c>
      <c r="C1184" t="s">
        <v>11251</v>
      </c>
    </row>
    <row r="1185" spans="1:3" x14ac:dyDescent="0.25">
      <c r="A1185" s="1400" t="s">
        <v>6815</v>
      </c>
      <c r="B1185" s="1400" t="s">
        <v>8777</v>
      </c>
      <c r="C1185" t="s">
        <v>11252</v>
      </c>
    </row>
    <row r="1186" spans="1:3" x14ac:dyDescent="0.25">
      <c r="A1186" s="1400" t="s">
        <v>5754</v>
      </c>
      <c r="B1186" s="1400" t="s">
        <v>8778</v>
      </c>
      <c r="C1186" t="s">
        <v>11251</v>
      </c>
    </row>
    <row r="1187" spans="1:3" x14ac:dyDescent="0.25">
      <c r="A1187" s="1402"/>
      <c r="B1187" s="1403" t="s">
        <v>8779</v>
      </c>
      <c r="C1187" t="s">
        <v>11251</v>
      </c>
    </row>
    <row r="1188" spans="1:3" x14ac:dyDescent="0.25">
      <c r="A1188" s="1402"/>
      <c r="B1188" s="1403" t="s">
        <v>8780</v>
      </c>
      <c r="C1188" t="s">
        <v>11251</v>
      </c>
    </row>
    <row r="1189" spans="1:3" x14ac:dyDescent="0.25">
      <c r="A1189" s="1402"/>
      <c r="B1189" s="1403" t="s">
        <v>8781</v>
      </c>
      <c r="C1189" t="s">
        <v>11251</v>
      </c>
    </row>
    <row r="1190" spans="1:3" x14ac:dyDescent="0.25">
      <c r="A1190" s="1402"/>
      <c r="B1190" s="1403" t="s">
        <v>6216</v>
      </c>
      <c r="C1190" t="s">
        <v>11251</v>
      </c>
    </row>
    <row r="1191" spans="1:3" x14ac:dyDescent="0.25">
      <c r="A1191" s="1402"/>
      <c r="B1191" s="1403" t="s">
        <v>8782</v>
      </c>
      <c r="C1191" t="s">
        <v>11251</v>
      </c>
    </row>
    <row r="1192" spans="1:3" x14ac:dyDescent="0.25">
      <c r="A1192" s="1400" t="s">
        <v>8783</v>
      </c>
      <c r="B1192" s="1400" t="s">
        <v>8784</v>
      </c>
      <c r="C1192" t="s">
        <v>11251</v>
      </c>
    </row>
    <row r="1193" spans="1:3" x14ac:dyDescent="0.25">
      <c r="A1193" s="1402"/>
      <c r="B1193" s="1403" t="s">
        <v>8785</v>
      </c>
      <c r="C1193" t="s">
        <v>11251</v>
      </c>
    </row>
    <row r="1194" spans="1:3" x14ac:dyDescent="0.25">
      <c r="A1194" s="1402"/>
      <c r="B1194" s="1403" t="s">
        <v>8786</v>
      </c>
      <c r="C1194" t="s">
        <v>11251</v>
      </c>
    </row>
    <row r="1195" spans="1:3" x14ac:dyDescent="0.25">
      <c r="A1195" s="1402"/>
      <c r="B1195" s="1403" t="s">
        <v>8787</v>
      </c>
      <c r="C1195" t="s">
        <v>11251</v>
      </c>
    </row>
    <row r="1196" spans="1:3" x14ac:dyDescent="0.25">
      <c r="A1196" s="1402"/>
      <c r="B1196" s="1403" t="s">
        <v>8788</v>
      </c>
      <c r="C1196" t="s">
        <v>11251</v>
      </c>
    </row>
    <row r="1197" spans="1:3" x14ac:dyDescent="0.25">
      <c r="A1197" s="1402"/>
      <c r="B1197" s="1403" t="s">
        <v>8789</v>
      </c>
      <c r="C1197" t="s">
        <v>11251</v>
      </c>
    </row>
    <row r="1198" spans="1:3" x14ac:dyDescent="0.25">
      <c r="A1198" s="1400" t="s">
        <v>8790</v>
      </c>
      <c r="B1198" s="1400" t="s">
        <v>8791</v>
      </c>
      <c r="C1198" t="s">
        <v>11252</v>
      </c>
    </row>
    <row r="1199" spans="1:3" x14ac:dyDescent="0.25">
      <c r="A1199" s="1400" t="s">
        <v>8792</v>
      </c>
      <c r="B1199" s="1400" t="s">
        <v>8793</v>
      </c>
      <c r="C1199" t="s">
        <v>11251</v>
      </c>
    </row>
    <row r="1200" spans="1:3" x14ac:dyDescent="0.25">
      <c r="A1200" s="1402"/>
      <c r="B1200" s="1403" t="s">
        <v>8794</v>
      </c>
      <c r="C1200" t="s">
        <v>11251</v>
      </c>
    </row>
    <row r="1201" spans="1:3" x14ac:dyDescent="0.25">
      <c r="A1201" s="1402"/>
      <c r="B1201" s="1403" t="s">
        <v>8795</v>
      </c>
      <c r="C1201" t="s">
        <v>11251</v>
      </c>
    </row>
    <row r="1202" spans="1:3" x14ac:dyDescent="0.25">
      <c r="A1202" s="1402"/>
      <c r="B1202" s="1403" t="s">
        <v>8796</v>
      </c>
      <c r="C1202" t="s">
        <v>11251</v>
      </c>
    </row>
    <row r="1203" spans="1:3" x14ac:dyDescent="0.25">
      <c r="A1203" s="1400" t="s">
        <v>6667</v>
      </c>
      <c r="B1203" s="1400" t="s">
        <v>8797</v>
      </c>
      <c r="C1203" t="s">
        <v>11251</v>
      </c>
    </row>
    <row r="1204" spans="1:3" x14ac:dyDescent="0.25">
      <c r="A1204" s="1402"/>
      <c r="B1204" s="1403" t="s">
        <v>8798</v>
      </c>
      <c r="C1204" t="s">
        <v>11251</v>
      </c>
    </row>
    <row r="1205" spans="1:3" x14ac:dyDescent="0.25">
      <c r="A1205" s="1402"/>
      <c r="B1205" s="1403" t="s">
        <v>8799</v>
      </c>
      <c r="C1205" t="s">
        <v>11251</v>
      </c>
    </row>
    <row r="1206" spans="1:3" x14ac:dyDescent="0.25">
      <c r="A1206" s="1402"/>
      <c r="B1206" s="1403" t="s">
        <v>6668</v>
      </c>
      <c r="C1206" t="s">
        <v>11251</v>
      </c>
    </row>
    <row r="1207" spans="1:3" x14ac:dyDescent="0.25">
      <c r="A1207" s="1400" t="s">
        <v>6923</v>
      </c>
      <c r="B1207" s="1400" t="s">
        <v>8800</v>
      </c>
      <c r="C1207" t="s">
        <v>11252</v>
      </c>
    </row>
    <row r="1208" spans="1:3" x14ac:dyDescent="0.25">
      <c r="A1208" s="1400" t="s">
        <v>8801</v>
      </c>
      <c r="B1208" s="1400" t="s">
        <v>8802</v>
      </c>
      <c r="C1208" t="s">
        <v>11252</v>
      </c>
    </row>
    <row r="1209" spans="1:3" x14ac:dyDescent="0.25">
      <c r="A1209" s="1400" t="s">
        <v>8803</v>
      </c>
      <c r="B1209" s="1400" t="s">
        <v>8804</v>
      </c>
      <c r="C1209" t="s">
        <v>11251</v>
      </c>
    </row>
    <row r="1210" spans="1:3" x14ac:dyDescent="0.25">
      <c r="A1210" s="1402"/>
      <c r="B1210" s="1403" t="s">
        <v>8805</v>
      </c>
      <c r="C1210" t="s">
        <v>11251</v>
      </c>
    </row>
    <row r="1211" spans="1:3" x14ac:dyDescent="0.25">
      <c r="A1211" s="1400" t="s">
        <v>8806</v>
      </c>
      <c r="B1211" s="1400" t="s">
        <v>8807</v>
      </c>
      <c r="C1211" t="s">
        <v>11252</v>
      </c>
    </row>
    <row r="1212" spans="1:3" x14ac:dyDescent="0.25">
      <c r="A1212" s="1400" t="s">
        <v>6727</v>
      </c>
      <c r="B1212" s="1400" t="s">
        <v>8808</v>
      </c>
      <c r="C1212" t="s">
        <v>11252</v>
      </c>
    </row>
    <row r="1213" spans="1:3" x14ac:dyDescent="0.25">
      <c r="A1213" s="1400" t="s">
        <v>8809</v>
      </c>
      <c r="B1213" s="1400" t="s">
        <v>8810</v>
      </c>
      <c r="C1213" t="s">
        <v>11251</v>
      </c>
    </row>
    <row r="1214" spans="1:3" x14ac:dyDescent="0.25">
      <c r="A1214" s="1402"/>
      <c r="B1214" s="1403" t="s">
        <v>8811</v>
      </c>
      <c r="C1214" t="s">
        <v>11251</v>
      </c>
    </row>
    <row r="1215" spans="1:3" x14ac:dyDescent="0.25">
      <c r="A1215" s="1402"/>
      <c r="B1215" s="1403" t="s">
        <v>8812</v>
      </c>
      <c r="C1215" t="s">
        <v>11251</v>
      </c>
    </row>
    <row r="1216" spans="1:3" x14ac:dyDescent="0.25">
      <c r="A1216" s="1402"/>
      <c r="B1216" s="1403" t="s">
        <v>8813</v>
      </c>
      <c r="C1216" t="s">
        <v>11251</v>
      </c>
    </row>
    <row r="1217" spans="1:3" x14ac:dyDescent="0.25">
      <c r="A1217" s="1402"/>
      <c r="B1217" s="1403" t="s">
        <v>8814</v>
      </c>
      <c r="C1217" t="s">
        <v>11251</v>
      </c>
    </row>
    <row r="1218" spans="1:3" x14ac:dyDescent="0.25">
      <c r="A1218" s="1402"/>
      <c r="B1218" s="1403" t="s">
        <v>8815</v>
      </c>
      <c r="C1218" t="s">
        <v>11251</v>
      </c>
    </row>
    <row r="1219" spans="1:3" x14ac:dyDescent="0.25">
      <c r="A1219" s="1400" t="s">
        <v>8816</v>
      </c>
      <c r="B1219" s="1400" t="s">
        <v>8817</v>
      </c>
      <c r="C1219" t="s">
        <v>11252</v>
      </c>
    </row>
    <row r="1220" spans="1:3" x14ac:dyDescent="0.25">
      <c r="A1220" s="1400" t="s">
        <v>8818</v>
      </c>
      <c r="B1220" s="1400" t="s">
        <v>8819</v>
      </c>
      <c r="C1220" t="s">
        <v>11252</v>
      </c>
    </row>
    <row r="1221" spans="1:3" x14ac:dyDescent="0.25">
      <c r="A1221" s="1400" t="s">
        <v>8820</v>
      </c>
      <c r="B1221" s="1400" t="s">
        <v>8821</v>
      </c>
      <c r="C1221" t="s">
        <v>11251</v>
      </c>
    </row>
    <row r="1222" spans="1:3" x14ac:dyDescent="0.25">
      <c r="A1222" s="1402"/>
      <c r="B1222" s="1403" t="s">
        <v>8810</v>
      </c>
      <c r="C1222" t="s">
        <v>11251</v>
      </c>
    </row>
    <row r="1223" spans="1:3" x14ac:dyDescent="0.25">
      <c r="A1223" s="1400" t="s">
        <v>7070</v>
      </c>
      <c r="B1223" s="1400" t="s">
        <v>8822</v>
      </c>
      <c r="C1223" t="s">
        <v>11251</v>
      </c>
    </row>
    <row r="1224" spans="1:3" x14ac:dyDescent="0.25">
      <c r="A1224" s="1402"/>
      <c r="B1224" s="1403" t="s">
        <v>7071</v>
      </c>
      <c r="C1224" t="s">
        <v>11251</v>
      </c>
    </row>
    <row r="1225" spans="1:3" x14ac:dyDescent="0.25">
      <c r="A1225" s="1400" t="s">
        <v>8823</v>
      </c>
      <c r="B1225" s="1400" t="s">
        <v>8824</v>
      </c>
      <c r="C1225" t="s">
        <v>11251</v>
      </c>
    </row>
    <row r="1226" spans="1:3" x14ac:dyDescent="0.25">
      <c r="A1226" s="1402"/>
      <c r="B1226" s="1403" t="s">
        <v>8825</v>
      </c>
      <c r="C1226" t="s">
        <v>11251</v>
      </c>
    </row>
    <row r="1227" spans="1:3" x14ac:dyDescent="0.25">
      <c r="A1227" s="1402"/>
      <c r="B1227" s="1403" t="s">
        <v>8826</v>
      </c>
      <c r="C1227" t="s">
        <v>11251</v>
      </c>
    </row>
    <row r="1228" spans="1:3" x14ac:dyDescent="0.25">
      <c r="A1228" s="1400" t="s">
        <v>6602</v>
      </c>
      <c r="B1228" s="1400" t="s">
        <v>7062</v>
      </c>
      <c r="C1228" t="s">
        <v>11252</v>
      </c>
    </row>
    <row r="1229" spans="1:3" x14ac:dyDescent="0.25">
      <c r="A1229" s="1400" t="s">
        <v>5710</v>
      </c>
      <c r="B1229" s="1400" t="s">
        <v>7163</v>
      </c>
      <c r="C1229" t="s">
        <v>11251</v>
      </c>
    </row>
    <row r="1230" spans="1:3" x14ac:dyDescent="0.25">
      <c r="A1230" s="1402"/>
      <c r="B1230" s="1403" t="s">
        <v>8827</v>
      </c>
      <c r="C1230" t="s">
        <v>11251</v>
      </c>
    </row>
    <row r="1231" spans="1:3" x14ac:dyDescent="0.25">
      <c r="A1231" s="1402"/>
      <c r="B1231" s="1403" t="s">
        <v>8828</v>
      </c>
      <c r="C1231" t="s">
        <v>11251</v>
      </c>
    </row>
    <row r="1232" spans="1:3" x14ac:dyDescent="0.25">
      <c r="A1232" s="1402"/>
      <c r="B1232" s="1403" t="s">
        <v>8829</v>
      </c>
      <c r="C1232" t="s">
        <v>11251</v>
      </c>
    </row>
    <row r="1233" spans="1:3" x14ac:dyDescent="0.25">
      <c r="A1233" s="1402"/>
      <c r="B1233" s="1403" t="s">
        <v>5975</v>
      </c>
      <c r="C1233" t="s">
        <v>11251</v>
      </c>
    </row>
    <row r="1234" spans="1:3" x14ac:dyDescent="0.25">
      <c r="A1234" s="1402"/>
      <c r="B1234" s="1403" t="s">
        <v>8830</v>
      </c>
      <c r="C1234" t="s">
        <v>11251</v>
      </c>
    </row>
    <row r="1235" spans="1:3" x14ac:dyDescent="0.25">
      <c r="A1235" s="1402"/>
      <c r="B1235" s="1403" t="s">
        <v>8831</v>
      </c>
      <c r="C1235" t="s">
        <v>11251</v>
      </c>
    </row>
    <row r="1236" spans="1:3" x14ac:dyDescent="0.25">
      <c r="A1236" s="1402"/>
      <c r="B1236" s="1403" t="s">
        <v>8832</v>
      </c>
      <c r="C1236" t="s">
        <v>11251</v>
      </c>
    </row>
    <row r="1237" spans="1:3" x14ac:dyDescent="0.25">
      <c r="A1237" s="1402"/>
      <c r="B1237" s="1403" t="s">
        <v>8833</v>
      </c>
      <c r="C1237" t="s">
        <v>11251</v>
      </c>
    </row>
    <row r="1238" spans="1:3" x14ac:dyDescent="0.25">
      <c r="A1238" s="1402"/>
      <c r="B1238" s="1403" t="s">
        <v>8834</v>
      </c>
      <c r="C1238" t="s">
        <v>11251</v>
      </c>
    </row>
    <row r="1239" spans="1:3" x14ac:dyDescent="0.25">
      <c r="A1239" s="1402"/>
      <c r="B1239" s="1403" t="s">
        <v>8835</v>
      </c>
      <c r="C1239" t="s">
        <v>11251</v>
      </c>
    </row>
    <row r="1240" spans="1:3" x14ac:dyDescent="0.25">
      <c r="A1240" s="1402"/>
      <c r="B1240" s="1403" t="s">
        <v>8836</v>
      </c>
      <c r="C1240" t="s">
        <v>11251</v>
      </c>
    </row>
    <row r="1241" spans="1:3" x14ac:dyDescent="0.25">
      <c r="A1241" s="1402"/>
      <c r="B1241" s="1403" t="s">
        <v>8837</v>
      </c>
      <c r="C1241" t="s">
        <v>11251</v>
      </c>
    </row>
    <row r="1242" spans="1:3" x14ac:dyDescent="0.25">
      <c r="A1242" s="1402"/>
      <c r="B1242" s="1403" t="s">
        <v>8838</v>
      </c>
      <c r="C1242" t="s">
        <v>11251</v>
      </c>
    </row>
    <row r="1243" spans="1:3" x14ac:dyDescent="0.25">
      <c r="A1243" s="1402"/>
      <c r="B1243" s="1403" t="s">
        <v>8839</v>
      </c>
      <c r="C1243" t="s">
        <v>11251</v>
      </c>
    </row>
    <row r="1244" spans="1:3" x14ac:dyDescent="0.25">
      <c r="A1244" s="1402"/>
      <c r="B1244" s="1403" t="s">
        <v>8840</v>
      </c>
      <c r="C1244" t="s">
        <v>11251</v>
      </c>
    </row>
    <row r="1245" spans="1:3" x14ac:dyDescent="0.25">
      <c r="A1245" s="1400" t="s">
        <v>7061</v>
      </c>
      <c r="B1245" s="1400" t="s">
        <v>7062</v>
      </c>
      <c r="C1245" t="s">
        <v>11252</v>
      </c>
    </row>
    <row r="1246" spans="1:3" x14ac:dyDescent="0.25">
      <c r="A1246" s="1400" t="s">
        <v>6605</v>
      </c>
      <c r="B1246" s="1400" t="s">
        <v>7260</v>
      </c>
      <c r="C1246" t="s">
        <v>11252</v>
      </c>
    </row>
    <row r="1247" spans="1:3" x14ac:dyDescent="0.25">
      <c r="A1247" s="1400" t="s">
        <v>5874</v>
      </c>
      <c r="B1247" s="1400" t="s">
        <v>6914</v>
      </c>
      <c r="C1247" t="s">
        <v>11251</v>
      </c>
    </row>
    <row r="1248" spans="1:3" x14ac:dyDescent="0.25">
      <c r="A1248" s="1402"/>
      <c r="B1248" s="1403" t="s">
        <v>8841</v>
      </c>
      <c r="C1248" t="s">
        <v>11251</v>
      </c>
    </row>
    <row r="1249" spans="1:3" x14ac:dyDescent="0.25">
      <c r="A1249" s="1402"/>
      <c r="B1249" s="1403" t="s">
        <v>8842</v>
      </c>
      <c r="C1249" t="s">
        <v>11251</v>
      </c>
    </row>
    <row r="1250" spans="1:3" x14ac:dyDescent="0.25">
      <c r="A1250" s="1400" t="s">
        <v>8843</v>
      </c>
      <c r="B1250" s="1400" t="s">
        <v>8844</v>
      </c>
      <c r="C1250" t="s">
        <v>11251</v>
      </c>
    </row>
    <row r="1251" spans="1:3" x14ac:dyDescent="0.25">
      <c r="A1251" s="1402"/>
      <c r="B1251" s="1403" t="s">
        <v>8845</v>
      </c>
      <c r="C1251" t="s">
        <v>11251</v>
      </c>
    </row>
    <row r="1252" spans="1:3" x14ac:dyDescent="0.25">
      <c r="A1252" s="1400" t="s">
        <v>6915</v>
      </c>
      <c r="B1252" s="1400" t="s">
        <v>6916</v>
      </c>
      <c r="C1252" t="s">
        <v>11251</v>
      </c>
    </row>
    <row r="1253" spans="1:3" x14ac:dyDescent="0.25">
      <c r="A1253" s="1402"/>
      <c r="B1253" s="1403" t="s">
        <v>8846</v>
      </c>
      <c r="C1253" t="s">
        <v>11251</v>
      </c>
    </row>
    <row r="1254" spans="1:3" x14ac:dyDescent="0.25">
      <c r="A1254" s="1402"/>
      <c r="B1254" s="1403" t="s">
        <v>8847</v>
      </c>
      <c r="C1254" t="s">
        <v>11251</v>
      </c>
    </row>
    <row r="1255" spans="1:3" x14ac:dyDescent="0.25">
      <c r="A1255" s="1402"/>
      <c r="B1255" s="1403" t="s">
        <v>8848</v>
      </c>
      <c r="C1255" t="s">
        <v>11251</v>
      </c>
    </row>
    <row r="1256" spans="1:3" x14ac:dyDescent="0.25">
      <c r="A1256" s="1402"/>
      <c r="B1256" s="1403" t="s">
        <v>8849</v>
      </c>
      <c r="C1256" t="s">
        <v>11251</v>
      </c>
    </row>
    <row r="1257" spans="1:3" x14ac:dyDescent="0.25">
      <c r="A1257" s="1402"/>
      <c r="B1257" s="1403" t="s">
        <v>8850</v>
      </c>
      <c r="C1257" t="s">
        <v>11251</v>
      </c>
    </row>
    <row r="1258" spans="1:3" x14ac:dyDescent="0.25">
      <c r="A1258" s="1402"/>
      <c r="B1258" s="1403" t="s">
        <v>8851</v>
      </c>
      <c r="C1258" t="s">
        <v>11251</v>
      </c>
    </row>
    <row r="1259" spans="1:3" x14ac:dyDescent="0.25">
      <c r="A1259" s="1400" t="s">
        <v>8852</v>
      </c>
      <c r="B1259" s="1400" t="s">
        <v>8853</v>
      </c>
      <c r="C1259" t="s">
        <v>11251</v>
      </c>
    </row>
    <row r="1260" spans="1:3" x14ac:dyDescent="0.25">
      <c r="A1260" s="1402"/>
      <c r="B1260" s="1403" t="s">
        <v>8854</v>
      </c>
      <c r="C1260" t="s">
        <v>11251</v>
      </c>
    </row>
    <row r="1261" spans="1:3" x14ac:dyDescent="0.25">
      <c r="A1261" s="1400" t="s">
        <v>5709</v>
      </c>
      <c r="B1261" s="1400" t="s">
        <v>8855</v>
      </c>
      <c r="C1261" t="s">
        <v>11251</v>
      </c>
    </row>
    <row r="1262" spans="1:3" x14ac:dyDescent="0.25">
      <c r="A1262" s="1402"/>
      <c r="B1262" s="1403" t="s">
        <v>8856</v>
      </c>
      <c r="C1262" t="s">
        <v>11251</v>
      </c>
    </row>
    <row r="1263" spans="1:3" x14ac:dyDescent="0.25">
      <c r="A1263" s="1400" t="s">
        <v>5936</v>
      </c>
      <c r="B1263" s="1400" t="s">
        <v>8857</v>
      </c>
      <c r="C1263" t="s">
        <v>11252</v>
      </c>
    </row>
    <row r="1264" spans="1:3" x14ac:dyDescent="0.25">
      <c r="A1264" s="1400" t="s">
        <v>8858</v>
      </c>
      <c r="B1264" s="1400" t="s">
        <v>8859</v>
      </c>
      <c r="C1264" t="s">
        <v>11251</v>
      </c>
    </row>
    <row r="1265" spans="1:3" x14ac:dyDescent="0.25">
      <c r="A1265" s="1402"/>
      <c r="B1265" s="1403" t="s">
        <v>8860</v>
      </c>
      <c r="C1265" t="s">
        <v>11251</v>
      </c>
    </row>
    <row r="1266" spans="1:3" x14ac:dyDescent="0.25">
      <c r="A1266" s="1402"/>
      <c r="B1266" s="1403" t="s">
        <v>8861</v>
      </c>
      <c r="C1266" t="s">
        <v>11251</v>
      </c>
    </row>
    <row r="1267" spans="1:3" x14ac:dyDescent="0.25">
      <c r="A1267" s="1402"/>
      <c r="B1267" s="1403" t="s">
        <v>8862</v>
      </c>
      <c r="C1267" t="s">
        <v>11251</v>
      </c>
    </row>
    <row r="1268" spans="1:3" x14ac:dyDescent="0.25">
      <c r="A1268" s="1402"/>
      <c r="B1268" s="1403" t="s">
        <v>8863</v>
      </c>
      <c r="C1268" t="s">
        <v>11251</v>
      </c>
    </row>
    <row r="1269" spans="1:3" x14ac:dyDescent="0.25">
      <c r="A1269" s="1400" t="s">
        <v>8864</v>
      </c>
      <c r="B1269" s="1400" t="s">
        <v>8865</v>
      </c>
      <c r="C1269" t="s">
        <v>11252</v>
      </c>
    </row>
    <row r="1270" spans="1:3" x14ac:dyDescent="0.25">
      <c r="A1270" s="1400" t="s">
        <v>6918</v>
      </c>
      <c r="B1270" s="1400" t="s">
        <v>6919</v>
      </c>
      <c r="C1270" t="s">
        <v>11252</v>
      </c>
    </row>
    <row r="1271" spans="1:3" x14ac:dyDescent="0.25">
      <c r="A1271" s="1400" t="s">
        <v>8866</v>
      </c>
      <c r="B1271" s="1400" t="s">
        <v>8867</v>
      </c>
      <c r="C1271" t="s">
        <v>11252</v>
      </c>
    </row>
    <row r="1272" spans="1:3" x14ac:dyDescent="0.25">
      <c r="A1272" s="1400" t="s">
        <v>8868</v>
      </c>
      <c r="B1272" s="1400" t="s">
        <v>8869</v>
      </c>
      <c r="C1272" t="s">
        <v>11252</v>
      </c>
    </row>
    <row r="1273" spans="1:3" x14ac:dyDescent="0.25">
      <c r="A1273" s="1400" t="s">
        <v>6920</v>
      </c>
      <c r="B1273" s="1400" t="s">
        <v>7191</v>
      </c>
      <c r="C1273" t="s">
        <v>11251</v>
      </c>
    </row>
    <row r="1274" spans="1:3" x14ac:dyDescent="0.25">
      <c r="A1274" s="1402"/>
      <c r="B1274" s="1403" t="s">
        <v>7079</v>
      </c>
      <c r="C1274" t="s">
        <v>11251</v>
      </c>
    </row>
    <row r="1275" spans="1:3" x14ac:dyDescent="0.25">
      <c r="A1275" s="1402"/>
      <c r="B1275" s="1403" t="s">
        <v>8870</v>
      </c>
      <c r="C1275" t="s">
        <v>11251</v>
      </c>
    </row>
    <row r="1276" spans="1:3" x14ac:dyDescent="0.25">
      <c r="A1276" s="1400" t="s">
        <v>5715</v>
      </c>
      <c r="B1276" s="1400" t="s">
        <v>6663</v>
      </c>
      <c r="C1276" t="s">
        <v>11251</v>
      </c>
    </row>
    <row r="1277" spans="1:3" x14ac:dyDescent="0.25">
      <c r="A1277" s="1402"/>
      <c r="B1277" s="1403" t="s">
        <v>8871</v>
      </c>
      <c r="C1277" t="s">
        <v>11251</v>
      </c>
    </row>
    <row r="1278" spans="1:3" x14ac:dyDescent="0.25">
      <c r="A1278" s="1402"/>
      <c r="B1278" s="1403" t="s">
        <v>8872</v>
      </c>
      <c r="C1278" t="s">
        <v>11251</v>
      </c>
    </row>
    <row r="1279" spans="1:3" x14ac:dyDescent="0.25">
      <c r="A1279" s="1402"/>
      <c r="B1279" s="1403" t="s">
        <v>8873</v>
      </c>
      <c r="C1279" t="s">
        <v>11251</v>
      </c>
    </row>
    <row r="1280" spans="1:3" x14ac:dyDescent="0.25">
      <c r="A1280" s="1402"/>
      <c r="B1280" s="1403" t="s">
        <v>8874</v>
      </c>
      <c r="C1280" t="s">
        <v>11251</v>
      </c>
    </row>
    <row r="1281" spans="1:3" x14ac:dyDescent="0.25">
      <c r="A1281" s="1402"/>
      <c r="B1281" s="1403" t="s">
        <v>8875</v>
      </c>
      <c r="C1281" t="s">
        <v>11251</v>
      </c>
    </row>
    <row r="1282" spans="1:3" x14ac:dyDescent="0.25">
      <c r="A1282" s="1400" t="s">
        <v>6957</v>
      </c>
      <c r="B1282" s="1400" t="s">
        <v>6955</v>
      </c>
      <c r="C1282" t="s">
        <v>11252</v>
      </c>
    </row>
    <row r="1283" spans="1:3" x14ac:dyDescent="0.25">
      <c r="A1283" s="1400" t="s">
        <v>7068</v>
      </c>
      <c r="B1283" s="1400" t="s">
        <v>8876</v>
      </c>
      <c r="C1283" t="s">
        <v>11251</v>
      </c>
    </row>
    <row r="1284" spans="1:3" x14ac:dyDescent="0.25">
      <c r="A1284" s="1402"/>
      <c r="B1284" s="1403" t="s">
        <v>7166</v>
      </c>
      <c r="C1284" t="s">
        <v>11251</v>
      </c>
    </row>
    <row r="1285" spans="1:3" x14ac:dyDescent="0.25">
      <c r="A1285" s="1400" t="s">
        <v>6724</v>
      </c>
      <c r="B1285" s="1400" t="s">
        <v>6726</v>
      </c>
      <c r="C1285" t="s">
        <v>11251</v>
      </c>
    </row>
    <row r="1286" spans="1:3" x14ac:dyDescent="0.25">
      <c r="A1286" s="1402"/>
      <c r="B1286" s="1403" t="s">
        <v>8877</v>
      </c>
      <c r="C1286" t="s">
        <v>11251</v>
      </c>
    </row>
    <row r="1287" spans="1:3" x14ac:dyDescent="0.25">
      <c r="A1287" s="1402"/>
      <c r="B1287" s="1403" t="s">
        <v>8878</v>
      </c>
      <c r="C1287" t="s">
        <v>11251</v>
      </c>
    </row>
    <row r="1288" spans="1:3" x14ac:dyDescent="0.25">
      <c r="A1288" s="1400" t="s">
        <v>8879</v>
      </c>
      <c r="B1288" s="1400" t="s">
        <v>8880</v>
      </c>
      <c r="C1288" t="s">
        <v>11252</v>
      </c>
    </row>
    <row r="1289" spans="1:3" x14ac:dyDescent="0.25">
      <c r="A1289" s="1400" t="s">
        <v>8881</v>
      </c>
      <c r="B1289" s="1400" t="s">
        <v>8882</v>
      </c>
      <c r="C1289" t="s">
        <v>11252</v>
      </c>
    </row>
    <row r="1290" spans="1:3" x14ac:dyDescent="0.25">
      <c r="A1290" s="1400" t="s">
        <v>6609</v>
      </c>
      <c r="B1290" s="1400" t="s">
        <v>8883</v>
      </c>
      <c r="C1290" t="s">
        <v>11251</v>
      </c>
    </row>
    <row r="1291" spans="1:3" x14ac:dyDescent="0.25">
      <c r="A1291" s="1402"/>
      <c r="B1291" s="1403" t="s">
        <v>8884</v>
      </c>
      <c r="C1291" t="s">
        <v>11251</v>
      </c>
    </row>
    <row r="1292" spans="1:3" x14ac:dyDescent="0.25">
      <c r="A1292" s="1402"/>
      <c r="B1292" s="1403" t="s">
        <v>8885</v>
      </c>
      <c r="C1292" t="s">
        <v>11251</v>
      </c>
    </row>
    <row r="1293" spans="1:3" x14ac:dyDescent="0.25">
      <c r="A1293" s="1402"/>
      <c r="B1293" s="1403" t="s">
        <v>8886</v>
      </c>
      <c r="C1293" t="s">
        <v>11251</v>
      </c>
    </row>
    <row r="1294" spans="1:3" x14ac:dyDescent="0.25">
      <c r="A1294" s="1402"/>
      <c r="B1294" s="1403" t="s">
        <v>8887</v>
      </c>
      <c r="C1294" t="s">
        <v>11251</v>
      </c>
    </row>
    <row r="1295" spans="1:3" x14ac:dyDescent="0.25">
      <c r="A1295" s="1402"/>
      <c r="B1295" s="1403" t="s">
        <v>8888</v>
      </c>
      <c r="C1295" t="s">
        <v>11251</v>
      </c>
    </row>
    <row r="1296" spans="1:3" x14ac:dyDescent="0.25">
      <c r="A1296" s="1402"/>
      <c r="B1296" s="1403" t="s">
        <v>7073</v>
      </c>
      <c r="C1296" t="s">
        <v>11251</v>
      </c>
    </row>
    <row r="1297" spans="1:3" x14ac:dyDescent="0.25">
      <c r="A1297" s="1402"/>
      <c r="B1297" s="1403" t="s">
        <v>8889</v>
      </c>
      <c r="C1297" t="s">
        <v>11251</v>
      </c>
    </row>
    <row r="1298" spans="1:3" x14ac:dyDescent="0.25">
      <c r="A1298" s="1400" t="s">
        <v>8890</v>
      </c>
      <c r="B1298" s="1400" t="s">
        <v>8891</v>
      </c>
      <c r="C1298" t="s">
        <v>11251</v>
      </c>
    </row>
    <row r="1299" spans="1:3" x14ac:dyDescent="0.25">
      <c r="A1299" s="1402"/>
      <c r="B1299" s="1403" t="s">
        <v>8892</v>
      </c>
      <c r="C1299" t="s">
        <v>11251</v>
      </c>
    </row>
    <row r="1300" spans="1:3" x14ac:dyDescent="0.25">
      <c r="A1300" s="1402"/>
      <c r="B1300" s="1403" t="s">
        <v>8893</v>
      </c>
      <c r="C1300" t="s">
        <v>11251</v>
      </c>
    </row>
    <row r="1301" spans="1:3" x14ac:dyDescent="0.25">
      <c r="A1301" s="1402"/>
      <c r="B1301" s="1403" t="s">
        <v>8894</v>
      </c>
      <c r="C1301" t="s">
        <v>11251</v>
      </c>
    </row>
    <row r="1302" spans="1:3" x14ac:dyDescent="0.25">
      <c r="A1302" s="1402"/>
      <c r="B1302" s="1403" t="s">
        <v>8895</v>
      </c>
      <c r="C1302" t="s">
        <v>11251</v>
      </c>
    </row>
    <row r="1303" spans="1:3" x14ac:dyDescent="0.25">
      <c r="A1303" s="1402"/>
      <c r="B1303" s="1403" t="s">
        <v>8896</v>
      </c>
      <c r="C1303" t="s">
        <v>11251</v>
      </c>
    </row>
    <row r="1304" spans="1:3" x14ac:dyDescent="0.25">
      <c r="A1304" s="1402"/>
      <c r="B1304" s="1403" t="s">
        <v>8897</v>
      </c>
      <c r="C1304" t="s">
        <v>11251</v>
      </c>
    </row>
    <row r="1305" spans="1:3" x14ac:dyDescent="0.25">
      <c r="A1305" s="1402"/>
      <c r="B1305" s="1403" t="s">
        <v>8898</v>
      </c>
      <c r="C1305" t="s">
        <v>11251</v>
      </c>
    </row>
    <row r="1306" spans="1:3" x14ac:dyDescent="0.25">
      <c r="A1306" s="1402"/>
      <c r="B1306" s="1403" t="s">
        <v>8899</v>
      </c>
      <c r="C1306" t="s">
        <v>11251</v>
      </c>
    </row>
    <row r="1307" spans="1:3" x14ac:dyDescent="0.25">
      <c r="A1307" s="1400" t="s">
        <v>5875</v>
      </c>
      <c r="B1307" s="1400" t="s">
        <v>8900</v>
      </c>
      <c r="C1307" t="s">
        <v>11251</v>
      </c>
    </row>
    <row r="1308" spans="1:3" x14ac:dyDescent="0.25">
      <c r="A1308" s="1402"/>
      <c r="B1308" s="1403" t="s">
        <v>6953</v>
      </c>
      <c r="C1308" t="s">
        <v>11251</v>
      </c>
    </row>
    <row r="1309" spans="1:3" x14ac:dyDescent="0.25">
      <c r="A1309" s="1402"/>
      <c r="B1309" s="1403" t="s">
        <v>8901</v>
      </c>
      <c r="C1309" t="s">
        <v>11251</v>
      </c>
    </row>
    <row r="1310" spans="1:3" x14ac:dyDescent="0.25">
      <c r="A1310" s="1402"/>
      <c r="B1310" s="1403" t="s">
        <v>8902</v>
      </c>
      <c r="C1310" t="s">
        <v>11251</v>
      </c>
    </row>
    <row r="1311" spans="1:3" x14ac:dyDescent="0.25">
      <c r="A1311" s="1400" t="s">
        <v>5873</v>
      </c>
      <c r="B1311" s="1400" t="s">
        <v>6181</v>
      </c>
      <c r="C1311" t="s">
        <v>11251</v>
      </c>
    </row>
    <row r="1312" spans="1:3" x14ac:dyDescent="0.25">
      <c r="A1312" s="1402"/>
      <c r="B1312" s="1403" t="s">
        <v>7072</v>
      </c>
      <c r="C1312" t="s">
        <v>11251</v>
      </c>
    </row>
    <row r="1313" spans="1:3" x14ac:dyDescent="0.25">
      <c r="A1313" s="1400" t="s">
        <v>6660</v>
      </c>
      <c r="B1313" s="1400" t="s">
        <v>8903</v>
      </c>
      <c r="C1313" t="s">
        <v>11251</v>
      </c>
    </row>
    <row r="1314" spans="1:3" x14ac:dyDescent="0.25">
      <c r="A1314" s="1402"/>
      <c r="B1314" s="1403" t="s">
        <v>8904</v>
      </c>
      <c r="C1314" t="s">
        <v>11251</v>
      </c>
    </row>
    <row r="1315" spans="1:3" x14ac:dyDescent="0.25">
      <c r="A1315" s="1400" t="s">
        <v>5714</v>
      </c>
      <c r="B1315" s="1400" t="s">
        <v>8905</v>
      </c>
      <c r="C1315" t="s">
        <v>11251</v>
      </c>
    </row>
    <row r="1316" spans="1:3" x14ac:dyDescent="0.25">
      <c r="A1316" s="1402"/>
      <c r="B1316" s="1403" t="s">
        <v>8906</v>
      </c>
      <c r="C1316" t="s">
        <v>11251</v>
      </c>
    </row>
    <row r="1317" spans="1:3" x14ac:dyDescent="0.25">
      <c r="A1317" s="1402"/>
      <c r="B1317" s="1403" t="s">
        <v>7168</v>
      </c>
      <c r="C1317" t="s">
        <v>11251</v>
      </c>
    </row>
    <row r="1318" spans="1:3" x14ac:dyDescent="0.25">
      <c r="A1318" s="1402"/>
      <c r="B1318" s="1403" t="s">
        <v>7067</v>
      </c>
      <c r="C1318" t="s">
        <v>11251</v>
      </c>
    </row>
    <row r="1319" spans="1:3" x14ac:dyDescent="0.25">
      <c r="A1319" s="1400" t="s">
        <v>7066</v>
      </c>
      <c r="B1319" s="1400" t="s">
        <v>8907</v>
      </c>
      <c r="C1319" t="s">
        <v>11252</v>
      </c>
    </row>
    <row r="1320" spans="1:3" x14ac:dyDescent="0.25">
      <c r="A1320" s="1400" t="s">
        <v>5876</v>
      </c>
      <c r="B1320" s="1400" t="s">
        <v>8908</v>
      </c>
      <c r="C1320" t="s">
        <v>11251</v>
      </c>
    </row>
    <row r="1321" spans="1:3" x14ac:dyDescent="0.25">
      <c r="A1321" s="1402"/>
      <c r="B1321" s="1403" t="s">
        <v>8909</v>
      </c>
      <c r="C1321" t="s">
        <v>11251</v>
      </c>
    </row>
    <row r="1322" spans="1:3" x14ac:dyDescent="0.25">
      <c r="A1322" s="1402"/>
      <c r="B1322" s="1403" t="s">
        <v>7262</v>
      </c>
      <c r="C1322" t="s">
        <v>11251</v>
      </c>
    </row>
    <row r="1323" spans="1:3" x14ac:dyDescent="0.25">
      <c r="A1323" s="1400" t="s">
        <v>5708</v>
      </c>
      <c r="B1323" s="1400" t="s">
        <v>5972</v>
      </c>
      <c r="C1323" t="s">
        <v>11252</v>
      </c>
    </row>
    <row r="1324" spans="1:3" x14ac:dyDescent="0.25">
      <c r="A1324" s="1400" t="s">
        <v>8910</v>
      </c>
      <c r="B1324" s="1400" t="s">
        <v>8911</v>
      </c>
      <c r="C1324" t="s">
        <v>11251</v>
      </c>
    </row>
    <row r="1325" spans="1:3" x14ac:dyDescent="0.25">
      <c r="A1325" s="1402"/>
      <c r="B1325" s="1403" t="s">
        <v>8912</v>
      </c>
      <c r="C1325" t="s">
        <v>11251</v>
      </c>
    </row>
    <row r="1326" spans="1:3" x14ac:dyDescent="0.25">
      <c r="A1326" s="1400" t="s">
        <v>8913</v>
      </c>
      <c r="B1326" s="1400" t="s">
        <v>8914</v>
      </c>
      <c r="C1326" t="s">
        <v>11251</v>
      </c>
    </row>
    <row r="1327" spans="1:3" x14ac:dyDescent="0.25">
      <c r="A1327" s="1402"/>
      <c r="B1327" s="1403" t="s">
        <v>8915</v>
      </c>
      <c r="C1327" t="s">
        <v>11251</v>
      </c>
    </row>
    <row r="1328" spans="1:3" x14ac:dyDescent="0.25">
      <c r="A1328" s="1402"/>
      <c r="B1328" s="1403" t="s">
        <v>8916</v>
      </c>
      <c r="C1328" t="s">
        <v>11251</v>
      </c>
    </row>
    <row r="1329" spans="1:3" x14ac:dyDescent="0.25">
      <c r="A1329" s="1400" t="s">
        <v>6906</v>
      </c>
      <c r="B1329" s="1400" t="s">
        <v>6907</v>
      </c>
      <c r="C1329" t="s">
        <v>11251</v>
      </c>
    </row>
    <row r="1330" spans="1:3" x14ac:dyDescent="0.25">
      <c r="A1330" s="1402"/>
      <c r="B1330" s="1403" t="s">
        <v>8917</v>
      </c>
      <c r="C1330" t="s">
        <v>11251</v>
      </c>
    </row>
    <row r="1331" spans="1:3" x14ac:dyDescent="0.25">
      <c r="A1331" s="1402"/>
      <c r="B1331" s="1403" t="s">
        <v>8918</v>
      </c>
      <c r="C1331" t="s">
        <v>11251</v>
      </c>
    </row>
    <row r="1332" spans="1:3" x14ac:dyDescent="0.25">
      <c r="A1332" s="1400" t="s">
        <v>5758</v>
      </c>
      <c r="B1332" s="1400" t="s">
        <v>8919</v>
      </c>
      <c r="C1332" t="s">
        <v>11251</v>
      </c>
    </row>
    <row r="1333" spans="1:3" x14ac:dyDescent="0.25">
      <c r="A1333" s="1402"/>
      <c r="B1333" s="1403" t="s">
        <v>8920</v>
      </c>
      <c r="C1333" t="s">
        <v>11251</v>
      </c>
    </row>
    <row r="1334" spans="1:3" x14ac:dyDescent="0.25">
      <c r="A1334" s="1402"/>
      <c r="B1334" s="1403" t="s">
        <v>8921</v>
      </c>
      <c r="C1334" t="s">
        <v>11251</v>
      </c>
    </row>
    <row r="1335" spans="1:3" x14ac:dyDescent="0.25">
      <c r="A1335" s="1402"/>
      <c r="B1335" s="1403" t="s">
        <v>8922</v>
      </c>
      <c r="C1335" t="s">
        <v>11251</v>
      </c>
    </row>
    <row r="1336" spans="1:3" x14ac:dyDescent="0.25">
      <c r="A1336" s="1400" t="s">
        <v>6664</v>
      </c>
      <c r="B1336" s="1400" t="s">
        <v>6666</v>
      </c>
      <c r="C1336" t="s">
        <v>11252</v>
      </c>
    </row>
    <row r="1337" spans="1:3" x14ac:dyDescent="0.25">
      <c r="A1337" s="1400" t="s">
        <v>5821</v>
      </c>
      <c r="B1337" s="1400" t="s">
        <v>6910</v>
      </c>
      <c r="C1337" t="s">
        <v>11252</v>
      </c>
    </row>
    <row r="1338" spans="1:3" x14ac:dyDescent="0.25">
      <c r="A1338" s="1400" t="s">
        <v>7064</v>
      </c>
      <c r="B1338" s="1400" t="s">
        <v>8923</v>
      </c>
      <c r="C1338" t="s">
        <v>11251</v>
      </c>
    </row>
    <row r="1339" spans="1:3" x14ac:dyDescent="0.25">
      <c r="A1339" s="1402"/>
      <c r="B1339" s="1403" t="s">
        <v>8924</v>
      </c>
      <c r="C1339" t="s">
        <v>11251</v>
      </c>
    </row>
    <row r="1340" spans="1:3" x14ac:dyDescent="0.25">
      <c r="A1340" s="1402"/>
      <c r="B1340" s="1403" t="s">
        <v>7171</v>
      </c>
      <c r="C1340" t="s">
        <v>11251</v>
      </c>
    </row>
    <row r="1341" spans="1:3" x14ac:dyDescent="0.25">
      <c r="A1341" s="1402"/>
      <c r="B1341" s="1403" t="s">
        <v>6911</v>
      </c>
      <c r="C1341" t="s">
        <v>11251</v>
      </c>
    </row>
    <row r="1342" spans="1:3" x14ac:dyDescent="0.25">
      <c r="A1342" s="1400" t="s">
        <v>8925</v>
      </c>
      <c r="B1342" s="1400" t="s">
        <v>8926</v>
      </c>
      <c r="C1342" t="s">
        <v>11251</v>
      </c>
    </row>
    <row r="1343" spans="1:3" x14ac:dyDescent="0.25">
      <c r="A1343" s="1402"/>
      <c r="B1343" s="1403" t="s">
        <v>8927</v>
      </c>
      <c r="C1343" t="s">
        <v>11251</v>
      </c>
    </row>
    <row r="1344" spans="1:3" x14ac:dyDescent="0.25">
      <c r="A1344" s="1400" t="s">
        <v>5872</v>
      </c>
      <c r="B1344" s="1400" t="s">
        <v>8928</v>
      </c>
      <c r="C1344" t="s">
        <v>11251</v>
      </c>
    </row>
    <row r="1345" spans="1:3" x14ac:dyDescent="0.25">
      <c r="A1345" s="1402"/>
      <c r="B1345" s="1403" t="s">
        <v>8929</v>
      </c>
      <c r="C1345" t="s">
        <v>11251</v>
      </c>
    </row>
    <row r="1346" spans="1:3" x14ac:dyDescent="0.25">
      <c r="A1346" s="1402"/>
      <c r="B1346" s="1403" t="s">
        <v>8930</v>
      </c>
      <c r="C1346" t="s">
        <v>11251</v>
      </c>
    </row>
    <row r="1347" spans="1:3" x14ac:dyDescent="0.25">
      <c r="A1347" s="1402"/>
      <c r="B1347" s="1403" t="s">
        <v>8931</v>
      </c>
      <c r="C1347" t="s">
        <v>11251</v>
      </c>
    </row>
    <row r="1348" spans="1:3" x14ac:dyDescent="0.25">
      <c r="A1348" s="1402"/>
      <c r="B1348" s="1403" t="s">
        <v>8932</v>
      </c>
      <c r="C1348" t="s">
        <v>11251</v>
      </c>
    </row>
    <row r="1349" spans="1:3" x14ac:dyDescent="0.25">
      <c r="A1349" s="1402"/>
      <c r="B1349" s="1403" t="s">
        <v>8933</v>
      </c>
      <c r="C1349" t="s">
        <v>11251</v>
      </c>
    </row>
    <row r="1350" spans="1:3" x14ac:dyDescent="0.25">
      <c r="A1350" s="1402"/>
      <c r="B1350" s="1403" t="s">
        <v>8934</v>
      </c>
      <c r="C1350" t="s">
        <v>11251</v>
      </c>
    </row>
    <row r="1351" spans="1:3" x14ac:dyDescent="0.25">
      <c r="A1351" s="1402"/>
      <c r="B1351" s="1403" t="s">
        <v>6913</v>
      </c>
      <c r="C1351" t="s">
        <v>11251</v>
      </c>
    </row>
    <row r="1352" spans="1:3" x14ac:dyDescent="0.25">
      <c r="A1352" s="1400" t="s">
        <v>7103</v>
      </c>
      <c r="B1352" s="1400" t="s">
        <v>8935</v>
      </c>
      <c r="C1352" t="s">
        <v>11252</v>
      </c>
    </row>
    <row r="1353" spans="1:3" x14ac:dyDescent="0.25">
      <c r="A1353" s="1400" t="s">
        <v>5757</v>
      </c>
      <c r="B1353" s="1400" t="s">
        <v>2670</v>
      </c>
      <c r="C1353" t="s">
        <v>11251</v>
      </c>
    </row>
    <row r="1354" spans="1:3" x14ac:dyDescent="0.25">
      <c r="A1354" s="1402"/>
      <c r="B1354" s="1403" t="s">
        <v>7328</v>
      </c>
      <c r="C1354" t="s">
        <v>11251</v>
      </c>
    </row>
    <row r="1355" spans="1:3" x14ac:dyDescent="0.25">
      <c r="A1355" s="1402"/>
      <c r="B1355" s="1403" t="s">
        <v>6504</v>
      </c>
      <c r="C1355" t="s">
        <v>11251</v>
      </c>
    </row>
    <row r="1356" spans="1:3" x14ac:dyDescent="0.25">
      <c r="A1356" s="1402"/>
      <c r="B1356" s="1403" t="s">
        <v>8936</v>
      </c>
      <c r="C1356" t="s">
        <v>11251</v>
      </c>
    </row>
    <row r="1357" spans="1:3" x14ac:dyDescent="0.25">
      <c r="A1357" s="1402"/>
      <c r="B1357" s="1403" t="s">
        <v>8937</v>
      </c>
      <c r="C1357" t="s">
        <v>11251</v>
      </c>
    </row>
    <row r="1358" spans="1:3" x14ac:dyDescent="0.25">
      <c r="A1358" s="1402"/>
      <c r="B1358" s="1403" t="s">
        <v>8938</v>
      </c>
      <c r="C1358" t="s">
        <v>11251</v>
      </c>
    </row>
    <row r="1359" spans="1:3" x14ac:dyDescent="0.25">
      <c r="A1359" s="1400" t="s">
        <v>6934</v>
      </c>
      <c r="B1359" s="1400" t="s">
        <v>8939</v>
      </c>
      <c r="C1359" t="s">
        <v>11251</v>
      </c>
    </row>
    <row r="1360" spans="1:3" x14ac:dyDescent="0.25">
      <c r="A1360" s="1402"/>
      <c r="B1360" s="1403" t="s">
        <v>8940</v>
      </c>
      <c r="C1360" t="s">
        <v>11251</v>
      </c>
    </row>
    <row r="1361" spans="1:3" x14ac:dyDescent="0.25">
      <c r="A1361" s="1402"/>
      <c r="B1361" s="1403" t="s">
        <v>6935</v>
      </c>
      <c r="C1361" t="s">
        <v>11251</v>
      </c>
    </row>
    <row r="1362" spans="1:3" x14ac:dyDescent="0.25">
      <c r="A1362" s="1400" t="s">
        <v>5859</v>
      </c>
      <c r="B1362" s="1400" t="s">
        <v>8941</v>
      </c>
      <c r="C1362" t="s">
        <v>11251</v>
      </c>
    </row>
    <row r="1363" spans="1:3" x14ac:dyDescent="0.25">
      <c r="A1363" s="1402"/>
      <c r="B1363" s="1403" t="s">
        <v>8942</v>
      </c>
      <c r="C1363" t="s">
        <v>11251</v>
      </c>
    </row>
    <row r="1364" spans="1:3" x14ac:dyDescent="0.25">
      <c r="A1364" s="1402"/>
      <c r="B1364" s="1403" t="s">
        <v>8943</v>
      </c>
      <c r="C1364" t="s">
        <v>11251</v>
      </c>
    </row>
    <row r="1365" spans="1:3" x14ac:dyDescent="0.25">
      <c r="A1365" s="1402"/>
      <c r="B1365" s="1403" t="s">
        <v>8944</v>
      </c>
      <c r="C1365" t="s">
        <v>11251</v>
      </c>
    </row>
    <row r="1366" spans="1:3" x14ac:dyDescent="0.25">
      <c r="A1366" s="1402"/>
      <c r="B1366" s="1403" t="s">
        <v>8945</v>
      </c>
      <c r="C1366" t="s">
        <v>11251</v>
      </c>
    </row>
    <row r="1367" spans="1:3" x14ac:dyDescent="0.25">
      <c r="A1367" s="1402"/>
      <c r="B1367" s="1403" t="s">
        <v>8946</v>
      </c>
      <c r="C1367" t="s">
        <v>11251</v>
      </c>
    </row>
    <row r="1368" spans="1:3" x14ac:dyDescent="0.25">
      <c r="A1368" s="1402"/>
      <c r="B1368" s="1403" t="s">
        <v>8947</v>
      </c>
      <c r="C1368" t="s">
        <v>11251</v>
      </c>
    </row>
    <row r="1369" spans="1:3" x14ac:dyDescent="0.25">
      <c r="A1369" s="1402"/>
      <c r="B1369" s="1403" t="s">
        <v>8948</v>
      </c>
      <c r="C1369" t="s">
        <v>11251</v>
      </c>
    </row>
    <row r="1370" spans="1:3" x14ac:dyDescent="0.25">
      <c r="A1370" s="1402"/>
      <c r="B1370" s="1403" t="s">
        <v>8949</v>
      </c>
      <c r="C1370" t="s">
        <v>11251</v>
      </c>
    </row>
    <row r="1371" spans="1:3" x14ac:dyDescent="0.25">
      <c r="A1371" s="1402"/>
      <c r="B1371" s="1403" t="s">
        <v>8950</v>
      </c>
      <c r="C1371" t="s">
        <v>11251</v>
      </c>
    </row>
    <row r="1372" spans="1:3" x14ac:dyDescent="0.25">
      <c r="A1372" s="1402"/>
      <c r="B1372" s="1403" t="s">
        <v>2673</v>
      </c>
      <c r="C1372" t="s">
        <v>11251</v>
      </c>
    </row>
    <row r="1373" spans="1:3" x14ac:dyDescent="0.25">
      <c r="A1373" s="1402"/>
      <c r="B1373" s="1403" t="s">
        <v>8951</v>
      </c>
      <c r="C1373" t="s">
        <v>11251</v>
      </c>
    </row>
    <row r="1374" spans="1:3" x14ac:dyDescent="0.25">
      <c r="A1374" s="1400" t="s">
        <v>5712</v>
      </c>
      <c r="B1374" s="1400" t="s">
        <v>8952</v>
      </c>
      <c r="C1374" t="s">
        <v>11251</v>
      </c>
    </row>
    <row r="1375" spans="1:3" x14ac:dyDescent="0.25">
      <c r="A1375" s="1402"/>
      <c r="B1375" s="1403" t="s">
        <v>6937</v>
      </c>
      <c r="C1375" t="s">
        <v>11251</v>
      </c>
    </row>
    <row r="1376" spans="1:3" x14ac:dyDescent="0.25">
      <c r="A1376" s="1402"/>
      <c r="B1376" s="1403" t="s">
        <v>8953</v>
      </c>
      <c r="C1376" t="s">
        <v>11251</v>
      </c>
    </row>
    <row r="1377" spans="1:3" x14ac:dyDescent="0.25">
      <c r="A1377" s="1402"/>
      <c r="B1377" s="1403" t="s">
        <v>7318</v>
      </c>
      <c r="C1377" t="s">
        <v>11251</v>
      </c>
    </row>
    <row r="1378" spans="1:3" x14ac:dyDescent="0.25">
      <c r="A1378" s="1402"/>
      <c r="B1378" s="1403" t="s">
        <v>8954</v>
      </c>
      <c r="C1378" t="s">
        <v>11251</v>
      </c>
    </row>
    <row r="1379" spans="1:3" x14ac:dyDescent="0.25">
      <c r="A1379" s="1402"/>
      <c r="B1379" s="1403" t="s">
        <v>7317</v>
      </c>
      <c r="C1379" t="s">
        <v>11251</v>
      </c>
    </row>
    <row r="1380" spans="1:3" x14ac:dyDescent="0.25">
      <c r="A1380" s="1402"/>
      <c r="B1380" s="1403" t="s">
        <v>8955</v>
      </c>
      <c r="C1380" t="s">
        <v>11251</v>
      </c>
    </row>
    <row r="1381" spans="1:3" x14ac:dyDescent="0.25">
      <c r="A1381" s="1402"/>
      <c r="B1381" s="1403" t="s">
        <v>8956</v>
      </c>
      <c r="C1381" t="s">
        <v>11251</v>
      </c>
    </row>
    <row r="1382" spans="1:3" x14ac:dyDescent="0.25">
      <c r="A1382" s="1400" t="s">
        <v>7038</v>
      </c>
      <c r="B1382" s="1400" t="s">
        <v>7039</v>
      </c>
      <c r="C1382" t="s">
        <v>11252</v>
      </c>
    </row>
    <row r="1383" spans="1:3" x14ac:dyDescent="0.25">
      <c r="A1383" s="1400" t="s">
        <v>7042</v>
      </c>
      <c r="B1383" s="1400" t="s">
        <v>7041</v>
      </c>
      <c r="C1383" t="s">
        <v>11252</v>
      </c>
    </row>
    <row r="1384" spans="1:3" x14ac:dyDescent="0.25">
      <c r="A1384" s="1400" t="s">
        <v>5945</v>
      </c>
      <c r="B1384" s="1400" t="s">
        <v>8957</v>
      </c>
      <c r="C1384" t="s">
        <v>11251</v>
      </c>
    </row>
    <row r="1385" spans="1:3" x14ac:dyDescent="0.25">
      <c r="A1385" s="1402"/>
      <c r="B1385" s="1403" t="s">
        <v>8958</v>
      </c>
      <c r="C1385" t="s">
        <v>11251</v>
      </c>
    </row>
    <row r="1386" spans="1:3" x14ac:dyDescent="0.25">
      <c r="A1386" s="1402"/>
      <c r="B1386" s="1403" t="s">
        <v>8959</v>
      </c>
      <c r="C1386" t="s">
        <v>11251</v>
      </c>
    </row>
    <row r="1387" spans="1:3" x14ac:dyDescent="0.25">
      <c r="A1387" s="1400" t="s">
        <v>5739</v>
      </c>
      <c r="B1387" s="1400" t="s">
        <v>8960</v>
      </c>
      <c r="C1387" t="s">
        <v>11251</v>
      </c>
    </row>
    <row r="1388" spans="1:3" x14ac:dyDescent="0.25">
      <c r="A1388" s="1402"/>
      <c r="B1388" s="1403" t="s">
        <v>8961</v>
      </c>
      <c r="C1388" t="s">
        <v>11251</v>
      </c>
    </row>
    <row r="1389" spans="1:3" x14ac:dyDescent="0.25">
      <c r="A1389" s="1402"/>
      <c r="B1389" s="1403" t="s">
        <v>8962</v>
      </c>
      <c r="C1389" t="s">
        <v>11251</v>
      </c>
    </row>
    <row r="1390" spans="1:3" x14ac:dyDescent="0.25">
      <c r="A1390" s="1400" t="s">
        <v>8963</v>
      </c>
      <c r="B1390" s="1400" t="s">
        <v>8964</v>
      </c>
      <c r="C1390" t="s">
        <v>11252</v>
      </c>
    </row>
    <row r="1391" spans="1:3" x14ac:dyDescent="0.25">
      <c r="A1391" s="1400" t="s">
        <v>8965</v>
      </c>
      <c r="B1391" s="1400" t="s">
        <v>8966</v>
      </c>
      <c r="C1391" t="s">
        <v>11252</v>
      </c>
    </row>
    <row r="1392" spans="1:3" x14ac:dyDescent="0.25">
      <c r="A1392" s="1400" t="s">
        <v>8967</v>
      </c>
      <c r="B1392" s="1400" t="s">
        <v>8968</v>
      </c>
      <c r="C1392" t="s">
        <v>11252</v>
      </c>
    </row>
    <row r="1393" spans="1:3" x14ac:dyDescent="0.25">
      <c r="A1393" s="1400" t="s">
        <v>8969</v>
      </c>
      <c r="B1393" s="1400" t="s">
        <v>8970</v>
      </c>
      <c r="C1393" t="s">
        <v>11252</v>
      </c>
    </row>
    <row r="1394" spans="1:3" x14ac:dyDescent="0.25">
      <c r="A1394" s="1400" t="s">
        <v>8971</v>
      </c>
      <c r="B1394" s="1400" t="s">
        <v>8972</v>
      </c>
      <c r="C1394" t="s">
        <v>11251</v>
      </c>
    </row>
    <row r="1395" spans="1:3" x14ac:dyDescent="0.25">
      <c r="A1395" s="1402"/>
      <c r="B1395" s="1403" t="s">
        <v>8973</v>
      </c>
      <c r="C1395" t="s">
        <v>11251</v>
      </c>
    </row>
    <row r="1396" spans="1:3" x14ac:dyDescent="0.25">
      <c r="A1396" s="1400" t="s">
        <v>5827</v>
      </c>
      <c r="B1396" s="1400" t="s">
        <v>8974</v>
      </c>
      <c r="C1396" t="s">
        <v>11251</v>
      </c>
    </row>
    <row r="1397" spans="1:3" x14ac:dyDescent="0.25">
      <c r="A1397" s="1402"/>
      <c r="B1397" s="1403" t="s">
        <v>8975</v>
      </c>
      <c r="C1397" t="s">
        <v>11251</v>
      </c>
    </row>
    <row r="1398" spans="1:3" x14ac:dyDescent="0.25">
      <c r="A1398" s="1402"/>
      <c r="B1398" s="1403" t="s">
        <v>6927</v>
      </c>
      <c r="C1398" t="s">
        <v>11251</v>
      </c>
    </row>
    <row r="1399" spans="1:3" x14ac:dyDescent="0.25">
      <c r="A1399" s="1402"/>
      <c r="B1399" s="1403" t="s">
        <v>8976</v>
      </c>
      <c r="C1399" t="s">
        <v>11251</v>
      </c>
    </row>
    <row r="1400" spans="1:3" x14ac:dyDescent="0.25">
      <c r="A1400" s="1402"/>
      <c r="B1400" s="1403" t="s">
        <v>8977</v>
      </c>
      <c r="C1400" t="s">
        <v>11251</v>
      </c>
    </row>
    <row r="1401" spans="1:3" x14ac:dyDescent="0.25">
      <c r="A1401" s="1402"/>
      <c r="B1401" s="1403" t="s">
        <v>8978</v>
      </c>
      <c r="C1401" t="s">
        <v>11251</v>
      </c>
    </row>
    <row r="1402" spans="1:3" x14ac:dyDescent="0.25">
      <c r="A1402" s="1400" t="s">
        <v>5711</v>
      </c>
      <c r="B1402" s="1400" t="s">
        <v>5976</v>
      </c>
      <c r="C1402" t="s">
        <v>11252</v>
      </c>
    </row>
    <row r="1403" spans="1:3" x14ac:dyDescent="0.25">
      <c r="A1403" s="1400" t="s">
        <v>5740</v>
      </c>
      <c r="B1403" s="1400" t="s">
        <v>8979</v>
      </c>
      <c r="C1403" t="s">
        <v>11251</v>
      </c>
    </row>
    <row r="1404" spans="1:3" x14ac:dyDescent="0.25">
      <c r="A1404" s="1402"/>
      <c r="B1404" s="1403" t="s">
        <v>8980</v>
      </c>
      <c r="C1404" t="s">
        <v>11251</v>
      </c>
    </row>
    <row r="1405" spans="1:3" x14ac:dyDescent="0.25">
      <c r="A1405" s="1402"/>
      <c r="B1405" s="1403" t="s">
        <v>6928</v>
      </c>
      <c r="C1405" t="s">
        <v>11251</v>
      </c>
    </row>
    <row r="1406" spans="1:3" x14ac:dyDescent="0.25">
      <c r="A1406" s="1400" t="s">
        <v>5946</v>
      </c>
      <c r="B1406" s="1400" t="s">
        <v>8981</v>
      </c>
      <c r="C1406" t="s">
        <v>11251</v>
      </c>
    </row>
    <row r="1407" spans="1:3" x14ac:dyDescent="0.25">
      <c r="A1407" s="1402"/>
      <c r="B1407" s="1403" t="s">
        <v>8982</v>
      </c>
      <c r="C1407" t="s">
        <v>11251</v>
      </c>
    </row>
    <row r="1408" spans="1:3" x14ac:dyDescent="0.25">
      <c r="A1408" s="1402"/>
      <c r="B1408" s="1403" t="s">
        <v>8983</v>
      </c>
      <c r="C1408" t="s">
        <v>11251</v>
      </c>
    </row>
    <row r="1409" spans="1:3" x14ac:dyDescent="0.25">
      <c r="A1409" s="1402"/>
      <c r="B1409" s="1403" t="s">
        <v>8984</v>
      </c>
      <c r="C1409" t="s">
        <v>11251</v>
      </c>
    </row>
    <row r="1410" spans="1:3" x14ac:dyDescent="0.25">
      <c r="A1410" s="1402"/>
      <c r="B1410" s="1403" t="s">
        <v>6322</v>
      </c>
      <c r="C1410" t="s">
        <v>11251</v>
      </c>
    </row>
    <row r="1411" spans="1:3" x14ac:dyDescent="0.25">
      <c r="A1411" s="1400" t="s">
        <v>8985</v>
      </c>
      <c r="B1411" s="1400" t="s">
        <v>8986</v>
      </c>
      <c r="C1411" t="s">
        <v>11252</v>
      </c>
    </row>
    <row r="1412" spans="1:3" x14ac:dyDescent="0.25">
      <c r="A1412" s="1400" t="s">
        <v>8987</v>
      </c>
      <c r="B1412" s="1400" t="s">
        <v>8988</v>
      </c>
      <c r="C1412" t="s">
        <v>11252</v>
      </c>
    </row>
    <row r="1413" spans="1:3" x14ac:dyDescent="0.25">
      <c r="A1413" s="1400" t="s">
        <v>8989</v>
      </c>
      <c r="B1413" s="1400" t="s">
        <v>8990</v>
      </c>
      <c r="C1413" t="s">
        <v>11252</v>
      </c>
    </row>
    <row r="1414" spans="1:3" x14ac:dyDescent="0.25">
      <c r="A1414" s="1400" t="s">
        <v>6539</v>
      </c>
      <c r="B1414" s="1400" t="s">
        <v>6541</v>
      </c>
      <c r="C1414" t="s">
        <v>11252</v>
      </c>
    </row>
    <row r="1415" spans="1:3" x14ac:dyDescent="0.25">
      <c r="A1415" s="1400" t="s">
        <v>8991</v>
      </c>
      <c r="B1415" s="1400" t="s">
        <v>8992</v>
      </c>
      <c r="C1415" t="s">
        <v>11252</v>
      </c>
    </row>
    <row r="1416" spans="1:3" x14ac:dyDescent="0.25">
      <c r="A1416" s="1400" t="s">
        <v>7044</v>
      </c>
      <c r="B1416" s="1400" t="s">
        <v>8993</v>
      </c>
      <c r="C1416" t="s">
        <v>11251</v>
      </c>
    </row>
    <row r="1417" spans="1:3" x14ac:dyDescent="0.25">
      <c r="A1417" s="1402"/>
      <c r="B1417" s="1403" t="s">
        <v>7045</v>
      </c>
      <c r="C1417" t="s">
        <v>11251</v>
      </c>
    </row>
    <row r="1418" spans="1:3" x14ac:dyDescent="0.25">
      <c r="A1418" s="1400" t="s">
        <v>8994</v>
      </c>
      <c r="B1418" s="1400" t="s">
        <v>8995</v>
      </c>
      <c r="C1418" t="s">
        <v>11252</v>
      </c>
    </row>
    <row r="1419" spans="1:3" x14ac:dyDescent="0.25">
      <c r="A1419" s="1400" t="s">
        <v>6941</v>
      </c>
      <c r="B1419" s="1400" t="s">
        <v>8996</v>
      </c>
      <c r="C1419" t="s">
        <v>11251</v>
      </c>
    </row>
    <row r="1420" spans="1:3" x14ac:dyDescent="0.25">
      <c r="A1420" s="1402"/>
      <c r="B1420" s="1403" t="s">
        <v>8997</v>
      </c>
      <c r="C1420" t="s">
        <v>11251</v>
      </c>
    </row>
    <row r="1421" spans="1:3" x14ac:dyDescent="0.25">
      <c r="A1421" s="1402"/>
      <c r="B1421" s="1403" t="s">
        <v>8998</v>
      </c>
      <c r="C1421" t="s">
        <v>11251</v>
      </c>
    </row>
    <row r="1422" spans="1:3" x14ac:dyDescent="0.25">
      <c r="A1422" s="1402"/>
      <c r="B1422" s="1403" t="s">
        <v>8999</v>
      </c>
      <c r="C1422" t="s">
        <v>11251</v>
      </c>
    </row>
    <row r="1423" spans="1:3" x14ac:dyDescent="0.25">
      <c r="A1423" s="1402"/>
      <c r="B1423" s="1403" t="s">
        <v>9000</v>
      </c>
      <c r="C1423" t="s">
        <v>11251</v>
      </c>
    </row>
    <row r="1424" spans="1:3" x14ac:dyDescent="0.25">
      <c r="A1424" s="1400" t="s">
        <v>5883</v>
      </c>
      <c r="B1424" s="1400" t="s">
        <v>6943</v>
      </c>
      <c r="C1424" t="s">
        <v>11251</v>
      </c>
    </row>
    <row r="1425" spans="1:3" x14ac:dyDescent="0.25">
      <c r="A1425" s="1402"/>
      <c r="B1425" s="1403" t="s">
        <v>9001</v>
      </c>
      <c r="C1425" t="s">
        <v>11251</v>
      </c>
    </row>
    <row r="1426" spans="1:3" x14ac:dyDescent="0.25">
      <c r="A1426" s="1402"/>
      <c r="B1426" s="1403" t="s">
        <v>9002</v>
      </c>
      <c r="C1426" t="s">
        <v>11251</v>
      </c>
    </row>
    <row r="1427" spans="1:3" x14ac:dyDescent="0.25">
      <c r="A1427" s="1402"/>
      <c r="B1427" s="1403" t="s">
        <v>6197</v>
      </c>
      <c r="C1427" t="s">
        <v>11251</v>
      </c>
    </row>
    <row r="1428" spans="1:3" x14ac:dyDescent="0.25">
      <c r="A1428" s="1402"/>
      <c r="B1428" s="1403" t="s">
        <v>9003</v>
      </c>
      <c r="C1428" t="s">
        <v>11251</v>
      </c>
    </row>
    <row r="1429" spans="1:3" x14ac:dyDescent="0.25">
      <c r="A1429" s="1402"/>
      <c r="B1429" s="1403" t="s">
        <v>9004</v>
      </c>
      <c r="C1429" t="s">
        <v>11251</v>
      </c>
    </row>
    <row r="1430" spans="1:3" x14ac:dyDescent="0.25">
      <c r="A1430" s="1400" t="s">
        <v>9005</v>
      </c>
      <c r="B1430" s="1400" t="s">
        <v>9006</v>
      </c>
      <c r="C1430" t="s">
        <v>11252</v>
      </c>
    </row>
    <row r="1431" spans="1:3" x14ac:dyDescent="0.25">
      <c r="A1431" s="1400" t="s">
        <v>9007</v>
      </c>
      <c r="B1431" s="1400" t="s">
        <v>9008</v>
      </c>
      <c r="C1431" t="s">
        <v>11252</v>
      </c>
    </row>
    <row r="1432" spans="1:3" x14ac:dyDescent="0.25">
      <c r="A1432" s="1400" t="s">
        <v>9009</v>
      </c>
      <c r="B1432" s="1400" t="s">
        <v>9010</v>
      </c>
      <c r="C1432" t="s">
        <v>11252</v>
      </c>
    </row>
    <row r="1433" spans="1:3" x14ac:dyDescent="0.25">
      <c r="A1433" s="1400" t="s">
        <v>9011</v>
      </c>
      <c r="B1433" s="1400" t="s">
        <v>9012</v>
      </c>
      <c r="C1433" t="s">
        <v>11251</v>
      </c>
    </row>
    <row r="1434" spans="1:3" x14ac:dyDescent="0.25">
      <c r="A1434" s="1402"/>
      <c r="B1434" s="1403" t="s">
        <v>9013</v>
      </c>
      <c r="C1434" t="s">
        <v>11251</v>
      </c>
    </row>
    <row r="1435" spans="1:3" x14ac:dyDescent="0.25">
      <c r="A1435" s="1400" t="s">
        <v>9014</v>
      </c>
      <c r="B1435" s="1400" t="s">
        <v>9015</v>
      </c>
      <c r="C1435" t="s">
        <v>11252</v>
      </c>
    </row>
    <row r="1436" spans="1:3" x14ac:dyDescent="0.25">
      <c r="A1436" s="1400" t="s">
        <v>9016</v>
      </c>
      <c r="B1436" s="1400" t="s">
        <v>9017</v>
      </c>
      <c r="C1436" t="s">
        <v>11252</v>
      </c>
    </row>
    <row r="1437" spans="1:3" x14ac:dyDescent="0.25">
      <c r="A1437" s="1400" t="s">
        <v>6930</v>
      </c>
      <c r="B1437" s="1400" t="s">
        <v>6931</v>
      </c>
      <c r="C1437" t="s">
        <v>11252</v>
      </c>
    </row>
    <row r="1438" spans="1:3" x14ac:dyDescent="0.25">
      <c r="A1438" s="1400" t="s">
        <v>9018</v>
      </c>
      <c r="B1438" s="1400" t="s">
        <v>9019</v>
      </c>
      <c r="C1438" t="s">
        <v>11252</v>
      </c>
    </row>
    <row r="1439" spans="1:3" x14ac:dyDescent="0.25">
      <c r="A1439" s="1400" t="s">
        <v>9020</v>
      </c>
      <c r="B1439" s="1400" t="s">
        <v>9021</v>
      </c>
      <c r="C1439" t="s">
        <v>11252</v>
      </c>
    </row>
    <row r="1440" spans="1:3" x14ac:dyDescent="0.25">
      <c r="A1440" s="1400" t="s">
        <v>9022</v>
      </c>
      <c r="B1440" s="1400" t="s">
        <v>9023</v>
      </c>
      <c r="C1440" t="s">
        <v>11252</v>
      </c>
    </row>
    <row r="1441" spans="1:3" x14ac:dyDescent="0.25">
      <c r="A1441" s="1400" t="s">
        <v>9024</v>
      </c>
      <c r="B1441" s="1400" t="s">
        <v>9025</v>
      </c>
      <c r="C1441" t="s">
        <v>11252</v>
      </c>
    </row>
    <row r="1442" spans="1:3" x14ac:dyDescent="0.25">
      <c r="A1442" s="1400" t="s">
        <v>5745</v>
      </c>
      <c r="B1442" s="1400" t="s">
        <v>6024</v>
      </c>
      <c r="C1442" t="s">
        <v>11252</v>
      </c>
    </row>
    <row r="1443" spans="1:3" x14ac:dyDescent="0.25">
      <c r="A1443" s="1400" t="s">
        <v>5847</v>
      </c>
      <c r="B1443" s="1400" t="s">
        <v>6137</v>
      </c>
      <c r="C1443" t="s">
        <v>11252</v>
      </c>
    </row>
    <row r="1444" spans="1:3" x14ac:dyDescent="0.25">
      <c r="A1444" s="1400" t="s">
        <v>7313</v>
      </c>
      <c r="B1444" s="1400" t="s">
        <v>7314</v>
      </c>
      <c r="C1444" t="s">
        <v>11252</v>
      </c>
    </row>
    <row r="1445" spans="1:3" x14ac:dyDescent="0.25">
      <c r="A1445" s="1400" t="s">
        <v>5772</v>
      </c>
      <c r="B1445" s="1400" t="s">
        <v>9026</v>
      </c>
      <c r="C1445" t="s">
        <v>11252</v>
      </c>
    </row>
    <row r="1446" spans="1:3" x14ac:dyDescent="0.25">
      <c r="A1446" s="1400" t="s">
        <v>9027</v>
      </c>
      <c r="B1446" s="1400" t="s">
        <v>9028</v>
      </c>
      <c r="C1446" t="s">
        <v>11252</v>
      </c>
    </row>
    <row r="1447" spans="1:3" x14ac:dyDescent="0.25">
      <c r="A1447" s="1400" t="s">
        <v>9029</v>
      </c>
      <c r="B1447" s="1400" t="s">
        <v>9030</v>
      </c>
      <c r="C1447" t="s">
        <v>11252</v>
      </c>
    </row>
    <row r="1448" spans="1:3" x14ac:dyDescent="0.25">
      <c r="A1448" s="1400" t="s">
        <v>9031</v>
      </c>
      <c r="B1448" s="1400" t="s">
        <v>9032</v>
      </c>
      <c r="C1448" t="s">
        <v>11252</v>
      </c>
    </row>
    <row r="1449" spans="1:3" x14ac:dyDescent="0.25">
      <c r="A1449" s="1400" t="s">
        <v>9033</v>
      </c>
      <c r="B1449" s="1400" t="s">
        <v>9034</v>
      </c>
      <c r="C1449" t="s">
        <v>11252</v>
      </c>
    </row>
    <row r="1450" spans="1:3" x14ac:dyDescent="0.25">
      <c r="A1450" s="1400" t="s">
        <v>9035</v>
      </c>
      <c r="B1450" s="1400" t="s">
        <v>9036</v>
      </c>
      <c r="C1450" t="s">
        <v>11252</v>
      </c>
    </row>
    <row r="1451" spans="1:3" x14ac:dyDescent="0.25">
      <c r="A1451" s="1400" t="s">
        <v>9037</v>
      </c>
      <c r="B1451" s="1400" t="s">
        <v>9038</v>
      </c>
      <c r="C1451" t="s">
        <v>11252</v>
      </c>
    </row>
    <row r="1452" spans="1:3" x14ac:dyDescent="0.25">
      <c r="A1452" s="1400" t="s">
        <v>9039</v>
      </c>
      <c r="B1452" s="1400" t="s">
        <v>9040</v>
      </c>
      <c r="C1452" t="s">
        <v>11252</v>
      </c>
    </row>
    <row r="1453" spans="1:3" x14ac:dyDescent="0.25">
      <c r="A1453" s="1400" t="s">
        <v>9041</v>
      </c>
      <c r="B1453" s="1400" t="s">
        <v>9042</v>
      </c>
      <c r="C1453" t="s">
        <v>11252</v>
      </c>
    </row>
    <row r="1454" spans="1:3" x14ac:dyDescent="0.25">
      <c r="A1454" s="1400" t="s">
        <v>9043</v>
      </c>
      <c r="B1454" s="1400" t="s">
        <v>9044</v>
      </c>
      <c r="C1454" t="s">
        <v>11252</v>
      </c>
    </row>
    <row r="1455" spans="1:3" x14ac:dyDescent="0.25">
      <c r="A1455" s="1400" t="s">
        <v>9045</v>
      </c>
      <c r="B1455" s="1400" t="s">
        <v>9046</v>
      </c>
      <c r="C1455" t="s">
        <v>11252</v>
      </c>
    </row>
    <row r="1456" spans="1:3" x14ac:dyDescent="0.25">
      <c r="A1456" s="1400" t="s">
        <v>9047</v>
      </c>
      <c r="B1456" s="1400" t="s">
        <v>9048</v>
      </c>
      <c r="C1456" t="s">
        <v>11252</v>
      </c>
    </row>
    <row r="1457" spans="1:3" x14ac:dyDescent="0.25">
      <c r="A1457" s="1400" t="s">
        <v>9049</v>
      </c>
      <c r="B1457" s="1400" t="s">
        <v>9050</v>
      </c>
      <c r="C1457" t="s">
        <v>11252</v>
      </c>
    </row>
    <row r="1458" spans="1:3" x14ac:dyDescent="0.25">
      <c r="A1458" s="1400" t="s">
        <v>9051</v>
      </c>
      <c r="B1458" s="1400" t="s">
        <v>9052</v>
      </c>
      <c r="C1458" t="s">
        <v>11252</v>
      </c>
    </row>
    <row r="1459" spans="1:3" x14ac:dyDescent="0.25">
      <c r="A1459" s="1400" t="s">
        <v>9053</v>
      </c>
      <c r="B1459" s="1400" t="s">
        <v>9054</v>
      </c>
      <c r="C1459" t="s">
        <v>11252</v>
      </c>
    </row>
    <row r="1460" spans="1:3" x14ac:dyDescent="0.25">
      <c r="A1460" s="1400" t="s">
        <v>9055</v>
      </c>
      <c r="B1460" s="1400" t="s">
        <v>9056</v>
      </c>
      <c r="C1460" t="s">
        <v>11252</v>
      </c>
    </row>
    <row r="1461" spans="1:3" x14ac:dyDescent="0.25">
      <c r="A1461" s="1400" t="s">
        <v>5889</v>
      </c>
      <c r="B1461" s="1400" t="s">
        <v>6213</v>
      </c>
      <c r="C1461" t="s">
        <v>11252</v>
      </c>
    </row>
    <row r="1462" spans="1:3" x14ac:dyDescent="0.25">
      <c r="A1462" s="1400" t="s">
        <v>9057</v>
      </c>
      <c r="B1462" s="1400" t="s">
        <v>9058</v>
      </c>
      <c r="C1462" t="s">
        <v>11252</v>
      </c>
    </row>
    <row r="1463" spans="1:3" x14ac:dyDescent="0.25">
      <c r="A1463" s="1400" t="s">
        <v>5899</v>
      </c>
      <c r="B1463" s="1400" t="s">
        <v>6230</v>
      </c>
      <c r="C1463" t="s">
        <v>11252</v>
      </c>
    </row>
    <row r="1464" spans="1:3" x14ac:dyDescent="0.25">
      <c r="A1464" s="1400" t="s">
        <v>5726</v>
      </c>
      <c r="B1464" s="1400" t="s">
        <v>9059</v>
      </c>
      <c r="C1464" t="s">
        <v>11251</v>
      </c>
    </row>
    <row r="1465" spans="1:3" x14ac:dyDescent="0.25">
      <c r="A1465" s="1402"/>
      <c r="B1465" s="1403" t="s">
        <v>1952</v>
      </c>
      <c r="C1465" t="s">
        <v>11251</v>
      </c>
    </row>
    <row r="1466" spans="1:3" x14ac:dyDescent="0.25">
      <c r="A1466" s="1402"/>
      <c r="B1466" s="1403" t="s">
        <v>1953</v>
      </c>
      <c r="C1466" t="s">
        <v>11251</v>
      </c>
    </row>
    <row r="1467" spans="1:3" x14ac:dyDescent="0.25">
      <c r="A1467" s="1402"/>
      <c r="B1467" s="1403" t="s">
        <v>1954</v>
      </c>
      <c r="C1467" t="s">
        <v>11251</v>
      </c>
    </row>
    <row r="1468" spans="1:3" x14ac:dyDescent="0.25">
      <c r="A1468" s="1402"/>
      <c r="B1468" s="1403" t="s">
        <v>1955</v>
      </c>
      <c r="C1468" t="s">
        <v>11251</v>
      </c>
    </row>
    <row r="1469" spans="1:3" x14ac:dyDescent="0.25">
      <c r="A1469" s="1402"/>
      <c r="B1469" s="1403" t="s">
        <v>6401</v>
      </c>
      <c r="C1469" t="s">
        <v>11251</v>
      </c>
    </row>
    <row r="1470" spans="1:3" x14ac:dyDescent="0.25">
      <c r="A1470" s="1400" t="s">
        <v>5813</v>
      </c>
      <c r="B1470" s="1400" t="s">
        <v>2070</v>
      </c>
      <c r="C1470" t="s">
        <v>11251</v>
      </c>
    </row>
    <row r="1471" spans="1:3" x14ac:dyDescent="0.25">
      <c r="A1471" s="1402"/>
      <c r="B1471" s="1403" t="s">
        <v>2069</v>
      </c>
      <c r="C1471" t="s">
        <v>11251</v>
      </c>
    </row>
    <row r="1472" spans="1:3" x14ac:dyDescent="0.25">
      <c r="A1472" s="1402"/>
      <c r="B1472" s="1403" t="s">
        <v>9060</v>
      </c>
      <c r="C1472" t="s">
        <v>11251</v>
      </c>
    </row>
    <row r="1473" spans="1:3" x14ac:dyDescent="0.25">
      <c r="A1473" s="1402"/>
      <c r="B1473" s="1403" t="s">
        <v>9061</v>
      </c>
      <c r="C1473" t="s">
        <v>11251</v>
      </c>
    </row>
    <row r="1474" spans="1:3" x14ac:dyDescent="0.25">
      <c r="A1474" s="1402"/>
      <c r="B1474" s="1403" t="s">
        <v>2068</v>
      </c>
      <c r="C1474" t="s">
        <v>11251</v>
      </c>
    </row>
    <row r="1475" spans="1:3" x14ac:dyDescent="0.25">
      <c r="A1475" s="1402"/>
      <c r="B1475" s="1403" t="s">
        <v>9062</v>
      </c>
      <c r="C1475" t="s">
        <v>11251</v>
      </c>
    </row>
    <row r="1476" spans="1:3" x14ac:dyDescent="0.25">
      <c r="A1476" s="1402"/>
      <c r="B1476" s="1403" t="s">
        <v>9063</v>
      </c>
      <c r="C1476" t="s">
        <v>11251</v>
      </c>
    </row>
    <row r="1477" spans="1:3" x14ac:dyDescent="0.25">
      <c r="A1477" s="1402"/>
      <c r="B1477" s="1403" t="s">
        <v>9064</v>
      </c>
      <c r="C1477" t="s">
        <v>11251</v>
      </c>
    </row>
    <row r="1478" spans="1:3" x14ac:dyDescent="0.25">
      <c r="A1478" s="1400" t="s">
        <v>9065</v>
      </c>
      <c r="B1478" s="1400" t="s">
        <v>9066</v>
      </c>
      <c r="C1478" t="s">
        <v>11251</v>
      </c>
    </row>
    <row r="1479" spans="1:3" x14ac:dyDescent="0.25">
      <c r="A1479" s="1402"/>
      <c r="B1479" s="1403" t="s">
        <v>9067</v>
      </c>
      <c r="C1479" t="s">
        <v>11251</v>
      </c>
    </row>
    <row r="1480" spans="1:3" x14ac:dyDescent="0.25">
      <c r="A1480" s="1402"/>
      <c r="B1480" s="1403" t="s">
        <v>9068</v>
      </c>
      <c r="C1480" t="s">
        <v>11251</v>
      </c>
    </row>
    <row r="1481" spans="1:3" x14ac:dyDescent="0.25">
      <c r="A1481" s="1400" t="s">
        <v>5753</v>
      </c>
      <c r="B1481" s="1400" t="s">
        <v>9069</v>
      </c>
      <c r="C1481" t="s">
        <v>11252</v>
      </c>
    </row>
    <row r="1482" spans="1:3" x14ac:dyDescent="0.25">
      <c r="A1482" s="1400" t="s">
        <v>9070</v>
      </c>
      <c r="B1482" s="1400" t="s">
        <v>9071</v>
      </c>
      <c r="C1482" t="s">
        <v>11252</v>
      </c>
    </row>
    <row r="1483" spans="1:3" x14ac:dyDescent="0.25">
      <c r="A1483" s="1400" t="s">
        <v>9072</v>
      </c>
      <c r="B1483" s="1400" t="s">
        <v>9073</v>
      </c>
      <c r="C1483" t="s">
        <v>11251</v>
      </c>
    </row>
    <row r="1484" spans="1:3" x14ac:dyDescent="0.25">
      <c r="A1484" s="1402"/>
      <c r="B1484" s="1403" t="s">
        <v>9074</v>
      </c>
      <c r="C1484" t="s">
        <v>11251</v>
      </c>
    </row>
    <row r="1485" spans="1:3" x14ac:dyDescent="0.25">
      <c r="A1485" s="1402"/>
      <c r="B1485" s="1403" t="s">
        <v>9075</v>
      </c>
      <c r="C1485" t="s">
        <v>11251</v>
      </c>
    </row>
    <row r="1486" spans="1:3" x14ac:dyDescent="0.25">
      <c r="A1486" s="1400" t="s">
        <v>9076</v>
      </c>
      <c r="B1486" s="1400" t="s">
        <v>9077</v>
      </c>
      <c r="C1486" t="s">
        <v>11251</v>
      </c>
    </row>
    <row r="1487" spans="1:3" x14ac:dyDescent="0.25">
      <c r="A1487" s="1402"/>
      <c r="B1487" s="1403" t="s">
        <v>9078</v>
      </c>
      <c r="C1487" t="s">
        <v>11251</v>
      </c>
    </row>
    <row r="1488" spans="1:3" x14ac:dyDescent="0.25">
      <c r="A1488" s="1400" t="s">
        <v>9079</v>
      </c>
      <c r="B1488" s="1400" t="s">
        <v>9080</v>
      </c>
      <c r="C1488" t="s">
        <v>11252</v>
      </c>
    </row>
    <row r="1489" spans="1:3" x14ac:dyDescent="0.25">
      <c r="A1489" s="1400" t="s">
        <v>9081</v>
      </c>
      <c r="B1489" s="1400" t="s">
        <v>9082</v>
      </c>
      <c r="C1489" t="s">
        <v>11251</v>
      </c>
    </row>
    <row r="1490" spans="1:3" x14ac:dyDescent="0.25">
      <c r="A1490" s="1402"/>
      <c r="B1490" s="1403" t="s">
        <v>9083</v>
      </c>
      <c r="C1490" t="s">
        <v>11251</v>
      </c>
    </row>
    <row r="1491" spans="1:3" x14ac:dyDescent="0.25">
      <c r="A1491" s="1402"/>
      <c r="B1491" s="1403" t="s">
        <v>9084</v>
      </c>
      <c r="C1491" t="s">
        <v>11251</v>
      </c>
    </row>
    <row r="1492" spans="1:3" x14ac:dyDescent="0.25">
      <c r="A1492" s="1400" t="s">
        <v>9085</v>
      </c>
      <c r="B1492" s="1400" t="s">
        <v>9086</v>
      </c>
      <c r="C1492" t="s">
        <v>11252</v>
      </c>
    </row>
    <row r="1493" spans="1:3" x14ac:dyDescent="0.25">
      <c r="A1493" s="1400" t="s">
        <v>9087</v>
      </c>
      <c r="B1493" s="1400" t="s">
        <v>9088</v>
      </c>
      <c r="C1493" t="s">
        <v>11252</v>
      </c>
    </row>
    <row r="1494" spans="1:3" x14ac:dyDescent="0.25">
      <c r="A1494" s="1400" t="s">
        <v>9089</v>
      </c>
      <c r="B1494" s="1400" t="s">
        <v>9090</v>
      </c>
      <c r="C1494" t="s">
        <v>11251</v>
      </c>
    </row>
    <row r="1495" spans="1:3" x14ac:dyDescent="0.25">
      <c r="A1495" s="1402"/>
      <c r="B1495" s="1403" t="s">
        <v>9091</v>
      </c>
      <c r="C1495" t="s">
        <v>11251</v>
      </c>
    </row>
    <row r="1496" spans="1:3" x14ac:dyDescent="0.25">
      <c r="A1496" s="1402"/>
      <c r="B1496" s="1403" t="s">
        <v>9092</v>
      </c>
      <c r="C1496" t="s">
        <v>11251</v>
      </c>
    </row>
    <row r="1497" spans="1:3" x14ac:dyDescent="0.25">
      <c r="A1497" s="1402"/>
      <c r="B1497" s="1403" t="s">
        <v>9093</v>
      </c>
      <c r="C1497" t="s">
        <v>11251</v>
      </c>
    </row>
    <row r="1498" spans="1:3" x14ac:dyDescent="0.25">
      <c r="A1498" s="1400" t="s">
        <v>9094</v>
      </c>
      <c r="B1498" s="1400" t="s">
        <v>9095</v>
      </c>
      <c r="C1498" t="s">
        <v>11251</v>
      </c>
    </row>
    <row r="1499" spans="1:3" x14ac:dyDescent="0.25">
      <c r="A1499" s="1402"/>
      <c r="B1499" s="1403" t="s">
        <v>9096</v>
      </c>
      <c r="C1499" t="s">
        <v>11251</v>
      </c>
    </row>
    <row r="1500" spans="1:3" x14ac:dyDescent="0.25">
      <c r="A1500" s="1400" t="s">
        <v>9097</v>
      </c>
      <c r="B1500" s="1400" t="s">
        <v>9098</v>
      </c>
      <c r="C1500" t="s">
        <v>11252</v>
      </c>
    </row>
    <row r="1501" spans="1:3" x14ac:dyDescent="0.25">
      <c r="A1501" s="1400" t="s">
        <v>9099</v>
      </c>
      <c r="B1501" s="1400" t="s">
        <v>9100</v>
      </c>
      <c r="C1501" t="s">
        <v>11252</v>
      </c>
    </row>
    <row r="1502" spans="1:3" x14ac:dyDescent="0.25">
      <c r="A1502" s="1400" t="s">
        <v>9101</v>
      </c>
      <c r="B1502" s="1400" t="s">
        <v>9102</v>
      </c>
      <c r="C1502" t="s">
        <v>11252</v>
      </c>
    </row>
    <row r="1503" spans="1:3" x14ac:dyDescent="0.25">
      <c r="A1503" s="1400" t="s">
        <v>9103</v>
      </c>
      <c r="B1503" s="1400" t="s">
        <v>9104</v>
      </c>
      <c r="C1503" t="s">
        <v>11252</v>
      </c>
    </row>
    <row r="1504" spans="1:3" x14ac:dyDescent="0.25">
      <c r="A1504" s="1400" t="s">
        <v>5937</v>
      </c>
      <c r="B1504" s="1400" t="s">
        <v>6305</v>
      </c>
      <c r="C1504" t="s">
        <v>11252</v>
      </c>
    </row>
    <row r="1505" spans="1:3" x14ac:dyDescent="0.25">
      <c r="A1505" s="1400" t="s">
        <v>9105</v>
      </c>
      <c r="B1505" s="1400" t="s">
        <v>9106</v>
      </c>
      <c r="C1505" t="s">
        <v>11252</v>
      </c>
    </row>
    <row r="1506" spans="1:3" x14ac:dyDescent="0.25">
      <c r="A1506" s="1400" t="s">
        <v>5860</v>
      </c>
      <c r="B1506" s="1400" t="s">
        <v>6159</v>
      </c>
      <c r="C1506" t="s">
        <v>11252</v>
      </c>
    </row>
    <row r="1507" spans="1:3" x14ac:dyDescent="0.25">
      <c r="A1507" s="1400" t="s">
        <v>5820</v>
      </c>
      <c r="B1507" s="1400" t="s">
        <v>6308</v>
      </c>
      <c r="C1507" t="s">
        <v>11252</v>
      </c>
    </row>
    <row r="1508" spans="1:3" x14ac:dyDescent="0.25">
      <c r="A1508" s="1400" t="s">
        <v>9107</v>
      </c>
      <c r="B1508" s="1400" t="s">
        <v>9108</v>
      </c>
      <c r="C1508" t="s">
        <v>11251</v>
      </c>
    </row>
    <row r="1509" spans="1:3" x14ac:dyDescent="0.25">
      <c r="A1509" s="1402"/>
      <c r="B1509" s="1403" t="s">
        <v>9109</v>
      </c>
      <c r="C1509" t="s">
        <v>11251</v>
      </c>
    </row>
    <row r="1510" spans="1:3" x14ac:dyDescent="0.25">
      <c r="A1510" s="1400" t="s">
        <v>5956</v>
      </c>
      <c r="B1510" s="1400" t="s">
        <v>9110</v>
      </c>
      <c r="C1510" t="s">
        <v>11252</v>
      </c>
    </row>
    <row r="1511" spans="1:3" x14ac:dyDescent="0.25">
      <c r="A1511" s="1400" t="s">
        <v>9111</v>
      </c>
      <c r="B1511" s="1400" t="s">
        <v>9112</v>
      </c>
      <c r="C1511" t="s">
        <v>11252</v>
      </c>
    </row>
    <row r="1512" spans="1:3" x14ac:dyDescent="0.25">
      <c r="A1512" s="1400" t="s">
        <v>6801</v>
      </c>
      <c r="B1512" s="1400" t="s">
        <v>9113</v>
      </c>
      <c r="C1512" t="s">
        <v>11251</v>
      </c>
    </row>
    <row r="1513" spans="1:3" x14ac:dyDescent="0.25">
      <c r="A1513" s="1402"/>
      <c r="B1513" s="1403" t="s">
        <v>9114</v>
      </c>
      <c r="C1513" t="s">
        <v>11251</v>
      </c>
    </row>
    <row r="1514" spans="1:3" x14ac:dyDescent="0.25">
      <c r="A1514" s="1402"/>
      <c r="B1514" s="1403" t="s">
        <v>9115</v>
      </c>
      <c r="C1514" t="s">
        <v>11251</v>
      </c>
    </row>
    <row r="1515" spans="1:3" x14ac:dyDescent="0.25">
      <c r="A1515" s="1402"/>
      <c r="B1515" s="1403" t="s">
        <v>9116</v>
      </c>
      <c r="C1515" t="s">
        <v>11251</v>
      </c>
    </row>
    <row r="1516" spans="1:3" x14ac:dyDescent="0.25">
      <c r="A1516" s="1400" t="s">
        <v>6805</v>
      </c>
      <c r="B1516" s="1400" t="s">
        <v>9117</v>
      </c>
      <c r="C1516" t="s">
        <v>11252</v>
      </c>
    </row>
    <row r="1517" spans="1:3" x14ac:dyDescent="0.25">
      <c r="A1517" s="1400" t="s">
        <v>6965</v>
      </c>
      <c r="B1517" s="1400" t="s">
        <v>9118</v>
      </c>
      <c r="C1517" t="s">
        <v>11251</v>
      </c>
    </row>
    <row r="1518" spans="1:3" x14ac:dyDescent="0.25">
      <c r="A1518" s="1402"/>
      <c r="B1518" s="1403" t="s">
        <v>6966</v>
      </c>
      <c r="C1518" t="s">
        <v>11251</v>
      </c>
    </row>
    <row r="1519" spans="1:3" x14ac:dyDescent="0.25">
      <c r="A1519" s="1400" t="s">
        <v>5699</v>
      </c>
      <c r="B1519" s="1400" t="s">
        <v>9119</v>
      </c>
      <c r="C1519" t="s">
        <v>11251</v>
      </c>
    </row>
    <row r="1520" spans="1:3" x14ac:dyDescent="0.25">
      <c r="A1520" s="1402"/>
      <c r="B1520" s="1403" t="s">
        <v>9120</v>
      </c>
      <c r="C1520" t="s">
        <v>11251</v>
      </c>
    </row>
    <row r="1521" spans="1:3" x14ac:dyDescent="0.25">
      <c r="A1521" s="1402"/>
      <c r="B1521" s="1403" t="s">
        <v>9121</v>
      </c>
      <c r="C1521" t="s">
        <v>11251</v>
      </c>
    </row>
    <row r="1522" spans="1:3" x14ac:dyDescent="0.25">
      <c r="A1522" s="1402"/>
      <c r="B1522" s="1403" t="s">
        <v>5996</v>
      </c>
      <c r="C1522" t="s">
        <v>11251</v>
      </c>
    </row>
    <row r="1523" spans="1:3" x14ac:dyDescent="0.25">
      <c r="A1523" s="1400" t="s">
        <v>9122</v>
      </c>
      <c r="B1523" s="1400" t="s">
        <v>9123</v>
      </c>
      <c r="C1523" t="s">
        <v>11252</v>
      </c>
    </row>
    <row r="1524" spans="1:3" x14ac:dyDescent="0.25">
      <c r="A1524" s="1400" t="s">
        <v>9124</v>
      </c>
      <c r="B1524" s="1400" t="s">
        <v>9125</v>
      </c>
      <c r="C1524" t="s">
        <v>11252</v>
      </c>
    </row>
    <row r="1525" spans="1:3" x14ac:dyDescent="0.25">
      <c r="A1525" s="1400" t="s">
        <v>6397</v>
      </c>
      <c r="B1525" s="1400" t="s">
        <v>6395</v>
      </c>
      <c r="C1525" t="s">
        <v>11252</v>
      </c>
    </row>
    <row r="1526" spans="1:3" x14ac:dyDescent="0.25">
      <c r="A1526" s="1400" t="s">
        <v>9126</v>
      </c>
      <c r="B1526" s="1400" t="s">
        <v>9127</v>
      </c>
      <c r="C1526" t="s">
        <v>11251</v>
      </c>
    </row>
    <row r="1527" spans="1:3" x14ac:dyDescent="0.25">
      <c r="A1527" s="1402"/>
      <c r="B1527" s="1403" t="s">
        <v>9128</v>
      </c>
      <c r="C1527" t="s">
        <v>11251</v>
      </c>
    </row>
    <row r="1528" spans="1:3" x14ac:dyDescent="0.25">
      <c r="A1528" s="1402"/>
      <c r="B1528" s="1403" t="s">
        <v>9129</v>
      </c>
      <c r="C1528" t="s">
        <v>11251</v>
      </c>
    </row>
    <row r="1529" spans="1:3" x14ac:dyDescent="0.25">
      <c r="A1529" s="1400" t="s">
        <v>7150</v>
      </c>
      <c r="B1529" s="1400" t="s">
        <v>7149</v>
      </c>
      <c r="C1529" t="s">
        <v>11251</v>
      </c>
    </row>
    <row r="1530" spans="1:3" x14ac:dyDescent="0.25">
      <c r="A1530" s="1402"/>
      <c r="B1530" s="1403" t="s">
        <v>7151</v>
      </c>
      <c r="C1530" t="s">
        <v>11251</v>
      </c>
    </row>
    <row r="1531" spans="1:3" x14ac:dyDescent="0.25">
      <c r="A1531" s="1400" t="s">
        <v>5752</v>
      </c>
      <c r="B1531" s="1400" t="s">
        <v>9130</v>
      </c>
      <c r="C1531" t="s">
        <v>11251</v>
      </c>
    </row>
    <row r="1532" spans="1:3" x14ac:dyDescent="0.25">
      <c r="A1532" s="1402"/>
      <c r="B1532" s="1403" t="s">
        <v>9131</v>
      </c>
      <c r="C1532" t="s">
        <v>11251</v>
      </c>
    </row>
    <row r="1533" spans="1:3" x14ac:dyDescent="0.25">
      <c r="A1533" s="1402"/>
      <c r="B1533" s="1403" t="s">
        <v>9132</v>
      </c>
      <c r="C1533" t="s">
        <v>11251</v>
      </c>
    </row>
    <row r="1534" spans="1:3" x14ac:dyDescent="0.25">
      <c r="A1534" s="1400" t="s">
        <v>7154</v>
      </c>
      <c r="B1534" s="1400" t="s">
        <v>9133</v>
      </c>
      <c r="C1534" t="s">
        <v>11251</v>
      </c>
    </row>
    <row r="1535" spans="1:3" x14ac:dyDescent="0.25">
      <c r="A1535" s="1402"/>
      <c r="B1535" s="1403" t="s">
        <v>9134</v>
      </c>
      <c r="C1535" t="s">
        <v>11251</v>
      </c>
    </row>
    <row r="1536" spans="1:3" x14ac:dyDescent="0.25">
      <c r="A1536" s="1402"/>
      <c r="B1536" s="1403" t="s">
        <v>9135</v>
      </c>
      <c r="C1536" t="s">
        <v>11251</v>
      </c>
    </row>
    <row r="1537" spans="1:3" x14ac:dyDescent="0.25">
      <c r="A1537" s="1400" t="s">
        <v>7157</v>
      </c>
      <c r="B1537" s="1400" t="s">
        <v>9136</v>
      </c>
      <c r="C1537" t="s">
        <v>11251</v>
      </c>
    </row>
    <row r="1538" spans="1:3" x14ac:dyDescent="0.25">
      <c r="A1538" s="1402"/>
      <c r="B1538" s="1403" t="s">
        <v>9137</v>
      </c>
      <c r="C1538" t="s">
        <v>11251</v>
      </c>
    </row>
    <row r="1539" spans="1:3" x14ac:dyDescent="0.25">
      <c r="A1539" s="1402"/>
      <c r="B1539" s="1403" t="s">
        <v>9138</v>
      </c>
      <c r="C1539" t="s">
        <v>11251</v>
      </c>
    </row>
    <row r="1540" spans="1:3" x14ac:dyDescent="0.25">
      <c r="A1540" s="1402"/>
      <c r="B1540" s="1403" t="s">
        <v>9139</v>
      </c>
      <c r="C1540" t="s">
        <v>11251</v>
      </c>
    </row>
    <row r="1541" spans="1:3" x14ac:dyDescent="0.25">
      <c r="A1541" s="1402"/>
      <c r="B1541" s="1403" t="s">
        <v>9140</v>
      </c>
      <c r="C1541" t="s">
        <v>11251</v>
      </c>
    </row>
    <row r="1542" spans="1:3" x14ac:dyDescent="0.25">
      <c r="A1542" s="1402"/>
      <c r="B1542" s="1403" t="s">
        <v>9141</v>
      </c>
      <c r="C1542" t="s">
        <v>11251</v>
      </c>
    </row>
    <row r="1543" spans="1:3" x14ac:dyDescent="0.25">
      <c r="A1543" s="1400" t="s">
        <v>5844</v>
      </c>
      <c r="B1543" s="1400" t="s">
        <v>9142</v>
      </c>
      <c r="C1543" t="s">
        <v>11251</v>
      </c>
    </row>
    <row r="1544" spans="1:3" x14ac:dyDescent="0.25">
      <c r="A1544" s="1402"/>
      <c r="B1544" s="1403" t="s">
        <v>9143</v>
      </c>
      <c r="C1544" t="s">
        <v>11251</v>
      </c>
    </row>
    <row r="1545" spans="1:3" x14ac:dyDescent="0.25">
      <c r="A1545" s="1402"/>
      <c r="B1545" s="1403" t="s">
        <v>9144</v>
      </c>
      <c r="C1545" t="s">
        <v>11251</v>
      </c>
    </row>
    <row r="1546" spans="1:3" x14ac:dyDescent="0.25">
      <c r="A1546" s="1402"/>
      <c r="B1546" s="1403" t="s">
        <v>9145</v>
      </c>
      <c r="C1546" t="s">
        <v>11251</v>
      </c>
    </row>
    <row r="1547" spans="1:3" x14ac:dyDescent="0.25">
      <c r="A1547" s="1402"/>
      <c r="B1547" s="1403" t="s">
        <v>6132</v>
      </c>
      <c r="C1547" t="s">
        <v>11251</v>
      </c>
    </row>
    <row r="1548" spans="1:3" x14ac:dyDescent="0.25">
      <c r="A1548" s="1402"/>
      <c r="B1548" s="1403" t="s">
        <v>9146</v>
      </c>
      <c r="C1548" t="s">
        <v>11251</v>
      </c>
    </row>
    <row r="1549" spans="1:3" x14ac:dyDescent="0.25">
      <c r="A1549" s="1402"/>
      <c r="B1549" s="1403" t="s">
        <v>6265</v>
      </c>
      <c r="C1549" t="s">
        <v>11251</v>
      </c>
    </row>
    <row r="1550" spans="1:3" x14ac:dyDescent="0.25">
      <c r="A1550" s="1402"/>
      <c r="B1550" s="1403" t="s">
        <v>7155</v>
      </c>
      <c r="C1550" t="s">
        <v>11251</v>
      </c>
    </row>
    <row r="1551" spans="1:3" x14ac:dyDescent="0.25">
      <c r="A1551" s="1402"/>
      <c r="B1551" s="1403" t="s">
        <v>9147</v>
      </c>
      <c r="C1551" t="s">
        <v>11251</v>
      </c>
    </row>
    <row r="1552" spans="1:3" x14ac:dyDescent="0.25">
      <c r="A1552" s="1400" t="s">
        <v>9148</v>
      </c>
      <c r="B1552" s="1400" t="s">
        <v>9149</v>
      </c>
      <c r="C1552" t="s">
        <v>11252</v>
      </c>
    </row>
    <row r="1553" spans="1:3" x14ac:dyDescent="0.25">
      <c r="A1553" s="1400" t="s">
        <v>5906</v>
      </c>
      <c r="B1553" s="1400" t="s">
        <v>7156</v>
      </c>
      <c r="C1553" t="s">
        <v>11252</v>
      </c>
    </row>
    <row r="1554" spans="1:3" x14ac:dyDescent="0.25">
      <c r="A1554" s="1400" t="s">
        <v>6563</v>
      </c>
      <c r="B1554" s="1400" t="s">
        <v>7245</v>
      </c>
      <c r="C1554" t="s">
        <v>11252</v>
      </c>
    </row>
    <row r="1555" spans="1:3" x14ac:dyDescent="0.25">
      <c r="A1555" s="1400" t="s">
        <v>5886</v>
      </c>
      <c r="B1555" s="1400" t="s">
        <v>9150</v>
      </c>
      <c r="C1555" t="s">
        <v>11252</v>
      </c>
    </row>
    <row r="1556" spans="1:3" x14ac:dyDescent="0.25">
      <c r="A1556" s="1400" t="s">
        <v>5808</v>
      </c>
      <c r="B1556" s="1400" t="s">
        <v>6090</v>
      </c>
      <c r="C1556" t="s">
        <v>11251</v>
      </c>
    </row>
    <row r="1557" spans="1:3" x14ac:dyDescent="0.25">
      <c r="A1557" s="1402"/>
      <c r="B1557" s="1403" t="s">
        <v>6566</v>
      </c>
      <c r="C1557" t="s">
        <v>11251</v>
      </c>
    </row>
    <row r="1558" spans="1:3" x14ac:dyDescent="0.25">
      <c r="A1558" s="1402"/>
      <c r="B1558" s="1403" t="s">
        <v>9151</v>
      </c>
      <c r="C1558" t="s">
        <v>11251</v>
      </c>
    </row>
    <row r="1559" spans="1:3" x14ac:dyDescent="0.25">
      <c r="A1559" s="1402"/>
      <c r="B1559" s="1403" t="s">
        <v>1937</v>
      </c>
      <c r="C1559" t="s">
        <v>11251</v>
      </c>
    </row>
    <row r="1560" spans="1:3" x14ac:dyDescent="0.25">
      <c r="A1560" s="1400" t="s">
        <v>6567</v>
      </c>
      <c r="B1560" s="1400" t="s">
        <v>6569</v>
      </c>
      <c r="C1560" t="s">
        <v>11252</v>
      </c>
    </row>
    <row r="1561" spans="1:3" x14ac:dyDescent="0.25">
      <c r="A1561" s="1400" t="s">
        <v>7034</v>
      </c>
      <c r="B1561" s="1400" t="s">
        <v>7035</v>
      </c>
      <c r="C1561" t="s">
        <v>11251</v>
      </c>
    </row>
    <row r="1562" spans="1:3" x14ac:dyDescent="0.25">
      <c r="A1562" s="1402"/>
      <c r="B1562" s="1403" t="s">
        <v>9152</v>
      </c>
      <c r="C1562" t="s">
        <v>11251</v>
      </c>
    </row>
    <row r="1563" spans="1:3" x14ac:dyDescent="0.25">
      <c r="A1563" s="1402"/>
      <c r="B1563" s="1403" t="s">
        <v>9153</v>
      </c>
      <c r="C1563" t="s">
        <v>11251</v>
      </c>
    </row>
    <row r="1564" spans="1:3" x14ac:dyDescent="0.25">
      <c r="A1564" s="1400" t="s">
        <v>5815</v>
      </c>
      <c r="B1564" s="1400" t="s">
        <v>2088</v>
      </c>
      <c r="C1564" t="s">
        <v>11251</v>
      </c>
    </row>
    <row r="1565" spans="1:3" x14ac:dyDescent="0.25">
      <c r="A1565" s="1402"/>
      <c r="B1565" s="1403" t="s">
        <v>9154</v>
      </c>
      <c r="C1565" t="s">
        <v>11251</v>
      </c>
    </row>
    <row r="1566" spans="1:3" x14ac:dyDescent="0.25">
      <c r="A1566" s="1402"/>
      <c r="B1566" s="1403" t="s">
        <v>9155</v>
      </c>
      <c r="C1566" t="s">
        <v>11251</v>
      </c>
    </row>
    <row r="1567" spans="1:3" x14ac:dyDescent="0.25">
      <c r="A1567" s="1402"/>
      <c r="B1567" s="1403" t="s">
        <v>9156</v>
      </c>
      <c r="C1567" t="s">
        <v>11251</v>
      </c>
    </row>
    <row r="1568" spans="1:3" x14ac:dyDescent="0.25">
      <c r="A1568" s="1400" t="s">
        <v>9157</v>
      </c>
      <c r="B1568" s="1400" t="s">
        <v>9158</v>
      </c>
      <c r="C1568" t="s">
        <v>11251</v>
      </c>
    </row>
    <row r="1569" spans="1:3" x14ac:dyDescent="0.25">
      <c r="A1569" s="1402"/>
      <c r="B1569" s="1403" t="s">
        <v>9159</v>
      </c>
      <c r="C1569" t="s">
        <v>11251</v>
      </c>
    </row>
    <row r="1570" spans="1:3" x14ac:dyDescent="0.25">
      <c r="A1570" s="1402"/>
      <c r="B1570" s="1403" t="s">
        <v>9160</v>
      </c>
      <c r="C1570" t="s">
        <v>11251</v>
      </c>
    </row>
    <row r="1571" spans="1:3" x14ac:dyDescent="0.25">
      <c r="A1571" s="1400" t="s">
        <v>5843</v>
      </c>
      <c r="B1571" s="1400" t="s">
        <v>9161</v>
      </c>
      <c r="C1571" t="s">
        <v>11251</v>
      </c>
    </row>
    <row r="1572" spans="1:3" x14ac:dyDescent="0.25">
      <c r="A1572" s="1402"/>
      <c r="B1572" s="1403" t="s">
        <v>9162</v>
      </c>
      <c r="C1572" t="s">
        <v>11251</v>
      </c>
    </row>
    <row r="1573" spans="1:3" x14ac:dyDescent="0.25">
      <c r="A1573" s="1402"/>
      <c r="B1573" s="1403" t="s">
        <v>9163</v>
      </c>
      <c r="C1573" t="s">
        <v>11251</v>
      </c>
    </row>
    <row r="1574" spans="1:3" x14ac:dyDescent="0.25">
      <c r="A1574" s="1402"/>
      <c r="B1574" s="1403" t="s">
        <v>9164</v>
      </c>
      <c r="C1574" t="s">
        <v>11251</v>
      </c>
    </row>
    <row r="1575" spans="1:3" x14ac:dyDescent="0.25">
      <c r="A1575" s="1402"/>
      <c r="B1575" s="1403" t="s">
        <v>9165</v>
      </c>
      <c r="C1575" t="s">
        <v>11251</v>
      </c>
    </row>
    <row r="1576" spans="1:3" x14ac:dyDescent="0.25">
      <c r="A1576" s="1402"/>
      <c r="B1576" s="1403" t="s">
        <v>9166</v>
      </c>
      <c r="C1576" t="s">
        <v>11251</v>
      </c>
    </row>
    <row r="1577" spans="1:3" x14ac:dyDescent="0.25">
      <c r="A1577" s="1402"/>
      <c r="B1577" s="1403" t="s">
        <v>2090</v>
      </c>
      <c r="C1577" t="s">
        <v>11251</v>
      </c>
    </row>
    <row r="1578" spans="1:3" x14ac:dyDescent="0.25">
      <c r="A1578" s="1400" t="s">
        <v>7021</v>
      </c>
      <c r="B1578" s="1400" t="s">
        <v>7022</v>
      </c>
      <c r="C1578" t="s">
        <v>11251</v>
      </c>
    </row>
    <row r="1579" spans="1:3" x14ac:dyDescent="0.25">
      <c r="A1579" s="1402"/>
      <c r="B1579" s="1403" t="s">
        <v>9167</v>
      </c>
      <c r="C1579" t="s">
        <v>11251</v>
      </c>
    </row>
    <row r="1580" spans="1:3" x14ac:dyDescent="0.25">
      <c r="A1580" s="1400" t="s">
        <v>6999</v>
      </c>
      <c r="B1580" s="1400" t="s">
        <v>9168</v>
      </c>
      <c r="C1580" t="s">
        <v>11251</v>
      </c>
    </row>
    <row r="1581" spans="1:3" x14ac:dyDescent="0.25">
      <c r="A1581" s="1402"/>
      <c r="B1581" s="1403" t="s">
        <v>7226</v>
      </c>
      <c r="C1581" t="s">
        <v>11251</v>
      </c>
    </row>
    <row r="1582" spans="1:3" x14ac:dyDescent="0.25">
      <c r="A1582" s="1402"/>
      <c r="B1582" s="1403" t="s">
        <v>9169</v>
      </c>
      <c r="C1582" t="s">
        <v>11251</v>
      </c>
    </row>
    <row r="1583" spans="1:3" x14ac:dyDescent="0.25">
      <c r="A1583" s="1402"/>
      <c r="B1583" s="1403" t="s">
        <v>9170</v>
      </c>
      <c r="C1583" t="s">
        <v>11251</v>
      </c>
    </row>
    <row r="1584" spans="1:3" x14ac:dyDescent="0.25">
      <c r="A1584" s="1402"/>
      <c r="B1584" s="1403" t="s">
        <v>9171</v>
      </c>
      <c r="C1584" t="s">
        <v>11251</v>
      </c>
    </row>
    <row r="1585" spans="1:3" x14ac:dyDescent="0.25">
      <c r="A1585" s="1402"/>
      <c r="B1585" s="1403" t="s">
        <v>9172</v>
      </c>
      <c r="C1585" t="s">
        <v>11251</v>
      </c>
    </row>
    <row r="1586" spans="1:3" x14ac:dyDescent="0.25">
      <c r="A1586" s="1400" t="s">
        <v>9173</v>
      </c>
      <c r="B1586" s="1400" t="s">
        <v>9174</v>
      </c>
      <c r="C1586" t="s">
        <v>11251</v>
      </c>
    </row>
    <row r="1587" spans="1:3" x14ac:dyDescent="0.25">
      <c r="A1587" s="1402"/>
      <c r="B1587" s="1403" t="s">
        <v>9175</v>
      </c>
      <c r="C1587" t="s">
        <v>11251</v>
      </c>
    </row>
    <row r="1588" spans="1:3" x14ac:dyDescent="0.25">
      <c r="A1588" s="1402"/>
      <c r="B1588" s="1403" t="s">
        <v>9176</v>
      </c>
      <c r="C1588" t="s">
        <v>11251</v>
      </c>
    </row>
    <row r="1589" spans="1:3" x14ac:dyDescent="0.25">
      <c r="A1589" s="1402"/>
      <c r="B1589" s="1403" t="s">
        <v>9177</v>
      </c>
      <c r="C1589" t="s">
        <v>11251</v>
      </c>
    </row>
    <row r="1590" spans="1:3" x14ac:dyDescent="0.25">
      <c r="A1590" s="1402"/>
      <c r="B1590" s="1403" t="s">
        <v>9178</v>
      </c>
      <c r="C1590" t="s">
        <v>11251</v>
      </c>
    </row>
    <row r="1591" spans="1:3" x14ac:dyDescent="0.25">
      <c r="A1591" s="1402"/>
      <c r="B1591" s="1403" t="s">
        <v>9179</v>
      </c>
      <c r="C1591" t="s">
        <v>11251</v>
      </c>
    </row>
    <row r="1592" spans="1:3" x14ac:dyDescent="0.25">
      <c r="A1592" s="1402"/>
      <c r="B1592" s="1403" t="s">
        <v>9180</v>
      </c>
      <c r="C1592" t="s">
        <v>11251</v>
      </c>
    </row>
    <row r="1593" spans="1:3" x14ac:dyDescent="0.25">
      <c r="A1593" s="1400" t="s">
        <v>9181</v>
      </c>
      <c r="B1593" s="1400" t="s">
        <v>9182</v>
      </c>
      <c r="C1593" t="s">
        <v>11251</v>
      </c>
    </row>
    <row r="1594" spans="1:3" x14ac:dyDescent="0.25">
      <c r="A1594" s="1402"/>
      <c r="B1594" s="1403" t="s">
        <v>9183</v>
      </c>
      <c r="C1594" t="s">
        <v>11251</v>
      </c>
    </row>
    <row r="1595" spans="1:3" x14ac:dyDescent="0.25">
      <c r="A1595" s="1402"/>
      <c r="B1595" s="1403" t="s">
        <v>9184</v>
      </c>
      <c r="C1595" t="s">
        <v>11251</v>
      </c>
    </row>
    <row r="1596" spans="1:3" x14ac:dyDescent="0.25">
      <c r="A1596" s="1400" t="s">
        <v>9185</v>
      </c>
      <c r="B1596" s="1400" t="s">
        <v>9186</v>
      </c>
      <c r="C1596" t="s">
        <v>11251</v>
      </c>
    </row>
    <row r="1597" spans="1:3" x14ac:dyDescent="0.25">
      <c r="A1597" s="1402"/>
      <c r="B1597" s="1403" t="s">
        <v>9187</v>
      </c>
      <c r="C1597" t="s">
        <v>11251</v>
      </c>
    </row>
    <row r="1598" spans="1:3" x14ac:dyDescent="0.25">
      <c r="A1598" s="1400" t="s">
        <v>9188</v>
      </c>
      <c r="B1598" s="1400" t="s">
        <v>9189</v>
      </c>
      <c r="C1598" t="s">
        <v>11251</v>
      </c>
    </row>
    <row r="1599" spans="1:3" x14ac:dyDescent="0.25">
      <c r="A1599" s="1402"/>
      <c r="B1599" s="1403" t="s">
        <v>9190</v>
      </c>
      <c r="C1599" t="s">
        <v>11251</v>
      </c>
    </row>
    <row r="1600" spans="1:3" x14ac:dyDescent="0.25">
      <c r="A1600" s="1400" t="s">
        <v>9191</v>
      </c>
      <c r="B1600" s="1400" t="s">
        <v>9192</v>
      </c>
      <c r="C1600" t="s">
        <v>11252</v>
      </c>
    </row>
    <row r="1601" spans="1:3" x14ac:dyDescent="0.25">
      <c r="A1601" s="1400" t="s">
        <v>5702</v>
      </c>
      <c r="B1601" s="1400" t="s">
        <v>6984</v>
      </c>
      <c r="C1601" t="s">
        <v>11251</v>
      </c>
    </row>
    <row r="1602" spans="1:3" x14ac:dyDescent="0.25">
      <c r="A1602" s="1402"/>
      <c r="B1602" s="1403" t="s">
        <v>5987</v>
      </c>
      <c r="C1602" t="s">
        <v>11251</v>
      </c>
    </row>
    <row r="1603" spans="1:3" x14ac:dyDescent="0.25">
      <c r="A1603" s="1402"/>
      <c r="B1603" s="1403" t="s">
        <v>9193</v>
      </c>
      <c r="C1603" t="s">
        <v>11251</v>
      </c>
    </row>
    <row r="1604" spans="1:3" x14ac:dyDescent="0.25">
      <c r="A1604" s="1402"/>
      <c r="B1604" s="1403" t="s">
        <v>9194</v>
      </c>
      <c r="C1604" t="s">
        <v>11251</v>
      </c>
    </row>
    <row r="1605" spans="1:3" x14ac:dyDescent="0.25">
      <c r="A1605" s="1402"/>
      <c r="B1605" s="1403" t="s">
        <v>6207</v>
      </c>
      <c r="C1605" t="s">
        <v>11251</v>
      </c>
    </row>
    <row r="1606" spans="1:3" x14ac:dyDescent="0.25">
      <c r="A1606" s="1402"/>
      <c r="B1606" s="1403" t="s">
        <v>9195</v>
      </c>
      <c r="C1606" t="s">
        <v>11251</v>
      </c>
    </row>
    <row r="1607" spans="1:3" x14ac:dyDescent="0.25">
      <c r="A1607" s="1400" t="s">
        <v>5789</v>
      </c>
      <c r="B1607" s="1400" t="s">
        <v>9196</v>
      </c>
      <c r="C1607" t="s">
        <v>11251</v>
      </c>
    </row>
    <row r="1608" spans="1:3" x14ac:dyDescent="0.25">
      <c r="A1608" s="1402"/>
      <c r="B1608" s="1403" t="s">
        <v>6297</v>
      </c>
      <c r="C1608" t="s">
        <v>11251</v>
      </c>
    </row>
    <row r="1609" spans="1:3" x14ac:dyDescent="0.25">
      <c r="A1609" s="1402"/>
      <c r="B1609" s="1403" t="s">
        <v>9197</v>
      </c>
      <c r="C1609" t="s">
        <v>11251</v>
      </c>
    </row>
    <row r="1610" spans="1:3" x14ac:dyDescent="0.25">
      <c r="A1610" s="1402"/>
      <c r="B1610" s="1403" t="s">
        <v>9198</v>
      </c>
      <c r="C1610" t="s">
        <v>11251</v>
      </c>
    </row>
    <row r="1611" spans="1:3" x14ac:dyDescent="0.25">
      <c r="A1611" s="1402"/>
      <c r="B1611" s="1403" t="s">
        <v>9199</v>
      </c>
      <c r="C1611" t="s">
        <v>11251</v>
      </c>
    </row>
    <row r="1612" spans="1:3" x14ac:dyDescent="0.25">
      <c r="A1612" s="1402"/>
      <c r="B1612" s="1403" t="s">
        <v>9200</v>
      </c>
      <c r="C1612" t="s">
        <v>11251</v>
      </c>
    </row>
    <row r="1613" spans="1:3" x14ac:dyDescent="0.25">
      <c r="A1613" s="1402"/>
      <c r="B1613" s="1403" t="s">
        <v>6675</v>
      </c>
      <c r="C1613" t="s">
        <v>11251</v>
      </c>
    </row>
    <row r="1614" spans="1:3" x14ac:dyDescent="0.25">
      <c r="A1614" s="1400" t="s">
        <v>5829</v>
      </c>
      <c r="B1614" s="1400" t="s">
        <v>6889</v>
      </c>
      <c r="C1614" t="s">
        <v>11252</v>
      </c>
    </row>
    <row r="1615" spans="1:3" x14ac:dyDescent="0.25">
      <c r="A1615" s="1400" t="s">
        <v>7179</v>
      </c>
      <c r="B1615" s="1400" t="s">
        <v>7178</v>
      </c>
      <c r="C1615" t="s">
        <v>11252</v>
      </c>
    </row>
    <row r="1616" spans="1:3" x14ac:dyDescent="0.25">
      <c r="A1616" s="1400" t="s">
        <v>6986</v>
      </c>
      <c r="B1616" s="1400" t="s">
        <v>9201</v>
      </c>
      <c r="C1616" t="s">
        <v>11251</v>
      </c>
    </row>
    <row r="1617" spans="1:3" x14ac:dyDescent="0.25">
      <c r="A1617" s="1402"/>
      <c r="B1617" s="1403" t="s">
        <v>9202</v>
      </c>
      <c r="C1617" t="s">
        <v>11251</v>
      </c>
    </row>
    <row r="1618" spans="1:3" x14ac:dyDescent="0.25">
      <c r="A1618" s="1402"/>
      <c r="B1618" s="1403" t="s">
        <v>9203</v>
      </c>
      <c r="C1618" t="s">
        <v>11251</v>
      </c>
    </row>
    <row r="1619" spans="1:3" x14ac:dyDescent="0.25">
      <c r="A1619" s="1402"/>
      <c r="B1619" s="1403" t="s">
        <v>6987</v>
      </c>
      <c r="C1619" t="s">
        <v>11251</v>
      </c>
    </row>
    <row r="1620" spans="1:3" x14ac:dyDescent="0.25">
      <c r="A1620" s="1400" t="s">
        <v>7233</v>
      </c>
      <c r="B1620" s="1400" t="s">
        <v>9204</v>
      </c>
      <c r="C1620" t="s">
        <v>11251</v>
      </c>
    </row>
    <row r="1621" spans="1:3" x14ac:dyDescent="0.25">
      <c r="A1621" s="1402"/>
      <c r="B1621" s="1403" t="s">
        <v>7234</v>
      </c>
      <c r="C1621" t="s">
        <v>11251</v>
      </c>
    </row>
    <row r="1622" spans="1:3" x14ac:dyDescent="0.25">
      <c r="A1622" s="1402"/>
      <c r="B1622" s="1403" t="s">
        <v>9205</v>
      </c>
      <c r="C1622" t="s">
        <v>11251</v>
      </c>
    </row>
    <row r="1623" spans="1:3" x14ac:dyDescent="0.25">
      <c r="A1623" s="1402"/>
      <c r="B1623" s="1403" t="s">
        <v>6989</v>
      </c>
      <c r="C1623" t="s">
        <v>11251</v>
      </c>
    </row>
    <row r="1624" spans="1:3" x14ac:dyDescent="0.25">
      <c r="A1624" s="1400" t="s">
        <v>5734</v>
      </c>
      <c r="B1624" s="1400" t="s">
        <v>7219</v>
      </c>
      <c r="C1624" t="s">
        <v>11252</v>
      </c>
    </row>
    <row r="1625" spans="1:3" x14ac:dyDescent="0.25">
      <c r="A1625" s="1400" t="s">
        <v>7010</v>
      </c>
      <c r="B1625" s="1400" t="s">
        <v>7011</v>
      </c>
      <c r="C1625" t="s">
        <v>11252</v>
      </c>
    </row>
    <row r="1626" spans="1:3" x14ac:dyDescent="0.25">
      <c r="A1626" s="1400" t="s">
        <v>6897</v>
      </c>
      <c r="B1626" s="1400" t="s">
        <v>6898</v>
      </c>
      <c r="C1626" t="s">
        <v>11252</v>
      </c>
    </row>
    <row r="1627" spans="1:3" x14ac:dyDescent="0.25">
      <c r="A1627" s="1400" t="s">
        <v>5738</v>
      </c>
      <c r="B1627" s="1400" t="s">
        <v>6367</v>
      </c>
      <c r="C1627" t="s">
        <v>11252</v>
      </c>
    </row>
    <row r="1628" spans="1:3" x14ac:dyDescent="0.25">
      <c r="A1628" s="1400" t="s">
        <v>9206</v>
      </c>
      <c r="B1628" s="1400" t="s">
        <v>9207</v>
      </c>
      <c r="C1628" t="s">
        <v>11252</v>
      </c>
    </row>
    <row r="1629" spans="1:3" x14ac:dyDescent="0.25">
      <c r="A1629" s="1400" t="s">
        <v>5705</v>
      </c>
      <c r="B1629" s="1400" t="s">
        <v>6899</v>
      </c>
      <c r="C1629" t="s">
        <v>11252</v>
      </c>
    </row>
    <row r="1630" spans="1:3" x14ac:dyDescent="0.25">
      <c r="A1630" s="1400" t="s">
        <v>6616</v>
      </c>
      <c r="B1630" s="1400" t="s">
        <v>6617</v>
      </c>
      <c r="C1630" t="s">
        <v>11252</v>
      </c>
    </row>
    <row r="1631" spans="1:3" x14ac:dyDescent="0.25">
      <c r="A1631" s="1400" t="s">
        <v>5760</v>
      </c>
      <c r="B1631" s="1400" t="s">
        <v>6146</v>
      </c>
      <c r="C1631" t="s">
        <v>11252</v>
      </c>
    </row>
    <row r="1632" spans="1:3" x14ac:dyDescent="0.25">
      <c r="A1632" s="1400" t="s">
        <v>5928</v>
      </c>
      <c r="B1632" s="1400" t="s">
        <v>6289</v>
      </c>
      <c r="C1632" t="s">
        <v>11252</v>
      </c>
    </row>
    <row r="1633" spans="1:3" x14ac:dyDescent="0.25">
      <c r="A1633" s="1400" t="s">
        <v>5939</v>
      </c>
      <c r="B1633" s="1400" t="s">
        <v>6307</v>
      </c>
      <c r="C1633" t="s">
        <v>11252</v>
      </c>
    </row>
    <row r="1634" spans="1:3" x14ac:dyDescent="0.25">
      <c r="A1634" s="1400" t="s">
        <v>7181</v>
      </c>
      <c r="B1634" s="1400" t="s">
        <v>7180</v>
      </c>
      <c r="C1634" t="s">
        <v>11252</v>
      </c>
    </row>
    <row r="1635" spans="1:3" x14ac:dyDescent="0.25">
      <c r="A1635" s="1400" t="s">
        <v>5765</v>
      </c>
      <c r="B1635" s="1400" t="s">
        <v>6048</v>
      </c>
      <c r="C1635" t="s">
        <v>11252</v>
      </c>
    </row>
    <row r="1636" spans="1:3" x14ac:dyDescent="0.25">
      <c r="A1636" s="1400" t="s">
        <v>9208</v>
      </c>
      <c r="B1636" s="1400" t="s">
        <v>9209</v>
      </c>
      <c r="C1636" t="s">
        <v>11252</v>
      </c>
    </row>
    <row r="1637" spans="1:3" x14ac:dyDescent="0.25">
      <c r="A1637" s="1400" t="s">
        <v>9210</v>
      </c>
      <c r="B1637" s="1400" t="s">
        <v>9211</v>
      </c>
      <c r="C1637" t="s">
        <v>11252</v>
      </c>
    </row>
    <row r="1638" spans="1:3" x14ac:dyDescent="0.25">
      <c r="A1638" s="1400" t="s">
        <v>6632</v>
      </c>
      <c r="B1638" s="1400" t="s">
        <v>6633</v>
      </c>
      <c r="C1638" t="s">
        <v>11252</v>
      </c>
    </row>
    <row r="1639" spans="1:3" x14ac:dyDescent="0.25">
      <c r="A1639" s="1400" t="s">
        <v>5788</v>
      </c>
      <c r="B1639" s="1400" t="s">
        <v>7087</v>
      </c>
      <c r="C1639" t="s">
        <v>11252</v>
      </c>
    </row>
    <row r="1640" spans="1:3" x14ac:dyDescent="0.25">
      <c r="A1640" s="1400" t="s">
        <v>5814</v>
      </c>
      <c r="B1640" s="1400" t="s">
        <v>9212</v>
      </c>
      <c r="C1640" t="s">
        <v>11252</v>
      </c>
    </row>
    <row r="1641" spans="1:3" x14ac:dyDescent="0.25">
      <c r="A1641" s="1400" t="s">
        <v>7224</v>
      </c>
      <c r="B1641" s="1400" t="s">
        <v>7225</v>
      </c>
      <c r="C1641" t="s">
        <v>11252</v>
      </c>
    </row>
    <row r="1642" spans="1:3" x14ac:dyDescent="0.25">
      <c r="A1642" s="1400" t="s">
        <v>6477</v>
      </c>
      <c r="B1642" s="1400" t="s">
        <v>6995</v>
      </c>
      <c r="C1642" t="s">
        <v>11251</v>
      </c>
    </row>
    <row r="1643" spans="1:3" x14ac:dyDescent="0.25">
      <c r="A1643" s="1402"/>
      <c r="B1643" s="1403" t="s">
        <v>9213</v>
      </c>
      <c r="C1643" t="s">
        <v>11251</v>
      </c>
    </row>
    <row r="1644" spans="1:3" x14ac:dyDescent="0.25">
      <c r="A1644" s="1402"/>
      <c r="B1644" s="1403" t="s">
        <v>9214</v>
      </c>
      <c r="C1644" t="s">
        <v>11251</v>
      </c>
    </row>
    <row r="1645" spans="1:3" x14ac:dyDescent="0.25">
      <c r="A1645" s="1402"/>
      <c r="B1645" s="1403" t="s">
        <v>9215</v>
      </c>
      <c r="C1645" t="s">
        <v>11251</v>
      </c>
    </row>
    <row r="1646" spans="1:3" x14ac:dyDescent="0.25">
      <c r="A1646" s="1402"/>
      <c r="B1646" s="1403" t="s">
        <v>9216</v>
      </c>
      <c r="C1646" t="s">
        <v>11251</v>
      </c>
    </row>
    <row r="1647" spans="1:3" x14ac:dyDescent="0.25">
      <c r="A1647" s="1400" t="s">
        <v>5733</v>
      </c>
      <c r="B1647" s="1400" t="s">
        <v>6676</v>
      </c>
      <c r="C1647" t="s">
        <v>11252</v>
      </c>
    </row>
    <row r="1648" spans="1:3" x14ac:dyDescent="0.25">
      <c r="A1648" s="1400" t="s">
        <v>5840</v>
      </c>
      <c r="B1648" s="1400" t="s">
        <v>6128</v>
      </c>
      <c r="C1648" t="s">
        <v>11252</v>
      </c>
    </row>
    <row r="1649" spans="1:3" x14ac:dyDescent="0.25">
      <c r="A1649" s="1400" t="s">
        <v>9217</v>
      </c>
      <c r="B1649" s="1400" t="s">
        <v>9218</v>
      </c>
      <c r="C1649" t="s">
        <v>11252</v>
      </c>
    </row>
    <row r="1650" spans="1:3" x14ac:dyDescent="0.25">
      <c r="A1650" s="1400" t="s">
        <v>5895</v>
      </c>
      <c r="B1650" s="1400" t="s">
        <v>6902</v>
      </c>
      <c r="C1650" t="s">
        <v>11252</v>
      </c>
    </row>
    <row r="1651" spans="1:3" x14ac:dyDescent="0.25">
      <c r="A1651" s="1400" t="s">
        <v>7027</v>
      </c>
      <c r="B1651" s="1400" t="s">
        <v>7026</v>
      </c>
      <c r="C1651" t="s">
        <v>11252</v>
      </c>
    </row>
    <row r="1652" spans="1:3" x14ac:dyDescent="0.25">
      <c r="A1652" s="1400" t="s">
        <v>6900</v>
      </c>
      <c r="B1652" s="1400" t="s">
        <v>6901</v>
      </c>
      <c r="C1652" t="s">
        <v>11252</v>
      </c>
    </row>
    <row r="1653" spans="1:3" x14ac:dyDescent="0.25">
      <c r="A1653" s="1400" t="s">
        <v>5868</v>
      </c>
      <c r="B1653" s="1400" t="s">
        <v>6903</v>
      </c>
      <c r="C1653" t="s">
        <v>11252</v>
      </c>
    </row>
    <row r="1654" spans="1:3" x14ac:dyDescent="0.25">
      <c r="A1654" s="1400" t="s">
        <v>5894</v>
      </c>
      <c r="B1654" s="1400" t="s">
        <v>9219</v>
      </c>
      <c r="C1654" t="s">
        <v>11252</v>
      </c>
    </row>
    <row r="1655" spans="1:3" x14ac:dyDescent="0.25">
      <c r="A1655" s="1400" t="s">
        <v>6645</v>
      </c>
      <c r="B1655" s="1400" t="s">
        <v>6647</v>
      </c>
      <c r="C1655" t="s">
        <v>11252</v>
      </c>
    </row>
    <row r="1656" spans="1:3" x14ac:dyDescent="0.25">
      <c r="A1656" s="1400" t="s">
        <v>5803</v>
      </c>
      <c r="B1656" s="1400" t="s">
        <v>6980</v>
      </c>
      <c r="C1656" t="s">
        <v>11252</v>
      </c>
    </row>
    <row r="1657" spans="1:3" x14ac:dyDescent="0.25">
      <c r="A1657" s="1400" t="s">
        <v>5887</v>
      </c>
      <c r="B1657" s="1400" t="s">
        <v>9220</v>
      </c>
      <c r="C1657" t="s">
        <v>11251</v>
      </c>
    </row>
    <row r="1658" spans="1:3" x14ac:dyDescent="0.25">
      <c r="A1658" s="1402"/>
      <c r="B1658" s="1403" t="s">
        <v>9221</v>
      </c>
      <c r="C1658" t="s">
        <v>11251</v>
      </c>
    </row>
    <row r="1659" spans="1:3" x14ac:dyDescent="0.25">
      <c r="A1659" s="1402"/>
      <c r="B1659" s="1403" t="s">
        <v>9222</v>
      </c>
      <c r="C1659" t="s">
        <v>11251</v>
      </c>
    </row>
    <row r="1660" spans="1:3" x14ac:dyDescent="0.25">
      <c r="A1660" s="1402"/>
      <c r="B1660" s="1403" t="s">
        <v>9223</v>
      </c>
      <c r="C1660" t="s">
        <v>11251</v>
      </c>
    </row>
    <row r="1661" spans="1:3" x14ac:dyDescent="0.25">
      <c r="A1661" s="1402"/>
      <c r="B1661" s="1403" t="s">
        <v>9224</v>
      </c>
      <c r="C1661" t="s">
        <v>11251</v>
      </c>
    </row>
    <row r="1662" spans="1:3" x14ac:dyDescent="0.25">
      <c r="A1662" s="1402"/>
      <c r="B1662" s="1403" t="s">
        <v>9225</v>
      </c>
      <c r="C1662" t="s">
        <v>11251</v>
      </c>
    </row>
    <row r="1663" spans="1:3" x14ac:dyDescent="0.25">
      <c r="A1663" s="1402"/>
      <c r="B1663" s="1403" t="s">
        <v>9226</v>
      </c>
      <c r="C1663" t="s">
        <v>11251</v>
      </c>
    </row>
    <row r="1664" spans="1:3" x14ac:dyDescent="0.25">
      <c r="A1664" s="1402"/>
      <c r="B1664" s="1403" t="s">
        <v>6206</v>
      </c>
      <c r="C1664" t="s">
        <v>11251</v>
      </c>
    </row>
    <row r="1665" spans="1:3" x14ac:dyDescent="0.25">
      <c r="A1665" s="1402"/>
      <c r="B1665" s="1403" t="s">
        <v>9227</v>
      </c>
      <c r="C1665" t="s">
        <v>11251</v>
      </c>
    </row>
    <row r="1666" spans="1:3" x14ac:dyDescent="0.25">
      <c r="A1666" s="1402"/>
      <c r="B1666" s="1403" t="s">
        <v>9228</v>
      </c>
      <c r="C1666" t="s">
        <v>11251</v>
      </c>
    </row>
    <row r="1667" spans="1:3" x14ac:dyDescent="0.25">
      <c r="A1667" s="1402"/>
      <c r="B1667" s="1403" t="s">
        <v>9229</v>
      </c>
      <c r="C1667" t="s">
        <v>11251</v>
      </c>
    </row>
    <row r="1668" spans="1:3" x14ac:dyDescent="0.25">
      <c r="A1668" s="1402"/>
      <c r="B1668" s="1403" t="s">
        <v>9230</v>
      </c>
      <c r="C1668" t="s">
        <v>11251</v>
      </c>
    </row>
    <row r="1669" spans="1:3" x14ac:dyDescent="0.25">
      <c r="A1669" s="1402"/>
      <c r="B1669" s="1403" t="s">
        <v>6991</v>
      </c>
      <c r="C1669" t="s">
        <v>11251</v>
      </c>
    </row>
    <row r="1670" spans="1:3" x14ac:dyDescent="0.25">
      <c r="A1670" s="1400" t="s">
        <v>6993</v>
      </c>
      <c r="B1670" s="1400" t="s">
        <v>6994</v>
      </c>
      <c r="C1670" t="s">
        <v>11251</v>
      </c>
    </row>
    <row r="1671" spans="1:3" x14ac:dyDescent="0.25">
      <c r="A1671" s="1402"/>
      <c r="B1671" s="1403" t="s">
        <v>9231</v>
      </c>
      <c r="C1671" t="s">
        <v>11251</v>
      </c>
    </row>
    <row r="1672" spans="1:3" x14ac:dyDescent="0.25">
      <c r="A1672" s="1402"/>
      <c r="B1672" s="1403" t="s">
        <v>9232</v>
      </c>
      <c r="C1672" t="s">
        <v>11251</v>
      </c>
    </row>
    <row r="1673" spans="1:3" x14ac:dyDescent="0.25">
      <c r="A1673" s="1402"/>
      <c r="B1673" s="1403" t="s">
        <v>9233</v>
      </c>
      <c r="C1673" t="s">
        <v>11251</v>
      </c>
    </row>
    <row r="1674" spans="1:3" x14ac:dyDescent="0.25">
      <c r="A1674" s="1402"/>
      <c r="B1674" s="1403" t="s">
        <v>9234</v>
      </c>
      <c r="C1674" t="s">
        <v>11251</v>
      </c>
    </row>
    <row r="1675" spans="1:3" x14ac:dyDescent="0.25">
      <c r="A1675" s="1402"/>
      <c r="B1675" s="1403" t="s">
        <v>9235</v>
      </c>
      <c r="C1675" t="s">
        <v>11251</v>
      </c>
    </row>
    <row r="1676" spans="1:3" x14ac:dyDescent="0.25">
      <c r="A1676" s="1402"/>
      <c r="B1676" s="1403" t="s">
        <v>9236</v>
      </c>
      <c r="C1676" t="s">
        <v>11251</v>
      </c>
    </row>
    <row r="1677" spans="1:3" x14ac:dyDescent="0.25">
      <c r="A1677" s="1402"/>
      <c r="B1677" s="1403" t="s">
        <v>9237</v>
      </c>
      <c r="C1677" t="s">
        <v>11251</v>
      </c>
    </row>
    <row r="1678" spans="1:3" x14ac:dyDescent="0.25">
      <c r="A1678" s="1402"/>
      <c r="B1678" s="1403" t="s">
        <v>9238</v>
      </c>
      <c r="C1678" t="s">
        <v>11251</v>
      </c>
    </row>
    <row r="1679" spans="1:3" x14ac:dyDescent="0.25">
      <c r="A1679" s="1402"/>
      <c r="B1679" s="1403" t="s">
        <v>9239</v>
      </c>
      <c r="C1679" t="s">
        <v>11251</v>
      </c>
    </row>
    <row r="1680" spans="1:3" x14ac:dyDescent="0.25">
      <c r="A1680" s="1400" t="s">
        <v>5787</v>
      </c>
      <c r="B1680" s="1400" t="s">
        <v>6677</v>
      </c>
      <c r="C1680" t="s">
        <v>11252</v>
      </c>
    </row>
    <row r="1681" spans="1:3" x14ac:dyDescent="0.25">
      <c r="A1681" s="1400" t="s">
        <v>7008</v>
      </c>
      <c r="B1681" s="1400" t="s">
        <v>7009</v>
      </c>
      <c r="C1681" t="s">
        <v>11252</v>
      </c>
    </row>
    <row r="1682" spans="1:3" x14ac:dyDescent="0.25">
      <c r="A1682" s="1400" t="s">
        <v>6465</v>
      </c>
      <c r="B1682" s="1400" t="s">
        <v>6466</v>
      </c>
      <c r="C1682" t="s">
        <v>11252</v>
      </c>
    </row>
    <row r="1683" spans="1:3" x14ac:dyDescent="0.25">
      <c r="A1683" s="1400" t="s">
        <v>7235</v>
      </c>
      <c r="B1683" s="1400" t="s">
        <v>9240</v>
      </c>
      <c r="C1683" t="s">
        <v>11251</v>
      </c>
    </row>
    <row r="1684" spans="1:3" x14ac:dyDescent="0.25">
      <c r="A1684" s="1402"/>
      <c r="B1684" s="1403" t="s">
        <v>7236</v>
      </c>
      <c r="C1684" t="s">
        <v>11251</v>
      </c>
    </row>
    <row r="1685" spans="1:3" x14ac:dyDescent="0.25">
      <c r="A1685" s="1400" t="s">
        <v>5864</v>
      </c>
      <c r="B1685" s="1400" t="s">
        <v>7007</v>
      </c>
      <c r="C1685" t="s">
        <v>11252</v>
      </c>
    </row>
    <row r="1686" spans="1:3" x14ac:dyDescent="0.25">
      <c r="A1686" s="1400" t="s">
        <v>5768</v>
      </c>
      <c r="B1686" s="1400" t="s">
        <v>7097</v>
      </c>
      <c r="C1686" t="s">
        <v>11252</v>
      </c>
    </row>
    <row r="1687" spans="1:3" x14ac:dyDescent="0.25">
      <c r="A1687" s="1400" t="s">
        <v>7339</v>
      </c>
      <c r="B1687" s="1400" t="s">
        <v>7340</v>
      </c>
      <c r="C1687" t="s">
        <v>11252</v>
      </c>
    </row>
    <row r="1688" spans="1:3" x14ac:dyDescent="0.25">
      <c r="A1688" s="1400" t="s">
        <v>6474</v>
      </c>
      <c r="B1688" s="1400" t="s">
        <v>6475</v>
      </c>
      <c r="C1688" t="s">
        <v>11252</v>
      </c>
    </row>
    <row r="1689" spans="1:3" x14ac:dyDescent="0.25">
      <c r="A1689" s="1400" t="s">
        <v>5750</v>
      </c>
      <c r="B1689" s="1400" t="s">
        <v>9241</v>
      </c>
      <c r="C1689" t="s">
        <v>11251</v>
      </c>
    </row>
    <row r="1690" spans="1:3" x14ac:dyDescent="0.25">
      <c r="A1690" s="1402"/>
      <c r="B1690" s="1403" t="s">
        <v>7148</v>
      </c>
      <c r="C1690" t="s">
        <v>11251</v>
      </c>
    </row>
    <row r="1691" spans="1:3" x14ac:dyDescent="0.25">
      <c r="A1691" s="1402"/>
      <c r="B1691" s="1403" t="s">
        <v>9242</v>
      </c>
      <c r="C1691" t="s">
        <v>11251</v>
      </c>
    </row>
    <row r="1692" spans="1:3" x14ac:dyDescent="0.25">
      <c r="A1692" s="1402"/>
      <c r="B1692" s="1403" t="s">
        <v>9243</v>
      </c>
      <c r="C1692" t="s">
        <v>11251</v>
      </c>
    </row>
    <row r="1693" spans="1:3" x14ac:dyDescent="0.25">
      <c r="A1693" s="1400" t="s">
        <v>6961</v>
      </c>
      <c r="B1693" s="1400" t="s">
        <v>6891</v>
      </c>
      <c r="C1693" t="s">
        <v>11252</v>
      </c>
    </row>
    <row r="1694" spans="1:3" x14ac:dyDescent="0.25">
      <c r="A1694" s="1400" t="s">
        <v>9244</v>
      </c>
      <c r="B1694" s="1400" t="s">
        <v>9245</v>
      </c>
      <c r="C1694" t="s">
        <v>11252</v>
      </c>
    </row>
    <row r="1695" spans="1:3" x14ac:dyDescent="0.25">
      <c r="A1695" s="1400" t="s">
        <v>5870</v>
      </c>
      <c r="B1695" s="1400" t="s">
        <v>6175</v>
      </c>
      <c r="C1695" t="s">
        <v>11252</v>
      </c>
    </row>
    <row r="1696" spans="1:3" x14ac:dyDescent="0.25">
      <c r="A1696" s="1400" t="s">
        <v>5921</v>
      </c>
      <c r="B1696" s="1400" t="s">
        <v>6274</v>
      </c>
      <c r="C1696" t="s">
        <v>11252</v>
      </c>
    </row>
    <row r="1697" spans="1:3" x14ac:dyDescent="0.25">
      <c r="A1697" s="1400" t="s">
        <v>5867</v>
      </c>
      <c r="B1697" s="1400" t="s">
        <v>6888</v>
      </c>
      <c r="C1697" t="s">
        <v>11251</v>
      </c>
    </row>
    <row r="1698" spans="1:3" x14ac:dyDescent="0.25">
      <c r="A1698" s="1402"/>
      <c r="B1698" s="1403" t="s">
        <v>6171</v>
      </c>
      <c r="C1698" t="s">
        <v>11251</v>
      </c>
    </row>
    <row r="1699" spans="1:3" x14ac:dyDescent="0.25">
      <c r="A1699" s="1402"/>
      <c r="B1699" s="1403" t="s">
        <v>6317</v>
      </c>
      <c r="C1699" t="s">
        <v>11251</v>
      </c>
    </row>
    <row r="1700" spans="1:3" x14ac:dyDescent="0.25">
      <c r="A1700" s="1402"/>
      <c r="B1700" s="1403" t="s">
        <v>9246</v>
      </c>
      <c r="C1700" t="s">
        <v>11251</v>
      </c>
    </row>
    <row r="1701" spans="1:3" x14ac:dyDescent="0.25">
      <c r="A1701" s="1402"/>
      <c r="B1701" s="1403" t="s">
        <v>9247</v>
      </c>
      <c r="C1701" t="s">
        <v>11251</v>
      </c>
    </row>
    <row r="1702" spans="1:3" x14ac:dyDescent="0.25">
      <c r="A1702" s="1402"/>
      <c r="B1702" s="1403" t="s">
        <v>9248</v>
      </c>
      <c r="C1702" t="s">
        <v>11251</v>
      </c>
    </row>
    <row r="1703" spans="1:3" x14ac:dyDescent="0.25">
      <c r="A1703" s="1400" t="s">
        <v>6959</v>
      </c>
      <c r="B1703" s="1400" t="s">
        <v>6960</v>
      </c>
      <c r="C1703" t="s">
        <v>11252</v>
      </c>
    </row>
    <row r="1704" spans="1:3" x14ac:dyDescent="0.25">
      <c r="A1704" s="1400" t="s">
        <v>5785</v>
      </c>
      <c r="B1704" s="1400" t="s">
        <v>6658</v>
      </c>
      <c r="C1704" t="s">
        <v>11252</v>
      </c>
    </row>
    <row r="1705" spans="1:3" x14ac:dyDescent="0.25">
      <c r="A1705" s="1400" t="s">
        <v>5893</v>
      </c>
      <c r="B1705" s="1400" t="s">
        <v>6219</v>
      </c>
      <c r="C1705" t="s">
        <v>11252</v>
      </c>
    </row>
    <row r="1706" spans="1:3" x14ac:dyDescent="0.25">
      <c r="A1706" s="1400" t="s">
        <v>5782</v>
      </c>
      <c r="B1706" s="1400" t="s">
        <v>7182</v>
      </c>
      <c r="C1706" t="s">
        <v>11252</v>
      </c>
    </row>
    <row r="1707" spans="1:3" x14ac:dyDescent="0.25">
      <c r="A1707" s="1400" t="s">
        <v>5700</v>
      </c>
      <c r="B1707" s="1400" t="s">
        <v>7183</v>
      </c>
      <c r="C1707" t="s">
        <v>11252</v>
      </c>
    </row>
    <row r="1708" spans="1:3" x14ac:dyDescent="0.25">
      <c r="A1708" s="1400" t="s">
        <v>5756</v>
      </c>
      <c r="B1708" s="1400" t="s">
        <v>6147</v>
      </c>
      <c r="C1708" t="s">
        <v>11252</v>
      </c>
    </row>
    <row r="1709" spans="1:3" x14ac:dyDescent="0.25">
      <c r="A1709" s="1400" t="s">
        <v>5798</v>
      </c>
      <c r="B1709" s="1400" t="s">
        <v>6252</v>
      </c>
      <c r="C1709" t="s">
        <v>11252</v>
      </c>
    </row>
    <row r="1710" spans="1:3" x14ac:dyDescent="0.25">
      <c r="A1710" s="1400" t="s">
        <v>9249</v>
      </c>
      <c r="B1710" s="1400" t="s">
        <v>9250</v>
      </c>
      <c r="C1710" t="s">
        <v>11252</v>
      </c>
    </row>
    <row r="1711" spans="1:3" x14ac:dyDescent="0.25">
      <c r="A1711" s="1400" t="s">
        <v>5830</v>
      </c>
      <c r="B1711" s="1400" t="s">
        <v>9251</v>
      </c>
      <c r="C1711" t="s">
        <v>11252</v>
      </c>
    </row>
    <row r="1712" spans="1:3" x14ac:dyDescent="0.25">
      <c r="A1712" s="1400" t="s">
        <v>5793</v>
      </c>
      <c r="B1712" s="1400" t="s">
        <v>6075</v>
      </c>
      <c r="C1712" t="s">
        <v>11252</v>
      </c>
    </row>
    <row r="1713" spans="1:3" x14ac:dyDescent="0.25">
      <c r="A1713" s="1400" t="s">
        <v>5949</v>
      </c>
      <c r="B1713" s="1400" t="s">
        <v>6327</v>
      </c>
      <c r="C1713" t="s">
        <v>11252</v>
      </c>
    </row>
    <row r="1714" spans="1:3" x14ac:dyDescent="0.25">
      <c r="A1714" s="1400" t="s">
        <v>5761</v>
      </c>
      <c r="B1714" s="1400" t="s">
        <v>6148</v>
      </c>
      <c r="C1714" t="s">
        <v>11251</v>
      </c>
    </row>
    <row r="1715" spans="1:3" x14ac:dyDescent="0.25">
      <c r="A1715" s="1402"/>
      <c r="B1715" s="1403" t="s">
        <v>9252</v>
      </c>
      <c r="C1715" t="s">
        <v>11251</v>
      </c>
    </row>
    <row r="1716" spans="1:3" x14ac:dyDescent="0.25">
      <c r="A1716" s="1402"/>
      <c r="B1716" s="1403" t="s">
        <v>6042</v>
      </c>
      <c r="C1716" t="s">
        <v>11251</v>
      </c>
    </row>
    <row r="1717" spans="1:3" x14ac:dyDescent="0.25">
      <c r="A1717" s="1402"/>
      <c r="B1717" s="1403" t="s">
        <v>9253</v>
      </c>
      <c r="C1717" t="s">
        <v>11251</v>
      </c>
    </row>
    <row r="1718" spans="1:3" x14ac:dyDescent="0.25">
      <c r="A1718" s="1402"/>
      <c r="B1718" s="1403" t="s">
        <v>9254</v>
      </c>
      <c r="C1718" t="s">
        <v>11251</v>
      </c>
    </row>
    <row r="1719" spans="1:3" x14ac:dyDescent="0.25">
      <c r="A1719" s="1402"/>
      <c r="B1719" s="1403" t="s">
        <v>9255</v>
      </c>
      <c r="C1719" t="s">
        <v>11251</v>
      </c>
    </row>
    <row r="1720" spans="1:3" x14ac:dyDescent="0.25">
      <c r="A1720" s="1400" t="s">
        <v>5817</v>
      </c>
      <c r="B1720" s="1400" t="s">
        <v>6104</v>
      </c>
      <c r="C1720" t="s">
        <v>11252</v>
      </c>
    </row>
    <row r="1721" spans="1:3" x14ac:dyDescent="0.25">
      <c r="A1721" s="1400" t="s">
        <v>6813</v>
      </c>
      <c r="B1721" s="1400" t="s">
        <v>7227</v>
      </c>
      <c r="C1721" t="s">
        <v>11252</v>
      </c>
    </row>
    <row r="1722" spans="1:3" x14ac:dyDescent="0.25">
      <c r="A1722" s="1400" t="s">
        <v>5703</v>
      </c>
      <c r="B1722" s="1400" t="s">
        <v>7080</v>
      </c>
      <c r="C1722" t="s">
        <v>11252</v>
      </c>
    </row>
    <row r="1723" spans="1:3" x14ac:dyDescent="0.25">
      <c r="A1723" s="1400" t="s">
        <v>5771</v>
      </c>
      <c r="B1723" s="1400" t="s">
        <v>6053</v>
      </c>
      <c r="C1723" t="s">
        <v>11252</v>
      </c>
    </row>
    <row r="1724" spans="1:3" x14ac:dyDescent="0.25">
      <c r="A1724" s="1400" t="s">
        <v>7240</v>
      </c>
      <c r="B1724" s="1400" t="s">
        <v>9256</v>
      </c>
      <c r="C1724" t="s">
        <v>11252</v>
      </c>
    </row>
    <row r="1725" spans="1:3" x14ac:dyDescent="0.25">
      <c r="A1725" s="1400" t="s">
        <v>6811</v>
      </c>
      <c r="B1725" s="1400" t="s">
        <v>6812</v>
      </c>
      <c r="C1725" t="s">
        <v>11252</v>
      </c>
    </row>
    <row r="1726" spans="1:3" x14ac:dyDescent="0.25">
      <c r="A1726" s="1400" t="s">
        <v>6448</v>
      </c>
      <c r="B1726" s="1400" t="s">
        <v>6873</v>
      </c>
      <c r="C1726" t="s">
        <v>11252</v>
      </c>
    </row>
    <row r="1727" spans="1:3" x14ac:dyDescent="0.25">
      <c r="A1727" s="1400" t="s">
        <v>7315</v>
      </c>
      <c r="B1727" s="1400" t="s">
        <v>6449</v>
      </c>
      <c r="C1727" t="s">
        <v>11252</v>
      </c>
    </row>
    <row r="1728" spans="1:3" x14ac:dyDescent="0.25">
      <c r="A1728" s="1400" t="s">
        <v>5952</v>
      </c>
      <c r="B1728" s="1400" t="s">
        <v>6333</v>
      </c>
      <c r="C1728" t="s">
        <v>11252</v>
      </c>
    </row>
    <row r="1729" spans="1:3" x14ac:dyDescent="0.25">
      <c r="A1729" s="1400" t="s">
        <v>5951</v>
      </c>
      <c r="B1729" s="1400" t="s">
        <v>6332</v>
      </c>
      <c r="C1729" t="s">
        <v>11252</v>
      </c>
    </row>
    <row r="1730" spans="1:3" x14ac:dyDescent="0.25">
      <c r="A1730" s="1400" t="s">
        <v>9257</v>
      </c>
      <c r="B1730" s="1400" t="s">
        <v>9258</v>
      </c>
      <c r="C1730" t="s">
        <v>11252</v>
      </c>
    </row>
    <row r="1731" spans="1:3" x14ac:dyDescent="0.25">
      <c r="A1731" s="1400" t="s">
        <v>6467</v>
      </c>
      <c r="B1731" s="1400" t="s">
        <v>6468</v>
      </c>
      <c r="C1731" t="s">
        <v>11252</v>
      </c>
    </row>
    <row r="1732" spans="1:3" x14ac:dyDescent="0.25">
      <c r="A1732" s="1400" t="s">
        <v>9259</v>
      </c>
      <c r="B1732" s="1400" t="s">
        <v>9260</v>
      </c>
      <c r="C1732" t="s">
        <v>11252</v>
      </c>
    </row>
    <row r="1733" spans="1:3" x14ac:dyDescent="0.25">
      <c r="A1733" s="1400" t="s">
        <v>9261</v>
      </c>
      <c r="B1733" s="1400" t="s">
        <v>9262</v>
      </c>
      <c r="C1733" t="s">
        <v>11252</v>
      </c>
    </row>
    <row r="1734" spans="1:3" x14ac:dyDescent="0.25">
      <c r="A1734" s="1400" t="s">
        <v>9263</v>
      </c>
      <c r="B1734" s="1400" t="s">
        <v>9264</v>
      </c>
      <c r="C1734" t="s">
        <v>11251</v>
      </c>
    </row>
    <row r="1735" spans="1:3" x14ac:dyDescent="0.25">
      <c r="A1735" s="1402"/>
      <c r="B1735" s="1403" t="s">
        <v>9265</v>
      </c>
      <c r="C1735" t="s">
        <v>11251</v>
      </c>
    </row>
    <row r="1736" spans="1:3" x14ac:dyDescent="0.25">
      <c r="A1736" s="1400" t="s">
        <v>5947</v>
      </c>
      <c r="B1736" s="1400" t="s">
        <v>6324</v>
      </c>
      <c r="C1736" t="s">
        <v>11251</v>
      </c>
    </row>
    <row r="1737" spans="1:3" x14ac:dyDescent="0.25">
      <c r="A1737" s="1402"/>
      <c r="B1737" s="1403" t="s">
        <v>9266</v>
      </c>
      <c r="C1737" t="s">
        <v>11251</v>
      </c>
    </row>
    <row r="1738" spans="1:3" x14ac:dyDescent="0.25">
      <c r="A1738" s="1402"/>
      <c r="B1738" s="1403" t="s">
        <v>9267</v>
      </c>
      <c r="C1738" t="s">
        <v>11251</v>
      </c>
    </row>
    <row r="1739" spans="1:3" x14ac:dyDescent="0.25">
      <c r="A1739" s="1402"/>
      <c r="B1739" s="1403" t="s">
        <v>9268</v>
      </c>
      <c r="C1739" t="s">
        <v>11251</v>
      </c>
    </row>
    <row r="1740" spans="1:3" x14ac:dyDescent="0.25">
      <c r="A1740" s="1400" t="s">
        <v>6831</v>
      </c>
      <c r="B1740" s="1400" t="s">
        <v>9269</v>
      </c>
      <c r="C1740" t="s">
        <v>11252</v>
      </c>
    </row>
    <row r="1741" spans="1:3" x14ac:dyDescent="0.25">
      <c r="A1741" s="1400" t="s">
        <v>5792</v>
      </c>
      <c r="B1741" s="1400" t="s">
        <v>9270</v>
      </c>
      <c r="C1741" t="s">
        <v>11251</v>
      </c>
    </row>
    <row r="1742" spans="1:3" x14ac:dyDescent="0.25">
      <c r="A1742" s="1402"/>
      <c r="B1742" s="1403" t="s">
        <v>6997</v>
      </c>
      <c r="C1742" t="s">
        <v>11251</v>
      </c>
    </row>
    <row r="1743" spans="1:3" x14ac:dyDescent="0.25">
      <c r="A1743" s="1402"/>
      <c r="B1743" s="1403" t="s">
        <v>9271</v>
      </c>
      <c r="C1743" t="s">
        <v>11251</v>
      </c>
    </row>
    <row r="1744" spans="1:3" x14ac:dyDescent="0.25">
      <c r="A1744" s="1402"/>
      <c r="B1744" s="1403" t="s">
        <v>9272</v>
      </c>
      <c r="C1744" t="s">
        <v>11251</v>
      </c>
    </row>
    <row r="1745" spans="1:3" x14ac:dyDescent="0.25">
      <c r="A1745" s="1402"/>
      <c r="B1745" s="1403" t="s">
        <v>9273</v>
      </c>
      <c r="C1745" t="s">
        <v>11251</v>
      </c>
    </row>
    <row r="1746" spans="1:3" x14ac:dyDescent="0.25">
      <c r="A1746" s="1402"/>
      <c r="B1746" s="1403" t="s">
        <v>9274</v>
      </c>
      <c r="C1746" t="s">
        <v>11251</v>
      </c>
    </row>
    <row r="1747" spans="1:3" x14ac:dyDescent="0.25">
      <c r="A1747" s="1402"/>
      <c r="B1747" s="1403" t="s">
        <v>9275</v>
      </c>
      <c r="C1747" t="s">
        <v>11251</v>
      </c>
    </row>
    <row r="1748" spans="1:3" x14ac:dyDescent="0.25">
      <c r="A1748" s="1400" t="s">
        <v>5759</v>
      </c>
      <c r="B1748" s="1400" t="s">
        <v>6040</v>
      </c>
      <c r="C1748" t="s">
        <v>11252</v>
      </c>
    </row>
    <row r="1749" spans="1:3" x14ac:dyDescent="0.25">
      <c r="A1749" s="1400" t="s">
        <v>7048</v>
      </c>
      <c r="B1749" s="1400" t="s">
        <v>7049</v>
      </c>
      <c r="C1749" t="s">
        <v>11252</v>
      </c>
    </row>
    <row r="1750" spans="1:3" x14ac:dyDescent="0.25">
      <c r="A1750" s="1400" t="s">
        <v>7208</v>
      </c>
      <c r="B1750" s="1400" t="s">
        <v>6979</v>
      </c>
      <c r="C1750" t="s">
        <v>11252</v>
      </c>
    </row>
    <row r="1751" spans="1:3" x14ac:dyDescent="0.25">
      <c r="A1751" s="1400" t="s">
        <v>5944</v>
      </c>
      <c r="B1751" s="1400" t="s">
        <v>6316</v>
      </c>
      <c r="C1751" t="s">
        <v>11252</v>
      </c>
    </row>
    <row r="1752" spans="1:3" x14ac:dyDescent="0.25">
      <c r="A1752" s="1400" t="s">
        <v>9276</v>
      </c>
      <c r="B1752" s="1400" t="s">
        <v>9277</v>
      </c>
      <c r="C1752" t="s">
        <v>11252</v>
      </c>
    </row>
    <row r="1753" spans="1:3" x14ac:dyDescent="0.25">
      <c r="A1753" s="1400" t="s">
        <v>6732</v>
      </c>
      <c r="B1753" s="1400" t="s">
        <v>9278</v>
      </c>
      <c r="C1753" t="s">
        <v>11251</v>
      </c>
    </row>
    <row r="1754" spans="1:3" x14ac:dyDescent="0.25">
      <c r="A1754" s="1402"/>
      <c r="B1754" s="1403" t="s">
        <v>6733</v>
      </c>
      <c r="C1754" t="s">
        <v>11251</v>
      </c>
    </row>
    <row r="1755" spans="1:3" x14ac:dyDescent="0.25">
      <c r="A1755" s="1400" t="s">
        <v>6736</v>
      </c>
      <c r="B1755" s="1400" t="s">
        <v>6737</v>
      </c>
      <c r="C1755" t="s">
        <v>11252</v>
      </c>
    </row>
    <row r="1756" spans="1:3" x14ac:dyDescent="0.25">
      <c r="A1756" s="1400" t="s">
        <v>5736</v>
      </c>
      <c r="B1756" s="1400" t="s">
        <v>9279</v>
      </c>
      <c r="C1756" t="s">
        <v>11251</v>
      </c>
    </row>
    <row r="1757" spans="1:3" x14ac:dyDescent="0.25">
      <c r="A1757" s="1402"/>
      <c r="B1757" s="1403" t="s">
        <v>7333</v>
      </c>
      <c r="C1757" t="s">
        <v>11251</v>
      </c>
    </row>
    <row r="1758" spans="1:3" x14ac:dyDescent="0.25">
      <c r="A1758" s="1400" t="s">
        <v>5728</v>
      </c>
      <c r="B1758" s="1400" t="s">
        <v>7046</v>
      </c>
      <c r="C1758" t="s">
        <v>11251</v>
      </c>
    </row>
    <row r="1759" spans="1:3" x14ac:dyDescent="0.25">
      <c r="A1759" s="1402"/>
      <c r="B1759" s="1403" t="s">
        <v>9280</v>
      </c>
      <c r="C1759" t="s">
        <v>11251</v>
      </c>
    </row>
    <row r="1760" spans="1:3" x14ac:dyDescent="0.25">
      <c r="A1760" s="1402"/>
      <c r="B1760" s="1403" t="s">
        <v>9281</v>
      </c>
      <c r="C1760" t="s">
        <v>11251</v>
      </c>
    </row>
    <row r="1761" spans="1:3" x14ac:dyDescent="0.25">
      <c r="A1761" s="1402"/>
      <c r="B1761" s="1403" t="s">
        <v>6004</v>
      </c>
      <c r="C1761" t="s">
        <v>11251</v>
      </c>
    </row>
    <row r="1762" spans="1:3" x14ac:dyDescent="0.25">
      <c r="A1762" s="1400" t="s">
        <v>7002</v>
      </c>
      <c r="B1762" s="1400" t="s">
        <v>7003</v>
      </c>
      <c r="C1762" t="s">
        <v>11252</v>
      </c>
    </row>
    <row r="1763" spans="1:3" x14ac:dyDescent="0.25">
      <c r="A1763" s="1400" t="s">
        <v>5911</v>
      </c>
      <c r="B1763" s="1400" t="s">
        <v>6958</v>
      </c>
      <c r="C1763" t="s">
        <v>11252</v>
      </c>
    </row>
    <row r="1764" spans="1:3" x14ac:dyDescent="0.25">
      <c r="A1764" s="1400" t="s">
        <v>7081</v>
      </c>
      <c r="B1764" s="1400" t="s">
        <v>7082</v>
      </c>
      <c r="C1764" t="s">
        <v>11252</v>
      </c>
    </row>
    <row r="1765" spans="1:3" x14ac:dyDescent="0.25">
      <c r="A1765" s="1400" t="s">
        <v>5919</v>
      </c>
      <c r="B1765" s="1400" t="s">
        <v>6270</v>
      </c>
      <c r="C1765" t="s">
        <v>11252</v>
      </c>
    </row>
    <row r="1766" spans="1:3" x14ac:dyDescent="0.25">
      <c r="A1766" s="1400" t="s">
        <v>6874</v>
      </c>
      <c r="B1766" s="1400" t="s">
        <v>6876</v>
      </c>
      <c r="C1766" t="s">
        <v>11252</v>
      </c>
    </row>
    <row r="1767" spans="1:3" x14ac:dyDescent="0.25">
      <c r="A1767" s="1400" t="s">
        <v>6833</v>
      </c>
      <c r="B1767" s="1400" t="s">
        <v>6834</v>
      </c>
      <c r="C1767" t="s">
        <v>11252</v>
      </c>
    </row>
    <row r="1768" spans="1:3" x14ac:dyDescent="0.25">
      <c r="A1768" s="1400" t="s">
        <v>9282</v>
      </c>
      <c r="B1768" s="1400" t="s">
        <v>9283</v>
      </c>
      <c r="C1768" t="s">
        <v>11251</v>
      </c>
    </row>
    <row r="1769" spans="1:3" x14ac:dyDescent="0.25">
      <c r="A1769" s="1402"/>
      <c r="B1769" s="1403" t="s">
        <v>9284</v>
      </c>
      <c r="C1769" t="s">
        <v>11251</v>
      </c>
    </row>
    <row r="1770" spans="1:3" x14ac:dyDescent="0.25">
      <c r="A1770" s="1400" t="s">
        <v>9285</v>
      </c>
      <c r="B1770" s="1400" t="s">
        <v>9286</v>
      </c>
      <c r="C1770" t="s">
        <v>11252</v>
      </c>
    </row>
    <row r="1771" spans="1:3" x14ac:dyDescent="0.25">
      <c r="A1771" s="1400" t="s">
        <v>6469</v>
      </c>
      <c r="B1771" s="1400" t="s">
        <v>6471</v>
      </c>
      <c r="C1771" t="s">
        <v>11251</v>
      </c>
    </row>
    <row r="1772" spans="1:3" x14ac:dyDescent="0.25">
      <c r="A1772" s="1402"/>
      <c r="B1772" s="1403" t="s">
        <v>9287</v>
      </c>
      <c r="C1772" t="s">
        <v>11251</v>
      </c>
    </row>
    <row r="1773" spans="1:3" x14ac:dyDescent="0.25">
      <c r="A1773" s="1402"/>
      <c r="B1773" s="1403" t="s">
        <v>9288</v>
      </c>
      <c r="C1773" t="s">
        <v>11251</v>
      </c>
    </row>
    <row r="1774" spans="1:3" x14ac:dyDescent="0.25">
      <c r="A1774" s="1402"/>
      <c r="B1774" s="1403" t="s">
        <v>9289</v>
      </c>
      <c r="C1774" t="s">
        <v>11251</v>
      </c>
    </row>
    <row r="1775" spans="1:3" x14ac:dyDescent="0.25">
      <c r="A1775" s="1400" t="s">
        <v>9290</v>
      </c>
      <c r="B1775" s="1400" t="s">
        <v>9291</v>
      </c>
      <c r="C1775" t="s">
        <v>11251</v>
      </c>
    </row>
    <row r="1776" spans="1:3" x14ac:dyDescent="0.25">
      <c r="A1776" s="1402"/>
      <c r="B1776" s="1403" t="s">
        <v>9292</v>
      </c>
      <c r="C1776" t="s">
        <v>11251</v>
      </c>
    </row>
    <row r="1777" spans="1:3" x14ac:dyDescent="0.25">
      <c r="A1777" s="1400" t="s">
        <v>6820</v>
      </c>
      <c r="B1777" s="1400" t="s">
        <v>9293</v>
      </c>
      <c r="C1777" t="s">
        <v>11251</v>
      </c>
    </row>
    <row r="1778" spans="1:3" x14ac:dyDescent="0.25">
      <c r="A1778" s="1402"/>
      <c r="B1778" s="1403" t="s">
        <v>9294</v>
      </c>
      <c r="C1778" t="s">
        <v>11251</v>
      </c>
    </row>
    <row r="1779" spans="1:3" x14ac:dyDescent="0.25">
      <c r="A1779" s="1402"/>
      <c r="B1779" s="1403" t="s">
        <v>9295</v>
      </c>
      <c r="C1779" t="s">
        <v>11251</v>
      </c>
    </row>
    <row r="1780" spans="1:3" x14ac:dyDescent="0.25">
      <c r="A1780" s="1400" t="s">
        <v>5823</v>
      </c>
      <c r="B1780" s="1400" t="s">
        <v>9296</v>
      </c>
      <c r="C1780" t="s">
        <v>11252</v>
      </c>
    </row>
    <row r="1781" spans="1:3" x14ac:dyDescent="0.25">
      <c r="A1781" s="1400" t="s">
        <v>5938</v>
      </c>
      <c r="B1781" s="1400" t="s">
        <v>9297</v>
      </c>
      <c r="C1781" t="s">
        <v>11251</v>
      </c>
    </row>
    <row r="1782" spans="1:3" x14ac:dyDescent="0.25">
      <c r="A1782" s="1402"/>
      <c r="B1782" s="1403" t="s">
        <v>9298</v>
      </c>
      <c r="C1782" t="s">
        <v>11251</v>
      </c>
    </row>
    <row r="1783" spans="1:3" x14ac:dyDescent="0.25">
      <c r="A1783" s="1402"/>
      <c r="B1783" s="1403" t="s">
        <v>6306</v>
      </c>
      <c r="C1783" t="s">
        <v>11251</v>
      </c>
    </row>
    <row r="1784" spans="1:3" x14ac:dyDescent="0.25">
      <c r="A1784" s="1402"/>
      <c r="B1784" s="1403" t="s">
        <v>9299</v>
      </c>
      <c r="C1784" t="s">
        <v>11251</v>
      </c>
    </row>
    <row r="1785" spans="1:3" x14ac:dyDescent="0.25">
      <c r="A1785" s="1402"/>
      <c r="B1785" s="1403" t="s">
        <v>9300</v>
      </c>
      <c r="C1785" t="s">
        <v>11251</v>
      </c>
    </row>
    <row r="1786" spans="1:3" x14ac:dyDescent="0.25">
      <c r="A1786" s="1402"/>
      <c r="B1786" s="1403" t="s">
        <v>9301</v>
      </c>
      <c r="C1786" t="s">
        <v>11251</v>
      </c>
    </row>
    <row r="1787" spans="1:3" x14ac:dyDescent="0.25">
      <c r="A1787" s="1402"/>
      <c r="B1787" s="1403" t="s">
        <v>9302</v>
      </c>
      <c r="C1787" t="s">
        <v>11251</v>
      </c>
    </row>
    <row r="1788" spans="1:3" x14ac:dyDescent="0.25">
      <c r="A1788" s="1402"/>
      <c r="B1788" s="1403" t="s">
        <v>9303</v>
      </c>
      <c r="C1788" t="s">
        <v>11251</v>
      </c>
    </row>
    <row r="1789" spans="1:3" x14ac:dyDescent="0.25">
      <c r="A1789" s="1400" t="s">
        <v>9304</v>
      </c>
      <c r="B1789" s="1400" t="s">
        <v>9305</v>
      </c>
      <c r="C1789" t="s">
        <v>11251</v>
      </c>
    </row>
    <row r="1790" spans="1:3" x14ac:dyDescent="0.25">
      <c r="A1790" s="1402"/>
      <c r="B1790" s="1403" t="s">
        <v>9306</v>
      </c>
      <c r="C1790" t="s">
        <v>11251</v>
      </c>
    </row>
    <row r="1791" spans="1:3" x14ac:dyDescent="0.25">
      <c r="A1791" s="1402"/>
      <c r="B1791" s="1403" t="s">
        <v>9307</v>
      </c>
      <c r="C1791" t="s">
        <v>11251</v>
      </c>
    </row>
    <row r="1792" spans="1:3" x14ac:dyDescent="0.25">
      <c r="A1792" s="1402"/>
      <c r="B1792" s="1403" t="s">
        <v>9308</v>
      </c>
      <c r="C1792" t="s">
        <v>11251</v>
      </c>
    </row>
    <row r="1793" spans="1:3" x14ac:dyDescent="0.25">
      <c r="A1793" s="1402"/>
      <c r="B1793" s="1403" t="s">
        <v>9309</v>
      </c>
      <c r="C1793" t="s">
        <v>11251</v>
      </c>
    </row>
    <row r="1794" spans="1:3" x14ac:dyDescent="0.25">
      <c r="A1794" s="1400" t="s">
        <v>5880</v>
      </c>
      <c r="B1794" s="1400" t="s">
        <v>6191</v>
      </c>
      <c r="C1794" t="s">
        <v>11252</v>
      </c>
    </row>
    <row r="1795" spans="1:3" x14ac:dyDescent="0.25">
      <c r="A1795" s="1400" t="s">
        <v>5831</v>
      </c>
      <c r="B1795" s="1400" t="s">
        <v>9310</v>
      </c>
      <c r="C1795" t="s">
        <v>11252</v>
      </c>
    </row>
    <row r="1796" spans="1:3" x14ac:dyDescent="0.25">
      <c r="A1796" s="1400" t="s">
        <v>5903</v>
      </c>
      <c r="B1796" s="1400" t="s">
        <v>6237</v>
      </c>
      <c r="C1796" t="s">
        <v>11252</v>
      </c>
    </row>
    <row r="1797" spans="1:3" x14ac:dyDescent="0.25">
      <c r="A1797" s="1400" t="s">
        <v>9311</v>
      </c>
      <c r="B1797" s="1400" t="s">
        <v>9312</v>
      </c>
      <c r="C1797" t="s">
        <v>11251</v>
      </c>
    </row>
    <row r="1798" spans="1:3" x14ac:dyDescent="0.25">
      <c r="A1798" s="1402"/>
      <c r="B1798" s="1403" t="s">
        <v>9313</v>
      </c>
      <c r="C1798" t="s">
        <v>11251</v>
      </c>
    </row>
    <row r="1799" spans="1:3" x14ac:dyDescent="0.25">
      <c r="A1799" s="1402"/>
      <c r="B1799" s="1403" t="s">
        <v>9314</v>
      </c>
      <c r="C1799" t="s">
        <v>11251</v>
      </c>
    </row>
    <row r="1800" spans="1:3" x14ac:dyDescent="0.25">
      <c r="A1800" s="1402"/>
      <c r="B1800" s="1403" t="s">
        <v>9315</v>
      </c>
      <c r="C1800" t="s">
        <v>11251</v>
      </c>
    </row>
    <row r="1801" spans="1:3" x14ac:dyDescent="0.25">
      <c r="A1801" s="1402"/>
      <c r="B1801" s="1403" t="s">
        <v>9316</v>
      </c>
      <c r="C1801" t="s">
        <v>11251</v>
      </c>
    </row>
    <row r="1802" spans="1:3" x14ac:dyDescent="0.25">
      <c r="A1802" s="1402"/>
      <c r="B1802" s="1403" t="s">
        <v>9317</v>
      </c>
      <c r="C1802" t="s">
        <v>11251</v>
      </c>
    </row>
    <row r="1803" spans="1:3" x14ac:dyDescent="0.25">
      <c r="A1803" s="1402"/>
      <c r="B1803" s="1403" t="s">
        <v>9318</v>
      </c>
      <c r="C1803" t="s">
        <v>11251</v>
      </c>
    </row>
    <row r="1804" spans="1:3" x14ac:dyDescent="0.25">
      <c r="A1804" s="1402"/>
      <c r="B1804" s="1403" t="s">
        <v>9319</v>
      </c>
      <c r="C1804" t="s">
        <v>11251</v>
      </c>
    </row>
    <row r="1805" spans="1:3" x14ac:dyDescent="0.25">
      <c r="A1805" s="1402"/>
      <c r="B1805" s="1403" t="s">
        <v>9320</v>
      </c>
      <c r="C1805" t="s">
        <v>11251</v>
      </c>
    </row>
    <row r="1806" spans="1:3" x14ac:dyDescent="0.25">
      <c r="A1806" s="1402"/>
      <c r="B1806" s="1403" t="s">
        <v>9321</v>
      </c>
      <c r="C1806" t="s">
        <v>11251</v>
      </c>
    </row>
    <row r="1807" spans="1:3" x14ac:dyDescent="0.25">
      <c r="A1807" s="1400" t="s">
        <v>6495</v>
      </c>
      <c r="B1807" s="1400" t="s">
        <v>9322</v>
      </c>
      <c r="C1807" t="s">
        <v>11251</v>
      </c>
    </row>
    <row r="1808" spans="1:3" x14ac:dyDescent="0.25">
      <c r="A1808" s="1402"/>
      <c r="B1808" s="1403" t="s">
        <v>9323</v>
      </c>
      <c r="C1808" t="s">
        <v>11251</v>
      </c>
    </row>
    <row r="1809" spans="1:3" x14ac:dyDescent="0.25">
      <c r="A1809" s="1402"/>
      <c r="B1809" s="1403" t="s">
        <v>9324</v>
      </c>
      <c r="C1809" t="s">
        <v>11251</v>
      </c>
    </row>
    <row r="1810" spans="1:3" x14ac:dyDescent="0.25">
      <c r="A1810" s="1402"/>
      <c r="B1810" s="1403" t="s">
        <v>9325</v>
      </c>
      <c r="C1810" t="s">
        <v>11251</v>
      </c>
    </row>
    <row r="1811" spans="1:3" x14ac:dyDescent="0.25">
      <c r="A1811" s="1402"/>
      <c r="B1811" s="1403" t="s">
        <v>9326</v>
      </c>
      <c r="C1811" t="s">
        <v>11251</v>
      </c>
    </row>
    <row r="1812" spans="1:3" x14ac:dyDescent="0.25">
      <c r="A1812" s="1402"/>
      <c r="B1812" s="1403" t="s">
        <v>9327</v>
      </c>
      <c r="C1812" t="s">
        <v>11251</v>
      </c>
    </row>
    <row r="1813" spans="1:3" x14ac:dyDescent="0.25">
      <c r="A1813" s="1402"/>
      <c r="B1813" s="1403" t="s">
        <v>9328</v>
      </c>
      <c r="C1813" t="s">
        <v>11251</v>
      </c>
    </row>
    <row r="1814" spans="1:3" x14ac:dyDescent="0.25">
      <c r="A1814" s="1402"/>
      <c r="B1814" s="1403" t="s">
        <v>9329</v>
      </c>
      <c r="C1814" t="s">
        <v>11251</v>
      </c>
    </row>
    <row r="1815" spans="1:3" x14ac:dyDescent="0.25">
      <c r="A1815" s="1402"/>
      <c r="B1815" s="1403" t="s">
        <v>9330</v>
      </c>
      <c r="C1815" t="s">
        <v>11251</v>
      </c>
    </row>
    <row r="1816" spans="1:3" x14ac:dyDescent="0.25">
      <c r="A1816" s="1400" t="s">
        <v>6835</v>
      </c>
      <c r="B1816" s="1400" t="s">
        <v>9331</v>
      </c>
      <c r="C1816" t="s">
        <v>11251</v>
      </c>
    </row>
    <row r="1817" spans="1:3" x14ac:dyDescent="0.25">
      <c r="A1817" s="1402"/>
      <c r="B1817" s="1403" t="s">
        <v>9332</v>
      </c>
      <c r="C1817" t="s">
        <v>11251</v>
      </c>
    </row>
    <row r="1818" spans="1:3" x14ac:dyDescent="0.25">
      <c r="A1818" s="1402"/>
      <c r="B1818" s="1403" t="s">
        <v>9333</v>
      </c>
      <c r="C1818" t="s">
        <v>11251</v>
      </c>
    </row>
    <row r="1819" spans="1:3" x14ac:dyDescent="0.25">
      <c r="A1819" s="1400" t="s">
        <v>6472</v>
      </c>
      <c r="B1819" s="1400" t="s">
        <v>6473</v>
      </c>
      <c r="C1819" t="s">
        <v>11252</v>
      </c>
    </row>
    <row r="1820" spans="1:3" x14ac:dyDescent="0.25">
      <c r="A1820" s="1400" t="s">
        <v>5777</v>
      </c>
      <c r="B1820" s="1400" t="s">
        <v>9334</v>
      </c>
      <c r="C1820" t="s">
        <v>11251</v>
      </c>
    </row>
    <row r="1821" spans="1:3" x14ac:dyDescent="0.25">
      <c r="A1821" s="1402"/>
      <c r="B1821" s="1403" t="s">
        <v>9335</v>
      </c>
      <c r="C1821" t="s">
        <v>11251</v>
      </c>
    </row>
    <row r="1822" spans="1:3" x14ac:dyDescent="0.25">
      <c r="A1822" s="1402"/>
      <c r="B1822" s="1403" t="s">
        <v>9336</v>
      </c>
      <c r="C1822" t="s">
        <v>11251</v>
      </c>
    </row>
    <row r="1823" spans="1:3" x14ac:dyDescent="0.25">
      <c r="A1823" s="1402"/>
      <c r="B1823" s="1403" t="s">
        <v>6247</v>
      </c>
      <c r="C1823" t="s">
        <v>11251</v>
      </c>
    </row>
    <row r="1824" spans="1:3" x14ac:dyDescent="0.25">
      <c r="A1824" s="1402"/>
      <c r="B1824" s="1403" t="s">
        <v>9337</v>
      </c>
      <c r="C1824" t="s">
        <v>11251</v>
      </c>
    </row>
    <row r="1825" spans="1:3" x14ac:dyDescent="0.25">
      <c r="A1825" s="1402"/>
      <c r="B1825" s="1403" t="s">
        <v>9338</v>
      </c>
      <c r="C1825" t="s">
        <v>11251</v>
      </c>
    </row>
    <row r="1826" spans="1:3" x14ac:dyDescent="0.25">
      <c r="A1826" s="1402"/>
      <c r="B1826" s="1403" t="s">
        <v>9339</v>
      </c>
      <c r="C1826" t="s">
        <v>11251</v>
      </c>
    </row>
    <row r="1827" spans="1:3" x14ac:dyDescent="0.25">
      <c r="A1827" s="1402"/>
      <c r="B1827" s="1403" t="s">
        <v>9340</v>
      </c>
      <c r="C1827" t="s">
        <v>11251</v>
      </c>
    </row>
    <row r="1828" spans="1:3" x14ac:dyDescent="0.25">
      <c r="A1828" s="1402"/>
      <c r="B1828" s="1403" t="s">
        <v>9341</v>
      </c>
      <c r="C1828" t="s">
        <v>11251</v>
      </c>
    </row>
    <row r="1829" spans="1:3" x14ac:dyDescent="0.25">
      <c r="A1829" s="1402"/>
      <c r="B1829" s="1403" t="s">
        <v>9342</v>
      </c>
      <c r="C1829" t="s">
        <v>11251</v>
      </c>
    </row>
    <row r="1830" spans="1:3" x14ac:dyDescent="0.25">
      <c r="A1830" s="1402"/>
      <c r="B1830" s="1403" t="s">
        <v>6328</v>
      </c>
      <c r="C1830" t="s">
        <v>11251</v>
      </c>
    </row>
    <row r="1831" spans="1:3" x14ac:dyDescent="0.25">
      <c r="A1831" s="1402"/>
      <c r="B1831" s="1403" t="s">
        <v>9343</v>
      </c>
      <c r="C1831" t="s">
        <v>11251</v>
      </c>
    </row>
    <row r="1832" spans="1:3" x14ac:dyDescent="0.25">
      <c r="A1832" s="1402"/>
      <c r="B1832" s="1403" t="s">
        <v>9344</v>
      </c>
      <c r="C1832" t="s">
        <v>11251</v>
      </c>
    </row>
    <row r="1833" spans="1:3" x14ac:dyDescent="0.25">
      <c r="A1833" s="1402"/>
      <c r="B1833" s="1403" t="s">
        <v>9345</v>
      </c>
      <c r="C1833" t="s">
        <v>11251</v>
      </c>
    </row>
    <row r="1834" spans="1:3" x14ac:dyDescent="0.25">
      <c r="A1834" s="1402"/>
      <c r="B1834" s="1403" t="s">
        <v>9346</v>
      </c>
      <c r="C1834" t="s">
        <v>11251</v>
      </c>
    </row>
    <row r="1835" spans="1:3" x14ac:dyDescent="0.25">
      <c r="A1835" s="1400" t="s">
        <v>9347</v>
      </c>
      <c r="B1835" s="1400" t="s">
        <v>9348</v>
      </c>
      <c r="C1835" t="s">
        <v>11252</v>
      </c>
    </row>
    <row r="1836" spans="1:3" x14ac:dyDescent="0.25">
      <c r="A1836" s="1400" t="s">
        <v>5918</v>
      </c>
      <c r="B1836" s="1400" t="s">
        <v>9349</v>
      </c>
      <c r="C1836" t="s">
        <v>11251</v>
      </c>
    </row>
    <row r="1837" spans="1:3" x14ac:dyDescent="0.25">
      <c r="A1837" s="1402"/>
      <c r="B1837" s="1403" t="s">
        <v>9350</v>
      </c>
      <c r="C1837" t="s">
        <v>11251</v>
      </c>
    </row>
    <row r="1838" spans="1:3" x14ac:dyDescent="0.25">
      <c r="A1838" s="1402"/>
      <c r="B1838" s="1403" t="s">
        <v>6678</v>
      </c>
      <c r="C1838" t="s">
        <v>11251</v>
      </c>
    </row>
    <row r="1839" spans="1:3" x14ac:dyDescent="0.25">
      <c r="A1839" s="1400" t="s">
        <v>5804</v>
      </c>
      <c r="B1839" s="1400" t="s">
        <v>9351</v>
      </c>
      <c r="C1839" t="s">
        <v>11251</v>
      </c>
    </row>
    <row r="1840" spans="1:3" x14ac:dyDescent="0.25">
      <c r="A1840" s="1402"/>
      <c r="B1840" s="1403" t="s">
        <v>9352</v>
      </c>
      <c r="C1840" t="s">
        <v>11251</v>
      </c>
    </row>
    <row r="1841" spans="1:3" x14ac:dyDescent="0.25">
      <c r="A1841" s="1402"/>
      <c r="B1841" s="1403" t="s">
        <v>6679</v>
      </c>
      <c r="C1841" t="s">
        <v>11251</v>
      </c>
    </row>
    <row r="1842" spans="1:3" x14ac:dyDescent="0.25">
      <c r="A1842" s="1402"/>
      <c r="B1842" s="1403" t="s">
        <v>9353</v>
      </c>
      <c r="C1842" t="s">
        <v>11251</v>
      </c>
    </row>
    <row r="1843" spans="1:3" x14ac:dyDescent="0.25">
      <c r="A1843" s="1402"/>
      <c r="B1843" s="1403" t="s">
        <v>7239</v>
      </c>
      <c r="C1843" t="s">
        <v>11251</v>
      </c>
    </row>
    <row r="1844" spans="1:3" x14ac:dyDescent="0.25">
      <c r="A1844" s="1400" t="s">
        <v>5732</v>
      </c>
      <c r="B1844" s="1400" t="s">
        <v>9354</v>
      </c>
      <c r="C1844" t="s">
        <v>11252</v>
      </c>
    </row>
    <row r="1845" spans="1:3" x14ac:dyDescent="0.25">
      <c r="A1845" s="1400" t="s">
        <v>5716</v>
      </c>
      <c r="B1845" s="1400" t="s">
        <v>5983</v>
      </c>
      <c r="C1845" t="s">
        <v>11251</v>
      </c>
    </row>
    <row r="1846" spans="1:3" x14ac:dyDescent="0.25">
      <c r="A1846" s="1402"/>
      <c r="B1846" s="1403" t="s">
        <v>6669</v>
      </c>
      <c r="C1846" t="s">
        <v>11251</v>
      </c>
    </row>
    <row r="1847" spans="1:3" x14ac:dyDescent="0.25">
      <c r="A1847" s="1400" t="s">
        <v>7196</v>
      </c>
      <c r="B1847" s="1400" t="s">
        <v>7198</v>
      </c>
      <c r="C1847" t="s">
        <v>11252</v>
      </c>
    </row>
    <row r="1848" spans="1:3" x14ac:dyDescent="0.25">
      <c r="A1848" s="1400" t="s">
        <v>5879</v>
      </c>
      <c r="B1848" s="1400" t="s">
        <v>9355</v>
      </c>
      <c r="C1848" t="s">
        <v>11252</v>
      </c>
    </row>
    <row r="1849" spans="1:3" x14ac:dyDescent="0.25">
      <c r="A1849" s="1400" t="s">
        <v>5719</v>
      </c>
      <c r="B1849" s="1400" t="s">
        <v>9356</v>
      </c>
      <c r="C1849" t="s">
        <v>11251</v>
      </c>
    </row>
    <row r="1850" spans="1:3" x14ac:dyDescent="0.25">
      <c r="A1850" s="1402"/>
      <c r="B1850" s="1403" t="s">
        <v>9357</v>
      </c>
      <c r="C1850" t="s">
        <v>11251</v>
      </c>
    </row>
    <row r="1851" spans="1:3" x14ac:dyDescent="0.25">
      <c r="A1851" s="1400" t="s">
        <v>5780</v>
      </c>
      <c r="B1851" s="1400" t="s">
        <v>6065</v>
      </c>
      <c r="C1851" t="s">
        <v>11251</v>
      </c>
    </row>
    <row r="1852" spans="1:3" x14ac:dyDescent="0.25">
      <c r="A1852" s="1402"/>
      <c r="B1852" s="1403" t="s">
        <v>6703</v>
      </c>
      <c r="C1852" t="s">
        <v>11251</v>
      </c>
    </row>
    <row r="1853" spans="1:3" x14ac:dyDescent="0.25">
      <c r="A1853" s="1402"/>
      <c r="B1853" s="1403" t="s">
        <v>7054</v>
      </c>
      <c r="C1853" t="s">
        <v>11251</v>
      </c>
    </row>
    <row r="1854" spans="1:3" x14ac:dyDescent="0.25">
      <c r="A1854" s="1400" t="s">
        <v>5724</v>
      </c>
      <c r="B1854" s="1400" t="s">
        <v>9358</v>
      </c>
      <c r="C1854" t="s">
        <v>11251</v>
      </c>
    </row>
    <row r="1855" spans="1:3" x14ac:dyDescent="0.25">
      <c r="A1855" s="1402"/>
      <c r="B1855" s="1403" t="s">
        <v>9359</v>
      </c>
      <c r="C1855" t="s">
        <v>11251</v>
      </c>
    </row>
    <row r="1856" spans="1:3" x14ac:dyDescent="0.25">
      <c r="A1856" s="1400" t="s">
        <v>7052</v>
      </c>
      <c r="B1856" s="1400" t="s">
        <v>7053</v>
      </c>
      <c r="C1856" t="s">
        <v>11252</v>
      </c>
    </row>
    <row r="1857" spans="1:3" x14ac:dyDescent="0.25">
      <c r="A1857" s="1400" t="s">
        <v>5707</v>
      </c>
      <c r="B1857" s="1400" t="s">
        <v>3048</v>
      </c>
      <c r="C1857" t="s">
        <v>11251</v>
      </c>
    </row>
    <row r="1858" spans="1:3" x14ac:dyDescent="0.25">
      <c r="A1858" s="1402"/>
      <c r="B1858" s="1403" t="s">
        <v>1756</v>
      </c>
      <c r="C1858" t="s">
        <v>11251</v>
      </c>
    </row>
    <row r="1859" spans="1:3" x14ac:dyDescent="0.25">
      <c r="A1859" s="1402"/>
      <c r="B1859" s="1403" t="s">
        <v>3049</v>
      </c>
      <c r="C1859" t="s">
        <v>11251</v>
      </c>
    </row>
    <row r="1860" spans="1:3" x14ac:dyDescent="0.25">
      <c r="A1860" s="1402"/>
      <c r="B1860" s="1403" t="s">
        <v>2841</v>
      </c>
      <c r="C1860" t="s">
        <v>11251</v>
      </c>
    </row>
    <row r="1861" spans="1:3" x14ac:dyDescent="0.25">
      <c r="A1861" s="1402"/>
      <c r="B1861" s="1403" t="s">
        <v>2842</v>
      </c>
      <c r="C1861" t="s">
        <v>11251</v>
      </c>
    </row>
    <row r="1862" spans="1:3" x14ac:dyDescent="0.25">
      <c r="A1862" s="1400" t="s">
        <v>9360</v>
      </c>
      <c r="B1862" s="1400" t="s">
        <v>9361</v>
      </c>
      <c r="C1862" t="s">
        <v>11252</v>
      </c>
    </row>
    <row r="1863" spans="1:3" x14ac:dyDescent="0.25">
      <c r="A1863" s="1400" t="s">
        <v>7160</v>
      </c>
      <c r="B1863" s="1400" t="s">
        <v>9362</v>
      </c>
      <c r="C1863" t="s">
        <v>11252</v>
      </c>
    </row>
    <row r="1864" spans="1:3" x14ac:dyDescent="0.25">
      <c r="A1864" s="1400" t="s">
        <v>5795</v>
      </c>
      <c r="B1864" s="1400" t="s">
        <v>7231</v>
      </c>
      <c r="C1864" t="s">
        <v>11252</v>
      </c>
    </row>
    <row r="1865" spans="1:3" x14ac:dyDescent="0.25">
      <c r="A1865" s="1400" t="s">
        <v>6374</v>
      </c>
      <c r="B1865" s="1400" t="s">
        <v>9363</v>
      </c>
      <c r="C1865" t="s">
        <v>11251</v>
      </c>
    </row>
    <row r="1866" spans="1:3" x14ac:dyDescent="0.25">
      <c r="A1866" s="1402"/>
      <c r="B1866" s="1403" t="s">
        <v>1806</v>
      </c>
      <c r="C1866" t="s">
        <v>11251</v>
      </c>
    </row>
    <row r="1867" spans="1:3" x14ac:dyDescent="0.25">
      <c r="A1867" s="1402"/>
      <c r="B1867" s="1403" t="s">
        <v>9364</v>
      </c>
      <c r="C1867" t="s">
        <v>11251</v>
      </c>
    </row>
    <row r="1868" spans="1:3" x14ac:dyDescent="0.25">
      <c r="A1868" s="1402"/>
      <c r="B1868" s="1403" t="s">
        <v>9365</v>
      </c>
      <c r="C1868" t="s">
        <v>11251</v>
      </c>
    </row>
    <row r="1869" spans="1:3" x14ac:dyDescent="0.25">
      <c r="A1869" s="1402"/>
      <c r="B1869" s="1403" t="s">
        <v>9366</v>
      </c>
      <c r="C1869" t="s">
        <v>11251</v>
      </c>
    </row>
    <row r="1870" spans="1:3" x14ac:dyDescent="0.25">
      <c r="A1870" s="1400" t="s">
        <v>5725</v>
      </c>
      <c r="B1870" s="1400" t="s">
        <v>9367</v>
      </c>
      <c r="C1870" t="s">
        <v>11251</v>
      </c>
    </row>
    <row r="1871" spans="1:3" x14ac:dyDescent="0.25">
      <c r="A1871" s="1402"/>
      <c r="B1871" s="1403" t="s">
        <v>6885</v>
      </c>
      <c r="C1871" t="s">
        <v>11251</v>
      </c>
    </row>
    <row r="1872" spans="1:3" x14ac:dyDescent="0.25">
      <c r="A1872" s="1402"/>
      <c r="B1872" s="1403" t="s">
        <v>9368</v>
      </c>
      <c r="C1872" t="s">
        <v>11251</v>
      </c>
    </row>
    <row r="1873" spans="1:3" x14ac:dyDescent="0.25">
      <c r="A1873" s="1402"/>
      <c r="B1873" s="1403" t="s">
        <v>6579</v>
      </c>
      <c r="C1873" t="s">
        <v>11251</v>
      </c>
    </row>
    <row r="1874" spans="1:3" x14ac:dyDescent="0.25">
      <c r="A1874" s="1402"/>
      <c r="B1874" s="1403" t="s">
        <v>9369</v>
      </c>
      <c r="C1874" t="s">
        <v>11251</v>
      </c>
    </row>
    <row r="1875" spans="1:3" x14ac:dyDescent="0.25">
      <c r="A1875" s="1400" t="s">
        <v>5698</v>
      </c>
      <c r="B1875" s="1400" t="s">
        <v>9370</v>
      </c>
      <c r="C1875" t="s">
        <v>11251</v>
      </c>
    </row>
    <row r="1876" spans="1:3" x14ac:dyDescent="0.25">
      <c r="A1876" s="1402"/>
      <c r="B1876" s="1403" t="s">
        <v>9371</v>
      </c>
      <c r="C1876" t="s">
        <v>11251</v>
      </c>
    </row>
    <row r="1877" spans="1:3" x14ac:dyDescent="0.25">
      <c r="A1877" s="1402"/>
      <c r="B1877" s="1403" t="s">
        <v>9372</v>
      </c>
      <c r="C1877" t="s">
        <v>11251</v>
      </c>
    </row>
    <row r="1878" spans="1:3" x14ac:dyDescent="0.25">
      <c r="A1878" s="1402"/>
      <c r="B1878" s="1403" t="s">
        <v>6968</v>
      </c>
      <c r="C1878" t="s">
        <v>11251</v>
      </c>
    </row>
    <row r="1879" spans="1:3" x14ac:dyDescent="0.25">
      <c r="A1879" s="1402"/>
      <c r="B1879" s="1403" t="s">
        <v>6244</v>
      </c>
      <c r="C1879" t="s">
        <v>11251</v>
      </c>
    </row>
    <row r="1880" spans="1:3" x14ac:dyDescent="0.25">
      <c r="A1880" s="1402"/>
      <c r="B1880" s="1403" t="s">
        <v>9373</v>
      </c>
      <c r="C1880" t="s">
        <v>11251</v>
      </c>
    </row>
    <row r="1881" spans="1:3" x14ac:dyDescent="0.25">
      <c r="A1881" s="1402"/>
      <c r="B1881" s="1403" t="s">
        <v>9374</v>
      </c>
      <c r="C1881" t="s">
        <v>11251</v>
      </c>
    </row>
    <row r="1882" spans="1:3" x14ac:dyDescent="0.25">
      <c r="A1882" s="1402"/>
      <c r="B1882" s="1403" t="s">
        <v>9375</v>
      </c>
      <c r="C1882" t="s">
        <v>11251</v>
      </c>
    </row>
    <row r="1883" spans="1:3" x14ac:dyDescent="0.25">
      <c r="A1883" s="1402"/>
      <c r="B1883" s="1403" t="s">
        <v>9376</v>
      </c>
      <c r="C1883" t="s">
        <v>11251</v>
      </c>
    </row>
    <row r="1884" spans="1:3" x14ac:dyDescent="0.25">
      <c r="A1884" s="1400" t="s">
        <v>5799</v>
      </c>
      <c r="B1884" s="1400" t="s">
        <v>6967</v>
      </c>
      <c r="C1884" t="s">
        <v>11252</v>
      </c>
    </row>
    <row r="1885" spans="1:3" x14ac:dyDescent="0.25">
      <c r="A1885" s="1400" t="s">
        <v>5915</v>
      </c>
      <c r="B1885" s="1400" t="s">
        <v>6887</v>
      </c>
      <c r="C1885" t="s">
        <v>11252</v>
      </c>
    </row>
    <row r="1886" spans="1:3" x14ac:dyDescent="0.25">
      <c r="A1886" s="1400" t="s">
        <v>6823</v>
      </c>
      <c r="B1886" s="1400" t="s">
        <v>6824</v>
      </c>
      <c r="C1886" t="s">
        <v>11252</v>
      </c>
    </row>
    <row r="1887" spans="1:3" x14ac:dyDescent="0.25">
      <c r="A1887" s="1400" t="s">
        <v>6656</v>
      </c>
      <c r="B1887" s="1400" t="s">
        <v>9377</v>
      </c>
      <c r="C1887" t="s">
        <v>11251</v>
      </c>
    </row>
    <row r="1888" spans="1:3" x14ac:dyDescent="0.25">
      <c r="A1888" s="1402"/>
      <c r="B1888" s="1403" t="s">
        <v>6657</v>
      </c>
      <c r="C1888" t="s">
        <v>11251</v>
      </c>
    </row>
    <row r="1889" spans="1:3" x14ac:dyDescent="0.25">
      <c r="A1889" s="1402"/>
      <c r="B1889" s="1403" t="s">
        <v>9378</v>
      </c>
      <c r="C1889" t="s">
        <v>11251</v>
      </c>
    </row>
    <row r="1890" spans="1:3" x14ac:dyDescent="0.25">
      <c r="A1890" s="1400" t="s">
        <v>5729</v>
      </c>
      <c r="B1890" s="1400" t="s">
        <v>7086</v>
      </c>
      <c r="C1890" t="s">
        <v>11251</v>
      </c>
    </row>
    <row r="1891" spans="1:3" x14ac:dyDescent="0.25">
      <c r="A1891" s="1402"/>
      <c r="B1891" s="1403" t="s">
        <v>9379</v>
      </c>
      <c r="C1891" t="s">
        <v>11251</v>
      </c>
    </row>
    <row r="1892" spans="1:3" x14ac:dyDescent="0.25">
      <c r="A1892" s="1400" t="s">
        <v>9380</v>
      </c>
      <c r="B1892" s="1400" t="s">
        <v>9381</v>
      </c>
      <c r="C1892" t="s">
        <v>11252</v>
      </c>
    </row>
    <row r="1893" spans="1:3" x14ac:dyDescent="0.25">
      <c r="A1893" s="1400" t="s">
        <v>5781</v>
      </c>
      <c r="B1893" s="1400" t="s">
        <v>6886</v>
      </c>
      <c r="C1893" t="s">
        <v>11252</v>
      </c>
    </row>
    <row r="1894" spans="1:3" x14ac:dyDescent="0.25">
      <c r="A1894" s="1400" t="s">
        <v>9382</v>
      </c>
      <c r="B1894" s="1400" t="s">
        <v>9383</v>
      </c>
      <c r="C1894" t="s">
        <v>11252</v>
      </c>
    </row>
    <row r="1895" spans="1:3" x14ac:dyDescent="0.25">
      <c r="A1895" s="1400" t="s">
        <v>5846</v>
      </c>
      <c r="B1895" s="1400" t="s">
        <v>6135</v>
      </c>
      <c r="C1895" t="s">
        <v>11252</v>
      </c>
    </row>
    <row r="1896" spans="1:3" x14ac:dyDescent="0.25">
      <c r="A1896" s="1400" t="s">
        <v>5935</v>
      </c>
      <c r="B1896" s="1400" t="s">
        <v>9384</v>
      </c>
      <c r="C1896" t="s">
        <v>11252</v>
      </c>
    </row>
    <row r="1897" spans="1:3" x14ac:dyDescent="0.25">
      <c r="A1897" s="1400" t="s">
        <v>5770</v>
      </c>
      <c r="B1897" s="1400" t="s">
        <v>6220</v>
      </c>
      <c r="C1897" t="s">
        <v>11252</v>
      </c>
    </row>
    <row r="1898" spans="1:3" x14ac:dyDescent="0.25">
      <c r="A1898" s="1400" t="s">
        <v>7084</v>
      </c>
      <c r="B1898" s="1400" t="s">
        <v>7085</v>
      </c>
      <c r="C1898" t="s">
        <v>11252</v>
      </c>
    </row>
    <row r="1899" spans="1:3" x14ac:dyDescent="0.25">
      <c r="A1899" s="1400" t="s">
        <v>5933</v>
      </c>
      <c r="B1899" s="1400" t="s">
        <v>6299</v>
      </c>
      <c r="C1899" t="s">
        <v>11252</v>
      </c>
    </row>
    <row r="1900" spans="1:3" x14ac:dyDescent="0.25">
      <c r="A1900" s="1400" t="s">
        <v>5839</v>
      </c>
      <c r="B1900" s="1400" t="s">
        <v>6127</v>
      </c>
      <c r="C1900" t="s">
        <v>11252</v>
      </c>
    </row>
    <row r="1901" spans="1:3" x14ac:dyDescent="0.25">
      <c r="A1901" s="1400" t="s">
        <v>9385</v>
      </c>
      <c r="B1901" s="1400" t="s">
        <v>9386</v>
      </c>
      <c r="C1901" t="s">
        <v>11252</v>
      </c>
    </row>
    <row r="1902" spans="1:3" x14ac:dyDescent="0.25">
      <c r="A1902" s="1400" t="s">
        <v>9387</v>
      </c>
      <c r="B1902" s="1400" t="s">
        <v>9388</v>
      </c>
      <c r="C1902" t="s">
        <v>11252</v>
      </c>
    </row>
    <row r="1903" spans="1:3" x14ac:dyDescent="0.25">
      <c r="A1903" s="1400" t="s">
        <v>5948</v>
      </c>
      <c r="B1903" s="1400" t="s">
        <v>9389</v>
      </c>
      <c r="C1903" t="s">
        <v>11251</v>
      </c>
    </row>
    <row r="1904" spans="1:3" x14ac:dyDescent="0.25">
      <c r="A1904" s="1402"/>
      <c r="B1904" s="1403" t="s">
        <v>9390</v>
      </c>
      <c r="C1904" t="s">
        <v>11251</v>
      </c>
    </row>
    <row r="1905" spans="1:3" x14ac:dyDescent="0.25">
      <c r="A1905" s="1402"/>
      <c r="B1905" s="1403" t="s">
        <v>2105</v>
      </c>
      <c r="C1905" t="s">
        <v>11251</v>
      </c>
    </row>
    <row r="1906" spans="1:3" x14ac:dyDescent="0.25">
      <c r="A1906" s="1402"/>
      <c r="B1906" s="1403" t="s">
        <v>2106</v>
      </c>
      <c r="C1906" t="s">
        <v>11251</v>
      </c>
    </row>
    <row r="1907" spans="1:3" x14ac:dyDescent="0.25">
      <c r="A1907" s="1400" t="s">
        <v>5731</v>
      </c>
      <c r="B1907" s="1400" t="s">
        <v>9391</v>
      </c>
      <c r="C1907" t="s">
        <v>11251</v>
      </c>
    </row>
    <row r="1908" spans="1:3" x14ac:dyDescent="0.25">
      <c r="A1908" s="1402"/>
      <c r="B1908" s="1403" t="s">
        <v>9392</v>
      </c>
      <c r="C1908" t="s">
        <v>11251</v>
      </c>
    </row>
    <row r="1909" spans="1:3" x14ac:dyDescent="0.25">
      <c r="A1909" s="1402"/>
      <c r="B1909" s="1403" t="s">
        <v>9393</v>
      </c>
      <c r="C1909" t="s">
        <v>11251</v>
      </c>
    </row>
    <row r="1910" spans="1:3" x14ac:dyDescent="0.25">
      <c r="A1910" s="1402"/>
      <c r="B1910" s="1403" t="s">
        <v>9394</v>
      </c>
      <c r="C1910" t="s">
        <v>11251</v>
      </c>
    </row>
    <row r="1911" spans="1:3" x14ac:dyDescent="0.25">
      <c r="A1911" s="1402"/>
      <c r="B1911" s="1403" t="s">
        <v>9395</v>
      </c>
      <c r="C1911" t="s">
        <v>11251</v>
      </c>
    </row>
    <row r="1912" spans="1:3" x14ac:dyDescent="0.25">
      <c r="A1912" s="1402"/>
      <c r="B1912" s="1403" t="s">
        <v>9396</v>
      </c>
      <c r="C1912" t="s">
        <v>11251</v>
      </c>
    </row>
    <row r="1913" spans="1:3" x14ac:dyDescent="0.25">
      <c r="A1913" s="1402"/>
      <c r="B1913" s="1403" t="s">
        <v>9397</v>
      </c>
      <c r="C1913" t="s">
        <v>11251</v>
      </c>
    </row>
    <row r="1914" spans="1:3" x14ac:dyDescent="0.25">
      <c r="A1914" s="1400" t="s">
        <v>9398</v>
      </c>
      <c r="B1914" s="1400" t="s">
        <v>9399</v>
      </c>
      <c r="C1914" t="s">
        <v>11252</v>
      </c>
    </row>
    <row r="1915" spans="1:3" x14ac:dyDescent="0.25">
      <c r="A1915" s="1400" t="s">
        <v>5704</v>
      </c>
      <c r="B1915" s="1400" t="s">
        <v>9400</v>
      </c>
      <c r="C1915" t="s">
        <v>11251</v>
      </c>
    </row>
    <row r="1916" spans="1:3" x14ac:dyDescent="0.25">
      <c r="A1916" s="1402"/>
      <c r="B1916" s="1403" t="s">
        <v>9401</v>
      </c>
      <c r="C1916" t="s">
        <v>11251</v>
      </c>
    </row>
    <row r="1917" spans="1:3" x14ac:dyDescent="0.25">
      <c r="A1917" s="1402"/>
      <c r="B1917" s="1403" t="s">
        <v>9402</v>
      </c>
      <c r="C1917" t="s">
        <v>11251</v>
      </c>
    </row>
    <row r="1918" spans="1:3" x14ac:dyDescent="0.25">
      <c r="A1918" s="1402"/>
      <c r="B1918" s="1403" t="s">
        <v>9403</v>
      </c>
      <c r="C1918" t="s">
        <v>11251</v>
      </c>
    </row>
    <row r="1919" spans="1:3" x14ac:dyDescent="0.25">
      <c r="A1919" s="1402"/>
      <c r="B1919" s="1403" t="s">
        <v>9404</v>
      </c>
      <c r="C1919" t="s">
        <v>11251</v>
      </c>
    </row>
    <row r="1920" spans="1:3" x14ac:dyDescent="0.25">
      <c r="A1920" s="1402"/>
      <c r="B1920" s="1403" t="s">
        <v>7005</v>
      </c>
      <c r="C1920" t="s">
        <v>11251</v>
      </c>
    </row>
    <row r="1921" spans="1:3" x14ac:dyDescent="0.25">
      <c r="A1921" s="1402"/>
      <c r="B1921" s="1403" t="s">
        <v>9405</v>
      </c>
      <c r="C1921" t="s">
        <v>11251</v>
      </c>
    </row>
    <row r="1922" spans="1:3" x14ac:dyDescent="0.25">
      <c r="A1922" s="1402"/>
      <c r="B1922" s="1403" t="s">
        <v>9406</v>
      </c>
      <c r="C1922" t="s">
        <v>11251</v>
      </c>
    </row>
    <row r="1923" spans="1:3" x14ac:dyDescent="0.25">
      <c r="A1923" s="1400" t="s">
        <v>9407</v>
      </c>
      <c r="B1923" s="1400" t="s">
        <v>9408</v>
      </c>
      <c r="C1923" t="s">
        <v>11252</v>
      </c>
    </row>
    <row r="1924" spans="1:3" x14ac:dyDescent="0.25">
      <c r="A1924" s="1400" t="s">
        <v>7343</v>
      </c>
      <c r="B1924" s="1400" t="s">
        <v>7344</v>
      </c>
      <c r="C1924" t="s">
        <v>11252</v>
      </c>
    </row>
    <row r="1925" spans="1:3" x14ac:dyDescent="0.25">
      <c r="A1925" s="1400" t="s">
        <v>5941</v>
      </c>
      <c r="B1925" s="1400" t="s">
        <v>6312</v>
      </c>
      <c r="C1925" t="s">
        <v>11252</v>
      </c>
    </row>
    <row r="1926" spans="1:3" x14ac:dyDescent="0.25">
      <c r="A1926" s="1400" t="s">
        <v>7036</v>
      </c>
      <c r="B1926" s="1400" t="s">
        <v>7213</v>
      </c>
      <c r="C1926" t="s">
        <v>11252</v>
      </c>
    </row>
    <row r="1927" spans="1:3" x14ac:dyDescent="0.25">
      <c r="A1927" s="1400" t="s">
        <v>5913</v>
      </c>
      <c r="B1927" s="1400" t="s">
        <v>6366</v>
      </c>
      <c r="C1927" t="s">
        <v>11252</v>
      </c>
    </row>
    <row r="1928" spans="1:3" x14ac:dyDescent="0.25">
      <c r="A1928" s="1400" t="s">
        <v>7302</v>
      </c>
      <c r="B1928" s="1400" t="s">
        <v>9409</v>
      </c>
      <c r="C1928" t="s">
        <v>11252</v>
      </c>
    </row>
    <row r="1929" spans="1:3" x14ac:dyDescent="0.25">
      <c r="A1929" s="1400" t="s">
        <v>5920</v>
      </c>
      <c r="B1929" s="1400" t="s">
        <v>6272</v>
      </c>
      <c r="C1929" t="s">
        <v>11252</v>
      </c>
    </row>
    <row r="1930" spans="1:3" x14ac:dyDescent="0.25">
      <c r="A1930" s="1400" t="s">
        <v>9410</v>
      </c>
      <c r="B1930" s="1400" t="s">
        <v>9411</v>
      </c>
      <c r="C1930" t="s">
        <v>11252</v>
      </c>
    </row>
    <row r="1931" spans="1:3" x14ac:dyDescent="0.25">
      <c r="A1931" s="1400" t="s">
        <v>9412</v>
      </c>
      <c r="B1931" s="1400" t="s">
        <v>6893</v>
      </c>
      <c r="C1931" t="s">
        <v>11252</v>
      </c>
    </row>
    <row r="1932" spans="1:3" x14ac:dyDescent="0.25">
      <c r="A1932" s="1400" t="s">
        <v>9413</v>
      </c>
      <c r="B1932" s="1400" t="s">
        <v>6895</v>
      </c>
      <c r="C1932" t="s">
        <v>11252</v>
      </c>
    </row>
    <row r="1933" spans="1:3" x14ac:dyDescent="0.25">
      <c r="A1933" s="1400" t="s">
        <v>9414</v>
      </c>
      <c r="B1933" s="1400" t="s">
        <v>9415</v>
      </c>
      <c r="C1933" t="s">
        <v>11252</v>
      </c>
    </row>
    <row r="1934" spans="1:3" x14ac:dyDescent="0.25">
      <c r="A1934" s="1400" t="s">
        <v>5773</v>
      </c>
      <c r="B1934" s="1400" t="s">
        <v>7006</v>
      </c>
      <c r="C1934" t="s">
        <v>11252</v>
      </c>
    </row>
    <row r="1935" spans="1:3" x14ac:dyDescent="0.25">
      <c r="A1935" s="1400" t="s">
        <v>9416</v>
      </c>
      <c r="B1935" s="1400" t="s">
        <v>6396</v>
      </c>
      <c r="C1935" t="s">
        <v>11252</v>
      </c>
    </row>
    <row r="1936" spans="1:3" x14ac:dyDescent="0.25">
      <c r="A1936" s="1400" t="s">
        <v>9417</v>
      </c>
      <c r="B1936" s="1400" t="s">
        <v>9418</v>
      </c>
      <c r="C1936" t="s">
        <v>11252</v>
      </c>
    </row>
    <row r="1937" spans="1:3" x14ac:dyDescent="0.25">
      <c r="A1937" s="1400" t="s">
        <v>5896</v>
      </c>
      <c r="B1937" s="1400" t="s">
        <v>6224</v>
      </c>
      <c r="C1937" t="s">
        <v>11252</v>
      </c>
    </row>
    <row r="1938" spans="1:3" x14ac:dyDescent="0.25">
      <c r="A1938" s="1400" t="s">
        <v>5924</v>
      </c>
      <c r="B1938" s="1400" t="s">
        <v>7230</v>
      </c>
      <c r="C1938" t="s">
        <v>11252</v>
      </c>
    </row>
    <row r="1939" spans="1:3" x14ac:dyDescent="0.25">
      <c r="A1939" s="1400" t="s">
        <v>9419</v>
      </c>
      <c r="B1939" s="1400" t="s">
        <v>9420</v>
      </c>
      <c r="C1939" t="s">
        <v>11252</v>
      </c>
    </row>
    <row r="1940" spans="1:3" x14ac:dyDescent="0.25">
      <c r="A1940" s="1400" t="s">
        <v>5783</v>
      </c>
      <c r="B1940" s="1400" t="s">
        <v>9421</v>
      </c>
      <c r="C1940" t="s">
        <v>11251</v>
      </c>
    </row>
    <row r="1941" spans="1:3" x14ac:dyDescent="0.25">
      <c r="A1941" s="1402"/>
      <c r="B1941" s="1403" t="s">
        <v>9422</v>
      </c>
      <c r="C1941" t="s">
        <v>11251</v>
      </c>
    </row>
    <row r="1942" spans="1:3" x14ac:dyDescent="0.25">
      <c r="A1942" s="1402"/>
      <c r="B1942" s="1403" t="s">
        <v>6199</v>
      </c>
      <c r="C1942" t="s">
        <v>11251</v>
      </c>
    </row>
    <row r="1943" spans="1:3" x14ac:dyDescent="0.25">
      <c r="A1943" s="1402"/>
      <c r="B1943" s="1403" t="s">
        <v>9423</v>
      </c>
      <c r="C1943" t="s">
        <v>11251</v>
      </c>
    </row>
    <row r="1944" spans="1:3" x14ac:dyDescent="0.25">
      <c r="A1944" s="1402"/>
      <c r="B1944" s="1403" t="s">
        <v>9424</v>
      </c>
      <c r="C1944" t="s">
        <v>11251</v>
      </c>
    </row>
    <row r="1945" spans="1:3" x14ac:dyDescent="0.25">
      <c r="A1945" s="1402"/>
      <c r="B1945" s="1403" t="s">
        <v>9425</v>
      </c>
      <c r="C1945" t="s">
        <v>11251</v>
      </c>
    </row>
    <row r="1946" spans="1:3" x14ac:dyDescent="0.25">
      <c r="A1946" s="1402"/>
      <c r="B1946" s="1403" t="s">
        <v>9426</v>
      </c>
      <c r="C1946" t="s">
        <v>11251</v>
      </c>
    </row>
    <row r="1947" spans="1:3" x14ac:dyDescent="0.25">
      <c r="A1947" s="1402"/>
      <c r="B1947" s="1403" t="s">
        <v>7214</v>
      </c>
      <c r="C1947" t="s">
        <v>11251</v>
      </c>
    </row>
    <row r="1948" spans="1:3" x14ac:dyDescent="0.25">
      <c r="A1948" s="1400" t="s">
        <v>5737</v>
      </c>
      <c r="B1948" s="1400" t="s">
        <v>7203</v>
      </c>
      <c r="C1948" t="s">
        <v>11251</v>
      </c>
    </row>
    <row r="1949" spans="1:3" x14ac:dyDescent="0.25">
      <c r="A1949" s="1402"/>
      <c r="B1949" s="1403" t="s">
        <v>9427</v>
      </c>
      <c r="C1949" t="s">
        <v>11251</v>
      </c>
    </row>
    <row r="1950" spans="1:3" x14ac:dyDescent="0.25">
      <c r="A1950" s="1402"/>
      <c r="B1950" s="1403" t="s">
        <v>6457</v>
      </c>
      <c r="C1950" t="s">
        <v>11251</v>
      </c>
    </row>
    <row r="1951" spans="1:3" x14ac:dyDescent="0.25">
      <c r="A1951" s="1402"/>
      <c r="B1951" s="1403" t="s">
        <v>9428</v>
      </c>
      <c r="C1951" t="s">
        <v>11251</v>
      </c>
    </row>
    <row r="1952" spans="1:3" x14ac:dyDescent="0.25">
      <c r="A1952" s="1402"/>
      <c r="B1952" s="1403" t="s">
        <v>9429</v>
      </c>
      <c r="C1952" t="s">
        <v>11251</v>
      </c>
    </row>
    <row r="1953" spans="1:3" x14ac:dyDescent="0.25">
      <c r="A1953" s="1402"/>
      <c r="B1953" s="1403" t="s">
        <v>9430</v>
      </c>
      <c r="C1953" t="s">
        <v>11251</v>
      </c>
    </row>
    <row r="1954" spans="1:3" x14ac:dyDescent="0.25">
      <c r="A1954" s="1402"/>
      <c r="B1954" s="1403" t="s">
        <v>9431</v>
      </c>
      <c r="C1954" t="s">
        <v>11251</v>
      </c>
    </row>
    <row r="1955" spans="1:3" x14ac:dyDescent="0.25">
      <c r="A1955" s="1402"/>
      <c r="B1955" s="1403" t="s">
        <v>9432</v>
      </c>
      <c r="C1955" t="s">
        <v>11251</v>
      </c>
    </row>
    <row r="1956" spans="1:3" x14ac:dyDescent="0.25">
      <c r="A1956" s="1402"/>
      <c r="B1956" s="1403" t="s">
        <v>9433</v>
      </c>
      <c r="C1956" t="s">
        <v>11251</v>
      </c>
    </row>
    <row r="1957" spans="1:3" x14ac:dyDescent="0.25">
      <c r="A1957" s="1402"/>
      <c r="B1957" s="1403" t="s">
        <v>9434</v>
      </c>
      <c r="C1957" t="s">
        <v>11251</v>
      </c>
    </row>
    <row r="1958" spans="1:3" x14ac:dyDescent="0.25">
      <c r="A1958" s="1402"/>
      <c r="B1958" s="1403" t="s">
        <v>9435</v>
      </c>
      <c r="C1958" t="s">
        <v>11251</v>
      </c>
    </row>
    <row r="1959" spans="1:3" x14ac:dyDescent="0.25">
      <c r="A1959" s="1402"/>
      <c r="B1959" s="1403" t="s">
        <v>9436</v>
      </c>
      <c r="C1959" t="s">
        <v>11251</v>
      </c>
    </row>
    <row r="1960" spans="1:3" x14ac:dyDescent="0.25">
      <c r="A1960" s="1402"/>
      <c r="B1960" s="1403" t="s">
        <v>9437</v>
      </c>
      <c r="C1960" t="s">
        <v>11251</v>
      </c>
    </row>
    <row r="1961" spans="1:3" x14ac:dyDescent="0.25">
      <c r="A1961" s="1402"/>
      <c r="B1961" s="1403" t="s">
        <v>9438</v>
      </c>
      <c r="C1961" t="s">
        <v>11251</v>
      </c>
    </row>
    <row r="1962" spans="1:3" x14ac:dyDescent="0.25">
      <c r="A1962" s="1400" t="s">
        <v>5794</v>
      </c>
      <c r="B1962" s="1400" t="s">
        <v>9439</v>
      </c>
      <c r="C1962" t="s">
        <v>11251</v>
      </c>
    </row>
    <row r="1963" spans="1:3" x14ac:dyDescent="0.25">
      <c r="A1963" s="1402"/>
      <c r="B1963" s="1403" t="s">
        <v>1751</v>
      </c>
      <c r="C1963" t="s">
        <v>11251</v>
      </c>
    </row>
    <row r="1964" spans="1:3" x14ac:dyDescent="0.25">
      <c r="A1964" s="1400" t="s">
        <v>5735</v>
      </c>
      <c r="B1964" s="1400" t="s">
        <v>9440</v>
      </c>
      <c r="C1964" t="s">
        <v>11251</v>
      </c>
    </row>
    <row r="1965" spans="1:3" x14ac:dyDescent="0.25">
      <c r="A1965" s="1402"/>
      <c r="B1965" s="1403" t="s">
        <v>6996</v>
      </c>
      <c r="C1965" t="s">
        <v>11251</v>
      </c>
    </row>
    <row r="1966" spans="1:3" x14ac:dyDescent="0.25">
      <c r="A1966" s="1402"/>
      <c r="B1966" s="1403" t="s">
        <v>9441</v>
      </c>
      <c r="C1966" t="s">
        <v>11251</v>
      </c>
    </row>
    <row r="1967" spans="1:3" x14ac:dyDescent="0.25">
      <c r="A1967" s="1402"/>
      <c r="B1967" s="1403" t="s">
        <v>6966</v>
      </c>
      <c r="C1967" t="s">
        <v>11251</v>
      </c>
    </row>
    <row r="1968" spans="1:3" x14ac:dyDescent="0.25">
      <c r="A1968" s="1402"/>
      <c r="B1968" s="1403" t="s">
        <v>9442</v>
      </c>
      <c r="C1968" t="s">
        <v>11251</v>
      </c>
    </row>
    <row r="1969" spans="1:3" x14ac:dyDescent="0.25">
      <c r="A1969" s="1402"/>
      <c r="B1969" s="1403" t="s">
        <v>1753</v>
      </c>
      <c r="C1969" t="s">
        <v>11251</v>
      </c>
    </row>
    <row r="1970" spans="1:3" x14ac:dyDescent="0.25">
      <c r="A1970" s="1402"/>
      <c r="B1970" s="1403" t="s">
        <v>9443</v>
      </c>
      <c r="C1970" t="s">
        <v>11251</v>
      </c>
    </row>
    <row r="1971" spans="1:3" x14ac:dyDescent="0.25">
      <c r="A1971" s="1402"/>
      <c r="B1971" s="1403" t="s">
        <v>9444</v>
      </c>
      <c r="C1971" t="s">
        <v>11251</v>
      </c>
    </row>
    <row r="1972" spans="1:3" x14ac:dyDescent="0.25">
      <c r="A1972" s="1400" t="s">
        <v>5763</v>
      </c>
      <c r="B1972" s="1400" t="s">
        <v>9445</v>
      </c>
      <c r="C1972" t="s">
        <v>11251</v>
      </c>
    </row>
    <row r="1973" spans="1:3" x14ac:dyDescent="0.25">
      <c r="A1973" s="1402"/>
      <c r="B1973" s="1403" t="s">
        <v>6194</v>
      </c>
      <c r="C1973" t="s">
        <v>11251</v>
      </c>
    </row>
    <row r="1974" spans="1:3" x14ac:dyDescent="0.25">
      <c r="A1974" s="1402"/>
      <c r="B1974" s="1403" t="s">
        <v>9446</v>
      </c>
      <c r="C1974" t="s">
        <v>11251</v>
      </c>
    </row>
    <row r="1975" spans="1:3" x14ac:dyDescent="0.25">
      <c r="A1975" s="1402"/>
      <c r="B1975" s="1403" t="s">
        <v>9447</v>
      </c>
      <c r="C1975" t="s">
        <v>11251</v>
      </c>
    </row>
    <row r="1976" spans="1:3" x14ac:dyDescent="0.25">
      <c r="A1976" s="1402"/>
      <c r="B1976" s="1403" t="s">
        <v>9448</v>
      </c>
      <c r="C1976" t="s">
        <v>11251</v>
      </c>
    </row>
    <row r="1977" spans="1:3" x14ac:dyDescent="0.25">
      <c r="A1977" s="1402"/>
      <c r="B1977" s="1403" t="s">
        <v>9449</v>
      </c>
      <c r="C1977" t="s">
        <v>11251</v>
      </c>
    </row>
    <row r="1978" spans="1:3" x14ac:dyDescent="0.25">
      <c r="A1978" s="1402"/>
      <c r="B1978" s="1403" t="s">
        <v>9450</v>
      </c>
      <c r="C1978" t="s">
        <v>11251</v>
      </c>
    </row>
    <row r="1979" spans="1:3" x14ac:dyDescent="0.25">
      <c r="A1979" s="1402"/>
      <c r="B1979" s="1403" t="s">
        <v>9451</v>
      </c>
      <c r="C1979" t="s">
        <v>11251</v>
      </c>
    </row>
    <row r="1980" spans="1:3" x14ac:dyDescent="0.25">
      <c r="A1980" s="1402"/>
      <c r="B1980" s="1403" t="s">
        <v>9452</v>
      </c>
      <c r="C1980" t="s">
        <v>11251</v>
      </c>
    </row>
    <row r="1981" spans="1:3" x14ac:dyDescent="0.25">
      <c r="A1981" s="1402"/>
      <c r="B1981" s="1403" t="s">
        <v>9453</v>
      </c>
      <c r="C1981" t="s">
        <v>11251</v>
      </c>
    </row>
    <row r="1982" spans="1:3" x14ac:dyDescent="0.25">
      <c r="A1982" s="1402"/>
      <c r="B1982" s="1403" t="s">
        <v>6904</v>
      </c>
      <c r="C1982" t="s">
        <v>11251</v>
      </c>
    </row>
    <row r="1983" spans="1:3" x14ac:dyDescent="0.25">
      <c r="A1983" s="1400" t="s">
        <v>5858</v>
      </c>
      <c r="B1983" s="1400" t="s">
        <v>6655</v>
      </c>
      <c r="C1983" t="s">
        <v>11251</v>
      </c>
    </row>
    <row r="1984" spans="1:3" x14ac:dyDescent="0.25">
      <c r="A1984" s="1402"/>
      <c r="B1984" s="1403" t="s">
        <v>9454</v>
      </c>
      <c r="C1984" t="s">
        <v>11251</v>
      </c>
    </row>
    <row r="1985" spans="1:3" x14ac:dyDescent="0.25">
      <c r="A1985" s="1402"/>
      <c r="B1985" s="1403" t="s">
        <v>6253</v>
      </c>
      <c r="C1985" t="s">
        <v>11251</v>
      </c>
    </row>
    <row r="1986" spans="1:3" x14ac:dyDescent="0.25">
      <c r="A1986" s="1402"/>
      <c r="B1986" s="1403" t="s">
        <v>9455</v>
      </c>
      <c r="C1986" t="s">
        <v>11251</v>
      </c>
    </row>
    <row r="1987" spans="1:3" x14ac:dyDescent="0.25">
      <c r="A1987" s="1402"/>
      <c r="B1987" s="1403" t="s">
        <v>9456</v>
      </c>
      <c r="C1987" t="s">
        <v>11251</v>
      </c>
    </row>
    <row r="1988" spans="1:3" x14ac:dyDescent="0.25">
      <c r="A1988" s="1400" t="s">
        <v>5706</v>
      </c>
      <c r="B1988" s="1400" t="s">
        <v>7098</v>
      </c>
      <c r="C1988" t="s">
        <v>11251</v>
      </c>
    </row>
    <row r="1989" spans="1:3" x14ac:dyDescent="0.25">
      <c r="A1989" s="1402"/>
      <c r="B1989" s="1403" t="s">
        <v>9457</v>
      </c>
      <c r="C1989" t="s">
        <v>11251</v>
      </c>
    </row>
    <row r="1990" spans="1:3" x14ac:dyDescent="0.25">
      <c r="A1990" s="1400" t="s">
        <v>5727</v>
      </c>
      <c r="B1990" s="1400" t="s">
        <v>9458</v>
      </c>
      <c r="C1990" t="s">
        <v>11251</v>
      </c>
    </row>
    <row r="1991" spans="1:3" x14ac:dyDescent="0.25">
      <c r="A1991" s="1402"/>
      <c r="B1991" s="1403" t="s">
        <v>9459</v>
      </c>
      <c r="C1991" t="s">
        <v>11251</v>
      </c>
    </row>
    <row r="1992" spans="1:3" x14ac:dyDescent="0.25">
      <c r="A1992" s="1402"/>
      <c r="B1992" s="1403" t="s">
        <v>6674</v>
      </c>
      <c r="C1992" t="s">
        <v>11251</v>
      </c>
    </row>
    <row r="1993" spans="1:3" x14ac:dyDescent="0.25">
      <c r="A1993" s="1400" t="s">
        <v>9460</v>
      </c>
      <c r="B1993" s="1400" t="s">
        <v>9461</v>
      </c>
      <c r="C1993" t="s">
        <v>11252</v>
      </c>
    </row>
    <row r="1994" spans="1:3" x14ac:dyDescent="0.25">
      <c r="A1994" s="1400" t="s">
        <v>9462</v>
      </c>
      <c r="B1994" s="1400" t="s">
        <v>9463</v>
      </c>
      <c r="C1994" t="s">
        <v>11252</v>
      </c>
    </row>
    <row r="1995" spans="1:3" x14ac:dyDescent="0.25">
      <c r="A1995" s="1400" t="s">
        <v>9464</v>
      </c>
      <c r="B1995" s="1400" t="s">
        <v>9465</v>
      </c>
      <c r="C1995" t="s">
        <v>11251</v>
      </c>
    </row>
    <row r="1996" spans="1:3" x14ac:dyDescent="0.25">
      <c r="A1996" s="1402"/>
      <c r="B1996" s="1403" t="s">
        <v>9466</v>
      </c>
      <c r="C1996" t="s">
        <v>11251</v>
      </c>
    </row>
    <row r="1997" spans="1:3" x14ac:dyDescent="0.25">
      <c r="A1997" s="1402"/>
      <c r="B1997" s="1403" t="s">
        <v>9467</v>
      </c>
      <c r="C1997" t="s">
        <v>11251</v>
      </c>
    </row>
    <row r="1998" spans="1:3" x14ac:dyDescent="0.25">
      <c r="A1998" s="1402"/>
      <c r="B1998" s="1403" t="s">
        <v>9468</v>
      </c>
      <c r="C1998" t="s">
        <v>11251</v>
      </c>
    </row>
    <row r="1999" spans="1:3" x14ac:dyDescent="0.25">
      <c r="A1999" s="1402"/>
      <c r="B1999" s="1403" t="s">
        <v>9469</v>
      </c>
      <c r="C1999" t="s">
        <v>11251</v>
      </c>
    </row>
    <row r="2000" spans="1:3" x14ac:dyDescent="0.25">
      <c r="A2000" s="1402"/>
      <c r="B2000" s="1403" t="s">
        <v>9470</v>
      </c>
      <c r="C2000" t="s">
        <v>11251</v>
      </c>
    </row>
    <row r="2001" spans="1:3" x14ac:dyDescent="0.25">
      <c r="A2001" s="1402"/>
      <c r="B2001" s="1403" t="s">
        <v>9471</v>
      </c>
      <c r="C2001" t="s">
        <v>11251</v>
      </c>
    </row>
    <row r="2002" spans="1:3" x14ac:dyDescent="0.25">
      <c r="A2002" s="1402"/>
      <c r="B2002" s="1403" t="s">
        <v>9472</v>
      </c>
      <c r="C2002" t="s">
        <v>11251</v>
      </c>
    </row>
    <row r="2003" spans="1:3" x14ac:dyDescent="0.25">
      <c r="A2003" s="1402"/>
      <c r="B2003" s="1403" t="s">
        <v>9473</v>
      </c>
      <c r="C2003" t="s">
        <v>11251</v>
      </c>
    </row>
    <row r="2004" spans="1:3" x14ac:dyDescent="0.25">
      <c r="A2004" s="1402"/>
      <c r="B2004" s="1403" t="s">
        <v>9474</v>
      </c>
      <c r="C2004" t="s">
        <v>11251</v>
      </c>
    </row>
    <row r="2005" spans="1:3" x14ac:dyDescent="0.25">
      <c r="A2005" s="1402"/>
      <c r="B2005" s="1403" t="s">
        <v>9475</v>
      </c>
      <c r="C2005" t="s">
        <v>11251</v>
      </c>
    </row>
    <row r="2006" spans="1:3" x14ac:dyDescent="0.25">
      <c r="A2006" s="1402"/>
      <c r="B2006" s="1403" t="s">
        <v>9476</v>
      </c>
      <c r="C2006" t="s">
        <v>11251</v>
      </c>
    </row>
    <row r="2007" spans="1:3" x14ac:dyDescent="0.25">
      <c r="A2007" s="1402"/>
      <c r="B2007" s="1403" t="s">
        <v>9477</v>
      </c>
      <c r="C2007" t="s">
        <v>11251</v>
      </c>
    </row>
    <row r="2008" spans="1:3" x14ac:dyDescent="0.25">
      <c r="A2008" s="1402"/>
      <c r="B2008" s="1403" t="s">
        <v>9478</v>
      </c>
      <c r="C2008" t="s">
        <v>11251</v>
      </c>
    </row>
    <row r="2009" spans="1:3" x14ac:dyDescent="0.25">
      <c r="A2009" s="1400" t="s">
        <v>9479</v>
      </c>
      <c r="B2009" s="1400" t="s">
        <v>9480</v>
      </c>
      <c r="C2009" t="s">
        <v>11252</v>
      </c>
    </row>
    <row r="2010" spans="1:3" x14ac:dyDescent="0.25">
      <c r="A2010" s="1400" t="s">
        <v>9481</v>
      </c>
      <c r="B2010" s="1400" t="s">
        <v>9482</v>
      </c>
      <c r="C2010" t="s">
        <v>11252</v>
      </c>
    </row>
    <row r="2011" spans="1:3" x14ac:dyDescent="0.25">
      <c r="A2011" s="1400" t="s">
        <v>9483</v>
      </c>
      <c r="B2011" s="1400" t="s">
        <v>9484</v>
      </c>
      <c r="C2011" t="s">
        <v>11251</v>
      </c>
    </row>
    <row r="2012" spans="1:3" x14ac:dyDescent="0.25">
      <c r="A2012" s="1402"/>
      <c r="B2012" s="1403" t="s">
        <v>9485</v>
      </c>
      <c r="C2012" t="s">
        <v>11251</v>
      </c>
    </row>
    <row r="2013" spans="1:3" x14ac:dyDescent="0.25">
      <c r="A2013" s="1402"/>
      <c r="B2013" s="1403" t="s">
        <v>9486</v>
      </c>
      <c r="C2013" t="s">
        <v>11251</v>
      </c>
    </row>
    <row r="2014" spans="1:3" x14ac:dyDescent="0.25">
      <c r="A2014" s="1402"/>
      <c r="B2014" s="1403" t="s">
        <v>9487</v>
      </c>
      <c r="C2014" t="s">
        <v>11251</v>
      </c>
    </row>
    <row r="2015" spans="1:3" x14ac:dyDescent="0.25">
      <c r="A2015" s="1400" t="s">
        <v>6594</v>
      </c>
      <c r="B2015" s="1400" t="s">
        <v>9488</v>
      </c>
      <c r="C2015" t="s">
        <v>11251</v>
      </c>
    </row>
    <row r="2016" spans="1:3" x14ac:dyDescent="0.25">
      <c r="A2016" s="1402"/>
      <c r="B2016" s="1403" t="s">
        <v>9489</v>
      </c>
      <c r="C2016" t="s">
        <v>11251</v>
      </c>
    </row>
    <row r="2017" spans="1:3" x14ac:dyDescent="0.25">
      <c r="A2017" s="1402"/>
      <c r="B2017" s="1403" t="s">
        <v>9490</v>
      </c>
      <c r="C2017" t="s">
        <v>11251</v>
      </c>
    </row>
    <row r="2018" spans="1:3" x14ac:dyDescent="0.25">
      <c r="A2018" s="1400" t="s">
        <v>9491</v>
      </c>
      <c r="B2018" s="1400" t="s">
        <v>9492</v>
      </c>
      <c r="C2018" t="s">
        <v>11252</v>
      </c>
    </row>
    <row r="2019" spans="1:3" x14ac:dyDescent="0.25">
      <c r="A2019" s="1400" t="s">
        <v>9493</v>
      </c>
      <c r="B2019" s="1400" t="s">
        <v>9494</v>
      </c>
      <c r="C2019" t="s">
        <v>11251</v>
      </c>
    </row>
    <row r="2020" spans="1:3" x14ac:dyDescent="0.25">
      <c r="A2020" s="1402"/>
      <c r="B2020" s="1403" t="s">
        <v>9495</v>
      </c>
      <c r="C2020" t="s">
        <v>11251</v>
      </c>
    </row>
    <row r="2021" spans="1:3" x14ac:dyDescent="0.25">
      <c r="A2021" s="1402"/>
      <c r="B2021" s="1403" t="s">
        <v>9496</v>
      </c>
      <c r="C2021" t="s">
        <v>11251</v>
      </c>
    </row>
    <row r="2022" spans="1:3" x14ac:dyDescent="0.25">
      <c r="A2022" s="1400" t="s">
        <v>9497</v>
      </c>
      <c r="B2022" s="1400" t="s">
        <v>9498</v>
      </c>
      <c r="C2022" t="s">
        <v>11252</v>
      </c>
    </row>
    <row r="2023" spans="1:3" x14ac:dyDescent="0.25">
      <c r="A2023" s="1400" t="s">
        <v>9499</v>
      </c>
      <c r="B2023" s="1400" t="s">
        <v>9500</v>
      </c>
      <c r="C2023" t="s">
        <v>11251</v>
      </c>
    </row>
    <row r="2024" spans="1:3" x14ac:dyDescent="0.25">
      <c r="A2024" s="1402"/>
      <c r="B2024" s="1403" t="s">
        <v>9501</v>
      </c>
      <c r="C2024" t="s">
        <v>11251</v>
      </c>
    </row>
    <row r="2025" spans="1:3" x14ac:dyDescent="0.25">
      <c r="A2025" s="1400" t="s">
        <v>9502</v>
      </c>
      <c r="B2025" s="1400" t="s">
        <v>9503</v>
      </c>
      <c r="C2025" t="s">
        <v>11252</v>
      </c>
    </row>
    <row r="2026" spans="1:3" x14ac:dyDescent="0.25">
      <c r="A2026" s="1400" t="s">
        <v>9504</v>
      </c>
      <c r="B2026" s="1400" t="s">
        <v>9505</v>
      </c>
      <c r="C2026" t="s">
        <v>11252</v>
      </c>
    </row>
    <row r="2027" spans="1:3" x14ac:dyDescent="0.25">
      <c r="A2027" s="1400" t="s">
        <v>9506</v>
      </c>
      <c r="B2027" s="1400" t="s">
        <v>9507</v>
      </c>
      <c r="C2027" t="s">
        <v>11252</v>
      </c>
    </row>
    <row r="2028" spans="1:3" x14ac:dyDescent="0.25">
      <c r="A2028" s="1400" t="s">
        <v>7057</v>
      </c>
      <c r="B2028" s="1400" t="s">
        <v>9508</v>
      </c>
      <c r="C2028" t="s">
        <v>11251</v>
      </c>
    </row>
    <row r="2029" spans="1:3" x14ac:dyDescent="0.25">
      <c r="A2029" s="1402"/>
      <c r="B2029" s="1403" t="s">
        <v>9509</v>
      </c>
      <c r="C2029" t="s">
        <v>11251</v>
      </c>
    </row>
    <row r="2030" spans="1:3" x14ac:dyDescent="0.25">
      <c r="A2030" s="1402"/>
      <c r="B2030" s="1403" t="s">
        <v>9510</v>
      </c>
      <c r="C2030" t="s">
        <v>11251</v>
      </c>
    </row>
    <row r="2031" spans="1:3" x14ac:dyDescent="0.25">
      <c r="A2031" s="1402"/>
      <c r="B2031" s="1403" t="s">
        <v>7058</v>
      </c>
      <c r="C2031" t="s">
        <v>11251</v>
      </c>
    </row>
    <row r="2032" spans="1:3" x14ac:dyDescent="0.25">
      <c r="A2032" s="1400" t="s">
        <v>9511</v>
      </c>
      <c r="B2032" s="1400" t="s">
        <v>9512</v>
      </c>
      <c r="C2032" t="s">
        <v>11251</v>
      </c>
    </row>
    <row r="2033" spans="1:3" x14ac:dyDescent="0.25">
      <c r="A2033" s="1402"/>
      <c r="B2033" s="1403" t="s">
        <v>9513</v>
      </c>
      <c r="C2033" t="s">
        <v>11251</v>
      </c>
    </row>
    <row r="2034" spans="1:3" x14ac:dyDescent="0.25">
      <c r="A2034" s="1400" t="s">
        <v>9514</v>
      </c>
      <c r="B2034" s="1400" t="s">
        <v>9515</v>
      </c>
      <c r="C2034" t="s">
        <v>11252</v>
      </c>
    </row>
    <row r="2035" spans="1:3" x14ac:dyDescent="0.25">
      <c r="A2035" s="1400" t="s">
        <v>9516</v>
      </c>
      <c r="B2035" s="1400" t="s">
        <v>9517</v>
      </c>
      <c r="C2035" t="s">
        <v>11252</v>
      </c>
    </row>
    <row r="2036" spans="1:3" x14ac:dyDescent="0.25">
      <c r="A2036" s="1400" t="s">
        <v>9518</v>
      </c>
      <c r="B2036" s="1400" t="s">
        <v>9519</v>
      </c>
      <c r="C2036" t="s">
        <v>11251</v>
      </c>
    </row>
    <row r="2037" spans="1:3" x14ac:dyDescent="0.25">
      <c r="A2037" s="1402"/>
      <c r="B2037" s="1403" t="s">
        <v>9494</v>
      </c>
      <c r="C2037" t="s">
        <v>11251</v>
      </c>
    </row>
    <row r="2038" spans="1:3" x14ac:dyDescent="0.25">
      <c r="A2038" s="1402"/>
      <c r="B2038" s="1403" t="s">
        <v>9520</v>
      </c>
      <c r="C2038" t="s">
        <v>11251</v>
      </c>
    </row>
    <row r="2039" spans="1:3" x14ac:dyDescent="0.25">
      <c r="A2039" s="1402"/>
      <c r="B2039" s="1403" t="s">
        <v>9521</v>
      </c>
      <c r="C2039" t="s">
        <v>11251</v>
      </c>
    </row>
    <row r="2040" spans="1:3" x14ac:dyDescent="0.25">
      <c r="A2040" s="1400" t="s">
        <v>9522</v>
      </c>
      <c r="B2040" s="1400" t="s">
        <v>9523</v>
      </c>
      <c r="C2040" t="s">
        <v>11252</v>
      </c>
    </row>
    <row r="2041" spans="1:3" x14ac:dyDescent="0.25">
      <c r="A2041" s="1400" t="s">
        <v>9524</v>
      </c>
      <c r="B2041" s="1400" t="s">
        <v>9525</v>
      </c>
      <c r="C2041" t="s">
        <v>11252</v>
      </c>
    </row>
    <row r="2042" spans="1:3" x14ac:dyDescent="0.25">
      <c r="A2042" s="1400" t="s">
        <v>9526</v>
      </c>
      <c r="B2042" s="1400" t="s">
        <v>9527</v>
      </c>
      <c r="C2042" t="s">
        <v>11252</v>
      </c>
    </row>
    <row r="2043" spans="1:3" x14ac:dyDescent="0.25">
      <c r="A2043" s="1400" t="s">
        <v>9528</v>
      </c>
      <c r="B2043" s="1400" t="s">
        <v>9529</v>
      </c>
      <c r="C2043" t="s">
        <v>11252</v>
      </c>
    </row>
    <row r="2044" spans="1:3" x14ac:dyDescent="0.25">
      <c r="A2044" s="1400" t="s">
        <v>9530</v>
      </c>
      <c r="B2044" s="1400" t="s">
        <v>9531</v>
      </c>
      <c r="C2044" t="s">
        <v>11251</v>
      </c>
    </row>
    <row r="2045" spans="1:3" x14ac:dyDescent="0.25">
      <c r="A2045" s="1402"/>
      <c r="B2045" s="1403" t="s">
        <v>9532</v>
      </c>
      <c r="C2045" t="s">
        <v>11251</v>
      </c>
    </row>
    <row r="2046" spans="1:3" x14ac:dyDescent="0.25">
      <c r="A2046" s="1400" t="s">
        <v>5730</v>
      </c>
      <c r="B2046" s="1400" t="s">
        <v>1926</v>
      </c>
      <c r="C2046" t="s">
        <v>11251</v>
      </c>
    </row>
    <row r="2047" spans="1:3" x14ac:dyDescent="0.25">
      <c r="A2047" s="1402"/>
      <c r="B2047" s="1403" t="s">
        <v>1927</v>
      </c>
      <c r="C2047" t="s">
        <v>11251</v>
      </c>
    </row>
    <row r="2048" spans="1:3" x14ac:dyDescent="0.25">
      <c r="A2048" s="1402"/>
      <c r="B2048" s="1403" t="s">
        <v>1928</v>
      </c>
      <c r="C2048" t="s">
        <v>11251</v>
      </c>
    </row>
    <row r="2049" spans="1:3" x14ac:dyDescent="0.25">
      <c r="A2049" s="1400" t="s">
        <v>9533</v>
      </c>
      <c r="B2049" s="1400" t="s">
        <v>9534</v>
      </c>
      <c r="C2049" t="s">
        <v>11252</v>
      </c>
    </row>
    <row r="2050" spans="1:3" x14ac:dyDescent="0.25">
      <c r="A2050" s="1400" t="s">
        <v>9535</v>
      </c>
      <c r="B2050" s="1400" t="s">
        <v>9536</v>
      </c>
      <c r="C2050" t="s">
        <v>11252</v>
      </c>
    </row>
    <row r="2051" spans="1:3" x14ac:dyDescent="0.25">
      <c r="A2051" s="1400" t="s">
        <v>9537</v>
      </c>
      <c r="B2051" s="1400" t="s">
        <v>9538</v>
      </c>
      <c r="C2051" t="s">
        <v>11252</v>
      </c>
    </row>
    <row r="2052" spans="1:3" x14ac:dyDescent="0.25">
      <c r="A2052" s="1400" t="s">
        <v>9539</v>
      </c>
      <c r="B2052" s="1400" t="s">
        <v>9540</v>
      </c>
      <c r="C2052" t="s">
        <v>11252</v>
      </c>
    </row>
    <row r="2053" spans="1:3" x14ac:dyDescent="0.25">
      <c r="A2053" s="1400" t="s">
        <v>9541</v>
      </c>
      <c r="B2053" s="1400" t="s">
        <v>9542</v>
      </c>
      <c r="C2053" t="s">
        <v>11251</v>
      </c>
    </row>
    <row r="2054" spans="1:3" x14ac:dyDescent="0.25">
      <c r="A2054" s="1402"/>
      <c r="B2054" s="1403" t="s">
        <v>9543</v>
      </c>
      <c r="C2054" t="s">
        <v>11251</v>
      </c>
    </row>
    <row r="2055" spans="1:3" x14ac:dyDescent="0.25">
      <c r="A2055" s="1402"/>
      <c r="B2055" s="1403" t="s">
        <v>9544</v>
      </c>
      <c r="C2055" t="s">
        <v>11251</v>
      </c>
    </row>
    <row r="2056" spans="1:3" x14ac:dyDescent="0.25">
      <c r="A2056" s="1402"/>
      <c r="B2056" s="1403" t="s">
        <v>9545</v>
      </c>
      <c r="C2056" t="s">
        <v>11251</v>
      </c>
    </row>
    <row r="2057" spans="1:3" x14ac:dyDescent="0.25">
      <c r="A2057" s="1402"/>
      <c r="B2057" s="1403" t="s">
        <v>9546</v>
      </c>
      <c r="C2057" t="s">
        <v>11251</v>
      </c>
    </row>
    <row r="2058" spans="1:3" x14ac:dyDescent="0.25">
      <c r="A2058" s="1402"/>
      <c r="B2058" s="1403" t="s">
        <v>9547</v>
      </c>
      <c r="C2058" t="s">
        <v>11251</v>
      </c>
    </row>
    <row r="2059" spans="1:3" x14ac:dyDescent="0.25">
      <c r="A2059" s="1402"/>
      <c r="B2059" s="1403" t="s">
        <v>9548</v>
      </c>
      <c r="C2059" t="s">
        <v>11251</v>
      </c>
    </row>
    <row r="2060" spans="1:3" x14ac:dyDescent="0.25">
      <c r="A2060" s="1400" t="s">
        <v>9549</v>
      </c>
      <c r="B2060" s="1400" t="s">
        <v>9550</v>
      </c>
      <c r="C2060" t="s">
        <v>11251</v>
      </c>
    </row>
    <row r="2061" spans="1:3" x14ac:dyDescent="0.25">
      <c r="A2061" s="1402"/>
      <c r="B2061" s="1403" t="s">
        <v>9551</v>
      </c>
      <c r="C2061" t="s">
        <v>11251</v>
      </c>
    </row>
    <row r="2062" spans="1:3" x14ac:dyDescent="0.25">
      <c r="A2062" s="1402"/>
      <c r="B2062" s="1403" t="s">
        <v>9552</v>
      </c>
      <c r="C2062" t="s">
        <v>11251</v>
      </c>
    </row>
    <row r="2063" spans="1:3" x14ac:dyDescent="0.25">
      <c r="A2063" s="1402"/>
      <c r="B2063" s="1403" t="s">
        <v>9553</v>
      </c>
      <c r="C2063" t="s">
        <v>11251</v>
      </c>
    </row>
    <row r="2064" spans="1:3" x14ac:dyDescent="0.25">
      <c r="A2064" s="1402"/>
      <c r="B2064" s="1403" t="s">
        <v>9554</v>
      </c>
      <c r="C2064" t="s">
        <v>11251</v>
      </c>
    </row>
    <row r="2065" spans="1:3" x14ac:dyDescent="0.25">
      <c r="A2065" s="1402"/>
      <c r="B2065" s="1403" t="s">
        <v>9555</v>
      </c>
      <c r="C2065" t="s">
        <v>11251</v>
      </c>
    </row>
    <row r="2066" spans="1:3" x14ac:dyDescent="0.25">
      <c r="A2066" s="1400" t="s">
        <v>9556</v>
      </c>
      <c r="B2066" s="1400" t="s">
        <v>9557</v>
      </c>
      <c r="C2066" t="s">
        <v>11252</v>
      </c>
    </row>
    <row r="2067" spans="1:3" x14ac:dyDescent="0.25">
      <c r="A2067" s="1400" t="s">
        <v>9558</v>
      </c>
      <c r="B2067" s="1400" t="s">
        <v>9559</v>
      </c>
      <c r="C2067" t="s">
        <v>11252</v>
      </c>
    </row>
    <row r="2068" spans="1:3" x14ac:dyDescent="0.25">
      <c r="A2068" s="1400" t="s">
        <v>9560</v>
      </c>
      <c r="B2068" s="1400" t="s">
        <v>9561</v>
      </c>
      <c r="C2068" t="s">
        <v>11252</v>
      </c>
    </row>
    <row r="2069" spans="1:3" x14ac:dyDescent="0.25">
      <c r="A2069" s="1400" t="s">
        <v>9562</v>
      </c>
      <c r="B2069" s="1400" t="s">
        <v>9563</v>
      </c>
      <c r="C2069" t="s">
        <v>11251</v>
      </c>
    </row>
    <row r="2070" spans="1:3" x14ac:dyDescent="0.25">
      <c r="A2070" s="1402"/>
      <c r="B2070" s="1403" t="s">
        <v>9564</v>
      </c>
      <c r="C2070" t="s">
        <v>11251</v>
      </c>
    </row>
    <row r="2071" spans="1:3" x14ac:dyDescent="0.25">
      <c r="A2071" s="1400" t="s">
        <v>9565</v>
      </c>
      <c r="B2071" s="1400" t="s">
        <v>9566</v>
      </c>
      <c r="C2071" t="s">
        <v>11251</v>
      </c>
    </row>
    <row r="2072" spans="1:3" x14ac:dyDescent="0.25">
      <c r="A2072" s="1402"/>
      <c r="B2072" s="1403" t="s">
        <v>9567</v>
      </c>
      <c r="C2072" t="s">
        <v>11251</v>
      </c>
    </row>
    <row r="2073" spans="1:3" x14ac:dyDescent="0.25">
      <c r="A2073" s="1402"/>
      <c r="B2073" s="1403" t="s">
        <v>9568</v>
      </c>
      <c r="C2073" t="s">
        <v>11251</v>
      </c>
    </row>
    <row r="2074" spans="1:3" x14ac:dyDescent="0.25">
      <c r="A2074" s="1402"/>
      <c r="B2074" s="1403" t="s">
        <v>9569</v>
      </c>
      <c r="C2074" t="s">
        <v>11251</v>
      </c>
    </row>
    <row r="2075" spans="1:3" x14ac:dyDescent="0.25">
      <c r="A2075" s="1402"/>
      <c r="B2075" s="1403" t="s">
        <v>9570</v>
      </c>
      <c r="C2075" t="s">
        <v>11251</v>
      </c>
    </row>
    <row r="2076" spans="1:3" x14ac:dyDescent="0.25">
      <c r="A2076" s="1402"/>
      <c r="B2076" s="1403" t="s">
        <v>9571</v>
      </c>
      <c r="C2076" t="s">
        <v>11251</v>
      </c>
    </row>
    <row r="2077" spans="1:3" x14ac:dyDescent="0.25">
      <c r="A2077" s="1402"/>
      <c r="B2077" s="1403" t="s">
        <v>9572</v>
      </c>
      <c r="C2077" t="s">
        <v>11251</v>
      </c>
    </row>
    <row r="2078" spans="1:3" x14ac:dyDescent="0.25">
      <c r="A2078" s="1402"/>
      <c r="B2078" s="1403" t="s">
        <v>9573</v>
      </c>
      <c r="C2078" t="s">
        <v>11251</v>
      </c>
    </row>
    <row r="2079" spans="1:3" x14ac:dyDescent="0.25">
      <c r="A2079" s="1402"/>
      <c r="B2079" s="1403" t="s">
        <v>9574</v>
      </c>
      <c r="C2079" t="s">
        <v>11251</v>
      </c>
    </row>
    <row r="2080" spans="1:3" x14ac:dyDescent="0.25">
      <c r="A2080" s="1402"/>
      <c r="B2080" s="1403" t="s">
        <v>9575</v>
      </c>
      <c r="C2080" t="s">
        <v>11251</v>
      </c>
    </row>
    <row r="2081" spans="1:3" x14ac:dyDescent="0.25">
      <c r="A2081" s="1402"/>
      <c r="B2081" s="1403" t="s">
        <v>9576</v>
      </c>
      <c r="C2081" t="s">
        <v>11251</v>
      </c>
    </row>
    <row r="2082" spans="1:3" x14ac:dyDescent="0.25">
      <c r="A2082" s="1400" t="s">
        <v>9577</v>
      </c>
      <c r="B2082" s="1400" t="s">
        <v>9578</v>
      </c>
      <c r="C2082" t="s">
        <v>11251</v>
      </c>
    </row>
    <row r="2083" spans="1:3" x14ac:dyDescent="0.25">
      <c r="A2083" s="1402"/>
      <c r="B2083" s="1403" t="s">
        <v>9579</v>
      </c>
      <c r="C2083" t="s">
        <v>11251</v>
      </c>
    </row>
    <row r="2084" spans="1:3" x14ac:dyDescent="0.25">
      <c r="A2084" s="1400" t="s">
        <v>9580</v>
      </c>
      <c r="B2084" s="1400" t="s">
        <v>9581</v>
      </c>
      <c r="C2084" t="s">
        <v>11251</v>
      </c>
    </row>
    <row r="2085" spans="1:3" x14ac:dyDescent="0.25">
      <c r="A2085" s="1402"/>
      <c r="B2085" s="1403" t="s">
        <v>9582</v>
      </c>
      <c r="C2085" t="s">
        <v>11251</v>
      </c>
    </row>
    <row r="2086" spans="1:3" x14ac:dyDescent="0.25">
      <c r="A2086" s="1402"/>
      <c r="B2086" s="1403" t="s">
        <v>9583</v>
      </c>
      <c r="C2086" t="s">
        <v>11251</v>
      </c>
    </row>
    <row r="2087" spans="1:3" x14ac:dyDescent="0.25">
      <c r="A2087" s="1402"/>
      <c r="B2087" s="1403" t="s">
        <v>9584</v>
      </c>
      <c r="C2087" t="s">
        <v>11251</v>
      </c>
    </row>
    <row r="2088" spans="1:3" x14ac:dyDescent="0.25">
      <c r="A2088" s="1402"/>
      <c r="B2088" s="1403" t="s">
        <v>9585</v>
      </c>
      <c r="C2088" t="s">
        <v>11251</v>
      </c>
    </row>
    <row r="2089" spans="1:3" x14ac:dyDescent="0.25">
      <c r="A2089" s="1400" t="s">
        <v>9586</v>
      </c>
      <c r="B2089" s="1400" t="s">
        <v>9587</v>
      </c>
      <c r="C2089" t="s">
        <v>11251</v>
      </c>
    </row>
    <row r="2090" spans="1:3" x14ac:dyDescent="0.25">
      <c r="A2090" s="1402"/>
      <c r="B2090" s="1403" t="s">
        <v>9588</v>
      </c>
      <c r="C2090" t="s">
        <v>11251</v>
      </c>
    </row>
    <row r="2091" spans="1:3" x14ac:dyDescent="0.25">
      <c r="A2091" s="1402"/>
      <c r="B2091" s="1403" t="s">
        <v>9589</v>
      </c>
      <c r="C2091" t="s">
        <v>11251</v>
      </c>
    </row>
    <row r="2092" spans="1:3" x14ac:dyDescent="0.25">
      <c r="A2092" s="1402"/>
      <c r="B2092" s="1403" t="s">
        <v>9590</v>
      </c>
      <c r="C2092" t="s">
        <v>11251</v>
      </c>
    </row>
    <row r="2093" spans="1:3" x14ac:dyDescent="0.25">
      <c r="A2093" s="1400" t="s">
        <v>5748</v>
      </c>
      <c r="B2093" s="1400" t="s">
        <v>7136</v>
      </c>
      <c r="C2093" t="s">
        <v>11251</v>
      </c>
    </row>
    <row r="2094" spans="1:3" x14ac:dyDescent="0.25">
      <c r="A2094" s="1402"/>
      <c r="B2094" s="1403" t="s">
        <v>6426</v>
      </c>
      <c r="C2094" t="s">
        <v>11251</v>
      </c>
    </row>
    <row r="2095" spans="1:3" x14ac:dyDescent="0.25">
      <c r="A2095" s="1400" t="s">
        <v>5834</v>
      </c>
      <c r="B2095" s="1400" t="s">
        <v>6120</v>
      </c>
      <c r="C2095" t="s">
        <v>11252</v>
      </c>
    </row>
    <row r="2096" spans="1:3" x14ac:dyDescent="0.25">
      <c r="A2096" s="1400" t="s">
        <v>9591</v>
      </c>
      <c r="B2096" s="1400" t="s">
        <v>9592</v>
      </c>
      <c r="C2096" t="s">
        <v>11252</v>
      </c>
    </row>
    <row r="2097" spans="1:3" x14ac:dyDescent="0.25">
      <c r="A2097" s="1400" t="s">
        <v>9593</v>
      </c>
      <c r="B2097" s="1400" t="s">
        <v>9594</v>
      </c>
      <c r="C2097" t="s">
        <v>11252</v>
      </c>
    </row>
    <row r="2098" spans="1:3" x14ac:dyDescent="0.25">
      <c r="A2098" s="1400" t="s">
        <v>9595</v>
      </c>
      <c r="B2098" s="1400" t="s">
        <v>9596</v>
      </c>
      <c r="C2098" t="s">
        <v>11252</v>
      </c>
    </row>
    <row r="2099" spans="1:3" x14ac:dyDescent="0.25">
      <c r="A2099" s="1400" t="s">
        <v>9597</v>
      </c>
      <c r="B2099" s="1400" t="s">
        <v>9598</v>
      </c>
      <c r="C2099" t="s">
        <v>11252</v>
      </c>
    </row>
    <row r="2100" spans="1:3" x14ac:dyDescent="0.25">
      <c r="A2100" s="1400" t="s">
        <v>9599</v>
      </c>
      <c r="B2100" s="1400" t="s">
        <v>9600</v>
      </c>
      <c r="C2100" t="s">
        <v>11252</v>
      </c>
    </row>
    <row r="2101" spans="1:3" x14ac:dyDescent="0.25">
      <c r="A2101" s="1400" t="s">
        <v>9601</v>
      </c>
      <c r="B2101" s="1400" t="s">
        <v>9602</v>
      </c>
      <c r="C2101" t="s">
        <v>11252</v>
      </c>
    </row>
    <row r="2102" spans="1:3" x14ac:dyDescent="0.25">
      <c r="A2102" s="1400" t="s">
        <v>9603</v>
      </c>
      <c r="B2102" s="1400" t="s">
        <v>9604</v>
      </c>
      <c r="C2102" t="s">
        <v>11252</v>
      </c>
    </row>
    <row r="2103" spans="1:3" x14ac:dyDescent="0.25">
      <c r="A2103" s="1400" t="s">
        <v>6641</v>
      </c>
      <c r="B2103" s="1400" t="s">
        <v>9605</v>
      </c>
      <c r="C2103" t="s">
        <v>11251</v>
      </c>
    </row>
    <row r="2104" spans="1:3" x14ac:dyDescent="0.25">
      <c r="A2104" s="1402"/>
      <c r="B2104" s="1403" t="s">
        <v>9606</v>
      </c>
      <c r="C2104" t="s">
        <v>11251</v>
      </c>
    </row>
    <row r="2105" spans="1:3" x14ac:dyDescent="0.25">
      <c r="A2105" s="1400" t="s">
        <v>9607</v>
      </c>
      <c r="B2105" s="1400" t="s">
        <v>9608</v>
      </c>
      <c r="C2105" t="s">
        <v>11252</v>
      </c>
    </row>
    <row r="2106" spans="1:3" x14ac:dyDescent="0.25">
      <c r="A2106" s="1400" t="s">
        <v>5898</v>
      </c>
      <c r="B2106" s="1400" t="s">
        <v>9609</v>
      </c>
      <c r="C2106" t="s">
        <v>11251</v>
      </c>
    </row>
    <row r="2107" spans="1:3" x14ac:dyDescent="0.25">
      <c r="A2107" s="1402"/>
      <c r="B2107" s="1403" t="s">
        <v>9610</v>
      </c>
      <c r="C2107" t="s">
        <v>11251</v>
      </c>
    </row>
    <row r="2108" spans="1:3" x14ac:dyDescent="0.25">
      <c r="A2108" s="1402"/>
      <c r="B2108" s="1403" t="s">
        <v>9611</v>
      </c>
      <c r="C2108" t="s">
        <v>11251</v>
      </c>
    </row>
    <row r="2109" spans="1:3" x14ac:dyDescent="0.25">
      <c r="A2109" s="1402"/>
      <c r="B2109" s="1403" t="s">
        <v>9612</v>
      </c>
      <c r="C2109" t="s">
        <v>11251</v>
      </c>
    </row>
    <row r="2110" spans="1:3" x14ac:dyDescent="0.25">
      <c r="A2110" s="1402"/>
      <c r="B2110" s="1403" t="s">
        <v>9613</v>
      </c>
      <c r="C2110" t="s">
        <v>11251</v>
      </c>
    </row>
    <row r="2111" spans="1:3" x14ac:dyDescent="0.25">
      <c r="A2111" s="1400" t="s">
        <v>9614</v>
      </c>
      <c r="B2111" s="1400" t="s">
        <v>9615</v>
      </c>
      <c r="C2111" t="s">
        <v>11252</v>
      </c>
    </row>
    <row r="2112" spans="1:3" x14ac:dyDescent="0.25">
      <c r="A2112" s="1400" t="s">
        <v>9616</v>
      </c>
      <c r="B2112" s="1400" t="s">
        <v>9617</v>
      </c>
      <c r="C2112" t="s">
        <v>11252</v>
      </c>
    </row>
    <row r="2113" spans="1:3" x14ac:dyDescent="0.25">
      <c r="A2113" s="1400" t="s">
        <v>9618</v>
      </c>
      <c r="B2113" s="1400" t="s">
        <v>9619</v>
      </c>
      <c r="C2113" t="s">
        <v>11251</v>
      </c>
    </row>
    <row r="2114" spans="1:3" x14ac:dyDescent="0.25">
      <c r="A2114" s="1402"/>
      <c r="B2114" s="1403" t="s">
        <v>9620</v>
      </c>
      <c r="C2114" t="s">
        <v>11251</v>
      </c>
    </row>
    <row r="2115" spans="1:3" x14ac:dyDescent="0.25">
      <c r="A2115" s="1400" t="s">
        <v>9621</v>
      </c>
      <c r="B2115" s="1400" t="s">
        <v>9622</v>
      </c>
      <c r="C2115" t="s">
        <v>11252</v>
      </c>
    </row>
    <row r="2116" spans="1:3" x14ac:dyDescent="0.25">
      <c r="A2116" s="1400" t="s">
        <v>6634</v>
      </c>
      <c r="B2116" s="1400" t="s">
        <v>9623</v>
      </c>
      <c r="C2116" t="s">
        <v>11251</v>
      </c>
    </row>
    <row r="2117" spans="1:3" x14ac:dyDescent="0.25">
      <c r="A2117" s="1402"/>
      <c r="B2117" s="1403" t="s">
        <v>6636</v>
      </c>
      <c r="C2117" t="s">
        <v>11251</v>
      </c>
    </row>
    <row r="2118" spans="1:3" x14ac:dyDescent="0.25">
      <c r="A2118" s="1400" t="s">
        <v>7015</v>
      </c>
      <c r="B2118" s="1400" t="s">
        <v>9624</v>
      </c>
      <c r="C2118" t="s">
        <v>11251</v>
      </c>
    </row>
    <row r="2119" spans="1:3" x14ac:dyDescent="0.25">
      <c r="A2119" s="1402"/>
      <c r="B2119" s="1403" t="s">
        <v>7017</v>
      </c>
      <c r="C2119" t="s">
        <v>11251</v>
      </c>
    </row>
    <row r="2120" spans="1:3" x14ac:dyDescent="0.25">
      <c r="A2120" s="1402"/>
      <c r="B2120" s="1403" t="s">
        <v>9625</v>
      </c>
      <c r="C2120" t="s">
        <v>11251</v>
      </c>
    </row>
    <row r="2121" spans="1:3" x14ac:dyDescent="0.25">
      <c r="A2121" s="1402"/>
      <c r="B2121" s="1403" t="s">
        <v>9626</v>
      </c>
      <c r="C2121" t="s">
        <v>11251</v>
      </c>
    </row>
    <row r="2122" spans="1:3" x14ac:dyDescent="0.25">
      <c r="A2122" s="1402"/>
      <c r="B2122" s="1403" t="s">
        <v>9627</v>
      </c>
      <c r="C2122" t="s">
        <v>11251</v>
      </c>
    </row>
    <row r="2123" spans="1:3" x14ac:dyDescent="0.25">
      <c r="A2123" s="1400" t="s">
        <v>7012</v>
      </c>
      <c r="B2123" s="1400" t="s">
        <v>9628</v>
      </c>
      <c r="C2123" t="s">
        <v>11252</v>
      </c>
    </row>
    <row r="2124" spans="1:3" x14ac:dyDescent="0.25">
      <c r="A2124" s="1400" t="s">
        <v>6639</v>
      </c>
      <c r="B2124" s="1400" t="s">
        <v>6640</v>
      </c>
      <c r="C2124" t="s">
        <v>11252</v>
      </c>
    </row>
    <row r="2125" spans="1:3" x14ac:dyDescent="0.25">
      <c r="A2125" s="1400" t="s">
        <v>9629</v>
      </c>
      <c r="B2125" s="1400" t="s">
        <v>9630</v>
      </c>
      <c r="C2125" t="s">
        <v>11252</v>
      </c>
    </row>
    <row r="2126" spans="1:3" x14ac:dyDescent="0.25">
      <c r="A2126" s="1400" t="s">
        <v>9631</v>
      </c>
      <c r="B2126" s="1400" t="s">
        <v>9632</v>
      </c>
      <c r="C2126" t="s">
        <v>11251</v>
      </c>
    </row>
    <row r="2127" spans="1:3" x14ac:dyDescent="0.25">
      <c r="A2127" s="1402"/>
      <c r="B2127" s="1403" t="s">
        <v>9633</v>
      </c>
      <c r="C2127" t="s">
        <v>11251</v>
      </c>
    </row>
    <row r="2128" spans="1:3" x14ac:dyDescent="0.25">
      <c r="A2128" s="1402"/>
      <c r="B2128" s="1403" t="s">
        <v>9634</v>
      </c>
      <c r="C2128" t="s">
        <v>11251</v>
      </c>
    </row>
    <row r="2129" spans="1:3" x14ac:dyDescent="0.25">
      <c r="A2129" s="1402"/>
      <c r="B2129" s="1403" t="s">
        <v>9635</v>
      </c>
      <c r="C2129" t="s">
        <v>11251</v>
      </c>
    </row>
    <row r="2130" spans="1:3" x14ac:dyDescent="0.25">
      <c r="A2130" s="1402"/>
      <c r="B2130" s="1403" t="s">
        <v>9636</v>
      </c>
      <c r="C2130" t="s">
        <v>11251</v>
      </c>
    </row>
    <row r="2131" spans="1:3" x14ac:dyDescent="0.25">
      <c r="A2131" s="1400" t="s">
        <v>9637</v>
      </c>
      <c r="B2131" s="1400" t="s">
        <v>9638</v>
      </c>
      <c r="C2131" t="s">
        <v>11252</v>
      </c>
    </row>
    <row r="2132" spans="1:3" x14ac:dyDescent="0.25">
      <c r="A2132" s="1400" t="s">
        <v>5866</v>
      </c>
      <c r="B2132" s="1400" t="s">
        <v>6168</v>
      </c>
      <c r="C2132" t="s">
        <v>11251</v>
      </c>
    </row>
    <row r="2133" spans="1:3" x14ac:dyDescent="0.25">
      <c r="A2133" s="1402"/>
      <c r="B2133" s="1403" t="s">
        <v>9639</v>
      </c>
      <c r="C2133" t="s">
        <v>11251</v>
      </c>
    </row>
    <row r="2134" spans="1:3" x14ac:dyDescent="0.25">
      <c r="A2134" s="1402"/>
      <c r="B2134" s="1403" t="s">
        <v>9640</v>
      </c>
      <c r="C2134" t="s">
        <v>11251</v>
      </c>
    </row>
    <row r="2135" spans="1:3" x14ac:dyDescent="0.25">
      <c r="A2135" s="1402"/>
      <c r="B2135" s="1403" t="s">
        <v>9641</v>
      </c>
      <c r="C2135" t="s">
        <v>11251</v>
      </c>
    </row>
    <row r="2136" spans="1:3" x14ac:dyDescent="0.25">
      <c r="A2136" s="1402"/>
      <c r="B2136" s="1403" t="s">
        <v>9642</v>
      </c>
      <c r="C2136" t="s">
        <v>11251</v>
      </c>
    </row>
    <row r="2137" spans="1:3" x14ac:dyDescent="0.25">
      <c r="A2137" s="1400" t="s">
        <v>9643</v>
      </c>
      <c r="B2137" s="1400" t="s">
        <v>9644</v>
      </c>
      <c r="C2137" t="s">
        <v>11252</v>
      </c>
    </row>
    <row r="2138" spans="1:3" x14ac:dyDescent="0.25">
      <c r="A2138" s="1400" t="s">
        <v>9645</v>
      </c>
      <c r="B2138" s="1400" t="s">
        <v>9646</v>
      </c>
      <c r="C2138" t="s">
        <v>11251</v>
      </c>
    </row>
    <row r="2139" spans="1:3" x14ac:dyDescent="0.25">
      <c r="A2139" s="1402"/>
      <c r="B2139" s="1403" t="s">
        <v>9647</v>
      </c>
      <c r="C2139" t="s">
        <v>11251</v>
      </c>
    </row>
    <row r="2140" spans="1:3" x14ac:dyDescent="0.25">
      <c r="A2140" s="1402"/>
      <c r="B2140" s="1403" t="s">
        <v>9648</v>
      </c>
      <c r="C2140" t="s">
        <v>11251</v>
      </c>
    </row>
    <row r="2141" spans="1:3" x14ac:dyDescent="0.25">
      <c r="A2141" s="1402"/>
      <c r="B2141" s="1403" t="s">
        <v>9649</v>
      </c>
      <c r="C2141" t="s">
        <v>11251</v>
      </c>
    </row>
    <row r="2142" spans="1:3" x14ac:dyDescent="0.25">
      <c r="A2142" s="1402"/>
      <c r="B2142" s="1403" t="s">
        <v>9650</v>
      </c>
      <c r="C2142" t="s">
        <v>11251</v>
      </c>
    </row>
    <row r="2143" spans="1:3" x14ac:dyDescent="0.25">
      <c r="A2143" s="1402"/>
      <c r="B2143" s="1403" t="s">
        <v>9651</v>
      </c>
      <c r="C2143" t="s">
        <v>11251</v>
      </c>
    </row>
    <row r="2144" spans="1:3" x14ac:dyDescent="0.25">
      <c r="A2144" s="1400" t="s">
        <v>9652</v>
      </c>
      <c r="B2144" s="1400" t="s">
        <v>9653</v>
      </c>
      <c r="C2144" t="s">
        <v>11252</v>
      </c>
    </row>
    <row r="2145" spans="1:3" x14ac:dyDescent="0.25">
      <c r="A2145" s="1400" t="s">
        <v>5742</v>
      </c>
      <c r="B2145" s="1400" t="s">
        <v>9654</v>
      </c>
      <c r="C2145" t="s">
        <v>11251</v>
      </c>
    </row>
    <row r="2146" spans="1:3" x14ac:dyDescent="0.25">
      <c r="A2146" s="1402"/>
      <c r="B2146" s="1403" t="s">
        <v>9655</v>
      </c>
      <c r="C2146" t="s">
        <v>11251</v>
      </c>
    </row>
    <row r="2147" spans="1:3" x14ac:dyDescent="0.25">
      <c r="A2147" s="1402"/>
      <c r="B2147" s="1403" t="s">
        <v>7090</v>
      </c>
      <c r="C2147" t="s">
        <v>11251</v>
      </c>
    </row>
    <row r="2148" spans="1:3" x14ac:dyDescent="0.25">
      <c r="A2148" s="1402"/>
      <c r="B2148" s="1403" t="s">
        <v>9656</v>
      </c>
      <c r="C2148" t="s">
        <v>11251</v>
      </c>
    </row>
    <row r="2149" spans="1:3" x14ac:dyDescent="0.25">
      <c r="A2149" s="1402"/>
      <c r="B2149" s="1403" t="s">
        <v>9657</v>
      </c>
      <c r="C2149" t="s">
        <v>11251</v>
      </c>
    </row>
    <row r="2150" spans="1:3" x14ac:dyDescent="0.25">
      <c r="A2150" s="1402"/>
      <c r="B2150" s="1403" t="s">
        <v>7091</v>
      </c>
      <c r="C2150" t="s">
        <v>11251</v>
      </c>
    </row>
    <row r="2151" spans="1:3" x14ac:dyDescent="0.25">
      <c r="A2151" s="1402"/>
      <c r="B2151" s="1403" t="s">
        <v>9658</v>
      </c>
      <c r="C2151" t="s">
        <v>11251</v>
      </c>
    </row>
    <row r="2152" spans="1:3" x14ac:dyDescent="0.25">
      <c r="A2152" s="1402"/>
      <c r="B2152" s="1403" t="s">
        <v>9659</v>
      </c>
      <c r="C2152" t="s">
        <v>11251</v>
      </c>
    </row>
    <row r="2153" spans="1:3" x14ac:dyDescent="0.25">
      <c r="A2153" s="1402"/>
      <c r="B2153" s="1403" t="s">
        <v>9660</v>
      </c>
      <c r="C2153" t="s">
        <v>11251</v>
      </c>
    </row>
    <row r="2154" spans="1:3" x14ac:dyDescent="0.25">
      <c r="A2154" s="1402"/>
      <c r="B2154" s="1403" t="s">
        <v>9661</v>
      </c>
      <c r="C2154" t="s">
        <v>11251</v>
      </c>
    </row>
    <row r="2155" spans="1:3" x14ac:dyDescent="0.25">
      <c r="A2155" s="1402"/>
      <c r="B2155" s="1403" t="s">
        <v>9662</v>
      </c>
      <c r="C2155" t="s">
        <v>11251</v>
      </c>
    </row>
    <row r="2156" spans="1:3" x14ac:dyDescent="0.25">
      <c r="A2156" s="1402"/>
      <c r="B2156" s="1403" t="s">
        <v>7096</v>
      </c>
      <c r="C2156" t="s">
        <v>11251</v>
      </c>
    </row>
    <row r="2157" spans="1:3" x14ac:dyDescent="0.25">
      <c r="A2157" s="1402"/>
      <c r="B2157" s="1403" t="s">
        <v>9663</v>
      </c>
      <c r="C2157" t="s">
        <v>11251</v>
      </c>
    </row>
    <row r="2158" spans="1:3" x14ac:dyDescent="0.25">
      <c r="A2158" s="1402"/>
      <c r="B2158" s="1403" t="s">
        <v>9664</v>
      </c>
      <c r="C2158" t="s">
        <v>11251</v>
      </c>
    </row>
    <row r="2159" spans="1:3" x14ac:dyDescent="0.25">
      <c r="A2159" s="1402"/>
      <c r="B2159" s="1403" t="s">
        <v>9665</v>
      </c>
      <c r="C2159" t="s">
        <v>11251</v>
      </c>
    </row>
    <row r="2160" spans="1:3" x14ac:dyDescent="0.25">
      <c r="A2160" s="1402"/>
      <c r="B2160" s="1403" t="s">
        <v>9666</v>
      </c>
      <c r="C2160" t="s">
        <v>11251</v>
      </c>
    </row>
    <row r="2161" spans="1:3" x14ac:dyDescent="0.25">
      <c r="A2161" s="1400" t="s">
        <v>6748</v>
      </c>
      <c r="B2161" s="1400" t="s">
        <v>9667</v>
      </c>
      <c r="C2161" t="s">
        <v>11252</v>
      </c>
    </row>
    <row r="2162" spans="1:3" x14ac:dyDescent="0.25">
      <c r="A2162" s="1400" t="s">
        <v>5955</v>
      </c>
      <c r="B2162" s="1400" t="s">
        <v>9668</v>
      </c>
      <c r="C2162" t="s">
        <v>11251</v>
      </c>
    </row>
    <row r="2163" spans="1:3" x14ac:dyDescent="0.25">
      <c r="A2163" s="1402"/>
      <c r="B2163" s="1403" t="s">
        <v>9669</v>
      </c>
      <c r="C2163" t="s">
        <v>11251</v>
      </c>
    </row>
    <row r="2164" spans="1:3" x14ac:dyDescent="0.25">
      <c r="A2164" s="1402"/>
      <c r="B2164" s="1403" t="s">
        <v>9670</v>
      </c>
      <c r="C2164" t="s">
        <v>11251</v>
      </c>
    </row>
    <row r="2165" spans="1:3" x14ac:dyDescent="0.25">
      <c r="A2165" s="1402"/>
      <c r="B2165" s="1403" t="s">
        <v>9671</v>
      </c>
      <c r="C2165" t="s">
        <v>11251</v>
      </c>
    </row>
    <row r="2166" spans="1:3" x14ac:dyDescent="0.25">
      <c r="A2166" s="1402"/>
      <c r="B2166" s="1403" t="s">
        <v>9672</v>
      </c>
      <c r="C2166" t="s">
        <v>11251</v>
      </c>
    </row>
    <row r="2167" spans="1:3" x14ac:dyDescent="0.25">
      <c r="A2167" s="1402"/>
      <c r="B2167" s="1403" t="s">
        <v>9673</v>
      </c>
      <c r="C2167" t="s">
        <v>11251</v>
      </c>
    </row>
    <row r="2168" spans="1:3" x14ac:dyDescent="0.25">
      <c r="A2168" s="1402"/>
      <c r="B2168" s="1403" t="s">
        <v>7095</v>
      </c>
      <c r="C2168" t="s">
        <v>11251</v>
      </c>
    </row>
    <row r="2169" spans="1:3" x14ac:dyDescent="0.25">
      <c r="A2169" s="1400" t="s">
        <v>6751</v>
      </c>
      <c r="B2169" s="1400" t="s">
        <v>9674</v>
      </c>
      <c r="C2169" t="s">
        <v>11252</v>
      </c>
    </row>
    <row r="2170" spans="1:3" x14ac:dyDescent="0.25">
      <c r="A2170" s="1400" t="s">
        <v>9675</v>
      </c>
      <c r="B2170" s="1400" t="s">
        <v>9676</v>
      </c>
      <c r="C2170" t="s">
        <v>11252</v>
      </c>
    </row>
    <row r="2171" spans="1:3" x14ac:dyDescent="0.25">
      <c r="A2171" s="1400" t="s">
        <v>6754</v>
      </c>
      <c r="B2171" s="1400" t="s">
        <v>6756</v>
      </c>
      <c r="C2171" t="s">
        <v>11251</v>
      </c>
    </row>
    <row r="2172" spans="1:3" x14ac:dyDescent="0.25">
      <c r="A2172" s="1402"/>
      <c r="B2172" s="1403" t="s">
        <v>9677</v>
      </c>
      <c r="C2172" t="s">
        <v>11251</v>
      </c>
    </row>
    <row r="2173" spans="1:3" x14ac:dyDescent="0.25">
      <c r="A2173" s="1402"/>
      <c r="B2173" s="1403" t="s">
        <v>9678</v>
      </c>
      <c r="C2173" t="s">
        <v>11251</v>
      </c>
    </row>
    <row r="2174" spans="1:3" x14ac:dyDescent="0.25">
      <c r="A2174" s="1402"/>
      <c r="B2174" s="1403" t="s">
        <v>9679</v>
      </c>
      <c r="C2174" t="s">
        <v>11251</v>
      </c>
    </row>
    <row r="2175" spans="1:3" x14ac:dyDescent="0.25">
      <c r="A2175" s="1402"/>
      <c r="B2175" s="1403" t="s">
        <v>9680</v>
      </c>
      <c r="C2175" t="s">
        <v>11251</v>
      </c>
    </row>
    <row r="2176" spans="1:3" x14ac:dyDescent="0.25">
      <c r="A2176" s="1402"/>
      <c r="B2176" s="1403" t="s">
        <v>9681</v>
      </c>
      <c r="C2176" t="s">
        <v>11251</v>
      </c>
    </row>
    <row r="2177" spans="1:3" x14ac:dyDescent="0.25">
      <c r="A2177" s="1402"/>
      <c r="B2177" s="1403" t="s">
        <v>9682</v>
      </c>
      <c r="C2177" t="s">
        <v>11251</v>
      </c>
    </row>
    <row r="2178" spans="1:3" x14ac:dyDescent="0.25">
      <c r="A2178" s="1402"/>
      <c r="B2178" s="1403" t="s">
        <v>9683</v>
      </c>
      <c r="C2178" t="s">
        <v>11251</v>
      </c>
    </row>
    <row r="2179" spans="1:3" x14ac:dyDescent="0.25">
      <c r="A2179" s="1402"/>
      <c r="B2179" s="1403" t="s">
        <v>9684</v>
      </c>
      <c r="C2179" t="s">
        <v>11251</v>
      </c>
    </row>
    <row r="2180" spans="1:3" x14ac:dyDescent="0.25">
      <c r="A2180" s="1402"/>
      <c r="B2180" s="1403" t="s">
        <v>9685</v>
      </c>
      <c r="C2180" t="s">
        <v>11251</v>
      </c>
    </row>
    <row r="2181" spans="1:3" x14ac:dyDescent="0.25">
      <c r="A2181" s="1402"/>
      <c r="B2181" s="1403" t="s">
        <v>9686</v>
      </c>
      <c r="C2181" t="s">
        <v>11251</v>
      </c>
    </row>
    <row r="2182" spans="1:3" x14ac:dyDescent="0.25">
      <c r="A2182" s="1400" t="s">
        <v>6488</v>
      </c>
      <c r="B2182" s="1400" t="s">
        <v>6490</v>
      </c>
      <c r="C2182" t="s">
        <v>11252</v>
      </c>
    </row>
    <row r="2183" spans="1:3" x14ac:dyDescent="0.25">
      <c r="A2183" s="1400" t="s">
        <v>6757</v>
      </c>
      <c r="B2183" s="1400" t="s">
        <v>9687</v>
      </c>
      <c r="C2183" t="s">
        <v>11251</v>
      </c>
    </row>
    <row r="2184" spans="1:3" x14ac:dyDescent="0.25">
      <c r="A2184" s="1402"/>
      <c r="B2184" s="1403" t="s">
        <v>9688</v>
      </c>
      <c r="C2184" t="s">
        <v>11251</v>
      </c>
    </row>
    <row r="2185" spans="1:3" x14ac:dyDescent="0.25">
      <c r="A2185" s="1402"/>
      <c r="B2185" s="1403" t="s">
        <v>9689</v>
      </c>
      <c r="C2185" t="s">
        <v>11251</v>
      </c>
    </row>
    <row r="2186" spans="1:3" x14ac:dyDescent="0.25">
      <c r="A2186" s="1402"/>
      <c r="B2186" s="1403" t="s">
        <v>9690</v>
      </c>
      <c r="C2186" t="s">
        <v>11251</v>
      </c>
    </row>
    <row r="2187" spans="1:3" x14ac:dyDescent="0.25">
      <c r="A2187" s="1402"/>
      <c r="B2187" s="1403" t="s">
        <v>9691</v>
      </c>
      <c r="C2187" t="s">
        <v>11251</v>
      </c>
    </row>
    <row r="2188" spans="1:3" x14ac:dyDescent="0.25">
      <c r="A2188" s="1402"/>
      <c r="B2188" s="1403" t="s">
        <v>9692</v>
      </c>
      <c r="C2188" t="s">
        <v>11251</v>
      </c>
    </row>
    <row r="2189" spans="1:3" x14ac:dyDescent="0.25">
      <c r="A2189" s="1402"/>
      <c r="B2189" s="1403" t="s">
        <v>9693</v>
      </c>
      <c r="C2189" t="s">
        <v>11251</v>
      </c>
    </row>
    <row r="2190" spans="1:3" x14ac:dyDescent="0.25">
      <c r="A2190" s="1402"/>
      <c r="B2190" s="1403" t="s">
        <v>9694</v>
      </c>
      <c r="C2190" t="s">
        <v>11251</v>
      </c>
    </row>
    <row r="2191" spans="1:3" x14ac:dyDescent="0.25">
      <c r="A2191" s="1402"/>
      <c r="B2191" s="1403" t="s">
        <v>9695</v>
      </c>
      <c r="C2191" t="s">
        <v>11251</v>
      </c>
    </row>
    <row r="2192" spans="1:3" x14ac:dyDescent="0.25">
      <c r="A2192" s="1402"/>
      <c r="B2192" s="1403" t="s">
        <v>9696</v>
      </c>
      <c r="C2192" t="s">
        <v>11251</v>
      </c>
    </row>
    <row r="2193" spans="1:3" x14ac:dyDescent="0.25">
      <c r="A2193" s="1400" t="s">
        <v>7092</v>
      </c>
      <c r="B2193" s="1400" t="s">
        <v>9697</v>
      </c>
      <c r="C2193" t="s">
        <v>11251</v>
      </c>
    </row>
    <row r="2194" spans="1:3" x14ac:dyDescent="0.25">
      <c r="A2194" s="1402"/>
      <c r="B2194" s="1403" t="s">
        <v>9698</v>
      </c>
      <c r="C2194" t="s">
        <v>11251</v>
      </c>
    </row>
    <row r="2195" spans="1:3" x14ac:dyDescent="0.25">
      <c r="A2195" s="1402"/>
      <c r="B2195" s="1403" t="s">
        <v>9699</v>
      </c>
      <c r="C2195" t="s">
        <v>11251</v>
      </c>
    </row>
    <row r="2196" spans="1:3" x14ac:dyDescent="0.25">
      <c r="A2196" s="1402"/>
      <c r="B2196" s="1403" t="s">
        <v>7094</v>
      </c>
      <c r="C2196" t="s">
        <v>11251</v>
      </c>
    </row>
    <row r="2197" spans="1:3" x14ac:dyDescent="0.25">
      <c r="A2197" s="1402"/>
      <c r="B2197" s="1403" t="s">
        <v>9700</v>
      </c>
      <c r="C2197" t="s">
        <v>11251</v>
      </c>
    </row>
    <row r="2198" spans="1:3" x14ac:dyDescent="0.25">
      <c r="A2198" s="1402"/>
      <c r="B2198" s="1403" t="s">
        <v>9701</v>
      </c>
      <c r="C2198" t="s">
        <v>11251</v>
      </c>
    </row>
    <row r="2199" spans="1:3" x14ac:dyDescent="0.25">
      <c r="A2199" s="1400" t="s">
        <v>9702</v>
      </c>
      <c r="B2199" s="1400" t="s">
        <v>9703</v>
      </c>
      <c r="C2199" t="s">
        <v>11252</v>
      </c>
    </row>
    <row r="2200" spans="1:3" x14ac:dyDescent="0.25">
      <c r="A2200" s="1400" t="s">
        <v>9704</v>
      </c>
      <c r="B2200" s="1400" t="s">
        <v>9705</v>
      </c>
      <c r="C2200" t="s">
        <v>11251</v>
      </c>
    </row>
    <row r="2201" spans="1:3" x14ac:dyDescent="0.25">
      <c r="A2201" s="1402"/>
      <c r="B2201" s="1403" t="s">
        <v>9706</v>
      </c>
      <c r="C2201" t="s">
        <v>11251</v>
      </c>
    </row>
    <row r="2202" spans="1:3" x14ac:dyDescent="0.25">
      <c r="A2202" s="1402"/>
      <c r="B2202" s="1403" t="s">
        <v>9707</v>
      </c>
      <c r="C2202" t="s">
        <v>11251</v>
      </c>
    </row>
    <row r="2203" spans="1:3" x14ac:dyDescent="0.25">
      <c r="A2203" s="1400" t="s">
        <v>9708</v>
      </c>
      <c r="B2203" s="1400" t="s">
        <v>9709</v>
      </c>
      <c r="C2203" t="s">
        <v>11251</v>
      </c>
    </row>
    <row r="2204" spans="1:3" x14ac:dyDescent="0.25">
      <c r="A2204" s="1402"/>
      <c r="B2204" s="1403" t="s">
        <v>5679</v>
      </c>
      <c r="C2204" t="s">
        <v>11251</v>
      </c>
    </row>
    <row r="2205" spans="1:3" x14ac:dyDescent="0.25">
      <c r="A2205" s="1402"/>
      <c r="B2205" s="1403" t="s">
        <v>9710</v>
      </c>
      <c r="C2205" t="s">
        <v>11251</v>
      </c>
    </row>
    <row r="2206" spans="1:3" x14ac:dyDescent="0.25">
      <c r="A2206" s="1402"/>
      <c r="B2206" s="1403" t="s">
        <v>5677</v>
      </c>
      <c r="C2206" t="s">
        <v>11251</v>
      </c>
    </row>
    <row r="2207" spans="1:3" x14ac:dyDescent="0.25">
      <c r="A2207" s="1402"/>
      <c r="B2207" s="1403" t="s">
        <v>5683</v>
      </c>
      <c r="C2207" t="s">
        <v>11251</v>
      </c>
    </row>
    <row r="2208" spans="1:3" x14ac:dyDescent="0.25">
      <c r="A2208" s="1402"/>
      <c r="B2208" s="1403" t="s">
        <v>5685</v>
      </c>
      <c r="C2208" t="s">
        <v>11251</v>
      </c>
    </row>
    <row r="2209" spans="1:3" x14ac:dyDescent="0.25">
      <c r="A2209" s="1402"/>
      <c r="B2209" s="1403" t="s">
        <v>2794</v>
      </c>
      <c r="C2209" t="s">
        <v>11251</v>
      </c>
    </row>
    <row r="2210" spans="1:3" x14ac:dyDescent="0.25">
      <c r="A2210" s="1400" t="s">
        <v>5861</v>
      </c>
      <c r="B2210" s="1400" t="s">
        <v>9711</v>
      </c>
      <c r="C2210" t="s">
        <v>11251</v>
      </c>
    </row>
    <row r="2211" spans="1:3" x14ac:dyDescent="0.25">
      <c r="A2211" s="1402"/>
      <c r="B2211" s="1403" t="s">
        <v>2797</v>
      </c>
      <c r="C2211" t="s">
        <v>11251</v>
      </c>
    </row>
    <row r="2212" spans="1:3" x14ac:dyDescent="0.25">
      <c r="A2212" s="1402"/>
      <c r="B2212" s="1403" t="s">
        <v>9712</v>
      </c>
      <c r="C2212" t="s">
        <v>11251</v>
      </c>
    </row>
    <row r="2213" spans="1:3" x14ac:dyDescent="0.25">
      <c r="A2213" s="1402"/>
      <c r="B2213" s="1403" t="s">
        <v>9713</v>
      </c>
      <c r="C2213" t="s">
        <v>11251</v>
      </c>
    </row>
    <row r="2214" spans="1:3" x14ac:dyDescent="0.25">
      <c r="A2214" s="1402"/>
      <c r="B2214" s="1403" t="s">
        <v>9714</v>
      </c>
      <c r="C2214" t="s">
        <v>11251</v>
      </c>
    </row>
    <row r="2215" spans="1:3" x14ac:dyDescent="0.25">
      <c r="A2215" s="1402"/>
      <c r="B2215" s="1403" t="s">
        <v>9715</v>
      </c>
      <c r="C2215" t="s">
        <v>11251</v>
      </c>
    </row>
    <row r="2216" spans="1:3" x14ac:dyDescent="0.25">
      <c r="A2216" s="1402"/>
      <c r="B2216" s="1403" t="s">
        <v>9716</v>
      </c>
      <c r="C2216" t="s">
        <v>11251</v>
      </c>
    </row>
    <row r="2217" spans="1:3" x14ac:dyDescent="0.25">
      <c r="A2217" s="1402"/>
      <c r="B2217" s="1403" t="s">
        <v>2798</v>
      </c>
      <c r="C2217" t="s">
        <v>11251</v>
      </c>
    </row>
    <row r="2218" spans="1:3" x14ac:dyDescent="0.25">
      <c r="A2218" s="1402"/>
      <c r="B2218" s="1403" t="s">
        <v>9717</v>
      </c>
      <c r="C2218" t="s">
        <v>11251</v>
      </c>
    </row>
    <row r="2219" spans="1:3" x14ac:dyDescent="0.25">
      <c r="A2219" s="1402"/>
      <c r="B2219" s="1403" t="s">
        <v>9718</v>
      </c>
      <c r="C2219" t="s">
        <v>11251</v>
      </c>
    </row>
    <row r="2220" spans="1:3" x14ac:dyDescent="0.25">
      <c r="A2220" s="1402"/>
      <c r="B2220" s="1403" t="s">
        <v>9719</v>
      </c>
      <c r="C2220" t="s">
        <v>11251</v>
      </c>
    </row>
    <row r="2221" spans="1:3" x14ac:dyDescent="0.25">
      <c r="A2221" s="1402"/>
      <c r="B2221" s="1403" t="s">
        <v>9720</v>
      </c>
      <c r="C2221" t="s">
        <v>11251</v>
      </c>
    </row>
    <row r="2222" spans="1:3" x14ac:dyDescent="0.25">
      <c r="A2222" s="1402"/>
      <c r="B2222" s="1403" t="s">
        <v>9721</v>
      </c>
      <c r="C2222" t="s">
        <v>11251</v>
      </c>
    </row>
    <row r="2223" spans="1:3" x14ac:dyDescent="0.25">
      <c r="A2223" s="1402"/>
      <c r="B2223" s="1403" t="s">
        <v>9722</v>
      </c>
      <c r="C2223" t="s">
        <v>11251</v>
      </c>
    </row>
    <row r="2224" spans="1:3" x14ac:dyDescent="0.25">
      <c r="A2224" s="1402"/>
      <c r="B2224" s="1403" t="s">
        <v>9723</v>
      </c>
      <c r="C2224" t="s">
        <v>11251</v>
      </c>
    </row>
    <row r="2225" spans="1:3" x14ac:dyDescent="0.25">
      <c r="A2225" s="1402"/>
      <c r="B2225" s="1403" t="s">
        <v>9724</v>
      </c>
      <c r="C2225" t="s">
        <v>11251</v>
      </c>
    </row>
    <row r="2226" spans="1:3" x14ac:dyDescent="0.25">
      <c r="A2226" s="1402"/>
      <c r="B2226" s="1403" t="s">
        <v>9725</v>
      </c>
      <c r="C2226" t="s">
        <v>11251</v>
      </c>
    </row>
    <row r="2227" spans="1:3" x14ac:dyDescent="0.25">
      <c r="A2227" s="1400" t="s">
        <v>9726</v>
      </c>
      <c r="B2227" s="1400" t="s">
        <v>9727</v>
      </c>
      <c r="C2227" t="s">
        <v>11251</v>
      </c>
    </row>
    <row r="2228" spans="1:3" x14ac:dyDescent="0.25">
      <c r="A2228" s="1402"/>
      <c r="B2228" s="1403" t="s">
        <v>9728</v>
      </c>
      <c r="C2228" t="s">
        <v>11251</v>
      </c>
    </row>
    <row r="2229" spans="1:3" x14ac:dyDescent="0.25">
      <c r="A2229" s="1402"/>
      <c r="B2229" s="1403" t="s">
        <v>9729</v>
      </c>
      <c r="C2229" t="s">
        <v>11251</v>
      </c>
    </row>
    <row r="2230" spans="1:3" x14ac:dyDescent="0.25">
      <c r="A2230" s="1402"/>
      <c r="B2230" s="1403" t="s">
        <v>9730</v>
      </c>
      <c r="C2230" t="s">
        <v>11251</v>
      </c>
    </row>
    <row r="2231" spans="1:3" x14ac:dyDescent="0.25">
      <c r="A2231" s="1402"/>
      <c r="B2231" s="1403" t="s">
        <v>9731</v>
      </c>
      <c r="C2231" t="s">
        <v>11251</v>
      </c>
    </row>
    <row r="2232" spans="1:3" x14ac:dyDescent="0.25">
      <c r="A2232" s="1402"/>
      <c r="B2232" s="1403" t="s">
        <v>9732</v>
      </c>
      <c r="C2232" t="s">
        <v>11251</v>
      </c>
    </row>
    <row r="2233" spans="1:3" x14ac:dyDescent="0.25">
      <c r="A2233" s="1402"/>
      <c r="B2233" s="1403" t="s">
        <v>9733</v>
      </c>
      <c r="C2233" t="s">
        <v>11251</v>
      </c>
    </row>
    <row r="2234" spans="1:3" x14ac:dyDescent="0.25">
      <c r="A2234" s="1402"/>
      <c r="B2234" s="1403" t="s">
        <v>9734</v>
      </c>
      <c r="C2234" t="s">
        <v>11251</v>
      </c>
    </row>
    <row r="2235" spans="1:3" x14ac:dyDescent="0.25">
      <c r="A2235" s="1402"/>
      <c r="B2235" s="1403" t="s">
        <v>9735</v>
      </c>
      <c r="C2235" t="s">
        <v>11251</v>
      </c>
    </row>
    <row r="2236" spans="1:3" x14ac:dyDescent="0.25">
      <c r="A2236" s="1400" t="s">
        <v>9736</v>
      </c>
      <c r="B2236" s="1400" t="s">
        <v>9737</v>
      </c>
      <c r="C2236" t="s">
        <v>11252</v>
      </c>
    </row>
    <row r="2237" spans="1:3" x14ac:dyDescent="0.25">
      <c r="A2237" s="1400" t="s">
        <v>9738</v>
      </c>
      <c r="B2237" s="1400" t="s">
        <v>9739</v>
      </c>
      <c r="C2237" t="s">
        <v>11252</v>
      </c>
    </row>
    <row r="2238" spans="1:3" x14ac:dyDescent="0.25">
      <c r="A2238" s="1400" t="s">
        <v>5816</v>
      </c>
      <c r="B2238" s="1400" t="s">
        <v>9740</v>
      </c>
      <c r="C2238" t="s">
        <v>11252</v>
      </c>
    </row>
    <row r="2239" spans="1:3" x14ac:dyDescent="0.25">
      <c r="A2239" s="1400" t="s">
        <v>5849</v>
      </c>
      <c r="B2239" s="1400" t="s">
        <v>6140</v>
      </c>
      <c r="C2239" t="s">
        <v>11252</v>
      </c>
    </row>
    <row r="2240" spans="1:3" x14ac:dyDescent="0.25">
      <c r="A2240" s="1400" t="s">
        <v>9741</v>
      </c>
      <c r="B2240" s="1400" t="s">
        <v>9742</v>
      </c>
      <c r="C2240" t="s">
        <v>11252</v>
      </c>
    </row>
    <row r="2241" spans="1:3" x14ac:dyDescent="0.25">
      <c r="A2241" s="1400" t="s">
        <v>9743</v>
      </c>
      <c r="B2241" s="1400" t="s">
        <v>9744</v>
      </c>
      <c r="C2241" t="s">
        <v>11252</v>
      </c>
    </row>
    <row r="2242" spans="1:3" x14ac:dyDescent="0.25">
      <c r="A2242" s="1400" t="s">
        <v>9745</v>
      </c>
      <c r="B2242" s="1400" t="s">
        <v>9746</v>
      </c>
      <c r="C2242" t="s">
        <v>11252</v>
      </c>
    </row>
    <row r="2243" spans="1:3" x14ac:dyDescent="0.25">
      <c r="A2243" s="1400" t="s">
        <v>9747</v>
      </c>
      <c r="B2243" s="1400" t="s">
        <v>9748</v>
      </c>
      <c r="C2243" t="s">
        <v>11252</v>
      </c>
    </row>
    <row r="2244" spans="1:3" x14ac:dyDescent="0.25">
      <c r="A2244" s="1400" t="s">
        <v>9749</v>
      </c>
      <c r="B2244" s="1400" t="s">
        <v>9750</v>
      </c>
      <c r="C2244" t="s">
        <v>11251</v>
      </c>
    </row>
    <row r="2245" spans="1:3" x14ac:dyDescent="0.25">
      <c r="A2245" s="1402"/>
      <c r="B2245" s="1403" t="s">
        <v>9751</v>
      </c>
      <c r="C2245" t="s">
        <v>11251</v>
      </c>
    </row>
    <row r="2246" spans="1:3" x14ac:dyDescent="0.25">
      <c r="A2246" s="1402"/>
      <c r="B2246" s="1403" t="s">
        <v>9752</v>
      </c>
      <c r="C2246" t="s">
        <v>11251</v>
      </c>
    </row>
    <row r="2247" spans="1:3" x14ac:dyDescent="0.25">
      <c r="A2247" s="1400" t="s">
        <v>9753</v>
      </c>
      <c r="B2247" s="1400" t="s">
        <v>9754</v>
      </c>
      <c r="C2247" t="s">
        <v>11252</v>
      </c>
    </row>
    <row r="2248" spans="1:3" x14ac:dyDescent="0.25">
      <c r="A2248" s="1400" t="s">
        <v>9755</v>
      </c>
      <c r="B2248" s="1400" t="s">
        <v>9756</v>
      </c>
      <c r="C2248" t="s">
        <v>11251</v>
      </c>
    </row>
    <row r="2249" spans="1:3" x14ac:dyDescent="0.25">
      <c r="A2249" s="1402"/>
      <c r="B2249" s="1403" t="s">
        <v>9757</v>
      </c>
      <c r="C2249" t="s">
        <v>11251</v>
      </c>
    </row>
    <row r="2250" spans="1:3" x14ac:dyDescent="0.25">
      <c r="A2250" s="1400" t="s">
        <v>9758</v>
      </c>
      <c r="B2250" s="1400" t="s">
        <v>9759</v>
      </c>
      <c r="C2250" t="s">
        <v>11252</v>
      </c>
    </row>
    <row r="2251" spans="1:3" x14ac:dyDescent="0.25">
      <c r="A2251" s="1400" t="s">
        <v>9760</v>
      </c>
      <c r="B2251" s="1400" t="s">
        <v>9761</v>
      </c>
      <c r="C2251" t="s">
        <v>11252</v>
      </c>
    </row>
    <row r="2252" spans="1:3" x14ac:dyDescent="0.25">
      <c r="A2252" s="1400" t="s">
        <v>9762</v>
      </c>
      <c r="B2252" s="1400" t="s">
        <v>9763</v>
      </c>
      <c r="C2252" t="s">
        <v>11251</v>
      </c>
    </row>
    <row r="2253" spans="1:3" x14ac:dyDescent="0.25">
      <c r="A2253" s="1402"/>
      <c r="B2253" s="1403" t="s">
        <v>9764</v>
      </c>
      <c r="C2253" t="s">
        <v>11251</v>
      </c>
    </row>
    <row r="2254" spans="1:3" x14ac:dyDescent="0.25">
      <c r="A2254" s="1402"/>
      <c r="B2254" s="1403" t="s">
        <v>9765</v>
      </c>
      <c r="C2254" t="s">
        <v>11251</v>
      </c>
    </row>
    <row r="2255" spans="1:3" x14ac:dyDescent="0.25">
      <c r="A2255" s="1402"/>
      <c r="B2255" s="1403" t="s">
        <v>9766</v>
      </c>
      <c r="C2255" t="s">
        <v>11251</v>
      </c>
    </row>
    <row r="2256" spans="1:3" x14ac:dyDescent="0.25">
      <c r="A2256" s="1402"/>
      <c r="B2256" s="1403" t="s">
        <v>9767</v>
      </c>
      <c r="C2256" t="s">
        <v>11251</v>
      </c>
    </row>
    <row r="2257" spans="1:3" x14ac:dyDescent="0.25">
      <c r="A2257" s="1400" t="s">
        <v>9768</v>
      </c>
      <c r="B2257" s="1400" t="s">
        <v>9769</v>
      </c>
      <c r="C2257" t="s">
        <v>11252</v>
      </c>
    </row>
    <row r="2258" spans="1:3" x14ac:dyDescent="0.25">
      <c r="A2258" s="1400" t="s">
        <v>9770</v>
      </c>
      <c r="B2258" s="1400" t="s">
        <v>9771</v>
      </c>
      <c r="C2258" t="s">
        <v>11251</v>
      </c>
    </row>
    <row r="2259" spans="1:3" x14ac:dyDescent="0.25">
      <c r="A2259" s="1402"/>
      <c r="B2259" s="1403" t="s">
        <v>9772</v>
      </c>
      <c r="C2259" t="s">
        <v>11251</v>
      </c>
    </row>
    <row r="2260" spans="1:3" x14ac:dyDescent="0.25">
      <c r="A2260" s="1402"/>
      <c r="B2260" s="1403" t="s">
        <v>9773</v>
      </c>
      <c r="C2260" t="s">
        <v>11251</v>
      </c>
    </row>
    <row r="2261" spans="1:3" x14ac:dyDescent="0.25">
      <c r="A2261" s="1402"/>
      <c r="B2261" s="1403" t="s">
        <v>9774</v>
      </c>
      <c r="C2261" t="s">
        <v>11251</v>
      </c>
    </row>
    <row r="2262" spans="1:3" x14ac:dyDescent="0.25">
      <c r="A2262" s="1400" t="s">
        <v>9775</v>
      </c>
      <c r="B2262" s="1400" t="s">
        <v>9776</v>
      </c>
      <c r="C2262" t="s">
        <v>11251</v>
      </c>
    </row>
    <row r="2263" spans="1:3" x14ac:dyDescent="0.25">
      <c r="A2263" s="1402"/>
      <c r="B2263" s="1403" t="s">
        <v>9777</v>
      </c>
      <c r="C2263" t="s">
        <v>11251</v>
      </c>
    </row>
    <row r="2264" spans="1:3" x14ac:dyDescent="0.25">
      <c r="A2264" s="1402"/>
      <c r="B2264" s="1403" t="s">
        <v>9778</v>
      </c>
      <c r="C2264" t="s">
        <v>11251</v>
      </c>
    </row>
    <row r="2265" spans="1:3" x14ac:dyDescent="0.25">
      <c r="A2265" s="1402"/>
      <c r="B2265" s="1403" t="s">
        <v>9779</v>
      </c>
      <c r="C2265" t="s">
        <v>11251</v>
      </c>
    </row>
    <row r="2266" spans="1:3" x14ac:dyDescent="0.25">
      <c r="A2266" s="1402"/>
      <c r="B2266" s="1403" t="s">
        <v>9780</v>
      </c>
      <c r="C2266" t="s">
        <v>11251</v>
      </c>
    </row>
    <row r="2267" spans="1:3" x14ac:dyDescent="0.25">
      <c r="A2267" s="1402"/>
      <c r="B2267" s="1403" t="s">
        <v>9781</v>
      </c>
      <c r="C2267" t="s">
        <v>11251</v>
      </c>
    </row>
    <row r="2268" spans="1:3" x14ac:dyDescent="0.25">
      <c r="A2268" s="1402"/>
      <c r="B2268" s="1403" t="s">
        <v>9782</v>
      </c>
      <c r="C2268" t="s">
        <v>11251</v>
      </c>
    </row>
    <row r="2269" spans="1:3" x14ac:dyDescent="0.25">
      <c r="A2269" s="1402"/>
      <c r="B2269" s="1403" t="s">
        <v>9783</v>
      </c>
      <c r="C2269" t="s">
        <v>11251</v>
      </c>
    </row>
    <row r="2270" spans="1:3" x14ac:dyDescent="0.25">
      <c r="A2270" s="1400" t="s">
        <v>9784</v>
      </c>
      <c r="B2270" s="1400" t="s">
        <v>9785</v>
      </c>
      <c r="C2270" t="s">
        <v>11252</v>
      </c>
    </row>
    <row r="2271" spans="1:3" x14ac:dyDescent="0.25">
      <c r="A2271" s="1400" t="s">
        <v>9786</v>
      </c>
      <c r="B2271" s="1400" t="s">
        <v>9787</v>
      </c>
      <c r="C2271" t="s">
        <v>11252</v>
      </c>
    </row>
    <row r="2272" spans="1:3" x14ac:dyDescent="0.25">
      <c r="A2272" s="1400" t="s">
        <v>9788</v>
      </c>
      <c r="B2272" s="1400" t="s">
        <v>2792</v>
      </c>
      <c r="C2272" t="s">
        <v>11251</v>
      </c>
    </row>
    <row r="2273" spans="1:3" x14ac:dyDescent="0.25">
      <c r="A2273" s="1402"/>
      <c r="B2273" s="1403" t="s">
        <v>9789</v>
      </c>
      <c r="C2273" t="s">
        <v>11251</v>
      </c>
    </row>
    <row r="2274" spans="1:3" x14ac:dyDescent="0.25">
      <c r="A2274" s="1402"/>
      <c r="B2274" s="1403" t="s">
        <v>9790</v>
      </c>
      <c r="C2274" t="s">
        <v>11251</v>
      </c>
    </row>
    <row r="2275" spans="1:3" x14ac:dyDescent="0.25">
      <c r="A2275" s="1402"/>
      <c r="B2275" s="1403" t="s">
        <v>9791</v>
      </c>
      <c r="C2275" t="s">
        <v>11251</v>
      </c>
    </row>
    <row r="2276" spans="1:3" x14ac:dyDescent="0.25">
      <c r="A2276" s="1402"/>
      <c r="B2276" s="1403" t="s">
        <v>9792</v>
      </c>
      <c r="C2276" t="s">
        <v>11251</v>
      </c>
    </row>
    <row r="2277" spans="1:3" x14ac:dyDescent="0.25">
      <c r="A2277" s="1402"/>
      <c r="B2277" s="1403" t="s">
        <v>9793</v>
      </c>
      <c r="C2277" t="s">
        <v>11251</v>
      </c>
    </row>
    <row r="2278" spans="1:3" x14ac:dyDescent="0.25">
      <c r="A2278" s="1402"/>
      <c r="B2278" s="1403" t="s">
        <v>9794</v>
      </c>
      <c r="C2278" t="s">
        <v>11251</v>
      </c>
    </row>
    <row r="2279" spans="1:3" x14ac:dyDescent="0.25">
      <c r="A2279" s="1400" t="s">
        <v>9795</v>
      </c>
      <c r="B2279" s="1400" t="s">
        <v>9796</v>
      </c>
      <c r="C2279" t="s">
        <v>11251</v>
      </c>
    </row>
    <row r="2280" spans="1:3" x14ac:dyDescent="0.25">
      <c r="A2280" s="1402"/>
      <c r="B2280" s="1403" t="s">
        <v>9797</v>
      </c>
      <c r="C2280" t="s">
        <v>11251</v>
      </c>
    </row>
    <row r="2281" spans="1:3" x14ac:dyDescent="0.25">
      <c r="A2281" s="1402"/>
      <c r="B2281" s="1403" t="s">
        <v>9798</v>
      </c>
      <c r="C2281" t="s">
        <v>11251</v>
      </c>
    </row>
    <row r="2282" spans="1:3" x14ac:dyDescent="0.25">
      <c r="A2282" s="1402"/>
      <c r="B2282" s="1403" t="s">
        <v>9799</v>
      </c>
      <c r="C2282" t="s">
        <v>11251</v>
      </c>
    </row>
    <row r="2283" spans="1:3" x14ac:dyDescent="0.25">
      <c r="A2283" s="1402"/>
      <c r="B2283" s="1403" t="s">
        <v>9800</v>
      </c>
      <c r="C2283" t="s">
        <v>11251</v>
      </c>
    </row>
    <row r="2284" spans="1:3" x14ac:dyDescent="0.25">
      <c r="A2284" s="1402"/>
      <c r="B2284" s="1403" t="s">
        <v>9801</v>
      </c>
      <c r="C2284" t="s">
        <v>11251</v>
      </c>
    </row>
    <row r="2285" spans="1:3" x14ac:dyDescent="0.25">
      <c r="A2285" s="1400" t="s">
        <v>6450</v>
      </c>
      <c r="B2285" s="1400" t="s">
        <v>9802</v>
      </c>
      <c r="C2285" t="s">
        <v>11251</v>
      </c>
    </row>
    <row r="2286" spans="1:3" x14ac:dyDescent="0.25">
      <c r="A2286" s="1402"/>
      <c r="B2286" s="1403" t="s">
        <v>9803</v>
      </c>
      <c r="C2286" t="s">
        <v>11251</v>
      </c>
    </row>
    <row r="2287" spans="1:3" x14ac:dyDescent="0.25">
      <c r="A2287" s="1402"/>
      <c r="B2287" s="1403" t="s">
        <v>2795</v>
      </c>
      <c r="C2287" t="s">
        <v>11251</v>
      </c>
    </row>
    <row r="2288" spans="1:3" x14ac:dyDescent="0.25">
      <c r="A2288" s="1402"/>
      <c r="B2288" s="1403" t="s">
        <v>9804</v>
      </c>
      <c r="C2288" t="s">
        <v>11251</v>
      </c>
    </row>
    <row r="2289" spans="1:3" x14ac:dyDescent="0.25">
      <c r="A2289" s="1402"/>
      <c r="B2289" s="1403" t="s">
        <v>9805</v>
      </c>
      <c r="C2289" t="s">
        <v>11251</v>
      </c>
    </row>
    <row r="2290" spans="1:3" x14ac:dyDescent="0.25">
      <c r="A2290" s="1402"/>
      <c r="B2290" s="1403" t="s">
        <v>9806</v>
      </c>
      <c r="C2290" t="s">
        <v>11251</v>
      </c>
    </row>
    <row r="2291" spans="1:3" x14ac:dyDescent="0.25">
      <c r="A2291" s="1402"/>
      <c r="B2291" s="1403" t="s">
        <v>9807</v>
      </c>
      <c r="C2291" t="s">
        <v>11251</v>
      </c>
    </row>
    <row r="2292" spans="1:3" x14ac:dyDescent="0.25">
      <c r="A2292" s="1402"/>
      <c r="B2292" s="1403" t="s">
        <v>9808</v>
      </c>
      <c r="C2292" t="s">
        <v>11251</v>
      </c>
    </row>
    <row r="2293" spans="1:3" x14ac:dyDescent="0.25">
      <c r="A2293" s="1402"/>
      <c r="B2293" s="1403" t="s">
        <v>9809</v>
      </c>
      <c r="C2293" t="s">
        <v>11251</v>
      </c>
    </row>
    <row r="2294" spans="1:3" x14ac:dyDescent="0.25">
      <c r="A2294" s="1402"/>
      <c r="B2294" s="1403" t="s">
        <v>9810</v>
      </c>
      <c r="C2294" t="s">
        <v>11251</v>
      </c>
    </row>
    <row r="2295" spans="1:3" x14ac:dyDescent="0.25">
      <c r="A2295" s="1402"/>
      <c r="B2295" s="1403" t="s">
        <v>9811</v>
      </c>
      <c r="C2295" t="s">
        <v>11251</v>
      </c>
    </row>
    <row r="2296" spans="1:3" x14ac:dyDescent="0.25">
      <c r="A2296" s="1402"/>
      <c r="B2296" s="1403" t="s">
        <v>9812</v>
      </c>
      <c r="C2296" t="s">
        <v>11251</v>
      </c>
    </row>
    <row r="2297" spans="1:3" x14ac:dyDescent="0.25">
      <c r="A2297" s="1402"/>
      <c r="B2297" s="1403" t="s">
        <v>2796</v>
      </c>
      <c r="C2297" t="s">
        <v>11251</v>
      </c>
    </row>
    <row r="2298" spans="1:3" x14ac:dyDescent="0.25">
      <c r="A2298" s="1400" t="s">
        <v>9813</v>
      </c>
      <c r="B2298" s="1400" t="s">
        <v>9814</v>
      </c>
      <c r="C2298" t="s">
        <v>11251</v>
      </c>
    </row>
    <row r="2299" spans="1:3" x14ac:dyDescent="0.25">
      <c r="A2299" s="1402"/>
      <c r="B2299" s="1403" t="s">
        <v>9815</v>
      </c>
      <c r="C2299" t="s">
        <v>11251</v>
      </c>
    </row>
    <row r="2300" spans="1:3" x14ac:dyDescent="0.25">
      <c r="A2300" s="1402"/>
      <c r="B2300" s="1403" t="s">
        <v>9816</v>
      </c>
      <c r="C2300" t="s">
        <v>11251</v>
      </c>
    </row>
    <row r="2301" spans="1:3" x14ac:dyDescent="0.25">
      <c r="A2301" s="1402"/>
      <c r="B2301" s="1403" t="s">
        <v>9817</v>
      </c>
      <c r="C2301" t="s">
        <v>11251</v>
      </c>
    </row>
    <row r="2302" spans="1:3" x14ac:dyDescent="0.25">
      <c r="A2302" s="1400" t="s">
        <v>9818</v>
      </c>
      <c r="B2302" s="1400" t="s">
        <v>9819</v>
      </c>
      <c r="C2302" t="s">
        <v>11252</v>
      </c>
    </row>
    <row r="2303" spans="1:3" x14ac:dyDescent="0.25">
      <c r="A2303" s="1400" t="s">
        <v>9820</v>
      </c>
      <c r="B2303" s="1400" t="s">
        <v>2799</v>
      </c>
      <c r="C2303" t="s">
        <v>11251</v>
      </c>
    </row>
    <row r="2304" spans="1:3" x14ac:dyDescent="0.25">
      <c r="A2304" s="1402"/>
      <c r="B2304" s="1403" t="s">
        <v>9821</v>
      </c>
      <c r="C2304" t="s">
        <v>11251</v>
      </c>
    </row>
    <row r="2305" spans="1:3" x14ac:dyDescent="0.25">
      <c r="A2305" s="1402"/>
      <c r="B2305" s="1403" t="s">
        <v>9822</v>
      </c>
      <c r="C2305" t="s">
        <v>11251</v>
      </c>
    </row>
    <row r="2306" spans="1:3" x14ac:dyDescent="0.25">
      <c r="A2306" s="1402"/>
      <c r="B2306" s="1403" t="s">
        <v>9823</v>
      </c>
      <c r="C2306" t="s">
        <v>11251</v>
      </c>
    </row>
    <row r="2307" spans="1:3" x14ac:dyDescent="0.25">
      <c r="A2307" s="1402"/>
      <c r="B2307" s="1403" t="s">
        <v>9824</v>
      </c>
      <c r="C2307" t="s">
        <v>11251</v>
      </c>
    </row>
    <row r="2308" spans="1:3" x14ac:dyDescent="0.25">
      <c r="A2308" s="1402"/>
      <c r="B2308" s="1403" t="s">
        <v>9825</v>
      </c>
      <c r="C2308" t="s">
        <v>11251</v>
      </c>
    </row>
    <row r="2309" spans="1:3" x14ac:dyDescent="0.25">
      <c r="A2309" s="1402"/>
      <c r="B2309" s="1403" t="s">
        <v>9826</v>
      </c>
      <c r="C2309" t="s">
        <v>11251</v>
      </c>
    </row>
    <row r="2310" spans="1:3" x14ac:dyDescent="0.25">
      <c r="A2310" s="1402"/>
      <c r="B2310" s="1403" t="s">
        <v>9827</v>
      </c>
      <c r="C2310" t="s">
        <v>11251</v>
      </c>
    </row>
    <row r="2311" spans="1:3" x14ac:dyDescent="0.25">
      <c r="A2311" s="1402"/>
      <c r="B2311" s="1403" t="s">
        <v>9828</v>
      </c>
      <c r="C2311" t="s">
        <v>11251</v>
      </c>
    </row>
    <row r="2312" spans="1:3" x14ac:dyDescent="0.25">
      <c r="A2312" s="1400" t="s">
        <v>9829</v>
      </c>
      <c r="B2312" s="1400" t="s">
        <v>9830</v>
      </c>
      <c r="C2312" t="s">
        <v>11252</v>
      </c>
    </row>
    <row r="2313" spans="1:3" x14ac:dyDescent="0.25">
      <c r="A2313" s="1400" t="s">
        <v>9831</v>
      </c>
      <c r="B2313" s="1400" t="s">
        <v>9832</v>
      </c>
      <c r="C2313" t="s">
        <v>11252</v>
      </c>
    </row>
    <row r="2314" spans="1:3" x14ac:dyDescent="0.25">
      <c r="A2314" s="1400" t="s">
        <v>9833</v>
      </c>
      <c r="B2314" s="1400" t="s">
        <v>9834</v>
      </c>
      <c r="C2314" t="s">
        <v>11252</v>
      </c>
    </row>
    <row r="2315" spans="1:3" x14ac:dyDescent="0.25">
      <c r="A2315" s="1400" t="s">
        <v>9835</v>
      </c>
      <c r="B2315" s="1400" t="s">
        <v>9836</v>
      </c>
      <c r="C2315" t="s">
        <v>11252</v>
      </c>
    </row>
    <row r="2316" spans="1:3" x14ac:dyDescent="0.25">
      <c r="A2316" s="1400" t="s">
        <v>9837</v>
      </c>
      <c r="B2316" s="1400" t="s">
        <v>9838</v>
      </c>
      <c r="C2316" t="s">
        <v>11252</v>
      </c>
    </row>
    <row r="2317" spans="1:3" x14ac:dyDescent="0.25">
      <c r="A2317" s="1400" t="s">
        <v>9839</v>
      </c>
      <c r="B2317" s="1400" t="s">
        <v>9840</v>
      </c>
      <c r="C2317" t="s">
        <v>11252</v>
      </c>
    </row>
    <row r="2318" spans="1:3" x14ac:dyDescent="0.25">
      <c r="A2318" s="1400" t="s">
        <v>9841</v>
      </c>
      <c r="B2318" s="1400" t="s">
        <v>9842</v>
      </c>
      <c r="C2318" t="s">
        <v>11252</v>
      </c>
    </row>
    <row r="2319" spans="1:3" x14ac:dyDescent="0.25">
      <c r="A2319" s="1400" t="s">
        <v>5784</v>
      </c>
      <c r="B2319" s="1400" t="s">
        <v>7088</v>
      </c>
      <c r="C2319" t="s">
        <v>11251</v>
      </c>
    </row>
    <row r="2320" spans="1:3" x14ac:dyDescent="0.25">
      <c r="A2320" s="1402"/>
      <c r="B2320" s="1403" t="s">
        <v>3040</v>
      </c>
      <c r="C2320" t="s">
        <v>11251</v>
      </c>
    </row>
    <row r="2321" spans="1:3" x14ac:dyDescent="0.25">
      <c r="A2321" s="1402"/>
      <c r="B2321" s="1403" t="s">
        <v>7215</v>
      </c>
      <c r="C2321" t="s">
        <v>11251</v>
      </c>
    </row>
    <row r="2322" spans="1:3" x14ac:dyDescent="0.25">
      <c r="A2322" s="1402"/>
      <c r="B2322" s="1403" t="s">
        <v>9843</v>
      </c>
      <c r="C2322" t="s">
        <v>11251</v>
      </c>
    </row>
    <row r="2323" spans="1:3" x14ac:dyDescent="0.25">
      <c r="A2323" s="1402"/>
      <c r="B2323" s="1403" t="s">
        <v>3041</v>
      </c>
      <c r="C2323" t="s">
        <v>11251</v>
      </c>
    </row>
    <row r="2324" spans="1:3" x14ac:dyDescent="0.25">
      <c r="A2324" s="1402"/>
      <c r="B2324" s="1403" t="s">
        <v>9844</v>
      </c>
      <c r="C2324" t="s">
        <v>11251</v>
      </c>
    </row>
    <row r="2325" spans="1:3" x14ac:dyDescent="0.25">
      <c r="A2325" s="1402"/>
      <c r="B2325" s="1403" t="s">
        <v>9845</v>
      </c>
      <c r="C2325" t="s">
        <v>11251</v>
      </c>
    </row>
    <row r="2326" spans="1:3" x14ac:dyDescent="0.25">
      <c r="A2326" s="1400" t="s">
        <v>9846</v>
      </c>
      <c r="B2326" s="1400" t="s">
        <v>9847</v>
      </c>
      <c r="C2326" t="s">
        <v>11251</v>
      </c>
    </row>
    <row r="2327" spans="1:3" x14ac:dyDescent="0.25">
      <c r="A2327" s="1402"/>
      <c r="B2327" s="1403" t="s">
        <v>9848</v>
      </c>
      <c r="C2327" t="s">
        <v>11251</v>
      </c>
    </row>
    <row r="2328" spans="1:3" x14ac:dyDescent="0.25">
      <c r="A2328" s="1402"/>
      <c r="B2328" s="1403" t="s">
        <v>9849</v>
      </c>
      <c r="C2328" t="s">
        <v>11251</v>
      </c>
    </row>
    <row r="2329" spans="1:3" x14ac:dyDescent="0.25">
      <c r="A2329" s="1402"/>
      <c r="B2329" s="1403" t="s">
        <v>9850</v>
      </c>
      <c r="C2329" t="s">
        <v>11251</v>
      </c>
    </row>
    <row r="2330" spans="1:3" x14ac:dyDescent="0.25">
      <c r="A2330" s="1402"/>
      <c r="B2330" s="1403" t="s">
        <v>9851</v>
      </c>
      <c r="C2330" t="s">
        <v>11251</v>
      </c>
    </row>
    <row r="2331" spans="1:3" x14ac:dyDescent="0.25">
      <c r="A2331" s="1400" t="s">
        <v>9852</v>
      </c>
      <c r="B2331" s="1400" t="s">
        <v>9853</v>
      </c>
      <c r="C2331" t="s">
        <v>11252</v>
      </c>
    </row>
    <row r="2332" spans="1:3" x14ac:dyDescent="0.25">
      <c r="A2332" s="1400" t="s">
        <v>9854</v>
      </c>
      <c r="B2332" s="1400" t="s">
        <v>9855</v>
      </c>
      <c r="C2332" t="s">
        <v>11252</v>
      </c>
    </row>
    <row r="2333" spans="1:3" x14ac:dyDescent="0.25">
      <c r="A2333" s="1400" t="s">
        <v>5786</v>
      </c>
      <c r="B2333" s="1400" t="s">
        <v>9856</v>
      </c>
      <c r="C2333" t="s">
        <v>11251</v>
      </c>
    </row>
    <row r="2334" spans="1:3" x14ac:dyDescent="0.25">
      <c r="A2334" s="1402"/>
      <c r="B2334" s="1403" t="s">
        <v>1531</v>
      </c>
      <c r="C2334" t="s">
        <v>11251</v>
      </c>
    </row>
    <row r="2335" spans="1:3" x14ac:dyDescent="0.25">
      <c r="A2335" s="1402"/>
      <c r="B2335" s="1403" t="s">
        <v>9857</v>
      </c>
      <c r="C2335" t="s">
        <v>11251</v>
      </c>
    </row>
    <row r="2336" spans="1:3" x14ac:dyDescent="0.25">
      <c r="A2336" s="1402"/>
      <c r="B2336" s="1403" t="s">
        <v>9858</v>
      </c>
      <c r="C2336" t="s">
        <v>11251</v>
      </c>
    </row>
    <row r="2337" spans="1:3" x14ac:dyDescent="0.25">
      <c r="A2337" s="1402"/>
      <c r="B2337" s="1403" t="s">
        <v>9859</v>
      </c>
      <c r="C2337" t="s">
        <v>11251</v>
      </c>
    </row>
    <row r="2338" spans="1:3" x14ac:dyDescent="0.25">
      <c r="A2338" s="1402"/>
      <c r="B2338" s="1403" t="s">
        <v>9860</v>
      </c>
      <c r="C2338" t="s">
        <v>11251</v>
      </c>
    </row>
    <row r="2339" spans="1:3" x14ac:dyDescent="0.25">
      <c r="A2339" s="1400" t="s">
        <v>6459</v>
      </c>
      <c r="B2339" s="1400" t="s">
        <v>9861</v>
      </c>
      <c r="C2339" t="s">
        <v>11251</v>
      </c>
    </row>
    <row r="2340" spans="1:3" x14ac:dyDescent="0.25">
      <c r="A2340" s="1402"/>
      <c r="B2340" s="1403" t="s">
        <v>1533</v>
      </c>
      <c r="C2340" t="s">
        <v>11251</v>
      </c>
    </row>
    <row r="2341" spans="1:3" x14ac:dyDescent="0.25">
      <c r="A2341" s="1402"/>
      <c r="B2341" s="1403" t="s">
        <v>9862</v>
      </c>
      <c r="C2341" t="s">
        <v>11251</v>
      </c>
    </row>
    <row r="2342" spans="1:3" x14ac:dyDescent="0.25">
      <c r="A2342" s="1402"/>
      <c r="B2342" s="1403" t="s">
        <v>1532</v>
      </c>
      <c r="C2342" t="s">
        <v>11251</v>
      </c>
    </row>
    <row r="2343" spans="1:3" x14ac:dyDescent="0.25">
      <c r="A2343" s="1402"/>
      <c r="B2343" s="1403" t="s">
        <v>9863</v>
      </c>
      <c r="C2343" t="s">
        <v>11251</v>
      </c>
    </row>
    <row r="2344" spans="1:3" x14ac:dyDescent="0.25">
      <c r="A2344" s="1400" t="s">
        <v>7083</v>
      </c>
      <c r="B2344" s="1400" t="s">
        <v>1534</v>
      </c>
      <c r="C2344" t="s">
        <v>11252</v>
      </c>
    </row>
    <row r="2345" spans="1:3" x14ac:dyDescent="0.25">
      <c r="A2345" s="1400" t="s">
        <v>5869</v>
      </c>
      <c r="B2345" s="1400" t="s">
        <v>1535</v>
      </c>
      <c r="C2345" t="s">
        <v>11252</v>
      </c>
    </row>
    <row r="2346" spans="1:3" x14ac:dyDescent="0.25">
      <c r="A2346" s="1400" t="s">
        <v>9864</v>
      </c>
      <c r="B2346" s="1400" t="s">
        <v>9865</v>
      </c>
      <c r="C2346" t="s">
        <v>11252</v>
      </c>
    </row>
    <row r="2347" spans="1:3" x14ac:dyDescent="0.25">
      <c r="A2347" s="1400" t="s">
        <v>9866</v>
      </c>
      <c r="B2347" s="1400" t="s">
        <v>9867</v>
      </c>
      <c r="C2347" t="s">
        <v>11252</v>
      </c>
    </row>
    <row r="2348" spans="1:3" x14ac:dyDescent="0.25">
      <c r="A2348" s="1400" t="s">
        <v>9868</v>
      </c>
      <c r="B2348" s="1400" t="s">
        <v>9869</v>
      </c>
      <c r="C2348" t="s">
        <v>11252</v>
      </c>
    </row>
    <row r="2349" spans="1:3" x14ac:dyDescent="0.25">
      <c r="A2349" s="1400" t="s">
        <v>9870</v>
      </c>
      <c r="B2349" s="1400" t="s">
        <v>9871</v>
      </c>
      <c r="C2349" t="s">
        <v>11252</v>
      </c>
    </row>
    <row r="2350" spans="1:3" x14ac:dyDescent="0.25">
      <c r="A2350" s="1400" t="s">
        <v>9872</v>
      </c>
      <c r="B2350" s="1400" t="s">
        <v>9873</v>
      </c>
      <c r="C2350" t="s">
        <v>11252</v>
      </c>
    </row>
    <row r="2351" spans="1:3" x14ac:dyDescent="0.25">
      <c r="A2351" s="1400" t="s">
        <v>9874</v>
      </c>
      <c r="B2351" s="1400" t="s">
        <v>9875</v>
      </c>
      <c r="C2351" t="s">
        <v>11251</v>
      </c>
    </row>
    <row r="2352" spans="1:3" x14ac:dyDescent="0.25">
      <c r="A2352" s="1402"/>
      <c r="B2352" s="1403" t="s">
        <v>9876</v>
      </c>
      <c r="C2352" t="s">
        <v>11251</v>
      </c>
    </row>
    <row r="2353" spans="1:3" x14ac:dyDescent="0.25">
      <c r="A2353" s="1400" t="s">
        <v>9877</v>
      </c>
      <c r="B2353" s="1400" t="s">
        <v>9878</v>
      </c>
      <c r="C2353" t="s">
        <v>11252</v>
      </c>
    </row>
    <row r="2354" spans="1:3" x14ac:dyDescent="0.25">
      <c r="A2354" s="1400" t="s">
        <v>9879</v>
      </c>
      <c r="B2354" s="1400" t="s">
        <v>9880</v>
      </c>
      <c r="C2354" t="s">
        <v>11252</v>
      </c>
    </row>
    <row r="2355" spans="1:3" x14ac:dyDescent="0.25">
      <c r="A2355" s="1400" t="s">
        <v>9881</v>
      </c>
      <c r="B2355" s="1400" t="s">
        <v>9882</v>
      </c>
      <c r="C2355" t="s">
        <v>11251</v>
      </c>
    </row>
    <row r="2356" spans="1:3" x14ac:dyDescent="0.25">
      <c r="A2356" s="1402"/>
      <c r="B2356" s="1403" t="s">
        <v>9883</v>
      </c>
      <c r="C2356" t="s">
        <v>11251</v>
      </c>
    </row>
    <row r="2357" spans="1:3" x14ac:dyDescent="0.25">
      <c r="A2357" s="1400" t="s">
        <v>5930</v>
      </c>
      <c r="B2357" s="1400" t="s">
        <v>6293</v>
      </c>
      <c r="C2357" t="s">
        <v>11252</v>
      </c>
    </row>
    <row r="2358" spans="1:3" x14ac:dyDescent="0.25">
      <c r="A2358" s="1400" t="s">
        <v>9884</v>
      </c>
      <c r="B2358" s="1400" t="s">
        <v>9885</v>
      </c>
      <c r="C2358" t="s">
        <v>11251</v>
      </c>
    </row>
    <row r="2359" spans="1:3" x14ac:dyDescent="0.25">
      <c r="A2359" s="1402"/>
      <c r="B2359" s="1403" t="s">
        <v>9886</v>
      </c>
      <c r="C2359" t="s">
        <v>11251</v>
      </c>
    </row>
    <row r="2360" spans="1:3" x14ac:dyDescent="0.25">
      <c r="A2360" s="1400" t="s">
        <v>9887</v>
      </c>
      <c r="B2360" s="1400" t="s">
        <v>9888</v>
      </c>
      <c r="C2360" t="s">
        <v>11252</v>
      </c>
    </row>
    <row r="2361" spans="1:3" x14ac:dyDescent="0.25">
      <c r="A2361" s="1400" t="s">
        <v>9889</v>
      </c>
      <c r="B2361" s="1400" t="s">
        <v>9890</v>
      </c>
      <c r="C2361" t="s">
        <v>11251</v>
      </c>
    </row>
    <row r="2362" spans="1:3" x14ac:dyDescent="0.25">
      <c r="A2362" s="1402"/>
      <c r="B2362" s="1403" t="s">
        <v>9891</v>
      </c>
      <c r="C2362" t="s">
        <v>11251</v>
      </c>
    </row>
    <row r="2363" spans="1:3" x14ac:dyDescent="0.25">
      <c r="A2363" s="1402"/>
      <c r="B2363" s="1403" t="s">
        <v>9892</v>
      </c>
      <c r="C2363" t="s">
        <v>11251</v>
      </c>
    </row>
    <row r="2364" spans="1:3" x14ac:dyDescent="0.25">
      <c r="A2364" s="1400" t="s">
        <v>9893</v>
      </c>
      <c r="B2364" s="1400" t="s">
        <v>9894</v>
      </c>
      <c r="C2364" t="s">
        <v>11251</v>
      </c>
    </row>
    <row r="2365" spans="1:3" x14ac:dyDescent="0.25">
      <c r="A2365" s="1402"/>
      <c r="B2365" s="1403" t="s">
        <v>9895</v>
      </c>
      <c r="C2365" t="s">
        <v>11251</v>
      </c>
    </row>
    <row r="2366" spans="1:3" x14ac:dyDescent="0.25">
      <c r="A2366" s="1400" t="s">
        <v>9896</v>
      </c>
      <c r="B2366" s="1400" t="s">
        <v>9897</v>
      </c>
      <c r="C2366" t="s">
        <v>11251</v>
      </c>
    </row>
    <row r="2367" spans="1:3" x14ac:dyDescent="0.25">
      <c r="A2367" s="1402"/>
      <c r="B2367" s="1403" t="s">
        <v>9898</v>
      </c>
      <c r="C2367" t="s">
        <v>11251</v>
      </c>
    </row>
    <row r="2368" spans="1:3" x14ac:dyDescent="0.25">
      <c r="A2368" s="1402"/>
      <c r="B2368" s="1403" t="s">
        <v>9899</v>
      </c>
      <c r="C2368" t="s">
        <v>11251</v>
      </c>
    </row>
    <row r="2369" spans="1:3" x14ac:dyDescent="0.25">
      <c r="A2369" s="1402"/>
      <c r="B2369" s="1403" t="s">
        <v>9900</v>
      </c>
      <c r="C2369" t="s">
        <v>11251</v>
      </c>
    </row>
    <row r="2370" spans="1:3" x14ac:dyDescent="0.25">
      <c r="A2370" s="1402"/>
      <c r="B2370" s="1403" t="s">
        <v>9901</v>
      </c>
      <c r="C2370" t="s">
        <v>11251</v>
      </c>
    </row>
    <row r="2371" spans="1:3" x14ac:dyDescent="0.25">
      <c r="A2371" s="1402"/>
      <c r="B2371" s="1403" t="s">
        <v>9902</v>
      </c>
      <c r="C2371" t="s">
        <v>11251</v>
      </c>
    </row>
    <row r="2372" spans="1:3" x14ac:dyDescent="0.25">
      <c r="A2372" s="1402"/>
      <c r="B2372" s="1403" t="s">
        <v>9903</v>
      </c>
      <c r="C2372" t="s">
        <v>11251</v>
      </c>
    </row>
    <row r="2373" spans="1:3" x14ac:dyDescent="0.25">
      <c r="A2373" s="1402"/>
      <c r="B2373" s="1403" t="s">
        <v>9904</v>
      </c>
      <c r="C2373" t="s">
        <v>11251</v>
      </c>
    </row>
    <row r="2374" spans="1:3" x14ac:dyDescent="0.25">
      <c r="A2374" s="1402"/>
      <c r="B2374" s="1403" t="s">
        <v>9905</v>
      </c>
      <c r="C2374" t="s">
        <v>11251</v>
      </c>
    </row>
    <row r="2375" spans="1:3" x14ac:dyDescent="0.25">
      <c r="A2375" s="1402"/>
      <c r="B2375" s="1403" t="s">
        <v>9906</v>
      </c>
      <c r="C2375" t="s">
        <v>11251</v>
      </c>
    </row>
    <row r="2376" spans="1:3" x14ac:dyDescent="0.25">
      <c r="A2376" s="1402"/>
      <c r="B2376" s="1403" t="s">
        <v>9907</v>
      </c>
      <c r="C2376" t="s">
        <v>11251</v>
      </c>
    </row>
    <row r="2377" spans="1:3" x14ac:dyDescent="0.25">
      <c r="A2377" s="1402"/>
      <c r="B2377" s="1403" t="s">
        <v>9908</v>
      </c>
      <c r="C2377" t="s">
        <v>11251</v>
      </c>
    </row>
    <row r="2378" spans="1:3" x14ac:dyDescent="0.25">
      <c r="A2378" s="1402"/>
      <c r="B2378" s="1403" t="s">
        <v>9909</v>
      </c>
      <c r="C2378" t="s">
        <v>11251</v>
      </c>
    </row>
    <row r="2379" spans="1:3" x14ac:dyDescent="0.25">
      <c r="A2379" s="1402"/>
      <c r="B2379" s="1403" t="s">
        <v>9910</v>
      </c>
      <c r="C2379" t="s">
        <v>11251</v>
      </c>
    </row>
    <row r="2380" spans="1:3" x14ac:dyDescent="0.25">
      <c r="A2380" s="1400" t="s">
        <v>9911</v>
      </c>
      <c r="B2380" s="1400" t="s">
        <v>9912</v>
      </c>
      <c r="C2380" t="s">
        <v>11251</v>
      </c>
    </row>
    <row r="2381" spans="1:3" x14ac:dyDescent="0.25">
      <c r="A2381" s="1402"/>
      <c r="B2381" s="1403" t="s">
        <v>9913</v>
      </c>
      <c r="C2381" t="s">
        <v>11251</v>
      </c>
    </row>
    <row r="2382" spans="1:3" x14ac:dyDescent="0.25">
      <c r="A2382" s="1402"/>
      <c r="B2382" s="1403" t="s">
        <v>9914</v>
      </c>
      <c r="C2382" t="s">
        <v>11251</v>
      </c>
    </row>
    <row r="2383" spans="1:3" x14ac:dyDescent="0.25">
      <c r="A2383" s="1402"/>
      <c r="B2383" s="1403" t="s">
        <v>9915</v>
      </c>
      <c r="C2383" t="s">
        <v>11251</v>
      </c>
    </row>
    <row r="2384" spans="1:3" x14ac:dyDescent="0.25">
      <c r="A2384" s="1402"/>
      <c r="B2384" s="1403" t="s">
        <v>9916</v>
      </c>
      <c r="C2384" t="s">
        <v>11251</v>
      </c>
    </row>
    <row r="2385" spans="1:3" x14ac:dyDescent="0.25">
      <c r="A2385" s="1402"/>
      <c r="B2385" s="1403" t="s">
        <v>9917</v>
      </c>
      <c r="C2385" t="s">
        <v>11251</v>
      </c>
    </row>
    <row r="2386" spans="1:3" x14ac:dyDescent="0.25">
      <c r="A2386" s="1402"/>
      <c r="B2386" s="1403" t="s">
        <v>9918</v>
      </c>
      <c r="C2386" t="s">
        <v>11251</v>
      </c>
    </row>
    <row r="2387" spans="1:3" x14ac:dyDescent="0.25">
      <c r="A2387" s="1402"/>
      <c r="B2387" s="1403" t="s">
        <v>9919</v>
      </c>
      <c r="C2387" t="s">
        <v>11251</v>
      </c>
    </row>
    <row r="2388" spans="1:3" x14ac:dyDescent="0.25">
      <c r="A2388" s="1402"/>
      <c r="B2388" s="1403" t="s">
        <v>9920</v>
      </c>
      <c r="C2388" t="s">
        <v>11251</v>
      </c>
    </row>
    <row r="2389" spans="1:3" x14ac:dyDescent="0.25">
      <c r="A2389" s="1402"/>
      <c r="B2389" s="1403" t="s">
        <v>9921</v>
      </c>
      <c r="C2389" t="s">
        <v>11251</v>
      </c>
    </row>
    <row r="2390" spans="1:3" x14ac:dyDescent="0.25">
      <c r="A2390" s="1402"/>
      <c r="B2390" s="1403" t="s">
        <v>9922</v>
      </c>
      <c r="C2390" t="s">
        <v>11251</v>
      </c>
    </row>
    <row r="2391" spans="1:3" x14ac:dyDescent="0.25">
      <c r="A2391" s="1402"/>
      <c r="B2391" s="1403" t="s">
        <v>9923</v>
      </c>
      <c r="C2391" t="s">
        <v>11251</v>
      </c>
    </row>
    <row r="2392" spans="1:3" x14ac:dyDescent="0.25">
      <c r="A2392" s="1402"/>
      <c r="B2392" s="1403" t="s">
        <v>9924</v>
      </c>
      <c r="C2392" t="s">
        <v>11251</v>
      </c>
    </row>
    <row r="2393" spans="1:3" x14ac:dyDescent="0.25">
      <c r="A2393" s="1402"/>
      <c r="B2393" s="1403" t="s">
        <v>9925</v>
      </c>
      <c r="C2393" t="s">
        <v>11251</v>
      </c>
    </row>
    <row r="2394" spans="1:3" x14ac:dyDescent="0.25">
      <c r="A2394" s="1400" t="s">
        <v>9926</v>
      </c>
      <c r="B2394" s="1400" t="s">
        <v>9927</v>
      </c>
      <c r="C2394" t="s">
        <v>11251</v>
      </c>
    </row>
    <row r="2395" spans="1:3" x14ac:dyDescent="0.25">
      <c r="A2395" s="1402"/>
      <c r="B2395" s="1403" t="s">
        <v>9928</v>
      </c>
      <c r="C2395" t="s">
        <v>11251</v>
      </c>
    </row>
    <row r="2396" spans="1:3" x14ac:dyDescent="0.25">
      <c r="A2396" s="1402"/>
      <c r="B2396" s="1403" t="s">
        <v>9929</v>
      </c>
      <c r="C2396" t="s">
        <v>11251</v>
      </c>
    </row>
    <row r="2397" spans="1:3" x14ac:dyDescent="0.25">
      <c r="A2397" s="1400" t="s">
        <v>9930</v>
      </c>
      <c r="B2397" s="1400" t="s">
        <v>9931</v>
      </c>
      <c r="C2397" t="s">
        <v>11251</v>
      </c>
    </row>
    <row r="2398" spans="1:3" x14ac:dyDescent="0.25">
      <c r="A2398" s="1402"/>
      <c r="B2398" s="1403" t="s">
        <v>9932</v>
      </c>
      <c r="C2398" t="s">
        <v>11251</v>
      </c>
    </row>
    <row r="2399" spans="1:3" x14ac:dyDescent="0.25">
      <c r="A2399" s="1402"/>
      <c r="B2399" s="1403" t="s">
        <v>9933</v>
      </c>
      <c r="C2399" t="s">
        <v>11251</v>
      </c>
    </row>
    <row r="2400" spans="1:3" x14ac:dyDescent="0.25">
      <c r="A2400" s="1402"/>
      <c r="B2400" s="1403" t="s">
        <v>9934</v>
      </c>
      <c r="C2400" t="s">
        <v>11251</v>
      </c>
    </row>
    <row r="2401" spans="1:3" x14ac:dyDescent="0.25">
      <c r="A2401" s="1400" t="s">
        <v>9935</v>
      </c>
      <c r="B2401" s="1400" t="s">
        <v>9936</v>
      </c>
      <c r="C2401" t="s">
        <v>11251</v>
      </c>
    </row>
    <row r="2402" spans="1:3" x14ac:dyDescent="0.25">
      <c r="A2402" s="1402"/>
      <c r="B2402" s="1403" t="s">
        <v>9937</v>
      </c>
      <c r="C2402" t="s">
        <v>11251</v>
      </c>
    </row>
    <row r="2403" spans="1:3" x14ac:dyDescent="0.25">
      <c r="A2403" s="1402"/>
      <c r="B2403" s="1403" t="s">
        <v>9938</v>
      </c>
      <c r="C2403" t="s">
        <v>11251</v>
      </c>
    </row>
    <row r="2404" spans="1:3" x14ac:dyDescent="0.25">
      <c r="A2404" s="1402"/>
      <c r="B2404" s="1403" t="s">
        <v>9939</v>
      </c>
      <c r="C2404" t="s">
        <v>11251</v>
      </c>
    </row>
    <row r="2405" spans="1:3" x14ac:dyDescent="0.25">
      <c r="A2405" s="1402"/>
      <c r="B2405" s="1403" t="s">
        <v>9940</v>
      </c>
      <c r="C2405" t="s">
        <v>11251</v>
      </c>
    </row>
    <row r="2406" spans="1:3" x14ac:dyDescent="0.25">
      <c r="A2406" s="1402"/>
      <c r="B2406" s="1403" t="s">
        <v>9941</v>
      </c>
      <c r="C2406" t="s">
        <v>11251</v>
      </c>
    </row>
    <row r="2407" spans="1:3" x14ac:dyDescent="0.25">
      <c r="A2407" s="1400" t="s">
        <v>9942</v>
      </c>
      <c r="B2407" s="1400" t="s">
        <v>9943</v>
      </c>
      <c r="C2407" t="s">
        <v>11252</v>
      </c>
    </row>
    <row r="2408" spans="1:3" x14ac:dyDescent="0.25">
      <c r="A2408" s="1400" t="s">
        <v>9944</v>
      </c>
      <c r="B2408" s="1400" t="s">
        <v>9945</v>
      </c>
      <c r="C2408" t="s">
        <v>11251</v>
      </c>
    </row>
    <row r="2409" spans="1:3" x14ac:dyDescent="0.25">
      <c r="A2409" s="1402"/>
      <c r="B2409" s="1403" t="s">
        <v>9946</v>
      </c>
      <c r="C2409" t="s">
        <v>11251</v>
      </c>
    </row>
    <row r="2410" spans="1:3" x14ac:dyDescent="0.25">
      <c r="A2410" s="1402"/>
      <c r="B2410" s="1403" t="s">
        <v>9947</v>
      </c>
      <c r="C2410" t="s">
        <v>11251</v>
      </c>
    </row>
    <row r="2411" spans="1:3" x14ac:dyDescent="0.25">
      <c r="A2411" s="1402"/>
      <c r="B2411" s="1403" t="s">
        <v>9948</v>
      </c>
      <c r="C2411" t="s">
        <v>11251</v>
      </c>
    </row>
    <row r="2412" spans="1:3" x14ac:dyDescent="0.25">
      <c r="A2412" s="1402"/>
      <c r="B2412" s="1403" t="s">
        <v>9949</v>
      </c>
      <c r="C2412" t="s">
        <v>11251</v>
      </c>
    </row>
    <row r="2413" spans="1:3" x14ac:dyDescent="0.25">
      <c r="A2413" s="1402"/>
      <c r="B2413" s="1403" t="s">
        <v>9950</v>
      </c>
      <c r="C2413" t="s">
        <v>11251</v>
      </c>
    </row>
    <row r="2414" spans="1:3" x14ac:dyDescent="0.25">
      <c r="A2414" s="1402"/>
      <c r="B2414" s="1403" t="s">
        <v>9951</v>
      </c>
      <c r="C2414" t="s">
        <v>11251</v>
      </c>
    </row>
    <row r="2415" spans="1:3" x14ac:dyDescent="0.25">
      <c r="A2415" s="1402"/>
      <c r="B2415" s="1403" t="s">
        <v>9952</v>
      </c>
      <c r="C2415" t="s">
        <v>11251</v>
      </c>
    </row>
    <row r="2416" spans="1:3" x14ac:dyDescent="0.25">
      <c r="A2416" s="1402"/>
      <c r="B2416" s="1403" t="s">
        <v>9953</v>
      </c>
      <c r="C2416" t="s">
        <v>11251</v>
      </c>
    </row>
    <row r="2417" spans="1:3" x14ac:dyDescent="0.25">
      <c r="A2417" s="1402"/>
      <c r="B2417" s="1403" t="s">
        <v>9954</v>
      </c>
      <c r="C2417" t="s">
        <v>11251</v>
      </c>
    </row>
    <row r="2418" spans="1:3" x14ac:dyDescent="0.25">
      <c r="A2418" s="1402"/>
      <c r="B2418" s="1403" t="s">
        <v>9955</v>
      </c>
      <c r="C2418" t="s">
        <v>11251</v>
      </c>
    </row>
    <row r="2419" spans="1:3" x14ac:dyDescent="0.25">
      <c r="A2419" s="1400" t="s">
        <v>9956</v>
      </c>
      <c r="B2419" s="1400" t="s">
        <v>9957</v>
      </c>
      <c r="C2419" t="s">
        <v>11251</v>
      </c>
    </row>
    <row r="2420" spans="1:3" x14ac:dyDescent="0.25">
      <c r="A2420" s="1402"/>
      <c r="B2420" s="1403" t="s">
        <v>9958</v>
      </c>
      <c r="C2420" t="s">
        <v>11251</v>
      </c>
    </row>
    <row r="2421" spans="1:3" x14ac:dyDescent="0.25">
      <c r="A2421" s="1402"/>
      <c r="B2421" s="1403" t="s">
        <v>9959</v>
      </c>
      <c r="C2421" t="s">
        <v>11251</v>
      </c>
    </row>
    <row r="2422" spans="1:3" x14ac:dyDescent="0.25">
      <c r="A2422" s="1402"/>
      <c r="B2422" s="1403" t="s">
        <v>9960</v>
      </c>
      <c r="C2422" t="s">
        <v>11251</v>
      </c>
    </row>
    <row r="2423" spans="1:3" x14ac:dyDescent="0.25">
      <c r="A2423" s="1402"/>
      <c r="B2423" s="1403" t="s">
        <v>9961</v>
      </c>
      <c r="C2423" t="s">
        <v>11251</v>
      </c>
    </row>
    <row r="2424" spans="1:3" x14ac:dyDescent="0.25">
      <c r="A2424" s="1402"/>
      <c r="B2424" s="1403" t="s">
        <v>9962</v>
      </c>
      <c r="C2424" t="s">
        <v>11251</v>
      </c>
    </row>
    <row r="2425" spans="1:3" x14ac:dyDescent="0.25">
      <c r="A2425" s="1402"/>
      <c r="B2425" s="1403" t="s">
        <v>9963</v>
      </c>
      <c r="C2425" t="s">
        <v>11251</v>
      </c>
    </row>
    <row r="2426" spans="1:3" x14ac:dyDescent="0.25">
      <c r="A2426" s="1402"/>
      <c r="B2426" s="1403" t="s">
        <v>9964</v>
      </c>
      <c r="C2426" t="s">
        <v>11251</v>
      </c>
    </row>
    <row r="2427" spans="1:3" x14ac:dyDescent="0.25">
      <c r="A2427" s="1402"/>
      <c r="B2427" s="1403" t="s">
        <v>9965</v>
      </c>
      <c r="C2427" t="s">
        <v>11251</v>
      </c>
    </row>
    <row r="2428" spans="1:3" x14ac:dyDescent="0.25">
      <c r="A2428" s="1402"/>
      <c r="B2428" s="1403" t="s">
        <v>9966</v>
      </c>
      <c r="C2428" t="s">
        <v>11251</v>
      </c>
    </row>
    <row r="2429" spans="1:3" x14ac:dyDescent="0.25">
      <c r="A2429" s="1402"/>
      <c r="B2429" s="1403" t="s">
        <v>9967</v>
      </c>
      <c r="C2429" t="s">
        <v>11251</v>
      </c>
    </row>
    <row r="2430" spans="1:3" x14ac:dyDescent="0.25">
      <c r="A2430" s="1402"/>
      <c r="B2430" s="1403" t="s">
        <v>9968</v>
      </c>
      <c r="C2430" t="s">
        <v>11251</v>
      </c>
    </row>
    <row r="2431" spans="1:3" x14ac:dyDescent="0.25">
      <c r="A2431" s="1402"/>
      <c r="B2431" s="1403" t="s">
        <v>9969</v>
      </c>
      <c r="C2431" t="s">
        <v>11251</v>
      </c>
    </row>
    <row r="2432" spans="1:3" x14ac:dyDescent="0.25">
      <c r="A2432" s="1402"/>
      <c r="B2432" s="1403" t="s">
        <v>9970</v>
      </c>
      <c r="C2432" t="s">
        <v>11251</v>
      </c>
    </row>
    <row r="2433" spans="1:3" x14ac:dyDescent="0.25">
      <c r="A2433" s="1402"/>
      <c r="B2433" s="1403" t="s">
        <v>9971</v>
      </c>
      <c r="C2433" t="s">
        <v>11251</v>
      </c>
    </row>
    <row r="2434" spans="1:3" x14ac:dyDescent="0.25">
      <c r="A2434" s="1400" t="s">
        <v>5862</v>
      </c>
      <c r="B2434" s="1400" t="s">
        <v>6582</v>
      </c>
      <c r="C2434" t="s">
        <v>11251</v>
      </c>
    </row>
    <row r="2435" spans="1:3" x14ac:dyDescent="0.25">
      <c r="A2435" s="1402"/>
      <c r="B2435" s="1403" t="s">
        <v>6581</v>
      </c>
      <c r="C2435" t="s">
        <v>11251</v>
      </c>
    </row>
    <row r="2436" spans="1:3" x14ac:dyDescent="0.25">
      <c r="A2436" s="1402"/>
      <c r="B2436" s="1403" t="s">
        <v>9972</v>
      </c>
      <c r="C2436" t="s">
        <v>11251</v>
      </c>
    </row>
    <row r="2437" spans="1:3" x14ac:dyDescent="0.25">
      <c r="A2437" s="1402"/>
      <c r="B2437" s="1403" t="s">
        <v>9973</v>
      </c>
      <c r="C2437" t="s">
        <v>11251</v>
      </c>
    </row>
    <row r="2438" spans="1:3" x14ac:dyDescent="0.25">
      <c r="A2438" s="1402"/>
      <c r="B2438" s="1403" t="s">
        <v>9974</v>
      </c>
      <c r="C2438" t="s">
        <v>11251</v>
      </c>
    </row>
    <row r="2439" spans="1:3" x14ac:dyDescent="0.25">
      <c r="A2439" s="1400" t="s">
        <v>9975</v>
      </c>
      <c r="B2439" s="1400" t="s">
        <v>9976</v>
      </c>
      <c r="C2439" t="s">
        <v>11252</v>
      </c>
    </row>
    <row r="2440" spans="1:3" x14ac:dyDescent="0.25">
      <c r="A2440" s="1400" t="s">
        <v>9977</v>
      </c>
      <c r="B2440" s="1400" t="s">
        <v>9978</v>
      </c>
      <c r="C2440" t="s">
        <v>11252</v>
      </c>
    </row>
    <row r="2441" spans="1:3" x14ac:dyDescent="0.25">
      <c r="A2441" s="1400" t="s">
        <v>9979</v>
      </c>
      <c r="B2441" s="1400" t="s">
        <v>9980</v>
      </c>
      <c r="C2441" t="s">
        <v>11251</v>
      </c>
    </row>
    <row r="2442" spans="1:3" x14ac:dyDescent="0.25">
      <c r="A2442" s="1402"/>
      <c r="B2442" s="1403" t="s">
        <v>9981</v>
      </c>
      <c r="C2442" t="s">
        <v>11251</v>
      </c>
    </row>
    <row r="2443" spans="1:3" x14ac:dyDescent="0.25">
      <c r="A2443" s="1402"/>
      <c r="B2443" s="1403" t="s">
        <v>9982</v>
      </c>
      <c r="C2443" t="s">
        <v>11251</v>
      </c>
    </row>
    <row r="2444" spans="1:3" x14ac:dyDescent="0.25">
      <c r="A2444" s="1402"/>
      <c r="B2444" s="1403" t="s">
        <v>9983</v>
      </c>
      <c r="C2444" t="s">
        <v>11251</v>
      </c>
    </row>
    <row r="2445" spans="1:3" x14ac:dyDescent="0.25">
      <c r="A2445" s="1402"/>
      <c r="B2445" s="1403" t="s">
        <v>9984</v>
      </c>
      <c r="C2445" t="s">
        <v>11251</v>
      </c>
    </row>
    <row r="2446" spans="1:3" x14ac:dyDescent="0.25">
      <c r="A2446" s="1400" t="s">
        <v>9985</v>
      </c>
      <c r="B2446" s="1400" t="s">
        <v>9986</v>
      </c>
      <c r="C2446" t="s">
        <v>11252</v>
      </c>
    </row>
    <row r="2447" spans="1:3" x14ac:dyDescent="0.25">
      <c r="A2447" s="1400" t="s">
        <v>9987</v>
      </c>
      <c r="B2447" s="1400" t="s">
        <v>9988</v>
      </c>
      <c r="C2447" t="s">
        <v>11252</v>
      </c>
    </row>
    <row r="2448" spans="1:3" x14ac:dyDescent="0.25">
      <c r="A2448" s="1400" t="s">
        <v>9989</v>
      </c>
      <c r="B2448" s="1400" t="s">
        <v>9990</v>
      </c>
      <c r="C2448" t="s">
        <v>11252</v>
      </c>
    </row>
    <row r="2449" spans="1:3" x14ac:dyDescent="0.25">
      <c r="A2449" s="1400" t="s">
        <v>9991</v>
      </c>
      <c r="B2449" s="1400" t="s">
        <v>9992</v>
      </c>
      <c r="C2449" t="s">
        <v>11251</v>
      </c>
    </row>
    <row r="2450" spans="1:3" x14ac:dyDescent="0.25">
      <c r="A2450" s="1402"/>
      <c r="B2450" s="1403" t="s">
        <v>9993</v>
      </c>
      <c r="C2450" t="s">
        <v>11251</v>
      </c>
    </row>
    <row r="2451" spans="1:3" x14ac:dyDescent="0.25">
      <c r="A2451" s="1402"/>
      <c r="B2451" s="1403" t="s">
        <v>9994</v>
      </c>
      <c r="C2451" t="s">
        <v>11251</v>
      </c>
    </row>
    <row r="2452" spans="1:3" x14ac:dyDescent="0.25">
      <c r="A2452" s="1402"/>
      <c r="B2452" s="1403" t="s">
        <v>9995</v>
      </c>
      <c r="C2452" t="s">
        <v>11251</v>
      </c>
    </row>
    <row r="2453" spans="1:3" x14ac:dyDescent="0.25">
      <c r="A2453" s="1402"/>
      <c r="B2453" s="1403" t="s">
        <v>9996</v>
      </c>
      <c r="C2453" t="s">
        <v>11251</v>
      </c>
    </row>
    <row r="2454" spans="1:3" x14ac:dyDescent="0.25">
      <c r="A2454" s="1402"/>
      <c r="B2454" s="1403" t="s">
        <v>9997</v>
      </c>
      <c r="C2454" t="s">
        <v>11251</v>
      </c>
    </row>
    <row r="2455" spans="1:3" x14ac:dyDescent="0.25">
      <c r="A2455" s="1400" t="s">
        <v>9998</v>
      </c>
      <c r="B2455" s="1400" t="s">
        <v>9999</v>
      </c>
      <c r="C2455" t="s">
        <v>11252</v>
      </c>
    </row>
    <row r="2456" spans="1:3" x14ac:dyDescent="0.25">
      <c r="A2456" s="1400" t="s">
        <v>10000</v>
      </c>
      <c r="B2456" s="1400" t="s">
        <v>10001</v>
      </c>
      <c r="C2456" t="s">
        <v>11252</v>
      </c>
    </row>
    <row r="2457" spans="1:3" x14ac:dyDescent="0.25">
      <c r="A2457" s="1400" t="s">
        <v>10002</v>
      </c>
      <c r="B2457" s="1400" t="s">
        <v>10003</v>
      </c>
      <c r="C2457" t="s">
        <v>11251</v>
      </c>
    </row>
    <row r="2458" spans="1:3" x14ac:dyDescent="0.25">
      <c r="A2458" s="1402"/>
      <c r="B2458" s="1403" t="s">
        <v>10004</v>
      </c>
      <c r="C2458" t="s">
        <v>11251</v>
      </c>
    </row>
    <row r="2459" spans="1:3" x14ac:dyDescent="0.25">
      <c r="A2459" s="1402"/>
      <c r="B2459" s="1403" t="s">
        <v>10005</v>
      </c>
      <c r="C2459" t="s">
        <v>11251</v>
      </c>
    </row>
    <row r="2460" spans="1:3" x14ac:dyDescent="0.25">
      <c r="A2460" s="1402"/>
      <c r="B2460" s="1403" t="s">
        <v>10006</v>
      </c>
      <c r="C2460" t="s">
        <v>11251</v>
      </c>
    </row>
    <row r="2461" spans="1:3" x14ac:dyDescent="0.25">
      <c r="A2461" s="1402"/>
      <c r="B2461" s="1403" t="s">
        <v>10007</v>
      </c>
      <c r="C2461" t="s">
        <v>11251</v>
      </c>
    </row>
    <row r="2462" spans="1:3" x14ac:dyDescent="0.25">
      <c r="A2462" s="1400" t="s">
        <v>10008</v>
      </c>
      <c r="B2462" s="1400" t="s">
        <v>10009</v>
      </c>
      <c r="C2462" t="s">
        <v>11252</v>
      </c>
    </row>
    <row r="2463" spans="1:3" x14ac:dyDescent="0.25">
      <c r="A2463" s="1400" t="s">
        <v>10010</v>
      </c>
      <c r="B2463" s="1400" t="s">
        <v>10011</v>
      </c>
      <c r="C2463" t="s">
        <v>11251</v>
      </c>
    </row>
    <row r="2464" spans="1:3" x14ac:dyDescent="0.25">
      <c r="A2464" s="1402"/>
      <c r="B2464" s="1403" t="s">
        <v>10012</v>
      </c>
      <c r="C2464" t="s">
        <v>11251</v>
      </c>
    </row>
    <row r="2465" spans="1:3" x14ac:dyDescent="0.25">
      <c r="A2465" s="1400" t="s">
        <v>10013</v>
      </c>
      <c r="B2465" s="1400" t="s">
        <v>10014</v>
      </c>
      <c r="C2465" t="s">
        <v>11252</v>
      </c>
    </row>
    <row r="2466" spans="1:3" x14ac:dyDescent="0.25">
      <c r="A2466" s="1400" t="s">
        <v>10015</v>
      </c>
      <c r="B2466" s="1400" t="s">
        <v>10016</v>
      </c>
      <c r="C2466" t="s">
        <v>11252</v>
      </c>
    </row>
    <row r="2467" spans="1:3" x14ac:dyDescent="0.25">
      <c r="A2467" s="1400" t="s">
        <v>10017</v>
      </c>
      <c r="B2467" s="1400" t="s">
        <v>10018</v>
      </c>
      <c r="C2467" t="s">
        <v>11252</v>
      </c>
    </row>
    <row r="2468" spans="1:3" x14ac:dyDescent="0.25">
      <c r="A2468" s="1400" t="s">
        <v>10019</v>
      </c>
      <c r="B2468" s="1400" t="s">
        <v>10020</v>
      </c>
      <c r="C2468" t="s">
        <v>11251</v>
      </c>
    </row>
    <row r="2469" spans="1:3" x14ac:dyDescent="0.25">
      <c r="A2469" s="1402"/>
      <c r="B2469" s="1403" t="s">
        <v>10021</v>
      </c>
      <c r="C2469" t="s">
        <v>11251</v>
      </c>
    </row>
    <row r="2470" spans="1:3" x14ac:dyDescent="0.25">
      <c r="A2470" s="1402"/>
      <c r="B2470" s="1403" t="s">
        <v>10022</v>
      </c>
      <c r="C2470" t="s">
        <v>11251</v>
      </c>
    </row>
    <row r="2471" spans="1:3" x14ac:dyDescent="0.25">
      <c r="A2471" s="1402"/>
      <c r="B2471" s="1403" t="s">
        <v>10023</v>
      </c>
      <c r="C2471" t="s">
        <v>11251</v>
      </c>
    </row>
    <row r="2472" spans="1:3" x14ac:dyDescent="0.25">
      <c r="A2472" s="1400" t="s">
        <v>10024</v>
      </c>
      <c r="B2472" s="1400" t="s">
        <v>10025</v>
      </c>
      <c r="C2472" t="s">
        <v>11251</v>
      </c>
    </row>
    <row r="2473" spans="1:3" x14ac:dyDescent="0.25">
      <c r="A2473" s="1402"/>
      <c r="B2473" s="1403" t="s">
        <v>10026</v>
      </c>
      <c r="C2473" t="s">
        <v>11251</v>
      </c>
    </row>
    <row r="2474" spans="1:3" x14ac:dyDescent="0.25">
      <c r="A2474" s="1402"/>
      <c r="B2474" s="1403" t="s">
        <v>10027</v>
      </c>
      <c r="C2474" t="s">
        <v>11251</v>
      </c>
    </row>
    <row r="2475" spans="1:3" x14ac:dyDescent="0.25">
      <c r="A2475" s="1402"/>
      <c r="B2475" s="1403" t="s">
        <v>10028</v>
      </c>
      <c r="C2475" t="s">
        <v>11251</v>
      </c>
    </row>
    <row r="2476" spans="1:3" x14ac:dyDescent="0.25">
      <c r="A2476" s="1402"/>
      <c r="B2476" s="1403" t="s">
        <v>10029</v>
      </c>
      <c r="C2476" t="s">
        <v>11251</v>
      </c>
    </row>
    <row r="2477" spans="1:3" x14ac:dyDescent="0.25">
      <c r="A2477" s="1402"/>
      <c r="B2477" s="1403" t="s">
        <v>10030</v>
      </c>
      <c r="C2477" t="s">
        <v>11251</v>
      </c>
    </row>
    <row r="2478" spans="1:3" x14ac:dyDescent="0.25">
      <c r="A2478" s="1402"/>
      <c r="B2478" s="1403" t="s">
        <v>10031</v>
      </c>
      <c r="C2478" t="s">
        <v>11251</v>
      </c>
    </row>
    <row r="2479" spans="1:3" x14ac:dyDescent="0.25">
      <c r="A2479" s="1400" t="s">
        <v>10032</v>
      </c>
      <c r="B2479" s="1400" t="s">
        <v>10033</v>
      </c>
      <c r="C2479" t="s">
        <v>11251</v>
      </c>
    </row>
    <row r="2480" spans="1:3" x14ac:dyDescent="0.25">
      <c r="A2480" s="1402"/>
      <c r="B2480" s="1403" t="s">
        <v>10034</v>
      </c>
      <c r="C2480" t="s">
        <v>11251</v>
      </c>
    </row>
    <row r="2481" spans="1:3" x14ac:dyDescent="0.25">
      <c r="A2481" s="1402"/>
      <c r="B2481" s="1403" t="s">
        <v>10035</v>
      </c>
      <c r="C2481" t="s">
        <v>11251</v>
      </c>
    </row>
    <row r="2482" spans="1:3" x14ac:dyDescent="0.25">
      <c r="A2482" s="1402"/>
      <c r="B2482" s="1403" t="s">
        <v>10036</v>
      </c>
      <c r="C2482" t="s">
        <v>11251</v>
      </c>
    </row>
    <row r="2483" spans="1:3" x14ac:dyDescent="0.25">
      <c r="A2483" s="1402"/>
      <c r="B2483" s="1403" t="s">
        <v>10037</v>
      </c>
      <c r="C2483" t="s">
        <v>11251</v>
      </c>
    </row>
    <row r="2484" spans="1:3" x14ac:dyDescent="0.25">
      <c r="A2484" s="1402"/>
      <c r="B2484" s="1403" t="s">
        <v>10038</v>
      </c>
      <c r="C2484" t="s">
        <v>11251</v>
      </c>
    </row>
    <row r="2485" spans="1:3" x14ac:dyDescent="0.25">
      <c r="A2485" s="1402"/>
      <c r="B2485" s="1403" t="s">
        <v>10039</v>
      </c>
      <c r="C2485" t="s">
        <v>11251</v>
      </c>
    </row>
    <row r="2486" spans="1:3" x14ac:dyDescent="0.25">
      <c r="A2486" s="1400" t="s">
        <v>10040</v>
      </c>
      <c r="B2486" s="1400" t="s">
        <v>10041</v>
      </c>
      <c r="C2486" t="s">
        <v>11251</v>
      </c>
    </row>
    <row r="2487" spans="1:3" x14ac:dyDescent="0.25">
      <c r="A2487" s="1402"/>
      <c r="B2487" s="1403" t="s">
        <v>10042</v>
      </c>
      <c r="C2487" t="s">
        <v>11251</v>
      </c>
    </row>
    <row r="2488" spans="1:3" x14ac:dyDescent="0.25">
      <c r="A2488" s="1402"/>
      <c r="B2488" s="1403" t="s">
        <v>10043</v>
      </c>
      <c r="C2488" t="s">
        <v>11251</v>
      </c>
    </row>
    <row r="2489" spans="1:3" x14ac:dyDescent="0.25">
      <c r="A2489" s="1402"/>
      <c r="B2489" s="1403" t="s">
        <v>10044</v>
      </c>
      <c r="C2489" t="s">
        <v>11251</v>
      </c>
    </row>
    <row r="2490" spans="1:3" x14ac:dyDescent="0.25">
      <c r="A2490" s="1402"/>
      <c r="B2490" s="1403" t="s">
        <v>10045</v>
      </c>
      <c r="C2490" t="s">
        <v>11251</v>
      </c>
    </row>
    <row r="2491" spans="1:3" x14ac:dyDescent="0.25">
      <c r="A2491" s="1402"/>
      <c r="B2491" s="1403" t="s">
        <v>10046</v>
      </c>
      <c r="C2491" t="s">
        <v>11251</v>
      </c>
    </row>
    <row r="2492" spans="1:3" x14ac:dyDescent="0.25">
      <c r="A2492" s="1402"/>
      <c r="B2492" s="1403" t="s">
        <v>10047</v>
      </c>
      <c r="C2492" t="s">
        <v>11251</v>
      </c>
    </row>
    <row r="2493" spans="1:3" x14ac:dyDescent="0.25">
      <c r="A2493" s="1402"/>
      <c r="B2493" s="1403" t="s">
        <v>10048</v>
      </c>
      <c r="C2493" t="s">
        <v>11251</v>
      </c>
    </row>
    <row r="2494" spans="1:3" x14ac:dyDescent="0.25">
      <c r="A2494" s="1402"/>
      <c r="B2494" s="1403" t="s">
        <v>10049</v>
      </c>
      <c r="C2494" t="s">
        <v>11251</v>
      </c>
    </row>
    <row r="2495" spans="1:3" x14ac:dyDescent="0.25">
      <c r="A2495" s="1402"/>
      <c r="B2495" s="1403" t="s">
        <v>10050</v>
      </c>
      <c r="C2495" t="s">
        <v>11251</v>
      </c>
    </row>
    <row r="2496" spans="1:3" x14ac:dyDescent="0.25">
      <c r="A2496" s="1402"/>
      <c r="B2496" s="1403" t="s">
        <v>10051</v>
      </c>
      <c r="C2496" t="s">
        <v>11251</v>
      </c>
    </row>
    <row r="2497" spans="1:3" x14ac:dyDescent="0.25">
      <c r="A2497" s="1400" t="s">
        <v>10052</v>
      </c>
      <c r="B2497" s="1400" t="s">
        <v>10053</v>
      </c>
      <c r="C2497" t="s">
        <v>11252</v>
      </c>
    </row>
    <row r="2498" spans="1:3" x14ac:dyDescent="0.25">
      <c r="A2498" s="1400" t="s">
        <v>10054</v>
      </c>
      <c r="B2498" s="1400" t="s">
        <v>10055</v>
      </c>
      <c r="C2498" t="s">
        <v>11251</v>
      </c>
    </row>
    <row r="2499" spans="1:3" x14ac:dyDescent="0.25">
      <c r="A2499" s="1402"/>
      <c r="B2499" s="1403" t="s">
        <v>10056</v>
      </c>
      <c r="C2499" t="s">
        <v>11251</v>
      </c>
    </row>
    <row r="2500" spans="1:3" x14ac:dyDescent="0.25">
      <c r="A2500" s="1402"/>
      <c r="B2500" s="1403" t="s">
        <v>10057</v>
      </c>
      <c r="C2500" t="s">
        <v>11251</v>
      </c>
    </row>
    <row r="2501" spans="1:3" x14ac:dyDescent="0.25">
      <c r="A2501" s="1402"/>
      <c r="B2501" s="1403" t="s">
        <v>10058</v>
      </c>
      <c r="C2501" t="s">
        <v>11251</v>
      </c>
    </row>
    <row r="2502" spans="1:3" x14ac:dyDescent="0.25">
      <c r="A2502" s="1402"/>
      <c r="B2502" s="1403" t="s">
        <v>10059</v>
      </c>
      <c r="C2502" t="s">
        <v>11251</v>
      </c>
    </row>
    <row r="2503" spans="1:3" x14ac:dyDescent="0.25">
      <c r="A2503" s="1402"/>
      <c r="B2503" s="1403" t="s">
        <v>10060</v>
      </c>
      <c r="C2503" t="s">
        <v>11251</v>
      </c>
    </row>
    <row r="2504" spans="1:3" x14ac:dyDescent="0.25">
      <c r="A2504" s="1402"/>
      <c r="B2504" s="1403" t="s">
        <v>10061</v>
      </c>
      <c r="C2504" t="s">
        <v>11251</v>
      </c>
    </row>
    <row r="2505" spans="1:3" x14ac:dyDescent="0.25">
      <c r="A2505" s="1402"/>
      <c r="B2505" s="1403" t="s">
        <v>10062</v>
      </c>
      <c r="C2505" t="s">
        <v>11251</v>
      </c>
    </row>
    <row r="2506" spans="1:3" x14ac:dyDescent="0.25">
      <c r="A2506" s="1402"/>
      <c r="B2506" s="1403" t="s">
        <v>10063</v>
      </c>
      <c r="C2506" t="s">
        <v>11251</v>
      </c>
    </row>
    <row r="2507" spans="1:3" x14ac:dyDescent="0.25">
      <c r="A2507" s="1402"/>
      <c r="B2507" s="1403" t="s">
        <v>10064</v>
      </c>
      <c r="C2507" t="s">
        <v>11251</v>
      </c>
    </row>
    <row r="2508" spans="1:3" x14ac:dyDescent="0.25">
      <c r="A2508" s="1402"/>
      <c r="B2508" s="1403" t="s">
        <v>10065</v>
      </c>
      <c r="C2508" t="s">
        <v>11251</v>
      </c>
    </row>
    <row r="2509" spans="1:3" x14ac:dyDescent="0.25">
      <c r="A2509" s="1402"/>
      <c r="B2509" s="1403" t="s">
        <v>10066</v>
      </c>
      <c r="C2509" t="s">
        <v>11251</v>
      </c>
    </row>
    <row r="2510" spans="1:3" x14ac:dyDescent="0.25">
      <c r="A2510" s="1402"/>
      <c r="B2510" s="1403" t="s">
        <v>10067</v>
      </c>
      <c r="C2510" t="s">
        <v>11251</v>
      </c>
    </row>
    <row r="2511" spans="1:3" x14ac:dyDescent="0.25">
      <c r="A2511" s="1402"/>
      <c r="B2511" s="1403" t="s">
        <v>10068</v>
      </c>
      <c r="C2511" t="s">
        <v>11251</v>
      </c>
    </row>
    <row r="2512" spans="1:3" x14ac:dyDescent="0.25">
      <c r="A2512" s="1402"/>
      <c r="B2512" s="1403" t="s">
        <v>10069</v>
      </c>
      <c r="C2512" t="s">
        <v>11251</v>
      </c>
    </row>
    <row r="2513" spans="1:3" x14ac:dyDescent="0.25">
      <c r="A2513" s="1402"/>
      <c r="B2513" s="1403" t="s">
        <v>10070</v>
      </c>
      <c r="C2513" t="s">
        <v>11251</v>
      </c>
    </row>
    <row r="2514" spans="1:3" x14ac:dyDescent="0.25">
      <c r="A2514" s="1402"/>
      <c r="B2514" s="1403" t="s">
        <v>10071</v>
      </c>
      <c r="C2514" t="s">
        <v>11251</v>
      </c>
    </row>
    <row r="2515" spans="1:3" x14ac:dyDescent="0.25">
      <c r="A2515" s="1402"/>
      <c r="B2515" s="1403" t="s">
        <v>10072</v>
      </c>
      <c r="C2515" t="s">
        <v>11251</v>
      </c>
    </row>
    <row r="2516" spans="1:3" x14ac:dyDescent="0.25">
      <c r="A2516" s="1400" t="s">
        <v>10073</v>
      </c>
      <c r="B2516" s="1400" t="s">
        <v>10074</v>
      </c>
      <c r="C2516" t="s">
        <v>11252</v>
      </c>
    </row>
    <row r="2517" spans="1:3" x14ac:dyDescent="0.25">
      <c r="A2517" s="1400" t="s">
        <v>10075</v>
      </c>
      <c r="B2517" s="1400" t="s">
        <v>10076</v>
      </c>
      <c r="C2517" t="s">
        <v>11252</v>
      </c>
    </row>
    <row r="2518" spans="1:3" x14ac:dyDescent="0.25">
      <c r="A2518" s="1400" t="s">
        <v>10077</v>
      </c>
      <c r="B2518" s="1400" t="s">
        <v>10078</v>
      </c>
      <c r="C2518" t="s">
        <v>11251</v>
      </c>
    </row>
    <row r="2519" spans="1:3" x14ac:dyDescent="0.25">
      <c r="A2519" s="1402"/>
      <c r="B2519" s="1403" t="s">
        <v>10079</v>
      </c>
      <c r="C2519" t="s">
        <v>11251</v>
      </c>
    </row>
    <row r="2520" spans="1:3" x14ac:dyDescent="0.25">
      <c r="A2520" s="1400" t="s">
        <v>10080</v>
      </c>
      <c r="B2520" s="1400" t="s">
        <v>10081</v>
      </c>
      <c r="C2520" t="s">
        <v>11251</v>
      </c>
    </row>
    <row r="2521" spans="1:3" x14ac:dyDescent="0.25">
      <c r="A2521" s="1402"/>
      <c r="B2521" s="1403" t="s">
        <v>10082</v>
      </c>
      <c r="C2521" t="s">
        <v>11251</v>
      </c>
    </row>
    <row r="2522" spans="1:3" x14ac:dyDescent="0.25">
      <c r="A2522" s="1402"/>
      <c r="B2522" s="1403" t="s">
        <v>10083</v>
      </c>
      <c r="C2522" t="s">
        <v>11251</v>
      </c>
    </row>
    <row r="2523" spans="1:3" x14ac:dyDescent="0.25">
      <c r="A2523" s="1402"/>
      <c r="B2523" s="1403" t="s">
        <v>10084</v>
      </c>
      <c r="C2523" t="s">
        <v>11251</v>
      </c>
    </row>
    <row r="2524" spans="1:3" x14ac:dyDescent="0.25">
      <c r="A2524" s="1402"/>
      <c r="B2524" s="1403" t="s">
        <v>10085</v>
      </c>
      <c r="C2524" t="s">
        <v>11251</v>
      </c>
    </row>
    <row r="2525" spans="1:3" x14ac:dyDescent="0.25">
      <c r="A2525" s="1402"/>
      <c r="B2525" s="1403" t="s">
        <v>10086</v>
      </c>
      <c r="C2525" t="s">
        <v>11251</v>
      </c>
    </row>
    <row r="2526" spans="1:3" x14ac:dyDescent="0.25">
      <c r="A2526" s="1402"/>
      <c r="B2526" s="1403" t="s">
        <v>10087</v>
      </c>
      <c r="C2526" t="s">
        <v>11251</v>
      </c>
    </row>
    <row r="2527" spans="1:3" x14ac:dyDescent="0.25">
      <c r="A2527" s="1402"/>
      <c r="B2527" s="1403" t="s">
        <v>10088</v>
      </c>
      <c r="C2527" t="s">
        <v>11251</v>
      </c>
    </row>
    <row r="2528" spans="1:3" x14ac:dyDescent="0.25">
      <c r="A2528" s="1400" t="s">
        <v>10089</v>
      </c>
      <c r="B2528" s="1400" t="s">
        <v>10090</v>
      </c>
      <c r="C2528" t="s">
        <v>11251</v>
      </c>
    </row>
    <row r="2529" spans="1:3" x14ac:dyDescent="0.25">
      <c r="A2529" s="1402"/>
      <c r="B2529" s="1403" t="s">
        <v>10091</v>
      </c>
      <c r="C2529" t="s">
        <v>11251</v>
      </c>
    </row>
    <row r="2530" spans="1:3" x14ac:dyDescent="0.25">
      <c r="A2530" s="1402"/>
      <c r="B2530" s="1403" t="s">
        <v>10092</v>
      </c>
      <c r="C2530" t="s">
        <v>11251</v>
      </c>
    </row>
    <row r="2531" spans="1:3" x14ac:dyDescent="0.25">
      <c r="A2531" s="1402"/>
      <c r="B2531" s="1403" t="s">
        <v>10093</v>
      </c>
      <c r="C2531" t="s">
        <v>11251</v>
      </c>
    </row>
    <row r="2532" spans="1:3" x14ac:dyDescent="0.25">
      <c r="A2532" s="1400" t="s">
        <v>10094</v>
      </c>
      <c r="B2532" s="1400" t="s">
        <v>10095</v>
      </c>
      <c r="C2532" t="s">
        <v>11252</v>
      </c>
    </row>
    <row r="2533" spans="1:3" x14ac:dyDescent="0.25">
      <c r="A2533" s="1400" t="s">
        <v>10096</v>
      </c>
      <c r="B2533" s="1400" t="s">
        <v>10097</v>
      </c>
      <c r="C2533" t="s">
        <v>11251</v>
      </c>
    </row>
    <row r="2534" spans="1:3" x14ac:dyDescent="0.25">
      <c r="A2534" s="1402"/>
      <c r="B2534" s="1403" t="s">
        <v>10098</v>
      </c>
      <c r="C2534" t="s">
        <v>11251</v>
      </c>
    </row>
    <row r="2535" spans="1:3" x14ac:dyDescent="0.25">
      <c r="A2535" s="1402"/>
      <c r="B2535" s="1403" t="s">
        <v>10099</v>
      </c>
      <c r="C2535" t="s">
        <v>11251</v>
      </c>
    </row>
    <row r="2536" spans="1:3" x14ac:dyDescent="0.25">
      <c r="A2536" s="1402"/>
      <c r="B2536" s="1403" t="s">
        <v>10100</v>
      </c>
      <c r="C2536" t="s">
        <v>11251</v>
      </c>
    </row>
    <row r="2537" spans="1:3" x14ac:dyDescent="0.25">
      <c r="A2537" s="1402"/>
      <c r="B2537" s="1403" t="s">
        <v>10101</v>
      </c>
      <c r="C2537" t="s">
        <v>11251</v>
      </c>
    </row>
    <row r="2538" spans="1:3" x14ac:dyDescent="0.25">
      <c r="A2538" s="1402"/>
      <c r="B2538" s="1403" t="s">
        <v>10102</v>
      </c>
      <c r="C2538" t="s">
        <v>11251</v>
      </c>
    </row>
    <row r="2539" spans="1:3" x14ac:dyDescent="0.25">
      <c r="A2539" s="1402"/>
      <c r="B2539" s="1403" t="s">
        <v>10103</v>
      </c>
      <c r="C2539" t="s">
        <v>11251</v>
      </c>
    </row>
    <row r="2540" spans="1:3" x14ac:dyDescent="0.25">
      <c r="A2540" s="1400" t="s">
        <v>10104</v>
      </c>
      <c r="B2540" s="1400" t="s">
        <v>10105</v>
      </c>
      <c r="C2540" t="s">
        <v>11251</v>
      </c>
    </row>
    <row r="2541" spans="1:3" x14ac:dyDescent="0.25">
      <c r="A2541" s="1402"/>
      <c r="B2541" s="1403" t="s">
        <v>10106</v>
      </c>
      <c r="C2541" t="s">
        <v>11251</v>
      </c>
    </row>
    <row r="2542" spans="1:3" x14ac:dyDescent="0.25">
      <c r="A2542" s="1402"/>
      <c r="B2542" s="1403" t="s">
        <v>10107</v>
      </c>
      <c r="C2542" t="s">
        <v>11251</v>
      </c>
    </row>
    <row r="2543" spans="1:3" x14ac:dyDescent="0.25">
      <c r="A2543" s="1402"/>
      <c r="B2543" s="1403" t="s">
        <v>10108</v>
      </c>
      <c r="C2543" t="s">
        <v>11251</v>
      </c>
    </row>
    <row r="2544" spans="1:3" x14ac:dyDescent="0.25">
      <c r="A2544" s="1402"/>
      <c r="B2544" s="1403" t="s">
        <v>10109</v>
      </c>
      <c r="C2544" t="s">
        <v>11251</v>
      </c>
    </row>
    <row r="2545" spans="1:3" x14ac:dyDescent="0.25">
      <c r="A2545" s="1400" t="s">
        <v>10110</v>
      </c>
      <c r="B2545" s="1400" t="s">
        <v>10111</v>
      </c>
      <c r="C2545" t="s">
        <v>11251</v>
      </c>
    </row>
    <row r="2546" spans="1:3" x14ac:dyDescent="0.25">
      <c r="A2546" s="1402"/>
      <c r="B2546" s="1403" t="s">
        <v>10112</v>
      </c>
      <c r="C2546" t="s">
        <v>11251</v>
      </c>
    </row>
    <row r="2547" spans="1:3" x14ac:dyDescent="0.25">
      <c r="A2547" s="1402"/>
      <c r="B2547" s="1403" t="s">
        <v>10113</v>
      </c>
      <c r="C2547" t="s">
        <v>11251</v>
      </c>
    </row>
    <row r="2548" spans="1:3" x14ac:dyDescent="0.25">
      <c r="A2548" s="1402"/>
      <c r="B2548" s="1403" t="s">
        <v>10114</v>
      </c>
      <c r="C2548" t="s">
        <v>11251</v>
      </c>
    </row>
    <row r="2549" spans="1:3" x14ac:dyDescent="0.25">
      <c r="A2549" s="1402"/>
      <c r="B2549" s="1403" t="s">
        <v>10115</v>
      </c>
      <c r="C2549" t="s">
        <v>11251</v>
      </c>
    </row>
    <row r="2550" spans="1:3" x14ac:dyDescent="0.25">
      <c r="A2550" s="1402"/>
      <c r="B2550" s="1403" t="s">
        <v>10116</v>
      </c>
      <c r="C2550" t="s">
        <v>11251</v>
      </c>
    </row>
    <row r="2551" spans="1:3" x14ac:dyDescent="0.25">
      <c r="A2551" s="1402"/>
      <c r="B2551" s="1403" t="s">
        <v>10117</v>
      </c>
      <c r="C2551" t="s">
        <v>11251</v>
      </c>
    </row>
    <row r="2552" spans="1:3" x14ac:dyDescent="0.25">
      <c r="A2552" s="1402"/>
      <c r="B2552" s="1403" t="s">
        <v>10118</v>
      </c>
      <c r="C2552" t="s">
        <v>11251</v>
      </c>
    </row>
    <row r="2553" spans="1:3" x14ac:dyDescent="0.25">
      <c r="A2553" s="1400" t="s">
        <v>10119</v>
      </c>
      <c r="B2553" s="1400" t="s">
        <v>10120</v>
      </c>
      <c r="C2553" t="s">
        <v>11252</v>
      </c>
    </row>
    <row r="2554" spans="1:3" x14ac:dyDescent="0.25">
      <c r="A2554" s="1400" t="s">
        <v>7147</v>
      </c>
      <c r="B2554" s="1400" t="s">
        <v>10121</v>
      </c>
      <c r="C2554" t="s">
        <v>11251</v>
      </c>
    </row>
    <row r="2555" spans="1:3" x14ac:dyDescent="0.25">
      <c r="A2555" s="1402"/>
      <c r="B2555" s="1403" t="s">
        <v>10122</v>
      </c>
      <c r="C2555" t="s">
        <v>11251</v>
      </c>
    </row>
    <row r="2556" spans="1:3" x14ac:dyDescent="0.25">
      <c r="A2556" s="1402"/>
      <c r="B2556" s="1403" t="s">
        <v>10123</v>
      </c>
      <c r="C2556" t="s">
        <v>11251</v>
      </c>
    </row>
    <row r="2557" spans="1:3" x14ac:dyDescent="0.25">
      <c r="A2557" s="1402"/>
      <c r="B2557" s="1403" t="s">
        <v>10124</v>
      </c>
      <c r="C2557" t="s">
        <v>11251</v>
      </c>
    </row>
    <row r="2558" spans="1:3" x14ac:dyDescent="0.25">
      <c r="A2558" s="1400" t="s">
        <v>10125</v>
      </c>
      <c r="B2558" s="1400" t="s">
        <v>10126</v>
      </c>
      <c r="C2558" t="s">
        <v>11252</v>
      </c>
    </row>
    <row r="2559" spans="1:3" x14ac:dyDescent="0.25">
      <c r="A2559" s="1400" t="s">
        <v>5910</v>
      </c>
      <c r="B2559" s="1400" t="s">
        <v>10127</v>
      </c>
      <c r="C2559" t="s">
        <v>11251</v>
      </c>
    </row>
    <row r="2560" spans="1:3" x14ac:dyDescent="0.25">
      <c r="A2560" s="1402"/>
      <c r="B2560" s="1403" t="s">
        <v>10128</v>
      </c>
      <c r="C2560" t="s">
        <v>11251</v>
      </c>
    </row>
    <row r="2561" spans="1:3" x14ac:dyDescent="0.25">
      <c r="A2561" s="1402"/>
      <c r="B2561" s="1403" t="s">
        <v>10129</v>
      </c>
      <c r="C2561" t="s">
        <v>11251</v>
      </c>
    </row>
    <row r="2562" spans="1:3" x14ac:dyDescent="0.25">
      <c r="A2562" s="1402"/>
      <c r="B2562" s="1403" t="s">
        <v>10130</v>
      </c>
      <c r="C2562" t="s">
        <v>11251</v>
      </c>
    </row>
    <row r="2563" spans="1:3" x14ac:dyDescent="0.25">
      <c r="A2563" s="1402"/>
      <c r="B2563" s="1403" t="s">
        <v>10131</v>
      </c>
      <c r="C2563" t="s">
        <v>11251</v>
      </c>
    </row>
    <row r="2564" spans="1:3" x14ac:dyDescent="0.25">
      <c r="A2564" s="1402"/>
      <c r="B2564" s="1403" t="s">
        <v>10132</v>
      </c>
      <c r="C2564" t="s">
        <v>11251</v>
      </c>
    </row>
    <row r="2565" spans="1:3" x14ac:dyDescent="0.25">
      <c r="A2565" s="1402"/>
      <c r="B2565" s="1403" t="s">
        <v>10133</v>
      </c>
      <c r="C2565" t="s">
        <v>11251</v>
      </c>
    </row>
    <row r="2566" spans="1:3" x14ac:dyDescent="0.25">
      <c r="A2566" s="1402"/>
      <c r="B2566" s="1403" t="s">
        <v>10134</v>
      </c>
      <c r="C2566" t="s">
        <v>11251</v>
      </c>
    </row>
    <row r="2567" spans="1:3" x14ac:dyDescent="0.25">
      <c r="A2567" s="1402"/>
      <c r="B2567" s="1403" t="s">
        <v>10135</v>
      </c>
      <c r="C2567" t="s">
        <v>11251</v>
      </c>
    </row>
    <row r="2568" spans="1:3" x14ac:dyDescent="0.25">
      <c r="A2568" s="1402"/>
      <c r="B2568" s="1403" t="s">
        <v>10136</v>
      </c>
      <c r="C2568" t="s">
        <v>11251</v>
      </c>
    </row>
    <row r="2569" spans="1:3" x14ac:dyDescent="0.25">
      <c r="A2569" s="1400" t="s">
        <v>10137</v>
      </c>
      <c r="B2569" s="1400" t="s">
        <v>10138</v>
      </c>
      <c r="C2569" t="s">
        <v>11252</v>
      </c>
    </row>
    <row r="2570" spans="1:3" x14ac:dyDescent="0.25">
      <c r="A2570" s="1400" t="s">
        <v>10139</v>
      </c>
      <c r="B2570" s="1400" t="s">
        <v>10140</v>
      </c>
      <c r="C2570" t="s">
        <v>11252</v>
      </c>
    </row>
    <row r="2571" spans="1:3" x14ac:dyDescent="0.25">
      <c r="A2571" s="1400" t="s">
        <v>10141</v>
      </c>
      <c r="B2571" s="1400" t="s">
        <v>10142</v>
      </c>
      <c r="C2571" t="s">
        <v>11251</v>
      </c>
    </row>
    <row r="2572" spans="1:3" x14ac:dyDescent="0.25">
      <c r="A2572" s="1402"/>
      <c r="B2572" s="1403" t="s">
        <v>10143</v>
      </c>
      <c r="C2572" t="s">
        <v>11251</v>
      </c>
    </row>
    <row r="2573" spans="1:3" x14ac:dyDescent="0.25">
      <c r="A2573" s="1402"/>
      <c r="B2573" s="1403" t="s">
        <v>10144</v>
      </c>
      <c r="C2573" t="s">
        <v>11251</v>
      </c>
    </row>
    <row r="2574" spans="1:3" x14ac:dyDescent="0.25">
      <c r="A2574" s="1402"/>
      <c r="B2574" s="1403" t="s">
        <v>10145</v>
      </c>
      <c r="C2574" t="s">
        <v>11251</v>
      </c>
    </row>
    <row r="2575" spans="1:3" x14ac:dyDescent="0.25">
      <c r="A2575" s="1402"/>
      <c r="B2575" s="1403" t="s">
        <v>10146</v>
      </c>
      <c r="C2575" t="s">
        <v>11251</v>
      </c>
    </row>
    <row r="2576" spans="1:3" x14ac:dyDescent="0.25">
      <c r="A2576" s="1402"/>
      <c r="B2576" s="1403" t="s">
        <v>10147</v>
      </c>
      <c r="C2576" t="s">
        <v>11251</v>
      </c>
    </row>
    <row r="2577" spans="1:3" x14ac:dyDescent="0.25">
      <c r="A2577" s="1402"/>
      <c r="B2577" s="1403" t="s">
        <v>10148</v>
      </c>
      <c r="C2577" t="s">
        <v>11251</v>
      </c>
    </row>
    <row r="2578" spans="1:3" x14ac:dyDescent="0.25">
      <c r="A2578" s="1402"/>
      <c r="B2578" s="1403" t="s">
        <v>10149</v>
      </c>
      <c r="C2578" t="s">
        <v>11251</v>
      </c>
    </row>
    <row r="2579" spans="1:3" x14ac:dyDescent="0.25">
      <c r="A2579" s="1402"/>
      <c r="B2579" s="1403" t="s">
        <v>10150</v>
      </c>
      <c r="C2579" t="s">
        <v>11251</v>
      </c>
    </row>
    <row r="2580" spans="1:3" x14ac:dyDescent="0.25">
      <c r="A2580" s="1402"/>
      <c r="B2580" s="1403" t="s">
        <v>10151</v>
      </c>
      <c r="C2580" t="s">
        <v>11251</v>
      </c>
    </row>
    <row r="2581" spans="1:3" x14ac:dyDescent="0.25">
      <c r="A2581" s="1402"/>
      <c r="B2581" s="1403" t="s">
        <v>10152</v>
      </c>
      <c r="C2581" t="s">
        <v>11251</v>
      </c>
    </row>
    <row r="2582" spans="1:3" x14ac:dyDescent="0.25">
      <c r="A2582" s="1402"/>
      <c r="B2582" s="1403" t="s">
        <v>10153</v>
      </c>
      <c r="C2582" t="s">
        <v>11251</v>
      </c>
    </row>
    <row r="2583" spans="1:3" x14ac:dyDescent="0.25">
      <c r="A2583" s="1402"/>
      <c r="B2583" s="1403" t="s">
        <v>10154</v>
      </c>
      <c r="C2583" t="s">
        <v>11251</v>
      </c>
    </row>
    <row r="2584" spans="1:3" x14ac:dyDescent="0.25">
      <c r="A2584" s="1402"/>
      <c r="B2584" s="1403" t="s">
        <v>10155</v>
      </c>
      <c r="C2584" t="s">
        <v>11251</v>
      </c>
    </row>
    <row r="2585" spans="1:3" x14ac:dyDescent="0.25">
      <c r="A2585" s="1402"/>
      <c r="B2585" s="1403" t="s">
        <v>10156</v>
      </c>
      <c r="C2585" t="s">
        <v>11251</v>
      </c>
    </row>
    <row r="2586" spans="1:3" x14ac:dyDescent="0.25">
      <c r="A2586" s="1400" t="s">
        <v>10157</v>
      </c>
      <c r="B2586" s="1400" t="s">
        <v>10158</v>
      </c>
      <c r="C2586" t="s">
        <v>11251</v>
      </c>
    </row>
    <row r="2587" spans="1:3" x14ac:dyDescent="0.25">
      <c r="A2587" s="1402"/>
      <c r="B2587" s="1403" t="s">
        <v>10159</v>
      </c>
      <c r="C2587" t="s">
        <v>11251</v>
      </c>
    </row>
    <row r="2588" spans="1:3" x14ac:dyDescent="0.25">
      <c r="A2588" s="1400" t="s">
        <v>10160</v>
      </c>
      <c r="B2588" s="1400" t="s">
        <v>10161</v>
      </c>
      <c r="C2588" t="s">
        <v>11251</v>
      </c>
    </row>
    <row r="2589" spans="1:3" x14ac:dyDescent="0.25">
      <c r="A2589" s="1402"/>
      <c r="B2589" s="1403" t="s">
        <v>10162</v>
      </c>
      <c r="C2589" t="s">
        <v>11251</v>
      </c>
    </row>
    <row r="2590" spans="1:3" x14ac:dyDescent="0.25">
      <c r="A2590" s="1400" t="s">
        <v>10163</v>
      </c>
      <c r="B2590" s="1400" t="s">
        <v>10164</v>
      </c>
      <c r="C2590" t="s">
        <v>11251</v>
      </c>
    </row>
    <row r="2591" spans="1:3" x14ac:dyDescent="0.25">
      <c r="A2591" s="1402"/>
      <c r="B2591" s="1403" t="s">
        <v>10165</v>
      </c>
      <c r="C2591" t="s">
        <v>11251</v>
      </c>
    </row>
    <row r="2592" spans="1:3" x14ac:dyDescent="0.25">
      <c r="A2592" s="1402"/>
      <c r="B2592" s="1403" t="s">
        <v>10166</v>
      </c>
      <c r="C2592" t="s">
        <v>11251</v>
      </c>
    </row>
    <row r="2593" spans="1:3" x14ac:dyDescent="0.25">
      <c r="A2593" s="1402"/>
      <c r="B2593" s="1403" t="s">
        <v>10167</v>
      </c>
      <c r="C2593" t="s">
        <v>11251</v>
      </c>
    </row>
    <row r="2594" spans="1:3" x14ac:dyDescent="0.25">
      <c r="A2594" s="1402"/>
      <c r="B2594" s="1403" t="s">
        <v>10168</v>
      </c>
      <c r="C2594" t="s">
        <v>11251</v>
      </c>
    </row>
    <row r="2595" spans="1:3" x14ac:dyDescent="0.25">
      <c r="A2595" s="1402"/>
      <c r="B2595" s="1403" t="s">
        <v>10169</v>
      </c>
      <c r="C2595" t="s">
        <v>11251</v>
      </c>
    </row>
    <row r="2596" spans="1:3" x14ac:dyDescent="0.25">
      <c r="A2596" s="1402"/>
      <c r="B2596" s="1403" t="s">
        <v>10170</v>
      </c>
      <c r="C2596" t="s">
        <v>11251</v>
      </c>
    </row>
    <row r="2597" spans="1:3" x14ac:dyDescent="0.25">
      <c r="A2597" s="1402"/>
      <c r="B2597" s="1403" t="s">
        <v>10171</v>
      </c>
      <c r="C2597" t="s">
        <v>11251</v>
      </c>
    </row>
    <row r="2598" spans="1:3" x14ac:dyDescent="0.25">
      <c r="A2598" s="1402"/>
      <c r="B2598" s="1403" t="s">
        <v>10172</v>
      </c>
      <c r="C2598" t="s">
        <v>11251</v>
      </c>
    </row>
    <row r="2599" spans="1:3" x14ac:dyDescent="0.25">
      <c r="A2599" s="1402"/>
      <c r="B2599" s="1403" t="s">
        <v>10173</v>
      </c>
      <c r="C2599" t="s">
        <v>11251</v>
      </c>
    </row>
    <row r="2600" spans="1:3" x14ac:dyDescent="0.25">
      <c r="A2600" s="1402"/>
      <c r="B2600" s="1403" t="s">
        <v>10174</v>
      </c>
      <c r="C2600" t="s">
        <v>11251</v>
      </c>
    </row>
    <row r="2601" spans="1:3" x14ac:dyDescent="0.25">
      <c r="A2601" s="1402"/>
      <c r="B2601" s="1403" t="s">
        <v>10175</v>
      </c>
      <c r="C2601" t="s">
        <v>11251</v>
      </c>
    </row>
    <row r="2602" spans="1:3" x14ac:dyDescent="0.25">
      <c r="A2602" s="1402"/>
      <c r="B2602" s="1403" t="s">
        <v>10176</v>
      </c>
      <c r="C2602" t="s">
        <v>11251</v>
      </c>
    </row>
    <row r="2603" spans="1:3" x14ac:dyDescent="0.25">
      <c r="A2603" s="1402"/>
      <c r="B2603" s="1403" t="s">
        <v>10177</v>
      </c>
      <c r="C2603" t="s">
        <v>11251</v>
      </c>
    </row>
    <row r="2604" spans="1:3" x14ac:dyDescent="0.25">
      <c r="A2604" s="1400" t="s">
        <v>10178</v>
      </c>
      <c r="B2604" s="1400" t="s">
        <v>10179</v>
      </c>
      <c r="C2604" t="s">
        <v>11252</v>
      </c>
    </row>
    <row r="2605" spans="1:3" x14ac:dyDescent="0.25">
      <c r="A2605" s="1400" t="s">
        <v>10180</v>
      </c>
      <c r="B2605" s="1400" t="s">
        <v>10181</v>
      </c>
      <c r="C2605" t="s">
        <v>11252</v>
      </c>
    </row>
    <row r="2606" spans="1:3" x14ac:dyDescent="0.25">
      <c r="A2606" s="1400" t="s">
        <v>10182</v>
      </c>
      <c r="B2606" s="1400" t="s">
        <v>10183</v>
      </c>
      <c r="C2606" t="s">
        <v>11252</v>
      </c>
    </row>
    <row r="2607" spans="1:3" x14ac:dyDescent="0.25">
      <c r="A2607" s="1400" t="s">
        <v>10184</v>
      </c>
      <c r="B2607" s="1400" t="s">
        <v>10185</v>
      </c>
      <c r="C2607" t="s">
        <v>11252</v>
      </c>
    </row>
    <row r="2608" spans="1:3" x14ac:dyDescent="0.25">
      <c r="A2608" s="1400" t="s">
        <v>10186</v>
      </c>
      <c r="B2608" s="1400" t="s">
        <v>10187</v>
      </c>
      <c r="C2608" t="s">
        <v>11252</v>
      </c>
    </row>
    <row r="2609" spans="1:3" x14ac:dyDescent="0.25">
      <c r="A2609" s="1400" t="s">
        <v>10188</v>
      </c>
      <c r="B2609" s="1400" t="s">
        <v>10189</v>
      </c>
      <c r="C2609" t="s">
        <v>11252</v>
      </c>
    </row>
    <row r="2610" spans="1:3" x14ac:dyDescent="0.25">
      <c r="A2610" s="1400" t="s">
        <v>10190</v>
      </c>
      <c r="B2610" s="1400" t="s">
        <v>10191</v>
      </c>
      <c r="C2610" t="s">
        <v>11251</v>
      </c>
    </row>
    <row r="2611" spans="1:3" x14ac:dyDescent="0.25">
      <c r="A2611" s="1402"/>
      <c r="B2611" s="1403" t="s">
        <v>10192</v>
      </c>
      <c r="C2611" t="s">
        <v>11251</v>
      </c>
    </row>
    <row r="2612" spans="1:3" x14ac:dyDescent="0.25">
      <c r="A2612" s="1402"/>
      <c r="B2612" s="1403" t="s">
        <v>10193</v>
      </c>
      <c r="C2612" t="s">
        <v>11251</v>
      </c>
    </row>
    <row r="2613" spans="1:3" x14ac:dyDescent="0.25">
      <c r="A2613" s="1402"/>
      <c r="B2613" s="1403" t="s">
        <v>10194</v>
      </c>
      <c r="C2613" t="s">
        <v>11251</v>
      </c>
    </row>
    <row r="2614" spans="1:3" x14ac:dyDescent="0.25">
      <c r="A2614" s="1400" t="s">
        <v>10195</v>
      </c>
      <c r="B2614" s="1400" t="s">
        <v>10196</v>
      </c>
      <c r="C2614" t="s">
        <v>11251</v>
      </c>
    </row>
    <row r="2615" spans="1:3" x14ac:dyDescent="0.25">
      <c r="A2615" s="1402"/>
      <c r="B2615" s="1403" t="s">
        <v>10197</v>
      </c>
      <c r="C2615" t="s">
        <v>11251</v>
      </c>
    </row>
    <row r="2616" spans="1:3" x14ac:dyDescent="0.25">
      <c r="A2616" s="1402"/>
      <c r="B2616" s="1403" t="s">
        <v>10198</v>
      </c>
      <c r="C2616" t="s">
        <v>11251</v>
      </c>
    </row>
    <row r="2617" spans="1:3" x14ac:dyDescent="0.25">
      <c r="A2617" s="1402"/>
      <c r="B2617" s="1403" t="s">
        <v>10199</v>
      </c>
      <c r="C2617" t="s">
        <v>11251</v>
      </c>
    </row>
    <row r="2618" spans="1:3" x14ac:dyDescent="0.25">
      <c r="A2618" s="1402"/>
      <c r="B2618" s="1403" t="s">
        <v>10200</v>
      </c>
      <c r="C2618" t="s">
        <v>11251</v>
      </c>
    </row>
    <row r="2619" spans="1:3" x14ac:dyDescent="0.25">
      <c r="A2619" s="1400" t="s">
        <v>6974</v>
      </c>
      <c r="B2619" s="1400" t="s">
        <v>6975</v>
      </c>
      <c r="C2619" t="s">
        <v>11251</v>
      </c>
    </row>
    <row r="2620" spans="1:3" x14ac:dyDescent="0.25">
      <c r="A2620" s="1402"/>
      <c r="B2620" s="1403" t="s">
        <v>10201</v>
      </c>
      <c r="C2620" t="s">
        <v>11251</v>
      </c>
    </row>
    <row r="2621" spans="1:3" x14ac:dyDescent="0.25">
      <c r="A2621" s="1400" t="s">
        <v>6971</v>
      </c>
      <c r="B2621" s="1400" t="s">
        <v>6972</v>
      </c>
      <c r="C2621" t="s">
        <v>11252</v>
      </c>
    </row>
    <row r="2622" spans="1:3" x14ac:dyDescent="0.25">
      <c r="A2622" s="1400" t="s">
        <v>5766</v>
      </c>
      <c r="B2622" s="1400" t="s">
        <v>6969</v>
      </c>
      <c r="C2622" t="s">
        <v>11252</v>
      </c>
    </row>
    <row r="2623" spans="1:3" x14ac:dyDescent="0.25">
      <c r="A2623" s="1400" t="s">
        <v>5871</v>
      </c>
      <c r="B2623" s="1400" t="s">
        <v>6177</v>
      </c>
      <c r="C2623" t="s">
        <v>11252</v>
      </c>
    </row>
    <row r="2624" spans="1:3" x14ac:dyDescent="0.25">
      <c r="A2624" s="1400" t="s">
        <v>10202</v>
      </c>
      <c r="B2624" s="1400" t="s">
        <v>8499</v>
      </c>
      <c r="C2624" t="s">
        <v>11252</v>
      </c>
    </row>
    <row r="2625" spans="1:3" x14ac:dyDescent="0.25">
      <c r="A2625" s="1400" t="s">
        <v>10203</v>
      </c>
      <c r="B2625" s="1400" t="s">
        <v>10204</v>
      </c>
      <c r="C2625" t="s">
        <v>11252</v>
      </c>
    </row>
    <row r="2626" spans="1:3" x14ac:dyDescent="0.25">
      <c r="A2626" s="1400" t="s">
        <v>10205</v>
      </c>
      <c r="B2626" s="1400" t="s">
        <v>10206</v>
      </c>
      <c r="C2626" t="s">
        <v>11252</v>
      </c>
    </row>
    <row r="2627" spans="1:3" x14ac:dyDescent="0.25">
      <c r="A2627" s="1400" t="s">
        <v>10207</v>
      </c>
      <c r="B2627" s="1400" t="s">
        <v>10208</v>
      </c>
      <c r="C2627" t="s">
        <v>11252</v>
      </c>
    </row>
    <row r="2628" spans="1:3" x14ac:dyDescent="0.25">
      <c r="A2628" s="1400" t="s">
        <v>10209</v>
      </c>
      <c r="B2628" s="1400" t="s">
        <v>10210</v>
      </c>
      <c r="C2628" t="s">
        <v>11251</v>
      </c>
    </row>
    <row r="2629" spans="1:3" x14ac:dyDescent="0.25">
      <c r="A2629" s="1402"/>
      <c r="B2629" s="1403" t="s">
        <v>10211</v>
      </c>
      <c r="C2629" t="s">
        <v>11251</v>
      </c>
    </row>
    <row r="2630" spans="1:3" x14ac:dyDescent="0.25">
      <c r="A2630" s="1400" t="s">
        <v>10212</v>
      </c>
      <c r="B2630" s="1400" t="s">
        <v>10213</v>
      </c>
      <c r="C2630" t="s">
        <v>11252</v>
      </c>
    </row>
    <row r="2631" spans="1:3" x14ac:dyDescent="0.25">
      <c r="A2631" s="1400" t="s">
        <v>10214</v>
      </c>
      <c r="B2631" s="1400" t="s">
        <v>10215</v>
      </c>
      <c r="C2631" t="s">
        <v>11251</v>
      </c>
    </row>
    <row r="2632" spans="1:3" x14ac:dyDescent="0.25">
      <c r="A2632" s="1402"/>
      <c r="B2632" s="1403" t="s">
        <v>10216</v>
      </c>
      <c r="C2632" t="s">
        <v>11251</v>
      </c>
    </row>
    <row r="2633" spans="1:3" x14ac:dyDescent="0.25">
      <c r="A2633" s="1400" t="s">
        <v>10217</v>
      </c>
      <c r="B2633" s="1400" t="s">
        <v>10218</v>
      </c>
      <c r="C2633" t="s">
        <v>11251</v>
      </c>
    </row>
    <row r="2634" spans="1:3" x14ac:dyDescent="0.25">
      <c r="A2634" s="1402"/>
      <c r="B2634" s="1403" t="s">
        <v>10219</v>
      </c>
      <c r="C2634" t="s">
        <v>11251</v>
      </c>
    </row>
    <row r="2635" spans="1:3" x14ac:dyDescent="0.25">
      <c r="A2635" s="1400" t="s">
        <v>10220</v>
      </c>
      <c r="B2635" s="1400" t="s">
        <v>10221</v>
      </c>
      <c r="C2635" t="s">
        <v>11252</v>
      </c>
    </row>
    <row r="2636" spans="1:3" x14ac:dyDescent="0.25">
      <c r="A2636" s="1400" t="s">
        <v>10222</v>
      </c>
      <c r="B2636" s="1400" t="s">
        <v>10223</v>
      </c>
      <c r="C2636" t="s">
        <v>11251</v>
      </c>
    </row>
    <row r="2637" spans="1:3" x14ac:dyDescent="0.25">
      <c r="A2637" s="1402"/>
      <c r="B2637" s="1403" t="s">
        <v>10224</v>
      </c>
      <c r="C2637" t="s">
        <v>11251</v>
      </c>
    </row>
    <row r="2638" spans="1:3" x14ac:dyDescent="0.25">
      <c r="A2638" s="1402"/>
      <c r="B2638" s="1403" t="s">
        <v>10225</v>
      </c>
      <c r="C2638" t="s">
        <v>11251</v>
      </c>
    </row>
    <row r="2639" spans="1:3" x14ac:dyDescent="0.25">
      <c r="A2639" s="1400" t="s">
        <v>10226</v>
      </c>
      <c r="B2639" s="1400" t="s">
        <v>10227</v>
      </c>
      <c r="C2639" t="s">
        <v>11252</v>
      </c>
    </row>
    <row r="2640" spans="1:3" x14ac:dyDescent="0.25">
      <c r="A2640" s="1400" t="s">
        <v>10228</v>
      </c>
      <c r="B2640" s="1400" t="s">
        <v>10229</v>
      </c>
      <c r="C2640" t="s">
        <v>11251</v>
      </c>
    </row>
    <row r="2641" spans="1:3" x14ac:dyDescent="0.25">
      <c r="A2641" s="1402"/>
      <c r="B2641" s="1403" t="s">
        <v>10230</v>
      </c>
      <c r="C2641" t="s">
        <v>11251</v>
      </c>
    </row>
    <row r="2642" spans="1:3" x14ac:dyDescent="0.25">
      <c r="A2642" s="1402"/>
      <c r="B2642" s="1403" t="s">
        <v>10231</v>
      </c>
      <c r="C2642" t="s">
        <v>11251</v>
      </c>
    </row>
    <row r="2643" spans="1:3" x14ac:dyDescent="0.25">
      <c r="A2643" s="1400" t="s">
        <v>10232</v>
      </c>
      <c r="B2643" s="1400" t="s">
        <v>10233</v>
      </c>
      <c r="C2643" t="s">
        <v>11252</v>
      </c>
    </row>
    <row r="2644" spans="1:3" x14ac:dyDescent="0.25">
      <c r="A2644" s="1400" t="s">
        <v>10234</v>
      </c>
      <c r="B2644" s="1400" t="s">
        <v>10235</v>
      </c>
      <c r="C2644" t="s">
        <v>11252</v>
      </c>
    </row>
    <row r="2645" spans="1:3" x14ac:dyDescent="0.25">
      <c r="A2645" s="1400" t="s">
        <v>10236</v>
      </c>
      <c r="B2645" s="1400" t="s">
        <v>10237</v>
      </c>
      <c r="C2645" t="s">
        <v>11251</v>
      </c>
    </row>
    <row r="2646" spans="1:3" x14ac:dyDescent="0.25">
      <c r="A2646" s="1402"/>
      <c r="B2646" s="1403" t="s">
        <v>10238</v>
      </c>
      <c r="C2646" t="s">
        <v>11251</v>
      </c>
    </row>
    <row r="2647" spans="1:3" x14ac:dyDescent="0.25">
      <c r="A2647" s="1402"/>
      <c r="B2647" s="1403" t="s">
        <v>10239</v>
      </c>
      <c r="C2647" t="s">
        <v>11251</v>
      </c>
    </row>
    <row r="2648" spans="1:3" x14ac:dyDescent="0.25">
      <c r="A2648" s="1402"/>
      <c r="B2648" s="1403" t="s">
        <v>10240</v>
      </c>
      <c r="C2648" t="s">
        <v>11251</v>
      </c>
    </row>
    <row r="2649" spans="1:3" x14ac:dyDescent="0.25">
      <c r="A2649" s="1400" t="s">
        <v>10241</v>
      </c>
      <c r="B2649" s="1400" t="s">
        <v>10242</v>
      </c>
      <c r="C2649" t="s">
        <v>11252</v>
      </c>
    </row>
    <row r="2650" spans="1:3" x14ac:dyDescent="0.25">
      <c r="A2650" s="1400" t="s">
        <v>10243</v>
      </c>
      <c r="B2650" s="1400" t="s">
        <v>10244</v>
      </c>
      <c r="C2650" t="s">
        <v>11251</v>
      </c>
    </row>
    <row r="2651" spans="1:3" x14ac:dyDescent="0.25">
      <c r="A2651" s="1402"/>
      <c r="B2651" s="1403" t="s">
        <v>10245</v>
      </c>
      <c r="C2651" t="s">
        <v>11251</v>
      </c>
    </row>
    <row r="2652" spans="1:3" x14ac:dyDescent="0.25">
      <c r="A2652" s="1402"/>
      <c r="B2652" s="1403" t="s">
        <v>10246</v>
      </c>
      <c r="C2652" t="s">
        <v>11251</v>
      </c>
    </row>
    <row r="2653" spans="1:3" x14ac:dyDescent="0.25">
      <c r="A2653" s="1402"/>
      <c r="B2653" s="1403" t="s">
        <v>10247</v>
      </c>
      <c r="C2653" t="s">
        <v>11251</v>
      </c>
    </row>
    <row r="2654" spans="1:3" x14ac:dyDescent="0.25">
      <c r="A2654" s="1402"/>
      <c r="B2654" s="1403" t="s">
        <v>10248</v>
      </c>
      <c r="C2654" t="s">
        <v>11251</v>
      </c>
    </row>
    <row r="2655" spans="1:3" x14ac:dyDescent="0.25">
      <c r="A2655" s="1402"/>
      <c r="B2655" s="1403" t="s">
        <v>10249</v>
      </c>
      <c r="C2655" t="s">
        <v>11251</v>
      </c>
    </row>
    <row r="2656" spans="1:3" x14ac:dyDescent="0.25">
      <c r="A2656" s="1400" t="s">
        <v>10250</v>
      </c>
      <c r="B2656" s="1400" t="s">
        <v>10251</v>
      </c>
      <c r="C2656" t="s">
        <v>11252</v>
      </c>
    </row>
    <row r="2657" spans="1:3" x14ac:dyDescent="0.25">
      <c r="A2657" s="1400" t="s">
        <v>6386</v>
      </c>
      <c r="B2657" s="1400" t="s">
        <v>10252</v>
      </c>
      <c r="C2657" t="s">
        <v>11251</v>
      </c>
    </row>
    <row r="2658" spans="1:3" x14ac:dyDescent="0.25">
      <c r="A2658" s="1402"/>
      <c r="B2658" s="1403" t="s">
        <v>10253</v>
      </c>
      <c r="C2658" t="s">
        <v>11251</v>
      </c>
    </row>
    <row r="2659" spans="1:3" x14ac:dyDescent="0.25">
      <c r="A2659" s="1402"/>
      <c r="B2659" s="1403" t="s">
        <v>10254</v>
      </c>
      <c r="C2659" t="s">
        <v>11251</v>
      </c>
    </row>
    <row r="2660" spans="1:3" x14ac:dyDescent="0.25">
      <c r="A2660" s="1402"/>
      <c r="B2660" s="1403" t="s">
        <v>10255</v>
      </c>
      <c r="C2660" t="s">
        <v>11251</v>
      </c>
    </row>
    <row r="2661" spans="1:3" x14ac:dyDescent="0.25">
      <c r="A2661" s="1402"/>
      <c r="B2661" s="1403" t="s">
        <v>2157</v>
      </c>
      <c r="C2661" t="s">
        <v>11251</v>
      </c>
    </row>
    <row r="2662" spans="1:3" x14ac:dyDescent="0.25">
      <c r="A2662" s="1402"/>
      <c r="B2662" s="1403" t="s">
        <v>10256</v>
      </c>
      <c r="C2662" t="s">
        <v>11251</v>
      </c>
    </row>
    <row r="2663" spans="1:3" x14ac:dyDescent="0.25">
      <c r="A2663" s="1402"/>
      <c r="B2663" s="1403" t="s">
        <v>10257</v>
      </c>
      <c r="C2663" t="s">
        <v>11251</v>
      </c>
    </row>
    <row r="2664" spans="1:3" x14ac:dyDescent="0.25">
      <c r="A2664" s="1402"/>
      <c r="B2664" s="1403" t="s">
        <v>10258</v>
      </c>
      <c r="C2664" t="s">
        <v>11251</v>
      </c>
    </row>
    <row r="2665" spans="1:3" x14ac:dyDescent="0.25">
      <c r="A2665" s="1402"/>
      <c r="B2665" s="1403" t="s">
        <v>10259</v>
      </c>
      <c r="C2665" t="s">
        <v>11251</v>
      </c>
    </row>
    <row r="2666" spans="1:3" x14ac:dyDescent="0.25">
      <c r="A2666" s="1402"/>
      <c r="B2666" s="1403" t="s">
        <v>10260</v>
      </c>
      <c r="C2666" t="s">
        <v>11251</v>
      </c>
    </row>
    <row r="2667" spans="1:3" x14ac:dyDescent="0.25">
      <c r="A2667" s="1400" t="s">
        <v>6407</v>
      </c>
      <c r="B2667" s="1400" t="s">
        <v>10261</v>
      </c>
      <c r="C2667" t="s">
        <v>11251</v>
      </c>
    </row>
    <row r="2668" spans="1:3" x14ac:dyDescent="0.25">
      <c r="A2668" s="1402"/>
      <c r="B2668" s="1403" t="s">
        <v>10262</v>
      </c>
      <c r="C2668" t="s">
        <v>11251</v>
      </c>
    </row>
    <row r="2669" spans="1:3" x14ac:dyDescent="0.25">
      <c r="A2669" s="1402"/>
      <c r="B2669" s="1403" t="s">
        <v>10263</v>
      </c>
      <c r="C2669" t="s">
        <v>11251</v>
      </c>
    </row>
    <row r="2670" spans="1:3" x14ac:dyDescent="0.25">
      <c r="A2670" s="1402"/>
      <c r="B2670" s="1403" t="s">
        <v>2159</v>
      </c>
      <c r="C2670" t="s">
        <v>11251</v>
      </c>
    </row>
    <row r="2671" spans="1:3" x14ac:dyDescent="0.25">
      <c r="A2671" s="1402"/>
      <c r="B2671" s="1403" t="s">
        <v>6405</v>
      </c>
      <c r="C2671" t="s">
        <v>11251</v>
      </c>
    </row>
    <row r="2672" spans="1:3" x14ac:dyDescent="0.25">
      <c r="A2672" s="1400" t="s">
        <v>6408</v>
      </c>
      <c r="B2672" s="1400" t="s">
        <v>7265</v>
      </c>
      <c r="C2672" t="s">
        <v>11251</v>
      </c>
    </row>
    <row r="2673" spans="1:3" x14ac:dyDescent="0.25">
      <c r="A2673" s="1402"/>
      <c r="B2673" s="1403" t="s">
        <v>10264</v>
      </c>
      <c r="C2673" t="s">
        <v>11251</v>
      </c>
    </row>
    <row r="2674" spans="1:3" x14ac:dyDescent="0.25">
      <c r="A2674" s="1402"/>
      <c r="B2674" s="1403" t="s">
        <v>10265</v>
      </c>
      <c r="C2674" t="s">
        <v>11251</v>
      </c>
    </row>
    <row r="2675" spans="1:3" x14ac:dyDescent="0.25">
      <c r="A2675" s="1400" t="s">
        <v>5822</v>
      </c>
      <c r="B2675" s="1400" t="s">
        <v>7264</v>
      </c>
      <c r="C2675" t="s">
        <v>11252</v>
      </c>
    </row>
    <row r="2676" spans="1:3" x14ac:dyDescent="0.25">
      <c r="A2676" s="1400" t="s">
        <v>7266</v>
      </c>
      <c r="B2676" s="1400" t="s">
        <v>7267</v>
      </c>
      <c r="C2676" t="s">
        <v>11252</v>
      </c>
    </row>
    <row r="2677" spans="1:3" x14ac:dyDescent="0.25">
      <c r="A2677" s="1400" t="s">
        <v>6409</v>
      </c>
      <c r="B2677" s="1400" t="s">
        <v>6412</v>
      </c>
      <c r="C2677" t="s">
        <v>11252</v>
      </c>
    </row>
    <row r="2678" spans="1:3" x14ac:dyDescent="0.25">
      <c r="A2678" s="1400" t="s">
        <v>10266</v>
      </c>
      <c r="B2678" s="1400" t="s">
        <v>10267</v>
      </c>
      <c r="C2678" t="s">
        <v>11251</v>
      </c>
    </row>
    <row r="2679" spans="1:3" x14ac:dyDescent="0.25">
      <c r="A2679" s="1402"/>
      <c r="B2679" s="1403" t="s">
        <v>10268</v>
      </c>
      <c r="C2679" t="s">
        <v>11251</v>
      </c>
    </row>
    <row r="2680" spans="1:3" x14ac:dyDescent="0.25">
      <c r="A2680" s="1400" t="s">
        <v>10269</v>
      </c>
      <c r="B2680" s="1400" t="s">
        <v>10270</v>
      </c>
      <c r="C2680" t="s">
        <v>11252</v>
      </c>
    </row>
    <row r="2681" spans="1:3" x14ac:dyDescent="0.25">
      <c r="A2681" s="1400" t="s">
        <v>6419</v>
      </c>
      <c r="B2681" s="1400" t="s">
        <v>10271</v>
      </c>
      <c r="C2681" t="s">
        <v>11252</v>
      </c>
    </row>
    <row r="2682" spans="1:3" x14ac:dyDescent="0.25">
      <c r="A2682" s="1400" t="s">
        <v>5825</v>
      </c>
      <c r="B2682" s="1400" t="s">
        <v>2181</v>
      </c>
      <c r="C2682" t="s">
        <v>11251</v>
      </c>
    </row>
    <row r="2683" spans="1:3" x14ac:dyDescent="0.25">
      <c r="A2683" s="1402"/>
      <c r="B2683" s="1403" t="s">
        <v>10272</v>
      </c>
      <c r="C2683" t="s">
        <v>11251</v>
      </c>
    </row>
    <row r="2684" spans="1:3" x14ac:dyDescent="0.25">
      <c r="A2684" s="1400" t="s">
        <v>7272</v>
      </c>
      <c r="B2684" s="1400" t="s">
        <v>10273</v>
      </c>
      <c r="C2684" t="s">
        <v>11252</v>
      </c>
    </row>
    <row r="2685" spans="1:3" x14ac:dyDescent="0.25">
      <c r="A2685" s="1400" t="s">
        <v>6423</v>
      </c>
      <c r="B2685" s="1400" t="s">
        <v>10274</v>
      </c>
      <c r="C2685" t="s">
        <v>11252</v>
      </c>
    </row>
    <row r="2686" spans="1:3" x14ac:dyDescent="0.25">
      <c r="A2686" s="1400" t="s">
        <v>10275</v>
      </c>
      <c r="B2686" s="1400" t="s">
        <v>10276</v>
      </c>
      <c r="C2686" t="s">
        <v>11252</v>
      </c>
    </row>
    <row r="2687" spans="1:3" x14ac:dyDescent="0.25">
      <c r="A2687" s="1400" t="s">
        <v>10277</v>
      </c>
      <c r="B2687" s="1400" t="s">
        <v>10278</v>
      </c>
      <c r="C2687" t="s">
        <v>11252</v>
      </c>
    </row>
    <row r="2688" spans="1:3" x14ac:dyDescent="0.25">
      <c r="A2688" s="1400" t="s">
        <v>10279</v>
      </c>
      <c r="B2688" s="1400" t="s">
        <v>10280</v>
      </c>
      <c r="C2688" t="s">
        <v>11252</v>
      </c>
    </row>
    <row r="2689" spans="1:3" x14ac:dyDescent="0.25">
      <c r="A2689" s="1400" t="s">
        <v>10281</v>
      </c>
      <c r="B2689" s="1400" t="s">
        <v>10282</v>
      </c>
      <c r="C2689" t="s">
        <v>11252</v>
      </c>
    </row>
    <row r="2690" spans="1:3" x14ac:dyDescent="0.25">
      <c r="A2690" s="1400" t="s">
        <v>10283</v>
      </c>
      <c r="B2690" s="1400" t="s">
        <v>10284</v>
      </c>
      <c r="C2690" t="s">
        <v>11251</v>
      </c>
    </row>
    <row r="2691" spans="1:3" x14ac:dyDescent="0.25">
      <c r="A2691" s="1402"/>
      <c r="B2691" s="1403" t="s">
        <v>10285</v>
      </c>
      <c r="C2691" t="s">
        <v>11251</v>
      </c>
    </row>
    <row r="2692" spans="1:3" x14ac:dyDescent="0.25">
      <c r="A2692" s="1402"/>
      <c r="B2692" s="1403" t="s">
        <v>10286</v>
      </c>
      <c r="C2692" t="s">
        <v>11251</v>
      </c>
    </row>
    <row r="2693" spans="1:3" x14ac:dyDescent="0.25">
      <c r="A2693" s="1400" t="s">
        <v>10287</v>
      </c>
      <c r="B2693" s="1400" t="s">
        <v>10288</v>
      </c>
      <c r="C2693" t="s">
        <v>11251</v>
      </c>
    </row>
    <row r="2694" spans="1:3" x14ac:dyDescent="0.25">
      <c r="A2694" s="1402"/>
      <c r="B2694" s="1403" t="s">
        <v>10289</v>
      </c>
      <c r="C2694" t="s">
        <v>11251</v>
      </c>
    </row>
    <row r="2695" spans="1:3" x14ac:dyDescent="0.25">
      <c r="A2695" s="1402"/>
      <c r="B2695" s="1403" t="s">
        <v>10290</v>
      </c>
      <c r="C2695" t="s">
        <v>11251</v>
      </c>
    </row>
    <row r="2696" spans="1:3" x14ac:dyDescent="0.25">
      <c r="A2696" s="1402"/>
      <c r="B2696" s="1403" t="s">
        <v>10291</v>
      </c>
      <c r="C2696" t="s">
        <v>11251</v>
      </c>
    </row>
    <row r="2697" spans="1:3" x14ac:dyDescent="0.25">
      <c r="A2697" s="1402"/>
      <c r="B2697" s="1403" t="s">
        <v>10292</v>
      </c>
      <c r="C2697" t="s">
        <v>11251</v>
      </c>
    </row>
    <row r="2698" spans="1:3" x14ac:dyDescent="0.25">
      <c r="A2698" s="1400" t="s">
        <v>10293</v>
      </c>
      <c r="B2698" s="1400" t="s">
        <v>10294</v>
      </c>
      <c r="C2698" t="s">
        <v>11251</v>
      </c>
    </row>
    <row r="2699" spans="1:3" x14ac:dyDescent="0.25">
      <c r="A2699" s="1402"/>
      <c r="B2699" s="1403" t="s">
        <v>10295</v>
      </c>
      <c r="C2699" t="s">
        <v>11251</v>
      </c>
    </row>
    <row r="2700" spans="1:3" x14ac:dyDescent="0.25">
      <c r="A2700" s="1400" t="s">
        <v>10296</v>
      </c>
      <c r="B2700" s="1400" t="s">
        <v>10297</v>
      </c>
      <c r="C2700" t="s">
        <v>11252</v>
      </c>
    </row>
    <row r="2701" spans="1:3" x14ac:dyDescent="0.25">
      <c r="A2701" s="1400" t="s">
        <v>10298</v>
      </c>
      <c r="B2701" s="1400" t="s">
        <v>10299</v>
      </c>
      <c r="C2701" t="s">
        <v>11251</v>
      </c>
    </row>
    <row r="2702" spans="1:3" x14ac:dyDescent="0.25">
      <c r="A2702" s="1402"/>
      <c r="B2702" s="1403" t="s">
        <v>10300</v>
      </c>
      <c r="C2702" t="s">
        <v>11251</v>
      </c>
    </row>
    <row r="2703" spans="1:3" x14ac:dyDescent="0.25">
      <c r="A2703" s="1400" t="s">
        <v>10301</v>
      </c>
      <c r="B2703" s="1400" t="s">
        <v>10302</v>
      </c>
      <c r="C2703" t="s">
        <v>11251</v>
      </c>
    </row>
    <row r="2704" spans="1:3" x14ac:dyDescent="0.25">
      <c r="A2704" s="1402"/>
      <c r="B2704" s="1403" t="s">
        <v>10303</v>
      </c>
      <c r="C2704" t="s">
        <v>11251</v>
      </c>
    </row>
    <row r="2705" spans="1:3" x14ac:dyDescent="0.25">
      <c r="A2705" s="1400" t="s">
        <v>5892</v>
      </c>
      <c r="B2705" s="1400" t="s">
        <v>7024</v>
      </c>
      <c r="C2705" t="s">
        <v>11251</v>
      </c>
    </row>
    <row r="2706" spans="1:3" x14ac:dyDescent="0.25">
      <c r="A2706" s="1402"/>
      <c r="B2706" s="1403" t="s">
        <v>10304</v>
      </c>
      <c r="C2706" t="s">
        <v>11251</v>
      </c>
    </row>
    <row r="2707" spans="1:3" x14ac:dyDescent="0.25">
      <c r="A2707" s="1402"/>
      <c r="B2707" s="1403" t="s">
        <v>10305</v>
      </c>
      <c r="C2707" t="s">
        <v>11251</v>
      </c>
    </row>
    <row r="2708" spans="1:3" x14ac:dyDescent="0.25">
      <c r="A2708" s="1402"/>
      <c r="B2708" s="1403" t="s">
        <v>6218</v>
      </c>
      <c r="C2708" t="s">
        <v>11251</v>
      </c>
    </row>
    <row r="2709" spans="1:3" x14ac:dyDescent="0.25">
      <c r="A2709" s="1400" t="s">
        <v>10306</v>
      </c>
      <c r="B2709" s="1400" t="s">
        <v>10307</v>
      </c>
      <c r="C2709" t="s">
        <v>11252</v>
      </c>
    </row>
    <row r="2710" spans="1:3" x14ac:dyDescent="0.25">
      <c r="A2710" s="1400" t="s">
        <v>10308</v>
      </c>
      <c r="B2710" s="1400" t="s">
        <v>10309</v>
      </c>
      <c r="C2710" t="s">
        <v>11252</v>
      </c>
    </row>
    <row r="2711" spans="1:3" x14ac:dyDescent="0.25">
      <c r="A2711" s="1400" t="s">
        <v>10310</v>
      </c>
      <c r="B2711" s="1400" t="s">
        <v>10311</v>
      </c>
      <c r="C2711" t="s">
        <v>11252</v>
      </c>
    </row>
    <row r="2712" spans="1:3" x14ac:dyDescent="0.25">
      <c r="A2712" s="1400" t="s">
        <v>10312</v>
      </c>
      <c r="B2712" s="1400" t="s">
        <v>10313</v>
      </c>
      <c r="C2712" t="s">
        <v>11251</v>
      </c>
    </row>
    <row r="2713" spans="1:3" x14ac:dyDescent="0.25">
      <c r="A2713" s="1402"/>
      <c r="B2713" s="1403" t="s">
        <v>10314</v>
      </c>
      <c r="C2713" t="s">
        <v>11251</v>
      </c>
    </row>
    <row r="2714" spans="1:3" x14ac:dyDescent="0.25">
      <c r="A2714" s="1402"/>
      <c r="B2714" s="1403" t="s">
        <v>10239</v>
      </c>
      <c r="C2714" t="s">
        <v>11251</v>
      </c>
    </row>
    <row r="2715" spans="1:3" x14ac:dyDescent="0.25">
      <c r="A2715" s="1400" t="s">
        <v>10315</v>
      </c>
      <c r="B2715" s="1400" t="s">
        <v>10316</v>
      </c>
      <c r="C2715" t="s">
        <v>11252</v>
      </c>
    </row>
    <row r="2716" spans="1:3" x14ac:dyDescent="0.25">
      <c r="A2716" s="1400" t="s">
        <v>10317</v>
      </c>
      <c r="B2716" s="1400" t="s">
        <v>10318</v>
      </c>
      <c r="C2716" t="s">
        <v>11251</v>
      </c>
    </row>
    <row r="2717" spans="1:3" x14ac:dyDescent="0.25">
      <c r="A2717" s="1402"/>
      <c r="B2717" s="1403" t="s">
        <v>10319</v>
      </c>
      <c r="C2717" t="s">
        <v>11251</v>
      </c>
    </row>
    <row r="2718" spans="1:3" x14ac:dyDescent="0.25">
      <c r="A2718" s="1400" t="s">
        <v>10320</v>
      </c>
      <c r="B2718" s="1400" t="s">
        <v>10321</v>
      </c>
      <c r="C2718" t="s">
        <v>11252</v>
      </c>
    </row>
    <row r="2719" spans="1:3" x14ac:dyDescent="0.25">
      <c r="A2719" s="1400" t="s">
        <v>10322</v>
      </c>
      <c r="B2719" s="1400" t="s">
        <v>10323</v>
      </c>
      <c r="C2719" t="s">
        <v>11251</v>
      </c>
    </row>
    <row r="2720" spans="1:3" x14ac:dyDescent="0.25">
      <c r="A2720" s="1402"/>
      <c r="B2720" s="1403" t="s">
        <v>10324</v>
      </c>
      <c r="C2720" t="s">
        <v>11251</v>
      </c>
    </row>
    <row r="2721" spans="1:3" x14ac:dyDescent="0.25">
      <c r="A2721" s="1402"/>
      <c r="B2721" s="1403" t="s">
        <v>10325</v>
      </c>
      <c r="C2721" t="s">
        <v>11251</v>
      </c>
    </row>
    <row r="2722" spans="1:3" x14ac:dyDescent="0.25">
      <c r="A2722" s="1402"/>
      <c r="B2722" s="1403" t="s">
        <v>10326</v>
      </c>
      <c r="C2722" t="s">
        <v>11251</v>
      </c>
    </row>
    <row r="2723" spans="1:3" x14ac:dyDescent="0.25">
      <c r="A2723" s="1402"/>
      <c r="B2723" s="1403" t="s">
        <v>10327</v>
      </c>
      <c r="C2723" t="s">
        <v>11251</v>
      </c>
    </row>
    <row r="2724" spans="1:3" x14ac:dyDescent="0.25">
      <c r="A2724" s="1402"/>
      <c r="B2724" s="1403" t="s">
        <v>10328</v>
      </c>
      <c r="C2724" t="s">
        <v>11251</v>
      </c>
    </row>
    <row r="2725" spans="1:3" x14ac:dyDescent="0.25">
      <c r="A2725" s="1402"/>
      <c r="B2725" s="1403" t="s">
        <v>10329</v>
      </c>
      <c r="C2725" t="s">
        <v>11251</v>
      </c>
    </row>
    <row r="2726" spans="1:3" x14ac:dyDescent="0.25">
      <c r="A2726" s="1402"/>
      <c r="B2726" s="1403" t="s">
        <v>10330</v>
      </c>
      <c r="C2726" t="s">
        <v>11251</v>
      </c>
    </row>
    <row r="2727" spans="1:3" x14ac:dyDescent="0.25">
      <c r="A2727" s="1402"/>
      <c r="B2727" s="1403" t="s">
        <v>10331</v>
      </c>
      <c r="C2727" t="s">
        <v>11251</v>
      </c>
    </row>
    <row r="2728" spans="1:3" x14ac:dyDescent="0.25">
      <c r="A2728" s="1402"/>
      <c r="B2728" s="1403" t="s">
        <v>10332</v>
      </c>
      <c r="C2728" t="s">
        <v>11251</v>
      </c>
    </row>
    <row r="2729" spans="1:3" x14ac:dyDescent="0.25">
      <c r="A2729" s="1402"/>
      <c r="B2729" s="1403" t="s">
        <v>10333</v>
      </c>
      <c r="C2729" t="s">
        <v>11251</v>
      </c>
    </row>
    <row r="2730" spans="1:3" x14ac:dyDescent="0.25">
      <c r="A2730" s="1400" t="s">
        <v>5790</v>
      </c>
      <c r="B2730" s="1400" t="s">
        <v>10334</v>
      </c>
      <c r="C2730" t="s">
        <v>11252</v>
      </c>
    </row>
    <row r="2731" spans="1:3" x14ac:dyDescent="0.25">
      <c r="A2731" s="1400" t="s">
        <v>10335</v>
      </c>
      <c r="B2731" s="1400" t="s">
        <v>10336</v>
      </c>
      <c r="C2731" t="s">
        <v>11251</v>
      </c>
    </row>
    <row r="2732" spans="1:3" x14ac:dyDescent="0.25">
      <c r="A2732" s="1402"/>
      <c r="B2732" s="1403" t="s">
        <v>10337</v>
      </c>
      <c r="C2732" t="s">
        <v>11251</v>
      </c>
    </row>
    <row r="2733" spans="1:3" x14ac:dyDescent="0.25">
      <c r="A2733" s="1402"/>
      <c r="B2733" s="1403" t="s">
        <v>10338</v>
      </c>
      <c r="C2733" t="s">
        <v>11251</v>
      </c>
    </row>
    <row r="2734" spans="1:3" x14ac:dyDescent="0.25">
      <c r="A2734" s="1400" t="s">
        <v>10339</v>
      </c>
      <c r="B2734" s="1400" t="s">
        <v>10340</v>
      </c>
      <c r="C2734" t="s">
        <v>11252</v>
      </c>
    </row>
    <row r="2735" spans="1:3" x14ac:dyDescent="0.25">
      <c r="A2735" s="1400" t="s">
        <v>5832</v>
      </c>
      <c r="B2735" s="1400" t="s">
        <v>10341</v>
      </c>
      <c r="C2735" t="s">
        <v>11252</v>
      </c>
    </row>
    <row r="2736" spans="1:3" x14ac:dyDescent="0.25">
      <c r="A2736" s="1400" t="s">
        <v>7294</v>
      </c>
      <c r="B2736" s="1400" t="s">
        <v>7295</v>
      </c>
      <c r="C2736" t="s">
        <v>11252</v>
      </c>
    </row>
    <row r="2737" spans="1:3" x14ac:dyDescent="0.25">
      <c r="A2737" s="1400" t="s">
        <v>5932</v>
      </c>
      <c r="B2737" s="1400" t="s">
        <v>10342</v>
      </c>
      <c r="C2737" t="s">
        <v>11252</v>
      </c>
    </row>
    <row r="2738" spans="1:3" x14ac:dyDescent="0.25">
      <c r="A2738" s="1400" t="s">
        <v>10343</v>
      </c>
      <c r="B2738" s="1400" t="s">
        <v>10344</v>
      </c>
      <c r="C2738" t="s">
        <v>11252</v>
      </c>
    </row>
    <row r="2739" spans="1:3" x14ac:dyDescent="0.25">
      <c r="A2739" s="1400" t="s">
        <v>5954</v>
      </c>
      <c r="B2739" s="1400" t="s">
        <v>6337</v>
      </c>
      <c r="C2739" t="s">
        <v>11251</v>
      </c>
    </row>
    <row r="2740" spans="1:3" x14ac:dyDescent="0.25">
      <c r="A2740" s="1402"/>
      <c r="B2740" s="1403" t="s">
        <v>10345</v>
      </c>
      <c r="C2740" t="s">
        <v>11251</v>
      </c>
    </row>
    <row r="2741" spans="1:3" x14ac:dyDescent="0.25">
      <c r="A2741" s="1400" t="s">
        <v>6414</v>
      </c>
      <c r="B2741" s="1400" t="s">
        <v>6417</v>
      </c>
      <c r="C2741" t="s">
        <v>11252</v>
      </c>
    </row>
    <row r="2742" spans="1:3" x14ac:dyDescent="0.25">
      <c r="A2742" s="1400" t="s">
        <v>5824</v>
      </c>
      <c r="B2742" s="1400" t="s">
        <v>10346</v>
      </c>
      <c r="C2742" t="s">
        <v>11252</v>
      </c>
    </row>
    <row r="2743" spans="1:3" x14ac:dyDescent="0.25">
      <c r="A2743" s="1400" t="s">
        <v>10347</v>
      </c>
      <c r="B2743" s="1400" t="s">
        <v>10348</v>
      </c>
      <c r="C2743" t="s">
        <v>11252</v>
      </c>
    </row>
    <row r="2744" spans="1:3" x14ac:dyDescent="0.25">
      <c r="A2744" s="1400" t="s">
        <v>10349</v>
      </c>
      <c r="B2744" s="1400" t="s">
        <v>10350</v>
      </c>
      <c r="C2744" t="s">
        <v>11251</v>
      </c>
    </row>
    <row r="2745" spans="1:3" x14ac:dyDescent="0.25">
      <c r="A2745" s="1402"/>
      <c r="B2745" s="1403" t="s">
        <v>10351</v>
      </c>
      <c r="C2745" t="s">
        <v>11251</v>
      </c>
    </row>
    <row r="2746" spans="1:3" x14ac:dyDescent="0.25">
      <c r="A2746" s="1402"/>
      <c r="B2746" s="1403" t="s">
        <v>10352</v>
      </c>
      <c r="C2746" t="s">
        <v>11251</v>
      </c>
    </row>
    <row r="2747" spans="1:3" x14ac:dyDescent="0.25">
      <c r="A2747" s="1400" t="s">
        <v>10353</v>
      </c>
      <c r="B2747" s="1400" t="s">
        <v>10354</v>
      </c>
      <c r="C2747" t="s">
        <v>11252</v>
      </c>
    </row>
    <row r="2748" spans="1:3" x14ac:dyDescent="0.25">
      <c r="A2748" s="1400" t="s">
        <v>10355</v>
      </c>
      <c r="B2748" s="1400" t="s">
        <v>10356</v>
      </c>
      <c r="C2748" t="s">
        <v>11252</v>
      </c>
    </row>
    <row r="2749" spans="1:3" x14ac:dyDescent="0.25">
      <c r="A2749" s="1400" t="s">
        <v>10357</v>
      </c>
      <c r="B2749" s="1400" t="s">
        <v>10358</v>
      </c>
      <c r="C2749" t="s">
        <v>11251</v>
      </c>
    </row>
    <row r="2750" spans="1:3" x14ac:dyDescent="0.25">
      <c r="A2750" s="1402"/>
      <c r="B2750" s="1403" t="s">
        <v>10359</v>
      </c>
      <c r="C2750" t="s">
        <v>11251</v>
      </c>
    </row>
    <row r="2751" spans="1:3" x14ac:dyDescent="0.25">
      <c r="A2751" s="1402"/>
      <c r="B2751" s="1403" t="s">
        <v>10360</v>
      </c>
      <c r="C2751" t="s">
        <v>11251</v>
      </c>
    </row>
    <row r="2752" spans="1:3" x14ac:dyDescent="0.25">
      <c r="A2752" s="1402"/>
      <c r="B2752" s="1403" t="s">
        <v>10361</v>
      </c>
      <c r="C2752" t="s">
        <v>11251</v>
      </c>
    </row>
    <row r="2753" spans="1:3" x14ac:dyDescent="0.25">
      <c r="A2753" s="1402"/>
      <c r="B2753" s="1403" t="s">
        <v>10362</v>
      </c>
      <c r="C2753" t="s">
        <v>11251</v>
      </c>
    </row>
    <row r="2754" spans="1:3" x14ac:dyDescent="0.25">
      <c r="A2754" s="1400" t="s">
        <v>10363</v>
      </c>
      <c r="B2754" s="1400" t="s">
        <v>10364</v>
      </c>
      <c r="C2754" t="s">
        <v>11251</v>
      </c>
    </row>
    <row r="2755" spans="1:3" x14ac:dyDescent="0.25">
      <c r="A2755" s="1402"/>
      <c r="B2755" s="1403" t="s">
        <v>10365</v>
      </c>
      <c r="C2755" t="s">
        <v>11251</v>
      </c>
    </row>
    <row r="2756" spans="1:3" x14ac:dyDescent="0.25">
      <c r="A2756" s="1402"/>
      <c r="B2756" s="1403" t="s">
        <v>10366</v>
      </c>
      <c r="C2756" t="s">
        <v>11251</v>
      </c>
    </row>
    <row r="2757" spans="1:3" x14ac:dyDescent="0.25">
      <c r="A2757" s="1402"/>
      <c r="B2757" s="1403" t="s">
        <v>10367</v>
      </c>
      <c r="C2757" t="s">
        <v>11251</v>
      </c>
    </row>
    <row r="2758" spans="1:3" x14ac:dyDescent="0.25">
      <c r="A2758" s="1402"/>
      <c r="B2758" s="1403" t="s">
        <v>10368</v>
      </c>
      <c r="C2758" t="s">
        <v>11251</v>
      </c>
    </row>
    <row r="2759" spans="1:3" x14ac:dyDescent="0.25">
      <c r="A2759" s="1400" t="s">
        <v>10369</v>
      </c>
      <c r="B2759" s="1400" t="s">
        <v>10370</v>
      </c>
      <c r="C2759" t="s">
        <v>11252</v>
      </c>
    </row>
    <row r="2760" spans="1:3" x14ac:dyDescent="0.25">
      <c r="A2760" s="1400" t="s">
        <v>10371</v>
      </c>
      <c r="B2760" s="1400" t="s">
        <v>10372</v>
      </c>
      <c r="C2760" t="s">
        <v>11251</v>
      </c>
    </row>
    <row r="2761" spans="1:3" x14ac:dyDescent="0.25">
      <c r="A2761" s="1402"/>
      <c r="B2761" s="1403" t="s">
        <v>10373</v>
      </c>
      <c r="C2761" t="s">
        <v>11251</v>
      </c>
    </row>
    <row r="2762" spans="1:3" x14ac:dyDescent="0.25">
      <c r="A2762" s="1402"/>
      <c r="B2762" s="1403" t="s">
        <v>10374</v>
      </c>
      <c r="C2762" t="s">
        <v>11251</v>
      </c>
    </row>
    <row r="2763" spans="1:3" x14ac:dyDescent="0.25">
      <c r="A2763" s="1402"/>
      <c r="B2763" s="1403" t="s">
        <v>10375</v>
      </c>
      <c r="C2763" t="s">
        <v>11251</v>
      </c>
    </row>
    <row r="2764" spans="1:3" x14ac:dyDescent="0.25">
      <c r="A2764" s="1400" t="s">
        <v>10376</v>
      </c>
      <c r="B2764" s="1400" t="s">
        <v>10377</v>
      </c>
      <c r="C2764" t="s">
        <v>11252</v>
      </c>
    </row>
    <row r="2765" spans="1:3" x14ac:dyDescent="0.25">
      <c r="A2765" s="1400" t="s">
        <v>10378</v>
      </c>
      <c r="B2765" s="1400" t="s">
        <v>10379</v>
      </c>
      <c r="C2765" t="s">
        <v>11251</v>
      </c>
    </row>
    <row r="2766" spans="1:3" x14ac:dyDescent="0.25">
      <c r="A2766" s="1402"/>
      <c r="B2766" s="1403" t="s">
        <v>10380</v>
      </c>
      <c r="C2766" t="s">
        <v>11251</v>
      </c>
    </row>
    <row r="2767" spans="1:3" x14ac:dyDescent="0.25">
      <c r="A2767" s="1400" t="s">
        <v>10381</v>
      </c>
      <c r="B2767" s="1400" t="s">
        <v>10382</v>
      </c>
      <c r="C2767" t="s">
        <v>11251</v>
      </c>
    </row>
    <row r="2768" spans="1:3" x14ac:dyDescent="0.25">
      <c r="A2768" s="1402"/>
      <c r="B2768" s="1403" t="s">
        <v>10383</v>
      </c>
      <c r="C2768" t="s">
        <v>11251</v>
      </c>
    </row>
    <row r="2769" spans="1:3" x14ac:dyDescent="0.25">
      <c r="A2769" s="1402"/>
      <c r="B2769" s="1403" t="s">
        <v>10384</v>
      </c>
      <c r="C2769" t="s">
        <v>11251</v>
      </c>
    </row>
    <row r="2770" spans="1:3" x14ac:dyDescent="0.25">
      <c r="A2770" s="1402"/>
      <c r="B2770" s="1403" t="s">
        <v>10385</v>
      </c>
      <c r="C2770" t="s">
        <v>11251</v>
      </c>
    </row>
    <row r="2771" spans="1:3" x14ac:dyDescent="0.25">
      <c r="A2771" s="1402"/>
      <c r="B2771" s="1403" t="s">
        <v>10386</v>
      </c>
      <c r="C2771" t="s">
        <v>11251</v>
      </c>
    </row>
    <row r="2772" spans="1:3" x14ac:dyDescent="0.25">
      <c r="A2772" s="1402"/>
      <c r="B2772" s="1403" t="s">
        <v>10387</v>
      </c>
      <c r="C2772" t="s">
        <v>11251</v>
      </c>
    </row>
    <row r="2773" spans="1:3" x14ac:dyDescent="0.25">
      <c r="A2773" s="1402"/>
      <c r="B2773" s="1403" t="s">
        <v>10388</v>
      </c>
      <c r="C2773" t="s">
        <v>11251</v>
      </c>
    </row>
    <row r="2774" spans="1:3" x14ac:dyDescent="0.25">
      <c r="A2774" s="1402"/>
      <c r="B2774" s="1403" t="s">
        <v>10389</v>
      </c>
      <c r="C2774" t="s">
        <v>11251</v>
      </c>
    </row>
    <row r="2775" spans="1:3" x14ac:dyDescent="0.25">
      <c r="A2775" s="1402"/>
      <c r="B2775" s="1403" t="s">
        <v>10390</v>
      </c>
      <c r="C2775" t="s">
        <v>11251</v>
      </c>
    </row>
    <row r="2776" spans="1:3" x14ac:dyDescent="0.25">
      <c r="A2776" s="1402"/>
      <c r="B2776" s="1403" t="s">
        <v>10391</v>
      </c>
      <c r="C2776" t="s">
        <v>11251</v>
      </c>
    </row>
    <row r="2777" spans="1:3" x14ac:dyDescent="0.25">
      <c r="A2777" s="1402"/>
      <c r="B2777" s="1403" t="s">
        <v>10392</v>
      </c>
      <c r="C2777" t="s">
        <v>11251</v>
      </c>
    </row>
    <row r="2778" spans="1:3" x14ac:dyDescent="0.25">
      <c r="A2778" s="1402"/>
      <c r="B2778" s="1403" t="s">
        <v>10393</v>
      </c>
      <c r="C2778" t="s">
        <v>11251</v>
      </c>
    </row>
    <row r="2779" spans="1:3" x14ac:dyDescent="0.25">
      <c r="A2779" s="1402"/>
      <c r="B2779" s="1403" t="s">
        <v>10394</v>
      </c>
      <c r="C2779" t="s">
        <v>11251</v>
      </c>
    </row>
    <row r="2780" spans="1:3" x14ac:dyDescent="0.25">
      <c r="A2780" s="1400" t="s">
        <v>10395</v>
      </c>
      <c r="B2780" s="1400" t="s">
        <v>10396</v>
      </c>
      <c r="C2780" t="s">
        <v>11252</v>
      </c>
    </row>
    <row r="2781" spans="1:3" x14ac:dyDescent="0.25">
      <c r="A2781" s="1400" t="s">
        <v>10397</v>
      </c>
      <c r="B2781" s="1400" t="s">
        <v>10398</v>
      </c>
      <c r="C2781" t="s">
        <v>11251</v>
      </c>
    </row>
    <row r="2782" spans="1:3" x14ac:dyDescent="0.25">
      <c r="A2782" s="1402"/>
      <c r="B2782" s="1403" t="s">
        <v>10399</v>
      </c>
      <c r="C2782" t="s">
        <v>11251</v>
      </c>
    </row>
    <row r="2783" spans="1:3" x14ac:dyDescent="0.25">
      <c r="A2783" s="1402"/>
      <c r="B2783" s="1403" t="s">
        <v>10400</v>
      </c>
      <c r="C2783" t="s">
        <v>11251</v>
      </c>
    </row>
    <row r="2784" spans="1:3" x14ac:dyDescent="0.25">
      <c r="A2784" s="1402"/>
      <c r="B2784" s="1403" t="s">
        <v>10401</v>
      </c>
      <c r="C2784" t="s">
        <v>11251</v>
      </c>
    </row>
    <row r="2785" spans="1:3" x14ac:dyDescent="0.25">
      <c r="A2785" s="1400" t="s">
        <v>5878</v>
      </c>
      <c r="B2785" s="1400" t="s">
        <v>10402</v>
      </c>
      <c r="C2785" t="s">
        <v>11251</v>
      </c>
    </row>
    <row r="2786" spans="1:3" x14ac:dyDescent="0.25">
      <c r="A2786" s="1402"/>
      <c r="B2786" s="1403" t="s">
        <v>10403</v>
      </c>
      <c r="C2786" t="s">
        <v>11251</v>
      </c>
    </row>
    <row r="2787" spans="1:3" x14ac:dyDescent="0.25">
      <c r="A2787" s="1400" t="s">
        <v>10404</v>
      </c>
      <c r="B2787" s="1400" t="s">
        <v>10405</v>
      </c>
      <c r="C2787" t="s">
        <v>11252</v>
      </c>
    </row>
    <row r="2788" spans="1:3" x14ac:dyDescent="0.25">
      <c r="A2788" s="1400" t="s">
        <v>10406</v>
      </c>
      <c r="B2788" s="1400" t="s">
        <v>10407</v>
      </c>
      <c r="C2788" t="s">
        <v>11251</v>
      </c>
    </row>
    <row r="2789" spans="1:3" x14ac:dyDescent="0.25">
      <c r="A2789" s="1402"/>
      <c r="B2789" s="1403" t="s">
        <v>10408</v>
      </c>
      <c r="C2789" t="s">
        <v>11251</v>
      </c>
    </row>
    <row r="2790" spans="1:3" x14ac:dyDescent="0.25">
      <c r="A2790" s="1400" t="s">
        <v>10409</v>
      </c>
      <c r="B2790" s="1400" t="s">
        <v>10410</v>
      </c>
      <c r="C2790" t="s">
        <v>11252</v>
      </c>
    </row>
    <row r="2791" spans="1:3" x14ac:dyDescent="0.25">
      <c r="A2791" s="1400" t="s">
        <v>10411</v>
      </c>
      <c r="B2791" s="1400" t="s">
        <v>10412</v>
      </c>
      <c r="C2791" t="s">
        <v>11252</v>
      </c>
    </row>
    <row r="2792" spans="1:3" x14ac:dyDescent="0.25">
      <c r="A2792" s="1400" t="s">
        <v>10413</v>
      </c>
      <c r="B2792" s="1400" t="s">
        <v>10414</v>
      </c>
      <c r="C2792" t="s">
        <v>11252</v>
      </c>
    </row>
    <row r="2793" spans="1:3" x14ac:dyDescent="0.25">
      <c r="A2793" s="1400" t="s">
        <v>10415</v>
      </c>
      <c r="B2793" s="1400" t="s">
        <v>10416</v>
      </c>
      <c r="C2793" t="s">
        <v>11252</v>
      </c>
    </row>
    <row r="2794" spans="1:3" x14ac:dyDescent="0.25">
      <c r="A2794" s="1400" t="s">
        <v>10417</v>
      </c>
      <c r="B2794" s="1400" t="s">
        <v>10418</v>
      </c>
      <c r="C2794" t="s">
        <v>11252</v>
      </c>
    </row>
    <row r="2795" spans="1:3" x14ac:dyDescent="0.25">
      <c r="A2795" s="1400" t="s">
        <v>6614</v>
      </c>
      <c r="B2795" s="1400" t="s">
        <v>10419</v>
      </c>
      <c r="C2795" t="s">
        <v>11252</v>
      </c>
    </row>
    <row r="2796" spans="1:3" x14ac:dyDescent="0.25">
      <c r="A2796" s="1400" t="s">
        <v>10420</v>
      </c>
      <c r="B2796" s="1400" t="s">
        <v>10421</v>
      </c>
      <c r="C2796" t="s">
        <v>11251</v>
      </c>
    </row>
    <row r="2797" spans="1:3" x14ac:dyDescent="0.25">
      <c r="A2797" s="1402"/>
      <c r="B2797" s="1403" t="s">
        <v>10422</v>
      </c>
      <c r="C2797" t="s">
        <v>11251</v>
      </c>
    </row>
    <row r="2798" spans="1:3" x14ac:dyDescent="0.25">
      <c r="A2798" s="1400" t="s">
        <v>10423</v>
      </c>
      <c r="B2798" s="1400" t="s">
        <v>10424</v>
      </c>
      <c r="C2798" t="s">
        <v>11252</v>
      </c>
    </row>
    <row r="2799" spans="1:3" x14ac:dyDescent="0.25">
      <c r="A2799" s="1400" t="s">
        <v>10425</v>
      </c>
      <c r="B2799" s="1400" t="s">
        <v>8918</v>
      </c>
      <c r="C2799" t="s">
        <v>11251</v>
      </c>
    </row>
    <row r="2800" spans="1:3" x14ac:dyDescent="0.25">
      <c r="A2800" s="1402"/>
      <c r="B2800" s="1403" t="s">
        <v>10426</v>
      </c>
      <c r="C2800" t="s">
        <v>11251</v>
      </c>
    </row>
    <row r="2801" spans="1:3" x14ac:dyDescent="0.25">
      <c r="A2801" s="1400" t="s">
        <v>10427</v>
      </c>
      <c r="B2801" s="1400" t="s">
        <v>10428</v>
      </c>
      <c r="C2801" t="s">
        <v>11251</v>
      </c>
    </row>
    <row r="2802" spans="1:3" x14ac:dyDescent="0.25">
      <c r="A2802" s="1402"/>
      <c r="B2802" s="1403" t="s">
        <v>10429</v>
      </c>
      <c r="C2802" t="s">
        <v>11251</v>
      </c>
    </row>
    <row r="2803" spans="1:3" x14ac:dyDescent="0.25">
      <c r="A2803" s="1402"/>
      <c r="B2803" s="1403" t="s">
        <v>10430</v>
      </c>
      <c r="C2803" t="s">
        <v>11251</v>
      </c>
    </row>
    <row r="2804" spans="1:3" x14ac:dyDescent="0.25">
      <c r="A2804" s="1400" t="s">
        <v>10431</v>
      </c>
      <c r="B2804" s="1400" t="s">
        <v>10432</v>
      </c>
      <c r="C2804" t="s">
        <v>11251</v>
      </c>
    </row>
    <row r="2805" spans="1:3" x14ac:dyDescent="0.25">
      <c r="A2805" s="1402"/>
      <c r="B2805" s="1403" t="s">
        <v>10433</v>
      </c>
      <c r="C2805" t="s">
        <v>11251</v>
      </c>
    </row>
    <row r="2806" spans="1:3" x14ac:dyDescent="0.25">
      <c r="A2806" s="1400" t="s">
        <v>10434</v>
      </c>
      <c r="B2806" s="1400" t="s">
        <v>10435</v>
      </c>
      <c r="C2806" t="s">
        <v>11252</v>
      </c>
    </row>
    <row r="2807" spans="1:3" x14ac:dyDescent="0.25">
      <c r="A2807" s="1400" t="s">
        <v>10436</v>
      </c>
      <c r="B2807" s="1400" t="s">
        <v>10437</v>
      </c>
      <c r="C2807" t="s">
        <v>11251</v>
      </c>
    </row>
    <row r="2808" spans="1:3" x14ac:dyDescent="0.25">
      <c r="A2808" s="1402"/>
      <c r="B2808" s="1403" t="s">
        <v>10438</v>
      </c>
      <c r="C2808" t="s">
        <v>11251</v>
      </c>
    </row>
    <row r="2809" spans="1:3" x14ac:dyDescent="0.25">
      <c r="A2809" s="1402"/>
      <c r="B2809" s="1403" t="s">
        <v>10439</v>
      </c>
      <c r="C2809" t="s">
        <v>11251</v>
      </c>
    </row>
    <row r="2810" spans="1:3" x14ac:dyDescent="0.25">
      <c r="A2810" s="1400" t="s">
        <v>10440</v>
      </c>
      <c r="B2810" s="1400" t="s">
        <v>10441</v>
      </c>
      <c r="C2810" t="s">
        <v>11252</v>
      </c>
    </row>
    <row r="2811" spans="1:3" x14ac:dyDescent="0.25">
      <c r="A2811" s="1400" t="s">
        <v>10442</v>
      </c>
      <c r="B2811" s="1400" t="s">
        <v>10443</v>
      </c>
      <c r="C2811" t="s">
        <v>11252</v>
      </c>
    </row>
    <row r="2812" spans="1:3" x14ac:dyDescent="0.25">
      <c r="A2812" s="1400" t="s">
        <v>10444</v>
      </c>
      <c r="B2812" s="1400" t="s">
        <v>10445</v>
      </c>
      <c r="C2812" t="s">
        <v>11252</v>
      </c>
    </row>
    <row r="2813" spans="1:3" x14ac:dyDescent="0.25">
      <c r="A2813" s="1400" t="s">
        <v>10446</v>
      </c>
      <c r="B2813" s="1400" t="s">
        <v>10447</v>
      </c>
      <c r="C2813" t="s">
        <v>11252</v>
      </c>
    </row>
    <row r="2814" spans="1:3" x14ac:dyDescent="0.25">
      <c r="A2814" s="1400" t="s">
        <v>10448</v>
      </c>
      <c r="B2814" s="1400" t="s">
        <v>10449</v>
      </c>
      <c r="C2814" t="s">
        <v>11251</v>
      </c>
    </row>
    <row r="2815" spans="1:3" x14ac:dyDescent="0.25">
      <c r="A2815" s="1402"/>
      <c r="B2815" s="1403" t="s">
        <v>10450</v>
      </c>
      <c r="C2815" t="s">
        <v>11251</v>
      </c>
    </row>
    <row r="2816" spans="1:3" x14ac:dyDescent="0.25">
      <c r="A2816" s="1402"/>
      <c r="B2816" s="1403" t="s">
        <v>10451</v>
      </c>
      <c r="C2816" t="s">
        <v>11251</v>
      </c>
    </row>
    <row r="2817" spans="1:3" x14ac:dyDescent="0.25">
      <c r="A2817" s="1400" t="s">
        <v>10452</v>
      </c>
      <c r="B2817" s="1400" t="s">
        <v>10453</v>
      </c>
      <c r="C2817" t="s">
        <v>11251</v>
      </c>
    </row>
    <row r="2818" spans="1:3" x14ac:dyDescent="0.25">
      <c r="A2818" s="1402"/>
      <c r="B2818" s="1403" t="s">
        <v>10454</v>
      </c>
      <c r="C2818" t="s">
        <v>11251</v>
      </c>
    </row>
    <row r="2819" spans="1:3" x14ac:dyDescent="0.25">
      <c r="A2819" s="1402"/>
      <c r="B2819" s="1403" t="s">
        <v>10455</v>
      </c>
      <c r="C2819" t="s">
        <v>11251</v>
      </c>
    </row>
    <row r="2820" spans="1:3" x14ac:dyDescent="0.25">
      <c r="A2820" s="1402"/>
      <c r="B2820" s="1403" t="s">
        <v>10456</v>
      </c>
      <c r="C2820" t="s">
        <v>11251</v>
      </c>
    </row>
    <row r="2821" spans="1:3" x14ac:dyDescent="0.25">
      <c r="A2821" s="1402"/>
      <c r="B2821" s="1403" t="s">
        <v>10457</v>
      </c>
      <c r="C2821" t="s">
        <v>11251</v>
      </c>
    </row>
    <row r="2822" spans="1:3" x14ac:dyDescent="0.25">
      <c r="A2822" s="1400" t="s">
        <v>10458</v>
      </c>
      <c r="B2822" s="1400" t="s">
        <v>10459</v>
      </c>
      <c r="C2822" t="s">
        <v>11252</v>
      </c>
    </row>
    <row r="2823" spans="1:3" x14ac:dyDescent="0.25">
      <c r="A2823" s="1400" t="s">
        <v>10460</v>
      </c>
      <c r="B2823" s="1400" t="s">
        <v>10461</v>
      </c>
      <c r="C2823" t="s">
        <v>11251</v>
      </c>
    </row>
    <row r="2824" spans="1:3" x14ac:dyDescent="0.25">
      <c r="A2824" s="1402"/>
      <c r="B2824" s="1403" t="s">
        <v>10462</v>
      </c>
      <c r="C2824" t="s">
        <v>11251</v>
      </c>
    </row>
    <row r="2825" spans="1:3" x14ac:dyDescent="0.25">
      <c r="A2825" s="1402"/>
      <c r="B2825" s="1403" t="s">
        <v>10463</v>
      </c>
      <c r="C2825" t="s">
        <v>11251</v>
      </c>
    </row>
    <row r="2826" spans="1:3" x14ac:dyDescent="0.25">
      <c r="A2826" s="1402"/>
      <c r="B2826" s="1403" t="s">
        <v>10464</v>
      </c>
      <c r="C2826" t="s">
        <v>11251</v>
      </c>
    </row>
    <row r="2827" spans="1:3" x14ac:dyDescent="0.25">
      <c r="A2827" s="1400" t="s">
        <v>10465</v>
      </c>
      <c r="B2827" s="1400" t="s">
        <v>10466</v>
      </c>
      <c r="C2827" t="s">
        <v>11251</v>
      </c>
    </row>
    <row r="2828" spans="1:3" x14ac:dyDescent="0.25">
      <c r="A2828" s="1402"/>
      <c r="B2828" s="1403" t="s">
        <v>10467</v>
      </c>
      <c r="C2828" t="s">
        <v>11251</v>
      </c>
    </row>
    <row r="2829" spans="1:3" x14ac:dyDescent="0.25">
      <c r="A2829" s="1402"/>
      <c r="B2829" s="1403" t="s">
        <v>10468</v>
      </c>
      <c r="C2829" t="s">
        <v>11251</v>
      </c>
    </row>
    <row r="2830" spans="1:3" x14ac:dyDescent="0.25">
      <c r="A2830" s="1400" t="s">
        <v>10469</v>
      </c>
      <c r="B2830" s="1400" t="s">
        <v>10470</v>
      </c>
      <c r="C2830" t="s">
        <v>11252</v>
      </c>
    </row>
    <row r="2831" spans="1:3" x14ac:dyDescent="0.25">
      <c r="A2831" s="1400" t="s">
        <v>10471</v>
      </c>
      <c r="B2831" s="1400" t="s">
        <v>10472</v>
      </c>
      <c r="C2831" t="s">
        <v>11251</v>
      </c>
    </row>
    <row r="2832" spans="1:3" x14ac:dyDescent="0.25">
      <c r="A2832" s="1402"/>
      <c r="B2832" s="1403" t="s">
        <v>10473</v>
      </c>
      <c r="C2832" t="s">
        <v>11251</v>
      </c>
    </row>
    <row r="2833" spans="1:3" x14ac:dyDescent="0.25">
      <c r="A2833" s="1402"/>
      <c r="B2833" s="1403" t="s">
        <v>10474</v>
      </c>
      <c r="C2833" t="s">
        <v>11251</v>
      </c>
    </row>
    <row r="2834" spans="1:3" x14ac:dyDescent="0.25">
      <c r="A2834" s="1402"/>
      <c r="B2834" s="1403" t="s">
        <v>10475</v>
      </c>
      <c r="C2834" t="s">
        <v>11251</v>
      </c>
    </row>
    <row r="2835" spans="1:3" x14ac:dyDescent="0.25">
      <c r="A2835" s="1400" t="s">
        <v>10476</v>
      </c>
      <c r="B2835" s="1400" t="s">
        <v>10477</v>
      </c>
      <c r="C2835" t="s">
        <v>11251</v>
      </c>
    </row>
    <row r="2836" spans="1:3" x14ac:dyDescent="0.25">
      <c r="A2836" s="1402"/>
      <c r="B2836" s="1403" t="s">
        <v>10478</v>
      </c>
      <c r="C2836" t="s">
        <v>11251</v>
      </c>
    </row>
    <row r="2837" spans="1:3" x14ac:dyDescent="0.25">
      <c r="A2837" s="1400" t="s">
        <v>10479</v>
      </c>
      <c r="B2837" s="1400" t="s">
        <v>10480</v>
      </c>
      <c r="C2837" t="s">
        <v>11252</v>
      </c>
    </row>
    <row r="2838" spans="1:3" x14ac:dyDescent="0.25">
      <c r="A2838" s="1400" t="s">
        <v>10481</v>
      </c>
      <c r="B2838" s="1400" t="s">
        <v>10482</v>
      </c>
      <c r="C2838" t="s">
        <v>11251</v>
      </c>
    </row>
    <row r="2839" spans="1:3" x14ac:dyDescent="0.25">
      <c r="A2839" s="1402"/>
      <c r="B2839" s="1403" t="s">
        <v>10483</v>
      </c>
      <c r="C2839" t="s">
        <v>11251</v>
      </c>
    </row>
    <row r="2840" spans="1:3" x14ac:dyDescent="0.25">
      <c r="A2840" s="1402"/>
      <c r="B2840" s="1403" t="s">
        <v>10484</v>
      </c>
      <c r="C2840" t="s">
        <v>11251</v>
      </c>
    </row>
    <row r="2841" spans="1:3" x14ac:dyDescent="0.25">
      <c r="A2841" s="1402"/>
      <c r="B2841" s="1403" t="s">
        <v>10485</v>
      </c>
      <c r="C2841" t="s">
        <v>11251</v>
      </c>
    </row>
    <row r="2842" spans="1:3" x14ac:dyDescent="0.25">
      <c r="A2842" s="1402"/>
      <c r="B2842" s="1403" t="s">
        <v>10486</v>
      </c>
      <c r="C2842" t="s">
        <v>11251</v>
      </c>
    </row>
    <row r="2843" spans="1:3" x14ac:dyDescent="0.25">
      <c r="A2843" s="1402"/>
      <c r="B2843" s="1403" t="s">
        <v>10487</v>
      </c>
      <c r="C2843" t="s">
        <v>11251</v>
      </c>
    </row>
    <row r="2844" spans="1:3" x14ac:dyDescent="0.25">
      <c r="A2844" s="1402"/>
      <c r="B2844" s="1403" t="s">
        <v>10488</v>
      </c>
      <c r="C2844" t="s">
        <v>11251</v>
      </c>
    </row>
    <row r="2845" spans="1:3" x14ac:dyDescent="0.25">
      <c r="A2845" s="1402"/>
      <c r="B2845" s="1403" t="s">
        <v>10489</v>
      </c>
      <c r="C2845" t="s">
        <v>11251</v>
      </c>
    </row>
    <row r="2846" spans="1:3" x14ac:dyDescent="0.25">
      <c r="A2846" s="1402"/>
      <c r="B2846" s="1403" t="s">
        <v>10490</v>
      </c>
      <c r="C2846" t="s">
        <v>11251</v>
      </c>
    </row>
    <row r="2847" spans="1:3" x14ac:dyDescent="0.25">
      <c r="A2847" s="1402"/>
      <c r="B2847" s="1403" t="s">
        <v>10491</v>
      </c>
      <c r="C2847" t="s">
        <v>11251</v>
      </c>
    </row>
    <row r="2848" spans="1:3" x14ac:dyDescent="0.25">
      <c r="A2848" s="1402"/>
      <c r="B2848" s="1403" t="s">
        <v>10492</v>
      </c>
      <c r="C2848" t="s">
        <v>11251</v>
      </c>
    </row>
    <row r="2849" spans="1:3" x14ac:dyDescent="0.25">
      <c r="A2849" s="1402"/>
      <c r="B2849" s="1403" t="s">
        <v>10493</v>
      </c>
      <c r="C2849" t="s">
        <v>11251</v>
      </c>
    </row>
    <row r="2850" spans="1:3" x14ac:dyDescent="0.25">
      <c r="A2850" s="1402"/>
      <c r="B2850" s="1403" t="s">
        <v>10494</v>
      </c>
      <c r="C2850" t="s">
        <v>11251</v>
      </c>
    </row>
    <row r="2851" spans="1:3" x14ac:dyDescent="0.25">
      <c r="A2851" s="1402"/>
      <c r="B2851" s="1403" t="s">
        <v>10495</v>
      </c>
      <c r="C2851" t="s">
        <v>11251</v>
      </c>
    </row>
    <row r="2852" spans="1:3" x14ac:dyDescent="0.25">
      <c r="A2852" s="1402"/>
      <c r="B2852" s="1403" t="s">
        <v>10496</v>
      </c>
      <c r="C2852" t="s">
        <v>11251</v>
      </c>
    </row>
    <row r="2853" spans="1:3" x14ac:dyDescent="0.25">
      <c r="A2853" s="1402"/>
      <c r="B2853" s="1403" t="s">
        <v>10497</v>
      </c>
      <c r="C2853" t="s">
        <v>11251</v>
      </c>
    </row>
    <row r="2854" spans="1:3" x14ac:dyDescent="0.25">
      <c r="A2854" s="1402"/>
      <c r="B2854" s="1403" t="s">
        <v>10498</v>
      </c>
      <c r="C2854" t="s">
        <v>11251</v>
      </c>
    </row>
    <row r="2855" spans="1:3" x14ac:dyDescent="0.25">
      <c r="A2855" s="1402"/>
      <c r="B2855" s="1403" t="s">
        <v>10499</v>
      </c>
      <c r="C2855" t="s">
        <v>11251</v>
      </c>
    </row>
    <row r="2856" spans="1:3" x14ac:dyDescent="0.25">
      <c r="A2856" s="1402"/>
      <c r="B2856" s="1403" t="s">
        <v>10500</v>
      </c>
      <c r="C2856" t="s">
        <v>11251</v>
      </c>
    </row>
    <row r="2857" spans="1:3" x14ac:dyDescent="0.25">
      <c r="A2857" s="1402"/>
      <c r="B2857" s="1403" t="s">
        <v>10501</v>
      </c>
      <c r="C2857" t="s">
        <v>11251</v>
      </c>
    </row>
    <row r="2858" spans="1:3" x14ac:dyDescent="0.25">
      <c r="A2858" s="1402"/>
      <c r="B2858" s="1403" t="s">
        <v>10502</v>
      </c>
      <c r="C2858" t="s">
        <v>11251</v>
      </c>
    </row>
    <row r="2859" spans="1:3" x14ac:dyDescent="0.25">
      <c r="A2859" s="1402"/>
      <c r="B2859" s="1403" t="s">
        <v>10503</v>
      </c>
      <c r="C2859" t="s">
        <v>11251</v>
      </c>
    </row>
    <row r="2860" spans="1:3" x14ac:dyDescent="0.25">
      <c r="A2860" s="1402"/>
      <c r="B2860" s="1403" t="s">
        <v>10504</v>
      </c>
      <c r="C2860" t="s">
        <v>11251</v>
      </c>
    </row>
    <row r="2861" spans="1:3" x14ac:dyDescent="0.25">
      <c r="A2861" s="1402"/>
      <c r="B2861" s="1403" t="s">
        <v>10505</v>
      </c>
      <c r="C2861" t="s">
        <v>11251</v>
      </c>
    </row>
    <row r="2862" spans="1:3" x14ac:dyDescent="0.25">
      <c r="A2862" s="1402"/>
      <c r="B2862" s="1403" t="s">
        <v>10506</v>
      </c>
      <c r="C2862" t="s">
        <v>11251</v>
      </c>
    </row>
    <row r="2863" spans="1:3" x14ac:dyDescent="0.25">
      <c r="A2863" s="1402"/>
      <c r="B2863" s="1403" t="s">
        <v>10507</v>
      </c>
      <c r="C2863" t="s">
        <v>11251</v>
      </c>
    </row>
    <row r="2864" spans="1:3" x14ac:dyDescent="0.25">
      <c r="A2864" s="1402"/>
      <c r="B2864" s="1403" t="s">
        <v>10508</v>
      </c>
      <c r="C2864" t="s">
        <v>11251</v>
      </c>
    </row>
    <row r="2865" spans="1:3" x14ac:dyDescent="0.25">
      <c r="A2865" s="1400" t="s">
        <v>10509</v>
      </c>
      <c r="B2865" s="1400" t="s">
        <v>10510</v>
      </c>
      <c r="C2865" t="s">
        <v>11251</v>
      </c>
    </row>
    <row r="2866" spans="1:3" x14ac:dyDescent="0.25">
      <c r="A2866" s="1402"/>
      <c r="B2866" s="1403" t="s">
        <v>10511</v>
      </c>
      <c r="C2866" t="s">
        <v>11251</v>
      </c>
    </row>
    <row r="2867" spans="1:3" x14ac:dyDescent="0.25">
      <c r="A2867" s="1402"/>
      <c r="B2867" s="1403" t="s">
        <v>10512</v>
      </c>
      <c r="C2867" t="s">
        <v>11251</v>
      </c>
    </row>
    <row r="2868" spans="1:3" x14ac:dyDescent="0.25">
      <c r="A2868" s="1402"/>
      <c r="B2868" s="1403" t="s">
        <v>10513</v>
      </c>
      <c r="C2868" t="s">
        <v>11251</v>
      </c>
    </row>
    <row r="2869" spans="1:3" x14ac:dyDescent="0.25">
      <c r="A2869" s="1402"/>
      <c r="B2869" s="1403" t="s">
        <v>10514</v>
      </c>
      <c r="C2869" t="s">
        <v>11251</v>
      </c>
    </row>
    <row r="2870" spans="1:3" x14ac:dyDescent="0.25">
      <c r="A2870" s="1402"/>
      <c r="B2870" s="1403" t="s">
        <v>10515</v>
      </c>
      <c r="C2870" t="s">
        <v>11251</v>
      </c>
    </row>
    <row r="2871" spans="1:3" x14ac:dyDescent="0.25">
      <c r="A2871" s="1402"/>
      <c r="B2871" s="1403" t="s">
        <v>10516</v>
      </c>
      <c r="C2871" t="s">
        <v>11251</v>
      </c>
    </row>
    <row r="2872" spans="1:3" x14ac:dyDescent="0.25">
      <c r="A2872" s="1402"/>
      <c r="B2872" s="1403" t="s">
        <v>10517</v>
      </c>
      <c r="C2872" t="s">
        <v>11251</v>
      </c>
    </row>
    <row r="2873" spans="1:3" x14ac:dyDescent="0.25">
      <c r="A2873" s="1402"/>
      <c r="B2873" s="1403" t="s">
        <v>10518</v>
      </c>
      <c r="C2873" t="s">
        <v>11251</v>
      </c>
    </row>
    <row r="2874" spans="1:3" x14ac:dyDescent="0.25">
      <c r="A2874" s="1402"/>
      <c r="B2874" s="1403" t="s">
        <v>10519</v>
      </c>
      <c r="C2874" t="s">
        <v>11251</v>
      </c>
    </row>
    <row r="2875" spans="1:3" x14ac:dyDescent="0.25">
      <c r="A2875" s="1402"/>
      <c r="B2875" s="1403" t="s">
        <v>10520</v>
      </c>
      <c r="C2875" t="s">
        <v>11251</v>
      </c>
    </row>
    <row r="2876" spans="1:3" x14ac:dyDescent="0.25">
      <c r="A2876" s="1402"/>
      <c r="B2876" s="1403" t="s">
        <v>10521</v>
      </c>
      <c r="C2876" t="s">
        <v>11251</v>
      </c>
    </row>
    <row r="2877" spans="1:3" x14ac:dyDescent="0.25">
      <c r="A2877" s="1400" t="s">
        <v>10522</v>
      </c>
      <c r="B2877" s="1400" t="s">
        <v>10523</v>
      </c>
      <c r="C2877" t="s">
        <v>11251</v>
      </c>
    </row>
    <row r="2878" spans="1:3" x14ac:dyDescent="0.25">
      <c r="A2878" s="1402"/>
      <c r="B2878" s="1403" t="s">
        <v>10524</v>
      </c>
      <c r="C2878" t="s">
        <v>11251</v>
      </c>
    </row>
    <row r="2879" spans="1:3" x14ac:dyDescent="0.25">
      <c r="A2879" s="1402"/>
      <c r="B2879" s="1403" t="s">
        <v>10525</v>
      </c>
      <c r="C2879" t="s">
        <v>11251</v>
      </c>
    </row>
    <row r="2880" spans="1:3" x14ac:dyDescent="0.25">
      <c r="A2880" s="1402"/>
      <c r="B2880" s="1403" t="s">
        <v>10526</v>
      </c>
      <c r="C2880" t="s">
        <v>11251</v>
      </c>
    </row>
    <row r="2881" spans="1:3" x14ac:dyDescent="0.25">
      <c r="A2881" s="1402"/>
      <c r="B2881" s="1403" t="s">
        <v>10527</v>
      </c>
      <c r="C2881" t="s">
        <v>11251</v>
      </c>
    </row>
    <row r="2882" spans="1:3" x14ac:dyDescent="0.25">
      <c r="A2882" s="1402"/>
      <c r="B2882" s="1403" t="s">
        <v>10528</v>
      </c>
      <c r="C2882" t="s">
        <v>11251</v>
      </c>
    </row>
    <row r="2883" spans="1:3" x14ac:dyDescent="0.25">
      <c r="A2883" s="1400" t="s">
        <v>10529</v>
      </c>
      <c r="B2883" s="1400" t="s">
        <v>10530</v>
      </c>
      <c r="C2883" t="s">
        <v>11251</v>
      </c>
    </row>
    <row r="2884" spans="1:3" x14ac:dyDescent="0.25">
      <c r="A2884" s="1402"/>
      <c r="B2884" s="1403" t="s">
        <v>10531</v>
      </c>
      <c r="C2884" t="s">
        <v>11251</v>
      </c>
    </row>
    <row r="2885" spans="1:3" x14ac:dyDescent="0.25">
      <c r="A2885" s="1402"/>
      <c r="B2885" s="1403" t="s">
        <v>10532</v>
      </c>
      <c r="C2885" t="s">
        <v>11251</v>
      </c>
    </row>
    <row r="2886" spans="1:3" x14ac:dyDescent="0.25">
      <c r="A2886" s="1402"/>
      <c r="B2886" s="1403" t="s">
        <v>10533</v>
      </c>
      <c r="C2886" t="s">
        <v>11251</v>
      </c>
    </row>
    <row r="2887" spans="1:3" x14ac:dyDescent="0.25">
      <c r="A2887" s="1400" t="s">
        <v>10534</v>
      </c>
      <c r="B2887" s="1400" t="s">
        <v>10535</v>
      </c>
      <c r="C2887" t="s">
        <v>11252</v>
      </c>
    </row>
    <row r="2888" spans="1:3" x14ac:dyDescent="0.25">
      <c r="A2888" s="1400" t="s">
        <v>10536</v>
      </c>
      <c r="B2888" s="1400" t="s">
        <v>10537</v>
      </c>
      <c r="C2888" t="s">
        <v>11252</v>
      </c>
    </row>
    <row r="2889" spans="1:3" x14ac:dyDescent="0.25">
      <c r="A2889" s="1400" t="s">
        <v>10538</v>
      </c>
      <c r="B2889" s="1400" t="s">
        <v>10539</v>
      </c>
      <c r="C2889" t="s">
        <v>11252</v>
      </c>
    </row>
    <row r="2890" spans="1:3" x14ac:dyDescent="0.25">
      <c r="A2890" s="1400" t="s">
        <v>10540</v>
      </c>
      <c r="B2890" s="1400" t="s">
        <v>10541</v>
      </c>
      <c r="C2890" t="s">
        <v>11251</v>
      </c>
    </row>
    <row r="2891" spans="1:3" x14ac:dyDescent="0.25">
      <c r="A2891" s="1402"/>
      <c r="B2891" s="1403" t="s">
        <v>10213</v>
      </c>
      <c r="C2891" t="s">
        <v>11251</v>
      </c>
    </row>
    <row r="2892" spans="1:3" x14ac:dyDescent="0.25">
      <c r="A2892" s="1402"/>
      <c r="B2892" s="1403" t="s">
        <v>10542</v>
      </c>
      <c r="C2892" t="s">
        <v>11251</v>
      </c>
    </row>
    <row r="2893" spans="1:3" x14ac:dyDescent="0.25">
      <c r="A2893" s="1400" t="s">
        <v>10543</v>
      </c>
      <c r="B2893" s="1400" t="s">
        <v>10544</v>
      </c>
      <c r="C2893" t="s">
        <v>11252</v>
      </c>
    </row>
    <row r="2894" spans="1:3" x14ac:dyDescent="0.25">
      <c r="A2894" s="1400" t="s">
        <v>10545</v>
      </c>
      <c r="B2894" s="1400" t="s">
        <v>10546</v>
      </c>
      <c r="C2894" t="s">
        <v>11252</v>
      </c>
    </row>
    <row r="2895" spans="1:3" x14ac:dyDescent="0.25">
      <c r="A2895" s="1400" t="s">
        <v>10547</v>
      </c>
      <c r="B2895" s="1400" t="s">
        <v>10548</v>
      </c>
      <c r="C2895" t="s">
        <v>11251</v>
      </c>
    </row>
    <row r="2896" spans="1:3" x14ac:dyDescent="0.25">
      <c r="A2896" s="1402"/>
      <c r="B2896" s="1403" t="s">
        <v>10549</v>
      </c>
      <c r="C2896" t="s">
        <v>11251</v>
      </c>
    </row>
    <row r="2897" spans="1:3" x14ac:dyDescent="0.25">
      <c r="A2897" s="1402"/>
      <c r="B2897" s="1403" t="s">
        <v>10550</v>
      </c>
      <c r="C2897" t="s">
        <v>11251</v>
      </c>
    </row>
    <row r="2898" spans="1:3" x14ac:dyDescent="0.25">
      <c r="A2898" s="1400" t="s">
        <v>10551</v>
      </c>
      <c r="B2898" s="1400" t="s">
        <v>10552</v>
      </c>
      <c r="C2898" t="s">
        <v>11252</v>
      </c>
    </row>
    <row r="2899" spans="1:3" x14ac:dyDescent="0.25">
      <c r="A2899" s="1400" t="s">
        <v>10553</v>
      </c>
      <c r="B2899" s="1400" t="s">
        <v>10554</v>
      </c>
      <c r="C2899" t="s">
        <v>11252</v>
      </c>
    </row>
    <row r="2900" spans="1:3" x14ac:dyDescent="0.25">
      <c r="A2900" s="1400" t="s">
        <v>5701</v>
      </c>
      <c r="B2900" s="1400" t="s">
        <v>5963</v>
      </c>
      <c r="C2900" t="s">
        <v>11252</v>
      </c>
    </row>
    <row r="2901" spans="1:3" x14ac:dyDescent="0.25">
      <c r="A2901" s="1400" t="s">
        <v>5721</v>
      </c>
      <c r="B2901" s="1400" t="s">
        <v>6372</v>
      </c>
      <c r="C2901" t="s">
        <v>11251</v>
      </c>
    </row>
    <row r="2902" spans="1:3" x14ac:dyDescent="0.25">
      <c r="A2902" s="1402"/>
      <c r="B2902" s="1403" t="s">
        <v>10555</v>
      </c>
      <c r="C2902" t="s">
        <v>11251</v>
      </c>
    </row>
    <row r="2903" spans="1:3" x14ac:dyDescent="0.25">
      <c r="A2903" s="1402"/>
      <c r="B2903" s="1403" t="s">
        <v>6371</v>
      </c>
      <c r="C2903" t="s">
        <v>11251</v>
      </c>
    </row>
    <row r="2904" spans="1:3" x14ac:dyDescent="0.25">
      <c r="A2904" s="1400" t="s">
        <v>5929</v>
      </c>
      <c r="B2904" s="1400" t="s">
        <v>6291</v>
      </c>
      <c r="C2904" t="s">
        <v>11252</v>
      </c>
    </row>
    <row r="2905" spans="1:3" x14ac:dyDescent="0.25">
      <c r="A2905" s="1400" t="s">
        <v>5835</v>
      </c>
      <c r="B2905" s="1400" t="s">
        <v>10556</v>
      </c>
      <c r="C2905" t="s">
        <v>11252</v>
      </c>
    </row>
    <row r="2906" spans="1:3" x14ac:dyDescent="0.25">
      <c r="A2906" s="1400" t="s">
        <v>10557</v>
      </c>
      <c r="B2906" s="1400" t="s">
        <v>10558</v>
      </c>
      <c r="C2906" t="s">
        <v>11252</v>
      </c>
    </row>
    <row r="2907" spans="1:3" x14ac:dyDescent="0.25">
      <c r="A2907" s="1400" t="s">
        <v>10559</v>
      </c>
      <c r="B2907" s="1400" t="s">
        <v>10560</v>
      </c>
      <c r="C2907" t="s">
        <v>11252</v>
      </c>
    </row>
    <row r="2908" spans="1:3" x14ac:dyDescent="0.25">
      <c r="A2908" s="1400" t="s">
        <v>10561</v>
      </c>
      <c r="B2908" s="1400" t="s">
        <v>10562</v>
      </c>
      <c r="C2908" t="s">
        <v>11252</v>
      </c>
    </row>
    <row r="2909" spans="1:3" x14ac:dyDescent="0.25">
      <c r="A2909" s="1400" t="s">
        <v>10563</v>
      </c>
      <c r="B2909" s="1400" t="s">
        <v>10564</v>
      </c>
      <c r="C2909" t="s">
        <v>11251</v>
      </c>
    </row>
    <row r="2910" spans="1:3" x14ac:dyDescent="0.25">
      <c r="A2910" s="1402"/>
      <c r="B2910" s="1403" t="s">
        <v>10565</v>
      </c>
      <c r="C2910" t="s">
        <v>11251</v>
      </c>
    </row>
    <row r="2911" spans="1:3" x14ac:dyDescent="0.25">
      <c r="A2911" s="1402"/>
      <c r="B2911" s="1403" t="s">
        <v>10566</v>
      </c>
      <c r="C2911" t="s">
        <v>11251</v>
      </c>
    </row>
    <row r="2912" spans="1:3" x14ac:dyDescent="0.25">
      <c r="A2912" s="1400" t="s">
        <v>10567</v>
      </c>
      <c r="B2912" s="1400" t="s">
        <v>10568</v>
      </c>
      <c r="C2912" t="s">
        <v>11252</v>
      </c>
    </row>
    <row r="2913" spans="1:3" x14ac:dyDescent="0.25">
      <c r="A2913" s="1400" t="s">
        <v>10569</v>
      </c>
      <c r="B2913" s="1400" t="s">
        <v>10570</v>
      </c>
      <c r="C2913" t="s">
        <v>11252</v>
      </c>
    </row>
    <row r="2914" spans="1:3" x14ac:dyDescent="0.25">
      <c r="A2914" s="1400" t="s">
        <v>10571</v>
      </c>
      <c r="B2914" s="1400" t="s">
        <v>10572</v>
      </c>
      <c r="C2914" t="s">
        <v>11252</v>
      </c>
    </row>
    <row r="2915" spans="1:3" x14ac:dyDescent="0.25">
      <c r="A2915" s="1400" t="s">
        <v>10573</v>
      </c>
      <c r="B2915" s="1400" t="s">
        <v>10574</v>
      </c>
      <c r="C2915" t="s">
        <v>11252</v>
      </c>
    </row>
    <row r="2916" spans="1:3" x14ac:dyDescent="0.25">
      <c r="A2916" s="1400" t="s">
        <v>10575</v>
      </c>
      <c r="B2916" s="1400" t="s">
        <v>10576</v>
      </c>
      <c r="C2916" t="s">
        <v>11252</v>
      </c>
    </row>
    <row r="2917" spans="1:3" x14ac:dyDescent="0.25">
      <c r="A2917" s="1400" t="s">
        <v>5826</v>
      </c>
      <c r="B2917" s="1400" t="s">
        <v>2193</v>
      </c>
      <c r="C2917" t="s">
        <v>11251</v>
      </c>
    </row>
    <row r="2918" spans="1:3" x14ac:dyDescent="0.25">
      <c r="A2918" s="1402"/>
      <c r="B2918" s="1403" t="s">
        <v>2194</v>
      </c>
      <c r="C2918" t="s">
        <v>11251</v>
      </c>
    </row>
    <row r="2919" spans="1:3" x14ac:dyDescent="0.25">
      <c r="A2919" s="1402"/>
      <c r="B2919" s="1403" t="s">
        <v>10577</v>
      </c>
      <c r="C2919" t="s">
        <v>11251</v>
      </c>
    </row>
    <row r="2920" spans="1:3" x14ac:dyDescent="0.25">
      <c r="A2920" s="1402"/>
      <c r="B2920" s="1403" t="s">
        <v>2195</v>
      </c>
      <c r="C2920" t="s">
        <v>11251</v>
      </c>
    </row>
    <row r="2921" spans="1:3" x14ac:dyDescent="0.25">
      <c r="A2921" s="1400" t="s">
        <v>6779</v>
      </c>
      <c r="B2921" s="1400" t="s">
        <v>2196</v>
      </c>
      <c r="C2921" t="s">
        <v>11251</v>
      </c>
    </row>
    <row r="2922" spans="1:3" x14ac:dyDescent="0.25">
      <c r="A2922" s="1402"/>
      <c r="B2922" s="1403" t="s">
        <v>10578</v>
      </c>
      <c r="C2922" t="s">
        <v>11251</v>
      </c>
    </row>
    <row r="2923" spans="1:3" x14ac:dyDescent="0.25">
      <c r="A2923" s="1400" t="s">
        <v>6492</v>
      </c>
      <c r="B2923" s="1400" t="s">
        <v>6491</v>
      </c>
      <c r="C2923" t="s">
        <v>11251</v>
      </c>
    </row>
    <row r="2924" spans="1:3" x14ac:dyDescent="0.25">
      <c r="A2924" s="1402"/>
      <c r="B2924" s="1403" t="s">
        <v>2197</v>
      </c>
      <c r="C2924" t="s">
        <v>11251</v>
      </c>
    </row>
    <row r="2925" spans="1:3" x14ac:dyDescent="0.25">
      <c r="A2925" s="1400" t="s">
        <v>10579</v>
      </c>
      <c r="B2925" s="1400" t="s">
        <v>2198</v>
      </c>
      <c r="C2925" t="s">
        <v>11252</v>
      </c>
    </row>
    <row r="2926" spans="1:3" x14ac:dyDescent="0.25">
      <c r="A2926" s="1400" t="s">
        <v>10580</v>
      </c>
      <c r="B2926" s="1400" t="s">
        <v>10581</v>
      </c>
      <c r="C2926" t="s">
        <v>11251</v>
      </c>
    </row>
    <row r="2927" spans="1:3" x14ac:dyDescent="0.25">
      <c r="A2927" s="1402"/>
      <c r="B2927" s="1403" t="s">
        <v>10582</v>
      </c>
      <c r="C2927" t="s">
        <v>11251</v>
      </c>
    </row>
    <row r="2928" spans="1:3" x14ac:dyDescent="0.25">
      <c r="A2928" s="1402"/>
      <c r="B2928" s="1403" t="s">
        <v>2199</v>
      </c>
      <c r="C2928" t="s">
        <v>11251</v>
      </c>
    </row>
    <row r="2929" spans="1:3" x14ac:dyDescent="0.25">
      <c r="A2929" s="1400" t="s">
        <v>10583</v>
      </c>
      <c r="B2929" s="1400" t="s">
        <v>10584</v>
      </c>
      <c r="C2929" t="s">
        <v>11251</v>
      </c>
    </row>
    <row r="2930" spans="1:3" x14ac:dyDescent="0.25">
      <c r="A2930" s="1402"/>
      <c r="B2930" s="1403" t="s">
        <v>10585</v>
      </c>
      <c r="C2930" t="s">
        <v>11251</v>
      </c>
    </row>
    <row r="2931" spans="1:3" x14ac:dyDescent="0.25">
      <c r="A2931" s="1400" t="s">
        <v>10586</v>
      </c>
      <c r="B2931" s="1400" t="s">
        <v>10587</v>
      </c>
      <c r="C2931" t="s">
        <v>11252</v>
      </c>
    </row>
    <row r="2932" spans="1:3" x14ac:dyDescent="0.25">
      <c r="A2932" s="1400" t="s">
        <v>7141</v>
      </c>
      <c r="B2932" s="1400" t="s">
        <v>10588</v>
      </c>
      <c r="C2932" t="s">
        <v>11252</v>
      </c>
    </row>
    <row r="2933" spans="1:3" x14ac:dyDescent="0.25">
      <c r="A2933" s="1400" t="s">
        <v>7142</v>
      </c>
      <c r="B2933" s="1400" t="s">
        <v>10589</v>
      </c>
      <c r="C2933" t="s">
        <v>11252</v>
      </c>
    </row>
    <row r="2934" spans="1:3" x14ac:dyDescent="0.25">
      <c r="A2934" s="1400" t="s">
        <v>5749</v>
      </c>
      <c r="B2934" s="1400" t="s">
        <v>10590</v>
      </c>
      <c r="C2934" t="s">
        <v>11251</v>
      </c>
    </row>
    <row r="2935" spans="1:3" x14ac:dyDescent="0.25">
      <c r="A2935" s="1402"/>
      <c r="B2935" s="1403" t="s">
        <v>10591</v>
      </c>
      <c r="C2935" t="s">
        <v>11251</v>
      </c>
    </row>
    <row r="2936" spans="1:3" x14ac:dyDescent="0.25">
      <c r="A2936" s="1402"/>
      <c r="B2936" s="1403" t="s">
        <v>10592</v>
      </c>
      <c r="C2936" t="s">
        <v>11251</v>
      </c>
    </row>
    <row r="2937" spans="1:3" x14ac:dyDescent="0.25">
      <c r="A2937" s="1402"/>
      <c r="B2937" s="1403" t="s">
        <v>10593</v>
      </c>
      <c r="C2937" t="s">
        <v>11251</v>
      </c>
    </row>
    <row r="2938" spans="1:3" x14ac:dyDescent="0.25">
      <c r="A2938" s="1402"/>
      <c r="B2938" s="1403" t="s">
        <v>10594</v>
      </c>
      <c r="C2938" t="s">
        <v>11251</v>
      </c>
    </row>
    <row r="2939" spans="1:3" x14ac:dyDescent="0.25">
      <c r="A2939" s="1402"/>
      <c r="B2939" s="1403" t="s">
        <v>6462</v>
      </c>
      <c r="C2939" t="s">
        <v>11251</v>
      </c>
    </row>
    <row r="2940" spans="1:3" x14ac:dyDescent="0.25">
      <c r="A2940" s="1402"/>
      <c r="B2940" s="1403" t="s">
        <v>10595</v>
      </c>
      <c r="C2940" t="s">
        <v>11251</v>
      </c>
    </row>
    <row r="2941" spans="1:3" x14ac:dyDescent="0.25">
      <c r="A2941" s="1402"/>
      <c r="B2941" s="1403" t="s">
        <v>10596</v>
      </c>
      <c r="C2941" t="s">
        <v>11251</v>
      </c>
    </row>
    <row r="2942" spans="1:3" x14ac:dyDescent="0.25">
      <c r="A2942" s="1400" t="s">
        <v>10597</v>
      </c>
      <c r="B2942" s="1400" t="s">
        <v>10598</v>
      </c>
      <c r="C2942" t="s">
        <v>11252</v>
      </c>
    </row>
    <row r="2943" spans="1:3" x14ac:dyDescent="0.25">
      <c r="A2943" s="1400" t="s">
        <v>10599</v>
      </c>
      <c r="B2943" s="1400" t="s">
        <v>10600</v>
      </c>
      <c r="C2943" t="s">
        <v>11251</v>
      </c>
    </row>
    <row r="2944" spans="1:3" x14ac:dyDescent="0.25">
      <c r="A2944" s="1402"/>
      <c r="B2944" s="1403" t="s">
        <v>10601</v>
      </c>
      <c r="C2944" t="s">
        <v>11251</v>
      </c>
    </row>
    <row r="2945" spans="1:3" x14ac:dyDescent="0.25">
      <c r="A2945" s="1402"/>
      <c r="B2945" s="1403" t="s">
        <v>10602</v>
      </c>
      <c r="C2945" t="s">
        <v>11251</v>
      </c>
    </row>
    <row r="2946" spans="1:3" x14ac:dyDescent="0.25">
      <c r="A2946" s="1400" t="s">
        <v>10603</v>
      </c>
      <c r="B2946" s="1400" t="s">
        <v>10604</v>
      </c>
      <c r="C2946" t="s">
        <v>11252</v>
      </c>
    </row>
    <row r="2947" spans="1:3" x14ac:dyDescent="0.25">
      <c r="A2947" s="1400" t="s">
        <v>10605</v>
      </c>
      <c r="B2947" s="1400" t="s">
        <v>10606</v>
      </c>
      <c r="C2947" t="s">
        <v>11252</v>
      </c>
    </row>
    <row r="2948" spans="1:3" x14ac:dyDescent="0.25">
      <c r="A2948" s="1400" t="s">
        <v>10607</v>
      </c>
      <c r="B2948" s="1400" t="s">
        <v>10608</v>
      </c>
      <c r="C2948" t="s">
        <v>11251</v>
      </c>
    </row>
    <row r="2949" spans="1:3" x14ac:dyDescent="0.25">
      <c r="A2949" s="1402"/>
      <c r="B2949" s="1403" t="s">
        <v>10609</v>
      </c>
      <c r="C2949" t="s">
        <v>11251</v>
      </c>
    </row>
    <row r="2950" spans="1:3" x14ac:dyDescent="0.25">
      <c r="A2950" s="1402"/>
      <c r="B2950" s="1403" t="s">
        <v>10610</v>
      </c>
      <c r="C2950" t="s">
        <v>11251</v>
      </c>
    </row>
    <row r="2951" spans="1:3" x14ac:dyDescent="0.25">
      <c r="A2951" s="1402"/>
      <c r="B2951" s="1403" t="s">
        <v>10611</v>
      </c>
      <c r="C2951" t="s">
        <v>11251</v>
      </c>
    </row>
    <row r="2952" spans="1:3" x14ac:dyDescent="0.25">
      <c r="A2952" s="1402"/>
      <c r="B2952" s="1403" t="s">
        <v>10612</v>
      </c>
      <c r="C2952" t="s">
        <v>11251</v>
      </c>
    </row>
    <row r="2953" spans="1:3" x14ac:dyDescent="0.25">
      <c r="A2953" s="1400" t="s">
        <v>10613</v>
      </c>
      <c r="B2953" s="1400" t="s">
        <v>10614</v>
      </c>
      <c r="C2953" t="s">
        <v>11251</v>
      </c>
    </row>
    <row r="2954" spans="1:3" x14ac:dyDescent="0.25">
      <c r="A2954" s="1402"/>
      <c r="B2954" s="1403" t="s">
        <v>10615</v>
      </c>
      <c r="C2954" t="s">
        <v>11251</v>
      </c>
    </row>
    <row r="2955" spans="1:3" x14ac:dyDescent="0.25">
      <c r="A2955" s="1400" t="s">
        <v>10616</v>
      </c>
      <c r="B2955" s="1400" t="s">
        <v>10617</v>
      </c>
      <c r="C2955" t="s">
        <v>11252</v>
      </c>
    </row>
    <row r="2956" spans="1:3" x14ac:dyDescent="0.25">
      <c r="A2956" s="1400" t="s">
        <v>10618</v>
      </c>
      <c r="B2956" s="1400" t="s">
        <v>10619</v>
      </c>
      <c r="C2956" t="s">
        <v>11252</v>
      </c>
    </row>
    <row r="2957" spans="1:3" x14ac:dyDescent="0.25">
      <c r="A2957" s="1400" t="s">
        <v>10620</v>
      </c>
      <c r="B2957" s="1400" t="s">
        <v>10621</v>
      </c>
      <c r="C2957" t="s">
        <v>11252</v>
      </c>
    </row>
    <row r="2958" spans="1:3" x14ac:dyDescent="0.25">
      <c r="A2958" s="1400" t="s">
        <v>5809</v>
      </c>
      <c r="B2958" s="1400" t="s">
        <v>10622</v>
      </c>
      <c r="C2958" t="s">
        <v>11251</v>
      </c>
    </row>
    <row r="2959" spans="1:3" x14ac:dyDescent="0.25">
      <c r="A2959" s="1402"/>
      <c r="B2959" s="1403" t="s">
        <v>10623</v>
      </c>
      <c r="C2959" t="s">
        <v>11251</v>
      </c>
    </row>
    <row r="2960" spans="1:3" x14ac:dyDescent="0.25">
      <c r="A2960" s="1402"/>
      <c r="B2960" s="1403" t="s">
        <v>10624</v>
      </c>
      <c r="C2960" t="s">
        <v>11251</v>
      </c>
    </row>
    <row r="2961" spans="1:3" x14ac:dyDescent="0.25">
      <c r="A2961" s="1402"/>
      <c r="B2961" s="1403" t="s">
        <v>10625</v>
      </c>
      <c r="C2961" t="s">
        <v>11251</v>
      </c>
    </row>
    <row r="2962" spans="1:3" x14ac:dyDescent="0.25">
      <c r="A2962" s="1402"/>
      <c r="B2962" s="1403" t="s">
        <v>10626</v>
      </c>
      <c r="C2962" t="s">
        <v>11251</v>
      </c>
    </row>
    <row r="2963" spans="1:3" x14ac:dyDescent="0.25">
      <c r="A2963" s="1402"/>
      <c r="B2963" s="1403" t="s">
        <v>10627</v>
      </c>
      <c r="C2963" t="s">
        <v>11251</v>
      </c>
    </row>
    <row r="2964" spans="1:3" x14ac:dyDescent="0.25">
      <c r="A2964" s="1402"/>
      <c r="B2964" s="1403" t="s">
        <v>10628</v>
      </c>
      <c r="C2964" t="s">
        <v>11251</v>
      </c>
    </row>
    <row r="2965" spans="1:3" x14ac:dyDescent="0.25">
      <c r="A2965" s="1402"/>
      <c r="B2965" s="1403" t="s">
        <v>10629</v>
      </c>
      <c r="C2965" t="s">
        <v>11251</v>
      </c>
    </row>
    <row r="2966" spans="1:3" x14ac:dyDescent="0.25">
      <c r="A2966" s="1402"/>
      <c r="B2966" s="1403" t="s">
        <v>10630</v>
      </c>
      <c r="C2966" t="s">
        <v>11251</v>
      </c>
    </row>
    <row r="2967" spans="1:3" x14ac:dyDescent="0.25">
      <c r="A2967" s="1402"/>
      <c r="B2967" s="1403" t="s">
        <v>10631</v>
      </c>
      <c r="C2967" t="s">
        <v>11251</v>
      </c>
    </row>
    <row r="2968" spans="1:3" x14ac:dyDescent="0.25">
      <c r="A2968" s="1402"/>
      <c r="B2968" s="1403" t="s">
        <v>10632</v>
      </c>
      <c r="C2968" t="s">
        <v>11251</v>
      </c>
    </row>
    <row r="2969" spans="1:3" x14ac:dyDescent="0.25">
      <c r="A2969" s="1402"/>
      <c r="B2969" s="1403" t="s">
        <v>10633</v>
      </c>
      <c r="C2969" t="s">
        <v>11251</v>
      </c>
    </row>
    <row r="2970" spans="1:3" x14ac:dyDescent="0.25">
      <c r="A2970" s="1402"/>
      <c r="B2970" s="1403" t="s">
        <v>10634</v>
      </c>
      <c r="C2970" t="s">
        <v>11251</v>
      </c>
    </row>
    <row r="2971" spans="1:3" x14ac:dyDescent="0.25">
      <c r="A2971" s="1402"/>
      <c r="B2971" s="1403" t="s">
        <v>10635</v>
      </c>
      <c r="C2971" t="s">
        <v>11251</v>
      </c>
    </row>
    <row r="2972" spans="1:3" x14ac:dyDescent="0.25">
      <c r="A2972" s="1402"/>
      <c r="B2972" s="1403" t="s">
        <v>10636</v>
      </c>
      <c r="C2972" t="s">
        <v>11251</v>
      </c>
    </row>
    <row r="2973" spans="1:3" x14ac:dyDescent="0.25">
      <c r="A2973" s="1402"/>
      <c r="B2973" s="1403" t="s">
        <v>10637</v>
      </c>
      <c r="C2973" t="s">
        <v>11251</v>
      </c>
    </row>
    <row r="2974" spans="1:3" x14ac:dyDescent="0.25">
      <c r="A2974" s="1402"/>
      <c r="B2974" s="1403" t="s">
        <v>10638</v>
      </c>
      <c r="C2974" t="s">
        <v>11251</v>
      </c>
    </row>
    <row r="2975" spans="1:3" x14ac:dyDescent="0.25">
      <c r="A2975" s="1402"/>
      <c r="B2975" s="1403" t="s">
        <v>10639</v>
      </c>
      <c r="C2975" t="s">
        <v>11251</v>
      </c>
    </row>
    <row r="2976" spans="1:3" x14ac:dyDescent="0.25">
      <c r="A2976" s="1402"/>
      <c r="B2976" s="1403" t="s">
        <v>10640</v>
      </c>
      <c r="C2976" t="s">
        <v>11251</v>
      </c>
    </row>
    <row r="2977" spans="1:3" x14ac:dyDescent="0.25">
      <c r="A2977" s="1402"/>
      <c r="B2977" s="1403" t="s">
        <v>10641</v>
      </c>
      <c r="C2977" t="s">
        <v>11251</v>
      </c>
    </row>
    <row r="2978" spans="1:3" x14ac:dyDescent="0.25">
      <c r="A2978" s="1402"/>
      <c r="B2978" s="1403" t="s">
        <v>10642</v>
      </c>
      <c r="C2978" t="s">
        <v>11251</v>
      </c>
    </row>
    <row r="2979" spans="1:3" x14ac:dyDescent="0.25">
      <c r="A2979" s="1402"/>
      <c r="B2979" s="1403" t="s">
        <v>10643</v>
      </c>
      <c r="C2979" t="s">
        <v>11251</v>
      </c>
    </row>
    <row r="2980" spans="1:3" x14ac:dyDescent="0.25">
      <c r="A2980" s="1402"/>
      <c r="B2980" s="1403" t="s">
        <v>10644</v>
      </c>
      <c r="C2980" t="s">
        <v>11251</v>
      </c>
    </row>
    <row r="2981" spans="1:3" x14ac:dyDescent="0.25">
      <c r="A2981" s="1402"/>
      <c r="B2981" s="1403" t="s">
        <v>10645</v>
      </c>
      <c r="C2981" t="s">
        <v>11251</v>
      </c>
    </row>
    <row r="2982" spans="1:3" x14ac:dyDescent="0.25">
      <c r="A2982" s="1402"/>
      <c r="B2982" s="1403" t="s">
        <v>10646</v>
      </c>
      <c r="C2982" t="s">
        <v>11251</v>
      </c>
    </row>
    <row r="2983" spans="1:3" x14ac:dyDescent="0.25">
      <c r="A2983" s="1402"/>
      <c r="B2983" s="1403" t="s">
        <v>10647</v>
      </c>
      <c r="C2983" t="s">
        <v>11251</v>
      </c>
    </row>
    <row r="2984" spans="1:3" x14ac:dyDescent="0.25">
      <c r="A2984" s="1402"/>
      <c r="B2984" s="1403" t="s">
        <v>10648</v>
      </c>
      <c r="C2984" t="s">
        <v>11251</v>
      </c>
    </row>
    <row r="2985" spans="1:3" x14ac:dyDescent="0.25">
      <c r="A2985" s="1402"/>
      <c r="B2985" s="1403" t="s">
        <v>10649</v>
      </c>
      <c r="C2985" t="s">
        <v>11251</v>
      </c>
    </row>
    <row r="2986" spans="1:3" x14ac:dyDescent="0.25">
      <c r="A2986" s="1402"/>
      <c r="B2986" s="1403" t="s">
        <v>10650</v>
      </c>
      <c r="C2986" t="s">
        <v>11251</v>
      </c>
    </row>
    <row r="2987" spans="1:3" x14ac:dyDescent="0.25">
      <c r="A2987" s="1402"/>
      <c r="B2987" s="1403" t="s">
        <v>10651</v>
      </c>
      <c r="C2987" t="s">
        <v>11251</v>
      </c>
    </row>
    <row r="2988" spans="1:3" x14ac:dyDescent="0.25">
      <c r="A2988" s="1402"/>
      <c r="B2988" s="1403" t="s">
        <v>10652</v>
      </c>
      <c r="C2988" t="s">
        <v>11251</v>
      </c>
    </row>
    <row r="2989" spans="1:3" x14ac:dyDescent="0.25">
      <c r="A2989" s="1402"/>
      <c r="B2989" s="1403" t="s">
        <v>10653</v>
      </c>
      <c r="C2989" t="s">
        <v>11251</v>
      </c>
    </row>
    <row r="2990" spans="1:3" x14ac:dyDescent="0.25">
      <c r="A2990" s="1402"/>
      <c r="B2990" s="1403" t="s">
        <v>10654</v>
      </c>
      <c r="C2990" t="s">
        <v>11251</v>
      </c>
    </row>
    <row r="2991" spans="1:3" x14ac:dyDescent="0.25">
      <c r="A2991" s="1402"/>
      <c r="B2991" s="1403" t="s">
        <v>10655</v>
      </c>
      <c r="C2991" t="s">
        <v>11251</v>
      </c>
    </row>
    <row r="2992" spans="1:3" x14ac:dyDescent="0.25">
      <c r="A2992" s="1402"/>
      <c r="B2992" s="1403" t="s">
        <v>10656</v>
      </c>
      <c r="C2992" t="s">
        <v>11251</v>
      </c>
    </row>
    <row r="2993" spans="1:3" x14ac:dyDescent="0.25">
      <c r="A2993" s="1402"/>
      <c r="B2993" s="1403" t="s">
        <v>10657</v>
      </c>
      <c r="C2993" t="s">
        <v>11251</v>
      </c>
    </row>
    <row r="2994" spans="1:3" x14ac:dyDescent="0.25">
      <c r="A2994" s="1402"/>
      <c r="B2994" s="1403" t="s">
        <v>10658</v>
      </c>
      <c r="C2994" t="s">
        <v>11251</v>
      </c>
    </row>
    <row r="2995" spans="1:3" x14ac:dyDescent="0.25">
      <c r="A2995" s="1402"/>
      <c r="B2995" s="1403" t="s">
        <v>10659</v>
      </c>
      <c r="C2995" t="s">
        <v>11251</v>
      </c>
    </row>
    <row r="2996" spans="1:3" x14ac:dyDescent="0.25">
      <c r="A2996" s="1402"/>
      <c r="B2996" s="1403" t="s">
        <v>10660</v>
      </c>
      <c r="C2996" t="s">
        <v>11251</v>
      </c>
    </row>
    <row r="2997" spans="1:3" x14ac:dyDescent="0.25">
      <c r="A2997" s="1402"/>
      <c r="B2997" s="1403" t="s">
        <v>10661</v>
      </c>
      <c r="C2997" t="s">
        <v>11251</v>
      </c>
    </row>
    <row r="2998" spans="1:3" x14ac:dyDescent="0.25">
      <c r="A2998" s="1402"/>
      <c r="B2998" s="1403" t="s">
        <v>6092</v>
      </c>
      <c r="C2998" t="s">
        <v>11251</v>
      </c>
    </row>
    <row r="2999" spans="1:3" x14ac:dyDescent="0.25">
      <c r="A2999" s="1402"/>
      <c r="B2999" s="1403" t="s">
        <v>10662</v>
      </c>
      <c r="C2999" t="s">
        <v>11251</v>
      </c>
    </row>
    <row r="3000" spans="1:3" x14ac:dyDescent="0.25">
      <c r="A3000" s="1402"/>
      <c r="B3000" s="1403" t="s">
        <v>10663</v>
      </c>
      <c r="C3000" t="s">
        <v>11251</v>
      </c>
    </row>
    <row r="3001" spans="1:3" x14ac:dyDescent="0.25">
      <c r="A3001" s="1402"/>
      <c r="B3001" s="1403" t="s">
        <v>10664</v>
      </c>
      <c r="C3001" t="s">
        <v>11251</v>
      </c>
    </row>
    <row r="3002" spans="1:3" x14ac:dyDescent="0.25">
      <c r="A3002" s="1402"/>
      <c r="B3002" s="1403" t="s">
        <v>10665</v>
      </c>
      <c r="C3002" t="s">
        <v>11251</v>
      </c>
    </row>
    <row r="3003" spans="1:3" x14ac:dyDescent="0.25">
      <c r="A3003" s="1402"/>
      <c r="B3003" s="1403" t="s">
        <v>10666</v>
      </c>
      <c r="C3003" t="s">
        <v>11251</v>
      </c>
    </row>
    <row r="3004" spans="1:3" x14ac:dyDescent="0.25">
      <c r="A3004" s="1402"/>
      <c r="B3004" s="1403" t="s">
        <v>10667</v>
      </c>
      <c r="C3004" t="s">
        <v>11251</v>
      </c>
    </row>
    <row r="3005" spans="1:3" x14ac:dyDescent="0.25">
      <c r="A3005" s="1402"/>
      <c r="B3005" s="1403" t="s">
        <v>10668</v>
      </c>
      <c r="C3005" t="s">
        <v>11251</v>
      </c>
    </row>
    <row r="3006" spans="1:3" x14ac:dyDescent="0.25">
      <c r="A3006" s="1402"/>
      <c r="B3006" s="1403" t="s">
        <v>10669</v>
      </c>
      <c r="C3006" t="s">
        <v>11251</v>
      </c>
    </row>
    <row r="3007" spans="1:3" x14ac:dyDescent="0.25">
      <c r="A3007" s="1402"/>
      <c r="B3007" s="1403" t="s">
        <v>10670</v>
      </c>
      <c r="C3007" t="s">
        <v>11251</v>
      </c>
    </row>
    <row r="3008" spans="1:3" x14ac:dyDescent="0.25">
      <c r="A3008" s="1402"/>
      <c r="B3008" s="1403" t="s">
        <v>10671</v>
      </c>
      <c r="C3008" t="s">
        <v>11251</v>
      </c>
    </row>
    <row r="3009" spans="1:3" x14ac:dyDescent="0.25">
      <c r="A3009" s="1402"/>
      <c r="B3009" s="1403" t="s">
        <v>10672</v>
      </c>
      <c r="C3009" t="s">
        <v>11251</v>
      </c>
    </row>
    <row r="3010" spans="1:3" x14ac:dyDescent="0.25">
      <c r="A3010" s="1402"/>
      <c r="B3010" s="1403" t="s">
        <v>10673</v>
      </c>
      <c r="C3010" t="s">
        <v>11251</v>
      </c>
    </row>
    <row r="3011" spans="1:3" x14ac:dyDescent="0.25">
      <c r="A3011" s="1402"/>
      <c r="B3011" s="1403" t="s">
        <v>10674</v>
      </c>
      <c r="C3011" t="s">
        <v>11251</v>
      </c>
    </row>
    <row r="3012" spans="1:3" x14ac:dyDescent="0.25">
      <c r="A3012" s="1402"/>
      <c r="B3012" s="1403" t="s">
        <v>10675</v>
      </c>
      <c r="C3012" t="s">
        <v>11251</v>
      </c>
    </row>
    <row r="3013" spans="1:3" x14ac:dyDescent="0.25">
      <c r="A3013" s="1402"/>
      <c r="B3013" s="1403" t="s">
        <v>10676</v>
      </c>
      <c r="C3013" t="s">
        <v>11251</v>
      </c>
    </row>
    <row r="3014" spans="1:3" x14ac:dyDescent="0.25">
      <c r="A3014" s="1402"/>
      <c r="B3014" s="1403" t="s">
        <v>10677</v>
      </c>
      <c r="C3014" t="s">
        <v>11251</v>
      </c>
    </row>
    <row r="3015" spans="1:3" x14ac:dyDescent="0.25">
      <c r="A3015" s="1402"/>
      <c r="B3015" s="1403" t="s">
        <v>10678</v>
      </c>
      <c r="C3015" t="s">
        <v>11251</v>
      </c>
    </row>
    <row r="3016" spans="1:3" x14ac:dyDescent="0.25">
      <c r="A3016" s="1402"/>
      <c r="B3016" s="1403" t="s">
        <v>10679</v>
      </c>
      <c r="C3016" t="s">
        <v>11251</v>
      </c>
    </row>
    <row r="3017" spans="1:3" x14ac:dyDescent="0.25">
      <c r="A3017" s="1402"/>
      <c r="B3017" s="1403" t="s">
        <v>10680</v>
      </c>
      <c r="C3017" t="s">
        <v>11251</v>
      </c>
    </row>
    <row r="3018" spans="1:3" x14ac:dyDescent="0.25">
      <c r="A3018" s="1402"/>
      <c r="B3018" s="1403" t="s">
        <v>10681</v>
      </c>
      <c r="C3018" t="s">
        <v>11251</v>
      </c>
    </row>
    <row r="3019" spans="1:3" x14ac:dyDescent="0.25">
      <c r="A3019" s="1402"/>
      <c r="B3019" s="1403" t="s">
        <v>10682</v>
      </c>
      <c r="C3019" t="s">
        <v>11251</v>
      </c>
    </row>
    <row r="3020" spans="1:3" x14ac:dyDescent="0.25">
      <c r="A3020" s="1402"/>
      <c r="B3020" s="1403" t="s">
        <v>10683</v>
      </c>
      <c r="C3020" t="s">
        <v>11251</v>
      </c>
    </row>
    <row r="3021" spans="1:3" x14ac:dyDescent="0.25">
      <c r="A3021" s="1402"/>
      <c r="B3021" s="1403" t="s">
        <v>10684</v>
      </c>
      <c r="C3021" t="s">
        <v>11251</v>
      </c>
    </row>
    <row r="3022" spans="1:3" x14ac:dyDescent="0.25">
      <c r="A3022" s="1402"/>
      <c r="B3022" s="1403" t="s">
        <v>10685</v>
      </c>
      <c r="C3022" t="s">
        <v>11251</v>
      </c>
    </row>
    <row r="3023" spans="1:3" x14ac:dyDescent="0.25">
      <c r="A3023" s="1402"/>
      <c r="B3023" s="1403" t="s">
        <v>10686</v>
      </c>
      <c r="C3023" t="s">
        <v>11251</v>
      </c>
    </row>
    <row r="3024" spans="1:3" x14ac:dyDescent="0.25">
      <c r="A3024" s="1402"/>
      <c r="B3024" s="1403" t="s">
        <v>10687</v>
      </c>
      <c r="C3024" t="s">
        <v>11251</v>
      </c>
    </row>
    <row r="3025" spans="1:3" x14ac:dyDescent="0.25">
      <c r="A3025" s="1402"/>
      <c r="B3025" s="1403" t="s">
        <v>10688</v>
      </c>
      <c r="C3025" t="s">
        <v>11251</v>
      </c>
    </row>
    <row r="3026" spans="1:3" x14ac:dyDescent="0.25">
      <c r="A3026" s="1402"/>
      <c r="B3026" s="1403" t="s">
        <v>10689</v>
      </c>
      <c r="C3026" t="s">
        <v>11251</v>
      </c>
    </row>
    <row r="3027" spans="1:3" x14ac:dyDescent="0.25">
      <c r="A3027" s="1402"/>
      <c r="B3027" s="1403" t="s">
        <v>10690</v>
      </c>
      <c r="C3027" t="s">
        <v>11251</v>
      </c>
    </row>
    <row r="3028" spans="1:3" x14ac:dyDescent="0.25">
      <c r="A3028" s="1402"/>
      <c r="B3028" s="1403" t="s">
        <v>10691</v>
      </c>
      <c r="C3028" t="s">
        <v>11251</v>
      </c>
    </row>
    <row r="3029" spans="1:3" x14ac:dyDescent="0.25">
      <c r="A3029" s="1402"/>
      <c r="B3029" s="1403" t="s">
        <v>10692</v>
      </c>
      <c r="C3029" t="s">
        <v>11251</v>
      </c>
    </row>
    <row r="3030" spans="1:3" x14ac:dyDescent="0.25">
      <c r="A3030" s="1402"/>
      <c r="B3030" s="1403" t="s">
        <v>10693</v>
      </c>
      <c r="C3030" t="s">
        <v>11251</v>
      </c>
    </row>
    <row r="3031" spans="1:3" x14ac:dyDescent="0.25">
      <c r="A3031" s="1402"/>
      <c r="B3031" s="1403" t="s">
        <v>10694</v>
      </c>
      <c r="C3031" t="s">
        <v>11251</v>
      </c>
    </row>
    <row r="3032" spans="1:3" x14ac:dyDescent="0.25">
      <c r="A3032" s="1402"/>
      <c r="B3032" s="1403" t="s">
        <v>10695</v>
      </c>
      <c r="C3032" t="s">
        <v>11251</v>
      </c>
    </row>
    <row r="3033" spans="1:3" x14ac:dyDescent="0.25">
      <c r="A3033" s="1402"/>
      <c r="B3033" s="1403" t="s">
        <v>10696</v>
      </c>
      <c r="C3033" t="s">
        <v>11251</v>
      </c>
    </row>
    <row r="3034" spans="1:3" x14ac:dyDescent="0.25">
      <c r="A3034" s="1402"/>
      <c r="B3034" s="1403" t="s">
        <v>10697</v>
      </c>
      <c r="C3034" t="s">
        <v>11251</v>
      </c>
    </row>
    <row r="3035" spans="1:3" x14ac:dyDescent="0.25">
      <c r="A3035" s="1402"/>
      <c r="B3035" s="1403" t="s">
        <v>10698</v>
      </c>
      <c r="C3035" t="s">
        <v>11251</v>
      </c>
    </row>
    <row r="3036" spans="1:3" x14ac:dyDescent="0.25">
      <c r="A3036" s="1402"/>
      <c r="B3036" s="1403" t="s">
        <v>10699</v>
      </c>
      <c r="C3036" t="s">
        <v>11251</v>
      </c>
    </row>
    <row r="3037" spans="1:3" x14ac:dyDescent="0.25">
      <c r="A3037" s="1402"/>
      <c r="B3037" s="1403" t="s">
        <v>10700</v>
      </c>
      <c r="C3037" t="s">
        <v>11251</v>
      </c>
    </row>
    <row r="3038" spans="1:3" x14ac:dyDescent="0.25">
      <c r="A3038" s="1402"/>
      <c r="B3038" s="1403" t="s">
        <v>10701</v>
      </c>
      <c r="C3038" t="s">
        <v>11251</v>
      </c>
    </row>
    <row r="3039" spans="1:3" x14ac:dyDescent="0.25">
      <c r="A3039" s="1402"/>
      <c r="B3039" s="1403" t="s">
        <v>10702</v>
      </c>
      <c r="C3039" t="s">
        <v>11251</v>
      </c>
    </row>
    <row r="3040" spans="1:3" x14ac:dyDescent="0.25">
      <c r="A3040" s="1402"/>
      <c r="B3040" s="1403" t="s">
        <v>10703</v>
      </c>
      <c r="C3040" t="s">
        <v>11251</v>
      </c>
    </row>
    <row r="3041" spans="1:3" x14ac:dyDescent="0.25">
      <c r="A3041" s="1402"/>
      <c r="B3041" s="1403" t="s">
        <v>10704</v>
      </c>
      <c r="C3041" t="s">
        <v>11251</v>
      </c>
    </row>
    <row r="3042" spans="1:3" x14ac:dyDescent="0.25">
      <c r="A3042" s="1402"/>
      <c r="B3042" s="1403" t="s">
        <v>10705</v>
      </c>
      <c r="C3042" t="s">
        <v>11251</v>
      </c>
    </row>
    <row r="3043" spans="1:3" x14ac:dyDescent="0.25">
      <c r="A3043" s="1402"/>
      <c r="B3043" s="1403" t="s">
        <v>10706</v>
      </c>
      <c r="C3043" t="s">
        <v>11251</v>
      </c>
    </row>
    <row r="3044" spans="1:3" x14ac:dyDescent="0.25">
      <c r="A3044" s="1402"/>
      <c r="B3044" s="1403" t="s">
        <v>10707</v>
      </c>
      <c r="C3044" t="s">
        <v>11251</v>
      </c>
    </row>
    <row r="3045" spans="1:3" x14ac:dyDescent="0.25">
      <c r="A3045" s="1402"/>
      <c r="B3045" s="1403" t="s">
        <v>10708</v>
      </c>
      <c r="C3045" t="s">
        <v>11251</v>
      </c>
    </row>
    <row r="3046" spans="1:3" x14ac:dyDescent="0.25">
      <c r="A3046" s="1402"/>
      <c r="B3046" s="1403" t="s">
        <v>10709</v>
      </c>
      <c r="C3046" t="s">
        <v>11251</v>
      </c>
    </row>
    <row r="3047" spans="1:3" x14ac:dyDescent="0.25">
      <c r="A3047" s="1402"/>
      <c r="B3047" s="1403" t="s">
        <v>10710</v>
      </c>
      <c r="C3047" t="s">
        <v>11251</v>
      </c>
    </row>
    <row r="3048" spans="1:3" x14ac:dyDescent="0.25">
      <c r="A3048" s="1402"/>
      <c r="B3048" s="1403" t="s">
        <v>10711</v>
      </c>
      <c r="C3048" t="s">
        <v>11251</v>
      </c>
    </row>
    <row r="3049" spans="1:3" x14ac:dyDescent="0.25">
      <c r="A3049" s="1402"/>
      <c r="B3049" s="1403" t="s">
        <v>10712</v>
      </c>
      <c r="C3049" t="s">
        <v>11251</v>
      </c>
    </row>
    <row r="3050" spans="1:3" x14ac:dyDescent="0.25">
      <c r="A3050" s="1402"/>
      <c r="B3050" s="1403" t="s">
        <v>10713</v>
      </c>
      <c r="C3050" t="s">
        <v>11251</v>
      </c>
    </row>
    <row r="3051" spans="1:3" x14ac:dyDescent="0.25">
      <c r="A3051" s="1402"/>
      <c r="B3051" s="1403" t="s">
        <v>10714</v>
      </c>
      <c r="C3051" t="s">
        <v>11251</v>
      </c>
    </row>
    <row r="3052" spans="1:3" x14ac:dyDescent="0.25">
      <c r="A3052" s="1402"/>
      <c r="B3052" s="1403" t="s">
        <v>10715</v>
      </c>
      <c r="C3052" t="s">
        <v>11251</v>
      </c>
    </row>
    <row r="3053" spans="1:3" x14ac:dyDescent="0.25">
      <c r="A3053" s="1402"/>
      <c r="B3053" s="1403" t="s">
        <v>10716</v>
      </c>
      <c r="C3053" t="s">
        <v>11251</v>
      </c>
    </row>
    <row r="3054" spans="1:3" x14ac:dyDescent="0.25">
      <c r="A3054" s="1402"/>
      <c r="B3054" s="1403" t="s">
        <v>10717</v>
      </c>
      <c r="C3054" t="s">
        <v>11251</v>
      </c>
    </row>
    <row r="3055" spans="1:3" x14ac:dyDescent="0.25">
      <c r="A3055" s="1402"/>
      <c r="B3055" s="1403" t="s">
        <v>10718</v>
      </c>
      <c r="C3055" t="s">
        <v>11251</v>
      </c>
    </row>
    <row r="3056" spans="1:3" x14ac:dyDescent="0.25">
      <c r="A3056" s="1402"/>
      <c r="B3056" s="1403" t="s">
        <v>10719</v>
      </c>
      <c r="C3056" t="s">
        <v>11251</v>
      </c>
    </row>
    <row r="3057" spans="1:3" x14ac:dyDescent="0.25">
      <c r="A3057" s="1402"/>
      <c r="B3057" s="1403" t="s">
        <v>10720</v>
      </c>
      <c r="C3057" t="s">
        <v>11251</v>
      </c>
    </row>
    <row r="3058" spans="1:3" x14ac:dyDescent="0.25">
      <c r="A3058" s="1402"/>
      <c r="B3058" s="1403" t="s">
        <v>10721</v>
      </c>
      <c r="C3058" t="s">
        <v>11251</v>
      </c>
    </row>
    <row r="3059" spans="1:3" x14ac:dyDescent="0.25">
      <c r="A3059" s="1402"/>
      <c r="B3059" s="1403" t="s">
        <v>10722</v>
      </c>
      <c r="C3059" t="s">
        <v>11251</v>
      </c>
    </row>
    <row r="3060" spans="1:3" x14ac:dyDescent="0.25">
      <c r="A3060" s="1402"/>
      <c r="B3060" s="1403" t="s">
        <v>10723</v>
      </c>
      <c r="C3060" t="s">
        <v>11251</v>
      </c>
    </row>
    <row r="3061" spans="1:3" x14ac:dyDescent="0.25">
      <c r="A3061" s="1402"/>
      <c r="B3061" s="1403" t="s">
        <v>10724</v>
      </c>
      <c r="C3061" t="s">
        <v>11251</v>
      </c>
    </row>
    <row r="3062" spans="1:3" x14ac:dyDescent="0.25">
      <c r="A3062" s="1402"/>
      <c r="B3062" s="1403" t="s">
        <v>10725</v>
      </c>
      <c r="C3062" t="s">
        <v>11251</v>
      </c>
    </row>
    <row r="3063" spans="1:3" x14ac:dyDescent="0.25">
      <c r="A3063" s="1402"/>
      <c r="B3063" s="1403" t="s">
        <v>10726</v>
      </c>
      <c r="C3063" t="s">
        <v>11251</v>
      </c>
    </row>
    <row r="3064" spans="1:3" x14ac:dyDescent="0.25">
      <c r="A3064" s="1402"/>
      <c r="B3064" s="1403" t="s">
        <v>10727</v>
      </c>
      <c r="C3064" t="s">
        <v>11251</v>
      </c>
    </row>
    <row r="3065" spans="1:3" x14ac:dyDescent="0.25">
      <c r="A3065" s="1402"/>
      <c r="B3065" s="1403" t="s">
        <v>10728</v>
      </c>
      <c r="C3065" t="s">
        <v>11251</v>
      </c>
    </row>
    <row r="3066" spans="1:3" x14ac:dyDescent="0.25">
      <c r="A3066" s="1402"/>
      <c r="B3066" s="1403" t="s">
        <v>10729</v>
      </c>
      <c r="C3066" t="s">
        <v>11251</v>
      </c>
    </row>
    <row r="3067" spans="1:3" x14ac:dyDescent="0.25">
      <c r="A3067" s="1402"/>
      <c r="B3067" s="1403" t="s">
        <v>10730</v>
      </c>
      <c r="C3067" t="s">
        <v>11251</v>
      </c>
    </row>
    <row r="3068" spans="1:3" x14ac:dyDescent="0.25">
      <c r="A3068" s="1402"/>
      <c r="B3068" s="1403" t="s">
        <v>10731</v>
      </c>
      <c r="C3068" t="s">
        <v>11251</v>
      </c>
    </row>
    <row r="3069" spans="1:3" x14ac:dyDescent="0.25">
      <c r="A3069" s="1402"/>
      <c r="B3069" s="1403" t="s">
        <v>10732</v>
      </c>
      <c r="C3069" t="s">
        <v>11251</v>
      </c>
    </row>
    <row r="3070" spans="1:3" x14ac:dyDescent="0.25">
      <c r="A3070" s="1402"/>
      <c r="B3070" s="1403" t="s">
        <v>10733</v>
      </c>
      <c r="C3070" t="s">
        <v>11251</v>
      </c>
    </row>
    <row r="3071" spans="1:3" x14ac:dyDescent="0.25">
      <c r="A3071" s="1402"/>
      <c r="B3071" s="1403" t="s">
        <v>10734</v>
      </c>
      <c r="C3071" t="s">
        <v>11251</v>
      </c>
    </row>
    <row r="3072" spans="1:3" x14ac:dyDescent="0.25">
      <c r="A3072" s="1402"/>
      <c r="B3072" s="1403" t="s">
        <v>10735</v>
      </c>
      <c r="C3072" t="s">
        <v>11251</v>
      </c>
    </row>
    <row r="3073" spans="1:3" x14ac:dyDescent="0.25">
      <c r="A3073" s="1402"/>
      <c r="B3073" s="1403" t="s">
        <v>10736</v>
      </c>
      <c r="C3073" t="s">
        <v>11251</v>
      </c>
    </row>
    <row r="3074" spans="1:3" x14ac:dyDescent="0.25">
      <c r="A3074" s="1402"/>
      <c r="B3074" s="1403" t="s">
        <v>10737</v>
      </c>
      <c r="C3074" t="s">
        <v>11251</v>
      </c>
    </row>
    <row r="3075" spans="1:3" x14ac:dyDescent="0.25">
      <c r="A3075" s="1402"/>
      <c r="B3075" s="1403" t="s">
        <v>10738</v>
      </c>
      <c r="C3075" t="s">
        <v>11251</v>
      </c>
    </row>
    <row r="3076" spans="1:3" x14ac:dyDescent="0.25">
      <c r="A3076" s="1402"/>
      <c r="B3076" s="1403" t="s">
        <v>10739</v>
      </c>
      <c r="C3076" t="s">
        <v>11251</v>
      </c>
    </row>
    <row r="3077" spans="1:3" x14ac:dyDescent="0.25">
      <c r="A3077" s="1402"/>
      <c r="B3077" s="1403" t="s">
        <v>10740</v>
      </c>
      <c r="C3077" t="s">
        <v>11251</v>
      </c>
    </row>
    <row r="3078" spans="1:3" x14ac:dyDescent="0.25">
      <c r="A3078" s="1402"/>
      <c r="B3078" s="1403" t="s">
        <v>10741</v>
      </c>
      <c r="C3078" t="s">
        <v>11251</v>
      </c>
    </row>
    <row r="3079" spans="1:3" x14ac:dyDescent="0.25">
      <c r="A3079" s="1402"/>
      <c r="B3079" s="1403" t="s">
        <v>10742</v>
      </c>
      <c r="C3079" t="s">
        <v>11251</v>
      </c>
    </row>
    <row r="3080" spans="1:3" x14ac:dyDescent="0.25">
      <c r="A3080" s="1402"/>
      <c r="B3080" s="1403" t="s">
        <v>10743</v>
      </c>
      <c r="C3080" t="s">
        <v>11251</v>
      </c>
    </row>
    <row r="3081" spans="1:3" x14ac:dyDescent="0.25">
      <c r="A3081" s="1402"/>
      <c r="B3081" s="1403" t="s">
        <v>10744</v>
      </c>
      <c r="C3081" t="s">
        <v>11251</v>
      </c>
    </row>
    <row r="3082" spans="1:3" x14ac:dyDescent="0.25">
      <c r="A3082" s="1402"/>
      <c r="B3082" s="1403" t="s">
        <v>10745</v>
      </c>
      <c r="C3082" t="s">
        <v>11251</v>
      </c>
    </row>
    <row r="3083" spans="1:3" x14ac:dyDescent="0.25">
      <c r="A3083" s="1402"/>
      <c r="B3083" s="1403" t="s">
        <v>10746</v>
      </c>
      <c r="C3083" t="s">
        <v>11251</v>
      </c>
    </row>
    <row r="3084" spans="1:3" x14ac:dyDescent="0.25">
      <c r="A3084" s="1402"/>
      <c r="B3084" s="1403" t="s">
        <v>10747</v>
      </c>
      <c r="C3084" t="s">
        <v>11251</v>
      </c>
    </row>
    <row r="3085" spans="1:3" x14ac:dyDescent="0.25">
      <c r="A3085" s="1402"/>
      <c r="B3085" s="1403" t="s">
        <v>10748</v>
      </c>
      <c r="C3085" t="s">
        <v>11251</v>
      </c>
    </row>
    <row r="3086" spans="1:3" x14ac:dyDescent="0.25">
      <c r="A3086" s="1402"/>
      <c r="B3086" s="1403" t="s">
        <v>10749</v>
      </c>
      <c r="C3086" t="s">
        <v>11251</v>
      </c>
    </row>
    <row r="3087" spans="1:3" x14ac:dyDescent="0.25">
      <c r="A3087" s="1402"/>
      <c r="B3087" s="1403" t="s">
        <v>10750</v>
      </c>
      <c r="C3087" t="s">
        <v>11251</v>
      </c>
    </row>
    <row r="3088" spans="1:3" x14ac:dyDescent="0.25">
      <c r="A3088" s="1402"/>
      <c r="B3088" s="1403" t="s">
        <v>10751</v>
      </c>
      <c r="C3088" t="s">
        <v>11251</v>
      </c>
    </row>
    <row r="3089" spans="1:3" x14ac:dyDescent="0.25">
      <c r="A3089" s="1402"/>
      <c r="B3089" s="1403" t="s">
        <v>10752</v>
      </c>
      <c r="C3089" t="s">
        <v>11251</v>
      </c>
    </row>
    <row r="3090" spans="1:3" x14ac:dyDescent="0.25">
      <c r="A3090" s="1402"/>
      <c r="B3090" s="1403" t="s">
        <v>10753</v>
      </c>
      <c r="C3090" t="s">
        <v>11251</v>
      </c>
    </row>
    <row r="3091" spans="1:3" x14ac:dyDescent="0.25">
      <c r="A3091" s="1402"/>
      <c r="B3091" s="1403" t="s">
        <v>10754</v>
      </c>
      <c r="C3091" t="s">
        <v>11251</v>
      </c>
    </row>
    <row r="3092" spans="1:3" x14ac:dyDescent="0.25">
      <c r="A3092" s="1402"/>
      <c r="B3092" s="1403" t="s">
        <v>10755</v>
      </c>
      <c r="C3092" t="s">
        <v>11251</v>
      </c>
    </row>
    <row r="3093" spans="1:3" x14ac:dyDescent="0.25">
      <c r="A3093" s="1402"/>
      <c r="B3093" s="1403" t="s">
        <v>10756</v>
      </c>
      <c r="C3093" t="s">
        <v>11251</v>
      </c>
    </row>
    <row r="3094" spans="1:3" x14ac:dyDescent="0.25">
      <c r="A3094" s="1402"/>
      <c r="B3094" s="1403" t="s">
        <v>10757</v>
      </c>
      <c r="C3094" t="s">
        <v>11251</v>
      </c>
    </row>
    <row r="3095" spans="1:3" x14ac:dyDescent="0.25">
      <c r="A3095" s="1402"/>
      <c r="B3095" s="1403" t="s">
        <v>10758</v>
      </c>
      <c r="C3095" t="s">
        <v>11251</v>
      </c>
    </row>
    <row r="3096" spans="1:3" x14ac:dyDescent="0.25">
      <c r="A3096" s="1402"/>
      <c r="B3096" s="1403" t="s">
        <v>10759</v>
      </c>
      <c r="C3096" t="s">
        <v>11251</v>
      </c>
    </row>
    <row r="3097" spans="1:3" x14ac:dyDescent="0.25">
      <c r="A3097" s="1402"/>
      <c r="B3097" s="1403" t="s">
        <v>10760</v>
      </c>
      <c r="C3097" t="s">
        <v>11251</v>
      </c>
    </row>
    <row r="3098" spans="1:3" x14ac:dyDescent="0.25">
      <c r="A3098" s="1402"/>
      <c r="B3098" s="1403" t="s">
        <v>10761</v>
      </c>
      <c r="C3098" t="s">
        <v>11251</v>
      </c>
    </row>
    <row r="3099" spans="1:3" x14ac:dyDescent="0.25">
      <c r="A3099" s="1402"/>
      <c r="B3099" s="1403" t="s">
        <v>10762</v>
      </c>
      <c r="C3099" t="s">
        <v>11251</v>
      </c>
    </row>
    <row r="3100" spans="1:3" x14ac:dyDescent="0.25">
      <c r="A3100" s="1402"/>
      <c r="B3100" s="1403" t="s">
        <v>10763</v>
      </c>
      <c r="C3100" t="s">
        <v>11251</v>
      </c>
    </row>
    <row r="3101" spans="1:3" x14ac:dyDescent="0.25">
      <c r="A3101" s="1402"/>
      <c r="B3101" s="1403" t="s">
        <v>10764</v>
      </c>
      <c r="C3101" t="s">
        <v>11251</v>
      </c>
    </row>
    <row r="3102" spans="1:3" x14ac:dyDescent="0.25">
      <c r="A3102" s="1402"/>
      <c r="B3102" s="1403" t="s">
        <v>10765</v>
      </c>
      <c r="C3102" t="s">
        <v>11251</v>
      </c>
    </row>
    <row r="3103" spans="1:3" x14ac:dyDescent="0.25">
      <c r="A3103" s="1402"/>
      <c r="B3103" s="1403" t="s">
        <v>10766</v>
      </c>
      <c r="C3103" t="s">
        <v>11251</v>
      </c>
    </row>
    <row r="3104" spans="1:3" x14ac:dyDescent="0.25">
      <c r="A3104" s="1402"/>
      <c r="B3104" s="1403" t="s">
        <v>10767</v>
      </c>
      <c r="C3104" t="s">
        <v>11251</v>
      </c>
    </row>
    <row r="3105" spans="1:3" x14ac:dyDescent="0.25">
      <c r="A3105" s="1402"/>
      <c r="B3105" s="1403" t="s">
        <v>10768</v>
      </c>
      <c r="C3105" t="s">
        <v>11251</v>
      </c>
    </row>
    <row r="3106" spans="1:3" x14ac:dyDescent="0.25">
      <c r="A3106" s="1402"/>
      <c r="B3106" s="1403" t="s">
        <v>10769</v>
      </c>
      <c r="C3106" t="s">
        <v>11251</v>
      </c>
    </row>
    <row r="3107" spans="1:3" x14ac:dyDescent="0.25">
      <c r="A3107" s="1402"/>
      <c r="B3107" s="1403" t="s">
        <v>10770</v>
      </c>
      <c r="C3107" t="s">
        <v>11251</v>
      </c>
    </row>
    <row r="3108" spans="1:3" x14ac:dyDescent="0.25">
      <c r="A3108" s="1402"/>
      <c r="B3108" s="1403" t="s">
        <v>10771</v>
      </c>
      <c r="C3108" t="s">
        <v>11251</v>
      </c>
    </row>
    <row r="3109" spans="1:3" x14ac:dyDescent="0.25">
      <c r="A3109" s="1402"/>
      <c r="B3109" s="1403" t="s">
        <v>10772</v>
      </c>
      <c r="C3109" t="s">
        <v>11251</v>
      </c>
    </row>
    <row r="3110" spans="1:3" x14ac:dyDescent="0.25">
      <c r="A3110" s="1402"/>
      <c r="B3110" s="1403" t="s">
        <v>10773</v>
      </c>
      <c r="C3110" t="s">
        <v>11251</v>
      </c>
    </row>
    <row r="3111" spans="1:3" x14ac:dyDescent="0.25">
      <c r="A3111" s="1402"/>
      <c r="B3111" s="1403" t="s">
        <v>10774</v>
      </c>
      <c r="C3111" t="s">
        <v>11251</v>
      </c>
    </row>
    <row r="3112" spans="1:3" x14ac:dyDescent="0.25">
      <c r="A3112" s="1402"/>
      <c r="B3112" s="1403" t="s">
        <v>10775</v>
      </c>
      <c r="C3112" t="s">
        <v>11251</v>
      </c>
    </row>
    <row r="3113" spans="1:3" x14ac:dyDescent="0.25">
      <c r="A3113" s="1402"/>
      <c r="B3113" s="1403" t="s">
        <v>10776</v>
      </c>
      <c r="C3113" t="s">
        <v>11251</v>
      </c>
    </row>
    <row r="3114" spans="1:3" x14ac:dyDescent="0.25">
      <c r="A3114" s="1402"/>
      <c r="B3114" s="1403" t="s">
        <v>10777</v>
      </c>
      <c r="C3114" t="s">
        <v>11251</v>
      </c>
    </row>
    <row r="3115" spans="1:3" x14ac:dyDescent="0.25">
      <c r="A3115" s="1402"/>
      <c r="B3115" s="1403" t="s">
        <v>10778</v>
      </c>
      <c r="C3115" t="s">
        <v>11251</v>
      </c>
    </row>
    <row r="3116" spans="1:3" x14ac:dyDescent="0.25">
      <c r="A3116" s="1402"/>
      <c r="B3116" s="1403" t="s">
        <v>10779</v>
      </c>
      <c r="C3116" t="s">
        <v>11251</v>
      </c>
    </row>
    <row r="3117" spans="1:3" x14ac:dyDescent="0.25">
      <c r="A3117" s="1402"/>
      <c r="B3117" s="1403" t="s">
        <v>10780</v>
      </c>
      <c r="C3117" t="s">
        <v>11251</v>
      </c>
    </row>
    <row r="3118" spans="1:3" x14ac:dyDescent="0.25">
      <c r="A3118" s="1402"/>
      <c r="B3118" s="1403" t="s">
        <v>10781</v>
      </c>
      <c r="C3118" t="s">
        <v>11251</v>
      </c>
    </row>
    <row r="3119" spans="1:3" x14ac:dyDescent="0.25">
      <c r="A3119" s="1402"/>
      <c r="B3119" s="1403" t="s">
        <v>10782</v>
      </c>
      <c r="C3119" t="s">
        <v>11251</v>
      </c>
    </row>
    <row r="3120" spans="1:3" x14ac:dyDescent="0.25">
      <c r="A3120" s="1402"/>
      <c r="B3120" s="1403" t="s">
        <v>10783</v>
      </c>
      <c r="C3120" t="s">
        <v>11251</v>
      </c>
    </row>
    <row r="3121" spans="1:3" x14ac:dyDescent="0.25">
      <c r="A3121" s="1402"/>
      <c r="B3121" s="1403" t="s">
        <v>10784</v>
      </c>
      <c r="C3121" t="s">
        <v>11251</v>
      </c>
    </row>
    <row r="3122" spans="1:3" x14ac:dyDescent="0.25">
      <c r="A3122" s="1402"/>
      <c r="B3122" s="1403" t="s">
        <v>10785</v>
      </c>
      <c r="C3122" t="s">
        <v>11251</v>
      </c>
    </row>
    <row r="3123" spans="1:3" x14ac:dyDescent="0.25">
      <c r="A3123" s="1402"/>
      <c r="B3123" s="1403" t="s">
        <v>10786</v>
      </c>
      <c r="C3123" t="s">
        <v>11251</v>
      </c>
    </row>
    <row r="3124" spans="1:3" x14ac:dyDescent="0.25">
      <c r="A3124" s="1402"/>
      <c r="B3124" s="1403" t="s">
        <v>10787</v>
      </c>
      <c r="C3124" t="s">
        <v>11251</v>
      </c>
    </row>
    <row r="3125" spans="1:3" x14ac:dyDescent="0.25">
      <c r="A3125" s="1402"/>
      <c r="B3125" s="1403" t="s">
        <v>10788</v>
      </c>
      <c r="C3125" t="s">
        <v>11251</v>
      </c>
    </row>
    <row r="3126" spans="1:3" x14ac:dyDescent="0.25">
      <c r="A3126" s="1402"/>
      <c r="B3126" s="1403" t="s">
        <v>10789</v>
      </c>
      <c r="C3126" t="s">
        <v>11251</v>
      </c>
    </row>
    <row r="3127" spans="1:3" x14ac:dyDescent="0.25">
      <c r="A3127" s="1402"/>
      <c r="B3127" s="1403" t="s">
        <v>10790</v>
      </c>
      <c r="C3127" t="s">
        <v>11251</v>
      </c>
    </row>
    <row r="3128" spans="1:3" x14ac:dyDescent="0.25">
      <c r="A3128" s="1402"/>
      <c r="B3128" s="1403" t="s">
        <v>10791</v>
      </c>
      <c r="C3128" t="s">
        <v>11251</v>
      </c>
    </row>
    <row r="3129" spans="1:3" x14ac:dyDescent="0.25">
      <c r="A3129" s="1402"/>
      <c r="B3129" s="1403" t="s">
        <v>10792</v>
      </c>
      <c r="C3129" t="s">
        <v>11251</v>
      </c>
    </row>
    <row r="3130" spans="1:3" x14ac:dyDescent="0.25">
      <c r="A3130" s="1402"/>
      <c r="B3130" s="1403" t="s">
        <v>10793</v>
      </c>
      <c r="C3130" t="s">
        <v>11251</v>
      </c>
    </row>
    <row r="3131" spans="1:3" x14ac:dyDescent="0.25">
      <c r="A3131" s="1402"/>
      <c r="B3131" s="1403" t="s">
        <v>10794</v>
      </c>
      <c r="C3131" t="s">
        <v>11251</v>
      </c>
    </row>
    <row r="3132" spans="1:3" x14ac:dyDescent="0.25">
      <c r="A3132" s="1402"/>
      <c r="B3132" s="1403" t="s">
        <v>10795</v>
      </c>
      <c r="C3132" t="s">
        <v>11251</v>
      </c>
    </row>
    <row r="3133" spans="1:3" x14ac:dyDescent="0.25">
      <c r="A3133" s="1402"/>
      <c r="B3133" s="1403" t="s">
        <v>10796</v>
      </c>
      <c r="C3133" t="s">
        <v>11251</v>
      </c>
    </row>
    <row r="3134" spans="1:3" x14ac:dyDescent="0.25">
      <c r="A3134" s="1402"/>
      <c r="B3134" s="1403" t="s">
        <v>10797</v>
      </c>
      <c r="C3134" t="s">
        <v>11251</v>
      </c>
    </row>
    <row r="3135" spans="1:3" x14ac:dyDescent="0.25">
      <c r="A3135" s="1402"/>
      <c r="B3135" s="1403" t="s">
        <v>10798</v>
      </c>
      <c r="C3135" t="s">
        <v>11251</v>
      </c>
    </row>
    <row r="3136" spans="1:3" x14ac:dyDescent="0.25">
      <c r="A3136" s="1402"/>
      <c r="B3136" s="1403" t="s">
        <v>10799</v>
      </c>
      <c r="C3136" t="s">
        <v>11251</v>
      </c>
    </row>
    <row r="3137" spans="1:3" x14ac:dyDescent="0.25">
      <c r="A3137" s="1402"/>
      <c r="B3137" s="1403" t="s">
        <v>10800</v>
      </c>
      <c r="C3137" t="s">
        <v>11251</v>
      </c>
    </row>
    <row r="3138" spans="1:3" x14ac:dyDescent="0.25">
      <c r="A3138" s="1402"/>
      <c r="B3138" s="1403" t="s">
        <v>10801</v>
      </c>
      <c r="C3138" t="s">
        <v>11251</v>
      </c>
    </row>
    <row r="3139" spans="1:3" x14ac:dyDescent="0.25">
      <c r="A3139" s="1402"/>
      <c r="B3139" s="1403" t="s">
        <v>10802</v>
      </c>
      <c r="C3139" t="s">
        <v>11251</v>
      </c>
    </row>
    <row r="3140" spans="1:3" x14ac:dyDescent="0.25">
      <c r="A3140" s="1402"/>
      <c r="B3140" s="1403" t="s">
        <v>10803</v>
      </c>
      <c r="C3140" t="s">
        <v>11251</v>
      </c>
    </row>
    <row r="3141" spans="1:3" x14ac:dyDescent="0.25">
      <c r="A3141" s="1402"/>
      <c r="B3141" s="1403" t="s">
        <v>10804</v>
      </c>
      <c r="C3141" t="s">
        <v>11251</v>
      </c>
    </row>
    <row r="3142" spans="1:3" x14ac:dyDescent="0.25">
      <c r="A3142" s="1402"/>
      <c r="B3142" s="1403" t="s">
        <v>10805</v>
      </c>
      <c r="C3142" t="s">
        <v>11251</v>
      </c>
    </row>
    <row r="3143" spans="1:3" x14ac:dyDescent="0.25">
      <c r="A3143" s="1402"/>
      <c r="B3143" s="1403" t="s">
        <v>10806</v>
      </c>
      <c r="C3143" t="s">
        <v>11251</v>
      </c>
    </row>
    <row r="3144" spans="1:3" x14ac:dyDescent="0.25">
      <c r="A3144" s="1402"/>
      <c r="B3144" s="1403" t="s">
        <v>10807</v>
      </c>
      <c r="C3144" t="s">
        <v>11251</v>
      </c>
    </row>
    <row r="3145" spans="1:3" x14ac:dyDescent="0.25">
      <c r="A3145" s="1402"/>
      <c r="B3145" s="1403" t="s">
        <v>10808</v>
      </c>
      <c r="C3145" t="s">
        <v>11251</v>
      </c>
    </row>
    <row r="3146" spans="1:3" x14ac:dyDescent="0.25">
      <c r="A3146" s="1402"/>
      <c r="B3146" s="1403" t="s">
        <v>10809</v>
      </c>
      <c r="C3146" t="s">
        <v>11251</v>
      </c>
    </row>
    <row r="3147" spans="1:3" x14ac:dyDescent="0.25">
      <c r="A3147" s="1402"/>
      <c r="B3147" s="1403" t="s">
        <v>10810</v>
      </c>
      <c r="C3147" t="s">
        <v>11251</v>
      </c>
    </row>
    <row r="3148" spans="1:3" x14ac:dyDescent="0.25">
      <c r="A3148" s="1402"/>
      <c r="B3148" s="1403" t="s">
        <v>10811</v>
      </c>
      <c r="C3148" t="s">
        <v>11251</v>
      </c>
    </row>
    <row r="3149" spans="1:3" x14ac:dyDescent="0.25">
      <c r="A3149" s="1402"/>
      <c r="B3149" s="1403" t="s">
        <v>10812</v>
      </c>
      <c r="C3149" t="s">
        <v>11251</v>
      </c>
    </row>
    <row r="3150" spans="1:3" x14ac:dyDescent="0.25">
      <c r="A3150" s="1402"/>
      <c r="B3150" s="1403" t="s">
        <v>10813</v>
      </c>
      <c r="C3150" t="s">
        <v>11251</v>
      </c>
    </row>
    <row r="3151" spans="1:3" x14ac:dyDescent="0.25">
      <c r="A3151" s="1402"/>
      <c r="B3151" s="1403" t="s">
        <v>10814</v>
      </c>
      <c r="C3151" t="s">
        <v>11251</v>
      </c>
    </row>
    <row r="3152" spans="1:3" x14ac:dyDescent="0.25">
      <c r="A3152" s="1402"/>
      <c r="B3152" s="1403" t="s">
        <v>10815</v>
      </c>
      <c r="C3152" t="s">
        <v>11251</v>
      </c>
    </row>
    <row r="3153" spans="1:3" x14ac:dyDescent="0.25">
      <c r="A3153" s="1402"/>
      <c r="B3153" s="1403" t="s">
        <v>10816</v>
      </c>
      <c r="C3153" t="s">
        <v>11251</v>
      </c>
    </row>
    <row r="3154" spans="1:3" x14ac:dyDescent="0.25">
      <c r="A3154" s="1402"/>
      <c r="B3154" s="1403" t="s">
        <v>10817</v>
      </c>
      <c r="C3154" t="s">
        <v>11251</v>
      </c>
    </row>
    <row r="3155" spans="1:3" x14ac:dyDescent="0.25">
      <c r="A3155" s="1402"/>
      <c r="B3155" s="1403" t="s">
        <v>10818</v>
      </c>
      <c r="C3155" t="s">
        <v>11251</v>
      </c>
    </row>
    <row r="3156" spans="1:3" x14ac:dyDescent="0.25">
      <c r="A3156" s="1402"/>
      <c r="B3156" s="1403" t="s">
        <v>10819</v>
      </c>
      <c r="C3156" t="s">
        <v>11251</v>
      </c>
    </row>
    <row r="3157" spans="1:3" x14ac:dyDescent="0.25">
      <c r="A3157" s="1402"/>
      <c r="B3157" s="1403" t="s">
        <v>10820</v>
      </c>
      <c r="C3157" t="s">
        <v>11251</v>
      </c>
    </row>
    <row r="3158" spans="1:3" x14ac:dyDescent="0.25">
      <c r="A3158" s="1402"/>
      <c r="B3158" s="1403" t="s">
        <v>10821</v>
      </c>
      <c r="C3158" t="s">
        <v>11251</v>
      </c>
    </row>
    <row r="3159" spans="1:3" x14ac:dyDescent="0.25">
      <c r="A3159" s="1402"/>
      <c r="B3159" s="1403" t="s">
        <v>10822</v>
      </c>
      <c r="C3159" t="s">
        <v>11251</v>
      </c>
    </row>
    <row r="3160" spans="1:3" x14ac:dyDescent="0.25">
      <c r="A3160" s="1402"/>
      <c r="B3160" s="1403" t="s">
        <v>10823</v>
      </c>
      <c r="C3160" t="s">
        <v>11251</v>
      </c>
    </row>
    <row r="3161" spans="1:3" x14ac:dyDescent="0.25">
      <c r="A3161" s="1402"/>
      <c r="B3161" s="1403" t="s">
        <v>10824</v>
      </c>
      <c r="C3161" t="s">
        <v>11251</v>
      </c>
    </row>
    <row r="3162" spans="1:3" x14ac:dyDescent="0.25">
      <c r="A3162" s="1402"/>
      <c r="B3162" s="1403" t="s">
        <v>10825</v>
      </c>
      <c r="C3162" t="s">
        <v>11251</v>
      </c>
    </row>
    <row r="3163" spans="1:3" x14ac:dyDescent="0.25">
      <c r="A3163" s="1402"/>
      <c r="B3163" s="1403" t="s">
        <v>10826</v>
      </c>
      <c r="C3163" t="s">
        <v>11251</v>
      </c>
    </row>
    <row r="3164" spans="1:3" x14ac:dyDescent="0.25">
      <c r="A3164" s="1402"/>
      <c r="B3164" s="1403" t="s">
        <v>10827</v>
      </c>
      <c r="C3164" t="s">
        <v>11251</v>
      </c>
    </row>
    <row r="3165" spans="1:3" x14ac:dyDescent="0.25">
      <c r="A3165" s="1402"/>
      <c r="B3165" s="1403" t="s">
        <v>10828</v>
      </c>
      <c r="C3165" t="s">
        <v>11251</v>
      </c>
    </row>
    <row r="3166" spans="1:3" x14ac:dyDescent="0.25">
      <c r="A3166" s="1402"/>
      <c r="B3166" s="1403" t="s">
        <v>10829</v>
      </c>
      <c r="C3166" t="s">
        <v>11251</v>
      </c>
    </row>
    <row r="3167" spans="1:3" x14ac:dyDescent="0.25">
      <c r="A3167" s="1402"/>
      <c r="B3167" s="1403" t="s">
        <v>10830</v>
      </c>
      <c r="C3167" t="s">
        <v>11251</v>
      </c>
    </row>
    <row r="3168" spans="1:3" x14ac:dyDescent="0.25">
      <c r="A3168" s="1402"/>
      <c r="B3168" s="1403" t="s">
        <v>10831</v>
      </c>
      <c r="C3168" t="s">
        <v>11251</v>
      </c>
    </row>
    <row r="3169" spans="1:3" x14ac:dyDescent="0.25">
      <c r="A3169" s="1402"/>
      <c r="B3169" s="1403" t="s">
        <v>10832</v>
      </c>
      <c r="C3169" t="s">
        <v>11251</v>
      </c>
    </row>
    <row r="3170" spans="1:3" x14ac:dyDescent="0.25">
      <c r="A3170" s="1402"/>
      <c r="B3170" s="1403" t="s">
        <v>10833</v>
      </c>
      <c r="C3170" t="s">
        <v>11251</v>
      </c>
    </row>
    <row r="3171" spans="1:3" x14ac:dyDescent="0.25">
      <c r="A3171" s="1402"/>
      <c r="B3171" s="1403" t="s">
        <v>10834</v>
      </c>
      <c r="C3171" t="s">
        <v>11251</v>
      </c>
    </row>
    <row r="3172" spans="1:3" x14ac:dyDescent="0.25">
      <c r="A3172" s="1402"/>
      <c r="B3172" s="1403" t="s">
        <v>10835</v>
      </c>
      <c r="C3172" t="s">
        <v>11251</v>
      </c>
    </row>
    <row r="3173" spans="1:3" x14ac:dyDescent="0.25">
      <c r="A3173" s="1402"/>
      <c r="B3173" s="1403" t="s">
        <v>10836</v>
      </c>
      <c r="C3173" t="s">
        <v>11251</v>
      </c>
    </row>
    <row r="3174" spans="1:3" x14ac:dyDescent="0.25">
      <c r="A3174" s="1402"/>
      <c r="B3174" s="1403" t="s">
        <v>10837</v>
      </c>
      <c r="C3174" t="s">
        <v>11251</v>
      </c>
    </row>
    <row r="3175" spans="1:3" x14ac:dyDescent="0.25">
      <c r="A3175" s="1402"/>
      <c r="B3175" s="1403" t="s">
        <v>10838</v>
      </c>
      <c r="C3175" t="s">
        <v>11251</v>
      </c>
    </row>
    <row r="3176" spans="1:3" x14ac:dyDescent="0.25">
      <c r="A3176" s="1402"/>
      <c r="B3176" s="1403" t="s">
        <v>10839</v>
      </c>
      <c r="C3176" t="s">
        <v>11251</v>
      </c>
    </row>
    <row r="3177" spans="1:3" x14ac:dyDescent="0.25">
      <c r="A3177" s="1402"/>
      <c r="B3177" s="1403" t="s">
        <v>10840</v>
      </c>
      <c r="C3177" t="s">
        <v>11251</v>
      </c>
    </row>
    <row r="3178" spans="1:3" x14ac:dyDescent="0.25">
      <c r="A3178" s="1402"/>
      <c r="B3178" s="1403" t="s">
        <v>10841</v>
      </c>
      <c r="C3178" t="s">
        <v>11251</v>
      </c>
    </row>
    <row r="3179" spans="1:3" x14ac:dyDescent="0.25">
      <c r="A3179" s="1402"/>
      <c r="B3179" s="1403" t="s">
        <v>10842</v>
      </c>
      <c r="C3179" t="s">
        <v>11251</v>
      </c>
    </row>
    <row r="3180" spans="1:3" x14ac:dyDescent="0.25">
      <c r="A3180" s="1402"/>
      <c r="B3180" s="1403" t="s">
        <v>10843</v>
      </c>
      <c r="C3180" t="s">
        <v>11251</v>
      </c>
    </row>
    <row r="3181" spans="1:3" x14ac:dyDescent="0.25">
      <c r="A3181" s="1402"/>
      <c r="B3181" s="1403" t="s">
        <v>10844</v>
      </c>
      <c r="C3181" t="s">
        <v>11251</v>
      </c>
    </row>
    <row r="3182" spans="1:3" x14ac:dyDescent="0.25">
      <c r="A3182" s="1402"/>
      <c r="B3182" s="1403" t="s">
        <v>10845</v>
      </c>
      <c r="C3182" t="s">
        <v>11251</v>
      </c>
    </row>
    <row r="3183" spans="1:3" x14ac:dyDescent="0.25">
      <c r="A3183" s="1402"/>
      <c r="B3183" s="1403" t="s">
        <v>10846</v>
      </c>
      <c r="C3183" t="s">
        <v>11251</v>
      </c>
    </row>
    <row r="3184" spans="1:3" x14ac:dyDescent="0.25">
      <c r="A3184" s="1402"/>
      <c r="B3184" s="1403" t="s">
        <v>10847</v>
      </c>
      <c r="C3184" t="s">
        <v>11251</v>
      </c>
    </row>
    <row r="3185" spans="1:3" x14ac:dyDescent="0.25">
      <c r="A3185" s="1402"/>
      <c r="B3185" s="1403" t="s">
        <v>10848</v>
      </c>
      <c r="C3185" t="s">
        <v>11251</v>
      </c>
    </row>
    <row r="3186" spans="1:3" x14ac:dyDescent="0.25">
      <c r="A3186" s="1402"/>
      <c r="B3186" s="1403" t="s">
        <v>10849</v>
      </c>
      <c r="C3186" t="s">
        <v>11251</v>
      </c>
    </row>
    <row r="3187" spans="1:3" x14ac:dyDescent="0.25">
      <c r="A3187" s="1402"/>
      <c r="B3187" s="1403" t="s">
        <v>10850</v>
      </c>
      <c r="C3187" t="s">
        <v>11251</v>
      </c>
    </row>
    <row r="3188" spans="1:3" x14ac:dyDescent="0.25">
      <c r="A3188" s="1402"/>
      <c r="B3188" s="1403" t="s">
        <v>10851</v>
      </c>
      <c r="C3188" t="s">
        <v>11251</v>
      </c>
    </row>
    <row r="3189" spans="1:3" x14ac:dyDescent="0.25">
      <c r="A3189" s="1402"/>
      <c r="B3189" s="1403" t="s">
        <v>10852</v>
      </c>
      <c r="C3189" t="s">
        <v>11251</v>
      </c>
    </row>
    <row r="3190" spans="1:3" x14ac:dyDescent="0.25">
      <c r="A3190" s="1402"/>
      <c r="B3190" s="1403" t="s">
        <v>10853</v>
      </c>
      <c r="C3190" t="s">
        <v>11251</v>
      </c>
    </row>
    <row r="3191" spans="1:3" x14ac:dyDescent="0.25">
      <c r="A3191" s="1402"/>
      <c r="B3191" s="1403" t="s">
        <v>10854</v>
      </c>
      <c r="C3191" t="s">
        <v>11251</v>
      </c>
    </row>
    <row r="3192" spans="1:3" x14ac:dyDescent="0.25">
      <c r="A3192" s="1402"/>
      <c r="B3192" s="1403" t="s">
        <v>10855</v>
      </c>
      <c r="C3192" t="s">
        <v>11251</v>
      </c>
    </row>
    <row r="3193" spans="1:3" x14ac:dyDescent="0.25">
      <c r="A3193" s="1402"/>
      <c r="B3193" s="1403" t="s">
        <v>10856</v>
      </c>
      <c r="C3193" t="s">
        <v>11251</v>
      </c>
    </row>
    <row r="3194" spans="1:3" x14ac:dyDescent="0.25">
      <c r="A3194" s="1402"/>
      <c r="B3194" s="1403" t="s">
        <v>10857</v>
      </c>
      <c r="C3194" t="s">
        <v>11251</v>
      </c>
    </row>
    <row r="3195" spans="1:3" x14ac:dyDescent="0.25">
      <c r="A3195" s="1402"/>
      <c r="B3195" s="1403" t="s">
        <v>10858</v>
      </c>
      <c r="C3195" t="s">
        <v>11251</v>
      </c>
    </row>
    <row r="3196" spans="1:3" x14ac:dyDescent="0.25">
      <c r="A3196" s="1402"/>
      <c r="B3196" s="1403" t="s">
        <v>10859</v>
      </c>
      <c r="C3196" t="s">
        <v>11251</v>
      </c>
    </row>
    <row r="3197" spans="1:3" x14ac:dyDescent="0.25">
      <c r="A3197" s="1402"/>
      <c r="B3197" s="1403" t="s">
        <v>10860</v>
      </c>
      <c r="C3197" t="s">
        <v>11251</v>
      </c>
    </row>
    <row r="3198" spans="1:3" x14ac:dyDescent="0.25">
      <c r="A3198" s="1402"/>
      <c r="B3198" s="1403" t="s">
        <v>10861</v>
      </c>
      <c r="C3198" t="s">
        <v>11251</v>
      </c>
    </row>
    <row r="3199" spans="1:3" x14ac:dyDescent="0.25">
      <c r="A3199" s="1402"/>
      <c r="B3199" s="1403" t="s">
        <v>10862</v>
      </c>
      <c r="C3199" t="s">
        <v>11251</v>
      </c>
    </row>
    <row r="3200" spans="1:3" x14ac:dyDescent="0.25">
      <c r="A3200" s="1402"/>
      <c r="B3200" s="1403" t="s">
        <v>10863</v>
      </c>
      <c r="C3200" t="s">
        <v>11251</v>
      </c>
    </row>
    <row r="3201" spans="1:3" x14ac:dyDescent="0.25">
      <c r="A3201" s="1402"/>
      <c r="B3201" s="1403" t="s">
        <v>10864</v>
      </c>
      <c r="C3201" t="s">
        <v>11251</v>
      </c>
    </row>
    <row r="3202" spans="1:3" x14ac:dyDescent="0.25">
      <c r="A3202" s="1402"/>
      <c r="B3202" s="1403" t="s">
        <v>10865</v>
      </c>
      <c r="C3202" t="s">
        <v>11251</v>
      </c>
    </row>
    <row r="3203" spans="1:3" x14ac:dyDescent="0.25">
      <c r="A3203" s="1402"/>
      <c r="B3203" s="1403" t="s">
        <v>10866</v>
      </c>
      <c r="C3203" t="s">
        <v>11251</v>
      </c>
    </row>
    <row r="3204" spans="1:3" x14ac:dyDescent="0.25">
      <c r="A3204" s="1402"/>
      <c r="B3204" s="1403" t="s">
        <v>10867</v>
      </c>
      <c r="C3204" t="s">
        <v>11251</v>
      </c>
    </row>
    <row r="3205" spans="1:3" x14ac:dyDescent="0.25">
      <c r="A3205" s="1402"/>
      <c r="B3205" s="1403" t="s">
        <v>10868</v>
      </c>
      <c r="C3205" t="s">
        <v>11251</v>
      </c>
    </row>
    <row r="3206" spans="1:3" x14ac:dyDescent="0.25">
      <c r="A3206" s="1402"/>
      <c r="B3206" s="1403" t="s">
        <v>10869</v>
      </c>
      <c r="C3206" t="s">
        <v>11251</v>
      </c>
    </row>
    <row r="3207" spans="1:3" x14ac:dyDescent="0.25">
      <c r="A3207" s="1402"/>
      <c r="B3207" s="1403" t="s">
        <v>10870</v>
      </c>
      <c r="C3207" t="s">
        <v>11251</v>
      </c>
    </row>
    <row r="3208" spans="1:3" x14ac:dyDescent="0.25">
      <c r="A3208" s="1402"/>
      <c r="B3208" s="1403" t="s">
        <v>10871</v>
      </c>
      <c r="C3208" t="s">
        <v>11251</v>
      </c>
    </row>
    <row r="3209" spans="1:3" x14ac:dyDescent="0.25">
      <c r="A3209" s="1402"/>
      <c r="B3209" s="1403" t="s">
        <v>10872</v>
      </c>
      <c r="C3209" t="s">
        <v>11251</v>
      </c>
    </row>
    <row r="3210" spans="1:3" x14ac:dyDescent="0.25">
      <c r="A3210" s="1402"/>
      <c r="B3210" s="1403" t="s">
        <v>10873</v>
      </c>
      <c r="C3210" t="s">
        <v>11251</v>
      </c>
    </row>
    <row r="3211" spans="1:3" x14ac:dyDescent="0.25">
      <c r="A3211" s="1402"/>
      <c r="B3211" s="1403" t="s">
        <v>10874</v>
      </c>
      <c r="C3211" t="s">
        <v>11251</v>
      </c>
    </row>
    <row r="3212" spans="1:3" x14ac:dyDescent="0.25">
      <c r="A3212" s="1402"/>
      <c r="B3212" s="1403" t="s">
        <v>10875</v>
      </c>
      <c r="C3212" t="s">
        <v>11251</v>
      </c>
    </row>
    <row r="3213" spans="1:3" x14ac:dyDescent="0.25">
      <c r="A3213" s="1402"/>
      <c r="B3213" s="1403" t="s">
        <v>10876</v>
      </c>
      <c r="C3213" t="s">
        <v>11251</v>
      </c>
    </row>
    <row r="3214" spans="1:3" x14ac:dyDescent="0.25">
      <c r="A3214" s="1402"/>
      <c r="B3214" s="1403" t="s">
        <v>10877</v>
      </c>
      <c r="C3214" t="s">
        <v>11251</v>
      </c>
    </row>
    <row r="3215" spans="1:3" x14ac:dyDescent="0.25">
      <c r="A3215" s="1402"/>
      <c r="B3215" s="1403" t="s">
        <v>10878</v>
      </c>
      <c r="C3215" t="s">
        <v>11251</v>
      </c>
    </row>
    <row r="3216" spans="1:3" x14ac:dyDescent="0.25">
      <c r="A3216" s="1402"/>
      <c r="B3216" s="1403" t="s">
        <v>10879</v>
      </c>
      <c r="C3216" t="s">
        <v>11251</v>
      </c>
    </row>
    <row r="3217" spans="1:3" x14ac:dyDescent="0.25">
      <c r="A3217" s="1402"/>
      <c r="B3217" s="1403" t="s">
        <v>10880</v>
      </c>
      <c r="C3217" t="s">
        <v>11251</v>
      </c>
    </row>
    <row r="3218" spans="1:3" x14ac:dyDescent="0.25">
      <c r="A3218" s="1402"/>
      <c r="B3218" s="1403" t="s">
        <v>10881</v>
      </c>
      <c r="C3218" t="s">
        <v>11251</v>
      </c>
    </row>
    <row r="3219" spans="1:3" x14ac:dyDescent="0.25">
      <c r="A3219" s="1402"/>
      <c r="B3219" s="1403" t="s">
        <v>10882</v>
      </c>
      <c r="C3219" t="s">
        <v>11251</v>
      </c>
    </row>
    <row r="3220" spans="1:3" x14ac:dyDescent="0.25">
      <c r="A3220" s="1402"/>
      <c r="B3220" s="1403" t="s">
        <v>10883</v>
      </c>
      <c r="C3220" t="s">
        <v>11251</v>
      </c>
    </row>
    <row r="3221" spans="1:3" x14ac:dyDescent="0.25">
      <c r="A3221" s="1402"/>
      <c r="B3221" s="1403" t="s">
        <v>10884</v>
      </c>
      <c r="C3221" t="s">
        <v>11251</v>
      </c>
    </row>
    <row r="3222" spans="1:3" x14ac:dyDescent="0.25">
      <c r="A3222" s="1402"/>
      <c r="B3222" s="1403" t="s">
        <v>10885</v>
      </c>
      <c r="C3222" t="s">
        <v>11251</v>
      </c>
    </row>
    <row r="3223" spans="1:3" x14ac:dyDescent="0.25">
      <c r="A3223" s="1402"/>
      <c r="B3223" s="1403" t="s">
        <v>10886</v>
      </c>
      <c r="C3223" t="s">
        <v>11251</v>
      </c>
    </row>
    <row r="3224" spans="1:3" x14ac:dyDescent="0.25">
      <c r="A3224" s="1402"/>
      <c r="B3224" s="1403" t="s">
        <v>10887</v>
      </c>
      <c r="C3224" t="s">
        <v>11251</v>
      </c>
    </row>
    <row r="3225" spans="1:3" x14ac:dyDescent="0.25">
      <c r="A3225" s="1402"/>
      <c r="B3225" s="1403" t="s">
        <v>10888</v>
      </c>
      <c r="C3225" t="s">
        <v>11251</v>
      </c>
    </row>
    <row r="3226" spans="1:3" x14ac:dyDescent="0.25">
      <c r="A3226" s="1402"/>
      <c r="B3226" s="1403" t="s">
        <v>10889</v>
      </c>
      <c r="C3226" t="s">
        <v>11251</v>
      </c>
    </row>
    <row r="3227" spans="1:3" x14ac:dyDescent="0.25">
      <c r="A3227" s="1402"/>
      <c r="B3227" s="1403" t="s">
        <v>10890</v>
      </c>
      <c r="C3227" t="s">
        <v>11251</v>
      </c>
    </row>
    <row r="3228" spans="1:3" x14ac:dyDescent="0.25">
      <c r="A3228" s="1402"/>
      <c r="B3228" s="1403" t="s">
        <v>10891</v>
      </c>
      <c r="C3228" t="s">
        <v>11251</v>
      </c>
    </row>
    <row r="3229" spans="1:3" x14ac:dyDescent="0.25">
      <c r="A3229" s="1402"/>
      <c r="B3229" s="1403" t="s">
        <v>10892</v>
      </c>
      <c r="C3229" t="s">
        <v>11251</v>
      </c>
    </row>
    <row r="3230" spans="1:3" x14ac:dyDescent="0.25">
      <c r="A3230" s="1402"/>
      <c r="B3230" s="1403" t="s">
        <v>10893</v>
      </c>
      <c r="C3230" t="s">
        <v>11251</v>
      </c>
    </row>
    <row r="3231" spans="1:3" x14ac:dyDescent="0.25">
      <c r="A3231" s="1402"/>
      <c r="B3231" s="1403" t="s">
        <v>10894</v>
      </c>
      <c r="C3231" t="s">
        <v>11251</v>
      </c>
    </row>
    <row r="3232" spans="1:3" x14ac:dyDescent="0.25">
      <c r="A3232" s="1402"/>
      <c r="B3232" s="1403" t="s">
        <v>10895</v>
      </c>
      <c r="C3232" t="s">
        <v>11251</v>
      </c>
    </row>
    <row r="3233" spans="1:3" x14ac:dyDescent="0.25">
      <c r="A3233" s="1402"/>
      <c r="B3233" s="1403" t="s">
        <v>10896</v>
      </c>
      <c r="C3233" t="s">
        <v>11251</v>
      </c>
    </row>
    <row r="3234" spans="1:3" x14ac:dyDescent="0.25">
      <c r="A3234" s="1402"/>
      <c r="B3234" s="1403" t="s">
        <v>10897</v>
      </c>
      <c r="C3234" t="s">
        <v>11251</v>
      </c>
    </row>
    <row r="3235" spans="1:3" x14ac:dyDescent="0.25">
      <c r="A3235" s="1402"/>
      <c r="B3235" s="1403" t="s">
        <v>10898</v>
      </c>
      <c r="C3235" t="s">
        <v>11251</v>
      </c>
    </row>
    <row r="3236" spans="1:3" x14ac:dyDescent="0.25">
      <c r="A3236" s="1402"/>
      <c r="B3236" s="1403" t="s">
        <v>10899</v>
      </c>
      <c r="C3236" t="s">
        <v>11251</v>
      </c>
    </row>
    <row r="3237" spans="1:3" x14ac:dyDescent="0.25">
      <c r="A3237" s="1402"/>
      <c r="B3237" s="1403" t="s">
        <v>10900</v>
      </c>
      <c r="C3237" t="s">
        <v>11251</v>
      </c>
    </row>
    <row r="3238" spans="1:3" x14ac:dyDescent="0.25">
      <c r="A3238" s="1402"/>
      <c r="B3238" s="1403" t="s">
        <v>10901</v>
      </c>
      <c r="C3238" t="s">
        <v>11251</v>
      </c>
    </row>
    <row r="3239" spans="1:3" x14ac:dyDescent="0.25">
      <c r="A3239" s="1402"/>
      <c r="B3239" s="1403" t="s">
        <v>10902</v>
      </c>
      <c r="C3239" t="s">
        <v>11251</v>
      </c>
    </row>
    <row r="3240" spans="1:3" x14ac:dyDescent="0.25">
      <c r="A3240" s="1402"/>
      <c r="B3240" s="1403" t="s">
        <v>10903</v>
      </c>
      <c r="C3240" t="s">
        <v>11251</v>
      </c>
    </row>
    <row r="3241" spans="1:3" x14ac:dyDescent="0.25">
      <c r="A3241" s="1402"/>
      <c r="B3241" s="1403" t="s">
        <v>10904</v>
      </c>
      <c r="C3241" t="s">
        <v>11251</v>
      </c>
    </row>
    <row r="3242" spans="1:3" x14ac:dyDescent="0.25">
      <c r="A3242" s="1402"/>
      <c r="B3242" s="1403" t="s">
        <v>10905</v>
      </c>
      <c r="C3242" t="s">
        <v>11251</v>
      </c>
    </row>
    <row r="3243" spans="1:3" x14ac:dyDescent="0.25">
      <c r="A3243" s="1402"/>
      <c r="B3243" s="1403" t="s">
        <v>10906</v>
      </c>
      <c r="C3243" t="s">
        <v>11251</v>
      </c>
    </row>
    <row r="3244" spans="1:3" x14ac:dyDescent="0.25">
      <c r="A3244" s="1402"/>
      <c r="B3244" s="1403" t="s">
        <v>10907</v>
      </c>
      <c r="C3244" t="s">
        <v>11251</v>
      </c>
    </row>
    <row r="3245" spans="1:3" x14ac:dyDescent="0.25">
      <c r="A3245" s="1402"/>
      <c r="B3245" s="1403" t="s">
        <v>10908</v>
      </c>
      <c r="C3245" t="s">
        <v>11251</v>
      </c>
    </row>
    <row r="3246" spans="1:3" x14ac:dyDescent="0.25">
      <c r="A3246" s="1402"/>
      <c r="B3246" s="1403" t="s">
        <v>10909</v>
      </c>
      <c r="C3246" t="s">
        <v>11251</v>
      </c>
    </row>
    <row r="3247" spans="1:3" x14ac:dyDescent="0.25">
      <c r="A3247" s="1402"/>
      <c r="B3247" s="1403" t="s">
        <v>10910</v>
      </c>
      <c r="C3247" t="s">
        <v>11251</v>
      </c>
    </row>
    <row r="3248" spans="1:3" x14ac:dyDescent="0.25">
      <c r="A3248" s="1402"/>
      <c r="B3248" s="1403" t="s">
        <v>10911</v>
      </c>
      <c r="C3248" t="s">
        <v>11251</v>
      </c>
    </row>
    <row r="3249" spans="1:3" x14ac:dyDescent="0.25">
      <c r="A3249" s="1402"/>
      <c r="B3249" s="1403" t="s">
        <v>10912</v>
      </c>
      <c r="C3249" t="s">
        <v>11251</v>
      </c>
    </row>
    <row r="3250" spans="1:3" x14ac:dyDescent="0.25">
      <c r="A3250" s="1402"/>
      <c r="B3250" s="1403" t="s">
        <v>10913</v>
      </c>
      <c r="C3250" t="s">
        <v>11251</v>
      </c>
    </row>
    <row r="3251" spans="1:3" x14ac:dyDescent="0.25">
      <c r="A3251" s="1402"/>
      <c r="B3251" s="1403" t="s">
        <v>10914</v>
      </c>
      <c r="C3251" t="s">
        <v>11251</v>
      </c>
    </row>
    <row r="3252" spans="1:3" x14ac:dyDescent="0.25">
      <c r="A3252" s="1402"/>
      <c r="B3252" s="1403" t="s">
        <v>10915</v>
      </c>
      <c r="C3252" t="s">
        <v>11251</v>
      </c>
    </row>
    <row r="3253" spans="1:3" x14ac:dyDescent="0.25">
      <c r="A3253" s="1402"/>
      <c r="B3253" s="1403" t="s">
        <v>10916</v>
      </c>
      <c r="C3253" t="s">
        <v>11251</v>
      </c>
    </row>
    <row r="3254" spans="1:3" x14ac:dyDescent="0.25">
      <c r="A3254" s="1402"/>
      <c r="B3254" s="1403" t="s">
        <v>10917</v>
      </c>
      <c r="C3254" t="s">
        <v>11251</v>
      </c>
    </row>
    <row r="3255" spans="1:3" x14ac:dyDescent="0.25">
      <c r="A3255" s="1402"/>
      <c r="B3255" s="1403" t="s">
        <v>10918</v>
      </c>
      <c r="C3255" t="s">
        <v>11251</v>
      </c>
    </row>
    <row r="3256" spans="1:3" x14ac:dyDescent="0.25">
      <c r="A3256" s="1402"/>
      <c r="B3256" s="1403" t="s">
        <v>10919</v>
      </c>
      <c r="C3256" t="s">
        <v>11251</v>
      </c>
    </row>
    <row r="3257" spans="1:3" x14ac:dyDescent="0.25">
      <c r="A3257" s="1402"/>
      <c r="B3257" s="1403" t="s">
        <v>10920</v>
      </c>
      <c r="C3257" t="s">
        <v>11251</v>
      </c>
    </row>
    <row r="3258" spans="1:3" x14ac:dyDescent="0.25">
      <c r="A3258" s="1402"/>
      <c r="B3258" s="1403" t="s">
        <v>10921</v>
      </c>
      <c r="C3258" t="s">
        <v>11251</v>
      </c>
    </row>
    <row r="3259" spans="1:3" x14ac:dyDescent="0.25">
      <c r="A3259" s="1402"/>
      <c r="B3259" s="1403" t="s">
        <v>10922</v>
      </c>
      <c r="C3259" t="s">
        <v>11251</v>
      </c>
    </row>
    <row r="3260" spans="1:3" x14ac:dyDescent="0.25">
      <c r="A3260" s="1402"/>
      <c r="B3260" s="1403" t="s">
        <v>10923</v>
      </c>
      <c r="C3260" t="s">
        <v>11251</v>
      </c>
    </row>
    <row r="3261" spans="1:3" x14ac:dyDescent="0.25">
      <c r="A3261" s="1402"/>
      <c r="B3261" s="1403" t="s">
        <v>10924</v>
      </c>
      <c r="C3261" t="s">
        <v>11251</v>
      </c>
    </row>
    <row r="3262" spans="1:3" x14ac:dyDescent="0.25">
      <c r="A3262" s="1402"/>
      <c r="B3262" s="1403" t="s">
        <v>10925</v>
      </c>
      <c r="C3262" t="s">
        <v>11251</v>
      </c>
    </row>
    <row r="3263" spans="1:3" x14ac:dyDescent="0.25">
      <c r="A3263" s="1402"/>
      <c r="B3263" s="1403" t="s">
        <v>10926</v>
      </c>
      <c r="C3263" t="s">
        <v>11251</v>
      </c>
    </row>
    <row r="3264" spans="1:3" x14ac:dyDescent="0.25">
      <c r="A3264" s="1402"/>
      <c r="B3264" s="1403" t="s">
        <v>10927</v>
      </c>
      <c r="C3264" t="s">
        <v>11251</v>
      </c>
    </row>
    <row r="3265" spans="1:3" x14ac:dyDescent="0.25">
      <c r="A3265" s="1402"/>
      <c r="B3265" s="1403" t="s">
        <v>10928</v>
      </c>
      <c r="C3265" t="s">
        <v>11251</v>
      </c>
    </row>
    <row r="3266" spans="1:3" x14ac:dyDescent="0.25">
      <c r="A3266" s="1402"/>
      <c r="B3266" s="1403" t="s">
        <v>10929</v>
      </c>
      <c r="C3266" t="s">
        <v>11251</v>
      </c>
    </row>
    <row r="3267" spans="1:3" x14ac:dyDescent="0.25">
      <c r="A3267" s="1402"/>
      <c r="B3267" s="1403" t="s">
        <v>10930</v>
      </c>
      <c r="C3267" t="s">
        <v>11251</v>
      </c>
    </row>
    <row r="3268" spans="1:3" x14ac:dyDescent="0.25">
      <c r="A3268" s="1402"/>
      <c r="B3268" s="1403" t="s">
        <v>10931</v>
      </c>
      <c r="C3268" t="s">
        <v>11251</v>
      </c>
    </row>
    <row r="3269" spans="1:3" x14ac:dyDescent="0.25">
      <c r="A3269" s="1402"/>
      <c r="B3269" s="1403" t="s">
        <v>10932</v>
      </c>
      <c r="C3269" t="s">
        <v>11251</v>
      </c>
    </row>
    <row r="3270" spans="1:3" x14ac:dyDescent="0.25">
      <c r="A3270" s="1402"/>
      <c r="B3270" s="1403" t="s">
        <v>10933</v>
      </c>
      <c r="C3270" t="s">
        <v>11251</v>
      </c>
    </row>
    <row r="3271" spans="1:3" x14ac:dyDescent="0.25">
      <c r="A3271" s="1402"/>
      <c r="B3271" s="1403" t="s">
        <v>10934</v>
      </c>
      <c r="C3271" t="s">
        <v>11251</v>
      </c>
    </row>
    <row r="3272" spans="1:3" x14ac:dyDescent="0.25">
      <c r="A3272" s="1402"/>
      <c r="B3272" s="1403" t="s">
        <v>10935</v>
      </c>
      <c r="C3272" t="s">
        <v>11251</v>
      </c>
    </row>
    <row r="3273" spans="1:3" x14ac:dyDescent="0.25">
      <c r="A3273" s="1402"/>
      <c r="B3273" s="1403" t="s">
        <v>10936</v>
      </c>
      <c r="C3273" t="s">
        <v>11251</v>
      </c>
    </row>
    <row r="3274" spans="1:3" x14ac:dyDescent="0.25">
      <c r="A3274" s="1402"/>
      <c r="B3274" s="1403" t="s">
        <v>10937</v>
      </c>
      <c r="C3274" t="s">
        <v>11251</v>
      </c>
    </row>
    <row r="3275" spans="1:3" x14ac:dyDescent="0.25">
      <c r="A3275" s="1402"/>
      <c r="B3275" s="1403" t="s">
        <v>10938</v>
      </c>
      <c r="C3275" t="s">
        <v>11251</v>
      </c>
    </row>
    <row r="3276" spans="1:3" x14ac:dyDescent="0.25">
      <c r="A3276" s="1402"/>
      <c r="B3276" s="1403" t="s">
        <v>10939</v>
      </c>
      <c r="C3276" t="s">
        <v>11251</v>
      </c>
    </row>
    <row r="3277" spans="1:3" x14ac:dyDescent="0.25">
      <c r="A3277" s="1402"/>
      <c r="B3277" s="1403" t="s">
        <v>10940</v>
      </c>
      <c r="C3277" t="s">
        <v>11251</v>
      </c>
    </row>
    <row r="3278" spans="1:3" x14ac:dyDescent="0.25">
      <c r="A3278" s="1402"/>
      <c r="B3278" s="1403" t="s">
        <v>10941</v>
      </c>
      <c r="C3278" t="s">
        <v>11251</v>
      </c>
    </row>
    <row r="3279" spans="1:3" x14ac:dyDescent="0.25">
      <c r="A3279" s="1402"/>
      <c r="B3279" s="1403" t="s">
        <v>10942</v>
      </c>
      <c r="C3279" t="s">
        <v>11251</v>
      </c>
    </row>
    <row r="3280" spans="1:3" x14ac:dyDescent="0.25">
      <c r="A3280" s="1402"/>
      <c r="B3280" s="1403" t="s">
        <v>10943</v>
      </c>
      <c r="C3280" t="s">
        <v>11251</v>
      </c>
    </row>
    <row r="3281" spans="1:3" x14ac:dyDescent="0.25">
      <c r="A3281" s="1402"/>
      <c r="B3281" s="1403" t="s">
        <v>10944</v>
      </c>
      <c r="C3281" t="s">
        <v>11251</v>
      </c>
    </row>
    <row r="3282" spans="1:3" x14ac:dyDescent="0.25">
      <c r="A3282" s="1402"/>
      <c r="B3282" s="1403" t="s">
        <v>10945</v>
      </c>
      <c r="C3282" t="s">
        <v>11251</v>
      </c>
    </row>
    <row r="3283" spans="1:3" x14ac:dyDescent="0.25">
      <c r="A3283" s="1402"/>
      <c r="B3283" s="1403" t="s">
        <v>10946</v>
      </c>
      <c r="C3283" t="s">
        <v>11251</v>
      </c>
    </row>
    <row r="3284" spans="1:3" x14ac:dyDescent="0.25">
      <c r="A3284" s="1402"/>
      <c r="B3284" s="1403" t="s">
        <v>10947</v>
      </c>
      <c r="C3284" t="s">
        <v>11251</v>
      </c>
    </row>
    <row r="3285" spans="1:3" x14ac:dyDescent="0.25">
      <c r="A3285" s="1402"/>
      <c r="B3285" s="1403" t="s">
        <v>10948</v>
      </c>
      <c r="C3285" t="s">
        <v>11251</v>
      </c>
    </row>
    <row r="3286" spans="1:3" x14ac:dyDescent="0.25">
      <c r="A3286" s="1402"/>
      <c r="B3286" s="1403" t="s">
        <v>10949</v>
      </c>
      <c r="C3286" t="s">
        <v>11251</v>
      </c>
    </row>
    <row r="3287" spans="1:3" x14ac:dyDescent="0.25">
      <c r="A3287" s="1402"/>
      <c r="B3287" s="1403" t="s">
        <v>10950</v>
      </c>
      <c r="C3287" t="s">
        <v>11251</v>
      </c>
    </row>
    <row r="3288" spans="1:3" x14ac:dyDescent="0.25">
      <c r="A3288" s="1402"/>
      <c r="B3288" s="1403" t="s">
        <v>10951</v>
      </c>
      <c r="C3288" t="s">
        <v>11251</v>
      </c>
    </row>
    <row r="3289" spans="1:3" x14ac:dyDescent="0.25">
      <c r="A3289" s="1402"/>
      <c r="B3289" s="1403" t="s">
        <v>10952</v>
      </c>
      <c r="C3289" t="s">
        <v>11251</v>
      </c>
    </row>
    <row r="3290" spans="1:3" x14ac:dyDescent="0.25">
      <c r="A3290" s="1402"/>
      <c r="B3290" s="1403" t="s">
        <v>10953</v>
      </c>
      <c r="C3290" t="s">
        <v>11251</v>
      </c>
    </row>
    <row r="3291" spans="1:3" x14ac:dyDescent="0.25">
      <c r="A3291" s="1402"/>
      <c r="B3291" s="1403" t="s">
        <v>10954</v>
      </c>
      <c r="C3291" t="s">
        <v>11251</v>
      </c>
    </row>
    <row r="3292" spans="1:3" x14ac:dyDescent="0.25">
      <c r="A3292" s="1402"/>
      <c r="B3292" s="1403" t="s">
        <v>10955</v>
      </c>
      <c r="C3292" t="s">
        <v>11251</v>
      </c>
    </row>
    <row r="3293" spans="1:3" x14ac:dyDescent="0.25">
      <c r="A3293" s="1402"/>
      <c r="B3293" s="1403" t="s">
        <v>10956</v>
      </c>
      <c r="C3293" t="s">
        <v>11251</v>
      </c>
    </row>
    <row r="3294" spans="1:3" x14ac:dyDescent="0.25">
      <c r="A3294" s="1402"/>
      <c r="B3294" s="1403" t="s">
        <v>10957</v>
      </c>
      <c r="C3294" t="s">
        <v>11251</v>
      </c>
    </row>
    <row r="3295" spans="1:3" x14ac:dyDescent="0.25">
      <c r="A3295" s="1402"/>
      <c r="B3295" s="1403" t="s">
        <v>10958</v>
      </c>
      <c r="C3295" t="s">
        <v>11251</v>
      </c>
    </row>
    <row r="3296" spans="1:3" x14ac:dyDescent="0.25">
      <c r="A3296" s="1402"/>
      <c r="B3296" s="1403" t="s">
        <v>10959</v>
      </c>
      <c r="C3296" t="s">
        <v>11251</v>
      </c>
    </row>
    <row r="3297" spans="1:3" x14ac:dyDescent="0.25">
      <c r="A3297" s="1402"/>
      <c r="B3297" s="1403" t="s">
        <v>10960</v>
      </c>
      <c r="C3297" t="s">
        <v>11251</v>
      </c>
    </row>
    <row r="3298" spans="1:3" x14ac:dyDescent="0.25">
      <c r="A3298" s="1402"/>
      <c r="B3298" s="1403" t="s">
        <v>10961</v>
      </c>
      <c r="C3298" t="s">
        <v>11251</v>
      </c>
    </row>
    <row r="3299" spans="1:3" x14ac:dyDescent="0.25">
      <c r="A3299" s="1402"/>
      <c r="B3299" s="1403" t="s">
        <v>10962</v>
      </c>
      <c r="C3299" t="s">
        <v>11251</v>
      </c>
    </row>
    <row r="3300" spans="1:3" x14ac:dyDescent="0.25">
      <c r="A3300" s="1402"/>
      <c r="B3300" s="1403" t="s">
        <v>10963</v>
      </c>
      <c r="C3300" t="s">
        <v>11251</v>
      </c>
    </row>
    <row r="3301" spans="1:3" x14ac:dyDescent="0.25">
      <c r="A3301" s="1402"/>
      <c r="B3301" s="1403" t="s">
        <v>10964</v>
      </c>
      <c r="C3301" t="s">
        <v>11251</v>
      </c>
    </row>
    <row r="3302" spans="1:3" x14ac:dyDescent="0.25">
      <c r="A3302" s="1402"/>
      <c r="B3302" s="1403" t="s">
        <v>10965</v>
      </c>
      <c r="C3302" t="s">
        <v>11251</v>
      </c>
    </row>
    <row r="3303" spans="1:3" x14ac:dyDescent="0.25">
      <c r="A3303" s="1402"/>
      <c r="B3303" s="1403" t="s">
        <v>10966</v>
      </c>
      <c r="C3303" t="s">
        <v>11251</v>
      </c>
    </row>
    <row r="3304" spans="1:3" x14ac:dyDescent="0.25">
      <c r="A3304" s="1402"/>
      <c r="B3304" s="1403" t="s">
        <v>10967</v>
      </c>
      <c r="C3304" t="s">
        <v>11251</v>
      </c>
    </row>
    <row r="3305" spans="1:3" x14ac:dyDescent="0.25">
      <c r="A3305" s="1402"/>
      <c r="B3305" s="1403" t="s">
        <v>10968</v>
      </c>
      <c r="C3305" t="s">
        <v>11251</v>
      </c>
    </row>
    <row r="3306" spans="1:3" x14ac:dyDescent="0.25">
      <c r="A3306" s="1402"/>
      <c r="B3306" s="1403" t="s">
        <v>10969</v>
      </c>
      <c r="C3306" t="s">
        <v>11251</v>
      </c>
    </row>
    <row r="3307" spans="1:3" x14ac:dyDescent="0.25">
      <c r="A3307" s="1402"/>
      <c r="B3307" s="1403" t="s">
        <v>10970</v>
      </c>
      <c r="C3307" t="s">
        <v>11251</v>
      </c>
    </row>
    <row r="3308" spans="1:3" x14ac:dyDescent="0.25">
      <c r="A3308" s="1402"/>
      <c r="B3308" s="1403" t="s">
        <v>10971</v>
      </c>
      <c r="C3308" t="s">
        <v>11251</v>
      </c>
    </row>
    <row r="3309" spans="1:3" x14ac:dyDescent="0.25">
      <c r="A3309" s="1402"/>
      <c r="B3309" s="1403" t="s">
        <v>10972</v>
      </c>
      <c r="C3309" t="s">
        <v>11251</v>
      </c>
    </row>
    <row r="3310" spans="1:3" x14ac:dyDescent="0.25">
      <c r="A3310" s="1402"/>
      <c r="B3310" s="1403" t="s">
        <v>10973</v>
      </c>
      <c r="C3310" t="s">
        <v>11251</v>
      </c>
    </row>
    <row r="3311" spans="1:3" x14ac:dyDescent="0.25">
      <c r="A3311" s="1402"/>
      <c r="B3311" s="1403" t="s">
        <v>10974</v>
      </c>
      <c r="C3311" t="s">
        <v>11251</v>
      </c>
    </row>
    <row r="3312" spans="1:3" x14ac:dyDescent="0.25">
      <c r="A3312" s="1402"/>
      <c r="B3312" s="1403" t="s">
        <v>10975</v>
      </c>
      <c r="C3312" t="s">
        <v>11251</v>
      </c>
    </row>
    <row r="3313" spans="1:3" x14ac:dyDescent="0.25">
      <c r="A3313" s="1402"/>
      <c r="B3313" s="1403" t="s">
        <v>10976</v>
      </c>
      <c r="C3313" t="s">
        <v>11251</v>
      </c>
    </row>
    <row r="3314" spans="1:3" x14ac:dyDescent="0.25">
      <c r="A3314" s="1402"/>
      <c r="B3314" s="1403" t="s">
        <v>10977</v>
      </c>
      <c r="C3314" t="s">
        <v>11251</v>
      </c>
    </row>
    <row r="3315" spans="1:3" x14ac:dyDescent="0.25">
      <c r="A3315" s="1402"/>
      <c r="B3315" s="1403" t="s">
        <v>10978</v>
      </c>
      <c r="C3315" t="s">
        <v>11251</v>
      </c>
    </row>
    <row r="3316" spans="1:3" x14ac:dyDescent="0.25">
      <c r="A3316" s="1402"/>
      <c r="B3316" s="1403" t="s">
        <v>10979</v>
      </c>
      <c r="C3316" t="s">
        <v>11251</v>
      </c>
    </row>
    <row r="3317" spans="1:3" x14ac:dyDescent="0.25">
      <c r="A3317" s="1402"/>
      <c r="B3317" s="1403" t="s">
        <v>10980</v>
      </c>
      <c r="C3317" t="s">
        <v>11251</v>
      </c>
    </row>
    <row r="3318" spans="1:3" x14ac:dyDescent="0.25">
      <c r="A3318" s="1402"/>
      <c r="B3318" s="1403" t="s">
        <v>10981</v>
      </c>
      <c r="C3318" t="s">
        <v>11251</v>
      </c>
    </row>
    <row r="3319" spans="1:3" x14ac:dyDescent="0.25">
      <c r="A3319" s="1402"/>
      <c r="B3319" s="1403" t="s">
        <v>10982</v>
      </c>
      <c r="C3319" t="s">
        <v>11251</v>
      </c>
    </row>
    <row r="3320" spans="1:3" x14ac:dyDescent="0.25">
      <c r="A3320" s="1402"/>
      <c r="B3320" s="1403" t="s">
        <v>10983</v>
      </c>
      <c r="C3320" t="s">
        <v>11251</v>
      </c>
    </row>
    <row r="3321" spans="1:3" x14ac:dyDescent="0.25">
      <c r="A3321" s="1402"/>
      <c r="B3321" s="1403" t="s">
        <v>10984</v>
      </c>
      <c r="C3321" t="s">
        <v>11251</v>
      </c>
    </row>
    <row r="3322" spans="1:3" x14ac:dyDescent="0.25">
      <c r="A3322" s="1402"/>
      <c r="B3322" s="1403" t="s">
        <v>10985</v>
      </c>
      <c r="C3322" t="s">
        <v>11251</v>
      </c>
    </row>
    <row r="3323" spans="1:3" x14ac:dyDescent="0.25">
      <c r="A3323" s="1402"/>
      <c r="B3323" s="1403" t="s">
        <v>10986</v>
      </c>
      <c r="C3323" t="s">
        <v>11251</v>
      </c>
    </row>
    <row r="3324" spans="1:3" x14ac:dyDescent="0.25">
      <c r="A3324" s="1402"/>
      <c r="B3324" s="1403" t="s">
        <v>10987</v>
      </c>
      <c r="C3324" t="s">
        <v>11251</v>
      </c>
    </row>
    <row r="3325" spans="1:3" x14ac:dyDescent="0.25">
      <c r="A3325" s="1402"/>
      <c r="B3325" s="1403" t="s">
        <v>10988</v>
      </c>
      <c r="C3325" t="s">
        <v>11251</v>
      </c>
    </row>
    <row r="3326" spans="1:3" x14ac:dyDescent="0.25">
      <c r="A3326" s="1402"/>
      <c r="B3326" s="1403" t="s">
        <v>10989</v>
      </c>
      <c r="C3326" t="s">
        <v>11251</v>
      </c>
    </row>
    <row r="3327" spans="1:3" x14ac:dyDescent="0.25">
      <c r="A3327" s="1402"/>
      <c r="B3327" s="1403" t="s">
        <v>10990</v>
      </c>
      <c r="C3327" t="s">
        <v>11251</v>
      </c>
    </row>
    <row r="3328" spans="1:3" x14ac:dyDescent="0.25">
      <c r="A3328" s="1402"/>
      <c r="B3328" s="1403" t="s">
        <v>10991</v>
      </c>
      <c r="C3328" t="s">
        <v>11251</v>
      </c>
    </row>
    <row r="3329" spans="1:3" x14ac:dyDescent="0.25">
      <c r="A3329" s="1402"/>
      <c r="B3329" s="1403" t="s">
        <v>10992</v>
      </c>
      <c r="C3329" t="s">
        <v>11251</v>
      </c>
    </row>
    <row r="3330" spans="1:3" x14ac:dyDescent="0.25">
      <c r="A3330" s="1402"/>
      <c r="B3330" s="1403" t="s">
        <v>10993</v>
      </c>
      <c r="C3330" t="s">
        <v>11251</v>
      </c>
    </row>
    <row r="3331" spans="1:3" x14ac:dyDescent="0.25">
      <c r="A3331" s="1402"/>
      <c r="B3331" s="1403" t="s">
        <v>10994</v>
      </c>
      <c r="C3331" t="s">
        <v>11251</v>
      </c>
    </row>
    <row r="3332" spans="1:3" x14ac:dyDescent="0.25">
      <c r="A3332" s="1402"/>
      <c r="B3332" s="1403" t="s">
        <v>10995</v>
      </c>
      <c r="C3332" t="s">
        <v>11251</v>
      </c>
    </row>
    <row r="3333" spans="1:3" x14ac:dyDescent="0.25">
      <c r="A3333" s="1402"/>
      <c r="B3333" s="1403" t="s">
        <v>10996</v>
      </c>
      <c r="C3333" t="s">
        <v>11251</v>
      </c>
    </row>
    <row r="3334" spans="1:3" x14ac:dyDescent="0.25">
      <c r="A3334" s="1402"/>
      <c r="B3334" s="1403" t="s">
        <v>10997</v>
      </c>
      <c r="C3334" t="s">
        <v>11251</v>
      </c>
    </row>
    <row r="3335" spans="1:3" x14ac:dyDescent="0.25">
      <c r="A3335" s="1402"/>
      <c r="B3335" s="1403" t="s">
        <v>10998</v>
      </c>
      <c r="C3335" t="s">
        <v>11251</v>
      </c>
    </row>
    <row r="3336" spans="1:3" x14ac:dyDescent="0.25">
      <c r="A3336" s="1402"/>
      <c r="B3336" s="1403" t="s">
        <v>10999</v>
      </c>
      <c r="C3336" t="s">
        <v>11251</v>
      </c>
    </row>
    <row r="3337" spans="1:3" x14ac:dyDescent="0.25">
      <c r="A3337" s="1402"/>
      <c r="B3337" s="1403" t="s">
        <v>11000</v>
      </c>
      <c r="C3337" t="s">
        <v>11251</v>
      </c>
    </row>
    <row r="3338" spans="1:3" x14ac:dyDescent="0.25">
      <c r="A3338" s="1402"/>
      <c r="B3338" s="1403" t="s">
        <v>11001</v>
      </c>
      <c r="C3338" t="s">
        <v>11251</v>
      </c>
    </row>
    <row r="3339" spans="1:3" x14ac:dyDescent="0.25">
      <c r="A3339" s="1402"/>
      <c r="B3339" s="1403" t="s">
        <v>11002</v>
      </c>
      <c r="C3339" t="s">
        <v>11251</v>
      </c>
    </row>
    <row r="3340" spans="1:3" x14ac:dyDescent="0.25">
      <c r="A3340" s="1402"/>
      <c r="B3340" s="1403" t="s">
        <v>11003</v>
      </c>
      <c r="C3340" t="s">
        <v>11251</v>
      </c>
    </row>
    <row r="3341" spans="1:3" x14ac:dyDescent="0.25">
      <c r="A3341" s="1402"/>
      <c r="B3341" s="1403" t="s">
        <v>11004</v>
      </c>
      <c r="C3341" t="s">
        <v>11251</v>
      </c>
    </row>
    <row r="3342" spans="1:3" x14ac:dyDescent="0.25">
      <c r="A3342" s="1402"/>
      <c r="B3342" s="1403" t="s">
        <v>11005</v>
      </c>
      <c r="C3342" t="s">
        <v>11251</v>
      </c>
    </row>
    <row r="3343" spans="1:3" x14ac:dyDescent="0.25">
      <c r="A3343" s="1402"/>
      <c r="B3343" s="1403" t="s">
        <v>11006</v>
      </c>
      <c r="C3343" t="s">
        <v>11251</v>
      </c>
    </row>
    <row r="3344" spans="1:3" x14ac:dyDescent="0.25">
      <c r="A3344" s="1402"/>
      <c r="B3344" s="1403" t="s">
        <v>11007</v>
      </c>
      <c r="C3344" t="s">
        <v>11251</v>
      </c>
    </row>
    <row r="3345" spans="1:3" x14ac:dyDescent="0.25">
      <c r="A3345" s="1402"/>
      <c r="B3345" s="1403" t="s">
        <v>11008</v>
      </c>
      <c r="C3345" t="s">
        <v>11251</v>
      </c>
    </row>
    <row r="3346" spans="1:3" x14ac:dyDescent="0.25">
      <c r="A3346" s="1402"/>
      <c r="B3346" s="1403" t="s">
        <v>11009</v>
      </c>
      <c r="C3346" t="s">
        <v>11251</v>
      </c>
    </row>
    <row r="3347" spans="1:3" x14ac:dyDescent="0.25">
      <c r="A3347" s="1402"/>
      <c r="B3347" s="1403" t="s">
        <v>11010</v>
      </c>
      <c r="C3347" t="s">
        <v>11251</v>
      </c>
    </row>
    <row r="3348" spans="1:3" x14ac:dyDescent="0.25">
      <c r="A3348" s="1402"/>
      <c r="B3348" s="1403" t="s">
        <v>11011</v>
      </c>
      <c r="C3348" t="s">
        <v>11251</v>
      </c>
    </row>
    <row r="3349" spans="1:3" x14ac:dyDescent="0.25">
      <c r="A3349" s="1402"/>
      <c r="B3349" s="1403" t="s">
        <v>11012</v>
      </c>
      <c r="C3349" t="s">
        <v>11251</v>
      </c>
    </row>
    <row r="3350" spans="1:3" x14ac:dyDescent="0.25">
      <c r="A3350" s="1402"/>
      <c r="B3350" s="1403" t="s">
        <v>11013</v>
      </c>
      <c r="C3350" t="s">
        <v>11251</v>
      </c>
    </row>
    <row r="3351" spans="1:3" x14ac:dyDescent="0.25">
      <c r="A3351" s="1402"/>
      <c r="B3351" s="1403" t="s">
        <v>11014</v>
      </c>
      <c r="C3351" t="s">
        <v>11251</v>
      </c>
    </row>
    <row r="3352" spans="1:3" x14ac:dyDescent="0.25">
      <c r="A3352" s="1402"/>
      <c r="B3352" s="1403" t="s">
        <v>11015</v>
      </c>
      <c r="C3352" t="s">
        <v>11251</v>
      </c>
    </row>
    <row r="3353" spans="1:3" x14ac:dyDescent="0.25">
      <c r="A3353" s="1402"/>
      <c r="B3353" s="1403" t="s">
        <v>11016</v>
      </c>
      <c r="C3353" t="s">
        <v>11251</v>
      </c>
    </row>
    <row r="3354" spans="1:3" x14ac:dyDescent="0.25">
      <c r="A3354" s="1402"/>
      <c r="B3354" s="1403" t="s">
        <v>11017</v>
      </c>
      <c r="C3354" t="s">
        <v>11251</v>
      </c>
    </row>
    <row r="3355" spans="1:3" x14ac:dyDescent="0.25">
      <c r="A3355" s="1402"/>
      <c r="B3355" s="1403" t="s">
        <v>11018</v>
      </c>
      <c r="C3355" t="s">
        <v>11251</v>
      </c>
    </row>
    <row r="3356" spans="1:3" x14ac:dyDescent="0.25">
      <c r="A3356" s="1402"/>
      <c r="B3356" s="1403" t="s">
        <v>11019</v>
      </c>
      <c r="C3356" t="s">
        <v>11251</v>
      </c>
    </row>
    <row r="3357" spans="1:3" x14ac:dyDescent="0.25">
      <c r="A3357" s="1402"/>
      <c r="B3357" s="1403" t="s">
        <v>11020</v>
      </c>
      <c r="C3357" t="s">
        <v>11251</v>
      </c>
    </row>
    <row r="3358" spans="1:3" x14ac:dyDescent="0.25">
      <c r="A3358" s="1402"/>
      <c r="B3358" s="1403" t="s">
        <v>11021</v>
      </c>
      <c r="C3358" t="s">
        <v>11251</v>
      </c>
    </row>
    <row r="3359" spans="1:3" x14ac:dyDescent="0.25">
      <c r="A3359" s="1402"/>
      <c r="B3359" s="1403" t="s">
        <v>11022</v>
      </c>
      <c r="C3359" t="s">
        <v>11251</v>
      </c>
    </row>
    <row r="3360" spans="1:3" x14ac:dyDescent="0.25">
      <c r="A3360" s="1402"/>
      <c r="B3360" s="1403" t="s">
        <v>11023</v>
      </c>
      <c r="C3360" t="s">
        <v>11251</v>
      </c>
    </row>
    <row r="3361" spans="1:3" x14ac:dyDescent="0.25">
      <c r="A3361" s="1402"/>
      <c r="B3361" s="1403" t="s">
        <v>11024</v>
      </c>
      <c r="C3361" t="s">
        <v>11251</v>
      </c>
    </row>
    <row r="3362" spans="1:3" x14ac:dyDescent="0.25">
      <c r="A3362" s="1402"/>
      <c r="B3362" s="1403" t="s">
        <v>11025</v>
      </c>
      <c r="C3362" t="s">
        <v>11251</v>
      </c>
    </row>
    <row r="3363" spans="1:3" x14ac:dyDescent="0.25">
      <c r="A3363" s="1402"/>
      <c r="B3363" s="1403" t="s">
        <v>11026</v>
      </c>
      <c r="C3363" t="s">
        <v>11251</v>
      </c>
    </row>
    <row r="3364" spans="1:3" x14ac:dyDescent="0.25">
      <c r="A3364" s="1402"/>
      <c r="B3364" s="1403" t="s">
        <v>11027</v>
      </c>
      <c r="C3364" t="s">
        <v>11251</v>
      </c>
    </row>
    <row r="3365" spans="1:3" x14ac:dyDescent="0.25">
      <c r="A3365" s="1402"/>
      <c r="B3365" s="1403" t="s">
        <v>11028</v>
      </c>
      <c r="C3365" t="s">
        <v>11251</v>
      </c>
    </row>
    <row r="3366" spans="1:3" x14ac:dyDescent="0.25">
      <c r="A3366" s="1402"/>
      <c r="B3366" s="1403" t="s">
        <v>11029</v>
      </c>
      <c r="C3366" t="s">
        <v>11251</v>
      </c>
    </row>
    <row r="3367" spans="1:3" x14ac:dyDescent="0.25">
      <c r="A3367" s="1402"/>
      <c r="B3367" s="1403" t="s">
        <v>11030</v>
      </c>
      <c r="C3367" t="s">
        <v>11251</v>
      </c>
    </row>
    <row r="3368" spans="1:3" x14ac:dyDescent="0.25">
      <c r="A3368" s="1402"/>
      <c r="B3368" s="1403" t="s">
        <v>11031</v>
      </c>
      <c r="C3368" t="s">
        <v>11251</v>
      </c>
    </row>
    <row r="3369" spans="1:3" x14ac:dyDescent="0.25">
      <c r="A3369" s="1402"/>
      <c r="B3369" s="1403" t="s">
        <v>11032</v>
      </c>
      <c r="C3369" t="s">
        <v>11251</v>
      </c>
    </row>
    <row r="3370" spans="1:3" x14ac:dyDescent="0.25">
      <c r="A3370" s="1402"/>
      <c r="B3370" s="1403" t="s">
        <v>11033</v>
      </c>
      <c r="C3370" t="s">
        <v>11251</v>
      </c>
    </row>
    <row r="3371" spans="1:3" x14ac:dyDescent="0.25">
      <c r="A3371" s="1402"/>
      <c r="B3371" s="1403" t="s">
        <v>11034</v>
      </c>
      <c r="C3371" t="s">
        <v>11251</v>
      </c>
    </row>
    <row r="3372" spans="1:3" x14ac:dyDescent="0.25">
      <c r="A3372" s="1402"/>
      <c r="B3372" s="1403" t="s">
        <v>11035</v>
      </c>
      <c r="C3372" t="s">
        <v>11251</v>
      </c>
    </row>
    <row r="3373" spans="1:3" x14ac:dyDescent="0.25">
      <c r="A3373" s="1402"/>
      <c r="B3373" s="1403" t="s">
        <v>11036</v>
      </c>
      <c r="C3373" t="s">
        <v>11251</v>
      </c>
    </row>
    <row r="3374" spans="1:3" x14ac:dyDescent="0.25">
      <c r="A3374" s="1402"/>
      <c r="B3374" s="1403" t="s">
        <v>11037</v>
      </c>
      <c r="C3374" t="s">
        <v>11251</v>
      </c>
    </row>
    <row r="3375" spans="1:3" x14ac:dyDescent="0.25">
      <c r="A3375" s="1402"/>
      <c r="B3375" s="1403" t="s">
        <v>11038</v>
      </c>
      <c r="C3375" t="s">
        <v>11251</v>
      </c>
    </row>
    <row r="3376" spans="1:3" x14ac:dyDescent="0.25">
      <c r="A3376" s="1402"/>
      <c r="B3376" s="1403" t="s">
        <v>11039</v>
      </c>
      <c r="C3376" t="s">
        <v>11251</v>
      </c>
    </row>
    <row r="3377" spans="1:3" x14ac:dyDescent="0.25">
      <c r="A3377" s="1402"/>
      <c r="B3377" s="1403" t="s">
        <v>11040</v>
      </c>
      <c r="C3377" t="s">
        <v>11251</v>
      </c>
    </row>
    <row r="3378" spans="1:3" x14ac:dyDescent="0.25">
      <c r="A3378" s="1402"/>
      <c r="B3378" s="1403" t="s">
        <v>11041</v>
      </c>
      <c r="C3378" t="s">
        <v>11251</v>
      </c>
    </row>
    <row r="3379" spans="1:3" x14ac:dyDescent="0.25">
      <c r="A3379" s="1402"/>
      <c r="B3379" s="1403" t="s">
        <v>11042</v>
      </c>
      <c r="C3379" t="s">
        <v>11251</v>
      </c>
    </row>
    <row r="3380" spans="1:3" x14ac:dyDescent="0.25">
      <c r="A3380" s="1402"/>
      <c r="B3380" s="1403" t="s">
        <v>11043</v>
      </c>
      <c r="C3380" t="s">
        <v>11251</v>
      </c>
    </row>
    <row r="3381" spans="1:3" x14ac:dyDescent="0.25">
      <c r="A3381" s="1402"/>
      <c r="B3381" s="1403" t="s">
        <v>11044</v>
      </c>
      <c r="C3381" t="s">
        <v>11251</v>
      </c>
    </row>
    <row r="3382" spans="1:3" x14ac:dyDescent="0.25">
      <c r="A3382" s="1402"/>
      <c r="B3382" s="1403" t="s">
        <v>11045</v>
      </c>
      <c r="C3382" t="s">
        <v>11251</v>
      </c>
    </row>
    <row r="3383" spans="1:3" x14ac:dyDescent="0.25">
      <c r="A3383" s="1402"/>
      <c r="B3383" s="1403" t="s">
        <v>11046</v>
      </c>
      <c r="C3383" t="s">
        <v>11251</v>
      </c>
    </row>
    <row r="3384" spans="1:3" x14ac:dyDescent="0.25">
      <c r="A3384" s="1402"/>
      <c r="B3384" s="1403" t="s">
        <v>11047</v>
      </c>
      <c r="C3384" t="s">
        <v>11251</v>
      </c>
    </row>
    <row r="3385" spans="1:3" x14ac:dyDescent="0.25">
      <c r="A3385" s="1402"/>
      <c r="B3385" s="1403" t="s">
        <v>11048</v>
      </c>
      <c r="C3385" t="s">
        <v>11251</v>
      </c>
    </row>
    <row r="3386" spans="1:3" x14ac:dyDescent="0.25">
      <c r="A3386" s="1402"/>
      <c r="B3386" s="1403" t="s">
        <v>11049</v>
      </c>
      <c r="C3386" t="s">
        <v>11251</v>
      </c>
    </row>
    <row r="3387" spans="1:3" x14ac:dyDescent="0.25">
      <c r="A3387" s="1402"/>
      <c r="B3387" s="1403" t="s">
        <v>11050</v>
      </c>
      <c r="C3387" t="s">
        <v>11251</v>
      </c>
    </row>
    <row r="3388" spans="1:3" x14ac:dyDescent="0.25">
      <c r="A3388" s="1402"/>
      <c r="B3388" s="1403" t="s">
        <v>11051</v>
      </c>
      <c r="C3388" t="s">
        <v>11251</v>
      </c>
    </row>
    <row r="3389" spans="1:3" x14ac:dyDescent="0.25">
      <c r="A3389" s="1402"/>
      <c r="B3389" s="1403" t="s">
        <v>11052</v>
      </c>
      <c r="C3389" t="s">
        <v>11251</v>
      </c>
    </row>
    <row r="3390" spans="1:3" x14ac:dyDescent="0.25">
      <c r="A3390" s="1402"/>
      <c r="B3390" s="1403" t="s">
        <v>11053</v>
      </c>
      <c r="C3390" t="s">
        <v>11251</v>
      </c>
    </row>
    <row r="3391" spans="1:3" x14ac:dyDescent="0.25">
      <c r="A3391" s="1402"/>
      <c r="B3391" s="1403" t="s">
        <v>11054</v>
      </c>
      <c r="C3391" t="s">
        <v>11251</v>
      </c>
    </row>
    <row r="3392" spans="1:3" x14ac:dyDescent="0.25">
      <c r="A3392" s="1402"/>
      <c r="B3392" s="1403" t="s">
        <v>11055</v>
      </c>
      <c r="C3392" t="s">
        <v>11251</v>
      </c>
    </row>
    <row r="3393" spans="1:3" x14ac:dyDescent="0.25">
      <c r="A3393" s="1402"/>
      <c r="B3393" s="1403" t="s">
        <v>11056</v>
      </c>
      <c r="C3393" t="s">
        <v>11251</v>
      </c>
    </row>
    <row r="3394" spans="1:3" x14ac:dyDescent="0.25">
      <c r="A3394" s="1402"/>
      <c r="B3394" s="1403" t="s">
        <v>11057</v>
      </c>
      <c r="C3394" t="s">
        <v>11251</v>
      </c>
    </row>
    <row r="3395" spans="1:3" x14ac:dyDescent="0.25">
      <c r="A3395" s="1402"/>
      <c r="B3395" s="1403" t="s">
        <v>11058</v>
      </c>
      <c r="C3395" t="s">
        <v>11251</v>
      </c>
    </row>
    <row r="3396" spans="1:3" x14ac:dyDescent="0.25">
      <c r="A3396" s="1402"/>
      <c r="B3396" s="1403" t="s">
        <v>11059</v>
      </c>
      <c r="C3396" t="s">
        <v>11251</v>
      </c>
    </row>
    <row r="3397" spans="1:3" x14ac:dyDescent="0.25">
      <c r="A3397" s="1402"/>
      <c r="B3397" s="1403" t="s">
        <v>11060</v>
      </c>
      <c r="C3397" t="s">
        <v>11251</v>
      </c>
    </row>
    <row r="3398" spans="1:3" x14ac:dyDescent="0.25">
      <c r="A3398" s="1402"/>
      <c r="B3398" s="1403" t="s">
        <v>11061</v>
      </c>
      <c r="C3398" t="s">
        <v>11251</v>
      </c>
    </row>
    <row r="3399" spans="1:3" x14ac:dyDescent="0.25">
      <c r="A3399" s="1402"/>
      <c r="B3399" s="1403" t="s">
        <v>11062</v>
      </c>
      <c r="C3399" t="s">
        <v>11251</v>
      </c>
    </row>
    <row r="3400" spans="1:3" x14ac:dyDescent="0.25">
      <c r="A3400" s="1402"/>
      <c r="B3400" s="1403" t="s">
        <v>11063</v>
      </c>
      <c r="C3400" t="s">
        <v>11251</v>
      </c>
    </row>
    <row r="3401" spans="1:3" x14ac:dyDescent="0.25">
      <c r="A3401" s="1402"/>
      <c r="B3401" s="1403" t="s">
        <v>11064</v>
      </c>
      <c r="C3401" t="s">
        <v>11251</v>
      </c>
    </row>
    <row r="3402" spans="1:3" x14ac:dyDescent="0.25">
      <c r="A3402" s="1402"/>
      <c r="B3402" s="1403" t="s">
        <v>11065</v>
      </c>
      <c r="C3402" t="s">
        <v>11251</v>
      </c>
    </row>
    <row r="3403" spans="1:3" x14ac:dyDescent="0.25">
      <c r="A3403" s="1402"/>
      <c r="B3403" s="1403" t="s">
        <v>11066</v>
      </c>
      <c r="C3403" t="s">
        <v>11251</v>
      </c>
    </row>
    <row r="3404" spans="1:3" x14ac:dyDescent="0.25">
      <c r="A3404" s="1402"/>
      <c r="B3404" s="1403" t="s">
        <v>11067</v>
      </c>
      <c r="C3404" t="s">
        <v>11251</v>
      </c>
    </row>
    <row r="3405" spans="1:3" x14ac:dyDescent="0.25">
      <c r="A3405" s="1402"/>
      <c r="B3405" s="1403" t="s">
        <v>11068</v>
      </c>
      <c r="C3405" t="s">
        <v>11251</v>
      </c>
    </row>
    <row r="3406" spans="1:3" x14ac:dyDescent="0.25">
      <c r="A3406" s="1402"/>
      <c r="B3406" s="1403" t="s">
        <v>11069</v>
      </c>
      <c r="C3406" t="s">
        <v>11251</v>
      </c>
    </row>
    <row r="3407" spans="1:3" x14ac:dyDescent="0.25">
      <c r="A3407" s="1402"/>
      <c r="B3407" s="1403" t="s">
        <v>11070</v>
      </c>
      <c r="C3407" t="s">
        <v>11251</v>
      </c>
    </row>
    <row r="3408" spans="1:3" x14ac:dyDescent="0.25">
      <c r="A3408" s="1402"/>
      <c r="B3408" s="1403" t="s">
        <v>11071</v>
      </c>
      <c r="C3408" t="s">
        <v>11251</v>
      </c>
    </row>
    <row r="3409" spans="1:3" x14ac:dyDescent="0.25">
      <c r="A3409" s="1402"/>
      <c r="B3409" s="1403" t="s">
        <v>11072</v>
      </c>
      <c r="C3409" t="s">
        <v>11251</v>
      </c>
    </row>
    <row r="3410" spans="1:3" x14ac:dyDescent="0.25">
      <c r="A3410" s="1402"/>
      <c r="B3410" s="1403" t="s">
        <v>11073</v>
      </c>
      <c r="C3410" t="s">
        <v>11251</v>
      </c>
    </row>
    <row r="3411" spans="1:3" x14ac:dyDescent="0.25">
      <c r="A3411" s="1402"/>
      <c r="B3411" s="1403" t="s">
        <v>11074</v>
      </c>
      <c r="C3411" t="s">
        <v>11251</v>
      </c>
    </row>
    <row r="3412" spans="1:3" x14ac:dyDescent="0.25">
      <c r="A3412" s="1402"/>
      <c r="B3412" s="1403" t="s">
        <v>11075</v>
      </c>
      <c r="C3412" t="s">
        <v>11251</v>
      </c>
    </row>
    <row r="3413" spans="1:3" x14ac:dyDescent="0.25">
      <c r="A3413" s="1402"/>
      <c r="B3413" s="1403" t="s">
        <v>11076</v>
      </c>
      <c r="C3413" t="s">
        <v>11251</v>
      </c>
    </row>
    <row r="3414" spans="1:3" x14ac:dyDescent="0.25">
      <c r="A3414" s="1402"/>
      <c r="B3414" s="1403" t="s">
        <v>11077</v>
      </c>
      <c r="C3414" t="s">
        <v>11251</v>
      </c>
    </row>
    <row r="3415" spans="1:3" x14ac:dyDescent="0.25">
      <c r="A3415" s="1402"/>
      <c r="B3415" s="1403" t="s">
        <v>11078</v>
      </c>
      <c r="C3415" t="s">
        <v>11251</v>
      </c>
    </row>
    <row r="3416" spans="1:3" x14ac:dyDescent="0.25">
      <c r="A3416" s="1402"/>
      <c r="B3416" s="1403" t="s">
        <v>11079</v>
      </c>
      <c r="C3416" t="s">
        <v>11251</v>
      </c>
    </row>
    <row r="3417" spans="1:3" x14ac:dyDescent="0.25">
      <c r="A3417" s="1402"/>
      <c r="B3417" s="1403" t="s">
        <v>11080</v>
      </c>
      <c r="C3417" t="s">
        <v>11251</v>
      </c>
    </row>
    <row r="3418" spans="1:3" x14ac:dyDescent="0.25">
      <c r="A3418" s="1402"/>
      <c r="B3418" s="1403" t="s">
        <v>11081</v>
      </c>
      <c r="C3418" t="s">
        <v>11251</v>
      </c>
    </row>
    <row r="3419" spans="1:3" x14ac:dyDescent="0.25">
      <c r="A3419" s="1402"/>
      <c r="B3419" s="1403" t="s">
        <v>11082</v>
      </c>
      <c r="C3419" t="s">
        <v>11251</v>
      </c>
    </row>
    <row r="3420" spans="1:3" x14ac:dyDescent="0.25">
      <c r="A3420" s="1402"/>
      <c r="B3420" s="1403" t="s">
        <v>11083</v>
      </c>
      <c r="C3420" t="s">
        <v>11251</v>
      </c>
    </row>
    <row r="3421" spans="1:3" x14ac:dyDescent="0.25">
      <c r="A3421" s="1402"/>
      <c r="B3421" s="1403" t="s">
        <v>11084</v>
      </c>
      <c r="C3421" t="s">
        <v>11251</v>
      </c>
    </row>
    <row r="3422" spans="1:3" x14ac:dyDescent="0.25">
      <c r="A3422" s="1402"/>
      <c r="B3422" s="1403" t="s">
        <v>11085</v>
      </c>
      <c r="C3422" t="s">
        <v>11251</v>
      </c>
    </row>
    <row r="3423" spans="1:3" x14ac:dyDescent="0.25">
      <c r="A3423" s="1402"/>
      <c r="B3423" s="1403" t="s">
        <v>11086</v>
      </c>
      <c r="C3423" t="s">
        <v>11251</v>
      </c>
    </row>
    <row r="3424" spans="1:3" x14ac:dyDescent="0.25">
      <c r="A3424" s="1402"/>
      <c r="B3424" s="1403" t="s">
        <v>11087</v>
      </c>
      <c r="C3424" t="s">
        <v>11251</v>
      </c>
    </row>
    <row r="3425" spans="1:3" x14ac:dyDescent="0.25">
      <c r="A3425" s="1402"/>
      <c r="B3425" s="1403" t="s">
        <v>11088</v>
      </c>
      <c r="C3425" t="s">
        <v>11251</v>
      </c>
    </row>
    <row r="3426" spans="1:3" x14ac:dyDescent="0.25">
      <c r="A3426" s="1402"/>
      <c r="B3426" s="1403" t="s">
        <v>11089</v>
      </c>
      <c r="C3426" t="s">
        <v>11251</v>
      </c>
    </row>
    <row r="3427" spans="1:3" x14ac:dyDescent="0.25">
      <c r="A3427" s="1402"/>
      <c r="B3427" s="1403" t="s">
        <v>11090</v>
      </c>
      <c r="C3427" t="s">
        <v>11251</v>
      </c>
    </row>
    <row r="3428" spans="1:3" x14ac:dyDescent="0.25">
      <c r="A3428" s="1402"/>
      <c r="B3428" s="1403" t="s">
        <v>11091</v>
      </c>
      <c r="C3428" t="s">
        <v>11251</v>
      </c>
    </row>
    <row r="3429" spans="1:3" x14ac:dyDescent="0.25">
      <c r="A3429" s="1402"/>
      <c r="B3429" s="1403" t="s">
        <v>11092</v>
      </c>
      <c r="C3429" t="s">
        <v>11251</v>
      </c>
    </row>
    <row r="3430" spans="1:3" x14ac:dyDescent="0.25">
      <c r="A3430" s="1402"/>
      <c r="B3430" s="1403" t="s">
        <v>11093</v>
      </c>
      <c r="C3430" t="s">
        <v>11251</v>
      </c>
    </row>
    <row r="3431" spans="1:3" x14ac:dyDescent="0.25">
      <c r="A3431" s="1402"/>
      <c r="B3431" s="1403" t="s">
        <v>11094</v>
      </c>
      <c r="C3431" t="s">
        <v>11251</v>
      </c>
    </row>
    <row r="3432" spans="1:3" x14ac:dyDescent="0.25">
      <c r="A3432" s="1402"/>
      <c r="B3432" s="1403" t="s">
        <v>11095</v>
      </c>
      <c r="C3432" t="s">
        <v>11251</v>
      </c>
    </row>
    <row r="3433" spans="1:3" x14ac:dyDescent="0.25">
      <c r="A3433" s="1402"/>
      <c r="B3433" s="1403" t="s">
        <v>11096</v>
      </c>
      <c r="C3433" t="s">
        <v>11251</v>
      </c>
    </row>
    <row r="3434" spans="1:3" x14ac:dyDescent="0.25">
      <c r="A3434" s="1402"/>
      <c r="B3434" s="1403" t="s">
        <v>11097</v>
      </c>
      <c r="C3434" t="s">
        <v>11251</v>
      </c>
    </row>
    <row r="3435" spans="1:3" x14ac:dyDescent="0.25">
      <c r="A3435" s="1402"/>
      <c r="B3435" s="1403" t="s">
        <v>11098</v>
      </c>
      <c r="C3435" t="s">
        <v>11251</v>
      </c>
    </row>
    <row r="3436" spans="1:3" x14ac:dyDescent="0.25">
      <c r="A3436" s="1402"/>
      <c r="B3436" s="1403" t="s">
        <v>11099</v>
      </c>
      <c r="C3436" t="s">
        <v>11251</v>
      </c>
    </row>
    <row r="3437" spans="1:3" x14ac:dyDescent="0.25">
      <c r="A3437" s="1402"/>
      <c r="B3437" s="1403" t="s">
        <v>11100</v>
      </c>
      <c r="C3437" t="s">
        <v>11251</v>
      </c>
    </row>
    <row r="3438" spans="1:3" x14ac:dyDescent="0.25">
      <c r="A3438" s="1402"/>
      <c r="B3438" s="1403" t="s">
        <v>11101</v>
      </c>
      <c r="C3438" t="s">
        <v>11251</v>
      </c>
    </row>
    <row r="3439" spans="1:3" x14ac:dyDescent="0.25">
      <c r="A3439" s="1402"/>
      <c r="B3439" s="1403" t="s">
        <v>11102</v>
      </c>
      <c r="C3439" t="s">
        <v>11251</v>
      </c>
    </row>
    <row r="3440" spans="1:3" x14ac:dyDescent="0.25">
      <c r="A3440" s="1402"/>
      <c r="B3440" s="1403" t="s">
        <v>11103</v>
      </c>
      <c r="C3440" t="s">
        <v>11251</v>
      </c>
    </row>
    <row r="3441" spans="1:3" x14ac:dyDescent="0.25">
      <c r="A3441" s="1402"/>
      <c r="B3441" s="1403" t="s">
        <v>11104</v>
      </c>
      <c r="C3441" t="s">
        <v>11251</v>
      </c>
    </row>
    <row r="3442" spans="1:3" x14ac:dyDescent="0.25">
      <c r="A3442" s="1402"/>
      <c r="B3442" s="1403" t="s">
        <v>11105</v>
      </c>
      <c r="C3442" t="s">
        <v>11251</v>
      </c>
    </row>
    <row r="3443" spans="1:3" x14ac:dyDescent="0.25">
      <c r="A3443" s="1402"/>
      <c r="B3443" s="1403" t="s">
        <v>11106</v>
      </c>
      <c r="C3443" t="s">
        <v>11251</v>
      </c>
    </row>
    <row r="3444" spans="1:3" x14ac:dyDescent="0.25">
      <c r="A3444" s="1402"/>
      <c r="B3444" s="1403" t="s">
        <v>11107</v>
      </c>
      <c r="C3444" t="s">
        <v>11251</v>
      </c>
    </row>
    <row r="3445" spans="1:3" x14ac:dyDescent="0.25">
      <c r="A3445" s="1402"/>
      <c r="B3445" s="1403" t="s">
        <v>11108</v>
      </c>
      <c r="C3445" t="s">
        <v>11251</v>
      </c>
    </row>
    <row r="3446" spans="1:3" x14ac:dyDescent="0.25">
      <c r="A3446" s="1402"/>
      <c r="B3446" s="1403" t="s">
        <v>11109</v>
      </c>
      <c r="C3446" t="s">
        <v>11251</v>
      </c>
    </row>
    <row r="3447" spans="1:3" x14ac:dyDescent="0.25">
      <c r="A3447" s="1402"/>
      <c r="B3447" s="1403" t="s">
        <v>11110</v>
      </c>
      <c r="C3447" t="s">
        <v>11251</v>
      </c>
    </row>
    <row r="3448" spans="1:3" x14ac:dyDescent="0.25">
      <c r="A3448" s="1402"/>
      <c r="B3448" s="1403" t="s">
        <v>11111</v>
      </c>
      <c r="C3448" t="s">
        <v>11251</v>
      </c>
    </row>
    <row r="3449" spans="1:3" x14ac:dyDescent="0.25">
      <c r="A3449" s="1402"/>
      <c r="B3449" s="1403" t="s">
        <v>11112</v>
      </c>
      <c r="C3449" t="s">
        <v>11251</v>
      </c>
    </row>
    <row r="3450" spans="1:3" x14ac:dyDescent="0.25">
      <c r="A3450" s="1402"/>
      <c r="B3450" s="1403" t="s">
        <v>11113</v>
      </c>
      <c r="C3450" t="s">
        <v>11251</v>
      </c>
    </row>
    <row r="3451" spans="1:3" x14ac:dyDescent="0.25">
      <c r="A3451" s="1402"/>
      <c r="B3451" s="1403" t="s">
        <v>11114</v>
      </c>
      <c r="C3451" t="s">
        <v>11251</v>
      </c>
    </row>
    <row r="3452" spans="1:3" x14ac:dyDescent="0.25">
      <c r="A3452" s="1402"/>
      <c r="B3452" s="1403" t="s">
        <v>11115</v>
      </c>
      <c r="C3452" t="s">
        <v>11251</v>
      </c>
    </row>
    <row r="3453" spans="1:3" x14ac:dyDescent="0.25">
      <c r="A3453" s="1402"/>
      <c r="B3453" s="1403" t="s">
        <v>11116</v>
      </c>
      <c r="C3453" t="s">
        <v>11251</v>
      </c>
    </row>
    <row r="3454" spans="1:3" x14ac:dyDescent="0.25">
      <c r="A3454" s="1402"/>
      <c r="B3454" s="1403" t="s">
        <v>11117</v>
      </c>
      <c r="C3454" t="s">
        <v>11251</v>
      </c>
    </row>
    <row r="3455" spans="1:3" x14ac:dyDescent="0.25">
      <c r="A3455" s="1402"/>
      <c r="B3455" s="1403" t="s">
        <v>11118</v>
      </c>
      <c r="C3455" t="s">
        <v>11251</v>
      </c>
    </row>
    <row r="3456" spans="1:3" x14ac:dyDescent="0.25">
      <c r="A3456" s="1402"/>
      <c r="B3456" s="1403" t="s">
        <v>11119</v>
      </c>
      <c r="C3456" t="s">
        <v>11251</v>
      </c>
    </row>
    <row r="3457" spans="1:3" x14ac:dyDescent="0.25">
      <c r="A3457" s="1402"/>
      <c r="B3457" s="1403" t="s">
        <v>11120</v>
      </c>
      <c r="C3457" t="s">
        <v>11251</v>
      </c>
    </row>
    <row r="3458" spans="1:3" x14ac:dyDescent="0.25">
      <c r="A3458" s="1402"/>
      <c r="B3458" s="1403" t="s">
        <v>11121</v>
      </c>
      <c r="C3458" t="s">
        <v>11251</v>
      </c>
    </row>
    <row r="3459" spans="1:3" x14ac:dyDescent="0.25">
      <c r="A3459" s="1402"/>
      <c r="B3459" s="1403" t="s">
        <v>11122</v>
      </c>
      <c r="C3459" t="s">
        <v>11251</v>
      </c>
    </row>
    <row r="3460" spans="1:3" x14ac:dyDescent="0.25">
      <c r="A3460" s="1402"/>
      <c r="B3460" s="1403" t="s">
        <v>11123</v>
      </c>
      <c r="C3460" t="s">
        <v>11251</v>
      </c>
    </row>
    <row r="3461" spans="1:3" x14ac:dyDescent="0.25">
      <c r="A3461" s="1402"/>
      <c r="B3461" s="1403" t="s">
        <v>11124</v>
      </c>
      <c r="C3461" t="s">
        <v>11251</v>
      </c>
    </row>
    <row r="3462" spans="1:3" x14ac:dyDescent="0.25">
      <c r="A3462" s="1402"/>
      <c r="B3462" s="1403" t="s">
        <v>11125</v>
      </c>
      <c r="C3462" t="s">
        <v>11251</v>
      </c>
    </row>
    <row r="3463" spans="1:3" x14ac:dyDescent="0.25">
      <c r="A3463" s="1402"/>
      <c r="B3463" s="1403" t="s">
        <v>11126</v>
      </c>
      <c r="C3463" t="s">
        <v>11251</v>
      </c>
    </row>
    <row r="3464" spans="1:3" x14ac:dyDescent="0.25">
      <c r="A3464" s="1402"/>
      <c r="B3464" s="1403" t="s">
        <v>11127</v>
      </c>
      <c r="C3464" t="s">
        <v>11251</v>
      </c>
    </row>
    <row r="3465" spans="1:3" x14ac:dyDescent="0.25">
      <c r="A3465" s="1402"/>
      <c r="B3465" s="1403" t="s">
        <v>11128</v>
      </c>
      <c r="C3465" t="s">
        <v>11251</v>
      </c>
    </row>
    <row r="3466" spans="1:3" x14ac:dyDescent="0.25">
      <c r="A3466" s="1402"/>
      <c r="B3466" s="1403" t="s">
        <v>11129</v>
      </c>
      <c r="C3466" t="s">
        <v>11251</v>
      </c>
    </row>
    <row r="3467" spans="1:3" x14ac:dyDescent="0.25">
      <c r="A3467" s="1402"/>
      <c r="B3467" s="1403" t="s">
        <v>11130</v>
      </c>
      <c r="C3467" t="s">
        <v>11251</v>
      </c>
    </row>
    <row r="3468" spans="1:3" x14ac:dyDescent="0.25">
      <c r="A3468" s="1402"/>
      <c r="B3468" s="1403" t="s">
        <v>11131</v>
      </c>
      <c r="C3468" t="s">
        <v>11251</v>
      </c>
    </row>
    <row r="3469" spans="1:3" x14ac:dyDescent="0.25">
      <c r="A3469" s="1402"/>
      <c r="B3469" s="1403" t="s">
        <v>11132</v>
      </c>
      <c r="C3469" t="s">
        <v>11251</v>
      </c>
    </row>
    <row r="3470" spans="1:3" x14ac:dyDescent="0.25">
      <c r="A3470" s="1402"/>
      <c r="B3470" s="1403" t="s">
        <v>11133</v>
      </c>
      <c r="C3470" t="s">
        <v>11251</v>
      </c>
    </row>
    <row r="3471" spans="1:3" x14ac:dyDescent="0.25">
      <c r="A3471" s="1402"/>
      <c r="B3471" s="1403" t="s">
        <v>11134</v>
      </c>
      <c r="C3471" t="s">
        <v>11251</v>
      </c>
    </row>
    <row r="3472" spans="1:3" x14ac:dyDescent="0.25">
      <c r="A3472" s="1402"/>
      <c r="B3472" s="1403" t="s">
        <v>11135</v>
      </c>
      <c r="C3472" t="s">
        <v>11251</v>
      </c>
    </row>
    <row r="3473" spans="1:3" x14ac:dyDescent="0.25">
      <c r="A3473" s="1402"/>
      <c r="B3473" s="1403" t="s">
        <v>11136</v>
      </c>
      <c r="C3473" t="s">
        <v>11251</v>
      </c>
    </row>
    <row r="3474" spans="1:3" x14ac:dyDescent="0.25">
      <c r="A3474" s="1402"/>
      <c r="B3474" s="1403" t="s">
        <v>11137</v>
      </c>
      <c r="C3474" t="s">
        <v>11251</v>
      </c>
    </row>
    <row r="3475" spans="1:3" x14ac:dyDescent="0.25">
      <c r="A3475" s="1402"/>
      <c r="B3475" s="1403" t="s">
        <v>11138</v>
      </c>
      <c r="C3475" t="s">
        <v>11251</v>
      </c>
    </row>
    <row r="3476" spans="1:3" x14ac:dyDescent="0.25">
      <c r="A3476" s="1402"/>
      <c r="B3476" s="1403" t="s">
        <v>11139</v>
      </c>
      <c r="C3476" t="s">
        <v>11251</v>
      </c>
    </row>
    <row r="3477" spans="1:3" x14ac:dyDescent="0.25">
      <c r="A3477" s="1402"/>
      <c r="B3477" s="1403" t="s">
        <v>11140</v>
      </c>
      <c r="C3477" t="s">
        <v>11251</v>
      </c>
    </row>
    <row r="3478" spans="1:3" x14ac:dyDescent="0.25">
      <c r="A3478" s="1402"/>
      <c r="B3478" s="1403" t="s">
        <v>11141</v>
      </c>
      <c r="C3478" t="s">
        <v>11251</v>
      </c>
    </row>
    <row r="3479" spans="1:3" x14ac:dyDescent="0.25">
      <c r="A3479" s="1402"/>
      <c r="B3479" s="1403" t="s">
        <v>11142</v>
      </c>
      <c r="C3479" t="s">
        <v>11251</v>
      </c>
    </row>
    <row r="3480" spans="1:3" x14ac:dyDescent="0.25">
      <c r="A3480" s="1402"/>
      <c r="B3480" s="1403" t="s">
        <v>11143</v>
      </c>
      <c r="C3480" t="s">
        <v>11251</v>
      </c>
    </row>
    <row r="3481" spans="1:3" x14ac:dyDescent="0.25">
      <c r="A3481" s="1402"/>
      <c r="B3481" s="1403" t="s">
        <v>11144</v>
      </c>
      <c r="C3481" t="s">
        <v>11251</v>
      </c>
    </row>
    <row r="3482" spans="1:3" x14ac:dyDescent="0.25">
      <c r="A3482" s="1402"/>
      <c r="B3482" s="1403" t="s">
        <v>11145</v>
      </c>
      <c r="C3482" t="s">
        <v>11251</v>
      </c>
    </row>
    <row r="3483" spans="1:3" x14ac:dyDescent="0.25">
      <c r="A3483" s="1402"/>
      <c r="B3483" s="1403" t="s">
        <v>11146</v>
      </c>
      <c r="C3483" t="s">
        <v>11251</v>
      </c>
    </row>
    <row r="3484" spans="1:3" x14ac:dyDescent="0.25">
      <c r="A3484" s="1402"/>
      <c r="B3484" s="1403" t="s">
        <v>11147</v>
      </c>
      <c r="C3484" t="s">
        <v>11251</v>
      </c>
    </row>
    <row r="3485" spans="1:3" x14ac:dyDescent="0.25">
      <c r="A3485" s="1402"/>
      <c r="B3485" s="1403" t="s">
        <v>11148</v>
      </c>
      <c r="C3485" t="s">
        <v>11251</v>
      </c>
    </row>
    <row r="3486" spans="1:3" x14ac:dyDescent="0.25">
      <c r="A3486" s="1402"/>
      <c r="B3486" s="1403" t="s">
        <v>11149</v>
      </c>
      <c r="C3486" t="s">
        <v>11251</v>
      </c>
    </row>
    <row r="3487" spans="1:3" x14ac:dyDescent="0.25">
      <c r="A3487" s="1402"/>
      <c r="B3487" s="1403" t="s">
        <v>11150</v>
      </c>
      <c r="C3487" t="s">
        <v>11251</v>
      </c>
    </row>
    <row r="3488" spans="1:3" x14ac:dyDescent="0.25">
      <c r="A3488" s="1402"/>
      <c r="B3488" s="1403" t="s">
        <v>11151</v>
      </c>
      <c r="C3488" t="s">
        <v>11251</v>
      </c>
    </row>
    <row r="3489" spans="1:3" x14ac:dyDescent="0.25">
      <c r="A3489" s="1402"/>
      <c r="B3489" s="1403" t="s">
        <v>11152</v>
      </c>
      <c r="C3489" t="s">
        <v>11251</v>
      </c>
    </row>
    <row r="3490" spans="1:3" x14ac:dyDescent="0.25">
      <c r="A3490" s="1402"/>
      <c r="B3490" s="1403" t="s">
        <v>11153</v>
      </c>
      <c r="C3490" t="s">
        <v>11251</v>
      </c>
    </row>
    <row r="3491" spans="1:3" x14ac:dyDescent="0.25">
      <c r="A3491" s="1402"/>
      <c r="B3491" s="1403" t="s">
        <v>11154</v>
      </c>
      <c r="C3491" t="s">
        <v>11251</v>
      </c>
    </row>
    <row r="3492" spans="1:3" x14ac:dyDescent="0.25">
      <c r="A3492" s="1402"/>
      <c r="B3492" s="1403" t="s">
        <v>11155</v>
      </c>
      <c r="C3492" t="s">
        <v>11251</v>
      </c>
    </row>
    <row r="3493" spans="1:3" x14ac:dyDescent="0.25">
      <c r="A3493" s="1402"/>
      <c r="B3493" s="1403" t="s">
        <v>11156</v>
      </c>
      <c r="C3493" t="s">
        <v>11251</v>
      </c>
    </row>
    <row r="3494" spans="1:3" x14ac:dyDescent="0.25">
      <c r="A3494" s="1402"/>
      <c r="B3494" s="1403" t="s">
        <v>11157</v>
      </c>
      <c r="C3494" t="s">
        <v>11251</v>
      </c>
    </row>
    <row r="3495" spans="1:3" x14ac:dyDescent="0.25">
      <c r="A3495" s="1402"/>
      <c r="B3495" s="1403" t="s">
        <v>11158</v>
      </c>
      <c r="C3495" t="s">
        <v>11251</v>
      </c>
    </row>
    <row r="3496" spans="1:3" x14ac:dyDescent="0.25">
      <c r="A3496" s="1402"/>
      <c r="B3496" s="1403" t="s">
        <v>11159</v>
      </c>
      <c r="C3496" t="s">
        <v>11251</v>
      </c>
    </row>
    <row r="3497" spans="1:3" x14ac:dyDescent="0.25">
      <c r="A3497" s="1402"/>
      <c r="B3497" s="1403" t="s">
        <v>11160</v>
      </c>
      <c r="C3497" t="s">
        <v>11251</v>
      </c>
    </row>
    <row r="3498" spans="1:3" x14ac:dyDescent="0.25">
      <c r="A3498" s="1402"/>
      <c r="B3498" s="1403" t="s">
        <v>11161</v>
      </c>
      <c r="C3498" t="s">
        <v>11251</v>
      </c>
    </row>
    <row r="3499" spans="1:3" x14ac:dyDescent="0.25">
      <c r="A3499" s="1402"/>
      <c r="B3499" s="1403" t="s">
        <v>11162</v>
      </c>
      <c r="C3499" t="s">
        <v>11251</v>
      </c>
    </row>
    <row r="3500" spans="1:3" x14ac:dyDescent="0.25">
      <c r="A3500" s="1402"/>
      <c r="B3500" s="1403" t="s">
        <v>11163</v>
      </c>
      <c r="C3500" t="s">
        <v>11251</v>
      </c>
    </row>
    <row r="3501" spans="1:3" x14ac:dyDescent="0.25">
      <c r="A3501" s="1402"/>
      <c r="B3501" s="1403" t="s">
        <v>11164</v>
      </c>
      <c r="C3501" t="s">
        <v>11251</v>
      </c>
    </row>
    <row r="3502" spans="1:3" x14ac:dyDescent="0.25">
      <c r="A3502" s="1402"/>
      <c r="B3502" s="1403" t="s">
        <v>11165</v>
      </c>
      <c r="C3502" t="s">
        <v>11251</v>
      </c>
    </row>
    <row r="3503" spans="1:3" x14ac:dyDescent="0.25">
      <c r="A3503" s="1402"/>
      <c r="B3503" s="1403" t="s">
        <v>11166</v>
      </c>
      <c r="C3503" t="s">
        <v>11251</v>
      </c>
    </row>
    <row r="3504" spans="1:3" x14ac:dyDescent="0.25">
      <c r="A3504" s="1402"/>
      <c r="B3504" s="1403" t="s">
        <v>11167</v>
      </c>
      <c r="C3504" t="s">
        <v>11251</v>
      </c>
    </row>
    <row r="3505" spans="1:3" x14ac:dyDescent="0.25">
      <c r="A3505" s="1402"/>
      <c r="B3505" s="1403" t="s">
        <v>11168</v>
      </c>
      <c r="C3505" t="s">
        <v>11251</v>
      </c>
    </row>
    <row r="3506" spans="1:3" x14ac:dyDescent="0.25">
      <c r="A3506" s="1402"/>
      <c r="B3506" s="1403" t="s">
        <v>11169</v>
      </c>
      <c r="C3506" t="s">
        <v>11251</v>
      </c>
    </row>
    <row r="3507" spans="1:3" x14ac:dyDescent="0.25">
      <c r="A3507" s="1402"/>
      <c r="B3507" s="1403" t="s">
        <v>11170</v>
      </c>
      <c r="C3507" t="s">
        <v>11251</v>
      </c>
    </row>
    <row r="3508" spans="1:3" x14ac:dyDescent="0.25">
      <c r="A3508" s="1402"/>
      <c r="B3508" s="1403" t="s">
        <v>11171</v>
      </c>
      <c r="C3508" t="s">
        <v>11251</v>
      </c>
    </row>
    <row r="3509" spans="1:3" x14ac:dyDescent="0.25">
      <c r="A3509" s="1402"/>
      <c r="B3509" s="1403" t="s">
        <v>11172</v>
      </c>
      <c r="C3509" t="s">
        <v>11251</v>
      </c>
    </row>
    <row r="3510" spans="1:3" x14ac:dyDescent="0.25">
      <c r="A3510" s="1402"/>
      <c r="B3510" s="1403" t="s">
        <v>11173</v>
      </c>
      <c r="C3510" t="s">
        <v>11251</v>
      </c>
    </row>
    <row r="3511" spans="1:3" x14ac:dyDescent="0.25">
      <c r="A3511" s="1402"/>
      <c r="B3511" s="1403" t="s">
        <v>11174</v>
      </c>
      <c r="C3511" t="s">
        <v>11251</v>
      </c>
    </row>
    <row r="3512" spans="1:3" x14ac:dyDescent="0.25">
      <c r="A3512" s="1402"/>
      <c r="B3512" s="1403" t="s">
        <v>11175</v>
      </c>
      <c r="C3512" t="s">
        <v>11251</v>
      </c>
    </row>
    <row r="3513" spans="1:3" x14ac:dyDescent="0.25">
      <c r="A3513" s="1402"/>
      <c r="B3513" s="1403" t="s">
        <v>11176</v>
      </c>
      <c r="C3513" t="s">
        <v>11251</v>
      </c>
    </row>
    <row r="3514" spans="1:3" x14ac:dyDescent="0.25">
      <c r="A3514" s="1402"/>
      <c r="B3514" s="1403" t="s">
        <v>11177</v>
      </c>
      <c r="C3514" t="s">
        <v>11251</v>
      </c>
    </row>
    <row r="3515" spans="1:3" x14ac:dyDescent="0.25">
      <c r="A3515" s="1402"/>
      <c r="B3515" s="1403" t="s">
        <v>11178</v>
      </c>
      <c r="C3515" t="s">
        <v>11251</v>
      </c>
    </row>
    <row r="3516" spans="1:3" x14ac:dyDescent="0.25">
      <c r="A3516" s="1402"/>
      <c r="B3516" s="1403" t="s">
        <v>11179</v>
      </c>
      <c r="C3516" t="s">
        <v>11251</v>
      </c>
    </row>
    <row r="3517" spans="1:3" x14ac:dyDescent="0.25">
      <c r="A3517" s="1402"/>
      <c r="B3517" s="1403" t="s">
        <v>11180</v>
      </c>
      <c r="C3517" t="s">
        <v>11251</v>
      </c>
    </row>
    <row r="3518" spans="1:3" x14ac:dyDescent="0.25">
      <c r="A3518" s="1402"/>
      <c r="B3518" s="1403" t="s">
        <v>11181</v>
      </c>
      <c r="C3518" t="s">
        <v>11251</v>
      </c>
    </row>
    <row r="3519" spans="1:3" x14ac:dyDescent="0.25">
      <c r="A3519" s="1402"/>
      <c r="B3519" s="1403" t="s">
        <v>11182</v>
      </c>
      <c r="C3519" t="s">
        <v>11251</v>
      </c>
    </row>
    <row r="3520" spans="1:3" x14ac:dyDescent="0.25">
      <c r="A3520" s="1402"/>
      <c r="B3520" s="1403" t="s">
        <v>11183</v>
      </c>
      <c r="C3520" t="s">
        <v>11251</v>
      </c>
    </row>
    <row r="3521" spans="1:3" x14ac:dyDescent="0.25">
      <c r="A3521" s="1402"/>
      <c r="B3521" s="1403" t="s">
        <v>11184</v>
      </c>
      <c r="C3521" t="s">
        <v>11251</v>
      </c>
    </row>
    <row r="3522" spans="1:3" x14ac:dyDescent="0.25">
      <c r="A3522" s="1402"/>
      <c r="B3522" s="1403" t="s">
        <v>11185</v>
      </c>
      <c r="C3522" t="s">
        <v>11251</v>
      </c>
    </row>
    <row r="3523" spans="1:3" x14ac:dyDescent="0.25">
      <c r="A3523" s="1402"/>
      <c r="B3523" s="1403" t="s">
        <v>11186</v>
      </c>
      <c r="C3523" t="s">
        <v>11251</v>
      </c>
    </row>
    <row r="3524" spans="1:3" x14ac:dyDescent="0.25">
      <c r="A3524" s="1402"/>
      <c r="B3524" s="1403" t="s">
        <v>11187</v>
      </c>
      <c r="C3524" t="s">
        <v>11251</v>
      </c>
    </row>
    <row r="3525" spans="1:3" x14ac:dyDescent="0.25">
      <c r="A3525" s="1402"/>
      <c r="B3525" s="1403" t="s">
        <v>11188</v>
      </c>
      <c r="C3525" t="s">
        <v>11251</v>
      </c>
    </row>
    <row r="3526" spans="1:3" x14ac:dyDescent="0.25">
      <c r="A3526" s="1402"/>
      <c r="B3526" s="1403" t="s">
        <v>11189</v>
      </c>
      <c r="C3526" t="s">
        <v>11251</v>
      </c>
    </row>
    <row r="3527" spans="1:3" x14ac:dyDescent="0.25">
      <c r="A3527" s="1402"/>
      <c r="B3527" s="1403" t="s">
        <v>11190</v>
      </c>
      <c r="C3527" t="s">
        <v>11251</v>
      </c>
    </row>
    <row r="3528" spans="1:3" x14ac:dyDescent="0.25">
      <c r="A3528" s="1402"/>
      <c r="B3528" s="1403" t="s">
        <v>11191</v>
      </c>
      <c r="C3528" t="s">
        <v>11251</v>
      </c>
    </row>
    <row r="3529" spans="1:3" x14ac:dyDescent="0.25">
      <c r="A3529" s="1402"/>
      <c r="B3529" s="1403" t="s">
        <v>11192</v>
      </c>
      <c r="C3529" t="s">
        <v>11251</v>
      </c>
    </row>
    <row r="3530" spans="1:3" x14ac:dyDescent="0.25">
      <c r="A3530" s="1402"/>
      <c r="B3530" s="1403" t="s">
        <v>11193</v>
      </c>
      <c r="C3530" t="s">
        <v>11251</v>
      </c>
    </row>
    <row r="3531" spans="1:3" x14ac:dyDescent="0.25">
      <c r="A3531" s="1402"/>
      <c r="B3531" s="1403" t="s">
        <v>11194</v>
      </c>
      <c r="C3531" t="s">
        <v>11251</v>
      </c>
    </row>
    <row r="3532" spans="1:3" x14ac:dyDescent="0.25">
      <c r="A3532" s="1402"/>
      <c r="B3532" s="1403" t="s">
        <v>11195</v>
      </c>
      <c r="C3532" t="s">
        <v>11251</v>
      </c>
    </row>
    <row r="3533" spans="1:3" x14ac:dyDescent="0.25">
      <c r="A3533" s="1402"/>
      <c r="B3533" s="1403" t="s">
        <v>11196</v>
      </c>
      <c r="C3533" t="s">
        <v>11251</v>
      </c>
    </row>
    <row r="3534" spans="1:3" x14ac:dyDescent="0.25">
      <c r="A3534" s="1402"/>
      <c r="B3534" s="1403" t="s">
        <v>11197</v>
      </c>
      <c r="C3534" t="s">
        <v>11251</v>
      </c>
    </row>
    <row r="3535" spans="1:3" x14ac:dyDescent="0.25">
      <c r="A3535" s="1402"/>
      <c r="B3535" s="1403" t="s">
        <v>11198</v>
      </c>
      <c r="C3535" t="s">
        <v>11251</v>
      </c>
    </row>
    <row r="3536" spans="1:3" x14ac:dyDescent="0.25">
      <c r="A3536" s="1402"/>
      <c r="B3536" s="1403" t="s">
        <v>11199</v>
      </c>
      <c r="C3536" t="s">
        <v>11251</v>
      </c>
    </row>
    <row r="3537" spans="1:3" x14ac:dyDescent="0.25">
      <c r="A3537" s="1402"/>
      <c r="B3537" s="1403" t="s">
        <v>11200</v>
      </c>
      <c r="C3537" t="s">
        <v>11251</v>
      </c>
    </row>
    <row r="3538" spans="1:3" x14ac:dyDescent="0.25">
      <c r="A3538" s="1402"/>
      <c r="B3538" s="1403" t="s">
        <v>11201</v>
      </c>
      <c r="C3538" t="s">
        <v>11251</v>
      </c>
    </row>
    <row r="3539" spans="1:3" x14ac:dyDescent="0.25">
      <c r="A3539" s="1402"/>
      <c r="B3539" s="1403" t="s">
        <v>11202</v>
      </c>
      <c r="C3539" t="s">
        <v>11251</v>
      </c>
    </row>
    <row r="3540" spans="1:3" x14ac:dyDescent="0.25">
      <c r="A3540" s="1402"/>
      <c r="B3540" s="1403" t="s">
        <v>11203</v>
      </c>
      <c r="C3540" t="s">
        <v>11251</v>
      </c>
    </row>
    <row r="3541" spans="1:3" x14ac:dyDescent="0.25">
      <c r="A3541" s="1402"/>
      <c r="B3541" s="1403" t="s">
        <v>11204</v>
      </c>
      <c r="C3541" t="s">
        <v>11251</v>
      </c>
    </row>
    <row r="3542" spans="1:3" x14ac:dyDescent="0.25">
      <c r="A3542" s="1402"/>
      <c r="B3542" s="1403" t="s">
        <v>11205</v>
      </c>
      <c r="C3542" t="s">
        <v>11251</v>
      </c>
    </row>
    <row r="3543" spans="1:3" x14ac:dyDescent="0.25">
      <c r="A3543" s="1402"/>
      <c r="B3543" s="1403" t="s">
        <v>11206</v>
      </c>
      <c r="C3543" t="s">
        <v>11251</v>
      </c>
    </row>
    <row r="3544" spans="1:3" x14ac:dyDescent="0.25">
      <c r="A3544" s="1402"/>
      <c r="B3544" s="1403" t="s">
        <v>11207</v>
      </c>
      <c r="C3544" t="s">
        <v>11251</v>
      </c>
    </row>
    <row r="3545" spans="1:3" x14ac:dyDescent="0.25">
      <c r="A3545" s="1402"/>
      <c r="B3545" s="1403" t="s">
        <v>11208</v>
      </c>
      <c r="C3545" t="s">
        <v>11251</v>
      </c>
    </row>
    <row r="3546" spans="1:3" x14ac:dyDescent="0.25">
      <c r="A3546" s="1402"/>
      <c r="B3546" s="1403" t="s">
        <v>11209</v>
      </c>
      <c r="C3546" t="s">
        <v>11251</v>
      </c>
    </row>
    <row r="3547" spans="1:3" x14ac:dyDescent="0.25">
      <c r="A3547" s="1402"/>
      <c r="B3547" s="1403" t="s">
        <v>11210</v>
      </c>
      <c r="C3547" t="s">
        <v>11251</v>
      </c>
    </row>
    <row r="3548" spans="1:3" x14ac:dyDescent="0.25">
      <c r="A3548" s="1402"/>
      <c r="B3548" s="1403" t="s">
        <v>11211</v>
      </c>
      <c r="C3548" t="s">
        <v>11251</v>
      </c>
    </row>
    <row r="3549" spans="1:3" x14ac:dyDescent="0.25">
      <c r="A3549" s="1402"/>
      <c r="B3549" s="1403" t="s">
        <v>11212</v>
      </c>
      <c r="C3549" t="s">
        <v>11251</v>
      </c>
    </row>
    <row r="3550" spans="1:3" x14ac:dyDescent="0.25">
      <c r="A3550" s="1402"/>
      <c r="B3550" s="1403" t="s">
        <v>11213</v>
      </c>
      <c r="C3550" t="s">
        <v>11251</v>
      </c>
    </row>
    <row r="3551" spans="1:3" x14ac:dyDescent="0.25">
      <c r="A3551" s="1402"/>
      <c r="B3551" s="1403" t="s">
        <v>11214</v>
      </c>
      <c r="C3551" t="s">
        <v>11251</v>
      </c>
    </row>
    <row r="3552" spans="1:3" x14ac:dyDescent="0.25">
      <c r="A3552" s="1402"/>
      <c r="B3552" s="1403" t="s">
        <v>11215</v>
      </c>
      <c r="C3552" t="s">
        <v>11251</v>
      </c>
    </row>
    <row r="3553" spans="1:3" x14ac:dyDescent="0.25">
      <c r="A3553" s="1402"/>
      <c r="B3553" s="1403" t="s">
        <v>11216</v>
      </c>
      <c r="C3553" t="s">
        <v>11251</v>
      </c>
    </row>
    <row r="3554" spans="1:3" x14ac:dyDescent="0.25">
      <c r="A3554" s="1402"/>
      <c r="B3554" s="1403" t="s">
        <v>11217</v>
      </c>
      <c r="C3554" t="s">
        <v>11251</v>
      </c>
    </row>
    <row r="3555" spans="1:3" x14ac:dyDescent="0.25">
      <c r="A3555" s="1402"/>
      <c r="B3555" s="1403" t="s">
        <v>11218</v>
      </c>
      <c r="C3555" t="s">
        <v>11251</v>
      </c>
    </row>
    <row r="3556" spans="1:3" x14ac:dyDescent="0.25">
      <c r="A3556" s="1402"/>
      <c r="B3556" s="1403" t="s">
        <v>11219</v>
      </c>
      <c r="C3556" t="s">
        <v>11251</v>
      </c>
    </row>
    <row r="3557" spans="1:3" x14ac:dyDescent="0.25">
      <c r="A3557" s="1400" t="s">
        <v>11220</v>
      </c>
      <c r="B3557" s="1400" t="s">
        <v>7882</v>
      </c>
      <c r="C3557" t="s">
        <v>11251</v>
      </c>
    </row>
    <row r="3558" spans="1:3" x14ac:dyDescent="0.25">
      <c r="A3558" s="1402"/>
      <c r="B3558" s="1403" t="s">
        <v>11221</v>
      </c>
      <c r="C3558" t="s">
        <v>11251</v>
      </c>
    </row>
    <row r="3559" spans="1:3" x14ac:dyDescent="0.25">
      <c r="A3559" s="1400" t="s">
        <v>11222</v>
      </c>
      <c r="B3559" s="1400" t="s">
        <v>11223</v>
      </c>
      <c r="C3559" t="s">
        <v>11252</v>
      </c>
    </row>
    <row r="3560" spans="1:3" x14ac:dyDescent="0.25">
      <c r="A3560" s="1400" t="s">
        <v>11224</v>
      </c>
      <c r="B3560" s="1400" t="s">
        <v>11225</v>
      </c>
      <c r="C3560" t="s">
        <v>11252</v>
      </c>
    </row>
    <row r="3561" spans="1:3" x14ac:dyDescent="0.25">
      <c r="A3561" s="1400" t="s">
        <v>5718</v>
      </c>
      <c r="B3561" s="1400" t="s">
        <v>11226</v>
      </c>
      <c r="C3561" t="s">
        <v>11252</v>
      </c>
    </row>
    <row r="3562" spans="1:3" x14ac:dyDescent="0.25">
      <c r="A3562" s="1400" t="s">
        <v>11227</v>
      </c>
      <c r="B3562" s="1400" t="s">
        <v>11228</v>
      </c>
      <c r="C3562" t="s">
        <v>11252</v>
      </c>
    </row>
    <row r="3563" spans="1:3" x14ac:dyDescent="0.25">
      <c r="A3563" s="1400" t="s">
        <v>5828</v>
      </c>
      <c r="B3563" s="1400" t="s">
        <v>11229</v>
      </c>
      <c r="C3563" t="s">
        <v>11252</v>
      </c>
    </row>
    <row r="3564" spans="1:3" x14ac:dyDescent="0.25">
      <c r="A3564" s="1400" t="s">
        <v>11230</v>
      </c>
      <c r="B3564" s="1400" t="s">
        <v>11231</v>
      </c>
      <c r="C3564" t="s">
        <v>11252</v>
      </c>
    </row>
    <row r="3565" spans="1:3" x14ac:dyDescent="0.25">
      <c r="A3565" s="1400" t="s">
        <v>11232</v>
      </c>
      <c r="B3565" s="1400" t="s">
        <v>11233</v>
      </c>
      <c r="C3565" t="s">
        <v>11252</v>
      </c>
    </row>
    <row r="3566" spans="1:3" x14ac:dyDescent="0.25">
      <c r="A3566" s="1400" t="s">
        <v>11234</v>
      </c>
      <c r="B3566" s="1400" t="s">
        <v>11235</v>
      </c>
      <c r="C3566" t="s">
        <v>11252</v>
      </c>
    </row>
    <row r="3567" spans="1:3" x14ac:dyDescent="0.25">
      <c r="A3567" s="1400" t="s">
        <v>11236</v>
      </c>
      <c r="B3567" s="1400" t="s">
        <v>11237</v>
      </c>
      <c r="C3567" t="s">
        <v>11251</v>
      </c>
    </row>
    <row r="3568" spans="1:3" x14ac:dyDescent="0.25">
      <c r="A3568" s="1402"/>
      <c r="B3568" s="1403" t="s">
        <v>11238</v>
      </c>
      <c r="C3568" t="s">
        <v>11251</v>
      </c>
    </row>
    <row r="3569" spans="1:3" x14ac:dyDescent="0.25">
      <c r="A3569" s="1400" t="s">
        <v>5741</v>
      </c>
      <c r="B3569" s="1400" t="s">
        <v>11239</v>
      </c>
      <c r="C3569" t="s">
        <v>11251</v>
      </c>
    </row>
    <row r="3570" spans="1:3" x14ac:dyDescent="0.25">
      <c r="A3570" s="1402"/>
      <c r="B3570" s="1403" t="s">
        <v>11240</v>
      </c>
      <c r="C3570" t="s">
        <v>11251</v>
      </c>
    </row>
    <row r="3571" spans="1:3" x14ac:dyDescent="0.25">
      <c r="A3571" s="1402"/>
      <c r="B3571" s="1403" t="s">
        <v>11241</v>
      </c>
      <c r="C3571" t="s">
        <v>11251</v>
      </c>
    </row>
    <row r="3572" spans="1:3" x14ac:dyDescent="0.25">
      <c r="A3572" s="1400" t="s">
        <v>11242</v>
      </c>
      <c r="B3572" s="1400" t="s">
        <v>11243</v>
      </c>
      <c r="C3572" t="s">
        <v>11252</v>
      </c>
    </row>
    <row r="3573" spans="1:3" x14ac:dyDescent="0.25">
      <c r="A3573" s="1400" t="s">
        <v>5717</v>
      </c>
      <c r="B3573" s="1400" t="s">
        <v>5984</v>
      </c>
      <c r="C3573" t="s">
        <v>11252</v>
      </c>
    </row>
    <row r="3574" spans="1:3" x14ac:dyDescent="0.25">
      <c r="A3574" s="1400" t="s">
        <v>6840</v>
      </c>
      <c r="B3574" s="1400" t="s">
        <v>6842</v>
      </c>
      <c r="C3574" t="s">
        <v>11252</v>
      </c>
    </row>
    <row r="3575" spans="1:3" x14ac:dyDescent="0.25">
      <c r="A3575" s="1400" t="s">
        <v>11244</v>
      </c>
      <c r="B3575" s="1400" t="s">
        <v>11245</v>
      </c>
      <c r="C3575" t="s">
        <v>11252</v>
      </c>
    </row>
    <row r="3576" spans="1:3" x14ac:dyDescent="0.25">
      <c r="A3576" s="1400" t="s">
        <v>11246</v>
      </c>
      <c r="B3576" s="1400" t="s">
        <v>11247</v>
      </c>
      <c r="C3576" t="s">
        <v>11252</v>
      </c>
    </row>
    <row r="3577" spans="1:3" x14ac:dyDescent="0.25">
      <c r="A3577" s="1400" t="s">
        <v>11248</v>
      </c>
      <c r="B3577" s="1400" t="s">
        <v>11249</v>
      </c>
      <c r="C3577" t="s">
        <v>11252</v>
      </c>
    </row>
  </sheetData>
  <autoFilter ref="A3:C3577" xr:uid="{9087A9AB-8561-477C-85AE-F7412E71823D}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9BA15-F116-4813-BE21-2C9BFEAC3559}">
  <dimension ref="A1:AO254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5" bestFit="1" customWidth="1"/>
    <col min="2" max="2" width="13.42578125" bestFit="1" customWidth="1"/>
    <col min="3" max="3" width="18.85546875" bestFit="1" customWidth="1"/>
    <col min="4" max="4" width="8.5703125" customWidth="1"/>
    <col min="5" max="5" width="14.85546875" bestFit="1" customWidth="1"/>
    <col min="6" max="6" width="14.85546875" customWidth="1"/>
    <col min="7" max="7" width="81.140625" bestFit="1" customWidth="1"/>
    <col min="8" max="8" width="9.28515625" bestFit="1" customWidth="1"/>
    <col min="9" max="9" width="48.7109375" customWidth="1"/>
    <col min="10" max="10" width="19" customWidth="1"/>
    <col min="11" max="11" width="19" bestFit="1" customWidth="1"/>
    <col min="12" max="12" width="21.85546875" style="1361" bestFit="1" customWidth="1"/>
    <col min="13" max="13" width="21.85546875" style="1361" customWidth="1"/>
    <col min="14" max="15" width="17.5703125" bestFit="1" customWidth="1"/>
    <col min="16" max="16" width="12.7109375" bestFit="1" customWidth="1"/>
    <col min="17" max="17" width="13.85546875" customWidth="1"/>
    <col min="18" max="19" width="12.7109375" customWidth="1"/>
    <col min="20" max="20" width="78.7109375" bestFit="1" customWidth="1"/>
    <col min="21" max="21" width="19.140625" bestFit="1" customWidth="1"/>
    <col min="22" max="22" width="26.42578125" customWidth="1"/>
    <col min="23" max="25" width="20.140625" customWidth="1"/>
    <col min="26" max="27" width="17.7109375" customWidth="1"/>
    <col min="28" max="29" width="14.7109375" bestFit="1" customWidth="1"/>
    <col min="30" max="30" width="20.140625" bestFit="1" customWidth="1"/>
    <col min="31" max="31" width="14.7109375" bestFit="1" customWidth="1"/>
    <col min="32" max="32" width="25" bestFit="1" customWidth="1"/>
    <col min="33" max="33" width="22.28515625" bestFit="1" customWidth="1"/>
    <col min="34" max="34" width="18" bestFit="1" customWidth="1"/>
  </cols>
  <sheetData>
    <row r="1" spans="1:41" ht="60.75" thickBot="1" x14ac:dyDescent="0.3">
      <c r="A1" s="1" t="s">
        <v>276</v>
      </c>
      <c r="B1" s="548" t="s">
        <v>614</v>
      </c>
      <c r="C1" s="1" t="s">
        <v>2</v>
      </c>
      <c r="D1" s="1" t="s">
        <v>0</v>
      </c>
      <c r="E1" s="1" t="s">
        <v>1</v>
      </c>
      <c r="F1" s="548" t="s">
        <v>4071</v>
      </c>
      <c r="G1" s="2" t="s">
        <v>3</v>
      </c>
      <c r="H1" s="549" t="s">
        <v>615</v>
      </c>
      <c r="I1" s="603" t="s">
        <v>616</v>
      </c>
      <c r="J1" s="1374" t="s">
        <v>4072</v>
      </c>
      <c r="K1" s="548" t="s">
        <v>2207</v>
      </c>
      <c r="L1" s="1299" t="s">
        <v>4</v>
      </c>
      <c r="M1" s="1375" t="s">
        <v>5691</v>
      </c>
      <c r="N1" s="1363" t="s">
        <v>5690</v>
      </c>
      <c r="O1" s="1362" t="s">
        <v>5</v>
      </c>
      <c r="P1" s="2" t="s">
        <v>6</v>
      </c>
      <c r="Q1" s="1" t="s">
        <v>7</v>
      </c>
      <c r="R1" s="1" t="s">
        <v>8</v>
      </c>
      <c r="S1" s="548" t="s">
        <v>617</v>
      </c>
      <c r="T1" s="2" t="s">
        <v>9</v>
      </c>
      <c r="U1" s="604" t="s">
        <v>618</v>
      </c>
      <c r="V1" s="1362" t="s">
        <v>10</v>
      </c>
      <c r="W1" s="3" t="s">
        <v>11</v>
      </c>
      <c r="X1" s="550" t="s">
        <v>619</v>
      </c>
      <c r="Y1" s="550" t="s">
        <v>620</v>
      </c>
      <c r="Z1" s="1" t="s">
        <v>12</v>
      </c>
      <c r="AA1" s="1" t="s">
        <v>13</v>
      </c>
      <c r="AB1" s="1" t="s">
        <v>277</v>
      </c>
      <c r="AC1" s="1" t="s">
        <v>14</v>
      </c>
      <c r="AD1" s="377" t="s">
        <v>14</v>
      </c>
      <c r="AE1" s="377" t="s">
        <v>5687</v>
      </c>
      <c r="AF1" s="377" t="s">
        <v>5688</v>
      </c>
      <c r="AG1" s="377" t="s">
        <v>5689</v>
      </c>
      <c r="AH1" s="377" t="s">
        <v>14</v>
      </c>
      <c r="AI1" s="377" t="s">
        <v>14</v>
      </c>
      <c r="AJ1" s="377" t="s">
        <v>14</v>
      </c>
      <c r="AK1" s="377" t="s">
        <v>14</v>
      </c>
      <c r="AL1" s="377" t="s">
        <v>14</v>
      </c>
      <c r="AM1" s="377" t="s">
        <v>14</v>
      </c>
      <c r="AN1" s="548" t="s">
        <v>5036</v>
      </c>
      <c r="AO1" s="1094" t="s">
        <v>5686</v>
      </c>
    </row>
    <row r="2" spans="1:41" ht="15.75" thickBot="1" x14ac:dyDescent="0.3">
      <c r="A2">
        <v>2015</v>
      </c>
      <c r="C2" s="5" t="s">
        <v>17</v>
      </c>
      <c r="D2" s="4" t="s">
        <v>15</v>
      </c>
      <c r="E2" s="5" t="s">
        <v>16</v>
      </c>
      <c r="F2" s="5"/>
      <c r="G2" s="6" t="s">
        <v>18</v>
      </c>
      <c r="L2" s="7" t="s">
        <v>19</v>
      </c>
      <c r="M2" s="67"/>
      <c r="N2" s="1364"/>
      <c r="O2" s="8">
        <v>786093</v>
      </c>
      <c r="P2" s="9" t="s">
        <v>20</v>
      </c>
      <c r="Q2" s="10">
        <v>42109</v>
      </c>
      <c r="R2" s="10">
        <v>42264</v>
      </c>
      <c r="S2" s="10"/>
      <c r="T2" s="11" t="s">
        <v>21</v>
      </c>
      <c r="U2" s="11"/>
      <c r="V2" s="8"/>
      <c r="W2" s="8"/>
      <c r="X2" s="8"/>
      <c r="Y2" s="8"/>
      <c r="Z2" s="12"/>
      <c r="AA2" s="13">
        <v>42269</v>
      </c>
      <c r="AC2" s="14"/>
    </row>
    <row r="3" spans="1:41" x14ac:dyDescent="0.25">
      <c r="A3">
        <v>2015</v>
      </c>
      <c r="C3" s="16" t="s">
        <v>17</v>
      </c>
      <c r="D3" s="15" t="s">
        <v>15</v>
      </c>
      <c r="E3" s="7" t="s">
        <v>16</v>
      </c>
      <c r="F3" s="67"/>
      <c r="G3" s="17" t="s">
        <v>22</v>
      </c>
      <c r="L3" s="18" t="s">
        <v>19</v>
      </c>
      <c r="M3" s="18"/>
      <c r="N3" s="1364"/>
      <c r="O3" s="19">
        <v>28950046.32</v>
      </c>
      <c r="P3" s="20" t="s">
        <v>20</v>
      </c>
      <c r="Q3" s="21">
        <v>42109</v>
      </c>
      <c r="R3" s="21">
        <v>42264</v>
      </c>
      <c r="S3" s="21"/>
      <c r="T3" s="22" t="s">
        <v>21</v>
      </c>
      <c r="U3" s="22"/>
      <c r="V3" s="19"/>
      <c r="W3" s="19"/>
      <c r="X3" s="19"/>
      <c r="Y3" s="19"/>
      <c r="Z3" s="23"/>
      <c r="AA3" s="24">
        <v>42269</v>
      </c>
      <c r="AC3" s="25"/>
    </row>
    <row r="4" spans="1:41" x14ac:dyDescent="0.25">
      <c r="A4">
        <v>2015</v>
      </c>
      <c r="C4" s="28" t="s">
        <v>17</v>
      </c>
      <c r="D4" s="26" t="s">
        <v>15</v>
      </c>
      <c r="E4" s="27" t="s">
        <v>16</v>
      </c>
      <c r="F4" s="27"/>
      <c r="G4" s="29" t="s">
        <v>23</v>
      </c>
      <c r="L4" s="1300" t="s">
        <v>19</v>
      </c>
      <c r="M4" s="1300" t="s">
        <v>5692</v>
      </c>
      <c r="N4" s="1364">
        <f t="shared" ref="N4:N65" si="0">O4-V4</f>
        <v>-182397.44999999972</v>
      </c>
      <c r="O4" s="30">
        <v>3440431.91</v>
      </c>
      <c r="P4" s="31" t="s">
        <v>20</v>
      </c>
      <c r="Q4" s="32">
        <v>42109</v>
      </c>
      <c r="R4" s="32">
        <v>42264</v>
      </c>
      <c r="S4" s="32"/>
      <c r="T4" s="33" t="s">
        <v>24</v>
      </c>
      <c r="U4" s="33"/>
      <c r="V4" s="30">
        <v>3622829.36</v>
      </c>
      <c r="W4" s="30">
        <v>3985112.2960000001</v>
      </c>
      <c r="X4" s="30"/>
      <c r="Y4" s="30"/>
      <c r="Z4" s="34">
        <v>42340</v>
      </c>
      <c r="AA4" s="34">
        <v>42346</v>
      </c>
      <c r="AC4" s="35">
        <v>42818</v>
      </c>
    </row>
    <row r="5" spans="1:41" ht="15.75" thickBot="1" x14ac:dyDescent="0.3">
      <c r="A5">
        <v>2015</v>
      </c>
      <c r="C5" s="37" t="s">
        <v>17</v>
      </c>
      <c r="D5" s="36" t="s">
        <v>15</v>
      </c>
      <c r="E5" s="37" t="s">
        <v>16</v>
      </c>
      <c r="F5" s="37"/>
      <c r="G5" s="38" t="s">
        <v>25</v>
      </c>
      <c r="L5" s="1301" t="s">
        <v>19</v>
      </c>
      <c r="M5" s="1300" t="s">
        <v>5692</v>
      </c>
      <c r="N5" s="1364">
        <f t="shared" si="0"/>
        <v>-2021559.54</v>
      </c>
      <c r="O5" s="39">
        <v>4043210.08</v>
      </c>
      <c r="P5" s="40" t="s">
        <v>20</v>
      </c>
      <c r="Q5" s="41">
        <v>42109</v>
      </c>
      <c r="R5" s="41">
        <v>42264</v>
      </c>
      <c r="S5" s="41"/>
      <c r="T5" s="42" t="s">
        <v>26</v>
      </c>
      <c r="U5" s="42"/>
      <c r="V5" s="39">
        <v>6064769.6200000001</v>
      </c>
      <c r="W5" s="39">
        <v>6671246.5820000004</v>
      </c>
      <c r="X5" s="39"/>
      <c r="Y5" s="39"/>
      <c r="Z5" s="43">
        <v>42340</v>
      </c>
      <c r="AA5" s="43">
        <v>42346</v>
      </c>
      <c r="AC5" s="44">
        <v>42818</v>
      </c>
    </row>
    <row r="6" spans="1:41" x14ac:dyDescent="0.25">
      <c r="A6">
        <v>2015</v>
      </c>
      <c r="C6" s="46" t="s">
        <v>27</v>
      </c>
      <c r="D6" s="45" t="s">
        <v>15</v>
      </c>
      <c r="E6" s="46" t="s">
        <v>16</v>
      </c>
      <c r="F6" s="46"/>
      <c r="G6" s="47" t="s">
        <v>28</v>
      </c>
      <c r="L6" s="48" t="s">
        <v>29</v>
      </c>
      <c r="M6" s="1300" t="s">
        <v>5692</v>
      </c>
      <c r="N6" s="1364">
        <f t="shared" si="0"/>
        <v>8393372.7600000016</v>
      </c>
      <c r="O6" s="49">
        <v>17790572.760000002</v>
      </c>
      <c r="P6" s="50" t="s">
        <v>20</v>
      </c>
      <c r="Q6" s="51">
        <v>42109</v>
      </c>
      <c r="R6" s="51">
        <v>42278</v>
      </c>
      <c r="S6" s="51"/>
      <c r="T6" s="52" t="s">
        <v>30</v>
      </c>
      <c r="U6" s="52"/>
      <c r="V6" s="49">
        <v>9397200</v>
      </c>
      <c r="W6" s="49">
        <v>10336920</v>
      </c>
      <c r="X6" s="49"/>
      <c r="Y6" s="49"/>
      <c r="Z6" s="53">
        <v>42347</v>
      </c>
      <c r="AA6" s="53">
        <v>42359</v>
      </c>
      <c r="AC6" s="54">
        <v>42818</v>
      </c>
    </row>
    <row r="7" spans="1:41" ht="15.75" thickBot="1" x14ac:dyDescent="0.3">
      <c r="A7">
        <v>2015</v>
      </c>
      <c r="C7" s="56" t="s">
        <v>27</v>
      </c>
      <c r="D7" s="55" t="s">
        <v>15</v>
      </c>
      <c r="E7" s="56" t="s">
        <v>16</v>
      </c>
      <c r="F7" s="56"/>
      <c r="G7" s="57" t="s">
        <v>31</v>
      </c>
      <c r="L7" s="58" t="s">
        <v>29</v>
      </c>
      <c r="M7" s="68"/>
      <c r="N7" s="1364"/>
      <c r="O7" s="59">
        <v>576267.9</v>
      </c>
      <c r="P7" s="60" t="s">
        <v>20</v>
      </c>
      <c r="Q7" s="61">
        <v>42109</v>
      </c>
      <c r="R7" s="61">
        <v>42278</v>
      </c>
      <c r="S7" s="61"/>
      <c r="T7" s="62" t="s">
        <v>21</v>
      </c>
      <c r="U7" s="62"/>
      <c r="V7" s="59"/>
      <c r="W7" s="59"/>
      <c r="X7" s="59"/>
      <c r="Y7" s="59"/>
      <c r="Z7" s="63"/>
      <c r="AA7" s="64">
        <v>42282</v>
      </c>
      <c r="AC7" s="65"/>
    </row>
    <row r="8" spans="1:41" x14ac:dyDescent="0.25">
      <c r="A8">
        <v>2015</v>
      </c>
      <c r="C8" s="5" t="s">
        <v>32</v>
      </c>
      <c r="D8" s="4" t="s">
        <v>15</v>
      </c>
      <c r="E8" s="5" t="s">
        <v>16</v>
      </c>
      <c r="F8" s="5"/>
      <c r="G8" s="6" t="s">
        <v>33</v>
      </c>
      <c r="L8" s="7" t="s">
        <v>29</v>
      </c>
      <c r="M8" s="67"/>
      <c r="N8" s="1364"/>
      <c r="O8" s="8">
        <v>9865636.6500000004</v>
      </c>
      <c r="P8" s="9" t="s">
        <v>20</v>
      </c>
      <c r="Q8" s="10">
        <v>42143</v>
      </c>
      <c r="R8" s="10">
        <v>42269</v>
      </c>
      <c r="S8" s="10"/>
      <c r="T8" s="11" t="s">
        <v>21</v>
      </c>
      <c r="U8" s="11"/>
      <c r="V8" s="8"/>
      <c r="W8" s="8"/>
      <c r="X8" s="8"/>
      <c r="Y8" s="8"/>
      <c r="Z8" s="12"/>
      <c r="AA8" s="13">
        <v>42271</v>
      </c>
      <c r="AC8" s="14"/>
    </row>
    <row r="9" spans="1:41" x14ac:dyDescent="0.25">
      <c r="A9">
        <v>2015</v>
      </c>
      <c r="C9" s="67" t="s">
        <v>32</v>
      </c>
      <c r="D9" s="66" t="s">
        <v>15</v>
      </c>
      <c r="E9" s="67" t="s">
        <v>16</v>
      </c>
      <c r="F9" s="67"/>
      <c r="G9" s="17" t="s">
        <v>34</v>
      </c>
      <c r="L9" s="68" t="s">
        <v>29</v>
      </c>
      <c r="M9" s="68"/>
      <c r="N9" s="1364"/>
      <c r="O9" s="19">
        <v>3742855.69</v>
      </c>
      <c r="P9" s="20" t="s">
        <v>20</v>
      </c>
      <c r="Q9" s="21">
        <v>42143</v>
      </c>
      <c r="R9" s="21">
        <v>42269</v>
      </c>
      <c r="S9" s="21"/>
      <c r="T9" s="22" t="s">
        <v>21</v>
      </c>
      <c r="U9" s="22"/>
      <c r="V9" s="19"/>
      <c r="W9" s="19"/>
      <c r="X9" s="19"/>
      <c r="Y9" s="19"/>
      <c r="Z9" s="23"/>
      <c r="AA9" s="24">
        <v>42271</v>
      </c>
      <c r="AC9" s="25"/>
    </row>
    <row r="10" spans="1:41" ht="15.75" thickBot="1" x14ac:dyDescent="0.3">
      <c r="A10">
        <v>2015</v>
      </c>
      <c r="C10" s="70" t="s">
        <v>32</v>
      </c>
      <c r="D10" s="69" t="s">
        <v>15</v>
      </c>
      <c r="E10" s="70" t="s">
        <v>16</v>
      </c>
      <c r="F10" s="70"/>
      <c r="G10" s="38" t="s">
        <v>35</v>
      </c>
      <c r="L10" s="37" t="s">
        <v>29</v>
      </c>
      <c r="M10" s="1300" t="s">
        <v>5692</v>
      </c>
      <c r="N10" s="1364">
        <f t="shared" si="0"/>
        <v>0</v>
      </c>
      <c r="O10" s="39">
        <v>29371692.5</v>
      </c>
      <c r="P10" s="71" t="s">
        <v>20</v>
      </c>
      <c r="Q10" s="41">
        <v>42143</v>
      </c>
      <c r="R10" s="41">
        <v>42269</v>
      </c>
      <c r="S10" s="41"/>
      <c r="T10" s="42" t="s">
        <v>24</v>
      </c>
      <c r="U10" s="42"/>
      <c r="V10" s="39">
        <v>29371692.5</v>
      </c>
      <c r="W10" s="39">
        <v>32308861.750000004</v>
      </c>
      <c r="X10" s="39"/>
      <c r="Y10" s="39"/>
      <c r="Z10" s="43">
        <v>42340</v>
      </c>
      <c r="AA10" s="43">
        <v>42346</v>
      </c>
      <c r="AC10" s="44">
        <v>42818</v>
      </c>
    </row>
    <row r="11" spans="1:41" x14ac:dyDescent="0.25">
      <c r="A11">
        <v>2015</v>
      </c>
      <c r="C11" s="5" t="s">
        <v>36</v>
      </c>
      <c r="D11" s="4" t="s">
        <v>15</v>
      </c>
      <c r="E11" s="5" t="s">
        <v>16</v>
      </c>
      <c r="F11" s="5"/>
      <c r="G11" s="6" t="s">
        <v>37</v>
      </c>
      <c r="L11" s="7" t="s">
        <v>38</v>
      </c>
      <c r="M11" s="67"/>
      <c r="N11" s="1364"/>
      <c r="O11" s="8">
        <v>1548309</v>
      </c>
      <c r="P11" s="9" t="s">
        <v>20</v>
      </c>
      <c r="Q11" s="10">
        <v>42110</v>
      </c>
      <c r="R11" s="10">
        <v>42263</v>
      </c>
      <c r="S11" s="10"/>
      <c r="T11" s="11" t="s">
        <v>21</v>
      </c>
      <c r="U11" s="11"/>
      <c r="V11" s="8"/>
      <c r="W11" s="8"/>
      <c r="X11" s="8"/>
      <c r="Y11" s="8"/>
      <c r="Z11" s="12"/>
      <c r="AA11" s="13">
        <v>42268</v>
      </c>
      <c r="AC11" s="14"/>
    </row>
    <row r="12" spans="1:41" x14ac:dyDescent="0.25">
      <c r="A12">
        <v>2015</v>
      </c>
      <c r="C12" s="28" t="s">
        <v>36</v>
      </c>
      <c r="D12" s="72" t="s">
        <v>15</v>
      </c>
      <c r="E12" s="28" t="s">
        <v>16</v>
      </c>
      <c r="F12" s="28"/>
      <c r="G12" s="29" t="s">
        <v>39</v>
      </c>
      <c r="L12" s="28" t="s">
        <v>38</v>
      </c>
      <c r="M12" s="1300" t="s">
        <v>5692</v>
      </c>
      <c r="N12" s="1364">
        <f t="shared" si="0"/>
        <v>-31122.960000000006</v>
      </c>
      <c r="O12" s="30">
        <v>76897.039999999994</v>
      </c>
      <c r="P12" s="73" t="s">
        <v>20</v>
      </c>
      <c r="Q12" s="32">
        <v>42110</v>
      </c>
      <c r="R12" s="32">
        <v>42263</v>
      </c>
      <c r="S12" s="32"/>
      <c r="T12" s="33" t="s">
        <v>40</v>
      </c>
      <c r="U12" s="33"/>
      <c r="V12" s="30">
        <v>108020</v>
      </c>
      <c r="W12" s="30">
        <v>118822.00000000001</v>
      </c>
      <c r="X12" s="30"/>
      <c r="Y12" s="30"/>
      <c r="Z12" s="34">
        <v>42346</v>
      </c>
      <c r="AA12" s="34">
        <v>42349</v>
      </c>
      <c r="AC12" s="35">
        <v>42818</v>
      </c>
    </row>
    <row r="13" spans="1:41" x14ac:dyDescent="0.25">
      <c r="A13">
        <v>2015</v>
      </c>
      <c r="C13" s="28" t="s">
        <v>36</v>
      </c>
      <c r="D13" s="72" t="s">
        <v>15</v>
      </c>
      <c r="E13" s="28" t="s">
        <v>16</v>
      </c>
      <c r="F13" s="28"/>
      <c r="G13" s="74" t="s">
        <v>41</v>
      </c>
      <c r="L13" s="28" t="s">
        <v>38</v>
      </c>
      <c r="M13" s="1300" t="s">
        <v>5692</v>
      </c>
      <c r="N13" s="1364">
        <f t="shared" si="0"/>
        <v>-416282.73</v>
      </c>
      <c r="O13" s="30">
        <v>25263.200000000001</v>
      </c>
      <c r="P13" s="73" t="s">
        <v>20</v>
      </c>
      <c r="Q13" s="75">
        <v>42110</v>
      </c>
      <c r="R13" s="32">
        <v>42263</v>
      </c>
      <c r="S13" s="32"/>
      <c r="T13" s="33" t="s">
        <v>42</v>
      </c>
      <c r="U13" s="33"/>
      <c r="V13" s="30">
        <v>441545.93</v>
      </c>
      <c r="W13" s="30">
        <v>485700.52300000004</v>
      </c>
      <c r="X13" s="30"/>
      <c r="Y13" s="30"/>
      <c r="Z13" s="34">
        <v>42346</v>
      </c>
      <c r="AA13" s="34">
        <v>42349</v>
      </c>
      <c r="AC13" s="35">
        <v>42818</v>
      </c>
    </row>
    <row r="14" spans="1:41" x14ac:dyDescent="0.25">
      <c r="A14">
        <v>2015</v>
      </c>
      <c r="C14" s="28" t="s">
        <v>36</v>
      </c>
      <c r="D14" s="72" t="s">
        <v>15</v>
      </c>
      <c r="E14" s="28" t="s">
        <v>16</v>
      </c>
      <c r="F14" s="28"/>
      <c r="G14" s="74" t="s">
        <v>43</v>
      </c>
      <c r="L14" s="28" t="s">
        <v>38</v>
      </c>
      <c r="M14" s="1300" t="s">
        <v>5692</v>
      </c>
      <c r="N14" s="1364">
        <f t="shared" si="0"/>
        <v>-2941.1999999999971</v>
      </c>
      <c r="O14" s="30">
        <v>113158.8</v>
      </c>
      <c r="P14" s="73" t="s">
        <v>20</v>
      </c>
      <c r="Q14" s="32">
        <v>42110</v>
      </c>
      <c r="R14" s="32">
        <v>42263</v>
      </c>
      <c r="S14" s="32"/>
      <c r="T14" s="33" t="s">
        <v>40</v>
      </c>
      <c r="U14" s="33"/>
      <c r="V14" s="30">
        <v>116100</v>
      </c>
      <c r="W14" s="30">
        <v>127710.00000000001</v>
      </c>
      <c r="X14" s="30"/>
      <c r="Y14" s="30"/>
      <c r="Z14" s="34">
        <v>42346</v>
      </c>
      <c r="AA14" s="34">
        <v>42349</v>
      </c>
      <c r="AC14" s="35">
        <v>42818</v>
      </c>
    </row>
    <row r="15" spans="1:41" x14ac:dyDescent="0.25">
      <c r="A15">
        <v>2015</v>
      </c>
      <c r="C15" s="28" t="s">
        <v>36</v>
      </c>
      <c r="D15" s="72" t="s">
        <v>15</v>
      </c>
      <c r="E15" s="28" t="s">
        <v>16</v>
      </c>
      <c r="F15" s="28"/>
      <c r="G15" s="29" t="s">
        <v>44</v>
      </c>
      <c r="L15" s="28" t="s">
        <v>38</v>
      </c>
      <c r="M15" s="1300" t="s">
        <v>5692</v>
      </c>
      <c r="N15" s="1364">
        <f t="shared" si="0"/>
        <v>-116518.5</v>
      </c>
      <c r="O15" s="30">
        <v>1500185.6000000001</v>
      </c>
      <c r="P15" s="73" t="s">
        <v>20</v>
      </c>
      <c r="Q15" s="32">
        <v>42110</v>
      </c>
      <c r="R15" s="32">
        <v>42263</v>
      </c>
      <c r="S15" s="32"/>
      <c r="T15" s="33" t="s">
        <v>42</v>
      </c>
      <c r="U15" s="33"/>
      <c r="V15" s="30">
        <v>1616704.1</v>
      </c>
      <c r="W15" s="30">
        <v>1778374.5100000002</v>
      </c>
      <c r="X15" s="30"/>
      <c r="Y15" s="30"/>
      <c r="Z15" s="34">
        <v>42346</v>
      </c>
      <c r="AA15" s="34">
        <v>42349</v>
      </c>
      <c r="AC15" s="35">
        <v>42818</v>
      </c>
    </row>
    <row r="16" spans="1:41" x14ac:dyDescent="0.25">
      <c r="A16">
        <v>2015</v>
      </c>
      <c r="C16" s="67" t="s">
        <v>36</v>
      </c>
      <c r="D16" s="66" t="s">
        <v>15</v>
      </c>
      <c r="E16" s="67" t="s">
        <v>16</v>
      </c>
      <c r="F16" s="67"/>
      <c r="G16" s="17" t="s">
        <v>45</v>
      </c>
      <c r="L16" s="67" t="s">
        <v>38</v>
      </c>
      <c r="M16" s="67"/>
      <c r="N16" s="1364"/>
      <c r="O16" s="19">
        <v>4158000</v>
      </c>
      <c r="P16" s="76" t="s">
        <v>20</v>
      </c>
      <c r="Q16" s="21">
        <v>42110</v>
      </c>
      <c r="R16" s="21">
        <v>42263</v>
      </c>
      <c r="S16" s="21"/>
      <c r="T16" s="22" t="s">
        <v>21</v>
      </c>
      <c r="U16" s="22"/>
      <c r="V16" s="77"/>
      <c r="W16" s="77"/>
      <c r="X16" s="77"/>
      <c r="Y16" s="77"/>
      <c r="Z16" s="78"/>
      <c r="AA16" s="24">
        <v>42268</v>
      </c>
      <c r="AC16" s="79"/>
    </row>
    <row r="17" spans="1:29" x14ac:dyDescent="0.25">
      <c r="A17">
        <v>2015</v>
      </c>
      <c r="C17" s="67" t="s">
        <v>36</v>
      </c>
      <c r="D17" s="66" t="s">
        <v>15</v>
      </c>
      <c r="E17" s="67" t="s">
        <v>16</v>
      </c>
      <c r="F17" s="67"/>
      <c r="G17" s="17" t="s">
        <v>46</v>
      </c>
      <c r="L17" s="67" t="s">
        <v>38</v>
      </c>
      <c r="M17" s="67"/>
      <c r="N17" s="1364"/>
      <c r="O17" s="19">
        <v>60738</v>
      </c>
      <c r="P17" s="76" t="s">
        <v>20</v>
      </c>
      <c r="Q17" s="21">
        <v>42110</v>
      </c>
      <c r="R17" s="21">
        <v>42263</v>
      </c>
      <c r="S17" s="21"/>
      <c r="T17" s="22" t="s">
        <v>21</v>
      </c>
      <c r="U17" s="22"/>
      <c r="V17" s="77"/>
      <c r="W17" s="77"/>
      <c r="X17" s="77"/>
      <c r="Y17" s="77"/>
      <c r="Z17" s="78"/>
      <c r="AA17" s="24">
        <v>42268</v>
      </c>
      <c r="AC17" s="79"/>
    </row>
    <row r="18" spans="1:29" x14ac:dyDescent="0.25">
      <c r="A18">
        <v>2015</v>
      </c>
      <c r="C18" s="28" t="s">
        <v>36</v>
      </c>
      <c r="D18" s="72" t="s">
        <v>15</v>
      </c>
      <c r="E18" s="28" t="s">
        <v>16</v>
      </c>
      <c r="F18" s="28"/>
      <c r="G18" s="29" t="s">
        <v>47</v>
      </c>
      <c r="L18" s="28" t="s">
        <v>38</v>
      </c>
      <c r="M18" s="1300" t="s">
        <v>5692</v>
      </c>
      <c r="N18" s="1364">
        <f t="shared" si="0"/>
        <v>-409876.79999999981</v>
      </c>
      <c r="O18" s="30">
        <v>3273139.2</v>
      </c>
      <c r="P18" s="73" t="s">
        <v>20</v>
      </c>
      <c r="Q18" s="32">
        <v>42110</v>
      </c>
      <c r="R18" s="32">
        <v>42263</v>
      </c>
      <c r="S18" s="32"/>
      <c r="T18" s="33" t="s">
        <v>30</v>
      </c>
      <c r="U18" s="33"/>
      <c r="V18" s="30">
        <v>3683016</v>
      </c>
      <c r="W18" s="30">
        <v>4051317.6000000006</v>
      </c>
      <c r="X18" s="30"/>
      <c r="Y18" s="30"/>
      <c r="Z18" s="34">
        <v>42346</v>
      </c>
      <c r="AA18" s="34">
        <v>42349</v>
      </c>
      <c r="AC18" s="35">
        <v>42818</v>
      </c>
    </row>
    <row r="19" spans="1:29" x14ac:dyDescent="0.25">
      <c r="A19">
        <v>2015</v>
      </c>
      <c r="C19" s="28" t="s">
        <v>36</v>
      </c>
      <c r="D19" s="72" t="s">
        <v>15</v>
      </c>
      <c r="E19" s="28" t="s">
        <v>16</v>
      </c>
      <c r="F19" s="28"/>
      <c r="G19" s="29" t="s">
        <v>48</v>
      </c>
      <c r="L19" s="28" t="s">
        <v>38</v>
      </c>
      <c r="M19" s="1300" t="s">
        <v>5692</v>
      </c>
      <c r="N19" s="1364">
        <f t="shared" si="0"/>
        <v>-1034212.0000000001</v>
      </c>
      <c r="O19" s="30">
        <v>160302.1</v>
      </c>
      <c r="P19" s="73" t="s">
        <v>20</v>
      </c>
      <c r="Q19" s="32">
        <v>42110</v>
      </c>
      <c r="R19" s="32">
        <v>42263</v>
      </c>
      <c r="S19" s="32"/>
      <c r="T19" s="33" t="s">
        <v>42</v>
      </c>
      <c r="U19" s="33"/>
      <c r="V19" s="30">
        <v>1194514.1000000001</v>
      </c>
      <c r="W19" s="30">
        <v>1313965.5100000002</v>
      </c>
      <c r="X19" s="30"/>
      <c r="Y19" s="30"/>
      <c r="Z19" s="34">
        <v>42346</v>
      </c>
      <c r="AA19" s="34">
        <v>42349</v>
      </c>
      <c r="AC19" s="35">
        <v>42818</v>
      </c>
    </row>
    <row r="20" spans="1:29" ht="15.75" thickBot="1" x14ac:dyDescent="0.3">
      <c r="A20">
        <v>2015</v>
      </c>
      <c r="C20" s="70" t="s">
        <v>36</v>
      </c>
      <c r="D20" s="69" t="s">
        <v>15</v>
      </c>
      <c r="E20" s="70" t="s">
        <v>16</v>
      </c>
      <c r="F20" s="70"/>
      <c r="G20" s="38" t="s">
        <v>49</v>
      </c>
      <c r="L20" s="70" t="s">
        <v>38</v>
      </c>
      <c r="M20" s="1300" t="s">
        <v>5692</v>
      </c>
      <c r="N20" s="1364">
        <f t="shared" si="0"/>
        <v>-61997.759999999776</v>
      </c>
      <c r="O20" s="39">
        <v>2868323.04</v>
      </c>
      <c r="P20" s="40" t="s">
        <v>20</v>
      </c>
      <c r="Q20" s="41">
        <v>42110</v>
      </c>
      <c r="R20" s="41">
        <v>42263</v>
      </c>
      <c r="S20" s="41"/>
      <c r="T20" s="42" t="s">
        <v>42</v>
      </c>
      <c r="U20" s="42"/>
      <c r="V20" s="39">
        <v>2930320.8</v>
      </c>
      <c r="W20" s="30">
        <v>3223352.88</v>
      </c>
      <c r="X20" s="244"/>
      <c r="Y20" s="244"/>
      <c r="Z20" s="43">
        <v>42346</v>
      </c>
      <c r="AA20" s="43">
        <v>42349</v>
      </c>
      <c r="AC20" s="44">
        <v>42818</v>
      </c>
    </row>
    <row r="21" spans="1:29" x14ac:dyDescent="0.25">
      <c r="A21">
        <v>2015</v>
      </c>
      <c r="C21" s="46" t="s">
        <v>50</v>
      </c>
      <c r="D21" s="45" t="s">
        <v>15</v>
      </c>
      <c r="E21" s="46" t="s">
        <v>16</v>
      </c>
      <c r="F21" s="46"/>
      <c r="G21" s="80" t="s">
        <v>51</v>
      </c>
      <c r="L21" s="81" t="s">
        <v>52</v>
      </c>
      <c r="M21" s="1300" t="s">
        <v>5692</v>
      </c>
      <c r="N21" s="1364">
        <f t="shared" si="0"/>
        <v>41891.147272728384</v>
      </c>
      <c r="O21" s="49">
        <v>24807092.620000001</v>
      </c>
      <c r="P21" s="50" t="s">
        <v>20</v>
      </c>
      <c r="Q21" s="51">
        <v>42128</v>
      </c>
      <c r="R21" s="51">
        <v>42286</v>
      </c>
      <c r="S21" s="51"/>
      <c r="T21" s="82" t="s">
        <v>53</v>
      </c>
      <c r="U21" s="82"/>
      <c r="V21" s="83">
        <v>24765201.472727273</v>
      </c>
      <c r="W21" s="83">
        <v>27241721.620000001</v>
      </c>
      <c r="X21" s="83"/>
      <c r="Y21" s="83"/>
      <c r="Z21" s="84">
        <v>42346</v>
      </c>
      <c r="AA21" s="84">
        <v>42349</v>
      </c>
      <c r="AC21" s="54">
        <v>42818</v>
      </c>
    </row>
    <row r="22" spans="1:29" x14ac:dyDescent="0.25">
      <c r="A22">
        <v>2015</v>
      </c>
      <c r="C22" s="28" t="s">
        <v>50</v>
      </c>
      <c r="D22" s="72" t="s">
        <v>15</v>
      </c>
      <c r="E22" s="28" t="s">
        <v>16</v>
      </c>
      <c r="F22" s="28"/>
      <c r="G22" s="29" t="s">
        <v>54</v>
      </c>
      <c r="L22" s="28" t="s">
        <v>52</v>
      </c>
      <c r="M22" s="1300" t="s">
        <v>5692</v>
      </c>
      <c r="N22" s="1364">
        <f t="shared" si="0"/>
        <v>375.53999999910593</v>
      </c>
      <c r="O22" s="30">
        <v>27730590.539999999</v>
      </c>
      <c r="P22" s="73" t="s">
        <v>20</v>
      </c>
      <c r="Q22" s="32">
        <v>42128</v>
      </c>
      <c r="R22" s="32">
        <v>42286</v>
      </c>
      <c r="S22" s="32"/>
      <c r="T22" s="85" t="s">
        <v>55</v>
      </c>
      <c r="U22" s="85"/>
      <c r="V22" s="86">
        <v>27730215</v>
      </c>
      <c r="W22" s="86">
        <v>30503236.500000004</v>
      </c>
      <c r="X22" s="86"/>
      <c r="Y22" s="86"/>
      <c r="Z22" s="87">
        <v>42346</v>
      </c>
      <c r="AA22" s="87">
        <v>42349</v>
      </c>
      <c r="AC22" s="35">
        <v>42818</v>
      </c>
    </row>
    <row r="23" spans="1:29" x14ac:dyDescent="0.25">
      <c r="A23">
        <v>2015</v>
      </c>
      <c r="C23" s="28" t="s">
        <v>50</v>
      </c>
      <c r="D23" s="72" t="s">
        <v>15</v>
      </c>
      <c r="E23" s="28" t="s">
        <v>16</v>
      </c>
      <c r="F23" s="1090"/>
      <c r="G23" s="88" t="s">
        <v>56</v>
      </c>
      <c r="L23" s="28" t="s">
        <v>52</v>
      </c>
      <c r="M23" s="1300" t="s">
        <v>5692</v>
      </c>
      <c r="N23" s="1364">
        <f t="shared" si="0"/>
        <v>-220500</v>
      </c>
      <c r="O23" s="30">
        <v>4410000</v>
      </c>
      <c r="P23" s="73" t="s">
        <v>20</v>
      </c>
      <c r="Q23" s="32">
        <v>42128</v>
      </c>
      <c r="R23" s="32">
        <v>42286</v>
      </c>
      <c r="S23" s="32"/>
      <c r="T23" s="85" t="s">
        <v>30</v>
      </c>
      <c r="U23" s="85"/>
      <c r="V23" s="86">
        <v>4630500</v>
      </c>
      <c r="W23" s="86">
        <v>5093550</v>
      </c>
      <c r="X23" s="86"/>
      <c r="Y23" s="86"/>
      <c r="Z23" s="87">
        <v>42346</v>
      </c>
      <c r="AA23" s="87">
        <v>42349</v>
      </c>
      <c r="AC23" s="35">
        <v>42818</v>
      </c>
    </row>
    <row r="24" spans="1:29" x14ac:dyDescent="0.25">
      <c r="A24">
        <v>2015</v>
      </c>
      <c r="C24" s="28" t="s">
        <v>50</v>
      </c>
      <c r="D24" s="72" t="s">
        <v>15</v>
      </c>
      <c r="E24" s="28" t="s">
        <v>16</v>
      </c>
      <c r="F24" s="28"/>
      <c r="G24" s="29" t="s">
        <v>57</v>
      </c>
      <c r="L24" s="28" t="s">
        <v>52</v>
      </c>
      <c r="M24" s="1300" t="s">
        <v>5692</v>
      </c>
      <c r="N24" s="1364">
        <f t="shared" si="0"/>
        <v>-0.33999999985098839</v>
      </c>
      <c r="O24" s="30">
        <v>2894694.39</v>
      </c>
      <c r="P24" s="31" t="s">
        <v>20</v>
      </c>
      <c r="Q24" s="32">
        <v>42128</v>
      </c>
      <c r="R24" s="32">
        <v>42286</v>
      </c>
      <c r="S24" s="32"/>
      <c r="T24" s="85" t="s">
        <v>42</v>
      </c>
      <c r="U24" s="85"/>
      <c r="V24" s="86">
        <v>2894694.73</v>
      </c>
      <c r="W24" s="86">
        <v>3184164.2030000002</v>
      </c>
      <c r="X24" s="86"/>
      <c r="Y24" s="86"/>
      <c r="Z24" s="87">
        <v>42346</v>
      </c>
      <c r="AA24" s="87">
        <v>42349</v>
      </c>
      <c r="AC24" s="35">
        <v>42818</v>
      </c>
    </row>
    <row r="25" spans="1:29" x14ac:dyDescent="0.25">
      <c r="A25">
        <v>2015</v>
      </c>
      <c r="C25" s="67" t="s">
        <v>50</v>
      </c>
      <c r="D25" s="66" t="s">
        <v>15</v>
      </c>
      <c r="E25" s="67" t="s">
        <v>16</v>
      </c>
      <c r="F25" s="67"/>
      <c r="G25" s="17" t="s">
        <v>58</v>
      </c>
      <c r="L25" s="67" t="s">
        <v>52</v>
      </c>
      <c r="M25" s="67"/>
      <c r="N25" s="1364"/>
      <c r="O25" s="19">
        <v>3232117.2</v>
      </c>
      <c r="P25" s="76" t="s">
        <v>20</v>
      </c>
      <c r="Q25" s="21">
        <v>42128</v>
      </c>
      <c r="R25" s="21">
        <v>42286</v>
      </c>
      <c r="S25" s="21"/>
      <c r="T25" s="22" t="s">
        <v>21</v>
      </c>
      <c r="U25" s="22"/>
      <c r="V25" s="19"/>
      <c r="W25" s="19"/>
      <c r="X25" s="19"/>
      <c r="Y25" s="19"/>
      <c r="Z25" s="23"/>
      <c r="AA25" s="24">
        <v>42290</v>
      </c>
      <c r="AC25" s="25"/>
    </row>
    <row r="26" spans="1:29" ht="15.75" thickBot="1" x14ac:dyDescent="0.3">
      <c r="A26">
        <v>2015</v>
      </c>
      <c r="C26" s="56" t="s">
        <v>50</v>
      </c>
      <c r="D26" s="55" t="s">
        <v>15</v>
      </c>
      <c r="E26" s="56" t="s">
        <v>16</v>
      </c>
      <c r="F26" s="56"/>
      <c r="G26" s="89" t="s">
        <v>59</v>
      </c>
      <c r="L26" s="56" t="s">
        <v>52</v>
      </c>
      <c r="M26" s="67"/>
      <c r="N26" s="1364"/>
      <c r="O26" s="90">
        <v>23091145.399999999</v>
      </c>
      <c r="P26" s="63" t="s">
        <v>20</v>
      </c>
      <c r="Q26" s="61">
        <v>42128</v>
      </c>
      <c r="R26" s="61">
        <v>42286</v>
      </c>
      <c r="S26" s="61"/>
      <c r="T26" s="91" t="s">
        <v>21</v>
      </c>
      <c r="U26" s="91"/>
      <c r="V26" s="90"/>
      <c r="W26" s="90"/>
      <c r="X26" s="90"/>
      <c r="Y26" s="90"/>
      <c r="Z26" s="92"/>
      <c r="AA26" s="93">
        <v>42290</v>
      </c>
      <c r="AC26" s="94"/>
    </row>
    <row r="27" spans="1:29" x14ac:dyDescent="0.25">
      <c r="A27">
        <v>2015</v>
      </c>
      <c r="C27" s="5" t="s">
        <v>60</v>
      </c>
      <c r="D27" s="4" t="s">
        <v>15</v>
      </c>
      <c r="E27" s="5" t="s">
        <v>16</v>
      </c>
      <c r="F27" s="5"/>
      <c r="G27" s="6" t="s">
        <v>61</v>
      </c>
      <c r="L27" s="16" t="s">
        <v>52</v>
      </c>
      <c r="M27" s="68"/>
      <c r="N27" s="1364"/>
      <c r="O27" s="8">
        <v>7105683.7999999998</v>
      </c>
      <c r="P27" s="9" t="s">
        <v>20</v>
      </c>
      <c r="Q27" s="10">
        <v>42150</v>
      </c>
      <c r="R27" s="10">
        <v>42272</v>
      </c>
      <c r="S27" s="10"/>
      <c r="T27" s="11" t="s">
        <v>21</v>
      </c>
      <c r="U27" s="11"/>
      <c r="V27" s="8"/>
      <c r="W27" s="8"/>
      <c r="X27" s="8"/>
      <c r="Y27" s="8"/>
      <c r="Z27" s="12"/>
      <c r="AA27" s="13">
        <v>42279</v>
      </c>
      <c r="AC27" s="14"/>
    </row>
    <row r="28" spans="1:29" x14ac:dyDescent="0.25">
      <c r="A28">
        <v>2015</v>
      </c>
      <c r="C28" s="28" t="s">
        <v>60</v>
      </c>
      <c r="D28" s="26" t="s">
        <v>15</v>
      </c>
      <c r="E28" s="27" t="s">
        <v>16</v>
      </c>
      <c r="F28" s="27"/>
      <c r="G28" s="29" t="s">
        <v>62</v>
      </c>
      <c r="L28" s="27" t="s">
        <v>52</v>
      </c>
      <c r="M28" s="1300" t="s">
        <v>5692</v>
      </c>
      <c r="N28" s="1364">
        <f t="shared" si="0"/>
        <v>-26058</v>
      </c>
      <c r="O28" s="30">
        <v>13029000</v>
      </c>
      <c r="P28" s="31" t="s">
        <v>20</v>
      </c>
      <c r="Q28" s="32">
        <v>42150</v>
      </c>
      <c r="R28" s="32">
        <v>42272</v>
      </c>
      <c r="S28" s="32"/>
      <c r="T28" s="33" t="s">
        <v>30</v>
      </c>
      <c r="U28" s="33"/>
      <c r="V28" s="30">
        <v>13055058</v>
      </c>
      <c r="W28" s="30">
        <v>14360563.800000001</v>
      </c>
      <c r="X28" s="30"/>
      <c r="Y28" s="30"/>
      <c r="Z28" s="87">
        <v>42347</v>
      </c>
      <c r="AA28" s="34">
        <v>42359</v>
      </c>
      <c r="AC28" s="35">
        <v>42818</v>
      </c>
    </row>
    <row r="29" spans="1:29" x14ac:dyDescent="0.25">
      <c r="A29">
        <v>2015</v>
      </c>
      <c r="C29" s="67" t="s">
        <v>60</v>
      </c>
      <c r="D29" s="95" t="s">
        <v>15</v>
      </c>
      <c r="E29" s="68" t="s">
        <v>16</v>
      </c>
      <c r="F29" s="68"/>
      <c r="G29" s="17" t="s">
        <v>63</v>
      </c>
      <c r="L29" s="68" t="s">
        <v>52</v>
      </c>
      <c r="M29" s="68"/>
      <c r="N29" s="1364"/>
      <c r="O29" s="19">
        <v>5737513.6500000004</v>
      </c>
      <c r="P29" s="20" t="s">
        <v>20</v>
      </c>
      <c r="Q29" s="21">
        <v>42150</v>
      </c>
      <c r="R29" s="21">
        <v>42272</v>
      </c>
      <c r="S29" s="21"/>
      <c r="T29" s="22" t="s">
        <v>21</v>
      </c>
      <c r="U29" s="22"/>
      <c r="V29" s="19"/>
      <c r="W29" s="19"/>
      <c r="X29" s="19"/>
      <c r="Y29" s="19"/>
      <c r="Z29" s="23"/>
      <c r="AA29" s="24">
        <v>42279</v>
      </c>
      <c r="AC29" s="25"/>
    </row>
    <row r="30" spans="1:29" x14ac:dyDescent="0.25">
      <c r="A30">
        <v>2015</v>
      </c>
      <c r="C30" s="28" t="s">
        <v>60</v>
      </c>
      <c r="D30" s="26" t="s">
        <v>15</v>
      </c>
      <c r="E30" s="27" t="s">
        <v>16</v>
      </c>
      <c r="F30" s="27"/>
      <c r="G30" s="29" t="s">
        <v>64</v>
      </c>
      <c r="L30" s="27" t="s">
        <v>52</v>
      </c>
      <c r="M30" s="1300" t="s">
        <v>5692</v>
      </c>
      <c r="N30" s="1364">
        <f t="shared" si="0"/>
        <v>-25166.159999999916</v>
      </c>
      <c r="O30" s="30">
        <v>503321.28</v>
      </c>
      <c r="P30" s="31" t="s">
        <v>20</v>
      </c>
      <c r="Q30" s="32">
        <v>42150</v>
      </c>
      <c r="R30" s="32">
        <v>42272</v>
      </c>
      <c r="S30" s="32"/>
      <c r="T30" s="33" t="s">
        <v>30</v>
      </c>
      <c r="U30" s="33"/>
      <c r="V30" s="30">
        <v>528487.43999999994</v>
      </c>
      <c r="W30" s="30">
        <v>581336.18400000001</v>
      </c>
      <c r="X30" s="30"/>
      <c r="Y30" s="30"/>
      <c r="Z30" s="34">
        <v>42347</v>
      </c>
      <c r="AA30" s="34">
        <v>42359</v>
      </c>
      <c r="AC30" s="35">
        <v>42818</v>
      </c>
    </row>
    <row r="31" spans="1:29" x14ac:dyDescent="0.25">
      <c r="A31">
        <v>2015</v>
      </c>
      <c r="C31" s="67" t="s">
        <v>60</v>
      </c>
      <c r="D31" s="95" t="s">
        <v>15</v>
      </c>
      <c r="E31" s="68" t="s">
        <v>16</v>
      </c>
      <c r="F31" s="68"/>
      <c r="G31" s="17" t="s">
        <v>65</v>
      </c>
      <c r="L31" s="68" t="s">
        <v>52</v>
      </c>
      <c r="M31" s="68"/>
      <c r="N31" s="1364"/>
      <c r="O31" s="19">
        <v>2766134.36</v>
      </c>
      <c r="P31" s="20" t="s">
        <v>20</v>
      </c>
      <c r="Q31" s="21">
        <v>42150</v>
      </c>
      <c r="R31" s="21">
        <v>42272</v>
      </c>
      <c r="S31" s="21"/>
      <c r="T31" s="22" t="s">
        <v>21</v>
      </c>
      <c r="U31" s="22"/>
      <c r="V31" s="19"/>
      <c r="W31" s="19"/>
      <c r="X31" s="19"/>
      <c r="Y31" s="19"/>
      <c r="Z31" s="23"/>
      <c r="AA31" s="24">
        <v>42279</v>
      </c>
      <c r="AC31" s="25"/>
    </row>
    <row r="32" spans="1:29" x14ac:dyDescent="0.25">
      <c r="A32">
        <v>2015</v>
      </c>
      <c r="C32" s="67" t="s">
        <v>60</v>
      </c>
      <c r="D32" s="95" t="s">
        <v>15</v>
      </c>
      <c r="E32" s="68" t="s">
        <v>16</v>
      </c>
      <c r="F32" s="68"/>
      <c r="G32" s="17" t="s">
        <v>66</v>
      </c>
      <c r="L32" s="68" t="s">
        <v>52</v>
      </c>
      <c r="M32" s="68"/>
      <c r="N32" s="1364"/>
      <c r="O32" s="19">
        <v>19449675.510000002</v>
      </c>
      <c r="P32" s="20" t="s">
        <v>20</v>
      </c>
      <c r="Q32" s="21">
        <v>42150</v>
      </c>
      <c r="R32" s="21">
        <v>42272</v>
      </c>
      <c r="S32" s="21"/>
      <c r="T32" s="22" t="s">
        <v>21</v>
      </c>
      <c r="U32" s="22"/>
      <c r="V32" s="19"/>
      <c r="W32" s="19"/>
      <c r="X32" s="19"/>
      <c r="Y32" s="19"/>
      <c r="Z32" s="23"/>
      <c r="AA32" s="24">
        <v>42279</v>
      </c>
      <c r="AC32" s="25"/>
    </row>
    <row r="33" spans="1:30" x14ac:dyDescent="0.25">
      <c r="A33">
        <v>2015</v>
      </c>
      <c r="C33" s="28" t="s">
        <v>60</v>
      </c>
      <c r="D33" s="26" t="s">
        <v>15</v>
      </c>
      <c r="E33" s="27" t="s">
        <v>16</v>
      </c>
      <c r="F33" s="27"/>
      <c r="G33" s="29" t="s">
        <v>67</v>
      </c>
      <c r="L33" s="27" t="s">
        <v>52</v>
      </c>
      <c r="M33" s="1300" t="s">
        <v>5692</v>
      </c>
      <c r="N33" s="1364">
        <f t="shared" si="0"/>
        <v>-145135.20000000019</v>
      </c>
      <c r="O33" s="30">
        <v>4984496</v>
      </c>
      <c r="P33" s="31" t="s">
        <v>20</v>
      </c>
      <c r="Q33" s="32">
        <v>42150</v>
      </c>
      <c r="R33" s="75">
        <v>42272</v>
      </c>
      <c r="S33" s="75"/>
      <c r="T33" s="33" t="s">
        <v>30</v>
      </c>
      <c r="U33" s="33"/>
      <c r="V33" s="30">
        <v>5129631.2</v>
      </c>
      <c r="W33" s="30">
        <v>5642594.3200000003</v>
      </c>
      <c r="X33" s="30"/>
      <c r="Y33" s="30"/>
      <c r="Z33" s="34">
        <v>42347</v>
      </c>
      <c r="AA33" s="34">
        <v>42359</v>
      </c>
      <c r="AC33" s="35">
        <v>42818</v>
      </c>
    </row>
    <row r="34" spans="1:30" ht="15.75" thickBot="1" x14ac:dyDescent="0.3">
      <c r="A34">
        <v>2015</v>
      </c>
      <c r="C34" s="58" t="s">
        <v>60</v>
      </c>
      <c r="D34" s="96" t="s">
        <v>15</v>
      </c>
      <c r="E34" s="58" t="s">
        <v>16</v>
      </c>
      <c r="F34" s="58"/>
      <c r="G34" s="89" t="s">
        <v>68</v>
      </c>
      <c r="L34" s="58" t="s">
        <v>52</v>
      </c>
      <c r="M34" s="68"/>
      <c r="N34" s="1364"/>
      <c r="O34" s="90">
        <v>830434.6</v>
      </c>
      <c r="P34" s="60" t="s">
        <v>20</v>
      </c>
      <c r="Q34" s="61">
        <v>42150</v>
      </c>
      <c r="R34" s="61">
        <v>42272</v>
      </c>
      <c r="S34" s="21"/>
      <c r="T34" s="22" t="s">
        <v>21</v>
      </c>
      <c r="U34" s="104"/>
      <c r="V34" s="90"/>
      <c r="W34" s="90"/>
      <c r="X34" s="90"/>
      <c r="Y34" s="90"/>
      <c r="Z34" s="92"/>
      <c r="AA34" s="93">
        <v>42279</v>
      </c>
      <c r="AC34" s="94"/>
    </row>
    <row r="35" spans="1:30" x14ac:dyDescent="0.25">
      <c r="A35">
        <v>2015</v>
      </c>
      <c r="C35" s="46" t="s">
        <v>69</v>
      </c>
      <c r="D35" s="45" t="s">
        <v>15</v>
      </c>
      <c r="E35" s="46" t="s">
        <v>16</v>
      </c>
      <c r="F35" s="46"/>
      <c r="G35" s="80" t="s">
        <v>70</v>
      </c>
      <c r="L35" s="81" t="s">
        <v>52</v>
      </c>
      <c r="M35" s="1300" t="s">
        <v>5692</v>
      </c>
      <c r="N35" s="1364">
        <f t="shared" si="0"/>
        <v>-199722.25</v>
      </c>
      <c r="O35" s="97">
        <v>1096900</v>
      </c>
      <c r="P35" s="50" t="s">
        <v>20</v>
      </c>
      <c r="Q35" s="51">
        <v>42165</v>
      </c>
      <c r="R35" s="51">
        <v>42292</v>
      </c>
      <c r="S35" s="51"/>
      <c r="T35" s="52" t="s">
        <v>42</v>
      </c>
      <c r="U35" s="52"/>
      <c r="V35" s="49">
        <v>1296622.25</v>
      </c>
      <c r="W35" s="49">
        <v>1426284.4750000001</v>
      </c>
      <c r="X35" s="49"/>
      <c r="Y35" s="49"/>
      <c r="Z35" s="53">
        <v>42340</v>
      </c>
      <c r="AA35" s="53">
        <v>42347</v>
      </c>
      <c r="AC35" s="98">
        <v>42818</v>
      </c>
    </row>
    <row r="36" spans="1:30" x14ac:dyDescent="0.25">
      <c r="A36">
        <v>2015</v>
      </c>
      <c r="C36" s="28" t="s">
        <v>69</v>
      </c>
      <c r="D36" s="26" t="s">
        <v>15</v>
      </c>
      <c r="E36" s="27" t="s">
        <v>16</v>
      </c>
      <c r="F36" s="27"/>
      <c r="G36" s="99" t="s">
        <v>71</v>
      </c>
      <c r="L36" s="27" t="s">
        <v>52</v>
      </c>
      <c r="M36" s="1300" t="s">
        <v>5692</v>
      </c>
      <c r="N36" s="1364">
        <f t="shared" si="0"/>
        <v>0</v>
      </c>
      <c r="O36" s="100">
        <v>3429010</v>
      </c>
      <c r="P36" s="31" t="s">
        <v>20</v>
      </c>
      <c r="Q36" s="32">
        <v>42165</v>
      </c>
      <c r="R36" s="32">
        <v>42292</v>
      </c>
      <c r="S36" s="32"/>
      <c r="T36" s="33" t="s">
        <v>72</v>
      </c>
      <c r="U36" s="33"/>
      <c r="V36" s="30">
        <v>3429010</v>
      </c>
      <c r="W36" s="30">
        <v>3771911.0000000005</v>
      </c>
      <c r="X36" s="30"/>
      <c r="Y36" s="30"/>
      <c r="Z36" s="34">
        <v>42340</v>
      </c>
      <c r="AA36" s="34">
        <v>42347</v>
      </c>
      <c r="AC36" s="101">
        <v>42818</v>
      </c>
    </row>
    <row r="37" spans="1:30" ht="15.75" thickBot="1" x14ac:dyDescent="0.3">
      <c r="A37">
        <v>2015</v>
      </c>
      <c r="C37" s="56" t="s">
        <v>69</v>
      </c>
      <c r="D37" s="96" t="s">
        <v>15</v>
      </c>
      <c r="E37" s="58" t="s">
        <v>16</v>
      </c>
      <c r="F37" s="68"/>
      <c r="G37" s="102" t="s">
        <v>73</v>
      </c>
      <c r="L37" s="58" t="s">
        <v>52</v>
      </c>
      <c r="M37" s="68"/>
      <c r="N37" s="1364"/>
      <c r="O37" s="103">
        <v>254090.8</v>
      </c>
      <c r="P37" s="60" t="s">
        <v>20</v>
      </c>
      <c r="Q37" s="61">
        <v>42165</v>
      </c>
      <c r="R37" s="61">
        <v>42292</v>
      </c>
      <c r="S37" s="21"/>
      <c r="T37" s="104" t="s">
        <v>21</v>
      </c>
      <c r="U37" s="104"/>
      <c r="V37" s="105"/>
      <c r="W37" s="106"/>
      <c r="X37" s="106"/>
      <c r="Y37" s="106"/>
      <c r="Z37" s="107"/>
      <c r="AA37" s="108">
        <v>42293</v>
      </c>
      <c r="AC37" s="109"/>
    </row>
    <row r="38" spans="1:30" ht="15.75" thickBot="1" x14ac:dyDescent="0.3">
      <c r="A38">
        <v>2015</v>
      </c>
      <c r="C38" s="111" t="s">
        <v>74</v>
      </c>
      <c r="D38" s="110" t="s">
        <v>15</v>
      </c>
      <c r="E38" s="111" t="s">
        <v>16</v>
      </c>
      <c r="F38" s="111"/>
      <c r="G38" s="112" t="s">
        <v>75</v>
      </c>
      <c r="L38" s="1302" t="s">
        <v>76</v>
      </c>
      <c r="M38" s="1300" t="s">
        <v>5692</v>
      </c>
      <c r="N38" s="1364">
        <f t="shared" si="0"/>
        <v>101900</v>
      </c>
      <c r="O38" s="113">
        <v>407600</v>
      </c>
      <c r="P38" s="111" t="s">
        <v>77</v>
      </c>
      <c r="Q38" s="114">
        <v>42306</v>
      </c>
      <c r="R38" s="114">
        <v>42312</v>
      </c>
      <c r="S38" s="114"/>
      <c r="T38" s="115" t="s">
        <v>78</v>
      </c>
      <c r="U38" s="115"/>
      <c r="V38" s="116">
        <v>305700</v>
      </c>
      <c r="W38" s="117">
        <v>369897</v>
      </c>
      <c r="X38" s="117"/>
      <c r="Y38" s="117"/>
      <c r="Z38" s="114">
        <v>42326</v>
      </c>
      <c r="AA38" s="118" t="s">
        <v>79</v>
      </c>
      <c r="AC38" s="119" t="s">
        <v>79</v>
      </c>
    </row>
    <row r="39" spans="1:30" x14ac:dyDescent="0.25">
      <c r="A39">
        <v>2015</v>
      </c>
      <c r="C39" s="121" t="s">
        <v>80</v>
      </c>
      <c r="D39" s="120" t="s">
        <v>15</v>
      </c>
      <c r="E39" s="121" t="s">
        <v>16</v>
      </c>
      <c r="F39" s="121"/>
      <c r="G39" s="122" t="s">
        <v>81</v>
      </c>
      <c r="L39" s="1303" t="s">
        <v>82</v>
      </c>
      <c r="M39" s="690"/>
      <c r="N39" s="1364"/>
      <c r="O39" s="123">
        <v>3383579.88</v>
      </c>
      <c r="P39" s="121" t="s">
        <v>83</v>
      </c>
      <c r="Q39" s="124">
        <v>42359</v>
      </c>
      <c r="R39" s="124">
        <v>42381</v>
      </c>
      <c r="S39" s="124"/>
      <c r="T39" s="125"/>
      <c r="U39" s="125"/>
      <c r="V39" s="126"/>
      <c r="W39" s="127"/>
      <c r="X39" s="127"/>
      <c r="Y39" s="127"/>
      <c r="Z39" s="124"/>
      <c r="AA39" s="128"/>
      <c r="AC39" s="129"/>
    </row>
    <row r="40" spans="1:30" x14ac:dyDescent="0.25">
      <c r="A40">
        <v>2015</v>
      </c>
      <c r="C40" s="130" t="s">
        <v>80</v>
      </c>
      <c r="D40" s="131" t="s">
        <v>15</v>
      </c>
      <c r="E40" s="131" t="s">
        <v>16</v>
      </c>
      <c r="F40" s="131"/>
      <c r="G40" s="132" t="s">
        <v>84</v>
      </c>
      <c r="L40" s="302" t="s">
        <v>82</v>
      </c>
      <c r="M40" s="302"/>
      <c r="N40" s="1364"/>
      <c r="O40" s="133">
        <v>1363270.02</v>
      </c>
      <c r="P40" s="131" t="s">
        <v>83</v>
      </c>
      <c r="Q40" s="134">
        <v>42359</v>
      </c>
      <c r="R40" s="134">
        <v>42381</v>
      </c>
      <c r="S40" s="134"/>
      <c r="T40" s="135" t="s">
        <v>85</v>
      </c>
      <c r="U40" s="135"/>
      <c r="V40" s="136"/>
      <c r="W40" s="137"/>
      <c r="X40" s="137"/>
      <c r="Y40" s="137"/>
      <c r="Z40" s="134"/>
      <c r="AA40" s="134">
        <v>42383</v>
      </c>
      <c r="AC40" s="138"/>
      <c r="AD40" s="139"/>
    </row>
    <row r="41" spans="1:30" x14ac:dyDescent="0.25">
      <c r="A41">
        <v>2015</v>
      </c>
      <c r="C41" s="140" t="s">
        <v>80</v>
      </c>
      <c r="D41" s="141" t="s">
        <v>15</v>
      </c>
      <c r="E41" s="141" t="s">
        <v>16</v>
      </c>
      <c r="F41" s="141"/>
      <c r="G41" s="29" t="s">
        <v>86</v>
      </c>
      <c r="L41" s="176" t="s">
        <v>82</v>
      </c>
      <c r="M41" s="1300" t="s">
        <v>5692</v>
      </c>
      <c r="N41" s="1364">
        <f t="shared" si="0"/>
        <v>-8206.1199999999953</v>
      </c>
      <c r="O41" s="30">
        <v>685458.68</v>
      </c>
      <c r="P41" s="141" t="s">
        <v>83</v>
      </c>
      <c r="Q41" s="34">
        <v>42359</v>
      </c>
      <c r="R41" s="34">
        <v>42381</v>
      </c>
      <c r="S41" s="34"/>
      <c r="T41" s="33" t="s">
        <v>87</v>
      </c>
      <c r="U41" s="33"/>
      <c r="V41" s="142">
        <v>693664.8</v>
      </c>
      <c r="W41" s="143">
        <v>763031.28</v>
      </c>
      <c r="X41" s="143"/>
      <c r="Y41" s="143"/>
      <c r="Z41" s="144">
        <v>42431</v>
      </c>
      <c r="AA41" s="34">
        <v>42437</v>
      </c>
      <c r="AC41" s="145">
        <v>42818</v>
      </c>
      <c r="AD41" s="146">
        <v>43175</v>
      </c>
    </row>
    <row r="42" spans="1:30" ht="15.75" thickBot="1" x14ac:dyDescent="0.3">
      <c r="A42">
        <v>2015</v>
      </c>
      <c r="C42" s="147" t="s">
        <v>80</v>
      </c>
      <c r="D42" s="148" t="s">
        <v>15</v>
      </c>
      <c r="E42" s="148" t="s">
        <v>16</v>
      </c>
      <c r="F42" s="148"/>
      <c r="G42" s="149" t="s">
        <v>88</v>
      </c>
      <c r="L42" s="1304" t="s">
        <v>82</v>
      </c>
      <c r="M42" s="1300" t="s">
        <v>5692</v>
      </c>
      <c r="N42" s="1364">
        <f t="shared" si="0"/>
        <v>10587.579999999842</v>
      </c>
      <c r="O42" s="150">
        <v>1334851.18</v>
      </c>
      <c r="P42" s="148" t="s">
        <v>83</v>
      </c>
      <c r="Q42" s="151">
        <v>42359</v>
      </c>
      <c r="R42" s="151">
        <v>42381</v>
      </c>
      <c r="S42" s="151"/>
      <c r="T42" s="152" t="s">
        <v>42</v>
      </c>
      <c r="U42" s="152"/>
      <c r="V42" s="153">
        <v>1324263.6000000001</v>
      </c>
      <c r="W42" s="154">
        <v>1456689.96</v>
      </c>
      <c r="X42" s="154"/>
      <c r="Y42" s="154"/>
      <c r="Z42" s="155">
        <v>42431</v>
      </c>
      <c r="AA42" s="151">
        <v>42437</v>
      </c>
      <c r="AC42" s="156">
        <v>42818</v>
      </c>
      <c r="AD42" s="146">
        <v>43175</v>
      </c>
    </row>
    <row r="43" spans="1:30" ht="16.5" thickTop="1" thickBot="1" x14ac:dyDescent="0.3">
      <c r="A43">
        <v>2016</v>
      </c>
      <c r="C43" s="157" t="s">
        <v>89</v>
      </c>
      <c r="D43" s="157" t="s">
        <v>15</v>
      </c>
      <c r="E43" s="157" t="s">
        <v>16</v>
      </c>
      <c r="F43" s="157"/>
      <c r="G43" s="158" t="s">
        <v>90</v>
      </c>
      <c r="L43" s="158" t="s">
        <v>91</v>
      </c>
      <c r="M43" s="1300" t="s">
        <v>5692</v>
      </c>
      <c r="N43" s="1364">
        <f t="shared" si="0"/>
        <v>115129</v>
      </c>
      <c r="O43" s="159">
        <v>1707247</v>
      </c>
      <c r="P43" s="157" t="s">
        <v>77</v>
      </c>
      <c r="Q43" s="160">
        <v>42397</v>
      </c>
      <c r="R43" s="160">
        <v>42405</v>
      </c>
      <c r="S43" s="160"/>
      <c r="T43" s="157" t="s">
        <v>92</v>
      </c>
      <c r="U43" s="157"/>
      <c r="V43" s="161">
        <v>1592118</v>
      </c>
      <c r="W43" s="161">
        <v>1926463</v>
      </c>
      <c r="X43" s="161"/>
      <c r="Y43" s="161"/>
      <c r="Z43" s="160">
        <v>42439</v>
      </c>
      <c r="AA43" s="160">
        <v>42439</v>
      </c>
      <c r="AC43" s="157" t="s">
        <v>79</v>
      </c>
      <c r="AD43" s="162"/>
    </row>
    <row r="44" spans="1:30" ht="15.75" thickBot="1" x14ac:dyDescent="0.3">
      <c r="A44">
        <v>2016</v>
      </c>
      <c r="C44" s="163" t="s">
        <v>93</v>
      </c>
      <c r="D44" s="50" t="s">
        <v>15</v>
      </c>
      <c r="E44" s="50" t="s">
        <v>16</v>
      </c>
      <c r="F44" s="50"/>
      <c r="G44" s="81" t="s">
        <v>94</v>
      </c>
      <c r="L44" s="81" t="s">
        <v>91</v>
      </c>
      <c r="M44" s="1300" t="s">
        <v>5692</v>
      </c>
      <c r="N44" s="1364">
        <f t="shared" si="0"/>
        <v>4884000</v>
      </c>
      <c r="O44" s="164">
        <v>7880000</v>
      </c>
      <c r="P44" s="50" t="s">
        <v>20</v>
      </c>
      <c r="Q44" s="165">
        <v>42488</v>
      </c>
      <c r="R44" s="165">
        <v>42598</v>
      </c>
      <c r="S44" s="165"/>
      <c r="T44" s="50" t="s">
        <v>95</v>
      </c>
      <c r="U44" s="50"/>
      <c r="V44" s="166">
        <v>2996000</v>
      </c>
      <c r="W44" s="166">
        <v>3625160</v>
      </c>
      <c r="X44" s="166"/>
      <c r="Y44" s="166"/>
      <c r="Z44" s="165">
        <v>42661</v>
      </c>
      <c r="AA44" s="165">
        <v>42669</v>
      </c>
      <c r="AC44" s="167" t="s">
        <v>79</v>
      </c>
      <c r="AD44" s="146">
        <v>43175</v>
      </c>
    </row>
    <row r="45" spans="1:30" ht="15.75" thickTop="1" x14ac:dyDescent="0.25">
      <c r="A45">
        <v>2016</v>
      </c>
      <c r="C45" s="168" t="s">
        <v>96</v>
      </c>
      <c r="D45" s="169" t="s">
        <v>15</v>
      </c>
      <c r="E45" s="169" t="s">
        <v>16</v>
      </c>
      <c r="F45" s="169"/>
      <c r="G45" s="170" t="s">
        <v>97</v>
      </c>
      <c r="L45" s="170" t="s">
        <v>19</v>
      </c>
      <c r="M45" s="1300" t="s">
        <v>5692</v>
      </c>
      <c r="N45" s="1364">
        <f t="shared" si="0"/>
        <v>258</v>
      </c>
      <c r="O45" s="171">
        <v>1289848.5</v>
      </c>
      <c r="P45" s="169" t="s">
        <v>20</v>
      </c>
      <c r="Q45" s="172">
        <v>42461</v>
      </c>
      <c r="R45" s="172">
        <v>42599</v>
      </c>
      <c r="S45" s="172"/>
      <c r="T45" s="169" t="s">
        <v>30</v>
      </c>
      <c r="U45" s="169"/>
      <c r="V45" s="173">
        <v>1289590.5</v>
      </c>
      <c r="W45" s="173">
        <v>1418549.55</v>
      </c>
      <c r="X45" s="173"/>
      <c r="Y45" s="173"/>
      <c r="Z45" s="172">
        <v>42681</v>
      </c>
      <c r="AA45" s="172">
        <v>42684</v>
      </c>
      <c r="AC45" s="174">
        <v>42818</v>
      </c>
      <c r="AD45" s="146">
        <v>43111</v>
      </c>
    </row>
    <row r="46" spans="1:30" x14ac:dyDescent="0.25">
      <c r="A46">
        <v>2016</v>
      </c>
      <c r="C46" s="175" t="s">
        <v>96</v>
      </c>
      <c r="D46" s="141" t="s">
        <v>15</v>
      </c>
      <c r="E46" s="141" t="s">
        <v>16</v>
      </c>
      <c r="F46" s="141"/>
      <c r="G46" s="176" t="s">
        <v>98</v>
      </c>
      <c r="L46" s="176" t="s">
        <v>19</v>
      </c>
      <c r="M46" s="1300" t="s">
        <v>5692</v>
      </c>
      <c r="N46" s="1364">
        <f t="shared" si="0"/>
        <v>0</v>
      </c>
      <c r="O46" s="30">
        <v>11063526.720000001</v>
      </c>
      <c r="P46" s="141" t="s">
        <v>20</v>
      </c>
      <c r="Q46" s="144">
        <v>42461</v>
      </c>
      <c r="R46" s="144">
        <v>42599</v>
      </c>
      <c r="S46" s="144"/>
      <c r="T46" s="141" t="s">
        <v>99</v>
      </c>
      <c r="U46" s="141"/>
      <c r="V46" s="143">
        <v>11063526.720000001</v>
      </c>
      <c r="W46" s="143">
        <v>12169879.392000001</v>
      </c>
      <c r="X46" s="143"/>
      <c r="Y46" s="143"/>
      <c r="Z46" s="144">
        <v>42681</v>
      </c>
      <c r="AA46" s="144">
        <v>42684</v>
      </c>
      <c r="AC46" s="177">
        <v>42818</v>
      </c>
      <c r="AD46" s="146">
        <v>43111</v>
      </c>
    </row>
    <row r="47" spans="1:30" x14ac:dyDescent="0.25">
      <c r="A47">
        <v>2016</v>
      </c>
      <c r="C47" s="178" t="s">
        <v>96</v>
      </c>
      <c r="D47" s="179" t="s">
        <v>15</v>
      </c>
      <c r="E47" s="179" t="s">
        <v>16</v>
      </c>
      <c r="F47" s="179"/>
      <c r="G47" s="180" t="s">
        <v>100</v>
      </c>
      <c r="L47" s="180" t="s">
        <v>19</v>
      </c>
      <c r="M47" s="180"/>
      <c r="N47" s="1364"/>
      <c r="O47" s="19">
        <v>7226832.7999999998</v>
      </c>
      <c r="P47" s="179" t="s">
        <v>20</v>
      </c>
      <c r="Q47" s="181">
        <v>42461</v>
      </c>
      <c r="R47" s="181">
        <v>42599</v>
      </c>
      <c r="S47" s="181"/>
      <c r="T47" s="78" t="s">
        <v>21</v>
      </c>
      <c r="U47" s="78"/>
      <c r="V47" s="182"/>
      <c r="W47" s="182"/>
      <c r="X47" s="182"/>
      <c r="Y47" s="182"/>
      <c r="Z47" s="179"/>
      <c r="AA47" s="179"/>
      <c r="AC47" s="183"/>
      <c r="AD47" s="184"/>
    </row>
    <row r="48" spans="1:30" x14ac:dyDescent="0.25">
      <c r="A48">
        <v>2016</v>
      </c>
      <c r="C48" s="175" t="s">
        <v>96</v>
      </c>
      <c r="D48" s="141" t="s">
        <v>15</v>
      </c>
      <c r="E48" s="141" t="s">
        <v>16</v>
      </c>
      <c r="F48" s="141"/>
      <c r="G48" s="176" t="s">
        <v>101</v>
      </c>
      <c r="L48" s="176" t="s">
        <v>19</v>
      </c>
      <c r="M48" s="1300" t="s">
        <v>5692</v>
      </c>
      <c r="N48" s="1364">
        <f t="shared" si="0"/>
        <v>-240132.59999999776</v>
      </c>
      <c r="O48" s="30">
        <v>17433348.600000001</v>
      </c>
      <c r="P48" s="141" t="s">
        <v>20</v>
      </c>
      <c r="Q48" s="144">
        <v>42461</v>
      </c>
      <c r="R48" s="144">
        <v>42599</v>
      </c>
      <c r="S48" s="144"/>
      <c r="T48" s="185" t="s">
        <v>30</v>
      </c>
      <c r="U48" s="185"/>
      <c r="V48" s="143">
        <v>17673481.199999999</v>
      </c>
      <c r="W48" s="143">
        <v>19440829.32</v>
      </c>
      <c r="X48" s="143"/>
      <c r="Y48" s="143"/>
      <c r="Z48" s="144">
        <v>42681</v>
      </c>
      <c r="AA48" s="144">
        <v>42684</v>
      </c>
      <c r="AC48" s="177">
        <v>42818</v>
      </c>
      <c r="AD48" s="146">
        <v>43111</v>
      </c>
    </row>
    <row r="49" spans="1:30" x14ac:dyDescent="0.25">
      <c r="A49">
        <v>2016</v>
      </c>
      <c r="C49" s="175" t="s">
        <v>96</v>
      </c>
      <c r="D49" s="141" t="s">
        <v>15</v>
      </c>
      <c r="E49" s="141" t="s">
        <v>16</v>
      </c>
      <c r="F49" s="141"/>
      <c r="G49" s="176" t="s">
        <v>102</v>
      </c>
      <c r="L49" s="176" t="s">
        <v>19</v>
      </c>
      <c r="M49" s="1300" t="s">
        <v>5692</v>
      </c>
      <c r="N49" s="1364">
        <f t="shared" si="0"/>
        <v>698344.96000000089</v>
      </c>
      <c r="O49" s="30">
        <v>18845952</v>
      </c>
      <c r="P49" s="141" t="s">
        <v>20</v>
      </c>
      <c r="Q49" s="144">
        <v>42461</v>
      </c>
      <c r="R49" s="144">
        <v>42599</v>
      </c>
      <c r="S49" s="144"/>
      <c r="T49" s="141" t="s">
        <v>103</v>
      </c>
      <c r="U49" s="141"/>
      <c r="V49" s="143">
        <v>18147607.039999999</v>
      </c>
      <c r="W49" s="143">
        <v>19962367.743999999</v>
      </c>
      <c r="X49" s="143"/>
      <c r="Y49" s="143"/>
      <c r="Z49" s="144">
        <v>42681</v>
      </c>
      <c r="AA49" s="144">
        <v>42684</v>
      </c>
      <c r="AC49" s="177">
        <v>42818</v>
      </c>
      <c r="AD49" s="146">
        <v>43111</v>
      </c>
    </row>
    <row r="50" spans="1:30" x14ac:dyDescent="0.25">
      <c r="A50">
        <v>2016</v>
      </c>
      <c r="C50" s="178" t="s">
        <v>96</v>
      </c>
      <c r="D50" s="179" t="s">
        <v>15</v>
      </c>
      <c r="E50" s="179" t="s">
        <v>16</v>
      </c>
      <c r="F50" s="179"/>
      <c r="G50" s="180" t="s">
        <v>104</v>
      </c>
      <c r="L50" s="180" t="s">
        <v>19</v>
      </c>
      <c r="M50" s="180"/>
      <c r="N50" s="1364"/>
      <c r="O50" s="19">
        <v>1757174.4</v>
      </c>
      <c r="P50" s="179" t="s">
        <v>20</v>
      </c>
      <c r="Q50" s="181">
        <v>42461</v>
      </c>
      <c r="R50" s="181">
        <v>42599</v>
      </c>
      <c r="S50" s="181"/>
      <c r="T50" s="78" t="s">
        <v>21</v>
      </c>
      <c r="U50" s="78"/>
      <c r="V50" s="182"/>
      <c r="W50" s="182"/>
      <c r="X50" s="182"/>
      <c r="Y50" s="182"/>
      <c r="Z50" s="179"/>
      <c r="AA50" s="179"/>
      <c r="AC50" s="183"/>
      <c r="AD50" s="184"/>
    </row>
    <row r="51" spans="1:30" x14ac:dyDescent="0.25">
      <c r="A51">
        <v>2016</v>
      </c>
      <c r="C51" s="175" t="s">
        <v>96</v>
      </c>
      <c r="D51" s="141" t="s">
        <v>15</v>
      </c>
      <c r="E51" s="141" t="s">
        <v>16</v>
      </c>
      <c r="F51" s="141"/>
      <c r="G51" s="176" t="s">
        <v>105</v>
      </c>
      <c r="L51" s="176" t="s">
        <v>19</v>
      </c>
      <c r="M51" s="1300" t="s">
        <v>5692</v>
      </c>
      <c r="N51" s="1364">
        <f t="shared" si="0"/>
        <v>-17.399999999906868</v>
      </c>
      <c r="O51" s="30">
        <v>1447902.6</v>
      </c>
      <c r="P51" s="141" t="s">
        <v>20</v>
      </c>
      <c r="Q51" s="144">
        <v>42461</v>
      </c>
      <c r="R51" s="144">
        <v>42599</v>
      </c>
      <c r="S51" s="144"/>
      <c r="T51" s="141" t="s">
        <v>30</v>
      </c>
      <c r="U51" s="141"/>
      <c r="V51" s="143">
        <v>1447920</v>
      </c>
      <c r="W51" s="143">
        <v>1592712.0000000002</v>
      </c>
      <c r="X51" s="143"/>
      <c r="Y51" s="143"/>
      <c r="Z51" s="144">
        <v>42681</v>
      </c>
      <c r="AA51" s="144">
        <v>42684</v>
      </c>
      <c r="AC51" s="177">
        <v>42818</v>
      </c>
      <c r="AD51" s="146">
        <v>43111</v>
      </c>
    </row>
    <row r="52" spans="1:30" ht="15.75" thickBot="1" x14ac:dyDescent="0.3">
      <c r="A52">
        <v>2016</v>
      </c>
      <c r="C52" s="186" t="s">
        <v>96</v>
      </c>
      <c r="D52" s="187" t="s">
        <v>15</v>
      </c>
      <c r="E52" s="187" t="s">
        <v>16</v>
      </c>
      <c r="F52" s="187"/>
      <c r="G52" s="188" t="s">
        <v>106</v>
      </c>
      <c r="L52" s="188" t="s">
        <v>19</v>
      </c>
      <c r="M52" s="1300" t="s">
        <v>5692</v>
      </c>
      <c r="N52" s="1364">
        <f t="shared" si="0"/>
        <v>1591.6500000003725</v>
      </c>
      <c r="O52" s="189">
        <v>7967565</v>
      </c>
      <c r="P52" s="187" t="s">
        <v>20</v>
      </c>
      <c r="Q52" s="190">
        <v>42461</v>
      </c>
      <c r="R52" s="190">
        <v>42599</v>
      </c>
      <c r="S52" s="190"/>
      <c r="T52" s="187" t="s">
        <v>30</v>
      </c>
      <c r="U52" s="187"/>
      <c r="V52" s="191">
        <v>7965973.3499999996</v>
      </c>
      <c r="W52" s="191">
        <v>8762570.6850000005</v>
      </c>
      <c r="X52" s="191"/>
      <c r="Y52" s="191"/>
      <c r="Z52" s="190">
        <v>42681</v>
      </c>
      <c r="AA52" s="190">
        <v>42684</v>
      </c>
      <c r="AC52" s="192">
        <v>42818</v>
      </c>
      <c r="AD52" s="146">
        <v>43111</v>
      </c>
    </row>
    <row r="53" spans="1:30" ht="16.5" thickTop="1" thickBot="1" x14ac:dyDescent="0.3">
      <c r="A53">
        <v>2016</v>
      </c>
      <c r="C53" s="31" t="s">
        <v>107</v>
      </c>
      <c r="D53" s="31" t="s">
        <v>15</v>
      </c>
      <c r="E53" s="31" t="s">
        <v>16</v>
      </c>
      <c r="F53" s="31"/>
      <c r="G53" s="27" t="s">
        <v>108</v>
      </c>
      <c r="L53" s="1305" t="s">
        <v>52</v>
      </c>
      <c r="M53" s="1300" t="s">
        <v>5692</v>
      </c>
      <c r="N53" s="1364">
        <f t="shared" si="0"/>
        <v>4574549.37</v>
      </c>
      <c r="O53" s="193">
        <v>7156443.3200000003</v>
      </c>
      <c r="P53" s="31" t="s">
        <v>20</v>
      </c>
      <c r="Q53" s="194">
        <v>42475</v>
      </c>
      <c r="R53" s="194">
        <v>42570</v>
      </c>
      <c r="S53" s="194"/>
      <c r="T53" s="31" t="s">
        <v>103</v>
      </c>
      <c r="U53" s="31"/>
      <c r="V53" s="195">
        <v>2581893.9500000002</v>
      </c>
      <c r="W53" s="195">
        <v>2840083.35</v>
      </c>
      <c r="X53" s="195"/>
      <c r="Y53" s="195"/>
      <c r="Z53" s="194">
        <v>42606</v>
      </c>
      <c r="AA53" s="194">
        <v>42611</v>
      </c>
      <c r="AC53" s="194">
        <v>42818</v>
      </c>
      <c r="AD53" s="146">
        <v>43111</v>
      </c>
    </row>
    <row r="54" spans="1:30" ht="16.5" thickTop="1" thickBot="1" x14ac:dyDescent="0.3">
      <c r="A54">
        <v>2016</v>
      </c>
      <c r="C54" s="196" t="s">
        <v>107</v>
      </c>
      <c r="D54" s="197" t="s">
        <v>15</v>
      </c>
      <c r="E54" s="197" t="s">
        <v>16</v>
      </c>
      <c r="F54" s="197"/>
      <c r="G54" s="198" t="s">
        <v>109</v>
      </c>
      <c r="L54" s="1306" t="s">
        <v>52</v>
      </c>
      <c r="M54" s="1067"/>
      <c r="N54" s="1364"/>
      <c r="O54" s="199">
        <v>129499.51</v>
      </c>
      <c r="P54" s="197" t="s">
        <v>20</v>
      </c>
      <c r="Q54" s="200">
        <v>42475</v>
      </c>
      <c r="R54" s="200">
        <v>42565</v>
      </c>
      <c r="S54" s="200"/>
      <c r="T54" s="201" t="s">
        <v>110</v>
      </c>
      <c r="U54" s="201"/>
      <c r="V54" s="202"/>
      <c r="W54" s="202"/>
      <c r="X54" s="202"/>
      <c r="Y54" s="202"/>
      <c r="Z54" s="197"/>
      <c r="AA54" s="197"/>
      <c r="AC54" s="203" t="s">
        <v>79</v>
      </c>
      <c r="AD54" s="139"/>
    </row>
    <row r="55" spans="1:30" ht="15.75" thickTop="1" x14ac:dyDescent="0.25">
      <c r="A55">
        <v>2016</v>
      </c>
      <c r="C55" s="168" t="s">
        <v>111</v>
      </c>
      <c r="D55" s="169" t="s">
        <v>15</v>
      </c>
      <c r="E55" s="169" t="s">
        <v>16</v>
      </c>
      <c r="F55" s="169"/>
      <c r="G55" s="170" t="s">
        <v>112</v>
      </c>
      <c r="L55" s="170" t="s">
        <v>113</v>
      </c>
      <c r="M55" s="1300" t="s">
        <v>5692</v>
      </c>
      <c r="N55" s="1364">
        <f t="shared" si="0"/>
        <v>161384.80991735536</v>
      </c>
      <c r="O55" s="171">
        <v>300000</v>
      </c>
      <c r="P55" s="169" t="s">
        <v>77</v>
      </c>
      <c r="Q55" s="172">
        <v>42502</v>
      </c>
      <c r="R55" s="172">
        <v>42509</v>
      </c>
      <c r="S55" s="172"/>
      <c r="T55" s="169" t="s">
        <v>42</v>
      </c>
      <c r="U55" s="169"/>
      <c r="V55" s="173">
        <v>138615.19008264464</v>
      </c>
      <c r="W55" s="173">
        <v>167724.38</v>
      </c>
      <c r="X55" s="173"/>
      <c r="Y55" s="173"/>
      <c r="Z55" s="172">
        <v>42529</v>
      </c>
      <c r="AA55" s="169" t="s">
        <v>79</v>
      </c>
      <c r="AC55" s="204" t="s">
        <v>79</v>
      </c>
      <c r="AD55" s="205"/>
    </row>
    <row r="56" spans="1:30" ht="15.75" thickBot="1" x14ac:dyDescent="0.3">
      <c r="A56">
        <v>2016</v>
      </c>
      <c r="C56" s="186" t="s">
        <v>111</v>
      </c>
      <c r="D56" s="187" t="s">
        <v>15</v>
      </c>
      <c r="E56" s="187" t="s">
        <v>16</v>
      </c>
      <c r="F56" s="187"/>
      <c r="G56" s="188" t="s">
        <v>114</v>
      </c>
      <c r="L56" s="188" t="s">
        <v>113</v>
      </c>
      <c r="M56" s="1300" t="s">
        <v>5692</v>
      </c>
      <c r="N56" s="1364">
        <f t="shared" si="0"/>
        <v>30748.528925619838</v>
      </c>
      <c r="O56" s="189">
        <v>88500</v>
      </c>
      <c r="P56" s="187" t="s">
        <v>77</v>
      </c>
      <c r="Q56" s="190">
        <v>42502</v>
      </c>
      <c r="R56" s="190">
        <v>42509</v>
      </c>
      <c r="S56" s="190"/>
      <c r="T56" s="187" t="s">
        <v>42</v>
      </c>
      <c r="U56" s="187"/>
      <c r="V56" s="191">
        <v>57751.471074380162</v>
      </c>
      <c r="W56" s="191">
        <v>69879.28</v>
      </c>
      <c r="X56" s="191"/>
      <c r="Y56" s="191"/>
      <c r="Z56" s="190">
        <v>42529</v>
      </c>
      <c r="AA56" s="187" t="s">
        <v>79</v>
      </c>
      <c r="AC56" s="206" t="s">
        <v>79</v>
      </c>
      <c r="AD56" s="205"/>
    </row>
    <row r="57" spans="1:30" ht="16.5" thickTop="1" thickBot="1" x14ac:dyDescent="0.3">
      <c r="A57">
        <v>2016</v>
      </c>
      <c r="C57" s="207" t="s">
        <v>115</v>
      </c>
      <c r="D57" s="208" t="s">
        <v>15</v>
      </c>
      <c r="E57" s="208" t="s">
        <v>16</v>
      </c>
      <c r="F57" s="208"/>
      <c r="G57" s="209" t="s">
        <v>116</v>
      </c>
      <c r="L57" s="209" t="s">
        <v>29</v>
      </c>
      <c r="M57" s="1300" t="s">
        <v>5692</v>
      </c>
      <c r="N57" s="1364">
        <f t="shared" si="0"/>
        <v>289198</v>
      </c>
      <c r="O57" s="210">
        <v>5583168.6100000003</v>
      </c>
      <c r="P57" s="208" t="s">
        <v>20</v>
      </c>
      <c r="Q57" s="211">
        <v>42516</v>
      </c>
      <c r="R57" s="211">
        <v>42633</v>
      </c>
      <c r="S57" s="211"/>
      <c r="T57" s="208" t="s">
        <v>117</v>
      </c>
      <c r="U57" s="208"/>
      <c r="V57" s="212">
        <v>5293970.6100000003</v>
      </c>
      <c r="W57" s="212">
        <v>5823367.671000001</v>
      </c>
      <c r="X57" s="212"/>
      <c r="Y57" s="212"/>
      <c r="Z57" s="211">
        <v>42685</v>
      </c>
      <c r="AA57" s="211">
        <v>42695</v>
      </c>
      <c r="AC57" s="213">
        <v>42818</v>
      </c>
      <c r="AD57" s="146">
        <v>43111</v>
      </c>
    </row>
    <row r="58" spans="1:30" ht="16.5" thickTop="1" thickBot="1" x14ac:dyDescent="0.3">
      <c r="A58">
        <v>2016</v>
      </c>
      <c r="C58" s="196" t="s">
        <v>115</v>
      </c>
      <c r="D58" s="197" t="s">
        <v>15</v>
      </c>
      <c r="E58" s="197" t="s">
        <v>16</v>
      </c>
      <c r="F58" s="197"/>
      <c r="G58" s="198" t="s">
        <v>118</v>
      </c>
      <c r="L58" s="198" t="s">
        <v>29</v>
      </c>
      <c r="M58" s="68"/>
      <c r="N58" s="1364"/>
      <c r="O58" s="199">
        <v>11182570.199999999</v>
      </c>
      <c r="P58" s="197" t="s">
        <v>20</v>
      </c>
      <c r="Q58" s="200">
        <v>42516</v>
      </c>
      <c r="R58" s="200">
        <v>42633</v>
      </c>
      <c r="S58" s="200"/>
      <c r="T58" s="214" t="s">
        <v>119</v>
      </c>
      <c r="U58" s="214"/>
      <c r="V58" s="202"/>
      <c r="W58" s="202"/>
      <c r="X58" s="202"/>
      <c r="Y58" s="202"/>
      <c r="Z58" s="200"/>
      <c r="AA58" s="197"/>
      <c r="AC58" s="203"/>
      <c r="AD58" s="139"/>
    </row>
    <row r="59" spans="1:30" ht="16.5" thickTop="1" thickBot="1" x14ac:dyDescent="0.3">
      <c r="A59">
        <v>2016</v>
      </c>
      <c r="C59" s="215" t="s">
        <v>115</v>
      </c>
      <c r="D59" s="31" t="s">
        <v>15</v>
      </c>
      <c r="E59" s="31" t="s">
        <v>16</v>
      </c>
      <c r="F59" s="31"/>
      <c r="G59" s="27" t="s">
        <v>120</v>
      </c>
      <c r="L59" s="27" t="s">
        <v>29</v>
      </c>
      <c r="M59" s="1300" t="s">
        <v>5692</v>
      </c>
      <c r="N59" s="1364">
        <f t="shared" si="0"/>
        <v>0</v>
      </c>
      <c r="O59" s="193">
        <v>5900996.6399999997</v>
      </c>
      <c r="P59" s="31" t="s">
        <v>20</v>
      </c>
      <c r="Q59" s="194">
        <v>42516</v>
      </c>
      <c r="R59" s="194">
        <v>42633</v>
      </c>
      <c r="S59" s="194"/>
      <c r="T59" s="31" t="s">
        <v>87</v>
      </c>
      <c r="U59" s="31"/>
      <c r="V59" s="195">
        <v>5900996.6399999997</v>
      </c>
      <c r="W59" s="195">
        <v>6491096.3040000005</v>
      </c>
      <c r="X59" s="195"/>
      <c r="Y59" s="195"/>
      <c r="Z59" s="194">
        <v>42685</v>
      </c>
      <c r="AA59" s="194">
        <v>42695</v>
      </c>
      <c r="AC59" s="213">
        <v>42818</v>
      </c>
      <c r="AD59" s="146">
        <v>43111</v>
      </c>
    </row>
    <row r="60" spans="1:30" ht="16.5" thickTop="1" thickBot="1" x14ac:dyDescent="0.3">
      <c r="A60">
        <v>2016</v>
      </c>
      <c r="C60" s="196" t="s">
        <v>115</v>
      </c>
      <c r="D60" s="197" t="s">
        <v>15</v>
      </c>
      <c r="E60" s="197" t="s">
        <v>16</v>
      </c>
      <c r="F60" s="197"/>
      <c r="G60" s="198" t="s">
        <v>121</v>
      </c>
      <c r="L60" s="198" t="s">
        <v>29</v>
      </c>
      <c r="M60" s="68"/>
      <c r="N60" s="1364"/>
      <c r="O60" s="199">
        <v>45448123.82</v>
      </c>
      <c r="P60" s="197" t="s">
        <v>20</v>
      </c>
      <c r="Q60" s="200">
        <v>42516</v>
      </c>
      <c r="R60" s="200">
        <v>42633</v>
      </c>
      <c r="S60" s="200"/>
      <c r="T60" s="216" t="s">
        <v>122</v>
      </c>
      <c r="U60" s="216"/>
      <c r="V60" s="202"/>
      <c r="W60" s="202"/>
      <c r="X60" s="202"/>
      <c r="Y60" s="202"/>
      <c r="Z60" s="200"/>
      <c r="AA60" s="197"/>
      <c r="AC60" s="203"/>
      <c r="AD60" s="139"/>
    </row>
    <row r="61" spans="1:30" ht="16.5" thickTop="1" thickBot="1" x14ac:dyDescent="0.3">
      <c r="A61">
        <v>2016</v>
      </c>
      <c r="C61" s="217" t="s">
        <v>115</v>
      </c>
      <c r="D61" s="218" t="s">
        <v>15</v>
      </c>
      <c r="E61" s="218" t="s">
        <v>16</v>
      </c>
      <c r="F61" s="218"/>
      <c r="G61" s="219" t="s">
        <v>123</v>
      </c>
      <c r="L61" s="219" t="s">
        <v>29</v>
      </c>
      <c r="M61" s="1300" t="s">
        <v>5692</v>
      </c>
      <c r="N61" s="1364">
        <f t="shared" si="0"/>
        <v>172056.96000000089</v>
      </c>
      <c r="O61" s="220">
        <v>35163927.340000004</v>
      </c>
      <c r="P61" s="218" t="s">
        <v>20</v>
      </c>
      <c r="Q61" s="221">
        <v>42516</v>
      </c>
      <c r="R61" s="221">
        <v>42633</v>
      </c>
      <c r="S61" s="221"/>
      <c r="T61" s="218" t="s">
        <v>124</v>
      </c>
      <c r="U61" s="218"/>
      <c r="V61" s="222">
        <v>34991870.380000003</v>
      </c>
      <c r="W61" s="222">
        <v>38491057.418000005</v>
      </c>
      <c r="X61" s="222"/>
      <c r="Y61" s="222"/>
      <c r="Z61" s="221">
        <v>42685</v>
      </c>
      <c r="AA61" s="221">
        <v>42695</v>
      </c>
      <c r="AC61" s="213">
        <v>42818</v>
      </c>
      <c r="AD61" s="146">
        <v>43111</v>
      </c>
    </row>
    <row r="62" spans="1:30" ht="16.5" thickTop="1" thickBot="1" x14ac:dyDescent="0.3">
      <c r="A62">
        <v>2016</v>
      </c>
      <c r="C62" s="207" t="s">
        <v>125</v>
      </c>
      <c r="D62" s="208" t="s">
        <v>15</v>
      </c>
      <c r="E62" s="208" t="s">
        <v>16</v>
      </c>
      <c r="F62" s="208"/>
      <c r="G62" s="209" t="s">
        <v>126</v>
      </c>
      <c r="L62" s="209" t="s">
        <v>127</v>
      </c>
      <c r="M62" s="1300" t="s">
        <v>5692</v>
      </c>
      <c r="N62" s="1364">
        <f t="shared" si="0"/>
        <v>0</v>
      </c>
      <c r="O62" s="210">
        <v>252739.4</v>
      </c>
      <c r="P62" s="208" t="s">
        <v>20</v>
      </c>
      <c r="Q62" s="211">
        <v>42516</v>
      </c>
      <c r="R62" s="211">
        <v>42615</v>
      </c>
      <c r="S62" s="211"/>
      <c r="T62" s="208" t="s">
        <v>30</v>
      </c>
      <c r="U62" s="208"/>
      <c r="V62" s="212">
        <v>252739.4</v>
      </c>
      <c r="W62" s="212">
        <v>278013.34000000003</v>
      </c>
      <c r="X62" s="212"/>
      <c r="Y62" s="212"/>
      <c r="Z62" s="211">
        <v>42657</v>
      </c>
      <c r="AA62" s="211">
        <v>42660</v>
      </c>
      <c r="AC62" s="213">
        <v>42818</v>
      </c>
      <c r="AD62" s="146">
        <v>43111</v>
      </c>
    </row>
    <row r="63" spans="1:30" ht="15.75" thickTop="1" x14ac:dyDescent="0.25">
      <c r="A63">
        <v>2016</v>
      </c>
      <c r="C63" s="223" t="s">
        <v>125</v>
      </c>
      <c r="D63" s="224" t="s">
        <v>15</v>
      </c>
      <c r="E63" s="224" t="s">
        <v>16</v>
      </c>
      <c r="F63" s="224"/>
      <c r="G63" s="225" t="s">
        <v>128</v>
      </c>
      <c r="L63" s="225" t="s">
        <v>127</v>
      </c>
      <c r="M63" s="302"/>
      <c r="N63" s="1364"/>
      <c r="O63" s="226">
        <v>24745865.789999999</v>
      </c>
      <c r="P63" s="224" t="s">
        <v>20</v>
      </c>
      <c r="Q63" s="227">
        <v>42516</v>
      </c>
      <c r="R63" s="227">
        <v>42615</v>
      </c>
      <c r="S63" s="227"/>
      <c r="T63" s="228" t="s">
        <v>122</v>
      </c>
      <c r="U63" s="228"/>
      <c r="V63" s="229"/>
      <c r="W63" s="229"/>
      <c r="X63" s="229"/>
      <c r="Y63" s="229"/>
      <c r="Z63" s="224"/>
      <c r="AA63" s="224"/>
      <c r="AC63" s="230"/>
      <c r="AD63" s="139"/>
    </row>
    <row r="64" spans="1:30" ht="15.75" thickBot="1" x14ac:dyDescent="0.3">
      <c r="A64">
        <v>2016</v>
      </c>
      <c r="C64" s="231" t="s">
        <v>125</v>
      </c>
      <c r="D64" s="232" t="s">
        <v>15</v>
      </c>
      <c r="E64" s="232" t="s">
        <v>16</v>
      </c>
      <c r="F64" s="232"/>
      <c r="G64" s="233" t="s">
        <v>129</v>
      </c>
      <c r="L64" s="233" t="s">
        <v>127</v>
      </c>
      <c r="M64" s="264"/>
      <c r="N64" s="1364"/>
      <c r="O64" s="234">
        <v>2248473.4300000002</v>
      </c>
      <c r="P64" s="232" t="s">
        <v>20</v>
      </c>
      <c r="Q64" s="235">
        <v>42516</v>
      </c>
      <c r="R64" s="235">
        <v>42615</v>
      </c>
      <c r="S64" s="235"/>
      <c r="T64" s="236" t="s">
        <v>122</v>
      </c>
      <c r="U64" s="236"/>
      <c r="V64" s="237"/>
      <c r="W64" s="237"/>
      <c r="X64" s="237"/>
      <c r="Y64" s="237"/>
      <c r="Z64" s="232"/>
      <c r="AA64" s="232"/>
      <c r="AC64" s="238"/>
      <c r="AD64" s="139"/>
    </row>
    <row r="65" spans="1:30" ht="16.5" thickTop="1" thickBot="1" x14ac:dyDescent="0.3">
      <c r="A65">
        <v>2016</v>
      </c>
      <c r="C65" s="215" t="s">
        <v>130</v>
      </c>
      <c r="D65" s="31" t="s">
        <v>15</v>
      </c>
      <c r="E65" s="31" t="s">
        <v>16</v>
      </c>
      <c r="F65" s="31"/>
      <c r="G65" s="27" t="s">
        <v>131</v>
      </c>
      <c r="L65" s="27" t="s">
        <v>52</v>
      </c>
      <c r="M65" s="1300" t="s">
        <v>5692</v>
      </c>
      <c r="N65" s="1364">
        <f t="shared" si="0"/>
        <v>956920.46999999881</v>
      </c>
      <c r="O65" s="193">
        <v>93982833.340000004</v>
      </c>
      <c r="P65" s="31" t="s">
        <v>20</v>
      </c>
      <c r="Q65" s="194">
        <v>42517</v>
      </c>
      <c r="R65" s="194">
        <v>42634</v>
      </c>
      <c r="S65" s="194"/>
      <c r="T65" s="31" t="s">
        <v>30</v>
      </c>
      <c r="U65" s="31"/>
      <c r="V65" s="195">
        <v>93025912.870000005</v>
      </c>
      <c r="W65" s="195">
        <v>102328504.15700002</v>
      </c>
      <c r="X65" s="195"/>
      <c r="Y65" s="195"/>
      <c r="Z65" s="194">
        <v>42684</v>
      </c>
      <c r="AA65" s="194">
        <v>42688</v>
      </c>
      <c r="AC65" s="213">
        <v>42818</v>
      </c>
      <c r="AD65" s="146">
        <v>43111</v>
      </c>
    </row>
    <row r="66" spans="1:30" ht="15.75" thickTop="1" x14ac:dyDescent="0.25">
      <c r="A66">
        <v>2016</v>
      </c>
      <c r="C66" s="223" t="s">
        <v>130</v>
      </c>
      <c r="D66" s="224" t="s">
        <v>15</v>
      </c>
      <c r="E66" s="224" t="s">
        <v>16</v>
      </c>
      <c r="F66" s="224"/>
      <c r="G66" s="225" t="s">
        <v>132</v>
      </c>
      <c r="L66" s="225" t="s">
        <v>52</v>
      </c>
      <c r="M66" s="302"/>
      <c r="N66" s="1364"/>
      <c r="O66" s="226">
        <v>4214160.55</v>
      </c>
      <c r="P66" s="224" t="s">
        <v>20</v>
      </c>
      <c r="Q66" s="227">
        <v>42517</v>
      </c>
      <c r="R66" s="227">
        <v>42634</v>
      </c>
      <c r="S66" s="227"/>
      <c r="T66" s="224" t="s">
        <v>21</v>
      </c>
      <c r="U66" s="224"/>
      <c r="V66" s="229"/>
      <c r="W66" s="229"/>
      <c r="X66" s="229"/>
      <c r="Y66" s="229"/>
      <c r="Z66" s="224"/>
      <c r="AA66" s="224"/>
      <c r="AC66" s="230"/>
      <c r="AD66" s="139"/>
    </row>
    <row r="67" spans="1:30" x14ac:dyDescent="0.25">
      <c r="A67">
        <v>2016</v>
      </c>
      <c r="C67" s="178" t="s">
        <v>130</v>
      </c>
      <c r="D67" s="179" t="s">
        <v>15</v>
      </c>
      <c r="E67" s="179" t="s">
        <v>16</v>
      </c>
      <c r="F67" s="179"/>
      <c r="G67" s="180" t="s">
        <v>133</v>
      </c>
      <c r="L67" s="180" t="s">
        <v>52</v>
      </c>
      <c r="M67" s="180"/>
      <c r="N67" s="1364"/>
      <c r="O67" s="19">
        <v>12508661.18</v>
      </c>
      <c r="P67" s="179" t="s">
        <v>20</v>
      </c>
      <c r="Q67" s="181">
        <v>42517</v>
      </c>
      <c r="R67" s="181">
        <v>42634</v>
      </c>
      <c r="S67" s="181"/>
      <c r="T67" s="17" t="s">
        <v>122</v>
      </c>
      <c r="U67" s="17"/>
      <c r="V67" s="182"/>
      <c r="W67" s="182"/>
      <c r="X67" s="182"/>
      <c r="Y67" s="182"/>
      <c r="Z67" s="179"/>
      <c r="AA67" s="179"/>
      <c r="AC67" s="183"/>
      <c r="AD67" s="139"/>
    </row>
    <row r="68" spans="1:30" x14ac:dyDescent="0.25">
      <c r="A68">
        <v>2016</v>
      </c>
      <c r="C68" s="178" t="s">
        <v>130</v>
      </c>
      <c r="D68" s="179" t="s">
        <v>15</v>
      </c>
      <c r="E68" s="179" t="s">
        <v>16</v>
      </c>
      <c r="F68" s="179"/>
      <c r="G68" s="180" t="s">
        <v>134</v>
      </c>
      <c r="L68" s="180" t="s">
        <v>52</v>
      </c>
      <c r="M68" s="180"/>
      <c r="N68" s="1364"/>
      <c r="O68" s="19">
        <v>17617137.989999998</v>
      </c>
      <c r="P68" s="179" t="s">
        <v>20</v>
      </c>
      <c r="Q68" s="181">
        <v>42517</v>
      </c>
      <c r="R68" s="181">
        <v>42634</v>
      </c>
      <c r="S68" s="181"/>
      <c r="T68" s="179" t="s">
        <v>21</v>
      </c>
      <c r="U68" s="179"/>
      <c r="V68" s="182"/>
      <c r="W68" s="182"/>
      <c r="X68" s="182"/>
      <c r="Y68" s="182"/>
      <c r="Z68" s="179"/>
      <c r="AA68" s="179"/>
      <c r="AC68" s="183"/>
      <c r="AD68" s="139"/>
    </row>
    <row r="69" spans="1:30" ht="15.75" thickBot="1" x14ac:dyDescent="0.3">
      <c r="A69">
        <v>2016</v>
      </c>
      <c r="C69" s="231" t="s">
        <v>130</v>
      </c>
      <c r="D69" s="232" t="s">
        <v>15</v>
      </c>
      <c r="E69" s="232" t="s">
        <v>16</v>
      </c>
      <c r="F69" s="232"/>
      <c r="G69" s="233" t="s">
        <v>135</v>
      </c>
      <c r="L69" s="233" t="s">
        <v>52</v>
      </c>
      <c r="M69" s="264"/>
      <c r="N69" s="1364"/>
      <c r="O69" s="234">
        <v>1218235.1399999999</v>
      </c>
      <c r="P69" s="232" t="s">
        <v>20</v>
      </c>
      <c r="Q69" s="235">
        <v>42517</v>
      </c>
      <c r="R69" s="235">
        <v>42634</v>
      </c>
      <c r="S69" s="235"/>
      <c r="T69" s="232" t="s">
        <v>21</v>
      </c>
      <c r="U69" s="232"/>
      <c r="V69" s="237"/>
      <c r="W69" s="237"/>
      <c r="X69" s="237"/>
      <c r="Y69" s="237"/>
      <c r="Z69" s="232"/>
      <c r="AA69" s="232"/>
      <c r="AC69" s="238"/>
      <c r="AD69" s="139"/>
    </row>
    <row r="70" spans="1:30" ht="15.75" thickTop="1" x14ac:dyDescent="0.25">
      <c r="A70">
        <v>2016</v>
      </c>
      <c r="C70" s="239" t="s">
        <v>130</v>
      </c>
      <c r="D70" s="157" t="s">
        <v>15</v>
      </c>
      <c r="E70" s="157" t="s">
        <v>16</v>
      </c>
      <c r="F70" s="157"/>
      <c r="G70" s="158" t="s">
        <v>136</v>
      </c>
      <c r="L70" s="158" t="s">
        <v>52</v>
      </c>
      <c r="M70" s="1300" t="s">
        <v>5692</v>
      </c>
      <c r="N70" s="1364">
        <f>O70-V70</f>
        <v>-200797.09999999963</v>
      </c>
      <c r="O70" s="159">
        <v>15463000</v>
      </c>
      <c r="P70" s="157" t="s">
        <v>20</v>
      </c>
      <c r="Q70" s="160">
        <v>42517</v>
      </c>
      <c r="R70" s="160">
        <v>42634</v>
      </c>
      <c r="S70" s="160"/>
      <c r="T70" s="157" t="s">
        <v>103</v>
      </c>
      <c r="U70" s="157"/>
      <c r="V70" s="161">
        <v>15663797.1</v>
      </c>
      <c r="W70" s="161">
        <v>17230176.810000002</v>
      </c>
      <c r="X70" s="161"/>
      <c r="Y70" s="161"/>
      <c r="Z70" s="160">
        <v>42684</v>
      </c>
      <c r="AA70" s="160">
        <v>42688</v>
      </c>
      <c r="AC70" s="213">
        <v>42818</v>
      </c>
      <c r="AD70" s="146">
        <v>43111</v>
      </c>
    </row>
    <row r="71" spans="1:30" ht="15.75" thickBot="1" x14ac:dyDescent="0.3">
      <c r="A71">
        <v>2016</v>
      </c>
      <c r="C71" s="175" t="s">
        <v>130</v>
      </c>
      <c r="D71" s="141" t="s">
        <v>15</v>
      </c>
      <c r="E71" s="141" t="s">
        <v>16</v>
      </c>
      <c r="F71" s="141"/>
      <c r="G71" s="176" t="s">
        <v>137</v>
      </c>
      <c r="L71" s="176" t="s">
        <v>52</v>
      </c>
      <c r="M71" s="1300" t="s">
        <v>5692</v>
      </c>
      <c r="N71" s="1364">
        <f>O71-V71</f>
        <v>-17617.389999999985</v>
      </c>
      <c r="O71" s="30">
        <v>147066.29</v>
      </c>
      <c r="P71" s="141" t="s">
        <v>20</v>
      </c>
      <c r="Q71" s="144">
        <v>42517</v>
      </c>
      <c r="R71" s="144">
        <v>42634</v>
      </c>
      <c r="S71" s="144"/>
      <c r="T71" s="141" t="s">
        <v>30</v>
      </c>
      <c r="U71" s="141"/>
      <c r="V71" s="143">
        <v>164683.68</v>
      </c>
      <c r="W71" s="143">
        <v>181152.04800000001</v>
      </c>
      <c r="X71" s="143"/>
      <c r="Y71" s="143"/>
      <c r="Z71" s="144">
        <v>42684</v>
      </c>
      <c r="AA71" s="144">
        <v>42688</v>
      </c>
      <c r="AC71" s="240" t="s">
        <v>79</v>
      </c>
      <c r="AD71" s="146">
        <v>43111</v>
      </c>
    </row>
    <row r="72" spans="1:30" ht="16.5" thickTop="1" thickBot="1" x14ac:dyDescent="0.3">
      <c r="A72">
        <v>2016</v>
      </c>
      <c r="C72" s="241" t="s">
        <v>130</v>
      </c>
      <c r="D72" s="242" t="s">
        <v>15</v>
      </c>
      <c r="E72" s="242" t="s">
        <v>16</v>
      </c>
      <c r="F72" s="242"/>
      <c r="G72" s="243" t="s">
        <v>138</v>
      </c>
      <c r="L72" s="243" t="s">
        <v>52</v>
      </c>
      <c r="M72" s="1300" t="s">
        <v>5692</v>
      </c>
      <c r="N72" s="1364">
        <f>O72-V72</f>
        <v>10139.969999998808</v>
      </c>
      <c r="O72" s="244">
        <v>11533338.02</v>
      </c>
      <c r="P72" s="242" t="s">
        <v>20</v>
      </c>
      <c r="Q72" s="245">
        <v>42517</v>
      </c>
      <c r="R72" s="245">
        <v>42634</v>
      </c>
      <c r="S72" s="245"/>
      <c r="T72" s="242" t="s">
        <v>30</v>
      </c>
      <c r="U72" s="242"/>
      <c r="V72" s="246">
        <v>11523198.050000001</v>
      </c>
      <c r="W72" s="246">
        <v>12675517.855000002</v>
      </c>
      <c r="X72" s="246"/>
      <c r="Y72" s="246"/>
      <c r="Z72" s="245">
        <v>42684</v>
      </c>
      <c r="AA72" s="245">
        <v>42688</v>
      </c>
      <c r="AC72" s="213">
        <v>42818</v>
      </c>
      <c r="AD72" s="146">
        <v>43111</v>
      </c>
    </row>
    <row r="73" spans="1:30" ht="15.75" thickTop="1" x14ac:dyDescent="0.25">
      <c r="A73">
        <v>2016</v>
      </c>
      <c r="C73" s="223" t="s">
        <v>130</v>
      </c>
      <c r="D73" s="224" t="s">
        <v>15</v>
      </c>
      <c r="E73" s="224" t="s">
        <v>16</v>
      </c>
      <c r="F73" s="224"/>
      <c r="G73" s="225" t="s">
        <v>139</v>
      </c>
      <c r="L73" s="225" t="s">
        <v>52</v>
      </c>
      <c r="M73" s="302"/>
      <c r="N73" s="1364"/>
      <c r="O73" s="226">
        <v>189690.2</v>
      </c>
      <c r="P73" s="224" t="s">
        <v>20</v>
      </c>
      <c r="Q73" s="227">
        <v>42517</v>
      </c>
      <c r="R73" s="227">
        <v>42634</v>
      </c>
      <c r="S73" s="227"/>
      <c r="T73" s="224" t="s">
        <v>21</v>
      </c>
      <c r="U73" s="224"/>
      <c r="V73" s="229"/>
      <c r="W73" s="229"/>
      <c r="X73" s="229"/>
      <c r="Y73" s="229"/>
      <c r="Z73" s="224"/>
      <c r="AA73" s="224"/>
      <c r="AC73" s="230"/>
      <c r="AD73" s="139"/>
    </row>
    <row r="74" spans="1:30" ht="15.75" thickBot="1" x14ac:dyDescent="0.3">
      <c r="A74">
        <v>2016</v>
      </c>
      <c r="C74" s="231" t="s">
        <v>130</v>
      </c>
      <c r="D74" s="232" t="s">
        <v>15</v>
      </c>
      <c r="E74" s="232" t="s">
        <v>16</v>
      </c>
      <c r="F74" s="232"/>
      <c r="G74" s="233" t="s">
        <v>140</v>
      </c>
      <c r="L74" s="233" t="s">
        <v>52</v>
      </c>
      <c r="M74" s="264"/>
      <c r="N74" s="1364"/>
      <c r="O74" s="234">
        <v>1189152.51</v>
      </c>
      <c r="P74" s="232" t="s">
        <v>20</v>
      </c>
      <c r="Q74" s="235">
        <v>42517</v>
      </c>
      <c r="R74" s="235">
        <v>42634</v>
      </c>
      <c r="S74" s="235"/>
      <c r="T74" s="232" t="s">
        <v>21</v>
      </c>
      <c r="U74" s="232"/>
      <c r="V74" s="237"/>
      <c r="W74" s="237"/>
      <c r="X74" s="237"/>
      <c r="Y74" s="237"/>
      <c r="Z74" s="232"/>
      <c r="AA74" s="232"/>
      <c r="AC74" s="238"/>
      <c r="AD74" s="139"/>
    </row>
    <row r="75" spans="1:30" ht="16.5" thickTop="1" thickBot="1" x14ac:dyDescent="0.3">
      <c r="A75">
        <v>2016</v>
      </c>
      <c r="C75" s="215" t="s">
        <v>141</v>
      </c>
      <c r="D75" s="31" t="s">
        <v>15</v>
      </c>
      <c r="E75" s="31" t="s">
        <v>16</v>
      </c>
      <c r="F75" s="31"/>
      <c r="G75" s="27" t="s">
        <v>142</v>
      </c>
      <c r="L75" s="27" t="s">
        <v>29</v>
      </c>
      <c r="M75" s="1300" t="s">
        <v>5692</v>
      </c>
      <c r="N75" s="1364">
        <f>O75-V75</f>
        <v>60162.55999999959</v>
      </c>
      <c r="O75" s="193">
        <v>5612521.5999999996</v>
      </c>
      <c r="P75" s="31" t="s">
        <v>20</v>
      </c>
      <c r="Q75" s="194">
        <v>42527</v>
      </c>
      <c r="R75" s="194">
        <v>42627</v>
      </c>
      <c r="S75" s="194"/>
      <c r="T75" s="31" t="s">
        <v>143</v>
      </c>
      <c r="U75" s="31"/>
      <c r="V75" s="195">
        <v>5552359.04</v>
      </c>
      <c r="W75" s="195">
        <v>6107594.9400000004</v>
      </c>
      <c r="X75" s="195"/>
      <c r="Y75" s="195"/>
      <c r="Z75" s="194">
        <v>42675</v>
      </c>
      <c r="AA75" s="194">
        <v>42685</v>
      </c>
      <c r="AC75" s="247">
        <v>42818</v>
      </c>
      <c r="AD75" s="146">
        <v>43111</v>
      </c>
    </row>
    <row r="76" spans="1:30" ht="16.5" thickTop="1" thickBot="1" x14ac:dyDescent="0.3">
      <c r="A76">
        <v>2016</v>
      </c>
      <c r="C76" s="196" t="s">
        <v>141</v>
      </c>
      <c r="D76" s="197" t="s">
        <v>15</v>
      </c>
      <c r="E76" s="197" t="s">
        <v>16</v>
      </c>
      <c r="F76" s="197"/>
      <c r="G76" s="198" t="s">
        <v>144</v>
      </c>
      <c r="L76" s="198" t="s">
        <v>29</v>
      </c>
      <c r="M76" s="68"/>
      <c r="N76" s="1364"/>
      <c r="O76" s="199">
        <v>4245022.46</v>
      </c>
      <c r="P76" s="197" t="s">
        <v>20</v>
      </c>
      <c r="Q76" s="200">
        <v>42527</v>
      </c>
      <c r="R76" s="200">
        <v>42627</v>
      </c>
      <c r="S76" s="200"/>
      <c r="T76" s="248" t="s">
        <v>145</v>
      </c>
      <c r="U76" s="248"/>
      <c r="V76" s="202"/>
      <c r="W76" s="202"/>
      <c r="X76" s="202"/>
      <c r="Y76" s="202"/>
      <c r="Z76" s="197"/>
      <c r="AA76" s="197"/>
      <c r="AC76" s="203" t="s">
        <v>146</v>
      </c>
      <c r="AD76" s="139"/>
    </row>
    <row r="77" spans="1:30" ht="16.5" thickTop="1" thickBot="1" x14ac:dyDescent="0.3">
      <c r="A77">
        <v>2016</v>
      </c>
      <c r="C77" s="215" t="s">
        <v>141</v>
      </c>
      <c r="D77" s="31" t="s">
        <v>15</v>
      </c>
      <c r="E77" s="31" t="s">
        <v>16</v>
      </c>
      <c r="F77" s="31"/>
      <c r="G77" s="27" t="s">
        <v>147</v>
      </c>
      <c r="L77" s="27" t="s">
        <v>29</v>
      </c>
      <c r="M77" s="1300" t="s">
        <v>5692</v>
      </c>
      <c r="N77" s="1364">
        <f>O77-V77</f>
        <v>0</v>
      </c>
      <c r="O77" s="193">
        <v>5420981.1200000001</v>
      </c>
      <c r="P77" s="31" t="s">
        <v>20</v>
      </c>
      <c r="Q77" s="194">
        <v>42527</v>
      </c>
      <c r="R77" s="194">
        <v>42627</v>
      </c>
      <c r="S77" s="194"/>
      <c r="T77" s="31" t="s">
        <v>117</v>
      </c>
      <c r="U77" s="31"/>
      <c r="V77" s="195">
        <v>5420981.1200000001</v>
      </c>
      <c r="W77" s="195">
        <v>5963079.2300000004</v>
      </c>
      <c r="X77" s="195"/>
      <c r="Y77" s="195"/>
      <c r="Z77" s="194">
        <v>42676</v>
      </c>
      <c r="AA77" s="194">
        <v>42685</v>
      </c>
      <c r="AC77" s="249">
        <v>0</v>
      </c>
      <c r="AD77" s="146">
        <v>43111</v>
      </c>
    </row>
    <row r="78" spans="1:30" ht="16.5" thickTop="1" thickBot="1" x14ac:dyDescent="0.3">
      <c r="A78">
        <v>2016</v>
      </c>
      <c r="C78" s="196" t="s">
        <v>141</v>
      </c>
      <c r="D78" s="197" t="s">
        <v>15</v>
      </c>
      <c r="E78" s="197" t="s">
        <v>16</v>
      </c>
      <c r="F78" s="197"/>
      <c r="G78" s="198" t="s">
        <v>148</v>
      </c>
      <c r="L78" s="198" t="s">
        <v>29</v>
      </c>
      <c r="M78" s="68"/>
      <c r="N78" s="1364"/>
      <c r="O78" s="199">
        <v>22659250.25</v>
      </c>
      <c r="P78" s="197" t="s">
        <v>20</v>
      </c>
      <c r="Q78" s="200">
        <v>42527</v>
      </c>
      <c r="R78" s="200">
        <v>42627</v>
      </c>
      <c r="S78" s="200"/>
      <c r="T78" s="250" t="s">
        <v>122</v>
      </c>
      <c r="U78" s="250"/>
      <c r="V78" s="202"/>
      <c r="W78" s="202"/>
      <c r="X78" s="202"/>
      <c r="Y78" s="202"/>
      <c r="Z78" s="197"/>
      <c r="AA78" s="197"/>
      <c r="AC78" s="203" t="s">
        <v>146</v>
      </c>
      <c r="AD78" s="139"/>
    </row>
    <row r="79" spans="1:30" ht="16.5" thickTop="1" thickBot="1" x14ac:dyDescent="0.3">
      <c r="A79">
        <v>2016</v>
      </c>
      <c r="C79" s="215" t="s">
        <v>149</v>
      </c>
      <c r="D79" s="31" t="s">
        <v>15</v>
      </c>
      <c r="E79" s="31" t="s">
        <v>16</v>
      </c>
      <c r="F79" s="31"/>
      <c r="G79" s="27" t="s">
        <v>150</v>
      </c>
      <c r="L79" s="27" t="s">
        <v>19</v>
      </c>
      <c r="M79" s="1300" t="s">
        <v>5692</v>
      </c>
      <c r="N79" s="1364">
        <f>O79-V79</f>
        <v>1030</v>
      </c>
      <c r="O79" s="193">
        <v>16953800</v>
      </c>
      <c r="P79" s="31" t="s">
        <v>20</v>
      </c>
      <c r="Q79" s="194">
        <v>42534</v>
      </c>
      <c r="R79" s="194">
        <v>42628</v>
      </c>
      <c r="S79" s="194"/>
      <c r="T79" s="31" t="s">
        <v>143</v>
      </c>
      <c r="U79" s="31"/>
      <c r="V79" s="195">
        <v>16952770</v>
      </c>
      <c r="W79" s="195">
        <v>18648047</v>
      </c>
      <c r="X79" s="195"/>
      <c r="Y79" s="195"/>
      <c r="Z79" s="194">
        <v>42684</v>
      </c>
      <c r="AA79" s="194">
        <v>42688</v>
      </c>
      <c r="AC79" s="247">
        <v>42818</v>
      </c>
      <c r="AD79" s="146">
        <v>43111</v>
      </c>
    </row>
    <row r="80" spans="1:30" ht="15.75" thickTop="1" x14ac:dyDescent="0.25">
      <c r="A80">
        <v>2016</v>
      </c>
      <c r="C80" s="223" t="s">
        <v>149</v>
      </c>
      <c r="D80" s="224" t="s">
        <v>15</v>
      </c>
      <c r="E80" s="224" t="s">
        <v>16</v>
      </c>
      <c r="F80" s="224"/>
      <c r="G80" s="225" t="s">
        <v>151</v>
      </c>
      <c r="L80" s="225" t="s">
        <v>19</v>
      </c>
      <c r="M80" s="302"/>
      <c r="N80" s="1364"/>
      <c r="O80" s="226">
        <v>1351634.13</v>
      </c>
      <c r="P80" s="224" t="s">
        <v>20</v>
      </c>
      <c r="Q80" s="227">
        <v>42534</v>
      </c>
      <c r="R80" s="227">
        <v>42628</v>
      </c>
      <c r="S80" s="227"/>
      <c r="T80" s="251" t="s">
        <v>21</v>
      </c>
      <c r="U80" s="251"/>
      <c r="V80" s="229"/>
      <c r="W80" s="229"/>
      <c r="X80" s="229"/>
      <c r="Y80" s="229"/>
      <c r="Z80" s="224"/>
      <c r="AA80" s="224"/>
      <c r="AC80" s="230"/>
      <c r="AD80" s="139"/>
    </row>
    <row r="81" spans="1:30" ht="15.75" thickBot="1" x14ac:dyDescent="0.3">
      <c r="A81">
        <v>2016</v>
      </c>
      <c r="C81" s="231" t="s">
        <v>149</v>
      </c>
      <c r="D81" s="232" t="s">
        <v>15</v>
      </c>
      <c r="E81" s="232" t="s">
        <v>16</v>
      </c>
      <c r="F81" s="232"/>
      <c r="G81" s="233" t="s">
        <v>152</v>
      </c>
      <c r="L81" s="233" t="s">
        <v>19</v>
      </c>
      <c r="M81" s="264"/>
      <c r="N81" s="1364"/>
      <c r="O81" s="234">
        <v>8358083.1500000004</v>
      </c>
      <c r="P81" s="232" t="s">
        <v>20</v>
      </c>
      <c r="Q81" s="235">
        <v>42534</v>
      </c>
      <c r="R81" s="235">
        <v>42628</v>
      </c>
      <c r="S81" s="235"/>
      <c r="T81" s="252" t="s">
        <v>21</v>
      </c>
      <c r="U81" s="252"/>
      <c r="V81" s="237"/>
      <c r="W81" s="237"/>
      <c r="X81" s="237"/>
      <c r="Y81" s="237"/>
      <c r="Z81" s="232"/>
      <c r="AA81" s="232"/>
      <c r="AC81" s="238"/>
      <c r="AD81" s="139"/>
    </row>
    <row r="82" spans="1:30" ht="15.75" thickTop="1" x14ac:dyDescent="0.25">
      <c r="A82">
        <v>2016</v>
      </c>
      <c r="C82" s="239" t="s">
        <v>149</v>
      </c>
      <c r="D82" s="157" t="s">
        <v>15</v>
      </c>
      <c r="E82" s="157" t="s">
        <v>16</v>
      </c>
      <c r="F82" s="157"/>
      <c r="G82" s="158" t="s">
        <v>153</v>
      </c>
      <c r="L82" s="158" t="s">
        <v>19</v>
      </c>
      <c r="M82" s="1300" t="s">
        <v>5692</v>
      </c>
      <c r="N82" s="1364">
        <f>O82-V82</f>
        <v>15197.339999999967</v>
      </c>
      <c r="O82" s="159">
        <v>807352.72</v>
      </c>
      <c r="P82" s="157" t="s">
        <v>20</v>
      </c>
      <c r="Q82" s="160">
        <v>42534</v>
      </c>
      <c r="R82" s="160">
        <v>42628</v>
      </c>
      <c r="S82" s="160"/>
      <c r="T82" s="157" t="s">
        <v>124</v>
      </c>
      <c r="U82" s="157"/>
      <c r="V82" s="161">
        <v>792155.38</v>
      </c>
      <c r="W82" s="161">
        <v>871370.91800000006</v>
      </c>
      <c r="X82" s="161"/>
      <c r="Y82" s="161"/>
      <c r="Z82" s="160">
        <v>42684</v>
      </c>
      <c r="AA82" s="160">
        <v>42688</v>
      </c>
      <c r="AC82" s="247">
        <v>42818</v>
      </c>
      <c r="AD82" s="146">
        <v>43111</v>
      </c>
    </row>
    <row r="83" spans="1:30" ht="15.75" thickBot="1" x14ac:dyDescent="0.3">
      <c r="A83">
        <v>2016</v>
      </c>
      <c r="C83" s="241" t="s">
        <v>149</v>
      </c>
      <c r="D83" s="242" t="s">
        <v>15</v>
      </c>
      <c r="E83" s="242" t="s">
        <v>16</v>
      </c>
      <c r="F83" s="242"/>
      <c r="G83" s="243" t="s">
        <v>154</v>
      </c>
      <c r="L83" s="243" t="s">
        <v>19</v>
      </c>
      <c r="M83" s="1300" t="s">
        <v>5692</v>
      </c>
      <c r="N83" s="1364">
        <f>O83-V83</f>
        <v>0</v>
      </c>
      <c r="O83" s="244">
        <v>28194969.280000001</v>
      </c>
      <c r="P83" s="242" t="s">
        <v>20</v>
      </c>
      <c r="Q83" s="245">
        <v>42534</v>
      </c>
      <c r="R83" s="245">
        <v>42628</v>
      </c>
      <c r="S83" s="245"/>
      <c r="T83" s="242" t="s">
        <v>30</v>
      </c>
      <c r="U83" s="242"/>
      <c r="V83" s="246">
        <v>28194969.280000001</v>
      </c>
      <c r="W83" s="246">
        <v>31014466.208000004</v>
      </c>
      <c r="X83" s="246"/>
      <c r="Y83" s="246"/>
      <c r="Z83" s="245">
        <v>42684</v>
      </c>
      <c r="AA83" s="245">
        <v>42688</v>
      </c>
      <c r="AC83" s="247">
        <v>42818</v>
      </c>
      <c r="AD83" s="146">
        <v>43111</v>
      </c>
    </row>
    <row r="84" spans="1:30" ht="16.5" thickTop="1" thickBot="1" x14ac:dyDescent="0.3">
      <c r="A84">
        <v>2016</v>
      </c>
      <c r="C84" s="196" t="s">
        <v>149</v>
      </c>
      <c r="D84" s="197" t="s">
        <v>15</v>
      </c>
      <c r="E84" s="197" t="s">
        <v>16</v>
      </c>
      <c r="F84" s="197"/>
      <c r="G84" s="198" t="s">
        <v>155</v>
      </c>
      <c r="L84" s="198" t="s">
        <v>19</v>
      </c>
      <c r="M84" s="68"/>
      <c r="N84" s="1364"/>
      <c r="O84" s="199">
        <v>9743354.4000000004</v>
      </c>
      <c r="P84" s="197" t="s">
        <v>20</v>
      </c>
      <c r="Q84" s="200">
        <v>42534</v>
      </c>
      <c r="R84" s="200">
        <v>42628</v>
      </c>
      <c r="S84" s="200"/>
      <c r="T84" s="214" t="s">
        <v>21</v>
      </c>
      <c r="U84" s="214"/>
      <c r="V84" s="202"/>
      <c r="W84" s="202"/>
      <c r="X84" s="202"/>
      <c r="Y84" s="202"/>
      <c r="Z84" s="197"/>
      <c r="AA84" s="197"/>
      <c r="AC84" s="203"/>
      <c r="AD84" s="139"/>
    </row>
    <row r="85" spans="1:30" ht="15.75" thickTop="1" x14ac:dyDescent="0.25">
      <c r="A85">
        <v>2016</v>
      </c>
      <c r="C85" s="239" t="s">
        <v>156</v>
      </c>
      <c r="D85" s="157" t="s">
        <v>15</v>
      </c>
      <c r="E85" s="157" t="s">
        <v>16</v>
      </c>
      <c r="F85" s="157"/>
      <c r="G85" s="158" t="s">
        <v>157</v>
      </c>
      <c r="L85" s="158" t="s">
        <v>52</v>
      </c>
      <c r="M85" s="1300" t="s">
        <v>5692</v>
      </c>
      <c r="N85" s="1364">
        <f>O85-V85</f>
        <v>30.75</v>
      </c>
      <c r="O85" s="159">
        <v>8103358.75</v>
      </c>
      <c r="P85" s="157" t="s">
        <v>20</v>
      </c>
      <c r="Q85" s="160">
        <v>42545</v>
      </c>
      <c r="R85" s="160">
        <v>42650</v>
      </c>
      <c r="S85" s="160"/>
      <c r="T85" s="157" t="s">
        <v>30</v>
      </c>
      <c r="U85" s="157"/>
      <c r="V85" s="161">
        <v>8103328</v>
      </c>
      <c r="W85" s="161">
        <v>8913660.8000000007</v>
      </c>
      <c r="X85" s="161"/>
      <c r="Y85" s="161"/>
      <c r="Z85" s="253">
        <v>42688</v>
      </c>
      <c r="AA85" s="253">
        <v>42692</v>
      </c>
      <c r="AC85" s="247">
        <v>42818</v>
      </c>
      <c r="AD85" s="146">
        <v>43111</v>
      </c>
    </row>
    <row r="86" spans="1:30" ht="15.75" thickBot="1" x14ac:dyDescent="0.3">
      <c r="A86">
        <v>2016</v>
      </c>
      <c r="C86" s="241" t="s">
        <v>156</v>
      </c>
      <c r="D86" s="242" t="s">
        <v>15</v>
      </c>
      <c r="E86" s="242" t="s">
        <v>16</v>
      </c>
      <c r="F86" s="242"/>
      <c r="G86" s="243" t="s">
        <v>158</v>
      </c>
      <c r="L86" s="243" t="s">
        <v>52</v>
      </c>
      <c r="M86" s="1300" t="s">
        <v>5692</v>
      </c>
      <c r="N86" s="1364">
        <f>O86-V86</f>
        <v>-82658.319999999832</v>
      </c>
      <c r="O86" s="244">
        <v>2654549.6800000002</v>
      </c>
      <c r="P86" s="242" t="s">
        <v>20</v>
      </c>
      <c r="Q86" s="245">
        <v>42545</v>
      </c>
      <c r="R86" s="245">
        <v>42650</v>
      </c>
      <c r="S86" s="245"/>
      <c r="T86" s="242" t="s">
        <v>30</v>
      </c>
      <c r="U86" s="242"/>
      <c r="V86" s="246">
        <v>2737208</v>
      </c>
      <c r="W86" s="246">
        <v>3010928.8000000003</v>
      </c>
      <c r="X86" s="246"/>
      <c r="Y86" s="246"/>
      <c r="Z86" s="254">
        <v>42688</v>
      </c>
      <c r="AA86" s="254">
        <v>42692</v>
      </c>
      <c r="AC86" s="247">
        <v>42818</v>
      </c>
      <c r="AD86" s="146">
        <v>43111</v>
      </c>
    </row>
    <row r="87" spans="1:30" ht="16.5" thickTop="1" thickBot="1" x14ac:dyDescent="0.3">
      <c r="A87">
        <v>2016</v>
      </c>
      <c r="C87" s="196" t="s">
        <v>156</v>
      </c>
      <c r="D87" s="197" t="s">
        <v>15</v>
      </c>
      <c r="E87" s="197" t="s">
        <v>16</v>
      </c>
      <c r="F87" s="197"/>
      <c r="G87" s="198" t="s">
        <v>159</v>
      </c>
      <c r="L87" s="198" t="s">
        <v>52</v>
      </c>
      <c r="M87" s="68"/>
      <c r="N87" s="1364"/>
      <c r="O87" s="199">
        <v>1178152.25</v>
      </c>
      <c r="P87" s="197" t="s">
        <v>20</v>
      </c>
      <c r="Q87" s="200">
        <v>42545</v>
      </c>
      <c r="R87" s="200">
        <v>42650</v>
      </c>
      <c r="S87" s="200"/>
      <c r="T87" s="197" t="s">
        <v>21</v>
      </c>
      <c r="U87" s="197"/>
      <c r="V87" s="202"/>
      <c r="W87" s="202"/>
      <c r="X87" s="202"/>
      <c r="Y87" s="202"/>
      <c r="Z87" s="255"/>
      <c r="AA87" s="202"/>
      <c r="AC87" s="203"/>
      <c r="AD87" s="139"/>
    </row>
    <row r="88" spans="1:30" ht="15.75" thickTop="1" x14ac:dyDescent="0.25">
      <c r="A88">
        <v>2016</v>
      </c>
      <c r="C88" s="239" t="s">
        <v>156</v>
      </c>
      <c r="D88" s="157" t="s">
        <v>15</v>
      </c>
      <c r="E88" s="157" t="s">
        <v>16</v>
      </c>
      <c r="F88" s="157"/>
      <c r="G88" s="158" t="s">
        <v>160</v>
      </c>
      <c r="L88" s="158" t="s">
        <v>52</v>
      </c>
      <c r="M88" s="1300" t="s">
        <v>5692</v>
      </c>
      <c r="N88" s="1364">
        <f>O88-V88</f>
        <v>21593.399999999907</v>
      </c>
      <c r="O88" s="159">
        <v>1122856.02</v>
      </c>
      <c r="P88" s="157" t="s">
        <v>20</v>
      </c>
      <c r="Q88" s="160">
        <v>42545</v>
      </c>
      <c r="R88" s="160">
        <v>42650</v>
      </c>
      <c r="S88" s="160"/>
      <c r="T88" s="157" t="s">
        <v>124</v>
      </c>
      <c r="U88" s="157"/>
      <c r="V88" s="161">
        <v>1101262.6200000001</v>
      </c>
      <c r="W88" s="161">
        <v>1211388.8820000002</v>
      </c>
      <c r="X88" s="161"/>
      <c r="Y88" s="161"/>
      <c r="Z88" s="253">
        <v>42688</v>
      </c>
      <c r="AA88" s="253">
        <v>42692</v>
      </c>
      <c r="AC88" s="256">
        <v>0</v>
      </c>
      <c r="AD88" s="146">
        <v>43111</v>
      </c>
    </row>
    <row r="89" spans="1:30" x14ac:dyDescent="0.25">
      <c r="A89">
        <v>2016</v>
      </c>
      <c r="C89" s="175" t="s">
        <v>156</v>
      </c>
      <c r="D89" s="141" t="s">
        <v>15</v>
      </c>
      <c r="E89" s="141" t="s">
        <v>16</v>
      </c>
      <c r="F89" s="141"/>
      <c r="G89" s="176" t="s">
        <v>161</v>
      </c>
      <c r="L89" s="176" t="s">
        <v>52</v>
      </c>
      <c r="M89" s="1300" t="s">
        <v>5692</v>
      </c>
      <c r="N89" s="1364">
        <f>O89-V89</f>
        <v>0</v>
      </c>
      <c r="O89" s="30">
        <v>3772001.4</v>
      </c>
      <c r="P89" s="141" t="s">
        <v>20</v>
      </c>
      <c r="Q89" s="144">
        <v>42545</v>
      </c>
      <c r="R89" s="144">
        <v>42650</v>
      </c>
      <c r="S89" s="144"/>
      <c r="T89" s="141" t="s">
        <v>99</v>
      </c>
      <c r="U89" s="141"/>
      <c r="V89" s="143">
        <v>3772001.4</v>
      </c>
      <c r="W89" s="143">
        <v>4149201.54</v>
      </c>
      <c r="X89" s="143"/>
      <c r="Y89" s="143"/>
      <c r="Z89" s="257">
        <v>42688</v>
      </c>
      <c r="AA89" s="257">
        <v>42692</v>
      </c>
      <c r="AC89" s="247">
        <v>42818</v>
      </c>
      <c r="AD89" s="146">
        <v>43111</v>
      </c>
    </row>
    <row r="90" spans="1:30" x14ac:dyDescent="0.25">
      <c r="A90">
        <v>2016</v>
      </c>
      <c r="C90" s="175" t="s">
        <v>156</v>
      </c>
      <c r="D90" s="141" t="s">
        <v>15</v>
      </c>
      <c r="E90" s="141" t="s">
        <v>16</v>
      </c>
      <c r="F90" s="141"/>
      <c r="G90" s="176" t="s">
        <v>162</v>
      </c>
      <c r="L90" s="176" t="s">
        <v>52</v>
      </c>
      <c r="M90" s="1300" t="s">
        <v>5692</v>
      </c>
      <c r="N90" s="1364">
        <f>O90-V90</f>
        <v>0</v>
      </c>
      <c r="O90" s="30">
        <v>5817497.1900000004</v>
      </c>
      <c r="P90" s="141" t="s">
        <v>20</v>
      </c>
      <c r="Q90" s="144">
        <v>42545</v>
      </c>
      <c r="R90" s="144">
        <v>42650</v>
      </c>
      <c r="S90" s="144"/>
      <c r="T90" s="141" t="s">
        <v>99</v>
      </c>
      <c r="U90" s="141"/>
      <c r="V90" s="143">
        <v>5817497.1900000004</v>
      </c>
      <c r="W90" s="143">
        <v>6399246.9090000009</v>
      </c>
      <c r="X90" s="143"/>
      <c r="Y90" s="143"/>
      <c r="Z90" s="257">
        <v>42688</v>
      </c>
      <c r="AA90" s="257">
        <v>42692</v>
      </c>
      <c r="AC90" s="240">
        <v>0</v>
      </c>
      <c r="AD90" s="146">
        <v>43111</v>
      </c>
    </row>
    <row r="91" spans="1:30" ht="15.75" thickBot="1" x14ac:dyDescent="0.3">
      <c r="A91">
        <v>2016</v>
      </c>
      <c r="C91" s="241" t="s">
        <v>156</v>
      </c>
      <c r="D91" s="242" t="s">
        <v>15</v>
      </c>
      <c r="E91" s="242" t="s">
        <v>16</v>
      </c>
      <c r="F91" s="242"/>
      <c r="G91" s="243" t="s">
        <v>163</v>
      </c>
      <c r="L91" s="243" t="s">
        <v>52</v>
      </c>
      <c r="M91" s="1300" t="s">
        <v>5692</v>
      </c>
      <c r="N91" s="1364">
        <f>O91-V91</f>
        <v>3444.8799999998882</v>
      </c>
      <c r="O91" s="244">
        <v>4585135.28</v>
      </c>
      <c r="P91" s="242" t="s">
        <v>20</v>
      </c>
      <c r="Q91" s="245">
        <v>42545</v>
      </c>
      <c r="R91" s="245">
        <v>42650</v>
      </c>
      <c r="S91" s="245"/>
      <c r="T91" s="242" t="s">
        <v>30</v>
      </c>
      <c r="U91" s="242"/>
      <c r="V91" s="246">
        <v>4581690.4000000004</v>
      </c>
      <c r="W91" s="246">
        <v>5039859.4400000004</v>
      </c>
      <c r="X91" s="246"/>
      <c r="Y91" s="246"/>
      <c r="Z91" s="254">
        <v>42688</v>
      </c>
      <c r="AA91" s="254">
        <v>42692</v>
      </c>
      <c r="AC91" s="247">
        <v>42818</v>
      </c>
      <c r="AD91" s="146">
        <v>43111</v>
      </c>
    </row>
    <row r="92" spans="1:30" ht="16.5" thickTop="1" thickBot="1" x14ac:dyDescent="0.3">
      <c r="A92">
        <v>2016</v>
      </c>
      <c r="C92" s="196" t="s">
        <v>156</v>
      </c>
      <c r="D92" s="197" t="s">
        <v>15</v>
      </c>
      <c r="E92" s="197" t="s">
        <v>16</v>
      </c>
      <c r="F92" s="197"/>
      <c r="G92" s="198" t="s">
        <v>164</v>
      </c>
      <c r="L92" s="198" t="s">
        <v>52</v>
      </c>
      <c r="M92" s="68"/>
      <c r="N92" s="1364"/>
      <c r="O92" s="199">
        <v>2781935.67</v>
      </c>
      <c r="P92" s="197" t="s">
        <v>20</v>
      </c>
      <c r="Q92" s="200">
        <v>42545</v>
      </c>
      <c r="R92" s="200">
        <v>42650</v>
      </c>
      <c r="S92" s="200"/>
      <c r="T92" s="197" t="s">
        <v>21</v>
      </c>
      <c r="U92" s="197"/>
      <c r="V92" s="202"/>
      <c r="W92" s="202"/>
      <c r="X92" s="202"/>
      <c r="Y92" s="202"/>
      <c r="Z92" s="255"/>
      <c r="AA92" s="202"/>
      <c r="AC92" s="203"/>
      <c r="AD92" s="139"/>
    </row>
    <row r="93" spans="1:30" ht="16.5" thickTop="1" thickBot="1" x14ac:dyDescent="0.3">
      <c r="A93">
        <v>2016</v>
      </c>
      <c r="C93" s="215" t="s">
        <v>156</v>
      </c>
      <c r="D93" s="31" t="s">
        <v>15</v>
      </c>
      <c r="E93" s="31" t="s">
        <v>16</v>
      </c>
      <c r="F93" s="31"/>
      <c r="G93" s="27" t="s">
        <v>165</v>
      </c>
      <c r="L93" s="27" t="s">
        <v>52</v>
      </c>
      <c r="M93" s="1300" t="s">
        <v>5692</v>
      </c>
      <c r="N93" s="1364">
        <f>O93-V93</f>
        <v>3407.9200000000419</v>
      </c>
      <c r="O93" s="193">
        <v>684987.92</v>
      </c>
      <c r="P93" s="31" t="s">
        <v>20</v>
      </c>
      <c r="Q93" s="194">
        <v>42545</v>
      </c>
      <c r="R93" s="194">
        <v>42650</v>
      </c>
      <c r="S93" s="194"/>
      <c r="T93" s="31" t="s">
        <v>30</v>
      </c>
      <c r="U93" s="31"/>
      <c r="V93" s="195">
        <v>681580</v>
      </c>
      <c r="W93" s="195">
        <v>749738.00000000012</v>
      </c>
      <c r="X93" s="195"/>
      <c r="Y93" s="195"/>
      <c r="Z93" s="258">
        <v>42688</v>
      </c>
      <c r="AA93" s="258">
        <v>42692</v>
      </c>
      <c r="AC93" s="247">
        <v>42818</v>
      </c>
      <c r="AD93" s="146">
        <v>43111</v>
      </c>
    </row>
    <row r="94" spans="1:30" ht="16.5" thickTop="1" thickBot="1" x14ac:dyDescent="0.3">
      <c r="A94">
        <v>2016</v>
      </c>
      <c r="C94" s="196" t="s">
        <v>156</v>
      </c>
      <c r="D94" s="197" t="s">
        <v>15</v>
      </c>
      <c r="E94" s="197" t="s">
        <v>16</v>
      </c>
      <c r="F94" s="197"/>
      <c r="G94" s="198" t="s">
        <v>166</v>
      </c>
      <c r="L94" s="198" t="s">
        <v>52</v>
      </c>
      <c r="M94" s="68"/>
      <c r="N94" s="1364"/>
      <c r="O94" s="199">
        <v>840000</v>
      </c>
      <c r="P94" s="197" t="s">
        <v>20</v>
      </c>
      <c r="Q94" s="200">
        <v>42545</v>
      </c>
      <c r="R94" s="200">
        <v>42650</v>
      </c>
      <c r="S94" s="200"/>
      <c r="T94" s="197" t="s">
        <v>21</v>
      </c>
      <c r="U94" s="197"/>
      <c r="V94" s="202"/>
      <c r="W94" s="202"/>
      <c r="X94" s="202"/>
      <c r="Y94" s="202"/>
      <c r="Z94" s="255"/>
      <c r="AA94" s="202"/>
      <c r="AC94" s="203"/>
      <c r="AD94" s="139"/>
    </row>
    <row r="95" spans="1:30" ht="16.5" thickTop="1" thickBot="1" x14ac:dyDescent="0.3">
      <c r="A95">
        <v>2016</v>
      </c>
      <c r="C95" s="217" t="s">
        <v>156</v>
      </c>
      <c r="D95" s="218" t="s">
        <v>15</v>
      </c>
      <c r="E95" s="218" t="s">
        <v>16</v>
      </c>
      <c r="F95" s="218"/>
      <c r="G95" s="219" t="s">
        <v>167</v>
      </c>
      <c r="L95" s="219" t="s">
        <v>52</v>
      </c>
      <c r="M95" s="1300" t="s">
        <v>5692</v>
      </c>
      <c r="N95" s="1364">
        <f>O95-V95</f>
        <v>0</v>
      </c>
      <c r="O95" s="220">
        <v>7870500</v>
      </c>
      <c r="P95" s="218" t="s">
        <v>20</v>
      </c>
      <c r="Q95" s="221">
        <v>42545</v>
      </c>
      <c r="R95" s="221">
        <v>42650</v>
      </c>
      <c r="S95" s="221"/>
      <c r="T95" s="218" t="s">
        <v>168</v>
      </c>
      <c r="U95" s="218"/>
      <c r="V95" s="222">
        <v>7870500</v>
      </c>
      <c r="W95" s="161">
        <v>8657550</v>
      </c>
      <c r="X95" s="195"/>
      <c r="Y95" s="195"/>
      <c r="Z95" s="259">
        <v>42688</v>
      </c>
      <c r="AA95" s="259">
        <v>42692</v>
      </c>
      <c r="AC95" s="247">
        <v>42818</v>
      </c>
      <c r="AD95" s="146">
        <v>43111</v>
      </c>
    </row>
    <row r="96" spans="1:30" ht="15.75" thickTop="1" x14ac:dyDescent="0.25">
      <c r="A96">
        <v>2016</v>
      </c>
      <c r="C96" s="168" t="s">
        <v>169</v>
      </c>
      <c r="D96" s="169" t="s">
        <v>15</v>
      </c>
      <c r="E96" s="169" t="s">
        <v>16</v>
      </c>
      <c r="F96" s="169"/>
      <c r="G96" s="170" t="s">
        <v>170</v>
      </c>
      <c r="L96" s="170" t="s">
        <v>52</v>
      </c>
      <c r="M96" s="1300" t="s">
        <v>5692</v>
      </c>
      <c r="N96" s="1364">
        <f>O96-V96</f>
        <v>-70452.460000000894</v>
      </c>
      <c r="O96" s="171">
        <v>28321751.899999999</v>
      </c>
      <c r="P96" s="169" t="s">
        <v>20</v>
      </c>
      <c r="Q96" s="172">
        <v>42545</v>
      </c>
      <c r="R96" s="172">
        <v>42649</v>
      </c>
      <c r="S96" s="172"/>
      <c r="T96" s="169" t="s">
        <v>99</v>
      </c>
      <c r="U96" s="169"/>
      <c r="V96" s="173">
        <v>28392204.359999999</v>
      </c>
      <c r="W96" s="173">
        <v>31231424.796</v>
      </c>
      <c r="X96" s="173"/>
      <c r="Y96" s="173"/>
      <c r="Z96" s="260">
        <v>42690</v>
      </c>
      <c r="AA96" s="260">
        <v>42697</v>
      </c>
      <c r="AC96" s="247">
        <v>42818</v>
      </c>
      <c r="AD96" s="146">
        <v>43111</v>
      </c>
    </row>
    <row r="97" spans="1:30" x14ac:dyDescent="0.25">
      <c r="A97">
        <v>2016</v>
      </c>
      <c r="C97" s="175" t="s">
        <v>169</v>
      </c>
      <c r="D97" s="141" t="s">
        <v>15</v>
      </c>
      <c r="E97" s="141" t="s">
        <v>16</v>
      </c>
      <c r="F97" s="141"/>
      <c r="G97" s="176" t="s">
        <v>171</v>
      </c>
      <c r="L97" s="176" t="s">
        <v>52</v>
      </c>
      <c r="M97" s="1300" t="s">
        <v>5692</v>
      </c>
      <c r="N97" s="1364">
        <f>O97-V97</f>
        <v>36412.339999999851</v>
      </c>
      <c r="O97" s="30">
        <v>8218926.5</v>
      </c>
      <c r="P97" s="141" t="s">
        <v>20</v>
      </c>
      <c r="Q97" s="144">
        <v>42545</v>
      </c>
      <c r="R97" s="144">
        <v>42649</v>
      </c>
      <c r="S97" s="144"/>
      <c r="T97" s="141" t="s">
        <v>117</v>
      </c>
      <c r="U97" s="141"/>
      <c r="V97" s="143">
        <v>8182514.1600000001</v>
      </c>
      <c r="W97" s="143">
        <v>9000765.5760000013</v>
      </c>
      <c r="X97" s="143"/>
      <c r="Y97" s="143"/>
      <c r="Z97" s="257">
        <v>42695</v>
      </c>
      <c r="AA97" s="257">
        <v>42697</v>
      </c>
      <c r="AC97" s="247">
        <v>42818</v>
      </c>
      <c r="AD97" s="146">
        <v>43111</v>
      </c>
    </row>
    <row r="98" spans="1:30" ht="15.75" thickBot="1" x14ac:dyDescent="0.3">
      <c r="A98">
        <v>2016</v>
      </c>
      <c r="C98" s="186" t="s">
        <v>169</v>
      </c>
      <c r="D98" s="187" t="s">
        <v>15</v>
      </c>
      <c r="E98" s="187" t="s">
        <v>16</v>
      </c>
      <c r="F98" s="187"/>
      <c r="G98" s="188" t="s">
        <v>172</v>
      </c>
      <c r="L98" s="188" t="s">
        <v>52</v>
      </c>
      <c r="M98" s="1300" t="s">
        <v>5692</v>
      </c>
      <c r="N98" s="1364">
        <f>O98-V98</f>
        <v>0</v>
      </c>
      <c r="O98" s="189">
        <v>2033488.8</v>
      </c>
      <c r="P98" s="187" t="s">
        <v>20</v>
      </c>
      <c r="Q98" s="190">
        <v>42545</v>
      </c>
      <c r="R98" s="190">
        <v>42649</v>
      </c>
      <c r="S98" s="190"/>
      <c r="T98" s="187" t="s">
        <v>99</v>
      </c>
      <c r="U98" s="187"/>
      <c r="V98" s="191">
        <v>2033488.8</v>
      </c>
      <c r="W98" s="191">
        <v>2236837.6800000002</v>
      </c>
      <c r="X98" s="191"/>
      <c r="Y98" s="191"/>
      <c r="Z98" s="261">
        <v>42690</v>
      </c>
      <c r="AA98" s="261">
        <v>42697</v>
      </c>
      <c r="AC98" s="247">
        <v>42818</v>
      </c>
      <c r="AD98" s="146">
        <v>43111</v>
      </c>
    </row>
    <row r="99" spans="1:30" ht="16.5" thickTop="1" thickBot="1" x14ac:dyDescent="0.3">
      <c r="A99">
        <v>2016</v>
      </c>
      <c r="C99" s="196" t="s">
        <v>173</v>
      </c>
      <c r="D99" s="197" t="s">
        <v>15</v>
      </c>
      <c r="E99" s="197" t="s">
        <v>16</v>
      </c>
      <c r="F99" s="197"/>
      <c r="G99" s="198" t="s">
        <v>174</v>
      </c>
      <c r="L99" s="198" t="s">
        <v>175</v>
      </c>
      <c r="M99" s="68"/>
      <c r="N99" s="1364"/>
      <c r="O99" s="199">
        <v>6123633.3399999999</v>
      </c>
      <c r="P99" s="197" t="s">
        <v>20</v>
      </c>
      <c r="Q99" s="200">
        <v>42562</v>
      </c>
      <c r="R99" s="200">
        <v>42690</v>
      </c>
      <c r="S99" s="200"/>
      <c r="T99" s="197" t="s">
        <v>21</v>
      </c>
      <c r="U99" s="197"/>
      <c r="V99" s="202"/>
      <c r="W99" s="202"/>
      <c r="X99" s="202"/>
      <c r="Y99" s="202"/>
      <c r="Z99" s="197"/>
      <c r="AA99" s="197"/>
      <c r="AC99" s="203"/>
      <c r="AD99" s="139"/>
    </row>
    <row r="100" spans="1:30" ht="16.5" thickTop="1" thickBot="1" x14ac:dyDescent="0.3">
      <c r="A100">
        <v>2016</v>
      </c>
      <c r="C100" s="262" t="s">
        <v>176</v>
      </c>
      <c r="D100" s="263" t="s">
        <v>15</v>
      </c>
      <c r="E100" s="263" t="s">
        <v>16</v>
      </c>
      <c r="F100" s="263"/>
      <c r="G100" s="264" t="s">
        <v>177</v>
      </c>
      <c r="L100" s="264" t="s">
        <v>52</v>
      </c>
      <c r="M100" s="264"/>
      <c r="N100" s="1364"/>
      <c r="O100" s="106">
        <v>25916941.190000001</v>
      </c>
      <c r="P100" s="263" t="s">
        <v>20</v>
      </c>
      <c r="Q100" s="265">
        <v>42563</v>
      </c>
      <c r="R100" s="265">
        <v>42675</v>
      </c>
      <c r="S100" s="265"/>
      <c r="T100" s="266" t="s">
        <v>178</v>
      </c>
      <c r="U100" s="266"/>
      <c r="V100" s="267"/>
      <c r="W100" s="267"/>
      <c r="X100" s="267"/>
      <c r="Y100" s="267"/>
      <c r="Z100" s="263"/>
      <c r="AA100" s="263"/>
      <c r="AC100" s="268"/>
      <c r="AD100" s="139"/>
    </row>
    <row r="101" spans="1:30" ht="16.5" thickTop="1" thickBot="1" x14ac:dyDescent="0.3">
      <c r="A101">
        <v>2016</v>
      </c>
      <c r="C101" s="196" t="s">
        <v>179</v>
      </c>
      <c r="D101" s="197" t="s">
        <v>15</v>
      </c>
      <c r="E101" s="197" t="s">
        <v>16</v>
      </c>
      <c r="F101" s="197"/>
      <c r="G101" s="198" t="s">
        <v>180</v>
      </c>
      <c r="L101" s="198" t="s">
        <v>19</v>
      </c>
      <c r="M101" s="68"/>
      <c r="N101" s="1364"/>
      <c r="O101" s="199">
        <v>2561878</v>
      </c>
      <c r="P101" s="197" t="s">
        <v>20</v>
      </c>
      <c r="Q101" s="200">
        <v>42563</v>
      </c>
      <c r="R101" s="200">
        <v>42629</v>
      </c>
      <c r="S101" s="200"/>
      <c r="T101" s="214" t="s">
        <v>181</v>
      </c>
      <c r="U101" s="214"/>
      <c r="V101" s="202"/>
      <c r="W101" s="202"/>
      <c r="X101" s="202"/>
      <c r="Y101" s="202"/>
      <c r="Z101" s="197"/>
      <c r="AA101" s="197"/>
      <c r="AC101" s="203"/>
      <c r="AD101" s="139"/>
    </row>
    <row r="102" spans="1:30" ht="16.5" thickTop="1" thickBot="1" x14ac:dyDescent="0.3">
      <c r="A102">
        <v>2016</v>
      </c>
      <c r="C102" s="217" t="s">
        <v>179</v>
      </c>
      <c r="D102" s="218" t="s">
        <v>15</v>
      </c>
      <c r="E102" s="218" t="s">
        <v>16</v>
      </c>
      <c r="F102" s="218"/>
      <c r="G102" s="219" t="s">
        <v>182</v>
      </c>
      <c r="L102" s="219" t="s">
        <v>19</v>
      </c>
      <c r="M102" s="1300" t="s">
        <v>5692</v>
      </c>
      <c r="N102" s="1364">
        <f>O102-V102</f>
        <v>-1298.3800000000047</v>
      </c>
      <c r="O102" s="220">
        <v>814135.96</v>
      </c>
      <c r="P102" s="218" t="s">
        <v>20</v>
      </c>
      <c r="Q102" s="221">
        <v>42563</v>
      </c>
      <c r="R102" s="221">
        <v>42629</v>
      </c>
      <c r="S102" s="221"/>
      <c r="T102" s="218" t="s">
        <v>30</v>
      </c>
      <c r="U102" s="218"/>
      <c r="V102" s="222">
        <v>815434.34</v>
      </c>
      <c r="W102" s="222">
        <v>896977.77</v>
      </c>
      <c r="X102" s="222"/>
      <c r="Y102" s="222"/>
      <c r="Z102" s="221">
        <v>42682</v>
      </c>
      <c r="AA102" s="221">
        <v>42685</v>
      </c>
      <c r="AC102" s="269">
        <v>42818</v>
      </c>
      <c r="AD102" s="146">
        <v>43111</v>
      </c>
    </row>
    <row r="103" spans="1:30" ht="15.75" thickTop="1" x14ac:dyDescent="0.25">
      <c r="A103">
        <v>2016</v>
      </c>
      <c r="C103" s="223" t="s">
        <v>183</v>
      </c>
      <c r="D103" s="224" t="s">
        <v>15</v>
      </c>
      <c r="E103" s="224" t="s">
        <v>16</v>
      </c>
      <c r="F103" s="224"/>
      <c r="G103" s="225" t="s">
        <v>184</v>
      </c>
      <c r="L103" s="225" t="s">
        <v>185</v>
      </c>
      <c r="M103" s="302"/>
      <c r="N103" s="1364"/>
      <c r="O103" s="226">
        <v>94548.27</v>
      </c>
      <c r="P103" s="224" t="s">
        <v>20</v>
      </c>
      <c r="Q103" s="227">
        <v>42628</v>
      </c>
      <c r="R103" s="227">
        <v>42724</v>
      </c>
      <c r="S103" s="227"/>
      <c r="T103" s="270" t="s">
        <v>122</v>
      </c>
      <c r="U103" s="270"/>
      <c r="V103" s="229"/>
      <c r="W103" s="229"/>
      <c r="X103" s="229"/>
      <c r="Y103" s="229"/>
      <c r="Z103" s="224"/>
      <c r="AA103" s="224"/>
      <c r="AC103" s="230"/>
      <c r="AD103" s="139"/>
    </row>
    <row r="104" spans="1:30" x14ac:dyDescent="0.25">
      <c r="A104">
        <v>2016</v>
      </c>
      <c r="C104" s="178" t="s">
        <v>183</v>
      </c>
      <c r="D104" s="179" t="s">
        <v>15</v>
      </c>
      <c r="E104" s="179" t="s">
        <v>16</v>
      </c>
      <c r="F104" s="179"/>
      <c r="G104" s="180" t="s">
        <v>186</v>
      </c>
      <c r="L104" s="180" t="s">
        <v>185</v>
      </c>
      <c r="M104" s="180"/>
      <c r="N104" s="1364"/>
      <c r="O104" s="19">
        <v>469811</v>
      </c>
      <c r="P104" s="179" t="s">
        <v>20</v>
      </c>
      <c r="Q104" s="181">
        <v>42628</v>
      </c>
      <c r="R104" s="181">
        <v>42724</v>
      </c>
      <c r="S104" s="181"/>
      <c r="T104" s="271" t="s">
        <v>21</v>
      </c>
      <c r="U104" s="271"/>
      <c r="V104" s="182"/>
      <c r="W104" s="182"/>
      <c r="X104" s="182"/>
      <c r="Y104" s="182"/>
      <c r="Z104" s="179"/>
      <c r="AA104" s="179"/>
      <c r="AC104" s="183"/>
      <c r="AD104" s="139"/>
    </row>
    <row r="105" spans="1:30" x14ac:dyDescent="0.25">
      <c r="A105">
        <v>2016</v>
      </c>
      <c r="C105" s="272" t="s">
        <v>183</v>
      </c>
      <c r="D105" s="273" t="s">
        <v>15</v>
      </c>
      <c r="E105" s="273" t="s">
        <v>16</v>
      </c>
      <c r="F105" s="273"/>
      <c r="G105" s="274" t="s">
        <v>187</v>
      </c>
      <c r="L105" s="274" t="s">
        <v>185</v>
      </c>
      <c r="M105" s="274"/>
      <c r="N105" s="1364"/>
      <c r="O105" s="275">
        <v>10106.16</v>
      </c>
      <c r="P105" s="273" t="s">
        <v>20</v>
      </c>
      <c r="Q105" s="276">
        <v>42628</v>
      </c>
      <c r="R105" s="276">
        <v>42724</v>
      </c>
      <c r="S105" s="276"/>
      <c r="T105" s="273" t="s">
        <v>124</v>
      </c>
      <c r="U105" s="273"/>
      <c r="V105" s="277">
        <v>9900.7999999999993</v>
      </c>
      <c r="W105" s="277">
        <v>10890.88</v>
      </c>
      <c r="X105" s="277"/>
      <c r="Y105" s="277"/>
      <c r="Z105" s="273"/>
      <c r="AA105" s="273"/>
      <c r="AC105" s="278" t="s">
        <v>188</v>
      </c>
      <c r="AD105" s="139"/>
    </row>
    <row r="106" spans="1:30" x14ac:dyDescent="0.25">
      <c r="A106">
        <v>2016</v>
      </c>
      <c r="C106" s="272" t="s">
        <v>183</v>
      </c>
      <c r="D106" s="273" t="s">
        <v>15</v>
      </c>
      <c r="E106" s="273" t="s">
        <v>16</v>
      </c>
      <c r="F106" s="273"/>
      <c r="G106" s="274" t="s">
        <v>189</v>
      </c>
      <c r="L106" s="274" t="s">
        <v>185</v>
      </c>
      <c r="M106" s="274"/>
      <c r="N106" s="1364"/>
      <c r="O106" s="275">
        <v>10209.6</v>
      </c>
      <c r="P106" s="273" t="s">
        <v>20</v>
      </c>
      <c r="Q106" s="276">
        <v>42628</v>
      </c>
      <c r="R106" s="276">
        <v>42724</v>
      </c>
      <c r="S106" s="276"/>
      <c r="T106" s="273" t="s">
        <v>190</v>
      </c>
      <c r="U106" s="273"/>
      <c r="V106" s="277">
        <v>9600</v>
      </c>
      <c r="W106" s="277">
        <v>10560</v>
      </c>
      <c r="X106" s="277"/>
      <c r="Y106" s="277"/>
      <c r="Z106" s="273"/>
      <c r="AA106" s="273"/>
      <c r="AC106" s="278" t="s">
        <v>188</v>
      </c>
      <c r="AD106" s="139"/>
    </row>
    <row r="107" spans="1:30" x14ac:dyDescent="0.25">
      <c r="A107">
        <v>2016</v>
      </c>
      <c r="C107" s="272" t="s">
        <v>183</v>
      </c>
      <c r="D107" s="273" t="s">
        <v>15</v>
      </c>
      <c r="E107" s="273" t="s">
        <v>16</v>
      </c>
      <c r="F107" s="273"/>
      <c r="G107" s="274" t="s">
        <v>191</v>
      </c>
      <c r="L107" s="274" t="s">
        <v>185</v>
      </c>
      <c r="M107" s="274"/>
      <c r="N107" s="1364"/>
      <c r="O107" s="275">
        <v>424787</v>
      </c>
      <c r="P107" s="273" t="s">
        <v>20</v>
      </c>
      <c r="Q107" s="276">
        <v>42628</v>
      </c>
      <c r="R107" s="276">
        <v>42724</v>
      </c>
      <c r="S107" s="276"/>
      <c r="T107" s="273" t="s">
        <v>190</v>
      </c>
      <c r="U107" s="273"/>
      <c r="V107" s="277">
        <v>343100</v>
      </c>
      <c r="W107" s="277">
        <v>377410.00000000006</v>
      </c>
      <c r="X107" s="277"/>
      <c r="Y107" s="277"/>
      <c r="Z107" s="273"/>
      <c r="AA107" s="273"/>
      <c r="AC107" s="278" t="s">
        <v>188</v>
      </c>
      <c r="AD107" s="139"/>
    </row>
    <row r="108" spans="1:30" x14ac:dyDescent="0.25">
      <c r="A108">
        <v>2016</v>
      </c>
      <c r="C108" s="272" t="s">
        <v>183</v>
      </c>
      <c r="D108" s="273" t="s">
        <v>15</v>
      </c>
      <c r="E108" s="273" t="s">
        <v>16</v>
      </c>
      <c r="F108" s="273"/>
      <c r="G108" s="274" t="s">
        <v>192</v>
      </c>
      <c r="L108" s="274" t="s">
        <v>185</v>
      </c>
      <c r="M108" s="274"/>
      <c r="N108" s="1364"/>
      <c r="O108" s="275">
        <v>578389.66</v>
      </c>
      <c r="P108" s="273" t="s">
        <v>20</v>
      </c>
      <c r="Q108" s="276">
        <v>42628</v>
      </c>
      <c r="R108" s="276">
        <v>42724</v>
      </c>
      <c r="S108" s="276"/>
      <c r="T108" s="273" t="s">
        <v>99</v>
      </c>
      <c r="U108" s="273"/>
      <c r="V108" s="277">
        <v>554307.64</v>
      </c>
      <c r="W108" s="277">
        <v>609738.4040000001</v>
      </c>
      <c r="X108" s="277"/>
      <c r="Y108" s="277"/>
      <c r="Z108" s="273"/>
      <c r="AA108" s="273"/>
      <c r="AC108" s="278" t="s">
        <v>188</v>
      </c>
      <c r="AD108" s="139"/>
    </row>
    <row r="109" spans="1:30" x14ac:dyDescent="0.25">
      <c r="A109">
        <v>2016</v>
      </c>
      <c r="C109" s="178" t="s">
        <v>183</v>
      </c>
      <c r="D109" s="179" t="s">
        <v>15</v>
      </c>
      <c r="E109" s="179" t="s">
        <v>16</v>
      </c>
      <c r="F109" s="179"/>
      <c r="G109" s="180" t="s">
        <v>193</v>
      </c>
      <c r="L109" s="180" t="s">
        <v>185</v>
      </c>
      <c r="M109" s="180"/>
      <c r="N109" s="1364"/>
      <c r="O109" s="19">
        <v>309207.7</v>
      </c>
      <c r="P109" s="179" t="s">
        <v>20</v>
      </c>
      <c r="Q109" s="181">
        <v>42628</v>
      </c>
      <c r="R109" s="181">
        <v>42724</v>
      </c>
      <c r="S109" s="181"/>
      <c r="T109" s="279" t="s">
        <v>122</v>
      </c>
      <c r="U109" s="279"/>
      <c r="V109" s="182"/>
      <c r="W109" s="182"/>
      <c r="X109" s="182"/>
      <c r="Y109" s="182"/>
      <c r="Z109" s="179"/>
      <c r="AA109" s="179"/>
      <c r="AC109" s="183"/>
      <c r="AD109" s="139"/>
    </row>
    <row r="110" spans="1:30" x14ac:dyDescent="0.25">
      <c r="A110">
        <v>2016</v>
      </c>
      <c r="C110" s="272" t="s">
        <v>183</v>
      </c>
      <c r="D110" s="273" t="s">
        <v>15</v>
      </c>
      <c r="E110" s="273" t="s">
        <v>16</v>
      </c>
      <c r="F110" s="273"/>
      <c r="G110" s="274" t="s">
        <v>194</v>
      </c>
      <c r="L110" s="274" t="s">
        <v>185</v>
      </c>
      <c r="M110" s="274"/>
      <c r="N110" s="1364"/>
      <c r="O110" s="275">
        <v>881921.09</v>
      </c>
      <c r="P110" s="273" t="s">
        <v>20</v>
      </c>
      <c r="Q110" s="276">
        <v>42628</v>
      </c>
      <c r="R110" s="276">
        <v>42724</v>
      </c>
      <c r="S110" s="276"/>
      <c r="T110" s="273" t="s">
        <v>99</v>
      </c>
      <c r="U110" s="273"/>
      <c r="V110" s="277">
        <v>880308</v>
      </c>
      <c r="W110" s="277">
        <v>968338.8</v>
      </c>
      <c r="X110" s="277"/>
      <c r="Y110" s="277"/>
      <c r="Z110" s="273"/>
      <c r="AA110" s="273"/>
      <c r="AC110" s="278" t="s">
        <v>188</v>
      </c>
      <c r="AD110" s="139"/>
    </row>
    <row r="111" spans="1:30" x14ac:dyDescent="0.25">
      <c r="A111">
        <v>2016</v>
      </c>
      <c r="C111" s="272" t="s">
        <v>183</v>
      </c>
      <c r="D111" s="273" t="s">
        <v>15</v>
      </c>
      <c r="E111" s="273" t="s">
        <v>16</v>
      </c>
      <c r="F111" s="273"/>
      <c r="G111" s="274" t="s">
        <v>195</v>
      </c>
      <c r="L111" s="274" t="s">
        <v>185</v>
      </c>
      <c r="M111" s="274"/>
      <c r="N111" s="1364"/>
      <c r="O111" s="275">
        <v>444496</v>
      </c>
      <c r="P111" s="273" t="s">
        <v>20</v>
      </c>
      <c r="Q111" s="276">
        <v>42628</v>
      </c>
      <c r="R111" s="276">
        <v>42724</v>
      </c>
      <c r="S111" s="276"/>
      <c r="T111" s="273" t="s">
        <v>99</v>
      </c>
      <c r="U111" s="273"/>
      <c r="V111" s="277">
        <v>337816.96</v>
      </c>
      <c r="W111" s="277">
        <v>371598.65600000008</v>
      </c>
      <c r="X111" s="277"/>
      <c r="Y111" s="277"/>
      <c r="Z111" s="273"/>
      <c r="AA111" s="273"/>
      <c r="AC111" s="278" t="s">
        <v>188</v>
      </c>
      <c r="AD111" s="139"/>
    </row>
    <row r="112" spans="1:30" ht="15.75" thickBot="1" x14ac:dyDescent="0.3">
      <c r="A112">
        <v>2016</v>
      </c>
      <c r="C112" s="280" t="s">
        <v>183</v>
      </c>
      <c r="D112" s="281" t="s">
        <v>15</v>
      </c>
      <c r="E112" s="281" t="s">
        <v>16</v>
      </c>
      <c r="F112" s="281"/>
      <c r="G112" s="282" t="s">
        <v>196</v>
      </c>
      <c r="L112" s="282" t="s">
        <v>185</v>
      </c>
      <c r="M112" s="665"/>
      <c r="N112" s="1364"/>
      <c r="O112" s="283">
        <v>377200</v>
      </c>
      <c r="P112" s="281" t="s">
        <v>20</v>
      </c>
      <c r="Q112" s="284">
        <v>42628</v>
      </c>
      <c r="R112" s="284">
        <v>42724</v>
      </c>
      <c r="S112" s="284"/>
      <c r="T112" s="281" t="s">
        <v>124</v>
      </c>
      <c r="U112" s="281"/>
      <c r="V112" s="285">
        <v>168296.8</v>
      </c>
      <c r="W112" s="285">
        <v>185126.48</v>
      </c>
      <c r="X112" s="285"/>
      <c r="Y112" s="285"/>
      <c r="Z112" s="281"/>
      <c r="AA112" s="281"/>
      <c r="AC112" s="286" t="s">
        <v>188</v>
      </c>
      <c r="AD112" s="139"/>
    </row>
    <row r="113" spans="1:30" ht="15.75" thickTop="1" x14ac:dyDescent="0.25">
      <c r="A113">
        <v>2016</v>
      </c>
      <c r="C113" s="287" t="s">
        <v>197</v>
      </c>
      <c r="D113" s="288" t="s">
        <v>15</v>
      </c>
      <c r="E113" s="288" t="s">
        <v>16</v>
      </c>
      <c r="F113" s="288"/>
      <c r="G113" s="289" t="s">
        <v>198</v>
      </c>
      <c r="L113" s="289" t="s">
        <v>185</v>
      </c>
      <c r="M113" s="296"/>
      <c r="N113" s="1364"/>
      <c r="O113" s="290">
        <v>424760</v>
      </c>
      <c r="P113" s="288" t="s">
        <v>20</v>
      </c>
      <c r="Q113" s="291">
        <v>42628</v>
      </c>
      <c r="R113" s="291">
        <v>42725</v>
      </c>
      <c r="S113" s="291"/>
      <c r="T113" s="288" t="s">
        <v>199</v>
      </c>
      <c r="U113" s="288"/>
      <c r="V113" s="292">
        <v>365900.4</v>
      </c>
      <c r="W113" s="292">
        <v>402490.44000000006</v>
      </c>
      <c r="X113" s="292"/>
      <c r="Y113" s="292"/>
      <c r="Z113" s="288"/>
      <c r="AA113" s="288"/>
      <c r="AC113" s="293" t="s">
        <v>188</v>
      </c>
      <c r="AD113" s="139"/>
    </row>
    <row r="114" spans="1:30" x14ac:dyDescent="0.25">
      <c r="A114">
        <v>2016</v>
      </c>
      <c r="C114" s="294" t="s">
        <v>197</v>
      </c>
      <c r="D114" s="295" t="s">
        <v>15</v>
      </c>
      <c r="E114" s="295" t="s">
        <v>16</v>
      </c>
      <c r="F114" s="295"/>
      <c r="G114" s="296" t="s">
        <v>200</v>
      </c>
      <c r="L114" s="296" t="s">
        <v>185</v>
      </c>
      <c r="M114" s="296"/>
      <c r="N114" s="1364"/>
      <c r="O114" s="297">
        <v>377402.6</v>
      </c>
      <c r="P114" s="273" t="s">
        <v>20</v>
      </c>
      <c r="Q114" s="276">
        <v>42628</v>
      </c>
      <c r="R114" s="298">
        <v>42725</v>
      </c>
      <c r="S114" s="298"/>
      <c r="T114" s="295" t="s">
        <v>99</v>
      </c>
      <c r="U114" s="295"/>
      <c r="V114" s="299">
        <v>348734</v>
      </c>
      <c r="W114" s="299">
        <v>383607.4</v>
      </c>
      <c r="X114" s="299"/>
      <c r="Y114" s="299"/>
      <c r="Z114" s="295"/>
      <c r="AA114" s="295"/>
      <c r="AC114" s="300" t="s">
        <v>188</v>
      </c>
      <c r="AD114" s="139"/>
    </row>
    <row r="115" spans="1:30" x14ac:dyDescent="0.25">
      <c r="A115">
        <v>2016</v>
      </c>
      <c r="C115" s="294" t="s">
        <v>197</v>
      </c>
      <c r="D115" s="295" t="s">
        <v>15</v>
      </c>
      <c r="E115" s="295" t="s">
        <v>16</v>
      </c>
      <c r="F115" s="295"/>
      <c r="G115" s="296" t="s">
        <v>201</v>
      </c>
      <c r="L115" s="296" t="s">
        <v>185</v>
      </c>
      <c r="M115" s="296"/>
      <c r="N115" s="1364"/>
      <c r="O115" s="297">
        <v>189388.16</v>
      </c>
      <c r="P115" s="273" t="s">
        <v>20</v>
      </c>
      <c r="Q115" s="276">
        <v>42628</v>
      </c>
      <c r="R115" s="298">
        <v>42725</v>
      </c>
      <c r="S115" s="298"/>
      <c r="T115" s="295" t="s">
        <v>124</v>
      </c>
      <c r="U115" s="295"/>
      <c r="V115" s="299">
        <v>159460.48000000001</v>
      </c>
      <c r="W115" s="299">
        <v>175406.52800000002</v>
      </c>
      <c r="X115" s="299"/>
      <c r="Y115" s="299"/>
      <c r="Z115" s="295"/>
      <c r="AA115" s="295"/>
      <c r="AC115" s="300" t="s">
        <v>188</v>
      </c>
      <c r="AD115" s="139"/>
    </row>
    <row r="116" spans="1:30" x14ac:dyDescent="0.25">
      <c r="A116">
        <v>2016</v>
      </c>
      <c r="C116" s="301" t="s">
        <v>197</v>
      </c>
      <c r="D116" s="131" t="s">
        <v>15</v>
      </c>
      <c r="E116" s="131" t="s">
        <v>16</v>
      </c>
      <c r="F116" s="131"/>
      <c r="G116" s="302" t="s">
        <v>202</v>
      </c>
      <c r="L116" s="302" t="s">
        <v>185</v>
      </c>
      <c r="M116" s="302"/>
      <c r="N116" s="1364"/>
      <c r="O116" s="133">
        <v>394713.2</v>
      </c>
      <c r="P116" s="179" t="s">
        <v>20</v>
      </c>
      <c r="Q116" s="181">
        <v>42628</v>
      </c>
      <c r="R116" s="303">
        <v>42725</v>
      </c>
      <c r="S116" s="303"/>
      <c r="T116" s="304" t="s">
        <v>122</v>
      </c>
      <c r="U116" s="304"/>
      <c r="V116" s="137"/>
      <c r="W116" s="137"/>
      <c r="X116" s="137"/>
      <c r="Y116" s="137"/>
      <c r="Z116" s="131"/>
      <c r="AA116" s="131"/>
      <c r="AC116" s="305"/>
      <c r="AD116" s="139"/>
    </row>
    <row r="117" spans="1:30" x14ac:dyDescent="0.25">
      <c r="A117">
        <v>2016</v>
      </c>
      <c r="C117" s="301" t="s">
        <v>197</v>
      </c>
      <c r="D117" s="131" t="s">
        <v>15</v>
      </c>
      <c r="E117" s="131" t="s">
        <v>16</v>
      </c>
      <c r="F117" s="131"/>
      <c r="G117" s="302" t="s">
        <v>203</v>
      </c>
      <c r="L117" s="302" t="s">
        <v>185</v>
      </c>
      <c r="M117" s="302"/>
      <c r="N117" s="1364"/>
      <c r="O117" s="133">
        <v>59064.6</v>
      </c>
      <c r="P117" s="179" t="s">
        <v>20</v>
      </c>
      <c r="Q117" s="181">
        <v>42628</v>
      </c>
      <c r="R117" s="303">
        <v>42725</v>
      </c>
      <c r="S117" s="303"/>
      <c r="T117" s="304" t="s">
        <v>122</v>
      </c>
      <c r="U117" s="304"/>
      <c r="V117" s="137"/>
      <c r="W117" s="137"/>
      <c r="X117" s="137"/>
      <c r="Y117" s="137"/>
      <c r="Z117" s="131"/>
      <c r="AA117" s="131"/>
      <c r="AC117" s="305"/>
      <c r="AD117" s="139"/>
    </row>
    <row r="118" spans="1:30" x14ac:dyDescent="0.25">
      <c r="A118">
        <v>2016</v>
      </c>
      <c r="C118" s="294" t="s">
        <v>197</v>
      </c>
      <c r="D118" s="295" t="s">
        <v>15</v>
      </c>
      <c r="E118" s="295" t="s">
        <v>16</v>
      </c>
      <c r="F118" s="295"/>
      <c r="G118" s="296" t="s">
        <v>204</v>
      </c>
      <c r="L118" s="296" t="s">
        <v>185</v>
      </c>
      <c r="M118" s="296"/>
      <c r="N118" s="1364"/>
      <c r="O118" s="297">
        <v>74704.75</v>
      </c>
      <c r="P118" s="273" t="s">
        <v>20</v>
      </c>
      <c r="Q118" s="276">
        <v>42628</v>
      </c>
      <c r="R118" s="298">
        <v>42725</v>
      </c>
      <c r="S118" s="298"/>
      <c r="T118" s="295" t="s">
        <v>99</v>
      </c>
      <c r="U118" s="295"/>
      <c r="V118" s="299">
        <v>43111.199999999997</v>
      </c>
      <c r="W118" s="299">
        <v>47422.32</v>
      </c>
      <c r="X118" s="299"/>
      <c r="Y118" s="299"/>
      <c r="Z118" s="295"/>
      <c r="AA118" s="295"/>
      <c r="AC118" s="300" t="s">
        <v>188</v>
      </c>
      <c r="AD118" s="139"/>
    </row>
    <row r="119" spans="1:30" x14ac:dyDescent="0.25">
      <c r="A119">
        <v>2016</v>
      </c>
      <c r="C119" s="294" t="s">
        <v>197</v>
      </c>
      <c r="D119" s="295" t="s">
        <v>15</v>
      </c>
      <c r="E119" s="295" t="s">
        <v>16</v>
      </c>
      <c r="F119" s="295"/>
      <c r="G119" s="296" t="s">
        <v>205</v>
      </c>
      <c r="L119" s="296" t="s">
        <v>185</v>
      </c>
      <c r="M119" s="296"/>
      <c r="N119" s="1364"/>
      <c r="O119" s="297">
        <v>43588.92</v>
      </c>
      <c r="P119" s="273" t="s">
        <v>20</v>
      </c>
      <c r="Q119" s="276">
        <v>42628</v>
      </c>
      <c r="R119" s="298">
        <v>42725</v>
      </c>
      <c r="S119" s="298"/>
      <c r="T119" s="295" t="s">
        <v>30</v>
      </c>
      <c r="U119" s="295"/>
      <c r="V119" s="299">
        <v>40743.74</v>
      </c>
      <c r="W119" s="299">
        <v>44818.114000000001</v>
      </c>
      <c r="X119" s="299"/>
      <c r="Y119" s="299"/>
      <c r="Z119" s="295"/>
      <c r="AA119" s="295"/>
      <c r="AC119" s="300" t="s">
        <v>188</v>
      </c>
      <c r="AD119" s="139"/>
    </row>
    <row r="120" spans="1:30" ht="15.75" thickBot="1" x14ac:dyDescent="0.3">
      <c r="A120">
        <v>2016</v>
      </c>
      <c r="C120" s="306" t="s">
        <v>197</v>
      </c>
      <c r="D120" s="307" t="s">
        <v>15</v>
      </c>
      <c r="E120" s="307" t="s">
        <v>16</v>
      </c>
      <c r="F120" s="307"/>
      <c r="G120" s="308" t="s">
        <v>206</v>
      </c>
      <c r="L120" s="308" t="s">
        <v>185</v>
      </c>
      <c r="M120" s="68"/>
      <c r="N120" s="1364"/>
      <c r="O120" s="309">
        <v>117510.07</v>
      </c>
      <c r="P120" s="232" t="s">
        <v>20</v>
      </c>
      <c r="Q120" s="235">
        <v>42628</v>
      </c>
      <c r="R120" s="310">
        <v>42725</v>
      </c>
      <c r="S120" s="310"/>
      <c r="T120" s="311" t="s">
        <v>21</v>
      </c>
      <c r="U120" s="311"/>
      <c r="V120" s="312"/>
      <c r="W120" s="312"/>
      <c r="X120" s="312"/>
      <c r="Y120" s="312"/>
      <c r="Z120" s="307"/>
      <c r="AA120" s="307"/>
      <c r="AC120" s="313"/>
      <c r="AD120" s="139"/>
    </row>
    <row r="121" spans="1:30" ht="15.75" thickTop="1" x14ac:dyDescent="0.25">
      <c r="A121">
        <v>2016</v>
      </c>
      <c r="C121" s="314" t="s">
        <v>207</v>
      </c>
      <c r="D121" s="315" t="s">
        <v>15</v>
      </c>
      <c r="E121" s="315" t="s">
        <v>16</v>
      </c>
      <c r="F121" s="315"/>
      <c r="G121" s="316" t="s">
        <v>208</v>
      </c>
      <c r="L121" s="316" t="s">
        <v>185</v>
      </c>
      <c r="M121" s="693"/>
      <c r="N121" s="1364"/>
      <c r="O121" s="317">
        <v>7791989.4000000004</v>
      </c>
      <c r="P121" s="315" t="s">
        <v>20</v>
      </c>
      <c r="Q121" s="318" t="s">
        <v>209</v>
      </c>
      <c r="R121" s="318">
        <v>42744</v>
      </c>
      <c r="S121" s="318"/>
      <c r="T121" s="315"/>
      <c r="U121" s="315"/>
      <c r="V121" s="319"/>
      <c r="W121" s="319"/>
      <c r="X121" s="319"/>
      <c r="Y121" s="319"/>
      <c r="Z121" s="315"/>
      <c r="AA121" s="315"/>
      <c r="AC121" s="320" t="s">
        <v>188</v>
      </c>
      <c r="AD121" s="139"/>
    </row>
    <row r="122" spans="1:30" x14ac:dyDescent="0.25">
      <c r="A122">
        <v>2016</v>
      </c>
      <c r="C122" s="321" t="s">
        <v>207</v>
      </c>
      <c r="D122" s="322" t="s">
        <v>15</v>
      </c>
      <c r="E122" s="322" t="s">
        <v>16</v>
      </c>
      <c r="F122" s="322"/>
      <c r="G122" s="323" t="s">
        <v>210</v>
      </c>
      <c r="L122" s="693" t="s">
        <v>185</v>
      </c>
      <c r="M122" s="693"/>
      <c r="N122" s="1364"/>
      <c r="O122" s="324">
        <v>427.86</v>
      </c>
      <c r="P122" s="322" t="s">
        <v>20</v>
      </c>
      <c r="Q122" s="325" t="s">
        <v>209</v>
      </c>
      <c r="R122" s="325">
        <v>42744</v>
      </c>
      <c r="S122" s="325"/>
      <c r="T122" s="322"/>
      <c r="U122" s="322"/>
      <c r="V122" s="326"/>
      <c r="W122" s="326"/>
      <c r="X122" s="326"/>
      <c r="Y122" s="326"/>
      <c r="Z122" s="322"/>
      <c r="AA122" s="322"/>
      <c r="AC122" s="327" t="s">
        <v>188</v>
      </c>
      <c r="AD122" s="139"/>
    </row>
    <row r="123" spans="1:30" x14ac:dyDescent="0.25">
      <c r="A123">
        <v>2016</v>
      </c>
      <c r="C123" s="321" t="s">
        <v>207</v>
      </c>
      <c r="D123" s="322" t="s">
        <v>15</v>
      </c>
      <c r="E123" s="322" t="s">
        <v>16</v>
      </c>
      <c r="F123" s="322"/>
      <c r="G123" s="323" t="s">
        <v>211</v>
      </c>
      <c r="L123" s="693" t="s">
        <v>185</v>
      </c>
      <c r="M123" s="693"/>
      <c r="N123" s="1364"/>
      <c r="O123" s="324">
        <v>154680.66</v>
      </c>
      <c r="P123" s="322" t="s">
        <v>20</v>
      </c>
      <c r="Q123" s="325" t="s">
        <v>209</v>
      </c>
      <c r="R123" s="325">
        <v>42744</v>
      </c>
      <c r="S123" s="325"/>
      <c r="T123" s="322"/>
      <c r="U123" s="322"/>
      <c r="V123" s="326"/>
      <c r="W123" s="326"/>
      <c r="X123" s="326"/>
      <c r="Y123" s="326"/>
      <c r="Z123" s="322"/>
      <c r="AA123" s="322"/>
      <c r="AC123" s="327" t="s">
        <v>188</v>
      </c>
      <c r="AD123" s="139"/>
    </row>
    <row r="124" spans="1:30" x14ac:dyDescent="0.25">
      <c r="A124">
        <v>2016</v>
      </c>
      <c r="C124" s="321" t="s">
        <v>207</v>
      </c>
      <c r="D124" s="322" t="s">
        <v>15</v>
      </c>
      <c r="E124" s="322" t="s">
        <v>16</v>
      </c>
      <c r="F124" s="322"/>
      <c r="G124" s="323" t="s">
        <v>212</v>
      </c>
      <c r="L124" s="693" t="s">
        <v>185</v>
      </c>
      <c r="M124" s="693"/>
      <c r="N124" s="1364"/>
      <c r="O124" s="324">
        <v>125572.64</v>
      </c>
      <c r="P124" s="322" t="s">
        <v>20</v>
      </c>
      <c r="Q124" s="325" t="s">
        <v>209</v>
      </c>
      <c r="R124" s="325">
        <v>42744</v>
      </c>
      <c r="S124" s="325"/>
      <c r="T124" s="322"/>
      <c r="U124" s="322"/>
      <c r="V124" s="326"/>
      <c r="W124" s="326"/>
      <c r="X124" s="326"/>
      <c r="Y124" s="326"/>
      <c r="Z124" s="322"/>
      <c r="AA124" s="322"/>
      <c r="AC124" s="327" t="s">
        <v>188</v>
      </c>
      <c r="AD124" s="139"/>
    </row>
    <row r="125" spans="1:30" x14ac:dyDescent="0.25">
      <c r="A125">
        <v>2016</v>
      </c>
      <c r="C125" s="321" t="s">
        <v>207</v>
      </c>
      <c r="D125" s="322" t="s">
        <v>15</v>
      </c>
      <c r="E125" s="322" t="s">
        <v>16</v>
      </c>
      <c r="F125" s="322"/>
      <c r="G125" s="323" t="s">
        <v>213</v>
      </c>
      <c r="L125" s="693" t="s">
        <v>185</v>
      </c>
      <c r="M125" s="693"/>
      <c r="N125" s="1364"/>
      <c r="O125" s="324">
        <v>44000</v>
      </c>
      <c r="P125" s="322" t="s">
        <v>20</v>
      </c>
      <c r="Q125" s="325" t="s">
        <v>209</v>
      </c>
      <c r="R125" s="325">
        <v>42744</v>
      </c>
      <c r="S125" s="325"/>
      <c r="T125" s="322"/>
      <c r="U125" s="322"/>
      <c r="V125" s="326"/>
      <c r="W125" s="326"/>
      <c r="X125" s="326"/>
      <c r="Y125" s="326"/>
      <c r="Z125" s="322"/>
      <c r="AA125" s="322"/>
      <c r="AC125" s="327" t="s">
        <v>188</v>
      </c>
      <c r="AD125" s="139"/>
    </row>
    <row r="126" spans="1:30" x14ac:dyDescent="0.25">
      <c r="A126">
        <v>2016</v>
      </c>
      <c r="C126" s="321" t="s">
        <v>207</v>
      </c>
      <c r="D126" s="322" t="s">
        <v>15</v>
      </c>
      <c r="E126" s="322" t="s">
        <v>16</v>
      </c>
      <c r="F126" s="322"/>
      <c r="G126" s="323" t="s">
        <v>214</v>
      </c>
      <c r="L126" s="693" t="s">
        <v>185</v>
      </c>
      <c r="M126" s="693"/>
      <c r="N126" s="1364"/>
      <c r="O126" s="324">
        <v>8161.78</v>
      </c>
      <c r="P126" s="322" t="s">
        <v>20</v>
      </c>
      <c r="Q126" s="325" t="s">
        <v>209</v>
      </c>
      <c r="R126" s="325">
        <v>42744</v>
      </c>
      <c r="S126" s="325"/>
      <c r="T126" s="322"/>
      <c r="U126" s="322"/>
      <c r="V126" s="326"/>
      <c r="W126" s="326"/>
      <c r="X126" s="326"/>
      <c r="Y126" s="326"/>
      <c r="Z126" s="322"/>
      <c r="AA126" s="322"/>
      <c r="AC126" s="327" t="s">
        <v>188</v>
      </c>
      <c r="AD126" s="139"/>
    </row>
    <row r="127" spans="1:30" x14ac:dyDescent="0.25">
      <c r="A127">
        <v>2016</v>
      </c>
      <c r="C127" s="321" t="s">
        <v>207</v>
      </c>
      <c r="D127" s="322" t="s">
        <v>15</v>
      </c>
      <c r="E127" s="322" t="s">
        <v>16</v>
      </c>
      <c r="F127" s="322"/>
      <c r="G127" s="323" t="s">
        <v>215</v>
      </c>
      <c r="L127" s="693" t="s">
        <v>185</v>
      </c>
      <c r="M127" s="693"/>
      <c r="N127" s="1364"/>
      <c r="O127" s="324">
        <v>10120</v>
      </c>
      <c r="P127" s="322" t="s">
        <v>20</v>
      </c>
      <c r="Q127" s="325" t="s">
        <v>209</v>
      </c>
      <c r="R127" s="325">
        <v>42744</v>
      </c>
      <c r="S127" s="325"/>
      <c r="T127" s="322"/>
      <c r="U127" s="322"/>
      <c r="V127" s="326"/>
      <c r="W127" s="326"/>
      <c r="X127" s="326"/>
      <c r="Y127" s="326"/>
      <c r="Z127" s="322"/>
      <c r="AA127" s="322"/>
      <c r="AC127" s="327" t="s">
        <v>188</v>
      </c>
      <c r="AD127" s="139"/>
    </row>
    <row r="128" spans="1:30" x14ac:dyDescent="0.25">
      <c r="A128">
        <v>2016</v>
      </c>
      <c r="C128" s="321" t="s">
        <v>207</v>
      </c>
      <c r="D128" s="322" t="s">
        <v>15</v>
      </c>
      <c r="E128" s="322" t="s">
        <v>16</v>
      </c>
      <c r="F128" s="322"/>
      <c r="G128" s="323" t="s">
        <v>216</v>
      </c>
      <c r="L128" s="693" t="s">
        <v>185</v>
      </c>
      <c r="M128" s="693"/>
      <c r="N128" s="1364"/>
      <c r="O128" s="324">
        <v>112926</v>
      </c>
      <c r="P128" s="322" t="s">
        <v>20</v>
      </c>
      <c r="Q128" s="325" t="s">
        <v>209</v>
      </c>
      <c r="R128" s="325">
        <v>42744</v>
      </c>
      <c r="S128" s="325"/>
      <c r="T128" s="322"/>
      <c r="U128" s="322"/>
      <c r="V128" s="326"/>
      <c r="W128" s="326"/>
      <c r="X128" s="326"/>
      <c r="Y128" s="326"/>
      <c r="Z128" s="322"/>
      <c r="AA128" s="322"/>
      <c r="AC128" s="327" t="s">
        <v>188</v>
      </c>
      <c r="AD128" s="139"/>
    </row>
    <row r="129" spans="1:30" x14ac:dyDescent="0.25">
      <c r="A129">
        <v>2016</v>
      </c>
      <c r="C129" s="321" t="s">
        <v>207</v>
      </c>
      <c r="D129" s="322" t="s">
        <v>15</v>
      </c>
      <c r="E129" s="322" t="s">
        <v>16</v>
      </c>
      <c r="F129" s="322"/>
      <c r="G129" s="323" t="s">
        <v>217</v>
      </c>
      <c r="L129" s="693" t="s">
        <v>185</v>
      </c>
      <c r="M129" s="693"/>
      <c r="N129" s="1364"/>
      <c r="O129" s="324">
        <v>328860.98</v>
      </c>
      <c r="P129" s="322" t="s">
        <v>20</v>
      </c>
      <c r="Q129" s="325" t="s">
        <v>209</v>
      </c>
      <c r="R129" s="325">
        <v>42744</v>
      </c>
      <c r="S129" s="325"/>
      <c r="T129" s="322"/>
      <c r="U129" s="322"/>
      <c r="V129" s="326"/>
      <c r="W129" s="326"/>
      <c r="X129" s="326"/>
      <c r="Y129" s="326"/>
      <c r="Z129" s="322"/>
      <c r="AA129" s="322"/>
      <c r="AC129" s="327" t="s">
        <v>188</v>
      </c>
      <c r="AD129" s="139"/>
    </row>
    <row r="130" spans="1:30" x14ac:dyDescent="0.25">
      <c r="A130">
        <v>2016</v>
      </c>
      <c r="C130" s="321" t="s">
        <v>207</v>
      </c>
      <c r="D130" s="322" t="s">
        <v>15</v>
      </c>
      <c r="E130" s="322" t="s">
        <v>16</v>
      </c>
      <c r="F130" s="322"/>
      <c r="G130" s="323" t="s">
        <v>218</v>
      </c>
      <c r="L130" s="693" t="s">
        <v>185</v>
      </c>
      <c r="M130" s="693"/>
      <c r="N130" s="1364"/>
      <c r="O130" s="324">
        <v>1862631</v>
      </c>
      <c r="P130" s="322" t="s">
        <v>20</v>
      </c>
      <c r="Q130" s="325" t="s">
        <v>209</v>
      </c>
      <c r="R130" s="325">
        <v>42744</v>
      </c>
      <c r="S130" s="325"/>
      <c r="T130" s="322"/>
      <c r="U130" s="322"/>
      <c r="V130" s="326"/>
      <c r="W130" s="326"/>
      <c r="X130" s="326"/>
      <c r="Y130" s="326"/>
      <c r="Z130" s="322"/>
      <c r="AA130" s="322"/>
      <c r="AC130" s="327" t="s">
        <v>188</v>
      </c>
      <c r="AD130" s="139"/>
    </row>
    <row r="131" spans="1:30" ht="15.75" thickBot="1" x14ac:dyDescent="0.3">
      <c r="A131">
        <v>2016</v>
      </c>
      <c r="C131" s="328" t="s">
        <v>207</v>
      </c>
      <c r="D131" s="329" t="s">
        <v>15</v>
      </c>
      <c r="E131" s="329" t="s">
        <v>16</v>
      </c>
      <c r="F131" s="329"/>
      <c r="G131" s="330" t="s">
        <v>219</v>
      </c>
      <c r="L131" s="330" t="s">
        <v>185</v>
      </c>
      <c r="M131" s="788"/>
      <c r="N131" s="1364"/>
      <c r="O131" s="331">
        <v>2349480</v>
      </c>
      <c r="P131" s="329" t="s">
        <v>20</v>
      </c>
      <c r="Q131" s="332">
        <v>42628</v>
      </c>
      <c r="R131" s="332">
        <v>42744</v>
      </c>
      <c r="S131" s="332"/>
      <c r="T131" s="329"/>
      <c r="U131" s="329"/>
      <c r="V131" s="333"/>
      <c r="W131" s="333"/>
      <c r="X131" s="333"/>
      <c r="Y131" s="333"/>
      <c r="Z131" s="329"/>
      <c r="AA131" s="329"/>
      <c r="AC131" s="334" t="s">
        <v>188</v>
      </c>
      <c r="AD131" s="139"/>
    </row>
    <row r="132" spans="1:30" ht="15.75" thickTop="1" x14ac:dyDescent="0.25">
      <c r="A132">
        <v>2016</v>
      </c>
      <c r="C132" s="314" t="s">
        <v>220</v>
      </c>
      <c r="D132" s="315" t="s">
        <v>15</v>
      </c>
      <c r="E132" s="315" t="s">
        <v>16</v>
      </c>
      <c r="F132" s="315"/>
      <c r="G132" s="335" t="s">
        <v>221</v>
      </c>
      <c r="L132" s="316" t="s">
        <v>222</v>
      </c>
      <c r="M132" s="693"/>
      <c r="N132" s="1364"/>
      <c r="O132" s="317">
        <v>402104.17</v>
      </c>
      <c r="P132" s="315" t="s">
        <v>20</v>
      </c>
      <c r="Q132" s="318">
        <v>42705</v>
      </c>
      <c r="R132" s="318">
        <v>42745</v>
      </c>
      <c r="S132" s="318"/>
      <c r="T132" s="315"/>
      <c r="U132" s="315"/>
      <c r="V132" s="319"/>
      <c r="W132" s="319"/>
      <c r="X132" s="319"/>
      <c r="Y132" s="319"/>
      <c r="Z132" s="315"/>
      <c r="AA132" s="315"/>
      <c r="AC132" s="320" t="s">
        <v>188</v>
      </c>
      <c r="AD132" s="139"/>
    </row>
    <row r="133" spans="1:30" x14ac:dyDescent="0.25">
      <c r="A133">
        <v>2016</v>
      </c>
      <c r="C133" s="336" t="s">
        <v>220</v>
      </c>
      <c r="D133" s="337" t="s">
        <v>15</v>
      </c>
      <c r="E133" s="337" t="s">
        <v>16</v>
      </c>
      <c r="F133" s="337"/>
      <c r="G133" s="338" t="s">
        <v>223</v>
      </c>
      <c r="L133" s="323" t="s">
        <v>222</v>
      </c>
      <c r="M133" s="323"/>
      <c r="N133" s="1364"/>
      <c r="O133" s="339">
        <v>254142.16</v>
      </c>
      <c r="P133" s="337" t="s">
        <v>20</v>
      </c>
      <c r="Q133" s="340">
        <v>42705</v>
      </c>
      <c r="R133" s="340">
        <v>42745</v>
      </c>
      <c r="S133" s="340"/>
      <c r="T133" s="337"/>
      <c r="U133" s="337"/>
      <c r="V133" s="341"/>
      <c r="W133" s="341"/>
      <c r="X133" s="341"/>
      <c r="Y133" s="341"/>
      <c r="Z133" s="337"/>
      <c r="AA133" s="337"/>
      <c r="AC133" s="342" t="s">
        <v>188</v>
      </c>
      <c r="AD133" s="139"/>
    </row>
    <row r="134" spans="1:30" x14ac:dyDescent="0.25">
      <c r="A134">
        <v>2016</v>
      </c>
      <c r="C134" s="336" t="s">
        <v>220</v>
      </c>
      <c r="D134" s="337" t="s">
        <v>15</v>
      </c>
      <c r="E134" s="337" t="s">
        <v>16</v>
      </c>
      <c r="F134" s="337"/>
      <c r="G134" s="338" t="s">
        <v>224</v>
      </c>
      <c r="L134" s="323" t="s">
        <v>222</v>
      </c>
      <c r="M134" s="323"/>
      <c r="N134" s="1364"/>
      <c r="O134" s="339">
        <v>486689.96</v>
      </c>
      <c r="P134" s="337" t="s">
        <v>20</v>
      </c>
      <c r="Q134" s="340">
        <v>42705</v>
      </c>
      <c r="R134" s="340">
        <v>42745</v>
      </c>
      <c r="S134" s="340"/>
      <c r="T134" s="337"/>
      <c r="U134" s="337"/>
      <c r="V134" s="341"/>
      <c r="W134" s="341"/>
      <c r="X134" s="341"/>
      <c r="Y134" s="341"/>
      <c r="Z134" s="337"/>
      <c r="AA134" s="337"/>
      <c r="AC134" s="342" t="s">
        <v>188</v>
      </c>
      <c r="AD134" s="139"/>
    </row>
    <row r="135" spans="1:30" x14ac:dyDescent="0.25">
      <c r="A135">
        <v>2016</v>
      </c>
      <c r="C135" s="336" t="s">
        <v>220</v>
      </c>
      <c r="D135" s="337" t="s">
        <v>15</v>
      </c>
      <c r="E135" s="337" t="s">
        <v>16</v>
      </c>
      <c r="F135" s="337"/>
      <c r="G135" s="338" t="s">
        <v>225</v>
      </c>
      <c r="L135" s="323" t="s">
        <v>222</v>
      </c>
      <c r="M135" s="323"/>
      <c r="N135" s="1364"/>
      <c r="O135" s="339">
        <v>4892335</v>
      </c>
      <c r="P135" s="337" t="s">
        <v>20</v>
      </c>
      <c r="Q135" s="340">
        <v>42705</v>
      </c>
      <c r="R135" s="340">
        <v>42745</v>
      </c>
      <c r="S135" s="340"/>
      <c r="T135" s="337"/>
      <c r="U135" s="337"/>
      <c r="V135" s="341"/>
      <c r="W135" s="341"/>
      <c r="X135" s="341"/>
      <c r="Y135" s="341"/>
      <c r="Z135" s="337"/>
      <c r="AA135" s="337"/>
      <c r="AC135" s="342" t="s">
        <v>188</v>
      </c>
      <c r="AD135" s="139"/>
    </row>
    <row r="136" spans="1:30" x14ac:dyDescent="0.25">
      <c r="A136">
        <v>2016</v>
      </c>
      <c r="C136" s="336" t="s">
        <v>220</v>
      </c>
      <c r="D136" s="337" t="s">
        <v>15</v>
      </c>
      <c r="E136" s="337" t="s">
        <v>16</v>
      </c>
      <c r="F136" s="337"/>
      <c r="G136" s="338" t="s">
        <v>226</v>
      </c>
      <c r="L136" s="323" t="s">
        <v>222</v>
      </c>
      <c r="M136" s="323"/>
      <c r="N136" s="1364"/>
      <c r="O136" s="339">
        <v>27677.68</v>
      </c>
      <c r="P136" s="337" t="s">
        <v>20</v>
      </c>
      <c r="Q136" s="340">
        <v>42705</v>
      </c>
      <c r="R136" s="340">
        <v>42745</v>
      </c>
      <c r="S136" s="340"/>
      <c r="T136" s="337"/>
      <c r="U136" s="337"/>
      <c r="V136" s="341"/>
      <c r="W136" s="341"/>
      <c r="X136" s="341"/>
      <c r="Y136" s="341"/>
      <c r="Z136" s="337"/>
      <c r="AA136" s="337"/>
      <c r="AC136" s="342" t="s">
        <v>188</v>
      </c>
      <c r="AD136" s="139"/>
    </row>
    <row r="137" spans="1:30" ht="15.75" thickBot="1" x14ac:dyDescent="0.3">
      <c r="A137">
        <v>2016</v>
      </c>
      <c r="C137" s="336" t="s">
        <v>220</v>
      </c>
      <c r="D137" s="337" t="s">
        <v>15</v>
      </c>
      <c r="E137" s="329" t="s">
        <v>16</v>
      </c>
      <c r="F137" s="329"/>
      <c r="G137" s="343" t="s">
        <v>227</v>
      </c>
      <c r="L137" s="330" t="s">
        <v>222</v>
      </c>
      <c r="M137" s="788"/>
      <c r="N137" s="1364"/>
      <c r="O137" s="331">
        <v>205112.5</v>
      </c>
      <c r="P137" s="329" t="s">
        <v>20</v>
      </c>
      <c r="Q137" s="332">
        <v>42705</v>
      </c>
      <c r="R137" s="332">
        <v>42745</v>
      </c>
      <c r="S137" s="784"/>
      <c r="T137" s="337"/>
      <c r="U137" s="337"/>
      <c r="V137" s="341"/>
      <c r="W137" s="341"/>
      <c r="X137" s="341"/>
      <c r="Y137" s="341"/>
      <c r="Z137" s="337"/>
      <c r="AA137" s="337"/>
      <c r="AC137" s="342" t="s">
        <v>188</v>
      </c>
      <c r="AD137" s="139"/>
    </row>
    <row r="138" spans="1:30" ht="15.75" thickTop="1" x14ac:dyDescent="0.25">
      <c r="A138">
        <v>2016</v>
      </c>
      <c r="C138" s="314" t="s">
        <v>228</v>
      </c>
      <c r="D138" s="315" t="s">
        <v>15</v>
      </c>
      <c r="E138" s="315" t="s">
        <v>16</v>
      </c>
      <c r="F138" s="315"/>
      <c r="G138" s="335" t="s">
        <v>229</v>
      </c>
      <c r="L138" s="316" t="s">
        <v>230</v>
      </c>
      <c r="M138" s="693"/>
      <c r="N138" s="1364"/>
      <c r="O138" s="317">
        <v>273680</v>
      </c>
      <c r="P138" s="315" t="s">
        <v>20</v>
      </c>
      <c r="Q138" s="318">
        <v>42705</v>
      </c>
      <c r="R138" s="318">
        <v>42746</v>
      </c>
      <c r="S138" s="318"/>
      <c r="T138" s="315"/>
      <c r="U138" s="315"/>
      <c r="V138" s="319"/>
      <c r="W138" s="319"/>
      <c r="X138" s="319"/>
      <c r="Y138" s="319"/>
      <c r="Z138" s="315"/>
      <c r="AA138" s="315"/>
      <c r="AC138" s="320" t="s">
        <v>188</v>
      </c>
      <c r="AD138" s="139"/>
    </row>
    <row r="139" spans="1:30" x14ac:dyDescent="0.25">
      <c r="A139">
        <v>2016</v>
      </c>
      <c r="C139" s="336" t="s">
        <v>228</v>
      </c>
      <c r="D139" s="337" t="s">
        <v>15</v>
      </c>
      <c r="E139" s="337" t="s">
        <v>16</v>
      </c>
      <c r="F139" s="337"/>
      <c r="G139" s="338" t="s">
        <v>231</v>
      </c>
      <c r="L139" s="693" t="s">
        <v>230</v>
      </c>
      <c r="M139" s="693"/>
      <c r="N139" s="1364"/>
      <c r="O139" s="339">
        <v>52571.199999999997</v>
      </c>
      <c r="P139" s="337" t="s">
        <v>20</v>
      </c>
      <c r="Q139" s="340">
        <v>42705</v>
      </c>
      <c r="R139" s="340">
        <v>42746</v>
      </c>
      <c r="S139" s="340"/>
      <c r="T139" s="337"/>
      <c r="U139" s="337"/>
      <c r="V139" s="341"/>
      <c r="W139" s="341"/>
      <c r="X139" s="341"/>
      <c r="Y139" s="341"/>
      <c r="Z139" s="337"/>
      <c r="AA139" s="337"/>
      <c r="AC139" s="342" t="s">
        <v>188</v>
      </c>
      <c r="AD139" s="139"/>
    </row>
    <row r="140" spans="1:30" x14ac:dyDescent="0.25">
      <c r="A140">
        <v>2016</v>
      </c>
      <c r="C140" s="336" t="s">
        <v>228</v>
      </c>
      <c r="D140" s="337" t="s">
        <v>15</v>
      </c>
      <c r="E140" s="337" t="s">
        <v>16</v>
      </c>
      <c r="F140" s="337"/>
      <c r="G140" s="338" t="s">
        <v>232</v>
      </c>
      <c r="L140" s="693" t="s">
        <v>230</v>
      </c>
      <c r="M140" s="693"/>
      <c r="N140" s="1364"/>
      <c r="O140" s="339">
        <v>1673000</v>
      </c>
      <c r="P140" s="337" t="s">
        <v>20</v>
      </c>
      <c r="Q140" s="340">
        <v>42705</v>
      </c>
      <c r="R140" s="340">
        <v>42746</v>
      </c>
      <c r="S140" s="340"/>
      <c r="T140" s="337"/>
      <c r="U140" s="337"/>
      <c r="V140" s="341"/>
      <c r="W140" s="341"/>
      <c r="X140" s="341"/>
      <c r="Y140" s="341"/>
      <c r="Z140" s="337"/>
      <c r="AA140" s="337"/>
      <c r="AC140" s="342" t="s">
        <v>188</v>
      </c>
      <c r="AD140" s="139"/>
    </row>
    <row r="141" spans="1:30" ht="15.75" thickBot="1" x14ac:dyDescent="0.3">
      <c r="A141">
        <v>2016</v>
      </c>
      <c r="C141" s="328" t="s">
        <v>228</v>
      </c>
      <c r="D141" s="329" t="s">
        <v>15</v>
      </c>
      <c r="E141" s="329" t="s">
        <v>16</v>
      </c>
      <c r="F141" s="329"/>
      <c r="G141" s="343" t="s">
        <v>233</v>
      </c>
      <c r="L141" s="1307" t="s">
        <v>230</v>
      </c>
      <c r="M141" s="690"/>
      <c r="N141" s="1364"/>
      <c r="O141" s="331">
        <v>6615485.8200000003</v>
      </c>
      <c r="P141" s="329" t="s">
        <v>20</v>
      </c>
      <c r="Q141" s="332">
        <v>42705</v>
      </c>
      <c r="R141" s="332">
        <v>42746</v>
      </c>
      <c r="S141" s="332"/>
      <c r="T141" s="329"/>
      <c r="U141" s="329"/>
      <c r="V141" s="333"/>
      <c r="W141" s="333"/>
      <c r="X141" s="333"/>
      <c r="Y141" s="333"/>
      <c r="Z141" s="329"/>
      <c r="AA141" s="329"/>
      <c r="AC141" s="334" t="s">
        <v>188</v>
      </c>
      <c r="AD141" s="139"/>
    </row>
    <row r="142" spans="1:30" ht="15.75" thickTop="1" x14ac:dyDescent="0.25">
      <c r="A142">
        <v>2016</v>
      </c>
      <c r="C142" s="344" t="s">
        <v>234</v>
      </c>
      <c r="D142" s="345" t="s">
        <v>15</v>
      </c>
      <c r="E142" s="345" t="s">
        <v>16</v>
      </c>
      <c r="F142" s="345"/>
      <c r="G142" s="346" t="s">
        <v>235</v>
      </c>
      <c r="L142" s="316" t="s">
        <v>222</v>
      </c>
      <c r="M142" s="693"/>
      <c r="N142" s="1364"/>
      <c r="O142" s="317">
        <v>384458.22</v>
      </c>
      <c r="P142" s="315" t="s">
        <v>20</v>
      </c>
      <c r="Q142" s="318">
        <v>42709</v>
      </c>
      <c r="R142" s="318">
        <v>42747</v>
      </c>
      <c r="S142" s="318"/>
      <c r="T142" s="315"/>
      <c r="U142" s="315"/>
      <c r="V142" s="319"/>
      <c r="W142" s="319"/>
      <c r="X142" s="319"/>
      <c r="Y142" s="319"/>
      <c r="Z142" s="315"/>
      <c r="AA142" s="315"/>
      <c r="AC142" s="320" t="s">
        <v>188</v>
      </c>
      <c r="AD142" s="139"/>
    </row>
    <row r="143" spans="1:30" x14ac:dyDescent="0.25">
      <c r="A143">
        <v>2016</v>
      </c>
      <c r="C143" s="347" t="s">
        <v>234</v>
      </c>
      <c r="D143" s="348" t="s">
        <v>15</v>
      </c>
      <c r="E143" s="348" t="s">
        <v>16</v>
      </c>
      <c r="F143" s="348"/>
      <c r="G143" s="349" t="s">
        <v>236</v>
      </c>
      <c r="L143" s="323" t="s">
        <v>222</v>
      </c>
      <c r="M143" s="323"/>
      <c r="N143" s="1364"/>
      <c r="O143" s="339">
        <v>750337.68</v>
      </c>
      <c r="P143" s="337" t="s">
        <v>20</v>
      </c>
      <c r="Q143" s="340">
        <v>42709</v>
      </c>
      <c r="R143" s="340">
        <v>42747</v>
      </c>
      <c r="S143" s="340"/>
      <c r="T143" s="337"/>
      <c r="U143" s="337"/>
      <c r="V143" s="341"/>
      <c r="W143" s="341"/>
      <c r="X143" s="341"/>
      <c r="Y143" s="341"/>
      <c r="Z143" s="337"/>
      <c r="AA143" s="337"/>
      <c r="AC143" s="342" t="s">
        <v>188</v>
      </c>
      <c r="AD143" s="139"/>
    </row>
    <row r="144" spans="1:30" x14ac:dyDescent="0.25">
      <c r="A144">
        <v>2016</v>
      </c>
      <c r="C144" s="347" t="s">
        <v>234</v>
      </c>
      <c r="D144" s="348" t="s">
        <v>15</v>
      </c>
      <c r="E144" s="348" t="s">
        <v>16</v>
      </c>
      <c r="F144" s="348"/>
      <c r="G144" s="349" t="s">
        <v>237</v>
      </c>
      <c r="L144" s="323" t="s">
        <v>222</v>
      </c>
      <c r="M144" s="323"/>
      <c r="N144" s="1364"/>
      <c r="O144" s="339">
        <v>304720.8</v>
      </c>
      <c r="P144" s="337" t="s">
        <v>20</v>
      </c>
      <c r="Q144" s="340">
        <v>42709</v>
      </c>
      <c r="R144" s="340">
        <v>42747</v>
      </c>
      <c r="S144" s="340"/>
      <c r="T144" s="337"/>
      <c r="U144" s="337"/>
      <c r="V144" s="341"/>
      <c r="W144" s="341"/>
      <c r="X144" s="341"/>
      <c r="Y144" s="341"/>
      <c r="Z144" s="337"/>
      <c r="AA144" s="337"/>
      <c r="AC144" s="342" t="s">
        <v>188</v>
      </c>
      <c r="AD144" s="139"/>
    </row>
    <row r="145" spans="1:30" x14ac:dyDescent="0.25">
      <c r="A145">
        <v>2016</v>
      </c>
      <c r="C145" s="347" t="s">
        <v>234</v>
      </c>
      <c r="D145" s="348" t="s">
        <v>15</v>
      </c>
      <c r="E145" s="348" t="s">
        <v>16</v>
      </c>
      <c r="F145" s="348"/>
      <c r="G145" s="349" t="s">
        <v>238</v>
      </c>
      <c r="L145" s="323" t="s">
        <v>222</v>
      </c>
      <c r="M145" s="323"/>
      <c r="N145" s="1364"/>
      <c r="O145" s="339">
        <v>1668975</v>
      </c>
      <c r="P145" s="337" t="s">
        <v>20</v>
      </c>
      <c r="Q145" s="340">
        <v>42709</v>
      </c>
      <c r="R145" s="340">
        <v>42747</v>
      </c>
      <c r="S145" s="340"/>
      <c r="T145" s="337"/>
      <c r="U145" s="337"/>
      <c r="V145" s="341"/>
      <c r="W145" s="341"/>
      <c r="X145" s="341"/>
      <c r="Y145" s="341"/>
      <c r="Z145" s="337"/>
      <c r="AA145" s="337"/>
      <c r="AC145" s="342" t="s">
        <v>188</v>
      </c>
      <c r="AD145" s="139"/>
    </row>
    <row r="146" spans="1:30" x14ac:dyDescent="0.25">
      <c r="A146">
        <v>2016</v>
      </c>
      <c r="C146" s="347" t="s">
        <v>234</v>
      </c>
      <c r="D146" s="348" t="s">
        <v>15</v>
      </c>
      <c r="E146" s="348" t="s">
        <v>16</v>
      </c>
      <c r="F146" s="348"/>
      <c r="G146" s="349" t="s">
        <v>239</v>
      </c>
      <c r="L146" s="323" t="s">
        <v>222</v>
      </c>
      <c r="M146" s="323"/>
      <c r="N146" s="1364"/>
      <c r="O146" s="339">
        <v>207321.45</v>
      </c>
      <c r="P146" s="337" t="s">
        <v>20</v>
      </c>
      <c r="Q146" s="340">
        <v>42709</v>
      </c>
      <c r="R146" s="340">
        <v>42747</v>
      </c>
      <c r="S146" s="340"/>
      <c r="T146" s="337"/>
      <c r="U146" s="337"/>
      <c r="V146" s="341"/>
      <c r="W146" s="341"/>
      <c r="X146" s="341"/>
      <c r="Y146" s="341"/>
      <c r="Z146" s="337"/>
      <c r="AA146" s="337"/>
      <c r="AC146" s="342" t="s">
        <v>188</v>
      </c>
      <c r="AD146" s="139"/>
    </row>
    <row r="147" spans="1:30" x14ac:dyDescent="0.25">
      <c r="A147">
        <v>2016</v>
      </c>
      <c r="C147" s="347" t="s">
        <v>234</v>
      </c>
      <c r="D147" s="348" t="s">
        <v>15</v>
      </c>
      <c r="E147" s="348" t="s">
        <v>16</v>
      </c>
      <c r="F147" s="348"/>
      <c r="G147" s="349" t="s">
        <v>240</v>
      </c>
      <c r="L147" s="323" t="s">
        <v>222</v>
      </c>
      <c r="M147" s="323"/>
      <c r="N147" s="1364"/>
      <c r="O147" s="339">
        <v>71857.649999999994</v>
      </c>
      <c r="P147" s="337" t="s">
        <v>20</v>
      </c>
      <c r="Q147" s="340">
        <v>42709</v>
      </c>
      <c r="R147" s="340">
        <v>42747</v>
      </c>
      <c r="S147" s="340"/>
      <c r="T147" s="337"/>
      <c r="U147" s="337"/>
      <c r="V147" s="341"/>
      <c r="W147" s="341"/>
      <c r="X147" s="341"/>
      <c r="Y147" s="341"/>
      <c r="Z147" s="337"/>
      <c r="AA147" s="337"/>
      <c r="AC147" s="342" t="s">
        <v>188</v>
      </c>
      <c r="AD147" s="139"/>
    </row>
    <row r="148" spans="1:30" x14ac:dyDescent="0.25">
      <c r="A148">
        <v>2016</v>
      </c>
      <c r="C148" s="347" t="s">
        <v>234</v>
      </c>
      <c r="D148" s="348" t="s">
        <v>15</v>
      </c>
      <c r="E148" s="348" t="s">
        <v>16</v>
      </c>
      <c r="F148" s="348"/>
      <c r="G148" s="349" t="s">
        <v>241</v>
      </c>
      <c r="L148" s="323" t="s">
        <v>222</v>
      </c>
      <c r="M148" s="323"/>
      <c r="N148" s="1364"/>
      <c r="O148" s="339">
        <v>1381911.23</v>
      </c>
      <c r="P148" s="337" t="s">
        <v>20</v>
      </c>
      <c r="Q148" s="340">
        <v>42709</v>
      </c>
      <c r="R148" s="340">
        <v>42747</v>
      </c>
      <c r="S148" s="340"/>
      <c r="T148" s="337"/>
      <c r="U148" s="337"/>
      <c r="V148" s="341"/>
      <c r="W148" s="341"/>
      <c r="X148" s="341"/>
      <c r="Y148" s="341"/>
      <c r="Z148" s="337"/>
      <c r="AA148" s="337"/>
      <c r="AC148" s="342" t="s">
        <v>188</v>
      </c>
      <c r="AD148" s="139"/>
    </row>
    <row r="149" spans="1:30" x14ac:dyDescent="0.25">
      <c r="A149">
        <v>2016</v>
      </c>
      <c r="C149" s="347" t="s">
        <v>234</v>
      </c>
      <c r="D149" s="348" t="s">
        <v>15</v>
      </c>
      <c r="E149" s="348" t="s">
        <v>16</v>
      </c>
      <c r="F149" s="348"/>
      <c r="G149" s="349" t="s">
        <v>242</v>
      </c>
      <c r="L149" s="323" t="s">
        <v>222</v>
      </c>
      <c r="M149" s="323"/>
      <c r="N149" s="1364"/>
      <c r="O149" s="339">
        <v>1838198.4</v>
      </c>
      <c r="P149" s="337" t="s">
        <v>20</v>
      </c>
      <c r="Q149" s="340">
        <v>42709</v>
      </c>
      <c r="R149" s="340">
        <v>42747</v>
      </c>
      <c r="S149" s="340"/>
      <c r="T149" s="337"/>
      <c r="U149" s="337"/>
      <c r="V149" s="341"/>
      <c r="W149" s="341"/>
      <c r="X149" s="341"/>
      <c r="Y149" s="341"/>
      <c r="Z149" s="337"/>
      <c r="AA149" s="337"/>
      <c r="AC149" s="342" t="s">
        <v>188</v>
      </c>
      <c r="AD149" s="139"/>
    </row>
    <row r="150" spans="1:30" x14ac:dyDescent="0.25">
      <c r="A150">
        <v>2016</v>
      </c>
      <c r="C150" s="347" t="s">
        <v>234</v>
      </c>
      <c r="D150" s="348" t="s">
        <v>15</v>
      </c>
      <c r="E150" s="348" t="s">
        <v>16</v>
      </c>
      <c r="F150" s="348"/>
      <c r="G150" s="349" t="s">
        <v>243</v>
      </c>
      <c r="L150" s="323" t="s">
        <v>222</v>
      </c>
      <c r="M150" s="323"/>
      <c r="N150" s="1364"/>
      <c r="O150" s="339">
        <v>111393.24</v>
      </c>
      <c r="P150" s="337" t="s">
        <v>20</v>
      </c>
      <c r="Q150" s="340">
        <v>42709</v>
      </c>
      <c r="R150" s="340">
        <v>42747</v>
      </c>
      <c r="S150" s="340"/>
      <c r="T150" s="337"/>
      <c r="U150" s="337"/>
      <c r="V150" s="341"/>
      <c r="W150" s="341"/>
      <c r="X150" s="341"/>
      <c r="Y150" s="341"/>
      <c r="Z150" s="337"/>
      <c r="AA150" s="337"/>
      <c r="AC150" s="342" t="s">
        <v>188</v>
      </c>
      <c r="AD150" s="139"/>
    </row>
    <row r="151" spans="1:30" ht="15.75" thickBot="1" x14ac:dyDescent="0.3">
      <c r="A151">
        <v>2016</v>
      </c>
      <c r="C151" s="350" t="s">
        <v>234</v>
      </c>
      <c r="D151" s="351" t="s">
        <v>15</v>
      </c>
      <c r="E151" s="351" t="s">
        <v>16</v>
      </c>
      <c r="F151" s="351"/>
      <c r="G151" s="352" t="s">
        <v>244</v>
      </c>
      <c r="L151" s="330" t="s">
        <v>222</v>
      </c>
      <c r="M151" s="788"/>
      <c r="N151" s="1364"/>
      <c r="O151" s="331">
        <v>1252369.6000000001</v>
      </c>
      <c r="P151" s="329" t="s">
        <v>20</v>
      </c>
      <c r="Q151" s="332">
        <v>42709</v>
      </c>
      <c r="R151" s="332">
        <v>42747</v>
      </c>
      <c r="S151" s="332"/>
      <c r="T151" s="329"/>
      <c r="U151" s="329"/>
      <c r="V151" s="333"/>
      <c r="W151" s="333"/>
      <c r="X151" s="333"/>
      <c r="Y151" s="333"/>
      <c r="Z151" s="329"/>
      <c r="AA151" s="329"/>
      <c r="AC151" s="334" t="s">
        <v>188</v>
      </c>
      <c r="AD151" s="139"/>
    </row>
    <row r="152" spans="1:30" ht="16.5" thickTop="1" thickBot="1" x14ac:dyDescent="0.3">
      <c r="A152">
        <v>2016</v>
      </c>
      <c r="C152" s="175" t="s">
        <v>245</v>
      </c>
      <c r="D152" s="141" t="s">
        <v>15</v>
      </c>
      <c r="E152" s="141" t="s">
        <v>16</v>
      </c>
      <c r="F152" s="141"/>
      <c r="G152" s="176" t="s">
        <v>246</v>
      </c>
      <c r="L152" s="176" t="s">
        <v>247</v>
      </c>
      <c r="M152" s="1300" t="s">
        <v>5692</v>
      </c>
      <c r="N152" s="1364">
        <f>O152-V152</f>
        <v>7165.2892561983317</v>
      </c>
      <c r="O152" s="30">
        <v>231200</v>
      </c>
      <c r="P152" s="141" t="s">
        <v>77</v>
      </c>
      <c r="Q152" s="144">
        <v>42670</v>
      </c>
      <c r="R152" s="144">
        <v>42676</v>
      </c>
      <c r="S152" s="144"/>
      <c r="T152" s="141" t="s">
        <v>248</v>
      </c>
      <c r="U152" s="141"/>
      <c r="V152" s="143">
        <v>224034.71074380167</v>
      </c>
      <c r="W152" s="143">
        <v>271082</v>
      </c>
      <c r="X152" s="143"/>
      <c r="Y152" s="143"/>
      <c r="Z152" s="144">
        <v>42683</v>
      </c>
      <c r="AA152" s="144" t="s">
        <v>79</v>
      </c>
      <c r="AC152" s="240" t="s">
        <v>79</v>
      </c>
      <c r="AD152" s="162"/>
    </row>
    <row r="153" spans="1:30" ht="15.75" thickTop="1" x14ac:dyDescent="0.25">
      <c r="A153">
        <v>2016</v>
      </c>
      <c r="C153" s="314" t="s">
        <v>249</v>
      </c>
      <c r="D153" s="315" t="s">
        <v>15</v>
      </c>
      <c r="E153" s="315" t="s">
        <v>16</v>
      </c>
      <c r="F153" s="315"/>
      <c r="G153" s="316" t="s">
        <v>250</v>
      </c>
      <c r="L153" s="316" t="s">
        <v>185</v>
      </c>
      <c r="M153" s="693"/>
      <c r="N153" s="1364"/>
      <c r="O153" s="317">
        <v>373380.28</v>
      </c>
      <c r="P153" s="315" t="s">
        <v>20</v>
      </c>
      <c r="Q153" s="318">
        <v>42711</v>
      </c>
      <c r="R153" s="318">
        <v>42759</v>
      </c>
      <c r="S153" s="318"/>
      <c r="T153" s="315"/>
      <c r="U153" s="315"/>
      <c r="V153" s="319"/>
      <c r="W153" s="319"/>
      <c r="X153" s="319"/>
      <c r="Y153" s="319"/>
      <c r="Z153" s="315"/>
      <c r="AA153" s="315"/>
      <c r="AC153" s="320"/>
      <c r="AD153" s="139"/>
    </row>
    <row r="154" spans="1:30" x14ac:dyDescent="0.25">
      <c r="A154">
        <v>2016</v>
      </c>
      <c r="C154" s="336" t="s">
        <v>249</v>
      </c>
      <c r="D154" s="337" t="s">
        <v>15</v>
      </c>
      <c r="E154" s="337" t="s">
        <v>16</v>
      </c>
      <c r="F154" s="337"/>
      <c r="G154" s="323" t="s">
        <v>251</v>
      </c>
      <c r="L154" s="323" t="s">
        <v>185</v>
      </c>
      <c r="M154" s="323"/>
      <c r="N154" s="1364"/>
      <c r="O154" s="339">
        <v>1063557.69</v>
      </c>
      <c r="P154" s="337" t="s">
        <v>20</v>
      </c>
      <c r="Q154" s="340">
        <v>42711</v>
      </c>
      <c r="R154" s="340">
        <v>42759</v>
      </c>
      <c r="S154" s="340"/>
      <c r="T154" s="337"/>
      <c r="U154" s="337"/>
      <c r="V154" s="341"/>
      <c r="W154" s="341"/>
      <c r="X154" s="341"/>
      <c r="Y154" s="341"/>
      <c r="Z154" s="337"/>
      <c r="AA154" s="337"/>
      <c r="AC154" s="342"/>
      <c r="AD154" s="139"/>
    </row>
    <row r="155" spans="1:30" x14ac:dyDescent="0.25">
      <c r="A155">
        <v>2016</v>
      </c>
      <c r="C155" s="336" t="s">
        <v>249</v>
      </c>
      <c r="D155" s="337" t="s">
        <v>15</v>
      </c>
      <c r="E155" s="337" t="s">
        <v>16</v>
      </c>
      <c r="F155" s="337"/>
      <c r="G155" s="323" t="s">
        <v>252</v>
      </c>
      <c r="L155" s="323" t="s">
        <v>185</v>
      </c>
      <c r="M155" s="323"/>
      <c r="N155" s="1364"/>
      <c r="O155" s="339">
        <v>3978.41</v>
      </c>
      <c r="P155" s="337" t="s">
        <v>20</v>
      </c>
      <c r="Q155" s="340">
        <v>42711</v>
      </c>
      <c r="R155" s="340">
        <v>42759</v>
      </c>
      <c r="S155" s="340"/>
      <c r="T155" s="337"/>
      <c r="U155" s="337"/>
      <c r="V155" s="341"/>
      <c r="W155" s="341"/>
      <c r="X155" s="341"/>
      <c r="Y155" s="341"/>
      <c r="Z155" s="337"/>
      <c r="AA155" s="337"/>
      <c r="AC155" s="342"/>
      <c r="AD155" s="139"/>
    </row>
    <row r="156" spans="1:30" x14ac:dyDescent="0.25">
      <c r="A156">
        <v>2016</v>
      </c>
      <c r="C156" s="336" t="s">
        <v>249</v>
      </c>
      <c r="D156" s="337" t="s">
        <v>15</v>
      </c>
      <c r="E156" s="337" t="s">
        <v>16</v>
      </c>
      <c r="F156" s="337"/>
      <c r="G156" s="323" t="s">
        <v>253</v>
      </c>
      <c r="L156" s="323" t="s">
        <v>185</v>
      </c>
      <c r="M156" s="323"/>
      <c r="N156" s="1364"/>
      <c r="O156" s="339">
        <v>516774</v>
      </c>
      <c r="P156" s="337" t="s">
        <v>20</v>
      </c>
      <c r="Q156" s="340">
        <v>42711</v>
      </c>
      <c r="R156" s="340">
        <v>42759</v>
      </c>
      <c r="S156" s="340"/>
      <c r="T156" s="337"/>
      <c r="U156" s="337"/>
      <c r="V156" s="341"/>
      <c r="W156" s="341"/>
      <c r="X156" s="341"/>
      <c r="Y156" s="341"/>
      <c r="Z156" s="337"/>
      <c r="AA156" s="337"/>
      <c r="AC156" s="342"/>
      <c r="AD156" s="139"/>
    </row>
    <row r="157" spans="1:30" x14ac:dyDescent="0.25">
      <c r="A157">
        <v>2016</v>
      </c>
      <c r="C157" s="336" t="s">
        <v>249</v>
      </c>
      <c r="D157" s="337" t="s">
        <v>15</v>
      </c>
      <c r="E157" s="337" t="s">
        <v>16</v>
      </c>
      <c r="F157" s="337"/>
      <c r="G157" s="323" t="s">
        <v>254</v>
      </c>
      <c r="L157" s="323" t="s">
        <v>185</v>
      </c>
      <c r="M157" s="323"/>
      <c r="N157" s="1364"/>
      <c r="O157" s="339">
        <v>4647513.84</v>
      </c>
      <c r="P157" s="337" t="s">
        <v>20</v>
      </c>
      <c r="Q157" s="340">
        <v>42711</v>
      </c>
      <c r="R157" s="340">
        <v>42759</v>
      </c>
      <c r="S157" s="340"/>
      <c r="T157" s="337"/>
      <c r="U157" s="337"/>
      <c r="V157" s="341"/>
      <c r="W157" s="341"/>
      <c r="X157" s="341"/>
      <c r="Y157" s="341"/>
      <c r="Z157" s="337"/>
      <c r="AA157" s="337"/>
      <c r="AC157" s="342"/>
      <c r="AD157" s="139"/>
    </row>
    <row r="158" spans="1:30" x14ac:dyDescent="0.25">
      <c r="A158">
        <v>2016</v>
      </c>
      <c r="C158" s="336" t="s">
        <v>249</v>
      </c>
      <c r="D158" s="337" t="s">
        <v>15</v>
      </c>
      <c r="E158" s="337" t="s">
        <v>16</v>
      </c>
      <c r="F158" s="337"/>
      <c r="G158" s="323" t="s">
        <v>255</v>
      </c>
      <c r="L158" s="323" t="s">
        <v>185</v>
      </c>
      <c r="M158" s="323"/>
      <c r="N158" s="1364"/>
      <c r="O158" s="339">
        <v>744531.52</v>
      </c>
      <c r="P158" s="337" t="s">
        <v>20</v>
      </c>
      <c r="Q158" s="340">
        <v>42711</v>
      </c>
      <c r="R158" s="340">
        <v>42759</v>
      </c>
      <c r="S158" s="340"/>
      <c r="T158" s="337"/>
      <c r="U158" s="337"/>
      <c r="V158" s="341"/>
      <c r="W158" s="341"/>
      <c r="X158" s="341"/>
      <c r="Y158" s="341"/>
      <c r="Z158" s="337"/>
      <c r="AA158" s="337"/>
      <c r="AC158" s="342"/>
      <c r="AD158" s="139"/>
    </row>
    <row r="159" spans="1:30" ht="15.75" thickBot="1" x14ac:dyDescent="0.3">
      <c r="A159">
        <v>2016</v>
      </c>
      <c r="C159" s="328" t="s">
        <v>249</v>
      </c>
      <c r="D159" s="329" t="s">
        <v>15</v>
      </c>
      <c r="E159" s="329" t="s">
        <v>16</v>
      </c>
      <c r="F159" s="329"/>
      <c r="G159" s="330" t="s">
        <v>256</v>
      </c>
      <c r="L159" s="330" t="s">
        <v>185</v>
      </c>
      <c r="M159" s="788"/>
      <c r="N159" s="1364"/>
      <c r="O159" s="331">
        <v>554887.48</v>
      </c>
      <c r="P159" s="329" t="s">
        <v>20</v>
      </c>
      <c r="Q159" s="332">
        <v>42711</v>
      </c>
      <c r="R159" s="332">
        <v>42759</v>
      </c>
      <c r="S159" s="332"/>
      <c r="T159" s="329"/>
      <c r="U159" s="329"/>
      <c r="V159" s="333"/>
      <c r="W159" s="333"/>
      <c r="X159" s="333"/>
      <c r="Y159" s="333"/>
      <c r="Z159" s="329"/>
      <c r="AA159" s="329"/>
      <c r="AC159" s="334"/>
      <c r="AD159" s="139"/>
    </row>
    <row r="160" spans="1:30" ht="15.75" thickTop="1" x14ac:dyDescent="0.25">
      <c r="A160">
        <v>2016</v>
      </c>
      <c r="C160" s="314" t="s">
        <v>257</v>
      </c>
      <c r="D160" s="315" t="s">
        <v>15</v>
      </c>
      <c r="E160" s="315" t="s">
        <v>16</v>
      </c>
      <c r="F160" s="315"/>
      <c r="G160" s="316" t="s">
        <v>258</v>
      </c>
      <c r="L160" s="316" t="s">
        <v>185</v>
      </c>
      <c r="M160" s="693"/>
      <c r="N160" s="1364"/>
      <c r="O160" s="317">
        <v>3364107.4</v>
      </c>
      <c r="P160" s="315" t="s">
        <v>20</v>
      </c>
      <c r="Q160" s="318">
        <v>42719</v>
      </c>
      <c r="R160" s="318">
        <v>42759</v>
      </c>
      <c r="S160" s="318"/>
      <c r="T160" s="315"/>
      <c r="U160" s="315"/>
      <c r="V160" s="319"/>
      <c r="W160" s="319"/>
      <c r="X160" s="319"/>
      <c r="Y160" s="319"/>
      <c r="Z160" s="315"/>
      <c r="AA160" s="315"/>
      <c r="AC160" s="320"/>
      <c r="AD160" s="139"/>
    </row>
    <row r="161" spans="1:31" x14ac:dyDescent="0.25">
      <c r="A161">
        <v>2016</v>
      </c>
      <c r="C161" s="336" t="s">
        <v>257</v>
      </c>
      <c r="D161" s="337" t="s">
        <v>15</v>
      </c>
      <c r="E161" s="337" t="s">
        <v>16</v>
      </c>
      <c r="F161" s="337"/>
      <c r="G161" s="323" t="s">
        <v>259</v>
      </c>
      <c r="L161" s="323" t="s">
        <v>185</v>
      </c>
      <c r="M161" s="323"/>
      <c r="N161" s="1364"/>
      <c r="O161" s="339">
        <v>106063.81</v>
      </c>
      <c r="P161" s="337" t="s">
        <v>20</v>
      </c>
      <c r="Q161" s="340">
        <v>42719</v>
      </c>
      <c r="R161" s="340">
        <v>42759</v>
      </c>
      <c r="S161" s="340"/>
      <c r="T161" s="337"/>
      <c r="U161" s="337"/>
      <c r="V161" s="341"/>
      <c r="W161" s="341"/>
      <c r="X161" s="341"/>
      <c r="Y161" s="341"/>
      <c r="Z161" s="337"/>
      <c r="AA161" s="337"/>
      <c r="AC161" s="342"/>
      <c r="AD161" s="139"/>
    </row>
    <row r="162" spans="1:31" ht="15.75" thickBot="1" x14ac:dyDescent="0.3">
      <c r="A162">
        <v>2016</v>
      </c>
      <c r="C162" s="328" t="s">
        <v>257</v>
      </c>
      <c r="D162" s="329" t="s">
        <v>15</v>
      </c>
      <c r="E162" s="329" t="s">
        <v>16</v>
      </c>
      <c r="F162" s="329"/>
      <c r="G162" s="330" t="s">
        <v>260</v>
      </c>
      <c r="L162" s="330" t="s">
        <v>185</v>
      </c>
      <c r="M162" s="788"/>
      <c r="N162" s="1364"/>
      <c r="O162" s="331">
        <v>404252.15999999997</v>
      </c>
      <c r="P162" s="329" t="s">
        <v>20</v>
      </c>
      <c r="Q162" s="332">
        <v>42719</v>
      </c>
      <c r="R162" s="332">
        <v>42759</v>
      </c>
      <c r="S162" s="332"/>
      <c r="T162" s="329"/>
      <c r="U162" s="329"/>
      <c r="V162" s="333"/>
      <c r="W162" s="333"/>
      <c r="X162" s="333"/>
      <c r="Y162" s="333"/>
      <c r="Z162" s="329"/>
      <c r="AA162" s="329"/>
      <c r="AC162" s="334"/>
      <c r="AD162" s="139"/>
    </row>
    <row r="163" spans="1:31" ht="15.75" thickTop="1" x14ac:dyDescent="0.25">
      <c r="A163">
        <v>2016</v>
      </c>
      <c r="C163" s="353" t="s">
        <v>261</v>
      </c>
      <c r="D163" s="354" t="s">
        <v>15</v>
      </c>
      <c r="E163" s="354" t="s">
        <v>16</v>
      </c>
      <c r="F163" s="354"/>
      <c r="G163" s="355" t="s">
        <v>262</v>
      </c>
      <c r="L163" s="355" t="s">
        <v>52</v>
      </c>
      <c r="M163" s="916"/>
      <c r="N163" s="1364"/>
      <c r="O163" s="356">
        <v>1014308.37</v>
      </c>
      <c r="P163" s="354" t="s">
        <v>20</v>
      </c>
      <c r="Q163" s="354"/>
      <c r="R163" s="354"/>
      <c r="S163" s="354"/>
      <c r="T163" s="354"/>
      <c r="U163" s="354"/>
      <c r="V163" s="357"/>
      <c r="W163" s="357"/>
      <c r="X163" s="357"/>
      <c r="Y163" s="357"/>
      <c r="Z163" s="354"/>
      <c r="AA163" s="354"/>
      <c r="AC163" s="358"/>
      <c r="AD163" s="139"/>
    </row>
    <row r="164" spans="1:31" x14ac:dyDescent="0.25">
      <c r="A164">
        <v>2016</v>
      </c>
      <c r="C164" s="359" t="s">
        <v>261</v>
      </c>
      <c r="D164" s="360" t="s">
        <v>15</v>
      </c>
      <c r="E164" s="360" t="s">
        <v>16</v>
      </c>
      <c r="F164" s="360"/>
      <c r="G164" s="361" t="s">
        <v>263</v>
      </c>
      <c r="L164" s="361" t="s">
        <v>52</v>
      </c>
      <c r="M164" s="361"/>
      <c r="N164" s="1364"/>
      <c r="O164" s="362">
        <v>23541274.949999999</v>
      </c>
      <c r="P164" s="360" t="s">
        <v>20</v>
      </c>
      <c r="Q164" s="360"/>
      <c r="R164" s="360"/>
      <c r="S164" s="360"/>
      <c r="T164" s="360"/>
      <c r="U164" s="360"/>
      <c r="V164" s="363"/>
      <c r="W164" s="363"/>
      <c r="X164" s="363"/>
      <c r="Y164" s="363"/>
      <c r="Z164" s="360"/>
      <c r="AA164" s="360"/>
      <c r="AC164" s="364"/>
      <c r="AD164" s="139"/>
    </row>
    <row r="165" spans="1:31" x14ac:dyDescent="0.25">
      <c r="A165">
        <v>2016</v>
      </c>
      <c r="C165" s="359" t="s">
        <v>261</v>
      </c>
      <c r="D165" s="360" t="s">
        <v>15</v>
      </c>
      <c r="E165" s="360" t="s">
        <v>16</v>
      </c>
      <c r="F165" s="360"/>
      <c r="G165" s="361" t="s">
        <v>264</v>
      </c>
      <c r="L165" s="361" t="s">
        <v>52</v>
      </c>
      <c r="M165" s="361"/>
      <c r="N165" s="1364"/>
      <c r="O165" s="362">
        <v>29322213.719999999</v>
      </c>
      <c r="P165" s="360" t="s">
        <v>20</v>
      </c>
      <c r="Q165" s="360"/>
      <c r="R165" s="360"/>
      <c r="S165" s="360"/>
      <c r="T165" s="360"/>
      <c r="U165" s="360"/>
      <c r="V165" s="363"/>
      <c r="W165" s="363"/>
      <c r="X165" s="363"/>
      <c r="Y165" s="363"/>
      <c r="Z165" s="360"/>
      <c r="AA165" s="360"/>
      <c r="AC165" s="364"/>
      <c r="AD165" s="139"/>
    </row>
    <row r="166" spans="1:31" x14ac:dyDescent="0.25">
      <c r="A166">
        <v>2016</v>
      </c>
      <c r="C166" s="359" t="s">
        <v>261</v>
      </c>
      <c r="D166" s="360" t="s">
        <v>15</v>
      </c>
      <c r="E166" s="360" t="s">
        <v>16</v>
      </c>
      <c r="F166" s="360"/>
      <c r="G166" s="361" t="s">
        <v>265</v>
      </c>
      <c r="L166" s="361" t="s">
        <v>52</v>
      </c>
      <c r="M166" s="361"/>
      <c r="N166" s="1364"/>
      <c r="O166" s="362">
        <v>4851018.4800000004</v>
      </c>
      <c r="P166" s="360" t="s">
        <v>20</v>
      </c>
      <c r="Q166" s="360"/>
      <c r="R166" s="360"/>
      <c r="S166" s="360"/>
      <c r="T166" s="360"/>
      <c r="U166" s="360"/>
      <c r="V166" s="363"/>
      <c r="W166" s="363"/>
      <c r="X166" s="363"/>
      <c r="Y166" s="363"/>
      <c r="Z166" s="360"/>
      <c r="AA166" s="360"/>
      <c r="AC166" s="364"/>
      <c r="AD166" s="139"/>
    </row>
    <row r="167" spans="1:31" ht="15.75" thickBot="1" x14ac:dyDescent="0.3">
      <c r="A167">
        <v>2016</v>
      </c>
      <c r="C167" s="365" t="s">
        <v>261</v>
      </c>
      <c r="D167" s="366" t="s">
        <v>15</v>
      </c>
      <c r="E167" s="366" t="s">
        <v>16</v>
      </c>
      <c r="F167" s="366"/>
      <c r="G167" s="367" t="s">
        <v>266</v>
      </c>
      <c r="L167" s="367" t="s">
        <v>52</v>
      </c>
      <c r="M167" s="373"/>
      <c r="N167" s="1364"/>
      <c r="O167" s="368">
        <v>1816885.87</v>
      </c>
      <c r="P167" s="366" t="s">
        <v>20</v>
      </c>
      <c r="Q167" s="366"/>
      <c r="R167" s="366"/>
      <c r="S167" s="366"/>
      <c r="T167" s="366"/>
      <c r="U167" s="366"/>
      <c r="V167" s="369"/>
      <c r="W167" s="369"/>
      <c r="X167" s="369"/>
      <c r="Y167" s="369"/>
      <c r="Z167" s="366"/>
      <c r="AA167" s="366"/>
      <c r="AC167" s="370"/>
      <c r="AD167" s="139"/>
    </row>
    <row r="168" spans="1:31" ht="15.75" thickTop="1" x14ac:dyDescent="0.25">
      <c r="A168">
        <v>2016</v>
      </c>
      <c r="C168" s="353" t="s">
        <v>267</v>
      </c>
      <c r="D168" s="354" t="s">
        <v>15</v>
      </c>
      <c r="E168" s="354" t="s">
        <v>16</v>
      </c>
      <c r="F168" s="354"/>
      <c r="G168" s="355" t="s">
        <v>268</v>
      </c>
      <c r="L168" s="355" t="s">
        <v>269</v>
      </c>
      <c r="M168" s="916"/>
      <c r="N168" s="1364"/>
      <c r="O168" s="356">
        <v>1012770</v>
      </c>
      <c r="P168" s="354" t="s">
        <v>20</v>
      </c>
      <c r="Q168" s="354"/>
      <c r="R168" s="354"/>
      <c r="S168" s="354"/>
      <c r="T168" s="354"/>
      <c r="U168" s="354"/>
      <c r="V168" s="357"/>
      <c r="W168" s="357"/>
      <c r="X168" s="357"/>
      <c r="Y168" s="357"/>
      <c r="Z168" s="354"/>
      <c r="AA168" s="354"/>
      <c r="AC168" s="358"/>
      <c r="AD168" s="139"/>
    </row>
    <row r="169" spans="1:31" x14ac:dyDescent="0.25">
      <c r="A169">
        <v>2016</v>
      </c>
      <c r="C169" s="359" t="s">
        <v>267</v>
      </c>
      <c r="D169" s="360" t="s">
        <v>15</v>
      </c>
      <c r="E169" s="360" t="s">
        <v>16</v>
      </c>
      <c r="F169" s="360"/>
      <c r="G169" s="361" t="s">
        <v>270</v>
      </c>
      <c r="L169" s="361" t="s">
        <v>269</v>
      </c>
      <c r="M169" s="361"/>
      <c r="N169" s="1364"/>
      <c r="O169" s="362">
        <v>533439.48</v>
      </c>
      <c r="P169" s="360" t="s">
        <v>20</v>
      </c>
      <c r="Q169" s="360"/>
      <c r="R169" s="360"/>
      <c r="S169" s="360"/>
      <c r="T169" s="360"/>
      <c r="U169" s="360"/>
      <c r="V169" s="363"/>
      <c r="W169" s="363"/>
      <c r="X169" s="363"/>
      <c r="Y169" s="363"/>
      <c r="Z169" s="360"/>
      <c r="AA169" s="360"/>
      <c r="AC169" s="364"/>
      <c r="AD169" s="139"/>
    </row>
    <row r="170" spans="1:31" ht="15.75" thickBot="1" x14ac:dyDescent="0.3">
      <c r="A170">
        <v>2016</v>
      </c>
      <c r="C170" s="371" t="s">
        <v>267</v>
      </c>
      <c r="D170" s="372" t="s">
        <v>15</v>
      </c>
      <c r="E170" s="372" t="s">
        <v>16</v>
      </c>
      <c r="F170" s="372"/>
      <c r="G170" s="373" t="s">
        <v>271</v>
      </c>
      <c r="L170" s="373" t="s">
        <v>269</v>
      </c>
      <c r="M170" s="373"/>
      <c r="N170" s="1364"/>
      <c r="O170" s="374">
        <v>1066643.1000000001</v>
      </c>
      <c r="P170" s="372" t="s">
        <v>20</v>
      </c>
      <c r="Q170" s="372"/>
      <c r="R170" s="372"/>
      <c r="S170" s="372"/>
      <c r="T170" s="372"/>
      <c r="U170" s="372"/>
      <c r="V170" s="375"/>
      <c r="W170" s="375"/>
      <c r="X170" s="375"/>
      <c r="Y170" s="375"/>
      <c r="Z170" s="372"/>
      <c r="AA170" s="372"/>
      <c r="AC170" s="376"/>
      <c r="AD170" s="139"/>
    </row>
    <row r="171" spans="1:31" ht="15.75" thickTop="1" x14ac:dyDescent="0.25">
      <c r="A171">
        <v>2016</v>
      </c>
      <c r="C171" s="353" t="s">
        <v>272</v>
      </c>
      <c r="D171" s="354" t="s">
        <v>15</v>
      </c>
      <c r="E171" s="354" t="s">
        <v>16</v>
      </c>
      <c r="F171" s="354"/>
      <c r="G171" s="355" t="s">
        <v>273</v>
      </c>
      <c r="L171" s="355" t="s">
        <v>269</v>
      </c>
      <c r="M171" s="916"/>
      <c r="N171" s="1364"/>
      <c r="O171" s="356">
        <v>34749</v>
      </c>
      <c r="P171" s="354" t="s">
        <v>20</v>
      </c>
      <c r="Q171" s="354"/>
      <c r="R171" s="354"/>
      <c r="S171" s="354"/>
      <c r="T171" s="354"/>
      <c r="U171" s="354"/>
      <c r="V171" s="357"/>
      <c r="W171" s="357"/>
      <c r="X171" s="357"/>
      <c r="Y171" s="357"/>
      <c r="Z171" s="354"/>
      <c r="AA171" s="354"/>
      <c r="AC171" s="358"/>
      <c r="AD171" s="139"/>
    </row>
    <row r="172" spans="1:31" x14ac:dyDescent="0.25">
      <c r="A172">
        <v>2016</v>
      </c>
      <c r="C172" s="359" t="s">
        <v>272</v>
      </c>
      <c r="D172" s="360" t="s">
        <v>15</v>
      </c>
      <c r="E172" s="360" t="s">
        <v>16</v>
      </c>
      <c r="F172" s="360"/>
      <c r="G172" s="361" t="s">
        <v>274</v>
      </c>
      <c r="L172" s="361" t="s">
        <v>269</v>
      </c>
      <c r="M172" s="361"/>
      <c r="N172" s="1364"/>
      <c r="O172" s="362">
        <v>1299825</v>
      </c>
      <c r="P172" s="360" t="s">
        <v>20</v>
      </c>
      <c r="Q172" s="360"/>
      <c r="R172" s="360"/>
      <c r="S172" s="360"/>
      <c r="T172" s="360"/>
      <c r="U172" s="360"/>
      <c r="V172" s="363"/>
      <c r="W172" s="363"/>
      <c r="X172" s="363"/>
      <c r="Y172" s="363"/>
      <c r="Z172" s="360"/>
      <c r="AA172" s="360"/>
      <c r="AC172" s="364"/>
      <c r="AD172" s="139"/>
    </row>
    <row r="173" spans="1:31" ht="15.75" thickBot="1" x14ac:dyDescent="0.3">
      <c r="A173">
        <v>2016</v>
      </c>
      <c r="C173" s="365" t="s">
        <v>272</v>
      </c>
      <c r="D173" s="366" t="s">
        <v>15</v>
      </c>
      <c r="E173" s="366" t="s">
        <v>16</v>
      </c>
      <c r="F173" s="366"/>
      <c r="G173" s="367" t="s">
        <v>275</v>
      </c>
      <c r="L173" s="367" t="s">
        <v>269</v>
      </c>
      <c r="M173" s="373"/>
      <c r="N173" s="1364"/>
      <c r="O173" s="368">
        <v>4616020</v>
      </c>
      <c r="P173" s="366" t="s">
        <v>20</v>
      </c>
      <c r="Q173" s="366"/>
      <c r="R173" s="366"/>
      <c r="S173" s="366"/>
      <c r="T173" s="366"/>
      <c r="U173" s="366"/>
      <c r="V173" s="369"/>
      <c r="W173" s="369"/>
      <c r="X173" s="369"/>
      <c r="Y173" s="369"/>
      <c r="Z173" s="366"/>
      <c r="AA173" s="366"/>
      <c r="AC173" s="370"/>
      <c r="AD173" s="139"/>
    </row>
    <row r="174" spans="1:31" ht="15.75" thickTop="1" x14ac:dyDescent="0.25">
      <c r="A174">
        <v>2017</v>
      </c>
      <c r="C174" s="223" t="s">
        <v>183</v>
      </c>
      <c r="D174" s="224" t="s">
        <v>15</v>
      </c>
      <c r="E174" s="224" t="s">
        <v>16</v>
      </c>
      <c r="F174" s="224"/>
      <c r="G174" s="225" t="s">
        <v>184</v>
      </c>
      <c r="L174" s="225" t="s">
        <v>185</v>
      </c>
      <c r="M174" s="302"/>
      <c r="N174" s="1364"/>
      <c r="O174" s="226">
        <v>94548.27</v>
      </c>
      <c r="P174" s="224" t="s">
        <v>20</v>
      </c>
      <c r="Q174" s="227">
        <v>42628</v>
      </c>
      <c r="R174" s="227">
        <v>42724</v>
      </c>
      <c r="S174" s="227"/>
      <c r="T174" s="270" t="s">
        <v>122</v>
      </c>
      <c r="U174" s="270"/>
      <c r="V174" s="229"/>
      <c r="W174" s="229"/>
      <c r="X174" s="229"/>
      <c r="Y174" s="229"/>
      <c r="Z174" s="224"/>
      <c r="AA174" s="227">
        <v>42765</v>
      </c>
      <c r="AB174" s="224"/>
      <c r="AC174" s="230"/>
      <c r="AD174" s="379"/>
      <c r="AE174" s="378"/>
    </row>
    <row r="175" spans="1:31" x14ac:dyDescent="0.25">
      <c r="A175">
        <v>2017</v>
      </c>
      <c r="C175" s="178" t="s">
        <v>183</v>
      </c>
      <c r="D175" s="179" t="s">
        <v>15</v>
      </c>
      <c r="E175" s="179" t="s">
        <v>16</v>
      </c>
      <c r="F175" s="179"/>
      <c r="G175" s="180" t="s">
        <v>186</v>
      </c>
      <c r="L175" s="180" t="s">
        <v>185</v>
      </c>
      <c r="M175" s="180"/>
      <c r="N175" s="1364"/>
      <c r="O175" s="19">
        <v>469811</v>
      </c>
      <c r="P175" s="179" t="s">
        <v>20</v>
      </c>
      <c r="Q175" s="181">
        <v>42628</v>
      </c>
      <c r="R175" s="181">
        <v>42724</v>
      </c>
      <c r="S175" s="181"/>
      <c r="T175" s="271" t="s">
        <v>21</v>
      </c>
      <c r="U175" s="271"/>
      <c r="V175" s="182"/>
      <c r="W175" s="182"/>
      <c r="X175" s="182"/>
      <c r="Y175" s="182"/>
      <c r="Z175" s="179"/>
      <c r="AA175" s="181">
        <v>43092</v>
      </c>
      <c r="AB175" s="179"/>
      <c r="AC175" s="183"/>
      <c r="AD175" s="379"/>
      <c r="AE175" s="378"/>
    </row>
    <row r="176" spans="1:31" x14ac:dyDescent="0.25">
      <c r="A176">
        <v>2017</v>
      </c>
      <c r="C176" s="175" t="s">
        <v>183</v>
      </c>
      <c r="D176" s="141" t="s">
        <v>15</v>
      </c>
      <c r="E176" s="141" t="s">
        <v>16</v>
      </c>
      <c r="F176" s="141"/>
      <c r="G176" s="176" t="s">
        <v>187</v>
      </c>
      <c r="L176" s="176" t="s">
        <v>185</v>
      </c>
      <c r="M176" s="1300" t="s">
        <v>5692</v>
      </c>
      <c r="N176" s="1364">
        <f>O176-V176</f>
        <v>205.36000000000058</v>
      </c>
      <c r="O176" s="30">
        <v>10106.16</v>
      </c>
      <c r="P176" s="141" t="s">
        <v>20</v>
      </c>
      <c r="Q176" s="144">
        <v>42628</v>
      </c>
      <c r="R176" s="144">
        <v>42724</v>
      </c>
      <c r="S176" s="144"/>
      <c r="T176" s="141" t="s">
        <v>124</v>
      </c>
      <c r="U176" s="141"/>
      <c r="V176" s="143">
        <v>9900.7999999999993</v>
      </c>
      <c r="W176" s="143">
        <v>10890.88</v>
      </c>
      <c r="X176" s="143"/>
      <c r="Y176" s="143"/>
      <c r="Z176" s="144">
        <v>42809</v>
      </c>
      <c r="AA176" s="144">
        <v>42822</v>
      </c>
      <c r="AB176" s="144"/>
      <c r="AC176" s="177">
        <v>43175</v>
      </c>
      <c r="AD176" s="380">
        <v>43550</v>
      </c>
      <c r="AE176" s="381">
        <v>43608</v>
      </c>
    </row>
    <row r="177" spans="1:31" x14ac:dyDescent="0.25">
      <c r="A177">
        <v>2017</v>
      </c>
      <c r="C177" s="178" t="s">
        <v>183</v>
      </c>
      <c r="D177" s="179" t="s">
        <v>15</v>
      </c>
      <c r="E177" s="179" t="s">
        <v>16</v>
      </c>
      <c r="F177" s="179"/>
      <c r="G177" s="180" t="s">
        <v>189</v>
      </c>
      <c r="L177" s="180" t="s">
        <v>185</v>
      </c>
      <c r="M177" s="180"/>
      <c r="N177" s="1364"/>
      <c r="O177" s="19">
        <v>10209.6</v>
      </c>
      <c r="P177" s="179" t="s">
        <v>20</v>
      </c>
      <c r="Q177" s="181">
        <v>42628</v>
      </c>
      <c r="R177" s="181">
        <v>42724</v>
      </c>
      <c r="S177" s="181"/>
      <c r="T177" s="271" t="s">
        <v>178</v>
      </c>
      <c r="U177" s="271"/>
      <c r="V177" s="182"/>
      <c r="W177" s="182"/>
      <c r="X177" s="182"/>
      <c r="Y177" s="182"/>
      <c r="Z177" s="181"/>
      <c r="AA177" s="181">
        <v>42801</v>
      </c>
      <c r="AB177" s="181"/>
      <c r="AC177" s="183"/>
      <c r="AD177" s="379"/>
      <c r="AE177" s="378"/>
    </row>
    <row r="178" spans="1:31" x14ac:dyDescent="0.25">
      <c r="A178">
        <v>2017</v>
      </c>
      <c r="C178" s="175" t="s">
        <v>183</v>
      </c>
      <c r="D178" s="141" t="s">
        <v>15</v>
      </c>
      <c r="E178" s="141" t="s">
        <v>16</v>
      </c>
      <c r="F178" s="141"/>
      <c r="G178" s="176" t="s">
        <v>191</v>
      </c>
      <c r="L178" s="176" t="s">
        <v>185</v>
      </c>
      <c r="M178" s="1300" t="s">
        <v>5692</v>
      </c>
      <c r="N178" s="1364">
        <f>O178-V178</f>
        <v>81687</v>
      </c>
      <c r="O178" s="30">
        <v>424787</v>
      </c>
      <c r="P178" s="141" t="s">
        <v>20</v>
      </c>
      <c r="Q178" s="144">
        <v>42628</v>
      </c>
      <c r="R178" s="144">
        <v>42724</v>
      </c>
      <c r="S178" s="144"/>
      <c r="T178" s="141" t="s">
        <v>190</v>
      </c>
      <c r="U178" s="141"/>
      <c r="V178" s="143">
        <v>343100</v>
      </c>
      <c r="W178" s="143">
        <v>377410.00000000006</v>
      </c>
      <c r="X178" s="143"/>
      <c r="Y178" s="143"/>
      <c r="Z178" s="144">
        <v>42809</v>
      </c>
      <c r="AA178" s="144">
        <v>42822</v>
      </c>
      <c r="AB178" s="144"/>
      <c r="AC178" s="177">
        <v>43175</v>
      </c>
      <c r="AD178" s="380">
        <v>43550</v>
      </c>
      <c r="AE178" s="381">
        <v>43608</v>
      </c>
    </row>
    <row r="179" spans="1:31" x14ac:dyDescent="0.25">
      <c r="A179">
        <v>2017</v>
      </c>
      <c r="C179" s="175" t="s">
        <v>183</v>
      </c>
      <c r="D179" s="141" t="s">
        <v>15</v>
      </c>
      <c r="E179" s="141" t="s">
        <v>16</v>
      </c>
      <c r="F179" s="141"/>
      <c r="G179" s="176" t="s">
        <v>192</v>
      </c>
      <c r="L179" s="176" t="s">
        <v>185</v>
      </c>
      <c r="M179" s="1300" t="s">
        <v>5692</v>
      </c>
      <c r="N179" s="1364">
        <f>O179-V179</f>
        <v>24082.020000000019</v>
      </c>
      <c r="O179" s="30">
        <v>578389.66</v>
      </c>
      <c r="P179" s="141" t="s">
        <v>20</v>
      </c>
      <c r="Q179" s="144">
        <v>42628</v>
      </c>
      <c r="R179" s="144">
        <v>42724</v>
      </c>
      <c r="S179" s="144"/>
      <c r="T179" s="141" t="s">
        <v>99</v>
      </c>
      <c r="U179" s="141"/>
      <c r="V179" s="143">
        <v>554307.64</v>
      </c>
      <c r="W179" s="143">
        <v>609738.4040000001</v>
      </c>
      <c r="X179" s="143"/>
      <c r="Y179" s="143"/>
      <c r="Z179" s="144">
        <v>42817</v>
      </c>
      <c r="AA179" s="144">
        <v>42822</v>
      </c>
      <c r="AB179" s="144"/>
      <c r="AC179" s="177">
        <v>43175</v>
      </c>
      <c r="AD179" s="380">
        <v>43550</v>
      </c>
      <c r="AE179" s="381">
        <v>43608</v>
      </c>
    </row>
    <row r="180" spans="1:31" x14ac:dyDescent="0.25">
      <c r="A180">
        <v>2017</v>
      </c>
      <c r="C180" s="178" t="s">
        <v>183</v>
      </c>
      <c r="D180" s="179" t="s">
        <v>15</v>
      </c>
      <c r="E180" s="179" t="s">
        <v>16</v>
      </c>
      <c r="F180" s="179"/>
      <c r="G180" s="180" t="s">
        <v>193</v>
      </c>
      <c r="L180" s="180" t="s">
        <v>185</v>
      </c>
      <c r="M180" s="180"/>
      <c r="N180" s="1364"/>
      <c r="O180" s="19">
        <v>309207.7</v>
      </c>
      <c r="P180" s="179" t="s">
        <v>20</v>
      </c>
      <c r="Q180" s="181">
        <v>42628</v>
      </c>
      <c r="R180" s="181">
        <v>42724</v>
      </c>
      <c r="S180" s="181"/>
      <c r="T180" s="279" t="s">
        <v>122</v>
      </c>
      <c r="U180" s="279"/>
      <c r="V180" s="182"/>
      <c r="W180" s="182"/>
      <c r="X180" s="182"/>
      <c r="Y180" s="182"/>
      <c r="Z180" s="179"/>
      <c r="AA180" s="181">
        <v>42765</v>
      </c>
      <c r="AB180" s="179"/>
      <c r="AC180" s="183"/>
      <c r="AD180" s="379"/>
      <c r="AE180" s="378"/>
    </row>
    <row r="181" spans="1:31" x14ac:dyDescent="0.25">
      <c r="A181">
        <v>2017</v>
      </c>
      <c r="C181" s="175" t="s">
        <v>183</v>
      </c>
      <c r="D181" s="141" t="s">
        <v>15</v>
      </c>
      <c r="E181" s="141" t="s">
        <v>16</v>
      </c>
      <c r="F181" s="141"/>
      <c r="G181" s="176" t="s">
        <v>194</v>
      </c>
      <c r="L181" s="176" t="s">
        <v>185</v>
      </c>
      <c r="M181" s="1300" t="s">
        <v>5692</v>
      </c>
      <c r="N181" s="1364">
        <f t="shared" ref="N181:N186" si="1">O181-V181</f>
        <v>1613.0899999999674</v>
      </c>
      <c r="O181" s="30">
        <v>881921.09</v>
      </c>
      <c r="P181" s="141" t="s">
        <v>20</v>
      </c>
      <c r="Q181" s="144">
        <v>42628</v>
      </c>
      <c r="R181" s="144">
        <v>42724</v>
      </c>
      <c r="S181" s="144"/>
      <c r="T181" s="141" t="s">
        <v>99</v>
      </c>
      <c r="U181" s="141"/>
      <c r="V181" s="143">
        <v>880308</v>
      </c>
      <c r="W181" s="143">
        <v>968338.8</v>
      </c>
      <c r="X181" s="143"/>
      <c r="Y181" s="143"/>
      <c r="Z181" s="144">
        <v>42817</v>
      </c>
      <c r="AA181" s="144">
        <v>42822</v>
      </c>
      <c r="AB181" s="144"/>
      <c r="AC181" s="177">
        <v>43175</v>
      </c>
      <c r="AD181" s="380">
        <v>43550</v>
      </c>
      <c r="AE181" s="381">
        <v>43608</v>
      </c>
    </row>
    <row r="182" spans="1:31" x14ac:dyDescent="0.25">
      <c r="A182">
        <v>2017</v>
      </c>
      <c r="C182" s="175" t="s">
        <v>183</v>
      </c>
      <c r="D182" s="141" t="s">
        <v>15</v>
      </c>
      <c r="E182" s="141" t="s">
        <v>16</v>
      </c>
      <c r="F182" s="141"/>
      <c r="G182" s="176" t="s">
        <v>195</v>
      </c>
      <c r="L182" s="176" t="s">
        <v>185</v>
      </c>
      <c r="M182" s="1300" t="s">
        <v>5692</v>
      </c>
      <c r="N182" s="1364">
        <f t="shared" si="1"/>
        <v>106679.03999999998</v>
      </c>
      <c r="O182" s="30">
        <v>444496</v>
      </c>
      <c r="P182" s="141" t="s">
        <v>20</v>
      </c>
      <c r="Q182" s="144">
        <v>42628</v>
      </c>
      <c r="R182" s="144">
        <v>42724</v>
      </c>
      <c r="S182" s="144"/>
      <c r="T182" s="141" t="s">
        <v>99</v>
      </c>
      <c r="U182" s="141"/>
      <c r="V182" s="143">
        <v>337816.96</v>
      </c>
      <c r="W182" s="143">
        <v>371598.65600000008</v>
      </c>
      <c r="X182" s="143"/>
      <c r="Y182" s="143"/>
      <c r="Z182" s="144">
        <v>42817</v>
      </c>
      <c r="AA182" s="144">
        <v>42822</v>
      </c>
      <c r="AB182" s="144"/>
      <c r="AC182" s="177">
        <v>43175</v>
      </c>
      <c r="AD182" s="380">
        <v>43175</v>
      </c>
      <c r="AE182" s="382" t="s">
        <v>278</v>
      </c>
    </row>
    <row r="183" spans="1:31" ht="15.75" thickBot="1" x14ac:dyDescent="0.3">
      <c r="A183">
        <v>2017</v>
      </c>
      <c r="C183" s="186" t="s">
        <v>183</v>
      </c>
      <c r="D183" s="187" t="s">
        <v>15</v>
      </c>
      <c r="E183" s="187" t="s">
        <v>16</v>
      </c>
      <c r="F183" s="187"/>
      <c r="G183" s="188" t="s">
        <v>196</v>
      </c>
      <c r="L183" s="188" t="s">
        <v>185</v>
      </c>
      <c r="M183" s="1300" t="s">
        <v>5692</v>
      </c>
      <c r="N183" s="1364">
        <f t="shared" si="1"/>
        <v>208903.2</v>
      </c>
      <c r="O183" s="189">
        <v>377200</v>
      </c>
      <c r="P183" s="187" t="s">
        <v>20</v>
      </c>
      <c r="Q183" s="190">
        <v>42628</v>
      </c>
      <c r="R183" s="190">
        <v>42724</v>
      </c>
      <c r="S183" s="190"/>
      <c r="T183" s="187" t="s">
        <v>124</v>
      </c>
      <c r="U183" s="187"/>
      <c r="V183" s="191">
        <v>168296.8</v>
      </c>
      <c r="W183" s="191">
        <v>185126.48</v>
      </c>
      <c r="X183" s="191"/>
      <c r="Y183" s="191"/>
      <c r="Z183" s="190">
        <v>42809</v>
      </c>
      <c r="AA183" s="190">
        <v>42822</v>
      </c>
      <c r="AB183" s="190"/>
      <c r="AC183" s="192">
        <v>43175</v>
      </c>
      <c r="AD183" s="380">
        <v>43550</v>
      </c>
      <c r="AE183" s="381">
        <v>43608</v>
      </c>
    </row>
    <row r="184" spans="1:31" ht="15.75" thickTop="1" x14ac:dyDescent="0.25">
      <c r="A184">
        <v>2017</v>
      </c>
      <c r="C184" s="239" t="s">
        <v>197</v>
      </c>
      <c r="D184" s="157" t="s">
        <v>15</v>
      </c>
      <c r="E184" s="383" t="s">
        <v>16</v>
      </c>
      <c r="F184" s="383"/>
      <c r="G184" s="384" t="s">
        <v>198</v>
      </c>
      <c r="L184" s="384" t="s">
        <v>185</v>
      </c>
      <c r="M184" s="1300" t="s">
        <v>5692</v>
      </c>
      <c r="N184" s="1364">
        <f t="shared" si="1"/>
        <v>58859.599999999977</v>
      </c>
      <c r="O184" s="385">
        <v>424760</v>
      </c>
      <c r="P184" s="383" t="s">
        <v>20</v>
      </c>
      <c r="Q184" s="386">
        <v>42628</v>
      </c>
      <c r="R184" s="386">
        <v>42725</v>
      </c>
      <c r="S184" s="386"/>
      <c r="T184" s="383" t="s">
        <v>99</v>
      </c>
      <c r="U184" s="383"/>
      <c r="V184" s="387">
        <v>365900.4</v>
      </c>
      <c r="W184" s="387">
        <v>402490.44000000006</v>
      </c>
      <c r="X184" s="387"/>
      <c r="Y184" s="387"/>
      <c r="Z184" s="386">
        <v>42817</v>
      </c>
      <c r="AA184" s="386">
        <v>42825</v>
      </c>
      <c r="AB184" s="386"/>
      <c r="AC184" s="388">
        <v>43175</v>
      </c>
      <c r="AD184" s="380">
        <v>43550</v>
      </c>
      <c r="AE184" s="381">
        <v>43608</v>
      </c>
    </row>
    <row r="185" spans="1:31" x14ac:dyDescent="0.25">
      <c r="A185">
        <v>2017</v>
      </c>
      <c r="C185" s="175" t="s">
        <v>197</v>
      </c>
      <c r="D185" s="141" t="s">
        <v>15</v>
      </c>
      <c r="E185" s="141" t="s">
        <v>16</v>
      </c>
      <c r="F185" s="141"/>
      <c r="G185" s="176" t="s">
        <v>200</v>
      </c>
      <c r="L185" s="176" t="s">
        <v>185</v>
      </c>
      <c r="M185" s="1300" t="s">
        <v>5692</v>
      </c>
      <c r="N185" s="1364">
        <f t="shared" si="1"/>
        <v>28668.599999999977</v>
      </c>
      <c r="O185" s="30">
        <v>377402.6</v>
      </c>
      <c r="P185" s="141" t="s">
        <v>20</v>
      </c>
      <c r="Q185" s="144">
        <v>42628</v>
      </c>
      <c r="R185" s="144">
        <v>42725</v>
      </c>
      <c r="S185" s="144"/>
      <c r="T185" s="141" t="s">
        <v>99</v>
      </c>
      <c r="U185" s="141"/>
      <c r="V185" s="143">
        <v>348734</v>
      </c>
      <c r="W185" s="143">
        <v>383607.4</v>
      </c>
      <c r="X185" s="143"/>
      <c r="Y185" s="143"/>
      <c r="Z185" s="144">
        <v>42817</v>
      </c>
      <c r="AA185" s="144">
        <v>42825</v>
      </c>
      <c r="AB185" s="144"/>
      <c r="AC185" s="177">
        <v>43175</v>
      </c>
      <c r="AD185" s="380">
        <v>43550</v>
      </c>
      <c r="AE185" s="381">
        <v>43608</v>
      </c>
    </row>
    <row r="186" spans="1:31" x14ac:dyDescent="0.25">
      <c r="A186">
        <v>2017</v>
      </c>
      <c r="C186" s="175" t="s">
        <v>197</v>
      </c>
      <c r="D186" s="141" t="s">
        <v>15</v>
      </c>
      <c r="E186" s="141" t="s">
        <v>16</v>
      </c>
      <c r="F186" s="141"/>
      <c r="G186" s="176" t="s">
        <v>201</v>
      </c>
      <c r="L186" s="176" t="s">
        <v>185</v>
      </c>
      <c r="M186" s="1300" t="s">
        <v>5692</v>
      </c>
      <c r="N186" s="1364">
        <f t="shared" si="1"/>
        <v>29927.679999999993</v>
      </c>
      <c r="O186" s="30">
        <v>189388.16</v>
      </c>
      <c r="P186" s="141" t="s">
        <v>20</v>
      </c>
      <c r="Q186" s="144">
        <v>42628</v>
      </c>
      <c r="R186" s="144">
        <v>42725</v>
      </c>
      <c r="S186" s="144"/>
      <c r="T186" s="141" t="s">
        <v>124</v>
      </c>
      <c r="U186" s="141"/>
      <c r="V186" s="143">
        <v>159460.48000000001</v>
      </c>
      <c r="W186" s="143">
        <v>175406.52800000002</v>
      </c>
      <c r="X186" s="143"/>
      <c r="Y186" s="143"/>
      <c r="Z186" s="144">
        <v>42810</v>
      </c>
      <c r="AA186" s="144">
        <v>42825</v>
      </c>
      <c r="AB186" s="144"/>
      <c r="AC186" s="177">
        <v>43175</v>
      </c>
      <c r="AD186" s="380">
        <v>43550</v>
      </c>
      <c r="AE186" s="381">
        <v>43608</v>
      </c>
    </row>
    <row r="187" spans="1:31" x14ac:dyDescent="0.25">
      <c r="A187">
        <v>2017</v>
      </c>
      <c r="C187" s="178" t="s">
        <v>197</v>
      </c>
      <c r="D187" s="179" t="s">
        <v>15</v>
      </c>
      <c r="E187" s="179" t="s">
        <v>16</v>
      </c>
      <c r="F187" s="179"/>
      <c r="G187" s="180" t="s">
        <v>202</v>
      </c>
      <c r="L187" s="180" t="s">
        <v>185</v>
      </c>
      <c r="M187" s="180"/>
      <c r="N187" s="1364"/>
      <c r="O187" s="19">
        <v>394713.2</v>
      </c>
      <c r="P187" s="179" t="s">
        <v>20</v>
      </c>
      <c r="Q187" s="181">
        <v>42628</v>
      </c>
      <c r="R187" s="181">
        <v>42725</v>
      </c>
      <c r="S187" s="181"/>
      <c r="T187" s="271" t="s">
        <v>178</v>
      </c>
      <c r="U187" s="271"/>
      <c r="V187" s="182"/>
      <c r="W187" s="182"/>
      <c r="X187" s="182"/>
      <c r="Y187" s="182"/>
      <c r="Z187" s="179"/>
      <c r="AA187" s="181">
        <v>42776</v>
      </c>
      <c r="AB187" s="179"/>
      <c r="AC187" s="183"/>
      <c r="AD187" s="379"/>
      <c r="AE187" s="378"/>
    </row>
    <row r="188" spans="1:31" x14ac:dyDescent="0.25">
      <c r="A188">
        <v>2017</v>
      </c>
      <c r="C188" s="178" t="s">
        <v>197</v>
      </c>
      <c r="D188" s="179" t="s">
        <v>15</v>
      </c>
      <c r="E188" s="179" t="s">
        <v>16</v>
      </c>
      <c r="F188" s="179"/>
      <c r="G188" s="180" t="s">
        <v>203</v>
      </c>
      <c r="L188" s="180" t="s">
        <v>185</v>
      </c>
      <c r="M188" s="180"/>
      <c r="N188" s="1364"/>
      <c r="O188" s="19">
        <v>59064.6</v>
      </c>
      <c r="P188" s="179" t="s">
        <v>20</v>
      </c>
      <c r="Q188" s="181">
        <v>42628</v>
      </c>
      <c r="R188" s="181">
        <v>42725</v>
      </c>
      <c r="S188" s="181"/>
      <c r="T188" s="271" t="s">
        <v>178</v>
      </c>
      <c r="U188" s="271"/>
      <c r="V188" s="182"/>
      <c r="W188" s="182"/>
      <c r="X188" s="182"/>
      <c r="Y188" s="182"/>
      <c r="Z188" s="179"/>
      <c r="AA188" s="181">
        <v>42776</v>
      </c>
      <c r="AB188" s="179"/>
      <c r="AC188" s="183"/>
      <c r="AD188" s="379"/>
      <c r="AE188" s="378"/>
    </row>
    <row r="189" spans="1:31" x14ac:dyDescent="0.25">
      <c r="A189">
        <v>2017</v>
      </c>
      <c r="C189" s="175" t="s">
        <v>197</v>
      </c>
      <c r="D189" s="141" t="s">
        <v>15</v>
      </c>
      <c r="E189" s="141" t="s">
        <v>16</v>
      </c>
      <c r="F189" s="141"/>
      <c r="G189" s="176" t="s">
        <v>204</v>
      </c>
      <c r="L189" s="176" t="s">
        <v>185</v>
      </c>
      <c r="M189" s="1300" t="s">
        <v>5692</v>
      </c>
      <c r="N189" s="1364">
        <f>O189-V189</f>
        <v>31593.550000000003</v>
      </c>
      <c r="O189" s="30">
        <v>74704.75</v>
      </c>
      <c r="P189" s="141" t="s">
        <v>20</v>
      </c>
      <c r="Q189" s="144">
        <v>42628</v>
      </c>
      <c r="R189" s="144">
        <v>42725</v>
      </c>
      <c r="S189" s="144"/>
      <c r="T189" s="141" t="s">
        <v>99</v>
      </c>
      <c r="U189" s="141"/>
      <c r="V189" s="143">
        <v>43111.199999999997</v>
      </c>
      <c r="W189" s="143">
        <v>47422.32</v>
      </c>
      <c r="X189" s="143"/>
      <c r="Y189" s="143"/>
      <c r="Z189" s="144">
        <v>42817</v>
      </c>
      <c r="AA189" s="144">
        <v>42825</v>
      </c>
      <c r="AB189" s="144"/>
      <c r="AC189" s="177">
        <v>43175</v>
      </c>
      <c r="AD189" s="380">
        <v>43550</v>
      </c>
      <c r="AE189" s="381">
        <v>43608</v>
      </c>
    </row>
    <row r="190" spans="1:31" x14ac:dyDescent="0.25">
      <c r="A190">
        <v>2017</v>
      </c>
      <c r="C190" s="175" t="s">
        <v>197</v>
      </c>
      <c r="D190" s="141" t="s">
        <v>15</v>
      </c>
      <c r="E190" s="141" t="s">
        <v>16</v>
      </c>
      <c r="F190" s="141"/>
      <c r="G190" s="176" t="s">
        <v>205</v>
      </c>
      <c r="L190" s="176" t="s">
        <v>185</v>
      </c>
      <c r="M190" s="1300" t="s">
        <v>5692</v>
      </c>
      <c r="N190" s="1364">
        <f>O190-V190</f>
        <v>2845.1800000000003</v>
      </c>
      <c r="O190" s="30">
        <v>43588.92</v>
      </c>
      <c r="P190" s="141" t="s">
        <v>20</v>
      </c>
      <c r="Q190" s="144">
        <v>42628</v>
      </c>
      <c r="R190" s="144">
        <v>42725</v>
      </c>
      <c r="S190" s="144"/>
      <c r="T190" s="141" t="s">
        <v>30</v>
      </c>
      <c r="U190" s="141"/>
      <c r="V190" s="143">
        <v>40743.74</v>
      </c>
      <c r="W190" s="143">
        <v>44818.114000000001</v>
      </c>
      <c r="X190" s="143"/>
      <c r="Y190" s="143"/>
      <c r="Z190" s="144">
        <v>42824</v>
      </c>
      <c r="AA190" s="144">
        <v>42825</v>
      </c>
      <c r="AB190" s="144"/>
      <c r="AC190" s="177">
        <v>43175</v>
      </c>
      <c r="AD190" s="380">
        <v>43550</v>
      </c>
      <c r="AE190" s="381">
        <v>43608</v>
      </c>
    </row>
    <row r="191" spans="1:31" ht="15.75" thickBot="1" x14ac:dyDescent="0.3">
      <c r="A191">
        <v>2017</v>
      </c>
      <c r="C191" s="262" t="s">
        <v>197</v>
      </c>
      <c r="D191" s="263" t="s">
        <v>15</v>
      </c>
      <c r="E191" s="263" t="s">
        <v>16</v>
      </c>
      <c r="F191" s="263"/>
      <c r="G191" s="264" t="s">
        <v>206</v>
      </c>
      <c r="L191" s="264" t="s">
        <v>185</v>
      </c>
      <c r="M191" s="264"/>
      <c r="N191" s="1364"/>
      <c r="O191" s="106">
        <v>117510.07</v>
      </c>
      <c r="P191" s="263" t="s">
        <v>20</v>
      </c>
      <c r="Q191" s="265">
        <v>42628</v>
      </c>
      <c r="R191" s="265">
        <v>42725</v>
      </c>
      <c r="S191" s="265"/>
      <c r="T191" s="263" t="s">
        <v>178</v>
      </c>
      <c r="U191" s="263"/>
      <c r="V191" s="267"/>
      <c r="W191" s="267"/>
      <c r="X191" s="267"/>
      <c r="Y191" s="267"/>
      <c r="Z191" s="263"/>
      <c r="AA191" s="265">
        <v>42758</v>
      </c>
      <c r="AB191" s="263"/>
      <c r="AC191" s="268"/>
      <c r="AD191" s="379"/>
      <c r="AE191" s="378"/>
    </row>
    <row r="192" spans="1:31" ht="15.75" thickTop="1" x14ac:dyDescent="0.25">
      <c r="A192">
        <v>2017</v>
      </c>
      <c r="C192" s="168" t="s">
        <v>207</v>
      </c>
      <c r="D192" s="169" t="s">
        <v>15</v>
      </c>
      <c r="E192" s="169" t="s">
        <v>16</v>
      </c>
      <c r="F192" s="169"/>
      <c r="G192" s="170" t="s">
        <v>208</v>
      </c>
      <c r="L192" s="170" t="s">
        <v>185</v>
      </c>
      <c r="M192" s="1300" t="s">
        <v>5692</v>
      </c>
      <c r="N192" s="1364">
        <f>O192-V192</f>
        <v>20147.400000000373</v>
      </c>
      <c r="O192" s="171">
        <v>7791989.4000000004</v>
      </c>
      <c r="P192" s="169" t="s">
        <v>20</v>
      </c>
      <c r="Q192" s="172" t="s">
        <v>209</v>
      </c>
      <c r="R192" s="172">
        <v>42744</v>
      </c>
      <c r="S192" s="172"/>
      <c r="T192" s="169" t="s">
        <v>30</v>
      </c>
      <c r="U192" s="169"/>
      <c r="V192" s="173">
        <v>7771842</v>
      </c>
      <c r="W192" s="173">
        <v>8549026.2000000011</v>
      </c>
      <c r="X192" s="173"/>
      <c r="Y192" s="173"/>
      <c r="Z192" s="172">
        <v>42824</v>
      </c>
      <c r="AA192" s="172">
        <v>42838</v>
      </c>
      <c r="AB192" s="172"/>
      <c r="AC192" s="174">
        <v>43175</v>
      </c>
      <c r="AD192" s="380">
        <v>43550</v>
      </c>
      <c r="AE192" s="381">
        <v>43608</v>
      </c>
    </row>
    <row r="193" spans="1:31" x14ac:dyDescent="0.25">
      <c r="A193">
        <v>2017</v>
      </c>
      <c r="C193" s="175" t="s">
        <v>207</v>
      </c>
      <c r="D193" s="141" t="s">
        <v>15</v>
      </c>
      <c r="E193" s="141" t="s">
        <v>16</v>
      </c>
      <c r="F193" s="141"/>
      <c r="G193" s="176" t="s">
        <v>210</v>
      </c>
      <c r="L193" s="176" t="s">
        <v>185</v>
      </c>
      <c r="M193" s="1300" t="s">
        <v>5692</v>
      </c>
      <c r="N193" s="1364">
        <f>O193-V193</f>
        <v>-0.41999999999995907</v>
      </c>
      <c r="O193" s="30">
        <v>427.86</v>
      </c>
      <c r="P193" s="141" t="s">
        <v>20</v>
      </c>
      <c r="Q193" s="144" t="s">
        <v>209</v>
      </c>
      <c r="R193" s="144">
        <v>42744</v>
      </c>
      <c r="S193" s="144"/>
      <c r="T193" s="141" t="s">
        <v>124</v>
      </c>
      <c r="U193" s="141"/>
      <c r="V193" s="143">
        <v>428.28</v>
      </c>
      <c r="W193" s="143">
        <v>471.108</v>
      </c>
      <c r="X193" s="143"/>
      <c r="Y193" s="143"/>
      <c r="Z193" s="144">
        <v>42809</v>
      </c>
      <c r="AA193" s="144">
        <v>42838</v>
      </c>
      <c r="AB193" s="144"/>
      <c r="AC193" s="177">
        <v>43175</v>
      </c>
      <c r="AD193" s="380">
        <v>43550</v>
      </c>
      <c r="AE193" s="381">
        <v>43608</v>
      </c>
    </row>
    <row r="194" spans="1:31" x14ac:dyDescent="0.25">
      <c r="A194">
        <v>2017</v>
      </c>
      <c r="C194" s="178" t="s">
        <v>207</v>
      </c>
      <c r="D194" s="179" t="s">
        <v>15</v>
      </c>
      <c r="E194" s="179" t="s">
        <v>16</v>
      </c>
      <c r="F194" s="179"/>
      <c r="G194" s="180" t="s">
        <v>211</v>
      </c>
      <c r="L194" s="180" t="s">
        <v>185</v>
      </c>
      <c r="M194" s="180"/>
      <c r="N194" s="1364"/>
      <c r="O194" s="19">
        <v>154680.66</v>
      </c>
      <c r="P194" s="179" t="s">
        <v>20</v>
      </c>
      <c r="Q194" s="181" t="s">
        <v>209</v>
      </c>
      <c r="R194" s="181">
        <v>42744</v>
      </c>
      <c r="S194" s="181"/>
      <c r="T194" s="271" t="s">
        <v>178</v>
      </c>
      <c r="U194" s="271"/>
      <c r="V194" s="182"/>
      <c r="W194" s="182"/>
      <c r="X194" s="182"/>
      <c r="Y194" s="182"/>
      <c r="Z194" s="179"/>
      <c r="AA194" s="181">
        <v>42776</v>
      </c>
      <c r="AB194" s="179"/>
      <c r="AC194" s="183"/>
      <c r="AD194" s="379"/>
      <c r="AE194" s="378"/>
    </row>
    <row r="195" spans="1:31" x14ac:dyDescent="0.25">
      <c r="A195">
        <v>2017</v>
      </c>
      <c r="C195" s="178" t="s">
        <v>207</v>
      </c>
      <c r="D195" s="179" t="s">
        <v>15</v>
      </c>
      <c r="E195" s="179" t="s">
        <v>16</v>
      </c>
      <c r="F195" s="179"/>
      <c r="G195" s="180" t="s">
        <v>212</v>
      </c>
      <c r="L195" s="180" t="s">
        <v>185</v>
      </c>
      <c r="M195" s="180"/>
      <c r="N195" s="1364"/>
      <c r="O195" s="19">
        <v>125572.64</v>
      </c>
      <c r="P195" s="179" t="s">
        <v>20</v>
      </c>
      <c r="Q195" s="181" t="s">
        <v>209</v>
      </c>
      <c r="R195" s="181">
        <v>42744</v>
      </c>
      <c r="S195" s="181"/>
      <c r="T195" s="271" t="s">
        <v>178</v>
      </c>
      <c r="U195" s="271"/>
      <c r="V195" s="182"/>
      <c r="W195" s="182"/>
      <c r="X195" s="182"/>
      <c r="Y195" s="182"/>
      <c r="Z195" s="179"/>
      <c r="AA195" s="181">
        <v>42776</v>
      </c>
      <c r="AB195" s="179"/>
      <c r="AC195" s="183"/>
      <c r="AD195" s="379"/>
      <c r="AE195" s="378"/>
    </row>
    <row r="196" spans="1:31" x14ac:dyDescent="0.25">
      <c r="A196">
        <v>2017</v>
      </c>
      <c r="C196" s="178" t="s">
        <v>207</v>
      </c>
      <c r="D196" s="179" t="s">
        <v>15</v>
      </c>
      <c r="E196" s="179" t="s">
        <v>16</v>
      </c>
      <c r="F196" s="179"/>
      <c r="G196" s="180" t="s">
        <v>213</v>
      </c>
      <c r="L196" s="180" t="s">
        <v>185</v>
      </c>
      <c r="M196" s="180"/>
      <c r="N196" s="1364"/>
      <c r="O196" s="19">
        <v>44000</v>
      </c>
      <c r="P196" s="179" t="s">
        <v>20</v>
      </c>
      <c r="Q196" s="181" t="s">
        <v>209</v>
      </c>
      <c r="R196" s="181">
        <v>42744</v>
      </c>
      <c r="S196" s="181"/>
      <c r="T196" s="271" t="s">
        <v>178</v>
      </c>
      <c r="U196" s="271"/>
      <c r="V196" s="182"/>
      <c r="W196" s="182"/>
      <c r="X196" s="182"/>
      <c r="Y196" s="182"/>
      <c r="Z196" s="179"/>
      <c r="AA196" s="181">
        <v>42760</v>
      </c>
      <c r="AB196" s="179"/>
      <c r="AC196" s="183"/>
      <c r="AD196" s="379"/>
      <c r="AE196" s="378"/>
    </row>
    <row r="197" spans="1:31" x14ac:dyDescent="0.25">
      <c r="A197">
        <v>2017</v>
      </c>
      <c r="C197" s="178" t="s">
        <v>207</v>
      </c>
      <c r="D197" s="179" t="s">
        <v>15</v>
      </c>
      <c r="E197" s="179" t="s">
        <v>16</v>
      </c>
      <c r="F197" s="179"/>
      <c r="G197" s="180" t="s">
        <v>214</v>
      </c>
      <c r="L197" s="180" t="s">
        <v>185</v>
      </c>
      <c r="M197" s="180"/>
      <c r="N197" s="1364"/>
      <c r="O197" s="19">
        <v>8161.78</v>
      </c>
      <c r="P197" s="179" t="s">
        <v>20</v>
      </c>
      <c r="Q197" s="181" t="s">
        <v>209</v>
      </c>
      <c r="R197" s="181">
        <v>42744</v>
      </c>
      <c r="S197" s="181"/>
      <c r="T197" s="271" t="s">
        <v>178</v>
      </c>
      <c r="U197" s="271"/>
      <c r="V197" s="182"/>
      <c r="W197" s="182"/>
      <c r="X197" s="182"/>
      <c r="Y197" s="182"/>
      <c r="Z197" s="179"/>
      <c r="AA197" s="181">
        <v>42776</v>
      </c>
      <c r="AB197" s="179"/>
      <c r="AC197" s="183"/>
      <c r="AD197" s="379"/>
      <c r="AE197" s="378"/>
    </row>
    <row r="198" spans="1:31" x14ac:dyDescent="0.25">
      <c r="A198">
        <v>2017</v>
      </c>
      <c r="C198" s="178" t="s">
        <v>207</v>
      </c>
      <c r="D198" s="179" t="s">
        <v>15</v>
      </c>
      <c r="E198" s="179" t="s">
        <v>16</v>
      </c>
      <c r="F198" s="179"/>
      <c r="G198" s="180" t="s">
        <v>215</v>
      </c>
      <c r="L198" s="180" t="s">
        <v>185</v>
      </c>
      <c r="M198" s="180"/>
      <c r="N198" s="1364"/>
      <c r="O198" s="19">
        <v>10120</v>
      </c>
      <c r="P198" s="179" t="s">
        <v>20</v>
      </c>
      <c r="Q198" s="181" t="s">
        <v>209</v>
      </c>
      <c r="R198" s="181">
        <v>42744</v>
      </c>
      <c r="S198" s="181"/>
      <c r="T198" s="271" t="s">
        <v>178</v>
      </c>
      <c r="U198" s="271"/>
      <c r="V198" s="182"/>
      <c r="W198" s="182"/>
      <c r="X198" s="182"/>
      <c r="Y198" s="182"/>
      <c r="Z198" s="179"/>
      <c r="AA198" s="181">
        <v>42760</v>
      </c>
      <c r="AB198" s="179"/>
      <c r="AC198" s="183"/>
      <c r="AD198" s="379"/>
      <c r="AE198" s="378"/>
    </row>
    <row r="199" spans="1:31" x14ac:dyDescent="0.25">
      <c r="A199">
        <v>2017</v>
      </c>
      <c r="C199" s="178" t="s">
        <v>207</v>
      </c>
      <c r="D199" s="179" t="s">
        <v>15</v>
      </c>
      <c r="E199" s="179" t="s">
        <v>16</v>
      </c>
      <c r="F199" s="179"/>
      <c r="G199" s="180" t="s">
        <v>216</v>
      </c>
      <c r="L199" s="180" t="s">
        <v>185</v>
      </c>
      <c r="M199" s="180"/>
      <c r="N199" s="1364"/>
      <c r="O199" s="19">
        <v>112926</v>
      </c>
      <c r="P199" s="179" t="s">
        <v>20</v>
      </c>
      <c r="Q199" s="181" t="s">
        <v>209</v>
      </c>
      <c r="R199" s="181">
        <v>42744</v>
      </c>
      <c r="S199" s="181"/>
      <c r="T199" s="271" t="s">
        <v>178</v>
      </c>
      <c r="U199" s="271"/>
      <c r="V199" s="182"/>
      <c r="W199" s="182"/>
      <c r="X199" s="182"/>
      <c r="Y199" s="182"/>
      <c r="Z199" s="179"/>
      <c r="AA199" s="181">
        <v>42823</v>
      </c>
      <c r="AB199" s="179"/>
      <c r="AC199" s="183"/>
      <c r="AD199" s="379"/>
      <c r="AE199" s="378"/>
    </row>
    <row r="200" spans="1:31" x14ac:dyDescent="0.25">
      <c r="A200">
        <v>2017</v>
      </c>
      <c r="C200" s="178" t="s">
        <v>207</v>
      </c>
      <c r="D200" s="179" t="s">
        <v>15</v>
      </c>
      <c r="E200" s="179" t="s">
        <v>16</v>
      </c>
      <c r="F200" s="179"/>
      <c r="G200" s="180" t="s">
        <v>217</v>
      </c>
      <c r="L200" s="180" t="s">
        <v>185</v>
      </c>
      <c r="M200" s="180"/>
      <c r="N200" s="1364"/>
      <c r="O200" s="19">
        <v>328860.98</v>
      </c>
      <c r="P200" s="179" t="s">
        <v>20</v>
      </c>
      <c r="Q200" s="181" t="s">
        <v>209</v>
      </c>
      <c r="R200" s="181">
        <v>42744</v>
      </c>
      <c r="S200" s="181"/>
      <c r="T200" s="271" t="s">
        <v>178</v>
      </c>
      <c r="U200" s="271"/>
      <c r="V200" s="182"/>
      <c r="W200" s="182"/>
      <c r="X200" s="182"/>
      <c r="Y200" s="182"/>
      <c r="Z200" s="179"/>
      <c r="AA200" s="181">
        <v>42776</v>
      </c>
      <c r="AB200" s="179"/>
      <c r="AC200" s="183"/>
      <c r="AD200" s="379"/>
      <c r="AE200" s="378"/>
    </row>
    <row r="201" spans="1:31" x14ac:dyDescent="0.25">
      <c r="A201">
        <v>2017</v>
      </c>
      <c r="C201" s="175" t="s">
        <v>207</v>
      </c>
      <c r="D201" s="141" t="s">
        <v>15</v>
      </c>
      <c r="E201" s="141" t="s">
        <v>16</v>
      </c>
      <c r="F201" s="141"/>
      <c r="G201" s="176" t="s">
        <v>218</v>
      </c>
      <c r="L201" s="176" t="s">
        <v>185</v>
      </c>
      <c r="M201" s="1300" t="s">
        <v>5692</v>
      </c>
      <c r="N201" s="1364">
        <f>O201-V201</f>
        <v>-2408203.4000000004</v>
      </c>
      <c r="O201" s="30">
        <v>1862631</v>
      </c>
      <c r="P201" s="141" t="s">
        <v>20</v>
      </c>
      <c r="Q201" s="144" t="s">
        <v>209</v>
      </c>
      <c r="R201" s="144">
        <v>42744</v>
      </c>
      <c r="S201" s="144"/>
      <c r="T201" s="141" t="s">
        <v>30</v>
      </c>
      <c r="U201" s="141"/>
      <c r="V201" s="143">
        <v>4270834.4000000004</v>
      </c>
      <c r="W201" s="143">
        <v>4697917.8400000008</v>
      </c>
      <c r="X201" s="143"/>
      <c r="Y201" s="143"/>
      <c r="Z201" s="144">
        <v>42824</v>
      </c>
      <c r="AA201" s="144">
        <v>42838</v>
      </c>
      <c r="AB201" s="144"/>
      <c r="AC201" s="177">
        <v>43175</v>
      </c>
      <c r="AD201" s="380">
        <v>43550</v>
      </c>
      <c r="AE201" s="381">
        <v>43608</v>
      </c>
    </row>
    <row r="202" spans="1:31" ht="15.75" thickBot="1" x14ac:dyDescent="0.3">
      <c r="A202">
        <v>2017</v>
      </c>
      <c r="C202" s="186" t="s">
        <v>207</v>
      </c>
      <c r="D202" s="187" t="s">
        <v>15</v>
      </c>
      <c r="E202" s="187" t="s">
        <v>16</v>
      </c>
      <c r="F202" s="187"/>
      <c r="G202" s="188" t="s">
        <v>219</v>
      </c>
      <c r="L202" s="188" t="s">
        <v>185</v>
      </c>
      <c r="M202" s="1300" t="s">
        <v>5692</v>
      </c>
      <c r="N202" s="1364">
        <f>O202-V202</f>
        <v>16782</v>
      </c>
      <c r="O202" s="189">
        <v>2349480</v>
      </c>
      <c r="P202" s="187" t="s">
        <v>20</v>
      </c>
      <c r="Q202" s="190">
        <v>42628</v>
      </c>
      <c r="R202" s="190">
        <v>42744</v>
      </c>
      <c r="S202" s="190"/>
      <c r="T202" s="187" t="s">
        <v>190</v>
      </c>
      <c r="U202" s="187"/>
      <c r="V202" s="191">
        <v>2332698</v>
      </c>
      <c r="W202" s="191">
        <v>2565967.8000000003</v>
      </c>
      <c r="X202" s="191"/>
      <c r="Y202" s="191"/>
      <c r="Z202" s="190">
        <v>42835</v>
      </c>
      <c r="AA202" s="190">
        <v>42838</v>
      </c>
      <c r="AB202" s="190"/>
      <c r="AC202" s="192">
        <v>43175</v>
      </c>
      <c r="AD202" s="380">
        <v>43550</v>
      </c>
      <c r="AE202" s="381">
        <v>43608</v>
      </c>
    </row>
    <row r="203" spans="1:31" ht="15.75" thickTop="1" x14ac:dyDescent="0.25">
      <c r="A203">
        <v>2017</v>
      </c>
      <c r="C203" s="168" t="s">
        <v>220</v>
      </c>
      <c r="D203" s="169" t="s">
        <v>15</v>
      </c>
      <c r="E203" s="169" t="s">
        <v>16</v>
      </c>
      <c r="F203" s="169"/>
      <c r="G203" s="389" t="s">
        <v>221</v>
      </c>
      <c r="L203" s="170" t="s">
        <v>222</v>
      </c>
      <c r="M203" s="1300" t="s">
        <v>5692</v>
      </c>
      <c r="N203" s="1364">
        <f>O203-V203</f>
        <v>3291.4899999999907</v>
      </c>
      <c r="O203" s="171">
        <v>402104.17</v>
      </c>
      <c r="P203" s="169" t="s">
        <v>20</v>
      </c>
      <c r="Q203" s="172">
        <v>42705</v>
      </c>
      <c r="R203" s="172">
        <v>42745</v>
      </c>
      <c r="S203" s="172"/>
      <c r="T203" s="169" t="s">
        <v>99</v>
      </c>
      <c r="U203" s="169"/>
      <c r="V203" s="173">
        <v>398812.68</v>
      </c>
      <c r="W203" s="173">
        <v>438693.94800000003</v>
      </c>
      <c r="X203" s="173"/>
      <c r="Y203" s="173"/>
      <c r="Z203" s="172">
        <v>42817</v>
      </c>
      <c r="AA203" s="172">
        <v>42821</v>
      </c>
      <c r="AB203" s="172"/>
      <c r="AC203" s="174">
        <v>43175</v>
      </c>
      <c r="AD203" s="380">
        <v>43244</v>
      </c>
      <c r="AE203" s="378"/>
    </row>
    <row r="204" spans="1:31" x14ac:dyDescent="0.25">
      <c r="A204">
        <v>2017</v>
      </c>
      <c r="C204" s="175" t="s">
        <v>220</v>
      </c>
      <c r="D204" s="141" t="s">
        <v>15</v>
      </c>
      <c r="E204" s="141" t="s">
        <v>16</v>
      </c>
      <c r="F204" s="141"/>
      <c r="G204" s="390" t="s">
        <v>223</v>
      </c>
      <c r="L204" s="176" t="s">
        <v>222</v>
      </c>
      <c r="M204" s="1300" t="s">
        <v>5692</v>
      </c>
      <c r="N204" s="1364">
        <f>O204-V204</f>
        <v>789</v>
      </c>
      <c r="O204" s="30">
        <v>254142.16</v>
      </c>
      <c r="P204" s="141" t="s">
        <v>20</v>
      </c>
      <c r="Q204" s="144">
        <v>42705</v>
      </c>
      <c r="R204" s="144">
        <v>42745</v>
      </c>
      <c r="S204" s="144"/>
      <c r="T204" s="141" t="s">
        <v>99</v>
      </c>
      <c r="U204" s="141"/>
      <c r="V204" s="143">
        <v>253353.16</v>
      </c>
      <c r="W204" s="143">
        <v>278688.47600000002</v>
      </c>
      <c r="X204" s="143"/>
      <c r="Y204" s="143"/>
      <c r="Z204" s="144">
        <v>42817</v>
      </c>
      <c r="AA204" s="144">
        <v>42821</v>
      </c>
      <c r="AB204" s="144"/>
      <c r="AC204" s="177">
        <v>43175</v>
      </c>
      <c r="AD204" s="380">
        <v>43244</v>
      </c>
      <c r="AE204" s="378"/>
    </row>
    <row r="205" spans="1:31" x14ac:dyDescent="0.25">
      <c r="A205">
        <v>2017</v>
      </c>
      <c r="C205" s="175" t="s">
        <v>220</v>
      </c>
      <c r="D205" s="141" t="s">
        <v>15</v>
      </c>
      <c r="E205" s="141" t="s">
        <v>16</v>
      </c>
      <c r="F205" s="141"/>
      <c r="G205" s="390" t="s">
        <v>224</v>
      </c>
      <c r="L205" s="176" t="s">
        <v>222</v>
      </c>
      <c r="M205" s="1300" t="s">
        <v>5692</v>
      </c>
      <c r="N205" s="1364">
        <f>O205-V205</f>
        <v>276224.02</v>
      </c>
      <c r="O205" s="30">
        <v>486689.96</v>
      </c>
      <c r="P205" s="141" t="s">
        <v>20</v>
      </c>
      <c r="Q205" s="144">
        <v>42705</v>
      </c>
      <c r="R205" s="144">
        <v>42745</v>
      </c>
      <c r="S205" s="144"/>
      <c r="T205" s="141" t="s">
        <v>99</v>
      </c>
      <c r="U205" s="141"/>
      <c r="V205" s="143">
        <v>210465.94</v>
      </c>
      <c r="W205" s="143">
        <v>231512.53400000001</v>
      </c>
      <c r="X205" s="143"/>
      <c r="Y205" s="143"/>
      <c r="Z205" s="144">
        <v>42817</v>
      </c>
      <c r="AA205" s="144">
        <v>42821</v>
      </c>
      <c r="AB205" s="144"/>
      <c r="AC205" s="177">
        <v>43175</v>
      </c>
      <c r="AD205" s="380">
        <v>43244</v>
      </c>
      <c r="AE205" s="378"/>
    </row>
    <row r="206" spans="1:31" x14ac:dyDescent="0.25">
      <c r="A206">
        <v>2017</v>
      </c>
      <c r="C206" s="178" t="s">
        <v>220</v>
      </c>
      <c r="D206" s="179" t="s">
        <v>15</v>
      </c>
      <c r="E206" s="179" t="s">
        <v>16</v>
      </c>
      <c r="F206" s="179"/>
      <c r="G206" s="391" t="s">
        <v>225</v>
      </c>
      <c r="L206" s="180" t="s">
        <v>222</v>
      </c>
      <c r="M206" s="180"/>
      <c r="N206" s="1364"/>
      <c r="O206" s="19">
        <v>4892335</v>
      </c>
      <c r="P206" s="179" t="s">
        <v>20</v>
      </c>
      <c r="Q206" s="181">
        <v>42705</v>
      </c>
      <c r="R206" s="181">
        <v>42745</v>
      </c>
      <c r="S206" s="181"/>
      <c r="T206" s="271" t="s">
        <v>178</v>
      </c>
      <c r="U206" s="271"/>
      <c r="V206" s="182"/>
      <c r="W206" s="182"/>
      <c r="X206" s="182"/>
      <c r="Y206" s="182"/>
      <c r="Z206" s="179"/>
      <c r="AA206" s="181">
        <v>42766</v>
      </c>
      <c r="AB206" s="179"/>
      <c r="AC206" s="183"/>
      <c r="AD206" s="379"/>
      <c r="AE206" s="378"/>
    </row>
    <row r="207" spans="1:31" x14ac:dyDescent="0.25">
      <c r="A207">
        <v>2017</v>
      </c>
      <c r="C207" s="175" t="s">
        <v>220</v>
      </c>
      <c r="D207" s="141" t="s">
        <v>15</v>
      </c>
      <c r="E207" s="141" t="s">
        <v>16</v>
      </c>
      <c r="F207" s="141"/>
      <c r="G207" s="390" t="s">
        <v>226</v>
      </c>
      <c r="L207" s="176" t="s">
        <v>222</v>
      </c>
      <c r="M207" s="1300" t="s">
        <v>5692</v>
      </c>
      <c r="N207" s="1364">
        <f t="shared" ref="N207:N213" si="2">O207-V207</f>
        <v>44.080000000001746</v>
      </c>
      <c r="O207" s="30">
        <v>27677.68</v>
      </c>
      <c r="P207" s="141" t="s">
        <v>20</v>
      </c>
      <c r="Q207" s="144">
        <v>42705</v>
      </c>
      <c r="R207" s="144">
        <v>42745</v>
      </c>
      <c r="S207" s="144"/>
      <c r="T207" s="141" t="s">
        <v>124</v>
      </c>
      <c r="U207" s="141"/>
      <c r="V207" s="143">
        <v>27633.599999999999</v>
      </c>
      <c r="W207" s="143">
        <v>30396.959999999999</v>
      </c>
      <c r="X207" s="143"/>
      <c r="Y207" s="143"/>
      <c r="Z207" s="144">
        <v>42809</v>
      </c>
      <c r="AA207" s="144">
        <v>42821</v>
      </c>
      <c r="AB207" s="144"/>
      <c r="AC207" s="177">
        <v>43175</v>
      </c>
      <c r="AD207" s="380">
        <v>43244</v>
      </c>
      <c r="AE207" s="378"/>
    </row>
    <row r="208" spans="1:31" ht="15.75" thickBot="1" x14ac:dyDescent="0.3">
      <c r="A208">
        <v>2017</v>
      </c>
      <c r="C208" s="186" t="s">
        <v>220</v>
      </c>
      <c r="D208" s="187" t="s">
        <v>15</v>
      </c>
      <c r="E208" s="187" t="s">
        <v>16</v>
      </c>
      <c r="F208" s="187"/>
      <c r="G208" s="392" t="s">
        <v>227</v>
      </c>
      <c r="L208" s="188" t="s">
        <v>222</v>
      </c>
      <c r="M208" s="1300" t="s">
        <v>5692</v>
      </c>
      <c r="N208" s="1364">
        <f t="shared" si="2"/>
        <v>650</v>
      </c>
      <c r="O208" s="189">
        <v>205112.5</v>
      </c>
      <c r="P208" s="187" t="s">
        <v>20</v>
      </c>
      <c r="Q208" s="190">
        <v>42705</v>
      </c>
      <c r="R208" s="190">
        <v>42745</v>
      </c>
      <c r="S208" s="190"/>
      <c r="T208" s="187" t="s">
        <v>99</v>
      </c>
      <c r="U208" s="187"/>
      <c r="V208" s="191">
        <v>204462.5</v>
      </c>
      <c r="W208" s="191">
        <v>224908.75000000003</v>
      </c>
      <c r="X208" s="191"/>
      <c r="Y208" s="191"/>
      <c r="Z208" s="190">
        <v>42817</v>
      </c>
      <c r="AA208" s="190">
        <v>42821</v>
      </c>
      <c r="AB208" s="190"/>
      <c r="AC208" s="192">
        <v>43175</v>
      </c>
      <c r="AD208" s="380">
        <v>43244</v>
      </c>
      <c r="AE208" s="378"/>
    </row>
    <row r="209" spans="1:31" ht="15.75" thickTop="1" x14ac:dyDescent="0.25">
      <c r="A209">
        <v>2017</v>
      </c>
      <c r="C209" s="239" t="s">
        <v>228</v>
      </c>
      <c r="D209" s="157" t="s">
        <v>15</v>
      </c>
      <c r="E209" s="157" t="s">
        <v>16</v>
      </c>
      <c r="F209" s="157"/>
      <c r="G209" s="393" t="s">
        <v>279</v>
      </c>
      <c r="L209" s="158" t="s">
        <v>230</v>
      </c>
      <c r="M209" s="1300" t="s">
        <v>5692</v>
      </c>
      <c r="N209" s="1364">
        <f t="shared" si="2"/>
        <v>17544</v>
      </c>
      <c r="O209" s="159">
        <v>273680</v>
      </c>
      <c r="P209" s="157" t="s">
        <v>20</v>
      </c>
      <c r="Q209" s="160">
        <v>42705</v>
      </c>
      <c r="R209" s="160">
        <v>42746</v>
      </c>
      <c r="S209" s="160"/>
      <c r="T209" s="157" t="s">
        <v>190</v>
      </c>
      <c r="U209" s="157"/>
      <c r="V209" s="161">
        <v>256136</v>
      </c>
      <c r="W209" s="161">
        <v>281749.60000000003</v>
      </c>
      <c r="X209" s="161"/>
      <c r="Y209" s="161"/>
      <c r="Z209" s="160">
        <v>42809</v>
      </c>
      <c r="AA209" s="160">
        <v>42829</v>
      </c>
      <c r="AB209" s="160">
        <v>43538</v>
      </c>
      <c r="AC209" s="388">
        <v>43175</v>
      </c>
      <c r="AD209" s="380">
        <v>43550</v>
      </c>
      <c r="AE209" s="381">
        <v>43608</v>
      </c>
    </row>
    <row r="210" spans="1:31" x14ac:dyDescent="0.25">
      <c r="A210">
        <v>2017</v>
      </c>
      <c r="C210" s="175" t="s">
        <v>228</v>
      </c>
      <c r="D210" s="141" t="s">
        <v>15</v>
      </c>
      <c r="E210" s="141" t="s">
        <v>16</v>
      </c>
      <c r="F210" s="141"/>
      <c r="G210" s="390" t="s">
        <v>280</v>
      </c>
      <c r="L210" s="176" t="s">
        <v>230</v>
      </c>
      <c r="M210" s="1300" t="s">
        <v>5692</v>
      </c>
      <c r="N210" s="1364">
        <f t="shared" si="2"/>
        <v>1710.2799999999988</v>
      </c>
      <c r="O210" s="30">
        <v>52571.199999999997</v>
      </c>
      <c r="P210" s="141" t="s">
        <v>20</v>
      </c>
      <c r="Q210" s="144">
        <v>42705</v>
      </c>
      <c r="R210" s="144">
        <v>42746</v>
      </c>
      <c r="S210" s="144"/>
      <c r="T210" s="141" t="s">
        <v>99</v>
      </c>
      <c r="U210" s="141"/>
      <c r="V210" s="143">
        <v>50860.92</v>
      </c>
      <c r="W210" s="143">
        <v>55947.012000000002</v>
      </c>
      <c r="X210" s="143"/>
      <c r="Y210" s="143"/>
      <c r="Z210" s="144">
        <v>42817</v>
      </c>
      <c r="AA210" s="144">
        <v>42829</v>
      </c>
      <c r="AB210" s="144">
        <v>43546</v>
      </c>
      <c r="AC210" s="177">
        <v>43175</v>
      </c>
      <c r="AD210" s="380">
        <v>43550</v>
      </c>
      <c r="AE210" s="381">
        <v>43608</v>
      </c>
    </row>
    <row r="211" spans="1:31" x14ac:dyDescent="0.25">
      <c r="A211">
        <v>2017</v>
      </c>
      <c r="C211" s="175" t="s">
        <v>228</v>
      </c>
      <c r="D211" s="141" t="s">
        <v>15</v>
      </c>
      <c r="E211" s="141" t="s">
        <v>16</v>
      </c>
      <c r="F211" s="141"/>
      <c r="G211" s="390" t="s">
        <v>281</v>
      </c>
      <c r="L211" s="176" t="s">
        <v>230</v>
      </c>
      <c r="M211" s="1300" t="s">
        <v>5692</v>
      </c>
      <c r="N211" s="1364">
        <f t="shared" si="2"/>
        <v>1007146</v>
      </c>
      <c r="O211" s="30">
        <v>1673000</v>
      </c>
      <c r="P211" s="141" t="s">
        <v>20</v>
      </c>
      <c r="Q211" s="144">
        <v>42705</v>
      </c>
      <c r="R211" s="144">
        <v>42746</v>
      </c>
      <c r="S211" s="144"/>
      <c r="T211" s="141" t="s">
        <v>30</v>
      </c>
      <c r="U211" s="141"/>
      <c r="V211" s="143">
        <v>665854</v>
      </c>
      <c r="W211" s="143">
        <v>732439.4</v>
      </c>
      <c r="X211" s="143"/>
      <c r="Y211" s="143"/>
      <c r="Z211" s="144">
        <v>42824</v>
      </c>
      <c r="AA211" s="144">
        <v>42829</v>
      </c>
      <c r="AB211" s="144">
        <v>43553</v>
      </c>
      <c r="AC211" s="177">
        <v>43175</v>
      </c>
      <c r="AD211" s="380">
        <v>43550</v>
      </c>
      <c r="AE211" s="381">
        <v>43608</v>
      </c>
    </row>
    <row r="212" spans="1:31" ht="15.75" thickBot="1" x14ac:dyDescent="0.3">
      <c r="A212">
        <v>2017</v>
      </c>
      <c r="C212" s="241" t="s">
        <v>228</v>
      </c>
      <c r="D212" s="242" t="s">
        <v>15</v>
      </c>
      <c r="E212" s="394" t="s">
        <v>16</v>
      </c>
      <c r="F212" s="394"/>
      <c r="G212" s="395" t="s">
        <v>282</v>
      </c>
      <c r="L212" s="1050" t="s">
        <v>230</v>
      </c>
      <c r="M212" s="1300" t="s">
        <v>5692</v>
      </c>
      <c r="N212" s="1364">
        <f t="shared" si="2"/>
        <v>15648.400000000373</v>
      </c>
      <c r="O212" s="396">
        <v>6615485.8200000003</v>
      </c>
      <c r="P212" s="394" t="s">
        <v>20</v>
      </c>
      <c r="Q212" s="397">
        <v>42705</v>
      </c>
      <c r="R212" s="397">
        <v>42746</v>
      </c>
      <c r="S212" s="397"/>
      <c r="T212" s="394" t="s">
        <v>283</v>
      </c>
      <c r="U212" s="394"/>
      <c r="V212" s="398">
        <v>6599837.4199999999</v>
      </c>
      <c r="W212" s="398">
        <v>7259821.1620000005</v>
      </c>
      <c r="X212" s="398"/>
      <c r="Y212" s="398"/>
      <c r="Z212" s="397">
        <v>42809</v>
      </c>
      <c r="AA212" s="397">
        <v>42829</v>
      </c>
      <c r="AB212" s="397">
        <v>43538</v>
      </c>
      <c r="AC212" s="399">
        <v>43175</v>
      </c>
      <c r="AD212" s="380">
        <v>43550</v>
      </c>
      <c r="AE212" s="381">
        <v>43608</v>
      </c>
    </row>
    <row r="213" spans="1:31" ht="15.75" thickTop="1" x14ac:dyDescent="0.25">
      <c r="A213">
        <v>2017</v>
      </c>
      <c r="C213" s="400" t="s">
        <v>234</v>
      </c>
      <c r="D213" s="401" t="s">
        <v>15</v>
      </c>
      <c r="E213" s="401" t="s">
        <v>16</v>
      </c>
      <c r="F213" s="401"/>
      <c r="G213" s="402" t="s">
        <v>284</v>
      </c>
      <c r="L213" s="1117" t="s">
        <v>222</v>
      </c>
      <c r="M213" s="1300" t="s">
        <v>5692</v>
      </c>
      <c r="N213" s="1364">
        <f t="shared" si="2"/>
        <v>121891.07999999996</v>
      </c>
      <c r="O213" s="404">
        <v>384458.22</v>
      </c>
      <c r="P213" s="403" t="s">
        <v>20</v>
      </c>
      <c r="Q213" s="405">
        <v>42709</v>
      </c>
      <c r="R213" s="405">
        <v>42747</v>
      </c>
      <c r="S213" s="405"/>
      <c r="T213" s="169" t="s">
        <v>99</v>
      </c>
      <c r="U213" s="169"/>
      <c r="V213" s="406">
        <v>262567.14</v>
      </c>
      <c r="W213" s="406">
        <v>288823.85400000005</v>
      </c>
      <c r="X213" s="406"/>
      <c r="Y213" s="406"/>
      <c r="Z213" s="405">
        <v>42817</v>
      </c>
      <c r="AA213" s="405">
        <v>42828</v>
      </c>
      <c r="AB213" s="405"/>
      <c r="AC213" s="380">
        <v>43175</v>
      </c>
      <c r="AD213" s="380">
        <v>43244</v>
      </c>
      <c r="AE213" s="378"/>
    </row>
    <row r="214" spans="1:31" x14ac:dyDescent="0.25">
      <c r="A214">
        <v>2017</v>
      </c>
      <c r="C214" s="407" t="s">
        <v>234</v>
      </c>
      <c r="D214" s="408" t="s">
        <v>15</v>
      </c>
      <c r="E214" s="408" t="s">
        <v>16</v>
      </c>
      <c r="F214" s="408"/>
      <c r="G214" s="409" t="s">
        <v>285</v>
      </c>
      <c r="L214" s="1056" t="s">
        <v>222</v>
      </c>
      <c r="M214" s="1056"/>
      <c r="N214" s="1364"/>
      <c r="O214" s="410">
        <v>750337.68</v>
      </c>
      <c r="P214" s="23" t="s">
        <v>20</v>
      </c>
      <c r="Q214" s="24">
        <v>42709</v>
      </c>
      <c r="R214" s="24">
        <v>42747</v>
      </c>
      <c r="S214" s="24"/>
      <c r="T214" s="179" t="s">
        <v>178</v>
      </c>
      <c r="U214" s="179"/>
      <c r="V214" s="411"/>
      <c r="W214" s="411"/>
      <c r="X214" s="411"/>
      <c r="Y214" s="411"/>
      <c r="Z214" s="23"/>
      <c r="AA214" s="24">
        <v>42767</v>
      </c>
      <c r="AB214" s="23"/>
      <c r="AC214" s="412"/>
      <c r="AD214" s="413"/>
      <c r="AE214" s="378"/>
    </row>
    <row r="215" spans="1:31" x14ac:dyDescent="0.25">
      <c r="A215">
        <v>2017</v>
      </c>
      <c r="C215" s="414" t="s">
        <v>234</v>
      </c>
      <c r="D215" s="415" t="s">
        <v>15</v>
      </c>
      <c r="E215" s="415" t="s">
        <v>16</v>
      </c>
      <c r="F215" s="415"/>
      <c r="G215" s="416" t="s">
        <v>286</v>
      </c>
      <c r="L215" s="1103" t="s">
        <v>222</v>
      </c>
      <c r="M215" s="1300" t="s">
        <v>5692</v>
      </c>
      <c r="N215" s="1364">
        <f>O215-V215</f>
        <v>606.65999999997439</v>
      </c>
      <c r="O215" s="417">
        <v>304720.8</v>
      </c>
      <c r="P215" s="185" t="s">
        <v>20</v>
      </c>
      <c r="Q215" s="34">
        <v>42709</v>
      </c>
      <c r="R215" s="34">
        <v>42747</v>
      </c>
      <c r="S215" s="34"/>
      <c r="T215" s="141" t="s">
        <v>99</v>
      </c>
      <c r="U215" s="141"/>
      <c r="V215" s="142">
        <v>304114.14</v>
      </c>
      <c r="W215" s="142">
        <v>334525.55400000006</v>
      </c>
      <c r="X215" s="142"/>
      <c r="Y215" s="142"/>
      <c r="Z215" s="34">
        <v>42817</v>
      </c>
      <c r="AA215" s="34">
        <v>42828</v>
      </c>
      <c r="AB215" s="34"/>
      <c r="AC215" s="380">
        <v>43175</v>
      </c>
      <c r="AD215" s="380">
        <v>43244</v>
      </c>
      <c r="AE215" s="378"/>
    </row>
    <row r="216" spans="1:31" x14ac:dyDescent="0.25">
      <c r="A216">
        <v>2017</v>
      </c>
      <c r="C216" s="407" t="s">
        <v>234</v>
      </c>
      <c r="D216" s="408" t="s">
        <v>15</v>
      </c>
      <c r="E216" s="408" t="s">
        <v>16</v>
      </c>
      <c r="F216" s="408"/>
      <c r="G216" s="409" t="s">
        <v>287</v>
      </c>
      <c r="L216" s="1056" t="s">
        <v>222</v>
      </c>
      <c r="M216" s="1056"/>
      <c r="N216" s="1364"/>
      <c r="O216" s="410">
        <v>1668975</v>
      </c>
      <c r="P216" s="23" t="s">
        <v>20</v>
      </c>
      <c r="Q216" s="24">
        <v>42709</v>
      </c>
      <c r="R216" s="24">
        <v>42747</v>
      </c>
      <c r="S216" s="24"/>
      <c r="T216" s="179" t="s">
        <v>178</v>
      </c>
      <c r="U216" s="179"/>
      <c r="V216" s="411"/>
      <c r="W216" s="411"/>
      <c r="X216" s="411"/>
      <c r="Y216" s="411"/>
      <c r="Z216" s="23"/>
      <c r="AA216" s="24">
        <v>42767</v>
      </c>
      <c r="AB216" s="23"/>
      <c r="AC216" s="418"/>
      <c r="AD216" s="413"/>
      <c r="AE216" s="378"/>
    </row>
    <row r="217" spans="1:31" x14ac:dyDescent="0.25">
      <c r="A217">
        <v>2017</v>
      </c>
      <c r="C217" s="414" t="s">
        <v>234</v>
      </c>
      <c r="D217" s="415" t="s">
        <v>15</v>
      </c>
      <c r="E217" s="415" t="s">
        <v>16</v>
      </c>
      <c r="F217" s="415"/>
      <c r="G217" s="416" t="s">
        <v>288</v>
      </c>
      <c r="L217" s="1103" t="s">
        <v>222</v>
      </c>
      <c r="M217" s="1300" t="s">
        <v>5692</v>
      </c>
      <c r="N217" s="1364">
        <f>O217-V217</f>
        <v>41679.400000000023</v>
      </c>
      <c r="O217" s="417">
        <v>207321.45</v>
      </c>
      <c r="P217" s="185" t="s">
        <v>20</v>
      </c>
      <c r="Q217" s="34">
        <v>42709</v>
      </c>
      <c r="R217" s="34">
        <v>42747</v>
      </c>
      <c r="S217" s="34"/>
      <c r="T217" s="141" t="s">
        <v>124</v>
      </c>
      <c r="U217" s="141"/>
      <c r="V217" s="142">
        <v>165642.04999999999</v>
      </c>
      <c r="W217" s="142">
        <v>182206.255</v>
      </c>
      <c r="X217" s="142"/>
      <c r="Y217" s="142"/>
      <c r="Z217" s="34">
        <v>42809</v>
      </c>
      <c r="AA217" s="34">
        <v>42828</v>
      </c>
      <c r="AB217" s="34"/>
      <c r="AC217" s="380">
        <v>43175</v>
      </c>
      <c r="AD217" s="380">
        <v>43244</v>
      </c>
      <c r="AE217" s="378"/>
    </row>
    <row r="218" spans="1:31" x14ac:dyDescent="0.25">
      <c r="A218">
        <v>2017</v>
      </c>
      <c r="C218" s="414" t="s">
        <v>234</v>
      </c>
      <c r="D218" s="415" t="s">
        <v>15</v>
      </c>
      <c r="E218" s="415" t="s">
        <v>16</v>
      </c>
      <c r="F218" s="415"/>
      <c r="G218" s="416" t="s">
        <v>289</v>
      </c>
      <c r="L218" s="1103" t="s">
        <v>222</v>
      </c>
      <c r="M218" s="1300" t="s">
        <v>5692</v>
      </c>
      <c r="N218" s="1364">
        <f>O218-V218</f>
        <v>234.76999999998952</v>
      </c>
      <c r="O218" s="417">
        <v>71857.649999999994</v>
      </c>
      <c r="P218" s="141" t="s">
        <v>20</v>
      </c>
      <c r="Q218" s="34">
        <v>42709</v>
      </c>
      <c r="R218" s="34">
        <v>42747</v>
      </c>
      <c r="S218" s="34"/>
      <c r="T218" s="141" t="s">
        <v>99</v>
      </c>
      <c r="U218" s="141"/>
      <c r="V218" s="142">
        <v>71622.880000000005</v>
      </c>
      <c r="W218" s="142">
        <v>78785.168000000005</v>
      </c>
      <c r="X218" s="142"/>
      <c r="Y218" s="142"/>
      <c r="Z218" s="34">
        <v>42817</v>
      </c>
      <c r="AA218" s="34">
        <v>42828</v>
      </c>
      <c r="AB218" s="34"/>
      <c r="AC218" s="380">
        <v>43175</v>
      </c>
      <c r="AD218" s="380">
        <v>43244</v>
      </c>
      <c r="AE218" s="378"/>
    </row>
    <row r="219" spans="1:31" x14ac:dyDescent="0.25">
      <c r="A219">
        <v>2017</v>
      </c>
      <c r="C219" s="414" t="s">
        <v>234</v>
      </c>
      <c r="D219" s="415" t="s">
        <v>15</v>
      </c>
      <c r="E219" s="415" t="s">
        <v>16</v>
      </c>
      <c r="F219" s="415"/>
      <c r="G219" s="416" t="s">
        <v>290</v>
      </c>
      <c r="L219" s="1103" t="s">
        <v>222</v>
      </c>
      <c r="M219" s="1300" t="s">
        <v>5692</v>
      </c>
      <c r="N219" s="1364">
        <f>O219-V219</f>
        <v>16.929999999934807</v>
      </c>
      <c r="O219" s="417">
        <v>1381911.23</v>
      </c>
      <c r="P219" s="185" t="s">
        <v>20</v>
      </c>
      <c r="Q219" s="34">
        <v>42709</v>
      </c>
      <c r="R219" s="34">
        <v>42747</v>
      </c>
      <c r="S219" s="34"/>
      <c r="T219" s="141" t="s">
        <v>143</v>
      </c>
      <c r="U219" s="141"/>
      <c r="V219" s="142">
        <v>1381894.3</v>
      </c>
      <c r="W219" s="142">
        <v>1520083.7300000002</v>
      </c>
      <c r="X219" s="142"/>
      <c r="Y219" s="142"/>
      <c r="Z219" s="34">
        <v>42809</v>
      </c>
      <c r="AA219" s="34">
        <v>42828</v>
      </c>
      <c r="AB219" s="34"/>
      <c r="AC219" s="380">
        <v>43175</v>
      </c>
      <c r="AD219" s="380">
        <v>43244</v>
      </c>
      <c r="AE219" s="378"/>
    </row>
    <row r="220" spans="1:31" x14ac:dyDescent="0.25">
      <c r="A220">
        <v>2017</v>
      </c>
      <c r="C220" s="407" t="s">
        <v>234</v>
      </c>
      <c r="D220" s="408" t="s">
        <v>15</v>
      </c>
      <c r="E220" s="408" t="s">
        <v>16</v>
      </c>
      <c r="F220" s="408"/>
      <c r="G220" s="409" t="s">
        <v>291</v>
      </c>
      <c r="L220" s="1056" t="s">
        <v>222</v>
      </c>
      <c r="M220" s="1056"/>
      <c r="N220" s="1364"/>
      <c r="O220" s="410">
        <v>1838198.4</v>
      </c>
      <c r="P220" s="23" t="s">
        <v>20</v>
      </c>
      <c r="Q220" s="24">
        <v>42709</v>
      </c>
      <c r="R220" s="24">
        <v>42747</v>
      </c>
      <c r="S220" s="24"/>
      <c r="T220" s="179" t="s">
        <v>178</v>
      </c>
      <c r="U220" s="179"/>
      <c r="V220" s="411"/>
      <c r="W220" s="411"/>
      <c r="X220" s="411"/>
      <c r="Y220" s="411"/>
      <c r="Z220" s="23"/>
      <c r="AA220" s="24">
        <v>42767</v>
      </c>
      <c r="AB220" s="23"/>
      <c r="AC220" s="418"/>
      <c r="AD220" s="413"/>
      <c r="AE220" s="378"/>
    </row>
    <row r="221" spans="1:31" x14ac:dyDescent="0.25">
      <c r="A221">
        <v>2017</v>
      </c>
      <c r="C221" s="414" t="s">
        <v>234</v>
      </c>
      <c r="D221" s="415" t="s">
        <v>15</v>
      </c>
      <c r="E221" s="415" t="s">
        <v>16</v>
      </c>
      <c r="F221" s="415"/>
      <c r="G221" s="416" t="s">
        <v>292</v>
      </c>
      <c r="L221" s="1103" t="s">
        <v>222</v>
      </c>
      <c r="M221" s="1300" t="s">
        <v>5692</v>
      </c>
      <c r="N221" s="1364">
        <f>O221-V221</f>
        <v>0</v>
      </c>
      <c r="O221" s="417">
        <v>111393.24</v>
      </c>
      <c r="P221" s="185" t="s">
        <v>20</v>
      </c>
      <c r="Q221" s="34">
        <v>42709</v>
      </c>
      <c r="R221" s="34">
        <v>42747</v>
      </c>
      <c r="S221" s="34"/>
      <c r="T221" s="141" t="s">
        <v>30</v>
      </c>
      <c r="U221" s="141"/>
      <c r="V221" s="142">
        <v>111393.24</v>
      </c>
      <c r="W221" s="142">
        <v>122532.56400000001</v>
      </c>
      <c r="X221" s="142"/>
      <c r="Y221" s="142"/>
      <c r="Z221" s="34">
        <v>42824</v>
      </c>
      <c r="AA221" s="34">
        <v>42828</v>
      </c>
      <c r="AB221" s="34"/>
      <c r="AC221" s="380">
        <v>43175</v>
      </c>
      <c r="AD221" s="380">
        <v>43244</v>
      </c>
      <c r="AE221" s="378"/>
    </row>
    <row r="222" spans="1:31" ht="15.75" thickBot="1" x14ac:dyDescent="0.3">
      <c r="A222">
        <v>2017</v>
      </c>
      <c r="C222" s="419" t="s">
        <v>234</v>
      </c>
      <c r="D222" s="420" t="s">
        <v>15</v>
      </c>
      <c r="E222" s="420" t="s">
        <v>16</v>
      </c>
      <c r="F222" s="420"/>
      <c r="G222" s="421" t="s">
        <v>293</v>
      </c>
      <c r="L222" s="1057" t="s">
        <v>222</v>
      </c>
      <c r="M222" s="1300" t="s">
        <v>5692</v>
      </c>
      <c r="N222" s="1364">
        <f>O222-V222</f>
        <v>0.12000000011175871</v>
      </c>
      <c r="O222" s="423">
        <v>1252369.6000000001</v>
      </c>
      <c r="P222" s="422" t="s">
        <v>20</v>
      </c>
      <c r="Q222" s="424">
        <v>42709</v>
      </c>
      <c r="R222" s="424">
        <v>42747</v>
      </c>
      <c r="S222" s="424"/>
      <c r="T222" s="187" t="s">
        <v>30</v>
      </c>
      <c r="U222" s="187"/>
      <c r="V222" s="425">
        <v>1252369.48</v>
      </c>
      <c r="W222" s="425">
        <v>1377606.4280000001</v>
      </c>
      <c r="X222" s="425"/>
      <c r="Y222" s="425"/>
      <c r="Z222" s="424">
        <v>42824</v>
      </c>
      <c r="AA222" s="424">
        <v>42828</v>
      </c>
      <c r="AB222" s="424"/>
      <c r="AC222" s="380">
        <v>43175</v>
      </c>
      <c r="AD222" s="380">
        <v>43244</v>
      </c>
      <c r="AE222" s="378"/>
    </row>
    <row r="223" spans="1:31" ht="15.75" thickTop="1" x14ac:dyDescent="0.25">
      <c r="A223">
        <v>2017</v>
      </c>
      <c r="C223" s="168" t="s">
        <v>249</v>
      </c>
      <c r="D223" s="169" t="s">
        <v>15</v>
      </c>
      <c r="E223" s="169" t="s">
        <v>16</v>
      </c>
      <c r="F223" s="169"/>
      <c r="G223" s="170" t="s">
        <v>294</v>
      </c>
      <c r="L223" s="170" t="s">
        <v>185</v>
      </c>
      <c r="M223" s="1300" t="s">
        <v>5692</v>
      </c>
      <c r="N223" s="1364">
        <f>O223-V223</f>
        <v>9911.9800000000396</v>
      </c>
      <c r="O223" s="171">
        <v>373380.28</v>
      </c>
      <c r="P223" s="169" t="s">
        <v>20</v>
      </c>
      <c r="Q223" s="172">
        <v>42711</v>
      </c>
      <c r="R223" s="172">
        <v>42786</v>
      </c>
      <c r="S223" s="172"/>
      <c r="T223" s="169" t="s">
        <v>99</v>
      </c>
      <c r="U223" s="169"/>
      <c r="V223" s="173">
        <v>363468.3</v>
      </c>
      <c r="W223" s="173">
        <v>399815.13</v>
      </c>
      <c r="X223" s="173"/>
      <c r="Y223" s="173"/>
      <c r="Z223" s="172">
        <v>42843</v>
      </c>
      <c r="AA223" s="172">
        <v>42845</v>
      </c>
      <c r="AB223" s="172">
        <v>43572</v>
      </c>
      <c r="AC223" s="174">
        <v>43175</v>
      </c>
      <c r="AD223" s="380">
        <v>43550</v>
      </c>
      <c r="AE223" s="381">
        <v>43914</v>
      </c>
    </row>
    <row r="224" spans="1:31" x14ac:dyDescent="0.25">
      <c r="A224">
        <v>2017</v>
      </c>
      <c r="C224" s="178" t="s">
        <v>249</v>
      </c>
      <c r="D224" s="179" t="s">
        <v>15</v>
      </c>
      <c r="E224" s="179" t="s">
        <v>16</v>
      </c>
      <c r="F224" s="179"/>
      <c r="G224" s="180" t="s">
        <v>295</v>
      </c>
      <c r="L224" s="180" t="s">
        <v>185</v>
      </c>
      <c r="M224" s="180"/>
      <c r="N224" s="1364"/>
      <c r="O224" s="19">
        <v>1063557.69</v>
      </c>
      <c r="P224" s="179" t="s">
        <v>20</v>
      </c>
      <c r="Q224" s="181">
        <v>42711</v>
      </c>
      <c r="R224" s="181">
        <v>42786</v>
      </c>
      <c r="S224" s="181"/>
      <c r="T224" s="271" t="s">
        <v>178</v>
      </c>
      <c r="U224" s="271"/>
      <c r="V224" s="182"/>
      <c r="W224" s="182"/>
      <c r="X224" s="182"/>
      <c r="Y224" s="182"/>
      <c r="Z224" s="179"/>
      <c r="AA224" s="181">
        <v>42788</v>
      </c>
      <c r="AB224" s="179"/>
      <c r="AC224" s="183"/>
      <c r="AD224" s="379"/>
      <c r="AE224" s="378"/>
    </row>
    <row r="225" spans="1:31" x14ac:dyDescent="0.25">
      <c r="A225">
        <v>2017</v>
      </c>
      <c r="C225" s="178" t="s">
        <v>249</v>
      </c>
      <c r="D225" s="179" t="s">
        <v>15</v>
      </c>
      <c r="E225" s="179" t="s">
        <v>16</v>
      </c>
      <c r="F225" s="179"/>
      <c r="G225" s="180" t="s">
        <v>296</v>
      </c>
      <c r="L225" s="180" t="s">
        <v>185</v>
      </c>
      <c r="M225" s="180"/>
      <c r="N225" s="1364"/>
      <c r="O225" s="19">
        <v>3978.41</v>
      </c>
      <c r="P225" s="179" t="s">
        <v>20</v>
      </c>
      <c r="Q225" s="181">
        <v>42711</v>
      </c>
      <c r="R225" s="181">
        <v>42786</v>
      </c>
      <c r="S225" s="181"/>
      <c r="T225" s="271" t="s">
        <v>178</v>
      </c>
      <c r="U225" s="271"/>
      <c r="V225" s="182"/>
      <c r="W225" s="182"/>
      <c r="X225" s="182"/>
      <c r="Y225" s="182"/>
      <c r="Z225" s="179"/>
      <c r="AA225" s="181">
        <v>42788</v>
      </c>
      <c r="AB225" s="179"/>
      <c r="AC225" s="183"/>
      <c r="AD225" s="379"/>
      <c r="AE225" s="378"/>
    </row>
    <row r="226" spans="1:31" x14ac:dyDescent="0.25">
      <c r="A226">
        <v>2017</v>
      </c>
      <c r="C226" s="175" t="s">
        <v>249</v>
      </c>
      <c r="D226" s="141" t="s">
        <v>15</v>
      </c>
      <c r="E226" s="141" t="s">
        <v>16</v>
      </c>
      <c r="F226" s="141"/>
      <c r="G226" s="176" t="s">
        <v>297</v>
      </c>
      <c r="L226" s="176" t="s">
        <v>185</v>
      </c>
      <c r="M226" s="1300" t="s">
        <v>5692</v>
      </c>
      <c r="N226" s="1364">
        <f>O226-V226</f>
        <v>100268</v>
      </c>
      <c r="O226" s="30">
        <v>516774</v>
      </c>
      <c r="P226" s="141" t="s">
        <v>20</v>
      </c>
      <c r="Q226" s="144">
        <v>42711</v>
      </c>
      <c r="R226" s="144">
        <v>42786</v>
      </c>
      <c r="S226" s="144"/>
      <c r="T226" s="141" t="s">
        <v>190</v>
      </c>
      <c r="U226" s="141"/>
      <c r="V226" s="143">
        <v>416506</v>
      </c>
      <c r="W226" s="143">
        <v>458156.60000000003</v>
      </c>
      <c r="X226" s="143"/>
      <c r="Y226" s="143"/>
      <c r="Z226" s="144">
        <v>42843</v>
      </c>
      <c r="AA226" s="144">
        <v>42845</v>
      </c>
      <c r="AB226" s="144">
        <v>43572</v>
      </c>
      <c r="AC226" s="177">
        <v>43175</v>
      </c>
      <c r="AD226" s="380">
        <v>43550</v>
      </c>
      <c r="AE226" s="381">
        <v>43914</v>
      </c>
    </row>
    <row r="227" spans="1:31" x14ac:dyDescent="0.25">
      <c r="A227">
        <v>2017</v>
      </c>
      <c r="C227" s="175" t="s">
        <v>249</v>
      </c>
      <c r="D227" s="141" t="s">
        <v>15</v>
      </c>
      <c r="E227" s="141" t="s">
        <v>16</v>
      </c>
      <c r="F227" s="141"/>
      <c r="G227" s="176" t="s">
        <v>298</v>
      </c>
      <c r="L227" s="176" t="s">
        <v>185</v>
      </c>
      <c r="M227" s="1300" t="s">
        <v>5692</v>
      </c>
      <c r="N227" s="1364">
        <f>O227-V227</f>
        <v>2895.5999999996275</v>
      </c>
      <c r="O227" s="30">
        <v>4647513.84</v>
      </c>
      <c r="P227" s="141" t="s">
        <v>20</v>
      </c>
      <c r="Q227" s="144">
        <v>42711</v>
      </c>
      <c r="R227" s="144">
        <v>42786</v>
      </c>
      <c r="S227" s="144"/>
      <c r="T227" s="141" t="s">
        <v>30</v>
      </c>
      <c r="U227" s="141"/>
      <c r="V227" s="143">
        <v>4644618.2400000002</v>
      </c>
      <c r="W227" s="143">
        <v>5109080.0640000002</v>
      </c>
      <c r="X227" s="143"/>
      <c r="Y227" s="143"/>
      <c r="Z227" s="144">
        <v>42843</v>
      </c>
      <c r="AA227" s="144">
        <v>42845</v>
      </c>
      <c r="AB227" s="144">
        <v>43572</v>
      </c>
      <c r="AC227" s="177">
        <v>43175</v>
      </c>
      <c r="AD227" s="380">
        <v>43550</v>
      </c>
      <c r="AE227" s="381">
        <v>43914</v>
      </c>
    </row>
    <row r="228" spans="1:31" x14ac:dyDescent="0.25">
      <c r="A228">
        <v>2017</v>
      </c>
      <c r="C228" s="178" t="s">
        <v>249</v>
      </c>
      <c r="D228" s="179" t="s">
        <v>15</v>
      </c>
      <c r="E228" s="179" t="s">
        <v>16</v>
      </c>
      <c r="F228" s="179"/>
      <c r="G228" s="180" t="s">
        <v>299</v>
      </c>
      <c r="L228" s="180" t="s">
        <v>185</v>
      </c>
      <c r="M228" s="180"/>
      <c r="N228" s="1364"/>
      <c r="O228" s="19">
        <v>744531.52</v>
      </c>
      <c r="P228" s="179" t="s">
        <v>20</v>
      </c>
      <c r="Q228" s="181">
        <v>42711</v>
      </c>
      <c r="R228" s="181">
        <v>42786</v>
      </c>
      <c r="S228" s="181"/>
      <c r="T228" s="271" t="s">
        <v>178</v>
      </c>
      <c r="U228" s="271"/>
      <c r="V228" s="182"/>
      <c r="W228" s="182"/>
      <c r="X228" s="182"/>
      <c r="Y228" s="182"/>
      <c r="Z228" s="179"/>
      <c r="AA228" s="181">
        <v>42788</v>
      </c>
      <c r="AB228" s="179"/>
      <c r="AC228" s="183"/>
      <c r="AD228" s="379"/>
      <c r="AE228" s="378"/>
    </row>
    <row r="229" spans="1:31" ht="15.75" thickBot="1" x14ac:dyDescent="0.3">
      <c r="A229">
        <v>2017</v>
      </c>
      <c r="C229" s="186" t="s">
        <v>249</v>
      </c>
      <c r="D229" s="187" t="s">
        <v>15</v>
      </c>
      <c r="E229" s="187" t="s">
        <v>16</v>
      </c>
      <c r="F229" s="187"/>
      <c r="G229" s="188" t="s">
        <v>300</v>
      </c>
      <c r="L229" s="188" t="s">
        <v>185</v>
      </c>
      <c r="M229" s="1300" t="s">
        <v>5692</v>
      </c>
      <c r="N229" s="1364">
        <f>O229-V229</f>
        <v>1301.2800000000279</v>
      </c>
      <c r="O229" s="189">
        <v>554887.48</v>
      </c>
      <c r="P229" s="187" t="s">
        <v>20</v>
      </c>
      <c r="Q229" s="190">
        <v>42711</v>
      </c>
      <c r="R229" s="190">
        <v>42786</v>
      </c>
      <c r="S229" s="190"/>
      <c r="T229" s="187" t="s">
        <v>124</v>
      </c>
      <c r="U229" s="187"/>
      <c r="V229" s="191">
        <v>553586.19999999995</v>
      </c>
      <c r="W229" s="191">
        <v>608944.81999999995</v>
      </c>
      <c r="X229" s="191"/>
      <c r="Y229" s="191"/>
      <c r="Z229" s="190">
        <v>42843</v>
      </c>
      <c r="AA229" s="190">
        <v>42845</v>
      </c>
      <c r="AB229" s="190">
        <v>43572</v>
      </c>
      <c r="AC229" s="192">
        <v>43175</v>
      </c>
      <c r="AD229" s="380">
        <v>43550</v>
      </c>
      <c r="AE229" s="381">
        <v>43914</v>
      </c>
    </row>
    <row r="230" spans="1:31" ht="15.75" thickTop="1" x14ac:dyDescent="0.25">
      <c r="A230">
        <v>2017</v>
      </c>
      <c r="C230" s="168" t="s">
        <v>257</v>
      </c>
      <c r="D230" s="169" t="s">
        <v>15</v>
      </c>
      <c r="E230" s="169" t="s">
        <v>16</v>
      </c>
      <c r="F230" s="169"/>
      <c r="G230" s="170" t="s">
        <v>258</v>
      </c>
      <c r="L230" s="170" t="s">
        <v>185</v>
      </c>
      <c r="M230" s="1300" t="s">
        <v>5692</v>
      </c>
      <c r="N230" s="1364">
        <f>O230-V230</f>
        <v>47286.799999999814</v>
      </c>
      <c r="O230" s="171">
        <v>3364107.4</v>
      </c>
      <c r="P230" s="169" t="s">
        <v>20</v>
      </c>
      <c r="Q230" s="172">
        <v>42719</v>
      </c>
      <c r="R230" s="172">
        <v>42759</v>
      </c>
      <c r="S230" s="172"/>
      <c r="T230" s="169" t="s">
        <v>124</v>
      </c>
      <c r="U230" s="169"/>
      <c r="V230" s="173">
        <v>3316820.6</v>
      </c>
      <c r="W230" s="173">
        <v>3648502.6600000006</v>
      </c>
      <c r="X230" s="173"/>
      <c r="Y230" s="173"/>
      <c r="Z230" s="172">
        <v>42809</v>
      </c>
      <c r="AA230" s="172">
        <v>42815</v>
      </c>
      <c r="AB230" s="172">
        <v>43538</v>
      </c>
      <c r="AC230" s="177">
        <v>43175</v>
      </c>
      <c r="AD230" s="380">
        <v>43550</v>
      </c>
      <c r="AE230" s="381">
        <v>43609</v>
      </c>
    </row>
    <row r="231" spans="1:31" x14ac:dyDescent="0.25">
      <c r="A231">
        <v>2017</v>
      </c>
      <c r="C231" s="175" t="s">
        <v>257</v>
      </c>
      <c r="D231" s="141" t="s">
        <v>15</v>
      </c>
      <c r="E231" s="141" t="s">
        <v>16</v>
      </c>
      <c r="F231" s="141"/>
      <c r="G231" s="176" t="s">
        <v>259</v>
      </c>
      <c r="L231" s="176" t="s">
        <v>185</v>
      </c>
      <c r="M231" s="1300" t="s">
        <v>5692</v>
      </c>
      <c r="N231" s="1364">
        <f>O231-V231</f>
        <v>177.84999999999127</v>
      </c>
      <c r="O231" s="30">
        <v>106063.81</v>
      </c>
      <c r="P231" s="141" t="s">
        <v>20</v>
      </c>
      <c r="Q231" s="144">
        <v>42719</v>
      </c>
      <c r="R231" s="144">
        <v>42759</v>
      </c>
      <c r="S231" s="144"/>
      <c r="T231" s="141" t="s">
        <v>124</v>
      </c>
      <c r="U231" s="141"/>
      <c r="V231" s="143">
        <v>105885.96</v>
      </c>
      <c r="W231" s="143">
        <v>116474.55600000001</v>
      </c>
      <c r="X231" s="143"/>
      <c r="Y231" s="143"/>
      <c r="Z231" s="144">
        <v>42809</v>
      </c>
      <c r="AA231" s="144">
        <v>42815</v>
      </c>
      <c r="AB231" s="144">
        <v>43538</v>
      </c>
      <c r="AC231" s="177">
        <v>43175</v>
      </c>
      <c r="AD231" s="380">
        <v>43550</v>
      </c>
      <c r="AE231" s="381">
        <v>43609</v>
      </c>
    </row>
    <row r="232" spans="1:31" ht="15.75" thickBot="1" x14ac:dyDescent="0.3">
      <c r="A232">
        <v>2017</v>
      </c>
      <c r="C232" s="231" t="s">
        <v>257</v>
      </c>
      <c r="D232" s="232" t="s">
        <v>15</v>
      </c>
      <c r="E232" s="232" t="s">
        <v>16</v>
      </c>
      <c r="F232" s="232"/>
      <c r="G232" s="233" t="s">
        <v>260</v>
      </c>
      <c r="L232" s="233" t="s">
        <v>185</v>
      </c>
      <c r="M232" s="264"/>
      <c r="N232" s="1364"/>
      <c r="O232" s="234">
        <v>404252.15999999997</v>
      </c>
      <c r="P232" s="232" t="s">
        <v>20</v>
      </c>
      <c r="Q232" s="235">
        <v>42719</v>
      </c>
      <c r="R232" s="235">
        <v>42759</v>
      </c>
      <c r="S232" s="235"/>
      <c r="T232" s="252" t="s">
        <v>178</v>
      </c>
      <c r="U232" s="252"/>
      <c r="V232" s="237"/>
      <c r="W232" s="237"/>
      <c r="X232" s="237"/>
      <c r="Y232" s="237"/>
      <c r="Z232" s="235"/>
      <c r="AA232" s="235">
        <v>42787</v>
      </c>
      <c r="AB232" s="235"/>
      <c r="AC232" s="183"/>
      <c r="AD232" s="379"/>
      <c r="AE232" s="378"/>
    </row>
    <row r="233" spans="1:31" ht="15.75" thickTop="1" x14ac:dyDescent="0.25">
      <c r="A233">
        <v>2017</v>
      </c>
      <c r="C233" s="223" t="s">
        <v>261</v>
      </c>
      <c r="D233" s="224" t="s">
        <v>15</v>
      </c>
      <c r="E233" s="224" t="s">
        <v>16</v>
      </c>
      <c r="F233" s="224"/>
      <c r="G233" s="225" t="s">
        <v>262</v>
      </c>
      <c r="L233" s="225" t="s">
        <v>52</v>
      </c>
      <c r="M233" s="302"/>
      <c r="N233" s="1364"/>
      <c r="O233" s="226">
        <v>1014308.37</v>
      </c>
      <c r="P233" s="224" t="s">
        <v>20</v>
      </c>
      <c r="Q233" s="227">
        <v>42744</v>
      </c>
      <c r="R233" s="227">
        <v>42782</v>
      </c>
      <c r="S233" s="227"/>
      <c r="T233" s="251" t="s">
        <v>178</v>
      </c>
      <c r="U233" s="251"/>
      <c r="V233" s="229"/>
      <c r="W233" s="229"/>
      <c r="X233" s="229"/>
      <c r="Y233" s="229"/>
      <c r="Z233" s="224"/>
      <c r="AA233" s="227">
        <v>42766</v>
      </c>
      <c r="AB233" s="224"/>
      <c r="AC233" s="230"/>
      <c r="AD233" s="379"/>
      <c r="AE233" s="378"/>
    </row>
    <row r="234" spans="1:31" x14ac:dyDescent="0.25">
      <c r="A234">
        <v>2017</v>
      </c>
      <c r="C234" s="178" t="s">
        <v>261</v>
      </c>
      <c r="D234" s="179" t="s">
        <v>15</v>
      </c>
      <c r="E234" s="179" t="s">
        <v>16</v>
      </c>
      <c r="F234" s="179"/>
      <c r="G234" s="180" t="s">
        <v>263</v>
      </c>
      <c r="L234" s="180" t="s">
        <v>52</v>
      </c>
      <c r="M234" s="180"/>
      <c r="N234" s="1364"/>
      <c r="O234" s="19">
        <v>23541274.949999999</v>
      </c>
      <c r="P234" s="179" t="s">
        <v>20</v>
      </c>
      <c r="Q234" s="181">
        <v>42744</v>
      </c>
      <c r="R234" s="181">
        <v>42782</v>
      </c>
      <c r="S234" s="181"/>
      <c r="T234" s="271" t="s">
        <v>178</v>
      </c>
      <c r="U234" s="271"/>
      <c r="V234" s="182"/>
      <c r="W234" s="182"/>
      <c r="X234" s="182"/>
      <c r="Y234" s="182"/>
      <c r="Z234" s="179"/>
      <c r="AA234" s="181">
        <v>42816</v>
      </c>
      <c r="AB234" s="179"/>
      <c r="AC234" s="183"/>
      <c r="AD234" s="379"/>
      <c r="AE234" s="378"/>
    </row>
    <row r="235" spans="1:31" x14ac:dyDescent="0.25">
      <c r="A235">
        <v>2017</v>
      </c>
      <c r="C235" s="175" t="s">
        <v>261</v>
      </c>
      <c r="D235" s="141" t="s">
        <v>15</v>
      </c>
      <c r="E235" s="141" t="s">
        <v>16</v>
      </c>
      <c r="F235" s="141"/>
      <c r="G235" s="176" t="s">
        <v>264</v>
      </c>
      <c r="L235" s="176" t="s">
        <v>52</v>
      </c>
      <c r="M235" s="1300" t="s">
        <v>5692</v>
      </c>
      <c r="N235" s="1364">
        <f>O235-V235</f>
        <v>25.719999998807907</v>
      </c>
      <c r="O235" s="30">
        <v>29322213.719999999</v>
      </c>
      <c r="P235" s="141" t="s">
        <v>20</v>
      </c>
      <c r="Q235" s="144">
        <v>42744</v>
      </c>
      <c r="R235" s="144">
        <v>42782</v>
      </c>
      <c r="S235" s="144"/>
      <c r="T235" s="141" t="s">
        <v>143</v>
      </c>
      <c r="U235" s="141"/>
      <c r="V235" s="143">
        <v>29322188</v>
      </c>
      <c r="W235" s="143">
        <v>32254406.800000001</v>
      </c>
      <c r="X235" s="143"/>
      <c r="Y235" s="143"/>
      <c r="Z235" s="144">
        <v>42843</v>
      </c>
      <c r="AA235" s="144">
        <v>42845</v>
      </c>
      <c r="AB235" s="144"/>
      <c r="AC235" s="177">
        <v>43175</v>
      </c>
      <c r="AD235" s="380">
        <v>43550</v>
      </c>
      <c r="AE235" s="378"/>
    </row>
    <row r="236" spans="1:31" x14ac:dyDescent="0.25">
      <c r="A236">
        <v>2017</v>
      </c>
      <c r="C236" s="175" t="s">
        <v>261</v>
      </c>
      <c r="D236" s="141" t="s">
        <v>15</v>
      </c>
      <c r="E236" s="141" t="s">
        <v>16</v>
      </c>
      <c r="F236" s="141"/>
      <c r="G236" s="176" t="s">
        <v>265</v>
      </c>
      <c r="L236" s="176" t="s">
        <v>52</v>
      </c>
      <c r="M236" s="1300" t="s">
        <v>5692</v>
      </c>
      <c r="N236" s="1364">
        <f>O236-V236</f>
        <v>18.480000000447035</v>
      </c>
      <c r="O236" s="30">
        <v>4851018.4800000004</v>
      </c>
      <c r="P236" s="141" t="s">
        <v>20</v>
      </c>
      <c r="Q236" s="144">
        <v>42744</v>
      </c>
      <c r="R236" s="144">
        <v>42782</v>
      </c>
      <c r="S236" s="144"/>
      <c r="T236" s="141" t="s">
        <v>30</v>
      </c>
      <c r="U236" s="141"/>
      <c r="V236" s="143">
        <v>4851000</v>
      </c>
      <c r="W236" s="143">
        <v>5336100</v>
      </c>
      <c r="X236" s="143"/>
      <c r="Y236" s="143"/>
      <c r="Z236" s="144">
        <v>42843</v>
      </c>
      <c r="AA236" s="144">
        <v>42845</v>
      </c>
      <c r="AB236" s="144"/>
      <c r="AC236" s="177">
        <v>43175</v>
      </c>
      <c r="AD236" s="380">
        <v>43550</v>
      </c>
      <c r="AE236" s="378"/>
    </row>
    <row r="237" spans="1:31" ht="15.75" thickBot="1" x14ac:dyDescent="0.3">
      <c r="A237">
        <v>2017</v>
      </c>
      <c r="C237" s="231" t="s">
        <v>261</v>
      </c>
      <c r="D237" s="232" t="s">
        <v>15</v>
      </c>
      <c r="E237" s="232" t="s">
        <v>16</v>
      </c>
      <c r="F237" s="232"/>
      <c r="G237" s="233" t="s">
        <v>266</v>
      </c>
      <c r="L237" s="233" t="s">
        <v>52</v>
      </c>
      <c r="M237" s="264"/>
      <c r="N237" s="1364"/>
      <c r="O237" s="234">
        <v>1816885.87</v>
      </c>
      <c r="P237" s="232" t="s">
        <v>20</v>
      </c>
      <c r="Q237" s="235">
        <v>42744</v>
      </c>
      <c r="R237" s="235">
        <v>42782</v>
      </c>
      <c r="S237" s="235"/>
      <c r="T237" s="252" t="s">
        <v>178</v>
      </c>
      <c r="U237" s="252"/>
      <c r="V237" s="237"/>
      <c r="W237" s="237"/>
      <c r="X237" s="237"/>
      <c r="Y237" s="237"/>
      <c r="Z237" s="232"/>
      <c r="AA237" s="235">
        <v>42783</v>
      </c>
      <c r="AB237" s="232"/>
      <c r="AC237" s="238"/>
      <c r="AD237" s="379"/>
      <c r="AE237" s="378"/>
    </row>
    <row r="238" spans="1:31" ht="15.75" thickTop="1" x14ac:dyDescent="0.25">
      <c r="A238">
        <v>2017</v>
      </c>
      <c r="C238" s="301" t="s">
        <v>267</v>
      </c>
      <c r="D238" s="131" t="s">
        <v>15</v>
      </c>
      <c r="E238" s="131" t="s">
        <v>16</v>
      </c>
      <c r="F238" s="131"/>
      <c r="G238" s="302" t="s">
        <v>268</v>
      </c>
      <c r="L238" s="302" t="s">
        <v>269</v>
      </c>
      <c r="M238" s="302"/>
      <c r="N238" s="1364"/>
      <c r="O238" s="133">
        <v>1012770</v>
      </c>
      <c r="P238" s="131" t="s">
        <v>20</v>
      </c>
      <c r="Q238" s="303">
        <v>42744</v>
      </c>
      <c r="R238" s="303">
        <v>42781</v>
      </c>
      <c r="S238" s="303"/>
      <c r="T238" s="426" t="s">
        <v>178</v>
      </c>
      <c r="U238" s="426"/>
      <c r="V238" s="137"/>
      <c r="W238" s="137"/>
      <c r="X238" s="137"/>
      <c r="Y238" s="137"/>
      <c r="Z238" s="131"/>
      <c r="AA238" s="303">
        <v>42811</v>
      </c>
      <c r="AB238" s="131"/>
      <c r="AC238" s="305"/>
      <c r="AD238" s="379"/>
      <c r="AE238" s="378"/>
    </row>
    <row r="239" spans="1:31" x14ac:dyDescent="0.25">
      <c r="A239">
        <v>2017</v>
      </c>
      <c r="C239" s="175" t="s">
        <v>267</v>
      </c>
      <c r="D239" s="141" t="s">
        <v>15</v>
      </c>
      <c r="E239" s="141" t="s">
        <v>16</v>
      </c>
      <c r="F239" s="141"/>
      <c r="G239" s="176" t="s">
        <v>270</v>
      </c>
      <c r="L239" s="176" t="s">
        <v>269</v>
      </c>
      <c r="M239" s="1300" t="s">
        <v>5692</v>
      </c>
      <c r="N239" s="1364">
        <f>O239-V239</f>
        <v>197.67999999993481</v>
      </c>
      <c r="O239" s="30">
        <v>533439.48</v>
      </c>
      <c r="P239" s="141" t="s">
        <v>20</v>
      </c>
      <c r="Q239" s="144">
        <v>42744</v>
      </c>
      <c r="R239" s="144">
        <v>42781</v>
      </c>
      <c r="S239" s="144"/>
      <c r="T239" s="141" t="s">
        <v>301</v>
      </c>
      <c r="U239" s="141"/>
      <c r="V239" s="143">
        <v>533241.80000000005</v>
      </c>
      <c r="W239" s="143">
        <v>586565.9800000001</v>
      </c>
      <c r="X239" s="143"/>
      <c r="Y239" s="143"/>
      <c r="Z239" s="144">
        <v>42849</v>
      </c>
      <c r="AA239" s="144">
        <v>42851</v>
      </c>
      <c r="AB239" s="144"/>
      <c r="AC239" s="177">
        <v>43175</v>
      </c>
      <c r="AD239" s="380">
        <v>43244</v>
      </c>
      <c r="AE239" s="378"/>
    </row>
    <row r="240" spans="1:31" ht="15.75" thickBot="1" x14ac:dyDescent="0.3">
      <c r="A240">
        <v>2017</v>
      </c>
      <c r="C240" s="241" t="s">
        <v>267</v>
      </c>
      <c r="D240" s="242" t="s">
        <v>15</v>
      </c>
      <c r="E240" s="242" t="s">
        <v>16</v>
      </c>
      <c r="F240" s="242"/>
      <c r="G240" s="243" t="s">
        <v>271</v>
      </c>
      <c r="L240" s="243" t="s">
        <v>269</v>
      </c>
      <c r="M240" s="1300" t="s">
        <v>5692</v>
      </c>
      <c r="N240" s="1364">
        <f>O240-V240</f>
        <v>0</v>
      </c>
      <c r="O240" s="244">
        <v>1066687.24</v>
      </c>
      <c r="P240" s="242" t="s">
        <v>20</v>
      </c>
      <c r="Q240" s="245">
        <v>42744</v>
      </c>
      <c r="R240" s="245">
        <v>42781</v>
      </c>
      <c r="S240" s="245"/>
      <c r="T240" s="242" t="s">
        <v>302</v>
      </c>
      <c r="U240" s="242"/>
      <c r="V240" s="246">
        <v>1066687.24</v>
      </c>
      <c r="W240" s="246">
        <v>1173355.9640000002</v>
      </c>
      <c r="X240" s="246"/>
      <c r="Y240" s="246"/>
      <c r="Z240" s="245">
        <v>42845</v>
      </c>
      <c r="AA240" s="245">
        <v>42851</v>
      </c>
      <c r="AB240" s="245"/>
      <c r="AC240" s="399">
        <v>43175</v>
      </c>
      <c r="AD240" s="380">
        <v>43244</v>
      </c>
      <c r="AE240" s="378"/>
    </row>
    <row r="241" spans="1:33" ht="15.75" thickTop="1" x14ac:dyDescent="0.25">
      <c r="A241">
        <v>2017</v>
      </c>
      <c r="C241" s="223" t="s">
        <v>272</v>
      </c>
      <c r="D241" s="224" t="s">
        <v>15</v>
      </c>
      <c r="E241" s="224" t="s">
        <v>16</v>
      </c>
      <c r="F241" s="224"/>
      <c r="G241" s="225" t="s">
        <v>273</v>
      </c>
      <c r="L241" s="225" t="s">
        <v>269</v>
      </c>
      <c r="M241" s="302"/>
      <c r="N241" s="1364"/>
      <c r="O241" s="226">
        <v>34749</v>
      </c>
      <c r="P241" s="224" t="s">
        <v>20</v>
      </c>
      <c r="Q241" s="227">
        <v>42740</v>
      </c>
      <c r="R241" s="227">
        <v>42780</v>
      </c>
      <c r="S241" s="227"/>
      <c r="T241" s="251" t="s">
        <v>178</v>
      </c>
      <c r="U241" s="251"/>
      <c r="V241" s="229"/>
      <c r="W241" s="229"/>
      <c r="X241" s="229"/>
      <c r="Y241" s="229"/>
      <c r="Z241" s="224"/>
      <c r="AA241" s="227">
        <v>42801</v>
      </c>
      <c r="AB241" s="224"/>
      <c r="AC241" s="230"/>
      <c r="AD241" s="379"/>
      <c r="AE241" s="378"/>
    </row>
    <row r="242" spans="1:33" x14ac:dyDescent="0.25">
      <c r="A242">
        <v>2017</v>
      </c>
      <c r="C242" s="178" t="s">
        <v>272</v>
      </c>
      <c r="D242" s="179" t="s">
        <v>15</v>
      </c>
      <c r="E242" s="179" t="s">
        <v>16</v>
      </c>
      <c r="F242" s="179"/>
      <c r="G242" s="180" t="s">
        <v>274</v>
      </c>
      <c r="L242" s="180" t="s">
        <v>269</v>
      </c>
      <c r="M242" s="180"/>
      <c r="N242" s="1364"/>
      <c r="O242" s="19">
        <v>1299825</v>
      </c>
      <c r="P242" s="179" t="s">
        <v>20</v>
      </c>
      <c r="Q242" s="181">
        <v>42740</v>
      </c>
      <c r="R242" s="181">
        <v>42780</v>
      </c>
      <c r="S242" s="181"/>
      <c r="T242" s="271" t="s">
        <v>178</v>
      </c>
      <c r="U242" s="271"/>
      <c r="V242" s="182"/>
      <c r="W242" s="182"/>
      <c r="X242" s="182"/>
      <c r="Y242" s="182"/>
      <c r="Z242" s="179"/>
      <c r="AA242" s="181">
        <v>42782</v>
      </c>
      <c r="AB242" s="179"/>
      <c r="AC242" s="183"/>
      <c r="AD242" s="379"/>
      <c r="AE242" s="378"/>
    </row>
    <row r="243" spans="1:33" ht="15.75" thickBot="1" x14ac:dyDescent="0.3">
      <c r="A243">
        <v>2017</v>
      </c>
      <c r="C243" s="186" t="s">
        <v>272</v>
      </c>
      <c r="D243" s="187" t="s">
        <v>15</v>
      </c>
      <c r="E243" s="187" t="s">
        <v>16</v>
      </c>
      <c r="F243" s="187"/>
      <c r="G243" s="188" t="s">
        <v>275</v>
      </c>
      <c r="L243" s="188" t="s">
        <v>269</v>
      </c>
      <c r="M243" s="1300" t="s">
        <v>5692</v>
      </c>
      <c r="N243" s="1364">
        <f>O243-V243</f>
        <v>0</v>
      </c>
      <c r="O243" s="189">
        <v>4616020</v>
      </c>
      <c r="P243" s="187" t="s">
        <v>20</v>
      </c>
      <c r="Q243" s="190">
        <v>42740</v>
      </c>
      <c r="R243" s="190">
        <v>42780</v>
      </c>
      <c r="S243" s="190"/>
      <c r="T243" s="187" t="s">
        <v>302</v>
      </c>
      <c r="U243" s="187"/>
      <c r="V243" s="191">
        <v>4616020</v>
      </c>
      <c r="W243" s="191">
        <v>5077622</v>
      </c>
      <c r="X243" s="191"/>
      <c r="Y243" s="191"/>
      <c r="Z243" s="190">
        <v>42814</v>
      </c>
      <c r="AA243" s="190">
        <v>42815</v>
      </c>
      <c r="AB243" s="190"/>
      <c r="AC243" s="192">
        <v>43175</v>
      </c>
      <c r="AD243" s="380">
        <v>43244</v>
      </c>
      <c r="AE243" s="378"/>
    </row>
    <row r="244" spans="1:33" ht="16.5" thickTop="1" thickBot="1" x14ac:dyDescent="0.3">
      <c r="A244">
        <v>2017</v>
      </c>
      <c r="C244" s="412" t="s">
        <v>303</v>
      </c>
      <c r="D244" s="412" t="s">
        <v>15</v>
      </c>
      <c r="E244" s="412" t="s">
        <v>16</v>
      </c>
      <c r="F244" s="412"/>
      <c r="G244" s="391" t="s">
        <v>304</v>
      </c>
      <c r="L244" s="1308" t="s">
        <v>305</v>
      </c>
      <c r="M244" s="1308"/>
      <c r="N244" s="1364"/>
      <c r="O244" s="427">
        <v>8600000</v>
      </c>
      <c r="P244" s="412" t="s">
        <v>20</v>
      </c>
      <c r="Q244" s="418">
        <v>42767</v>
      </c>
      <c r="R244" s="418">
        <v>42803</v>
      </c>
      <c r="S244" s="418"/>
      <c r="T244" s="428" t="s">
        <v>178</v>
      </c>
      <c r="U244" s="428"/>
      <c r="V244" s="427"/>
      <c r="W244" s="427"/>
      <c r="X244" s="427"/>
      <c r="Y244" s="427"/>
      <c r="Z244" s="412"/>
      <c r="AA244" s="418">
        <v>42870</v>
      </c>
      <c r="AB244" s="412"/>
      <c r="AC244" s="412"/>
      <c r="AD244" s="379"/>
      <c r="AE244" s="378"/>
    </row>
    <row r="245" spans="1:33" ht="15.75" thickTop="1" x14ac:dyDescent="0.25">
      <c r="A245">
        <v>2017</v>
      </c>
      <c r="C245" s="429" t="s">
        <v>306</v>
      </c>
      <c r="D245" s="430" t="s">
        <v>15</v>
      </c>
      <c r="E245" s="430" t="s">
        <v>16</v>
      </c>
      <c r="F245" s="430"/>
      <c r="G245" s="431" t="s">
        <v>307</v>
      </c>
      <c r="L245" s="1309" t="s">
        <v>52</v>
      </c>
      <c r="M245" s="1365"/>
      <c r="N245" s="1364"/>
      <c r="O245" s="432">
        <v>41132394.359999999</v>
      </c>
      <c r="P245" s="430" t="s">
        <v>77</v>
      </c>
      <c r="Q245" s="433">
        <v>42818</v>
      </c>
      <c r="R245" s="433">
        <v>42864</v>
      </c>
      <c r="S245" s="433"/>
      <c r="T245" s="434" t="s">
        <v>178</v>
      </c>
      <c r="U245" s="434"/>
      <c r="V245" s="435"/>
      <c r="W245" s="435"/>
      <c r="X245" s="435"/>
      <c r="Y245" s="435"/>
      <c r="Z245" s="430"/>
      <c r="AA245" s="433">
        <v>42899</v>
      </c>
      <c r="AB245" s="430"/>
      <c r="AC245" s="436"/>
      <c r="AD245" s="437"/>
      <c r="AE245" s="378"/>
    </row>
    <row r="246" spans="1:33" ht="15.75" thickBot="1" x14ac:dyDescent="0.3">
      <c r="A246">
        <v>2017</v>
      </c>
      <c r="C246" s="438" t="s">
        <v>306</v>
      </c>
      <c r="D246" s="439" t="s">
        <v>15</v>
      </c>
      <c r="E246" s="439" t="s">
        <v>16</v>
      </c>
      <c r="F246" s="439"/>
      <c r="G246" s="421" t="s">
        <v>308</v>
      </c>
      <c r="L246" s="1310" t="s">
        <v>52</v>
      </c>
      <c r="M246" s="1300" t="s">
        <v>5692</v>
      </c>
      <c r="N246" s="1364">
        <f>O246-V246</f>
        <v>55872318.079999998</v>
      </c>
      <c r="O246" s="440">
        <v>64403700.939999998</v>
      </c>
      <c r="P246" s="439" t="s">
        <v>77</v>
      </c>
      <c r="Q246" s="441">
        <v>42818</v>
      </c>
      <c r="R246" s="441">
        <v>42864</v>
      </c>
      <c r="S246" s="441"/>
      <c r="T246" s="439" t="s">
        <v>283</v>
      </c>
      <c r="U246" s="439"/>
      <c r="V246" s="442">
        <v>8531382.8599999994</v>
      </c>
      <c r="W246" s="442">
        <v>9384521.1459999997</v>
      </c>
      <c r="X246" s="442"/>
      <c r="Y246" s="442"/>
      <c r="Z246" s="441">
        <v>42895</v>
      </c>
      <c r="AA246" s="441">
        <v>42899</v>
      </c>
      <c r="AB246" s="441">
        <v>43624</v>
      </c>
      <c r="AC246" s="443">
        <v>43175</v>
      </c>
      <c r="AD246" s="444">
        <v>43550</v>
      </c>
      <c r="AE246" s="381">
        <v>43914</v>
      </c>
    </row>
    <row r="247" spans="1:33" ht="15.75" thickTop="1" x14ac:dyDescent="0.25">
      <c r="A247">
        <v>2017</v>
      </c>
      <c r="C247" s="445" t="s">
        <v>309</v>
      </c>
      <c r="D247" s="446" t="s">
        <v>15</v>
      </c>
      <c r="E247" s="446" t="s">
        <v>16</v>
      </c>
      <c r="F247" s="446"/>
      <c r="G247" s="389" t="s">
        <v>310</v>
      </c>
      <c r="L247" s="1311" t="s">
        <v>91</v>
      </c>
      <c r="M247" s="1300" t="s">
        <v>5692</v>
      </c>
      <c r="N247" s="1364">
        <f>O247-V247</f>
        <v>0</v>
      </c>
      <c r="O247" s="447">
        <v>193500</v>
      </c>
      <c r="P247" s="446" t="s">
        <v>77</v>
      </c>
      <c r="Q247" s="448">
        <v>42816</v>
      </c>
      <c r="R247" s="448">
        <v>42832</v>
      </c>
      <c r="S247" s="448"/>
      <c r="T247" s="446" t="s">
        <v>311</v>
      </c>
      <c r="U247" s="446"/>
      <c r="V247" s="447">
        <v>193500</v>
      </c>
      <c r="W247" s="447">
        <v>234135</v>
      </c>
      <c r="X247" s="447"/>
      <c r="Y247" s="447"/>
      <c r="Z247" s="448">
        <v>42873</v>
      </c>
      <c r="AA247" s="446" t="s">
        <v>79</v>
      </c>
      <c r="AB247" s="448"/>
      <c r="AC247" s="449" t="s">
        <v>79</v>
      </c>
      <c r="AD247" s="437"/>
      <c r="AE247" s="378"/>
    </row>
    <row r="248" spans="1:33" ht="15.75" thickBot="1" x14ac:dyDescent="0.3">
      <c r="A248">
        <v>2017</v>
      </c>
      <c r="C248" s="438" t="s">
        <v>309</v>
      </c>
      <c r="D248" s="439" t="s">
        <v>15</v>
      </c>
      <c r="E248" s="439" t="s">
        <v>16</v>
      </c>
      <c r="F248" s="439"/>
      <c r="G248" s="392" t="s">
        <v>312</v>
      </c>
      <c r="L248" s="1312" t="s">
        <v>91</v>
      </c>
      <c r="M248" s="1300" t="s">
        <v>5692</v>
      </c>
      <c r="N248" s="1364">
        <f>O248-V248</f>
        <v>0</v>
      </c>
      <c r="O248" s="442">
        <v>31200</v>
      </c>
      <c r="P248" s="439" t="s">
        <v>77</v>
      </c>
      <c r="Q248" s="441">
        <v>42816</v>
      </c>
      <c r="R248" s="441">
        <v>42832</v>
      </c>
      <c r="S248" s="441"/>
      <c r="T248" s="439" t="s">
        <v>313</v>
      </c>
      <c r="U248" s="439"/>
      <c r="V248" s="442">
        <v>31200</v>
      </c>
      <c r="W248" s="442">
        <v>37752</v>
      </c>
      <c r="X248" s="442"/>
      <c r="Y248" s="442"/>
      <c r="Z248" s="441">
        <v>42872</v>
      </c>
      <c r="AA248" s="439" t="s">
        <v>79</v>
      </c>
      <c r="AB248" s="441"/>
      <c r="AC248" s="450" t="s">
        <v>79</v>
      </c>
      <c r="AD248" s="437"/>
      <c r="AE248" s="378"/>
    </row>
    <row r="249" spans="1:33" ht="15.75" thickTop="1" x14ac:dyDescent="0.25">
      <c r="A249">
        <v>2017</v>
      </c>
      <c r="C249" s="429" t="s">
        <v>314</v>
      </c>
      <c r="D249" s="430" t="s">
        <v>15</v>
      </c>
      <c r="E249" s="430" t="s">
        <v>16</v>
      </c>
      <c r="F249" s="430"/>
      <c r="G249" s="451" t="s">
        <v>315</v>
      </c>
      <c r="L249" s="1313" t="s">
        <v>52</v>
      </c>
      <c r="M249" s="1330"/>
      <c r="N249" s="1364"/>
      <c r="O249" s="435">
        <v>1020387.53</v>
      </c>
      <c r="P249" s="430" t="s">
        <v>20</v>
      </c>
      <c r="Q249" s="433">
        <v>42818</v>
      </c>
      <c r="R249" s="433">
        <v>42857</v>
      </c>
      <c r="S249" s="433"/>
      <c r="T249" s="434" t="s">
        <v>178</v>
      </c>
      <c r="U249" s="434"/>
      <c r="V249" s="435"/>
      <c r="W249" s="435"/>
      <c r="X249" s="435"/>
      <c r="Y249" s="435"/>
      <c r="Z249" s="430"/>
      <c r="AA249" s="433">
        <v>42900</v>
      </c>
      <c r="AB249" s="430"/>
      <c r="AC249" s="436"/>
      <c r="AD249" s="437"/>
      <c r="AE249" s="378"/>
    </row>
    <row r="250" spans="1:33" x14ac:dyDescent="0.25">
      <c r="A250">
        <v>2017</v>
      </c>
      <c r="C250" s="452" t="s">
        <v>314</v>
      </c>
      <c r="D250" s="412" t="s">
        <v>15</v>
      </c>
      <c r="E250" s="412" t="s">
        <v>16</v>
      </c>
      <c r="F250" s="412"/>
      <c r="G250" s="391" t="s">
        <v>316</v>
      </c>
      <c r="L250" s="1308" t="s">
        <v>52</v>
      </c>
      <c r="M250" s="1308"/>
      <c r="N250" s="1364"/>
      <c r="O250" s="427">
        <v>1816903.44</v>
      </c>
      <c r="P250" s="412" t="s">
        <v>20</v>
      </c>
      <c r="Q250" s="418">
        <v>42818</v>
      </c>
      <c r="R250" s="418">
        <v>42857</v>
      </c>
      <c r="S250" s="418"/>
      <c r="T250" s="428" t="s">
        <v>178</v>
      </c>
      <c r="U250" s="428"/>
      <c r="V250" s="427"/>
      <c r="W250" s="427"/>
      <c r="X250" s="427"/>
      <c r="Y250" s="427"/>
      <c r="Z250" s="412"/>
      <c r="AA250" s="418">
        <v>42900</v>
      </c>
      <c r="AB250" s="412"/>
      <c r="AC250" s="453"/>
      <c r="AD250" s="437"/>
      <c r="AE250" s="378"/>
    </row>
    <row r="251" spans="1:33" ht="15.75" thickBot="1" x14ac:dyDescent="0.3">
      <c r="A251">
        <v>2017</v>
      </c>
      <c r="C251" s="438" t="s">
        <v>314</v>
      </c>
      <c r="D251" s="439" t="s">
        <v>15</v>
      </c>
      <c r="E251" s="439" t="s">
        <v>16</v>
      </c>
      <c r="F251" s="439"/>
      <c r="G251" s="392" t="s">
        <v>317</v>
      </c>
      <c r="L251" s="1312" t="s">
        <v>52</v>
      </c>
      <c r="M251" s="1300" t="s">
        <v>5692</v>
      </c>
      <c r="N251" s="1364">
        <f>O251-V251</f>
        <v>2832.6000000000931</v>
      </c>
      <c r="O251" s="442">
        <v>1916448.3</v>
      </c>
      <c r="P251" s="439" t="s">
        <v>20</v>
      </c>
      <c r="Q251" s="441">
        <v>42818</v>
      </c>
      <c r="R251" s="441">
        <v>42857</v>
      </c>
      <c r="S251" s="441"/>
      <c r="T251" s="439" t="s">
        <v>143</v>
      </c>
      <c r="U251" s="439"/>
      <c r="V251" s="442">
        <v>1913615.7</v>
      </c>
      <c r="W251" s="442">
        <v>2104977.27</v>
      </c>
      <c r="X251" s="442"/>
      <c r="Y251" s="442"/>
      <c r="Z251" s="441">
        <v>42898</v>
      </c>
      <c r="AA251" s="441">
        <v>42900</v>
      </c>
      <c r="AB251" s="441"/>
      <c r="AC251" s="443">
        <v>43175</v>
      </c>
      <c r="AD251" s="444">
        <v>43550</v>
      </c>
      <c r="AE251" s="378"/>
    </row>
    <row r="252" spans="1:33" ht="15.75" thickTop="1" x14ac:dyDescent="0.25">
      <c r="A252">
        <v>2017</v>
      </c>
      <c r="C252" s="429" t="s">
        <v>318</v>
      </c>
      <c r="D252" s="430" t="s">
        <v>15</v>
      </c>
      <c r="E252" s="430" t="s">
        <v>16</v>
      </c>
      <c r="F252" s="430"/>
      <c r="G252" s="451" t="s">
        <v>319</v>
      </c>
      <c r="L252" s="1313" t="s">
        <v>82</v>
      </c>
      <c r="M252" s="1330"/>
      <c r="N252" s="1364"/>
      <c r="O252" s="435">
        <v>2800423.66</v>
      </c>
      <c r="P252" s="430" t="s">
        <v>20</v>
      </c>
      <c r="Q252" s="433">
        <v>42886</v>
      </c>
      <c r="R252" s="433">
        <v>42943</v>
      </c>
      <c r="S252" s="433"/>
      <c r="T252" s="434" t="s">
        <v>178</v>
      </c>
      <c r="U252" s="434"/>
      <c r="V252" s="435"/>
      <c r="W252" s="435"/>
      <c r="X252" s="435"/>
      <c r="Y252" s="435"/>
      <c r="Z252" s="430"/>
      <c r="AA252" s="433">
        <v>42947</v>
      </c>
      <c r="AB252" s="430"/>
      <c r="AC252" s="436"/>
      <c r="AD252" s="454"/>
      <c r="AE252" s="378"/>
    </row>
    <row r="253" spans="1:33" x14ac:dyDescent="0.25">
      <c r="A253">
        <v>2017</v>
      </c>
      <c r="C253" s="455" t="s">
        <v>318</v>
      </c>
      <c r="D253" s="456" t="s">
        <v>15</v>
      </c>
      <c r="E253" s="456" t="s">
        <v>16</v>
      </c>
      <c r="F253" s="456"/>
      <c r="G253" s="390" t="s">
        <v>320</v>
      </c>
      <c r="L253" s="1314" t="s">
        <v>82</v>
      </c>
      <c r="M253" s="1300" t="s">
        <v>5692</v>
      </c>
      <c r="N253" s="1364">
        <f>O253-V253</f>
        <v>0</v>
      </c>
      <c r="O253" s="457">
        <v>1373817.6</v>
      </c>
      <c r="P253" s="456" t="s">
        <v>20</v>
      </c>
      <c r="Q253" s="380">
        <v>42886</v>
      </c>
      <c r="R253" s="380">
        <v>42943</v>
      </c>
      <c r="S253" s="380"/>
      <c r="T253" s="456" t="s">
        <v>72</v>
      </c>
      <c r="U253" s="456"/>
      <c r="V253" s="457">
        <v>1373817.6</v>
      </c>
      <c r="W253" s="457">
        <v>1511199.36</v>
      </c>
      <c r="X253" s="457"/>
      <c r="Y253" s="457"/>
      <c r="Z253" s="380">
        <v>42985</v>
      </c>
      <c r="AA253" s="380">
        <v>42989</v>
      </c>
      <c r="AB253" s="380">
        <v>43714</v>
      </c>
      <c r="AC253" s="458">
        <v>43175</v>
      </c>
      <c r="AD253" s="459">
        <v>43550</v>
      </c>
      <c r="AE253" s="381">
        <v>43914</v>
      </c>
    </row>
    <row r="254" spans="1:33" ht="15.75" thickBot="1" x14ac:dyDescent="0.3">
      <c r="A254">
        <v>2017</v>
      </c>
      <c r="C254" s="455" t="s">
        <v>318</v>
      </c>
      <c r="D254" s="456" t="s">
        <v>15</v>
      </c>
      <c r="E254" s="456" t="s">
        <v>16</v>
      </c>
      <c r="F254" s="456"/>
      <c r="G254" s="390" t="s">
        <v>321</v>
      </c>
      <c r="L254" s="1314" t="s">
        <v>82</v>
      </c>
      <c r="M254" s="1300" t="s">
        <v>5692</v>
      </c>
      <c r="N254" s="1364">
        <f>O254-V254</f>
        <v>0</v>
      </c>
      <c r="O254" s="457">
        <v>4822804.8</v>
      </c>
      <c r="P254" s="456" t="s">
        <v>20</v>
      </c>
      <c r="Q254" s="380">
        <v>42886</v>
      </c>
      <c r="R254" s="380">
        <v>42943</v>
      </c>
      <c r="S254" s="380"/>
      <c r="T254" s="456" t="s">
        <v>322</v>
      </c>
      <c r="U254" s="456"/>
      <c r="V254" s="457">
        <v>4822804.8</v>
      </c>
      <c r="W254" s="457">
        <v>5305085.28</v>
      </c>
      <c r="X254" s="457"/>
      <c r="Y254" s="457"/>
      <c r="Z254" s="380">
        <v>42985</v>
      </c>
      <c r="AA254" s="380">
        <v>42989</v>
      </c>
      <c r="AB254" s="380">
        <v>43191</v>
      </c>
      <c r="AC254" s="458">
        <v>43175</v>
      </c>
      <c r="AD254" s="460">
        <v>43244</v>
      </c>
      <c r="AE254" s="461" t="s">
        <v>323</v>
      </c>
    </row>
    <row r="255" spans="1:33" ht="16.5" thickTop="1" thickBot="1" x14ac:dyDescent="0.3">
      <c r="A255">
        <v>2017</v>
      </c>
      <c r="C255" s="462" t="s">
        <v>318</v>
      </c>
      <c r="D255" s="463" t="s">
        <v>15</v>
      </c>
      <c r="E255" s="463" t="s">
        <v>16</v>
      </c>
      <c r="F255" s="463"/>
      <c r="G255" s="464" t="s">
        <v>324</v>
      </c>
      <c r="L255" s="1315" t="s">
        <v>82</v>
      </c>
      <c r="M255" s="1329"/>
      <c r="N255" s="1364"/>
      <c r="O255" s="465">
        <v>953125.92</v>
      </c>
      <c r="P255" s="463" t="s">
        <v>20</v>
      </c>
      <c r="Q255" s="466">
        <v>42886</v>
      </c>
      <c r="R255" s="466">
        <v>42943</v>
      </c>
      <c r="S255" s="466"/>
      <c r="T255" s="467" t="s">
        <v>178</v>
      </c>
      <c r="U255" s="467"/>
      <c r="V255" s="465"/>
      <c r="W255" s="465"/>
      <c r="X255" s="465"/>
      <c r="Y255" s="465"/>
      <c r="Z255" s="463"/>
      <c r="AA255" s="466">
        <v>42947</v>
      </c>
      <c r="AB255" s="463"/>
      <c r="AC255" s="468"/>
      <c r="AD255" s="469"/>
      <c r="AE255" s="378"/>
    </row>
    <row r="256" spans="1:33" ht="16.5" thickTop="1" thickBot="1" x14ac:dyDescent="0.3">
      <c r="A256">
        <v>2017</v>
      </c>
      <c r="C256" s="456" t="s">
        <v>325</v>
      </c>
      <c r="D256" s="456" t="s">
        <v>15</v>
      </c>
      <c r="E256" s="456" t="s">
        <v>16</v>
      </c>
      <c r="F256" s="456"/>
      <c r="G256" s="390" t="s">
        <v>326</v>
      </c>
      <c r="L256" s="176" t="s">
        <v>91</v>
      </c>
      <c r="M256" s="1300" t="s">
        <v>5692</v>
      </c>
      <c r="N256" s="1364">
        <f>O256-V256</f>
        <v>36410</v>
      </c>
      <c r="O256" s="457">
        <v>8430840</v>
      </c>
      <c r="P256" s="456" t="s">
        <v>20</v>
      </c>
      <c r="Q256" s="380">
        <v>42948</v>
      </c>
      <c r="R256" s="380">
        <v>42985</v>
      </c>
      <c r="S256" s="380"/>
      <c r="T256" s="456" t="s">
        <v>327</v>
      </c>
      <c r="U256" s="456"/>
      <c r="V256" s="457">
        <v>8394430</v>
      </c>
      <c r="W256" s="457">
        <v>10157266.300000001</v>
      </c>
      <c r="X256" s="457"/>
      <c r="Y256" s="457"/>
      <c r="Z256" s="380">
        <v>43047</v>
      </c>
      <c r="AA256" s="380">
        <v>43049</v>
      </c>
      <c r="AB256" s="380">
        <v>44507</v>
      </c>
      <c r="AC256" s="380">
        <v>43175</v>
      </c>
      <c r="AD256" s="380">
        <v>43550</v>
      </c>
      <c r="AE256" s="381">
        <v>43929</v>
      </c>
      <c r="AF256" s="381">
        <v>44280</v>
      </c>
      <c r="AG256" s="381">
        <v>44645</v>
      </c>
    </row>
    <row r="257" spans="1:31" ht="15.75" thickTop="1" x14ac:dyDescent="0.25">
      <c r="A257">
        <v>2017</v>
      </c>
      <c r="C257" s="445" t="s">
        <v>328</v>
      </c>
      <c r="D257" s="446" t="s">
        <v>15</v>
      </c>
      <c r="E257" s="446" t="s">
        <v>16</v>
      </c>
      <c r="F257" s="446"/>
      <c r="G257" s="389" t="s">
        <v>329</v>
      </c>
      <c r="L257" s="1311" t="s">
        <v>127</v>
      </c>
      <c r="M257" s="1300" t="s">
        <v>5692</v>
      </c>
      <c r="N257" s="1364">
        <f>O257-V257</f>
        <v>0</v>
      </c>
      <c r="O257" s="447">
        <v>1364792.76</v>
      </c>
      <c r="P257" s="446" t="s">
        <v>20</v>
      </c>
      <c r="Q257" s="448">
        <v>42948</v>
      </c>
      <c r="R257" s="448">
        <v>42986</v>
      </c>
      <c r="S257" s="448"/>
      <c r="T257" s="446" t="s">
        <v>30</v>
      </c>
      <c r="U257" s="446"/>
      <c r="V257" s="447">
        <v>1364792.76</v>
      </c>
      <c r="W257" s="447">
        <v>1501272.0360000001</v>
      </c>
      <c r="X257" s="447"/>
      <c r="Y257" s="447"/>
      <c r="Z257" s="448">
        <v>43032</v>
      </c>
      <c r="AA257" s="448">
        <v>43033</v>
      </c>
      <c r="AB257" s="448">
        <v>43761</v>
      </c>
      <c r="AC257" s="470">
        <v>43175</v>
      </c>
      <c r="AD257" s="444">
        <v>43550</v>
      </c>
      <c r="AE257" s="381">
        <v>43914</v>
      </c>
    </row>
    <row r="258" spans="1:31" x14ac:dyDescent="0.25">
      <c r="A258">
        <v>2017</v>
      </c>
      <c r="C258" s="455" t="s">
        <v>328</v>
      </c>
      <c r="D258" s="456" t="s">
        <v>15</v>
      </c>
      <c r="E258" s="456" t="s">
        <v>16</v>
      </c>
      <c r="F258" s="456"/>
      <c r="G258" s="390" t="s">
        <v>330</v>
      </c>
      <c r="L258" s="1314" t="s">
        <v>127</v>
      </c>
      <c r="M258" s="1300" t="s">
        <v>5692</v>
      </c>
      <c r="N258" s="1364">
        <f>O258-V258</f>
        <v>0</v>
      </c>
      <c r="O258" s="457">
        <v>67601042.040000007</v>
      </c>
      <c r="P258" s="456" t="s">
        <v>20</v>
      </c>
      <c r="Q258" s="380">
        <v>42948</v>
      </c>
      <c r="R258" s="380">
        <v>42986</v>
      </c>
      <c r="S258" s="380"/>
      <c r="T258" s="456" t="s">
        <v>30</v>
      </c>
      <c r="U258" s="456"/>
      <c r="V258" s="457">
        <v>67601042.040000007</v>
      </c>
      <c r="W258" s="457">
        <v>74361146.244000018</v>
      </c>
      <c r="X258" s="457"/>
      <c r="Y258" s="457"/>
      <c r="Z258" s="380">
        <v>43032</v>
      </c>
      <c r="AA258" s="380">
        <v>43033</v>
      </c>
      <c r="AB258" s="380">
        <v>43761</v>
      </c>
      <c r="AC258" s="458">
        <v>43175</v>
      </c>
      <c r="AD258" s="444">
        <v>43550</v>
      </c>
      <c r="AE258" s="381">
        <v>43914</v>
      </c>
    </row>
    <row r="259" spans="1:31" ht="15.75" thickBot="1" x14ac:dyDescent="0.3">
      <c r="A259">
        <v>2017</v>
      </c>
      <c r="C259" s="438" t="s">
        <v>328</v>
      </c>
      <c r="D259" s="439" t="s">
        <v>15</v>
      </c>
      <c r="E259" s="439" t="s">
        <v>16</v>
      </c>
      <c r="F259" s="439"/>
      <c r="G259" s="392" t="s">
        <v>331</v>
      </c>
      <c r="L259" s="1312" t="s">
        <v>127</v>
      </c>
      <c r="M259" s="1300" t="s">
        <v>5692</v>
      </c>
      <c r="N259" s="1364">
        <f>O259-V259</f>
        <v>-176344</v>
      </c>
      <c r="O259" s="442">
        <v>14623775.52</v>
      </c>
      <c r="P259" s="439" t="s">
        <v>20</v>
      </c>
      <c r="Q259" s="441">
        <v>42948</v>
      </c>
      <c r="R259" s="441">
        <v>42986</v>
      </c>
      <c r="S259" s="441"/>
      <c r="T259" s="439" t="s">
        <v>302</v>
      </c>
      <c r="U259" s="439"/>
      <c r="V259" s="442">
        <v>14800119.52</v>
      </c>
      <c r="W259" s="442">
        <v>16280131.472000001</v>
      </c>
      <c r="X259" s="442"/>
      <c r="Y259" s="442"/>
      <c r="Z259" s="441">
        <v>43032</v>
      </c>
      <c r="AA259" s="441">
        <v>43033</v>
      </c>
      <c r="AB259" s="441">
        <v>43761</v>
      </c>
      <c r="AC259" s="443">
        <v>43175</v>
      </c>
      <c r="AD259" s="444">
        <v>43550</v>
      </c>
      <c r="AE259" s="381">
        <v>43914</v>
      </c>
    </row>
    <row r="260" spans="1:31" ht="15.75" thickTop="1" x14ac:dyDescent="0.25">
      <c r="A260">
        <v>2017</v>
      </c>
      <c r="C260" s="471" t="s">
        <v>332</v>
      </c>
      <c r="D260" s="472" t="s">
        <v>15</v>
      </c>
      <c r="E260" s="472" t="s">
        <v>16</v>
      </c>
      <c r="F260" s="472"/>
      <c r="G260" s="473" t="s">
        <v>333</v>
      </c>
      <c r="L260" s="1316" t="s">
        <v>52</v>
      </c>
      <c r="M260" s="1332"/>
      <c r="N260" s="1364"/>
      <c r="O260" s="474">
        <v>6503641.7999999998</v>
      </c>
      <c r="P260" s="472" t="s">
        <v>20</v>
      </c>
      <c r="Q260" s="475">
        <v>42963</v>
      </c>
      <c r="R260" s="475">
        <v>43004</v>
      </c>
      <c r="S260" s="475"/>
      <c r="T260" s="472" t="s">
        <v>190</v>
      </c>
      <c r="U260" s="472"/>
      <c r="V260" s="474">
        <v>1087227.6000000001</v>
      </c>
      <c r="W260" s="474">
        <v>1195950.3600000001</v>
      </c>
      <c r="X260" s="474"/>
      <c r="Y260" s="474"/>
      <c r="Z260" s="472"/>
      <c r="AA260" s="472"/>
      <c r="AB260" s="472"/>
      <c r="AC260" s="476"/>
      <c r="AD260" s="437"/>
      <c r="AE260" s="378"/>
    </row>
    <row r="261" spans="1:31" x14ac:dyDescent="0.25">
      <c r="A261">
        <v>2017</v>
      </c>
      <c r="C261" s="477" t="s">
        <v>332</v>
      </c>
      <c r="D261" s="478" t="s">
        <v>15</v>
      </c>
      <c r="E261" s="478" t="s">
        <v>16</v>
      </c>
      <c r="F261" s="478"/>
      <c r="G261" s="479" t="s">
        <v>334</v>
      </c>
      <c r="L261" s="1317" t="s">
        <v>52</v>
      </c>
      <c r="M261" s="1317"/>
      <c r="N261" s="1364"/>
      <c r="O261" s="480">
        <v>381074.24</v>
      </c>
      <c r="P261" s="478" t="s">
        <v>20</v>
      </c>
      <c r="Q261" s="481">
        <v>42963</v>
      </c>
      <c r="R261" s="481">
        <v>43004</v>
      </c>
      <c r="S261" s="481"/>
      <c r="T261" s="478" t="s">
        <v>124</v>
      </c>
      <c r="U261" s="478"/>
      <c r="V261" s="480">
        <v>378320.36</v>
      </c>
      <c r="W261" s="480">
        <v>416152.39600000001</v>
      </c>
      <c r="X261" s="480"/>
      <c r="Y261" s="480"/>
      <c r="Z261" s="478"/>
      <c r="AA261" s="478"/>
      <c r="AB261" s="478"/>
      <c r="AC261" s="482"/>
      <c r="AD261" s="437"/>
      <c r="AE261" s="378"/>
    </row>
    <row r="262" spans="1:31" ht="15.75" thickBot="1" x14ac:dyDescent="0.3">
      <c r="A262">
        <v>2017</v>
      </c>
      <c r="C262" s="462" t="s">
        <v>332</v>
      </c>
      <c r="D262" s="463" t="s">
        <v>15</v>
      </c>
      <c r="E262" s="463" t="s">
        <v>16</v>
      </c>
      <c r="F262" s="463"/>
      <c r="G262" s="464" t="s">
        <v>335</v>
      </c>
      <c r="L262" s="1315" t="s">
        <v>52</v>
      </c>
      <c r="M262" s="1329"/>
      <c r="N262" s="1364"/>
      <c r="O262" s="465">
        <v>74800</v>
      </c>
      <c r="P262" s="463" t="s">
        <v>20</v>
      </c>
      <c r="Q262" s="466">
        <v>42963</v>
      </c>
      <c r="R262" s="466">
        <v>43004</v>
      </c>
      <c r="S262" s="466"/>
      <c r="T262" s="467" t="s">
        <v>336</v>
      </c>
      <c r="U262" s="467"/>
      <c r="V262" s="465"/>
      <c r="W262" s="465"/>
      <c r="X262" s="465"/>
      <c r="Y262" s="465"/>
      <c r="Z262" s="463"/>
      <c r="AA262" s="466">
        <v>43007</v>
      </c>
      <c r="AB262" s="463"/>
      <c r="AC262" s="468"/>
      <c r="AD262" s="437"/>
      <c r="AE262" s="378"/>
    </row>
    <row r="263" spans="1:31" ht="15.75" thickTop="1" x14ac:dyDescent="0.25">
      <c r="A263">
        <v>2017</v>
      </c>
      <c r="C263" s="429" t="s">
        <v>337</v>
      </c>
      <c r="D263" s="430" t="s">
        <v>15</v>
      </c>
      <c r="E263" s="430" t="s">
        <v>16</v>
      </c>
      <c r="F263" s="430"/>
      <c r="G263" s="451" t="s">
        <v>338</v>
      </c>
      <c r="L263" s="1313" t="s">
        <v>52</v>
      </c>
      <c r="M263" s="1330"/>
      <c r="N263" s="1364"/>
      <c r="O263" s="435">
        <v>6632848.2800000003</v>
      </c>
      <c r="P263" s="430" t="s">
        <v>20</v>
      </c>
      <c r="Q263" s="433">
        <v>42958</v>
      </c>
      <c r="R263" s="433">
        <v>42996</v>
      </c>
      <c r="S263" s="433"/>
      <c r="T263" s="434" t="s">
        <v>336</v>
      </c>
      <c r="U263" s="434"/>
      <c r="V263" s="435"/>
      <c r="W263" s="435"/>
      <c r="X263" s="435"/>
      <c r="Y263" s="435"/>
      <c r="Z263" s="430"/>
      <c r="AA263" s="433">
        <v>43000</v>
      </c>
      <c r="AB263" s="430"/>
      <c r="AC263" s="436"/>
      <c r="AD263" s="437"/>
      <c r="AE263" s="378"/>
    </row>
    <row r="264" spans="1:31" x14ac:dyDescent="0.25">
      <c r="A264">
        <v>2017</v>
      </c>
      <c r="C264" s="483" t="s">
        <v>337</v>
      </c>
      <c r="D264" s="484" t="s">
        <v>15</v>
      </c>
      <c r="E264" s="484" t="s">
        <v>16</v>
      </c>
      <c r="F264" s="484"/>
      <c r="G264" s="393" t="s">
        <v>339</v>
      </c>
      <c r="L264" s="1314" t="s">
        <v>52</v>
      </c>
      <c r="M264" s="1300" t="s">
        <v>5692</v>
      </c>
      <c r="N264" s="1364">
        <f>O264-V264</f>
        <v>0</v>
      </c>
      <c r="O264" s="457">
        <v>7051294.7999999998</v>
      </c>
      <c r="P264" s="456" t="s">
        <v>20</v>
      </c>
      <c r="Q264" s="380">
        <v>42958</v>
      </c>
      <c r="R264" s="380">
        <v>42996</v>
      </c>
      <c r="S264" s="380"/>
      <c r="T264" s="456" t="s">
        <v>143</v>
      </c>
      <c r="U264" s="456"/>
      <c r="V264" s="457">
        <v>7051294.7999999998</v>
      </c>
      <c r="W264" s="457">
        <v>7756424.2800000003</v>
      </c>
      <c r="X264" s="457"/>
      <c r="Y264" s="457"/>
      <c r="Z264" s="380">
        <v>43039</v>
      </c>
      <c r="AA264" s="380">
        <v>43040</v>
      </c>
      <c r="AB264" s="380">
        <v>43768</v>
      </c>
      <c r="AC264" s="458">
        <v>43175</v>
      </c>
      <c r="AD264" s="485" t="s">
        <v>340</v>
      </c>
      <c r="AE264" s="381">
        <v>43914</v>
      </c>
    </row>
    <row r="265" spans="1:31" x14ac:dyDescent="0.25">
      <c r="A265">
        <v>2017</v>
      </c>
      <c r="C265" s="483" t="s">
        <v>337</v>
      </c>
      <c r="D265" s="484" t="s">
        <v>15</v>
      </c>
      <c r="E265" s="484" t="s">
        <v>16</v>
      </c>
      <c r="F265" s="484"/>
      <c r="G265" s="393" t="s">
        <v>341</v>
      </c>
      <c r="L265" s="1314" t="s">
        <v>52</v>
      </c>
      <c r="M265" s="1300" t="s">
        <v>5692</v>
      </c>
      <c r="N265" s="1364">
        <f>O265-V265</f>
        <v>0</v>
      </c>
      <c r="O265" s="457">
        <v>55890699.060000002</v>
      </c>
      <c r="P265" s="456" t="s">
        <v>20</v>
      </c>
      <c r="Q265" s="380">
        <v>42958</v>
      </c>
      <c r="R265" s="380">
        <v>42996</v>
      </c>
      <c r="S265" s="380"/>
      <c r="T265" s="456" t="s">
        <v>117</v>
      </c>
      <c r="U265" s="456"/>
      <c r="V265" s="457">
        <v>55890699.060000002</v>
      </c>
      <c r="W265" s="457">
        <v>61479768.969999999</v>
      </c>
      <c r="X265" s="457"/>
      <c r="Y265" s="457"/>
      <c r="Z265" s="380">
        <v>43039</v>
      </c>
      <c r="AA265" s="380">
        <v>43040</v>
      </c>
      <c r="AB265" s="380">
        <v>43768</v>
      </c>
      <c r="AC265" s="458">
        <v>43175</v>
      </c>
      <c r="AD265" s="444">
        <v>43550</v>
      </c>
      <c r="AE265" s="381">
        <v>43914</v>
      </c>
    </row>
    <row r="266" spans="1:31" x14ac:dyDescent="0.25">
      <c r="A266">
        <v>2017</v>
      </c>
      <c r="C266" s="483" t="s">
        <v>337</v>
      </c>
      <c r="D266" s="484" t="s">
        <v>15</v>
      </c>
      <c r="E266" s="484" t="s">
        <v>16</v>
      </c>
      <c r="F266" s="484"/>
      <c r="G266" s="393" t="s">
        <v>342</v>
      </c>
      <c r="L266" s="1314" t="s">
        <v>52</v>
      </c>
      <c r="M266" s="1300" t="s">
        <v>5692</v>
      </c>
      <c r="N266" s="1364">
        <f>O266-V266</f>
        <v>13447.080000000075</v>
      </c>
      <c r="O266" s="457">
        <v>14441053.779999999</v>
      </c>
      <c r="P266" s="456" t="s">
        <v>20</v>
      </c>
      <c r="Q266" s="380">
        <v>42958</v>
      </c>
      <c r="R266" s="380">
        <v>42996</v>
      </c>
      <c r="S266" s="380"/>
      <c r="T266" s="456" t="s">
        <v>117</v>
      </c>
      <c r="U266" s="456"/>
      <c r="V266" s="457">
        <v>14427606.699999999</v>
      </c>
      <c r="W266" s="457">
        <v>15870367.369999999</v>
      </c>
      <c r="X266" s="457"/>
      <c r="Y266" s="457"/>
      <c r="Z266" s="380">
        <v>43039</v>
      </c>
      <c r="AA266" s="380">
        <v>43040</v>
      </c>
      <c r="AB266" s="380">
        <v>43768</v>
      </c>
      <c r="AC266" s="458">
        <v>43175</v>
      </c>
      <c r="AD266" s="444">
        <v>43550</v>
      </c>
      <c r="AE266" s="381">
        <v>43914</v>
      </c>
    </row>
    <row r="267" spans="1:31" x14ac:dyDescent="0.25">
      <c r="A267">
        <v>2017</v>
      </c>
      <c r="C267" s="483" t="s">
        <v>337</v>
      </c>
      <c r="D267" s="484" t="s">
        <v>15</v>
      </c>
      <c r="E267" s="484" t="s">
        <v>16</v>
      </c>
      <c r="F267" s="484"/>
      <c r="G267" s="393" t="s">
        <v>343</v>
      </c>
      <c r="L267" s="1314" t="s">
        <v>52</v>
      </c>
      <c r="M267" s="1300" t="s">
        <v>5692</v>
      </c>
      <c r="N267" s="1364">
        <f>O267-V267</f>
        <v>0</v>
      </c>
      <c r="O267" s="457">
        <v>3049301.88</v>
      </c>
      <c r="P267" s="456" t="s">
        <v>20</v>
      </c>
      <c r="Q267" s="380">
        <v>42958</v>
      </c>
      <c r="R267" s="380">
        <v>42996</v>
      </c>
      <c r="S267" s="380"/>
      <c r="T267" s="456" t="s">
        <v>117</v>
      </c>
      <c r="U267" s="456"/>
      <c r="V267" s="457">
        <v>3049301.88</v>
      </c>
      <c r="W267" s="457">
        <v>3354232.07</v>
      </c>
      <c r="X267" s="457"/>
      <c r="Y267" s="457"/>
      <c r="Z267" s="380">
        <v>43039</v>
      </c>
      <c r="AA267" s="380">
        <v>43040</v>
      </c>
      <c r="AB267" s="380">
        <v>43768</v>
      </c>
      <c r="AC267" s="458">
        <v>43175</v>
      </c>
      <c r="AD267" s="444">
        <v>43550</v>
      </c>
      <c r="AE267" s="381">
        <v>43914</v>
      </c>
    </row>
    <row r="268" spans="1:31" ht="15.75" thickBot="1" x14ac:dyDescent="0.3">
      <c r="A268">
        <v>2017</v>
      </c>
      <c r="C268" s="486" t="s">
        <v>337</v>
      </c>
      <c r="D268" s="487" t="s">
        <v>15</v>
      </c>
      <c r="E268" s="487" t="s">
        <v>16</v>
      </c>
      <c r="F268" s="487"/>
      <c r="G268" s="488" t="s">
        <v>344</v>
      </c>
      <c r="L268" s="1315" t="s">
        <v>52</v>
      </c>
      <c r="M268" s="1329"/>
      <c r="N268" s="1364"/>
      <c r="O268" s="465">
        <v>4687531.68</v>
      </c>
      <c r="P268" s="463" t="s">
        <v>20</v>
      </c>
      <c r="Q268" s="466">
        <v>42958</v>
      </c>
      <c r="R268" s="466">
        <v>42996</v>
      </c>
      <c r="S268" s="466"/>
      <c r="T268" s="467" t="s">
        <v>336</v>
      </c>
      <c r="U268" s="467"/>
      <c r="V268" s="465"/>
      <c r="W268" s="465"/>
      <c r="X268" s="465"/>
      <c r="Y268" s="465"/>
      <c r="Z268" s="463"/>
      <c r="AA268" s="466">
        <v>43000</v>
      </c>
      <c r="AB268" s="463"/>
      <c r="AC268" s="468"/>
      <c r="AD268" s="437"/>
      <c r="AE268" s="378"/>
    </row>
    <row r="269" spans="1:31" ht="15.75" thickTop="1" x14ac:dyDescent="0.25">
      <c r="A269">
        <v>2017</v>
      </c>
      <c r="C269" s="445" t="s">
        <v>345</v>
      </c>
      <c r="D269" s="446" t="s">
        <v>15</v>
      </c>
      <c r="E269" s="446" t="s">
        <v>16</v>
      </c>
      <c r="F269" s="446"/>
      <c r="G269" s="389" t="s">
        <v>346</v>
      </c>
      <c r="L269" s="1311" t="s">
        <v>29</v>
      </c>
      <c r="M269" s="1300" t="s">
        <v>5692</v>
      </c>
      <c r="N269" s="1364">
        <f>O269-V269</f>
        <v>326781</v>
      </c>
      <c r="O269" s="447">
        <v>33004807.5</v>
      </c>
      <c r="P269" s="446" t="s">
        <v>20</v>
      </c>
      <c r="Q269" s="448">
        <v>42963</v>
      </c>
      <c r="R269" s="448">
        <v>43003</v>
      </c>
      <c r="S269" s="448"/>
      <c r="T269" s="446" t="s">
        <v>30</v>
      </c>
      <c r="U269" s="796"/>
      <c r="V269" s="489">
        <v>32678026.5</v>
      </c>
      <c r="W269" s="489">
        <v>35945829.150000006</v>
      </c>
      <c r="X269" s="489"/>
      <c r="Y269" s="489"/>
      <c r="Z269" s="448">
        <v>43055</v>
      </c>
      <c r="AA269" s="448">
        <v>43060</v>
      </c>
      <c r="AB269" s="448">
        <v>43784</v>
      </c>
      <c r="AC269" s="470">
        <v>43175</v>
      </c>
      <c r="AD269" s="444">
        <v>43550</v>
      </c>
      <c r="AE269" s="381">
        <v>43914</v>
      </c>
    </row>
    <row r="270" spans="1:31" x14ac:dyDescent="0.25">
      <c r="A270">
        <v>2017</v>
      </c>
      <c r="C270" s="483" t="s">
        <v>345</v>
      </c>
      <c r="D270" s="484" t="s">
        <v>15</v>
      </c>
      <c r="E270" s="484" t="s">
        <v>16</v>
      </c>
      <c r="F270" s="484"/>
      <c r="G270" s="393" t="s">
        <v>347</v>
      </c>
      <c r="L270" s="1318" t="s">
        <v>29</v>
      </c>
      <c r="M270" s="1300" t="s">
        <v>5692</v>
      </c>
      <c r="N270" s="1364">
        <f>O270-V270</f>
        <v>455.69999999925494</v>
      </c>
      <c r="O270" s="490">
        <v>9844705.6999999993</v>
      </c>
      <c r="P270" s="484" t="s">
        <v>20</v>
      </c>
      <c r="Q270" s="491">
        <v>42963</v>
      </c>
      <c r="R270" s="491">
        <v>43003</v>
      </c>
      <c r="S270" s="491"/>
      <c r="T270" s="484" t="s">
        <v>117</v>
      </c>
      <c r="U270" s="484"/>
      <c r="V270" s="457">
        <v>9844250</v>
      </c>
      <c r="W270" s="457">
        <v>10828675</v>
      </c>
      <c r="X270" s="490"/>
      <c r="Y270" s="490"/>
      <c r="Z270" s="491">
        <v>43055</v>
      </c>
      <c r="AA270" s="491">
        <v>43060</v>
      </c>
      <c r="AB270" s="491">
        <v>43784</v>
      </c>
      <c r="AC270" s="492">
        <v>43175</v>
      </c>
      <c r="AD270" s="444">
        <v>43550</v>
      </c>
      <c r="AE270" s="381">
        <v>43914</v>
      </c>
    </row>
    <row r="271" spans="1:31" x14ac:dyDescent="0.25">
      <c r="A271">
        <v>2017</v>
      </c>
      <c r="C271" s="483" t="s">
        <v>345</v>
      </c>
      <c r="D271" s="484" t="s">
        <v>15</v>
      </c>
      <c r="E271" s="484" t="s">
        <v>16</v>
      </c>
      <c r="F271" s="484"/>
      <c r="G271" s="393" t="s">
        <v>348</v>
      </c>
      <c r="L271" s="1318" t="s">
        <v>29</v>
      </c>
      <c r="M271" s="1300" t="s">
        <v>5692</v>
      </c>
      <c r="N271" s="1364">
        <f>O271-V271</f>
        <v>0</v>
      </c>
      <c r="O271" s="490">
        <v>15902036.4</v>
      </c>
      <c r="P271" s="484" t="s">
        <v>20</v>
      </c>
      <c r="Q271" s="491">
        <v>42963</v>
      </c>
      <c r="R271" s="491">
        <v>43003</v>
      </c>
      <c r="S271" s="491"/>
      <c r="T271" s="484" t="s">
        <v>72</v>
      </c>
      <c r="U271" s="484"/>
      <c r="V271" s="490">
        <v>15902036.4</v>
      </c>
      <c r="W271" s="490">
        <v>17492240.040000003</v>
      </c>
      <c r="X271" s="490"/>
      <c r="Y271" s="490"/>
      <c r="Z271" s="491">
        <v>43055</v>
      </c>
      <c r="AA271" s="491">
        <v>43060</v>
      </c>
      <c r="AB271" s="491">
        <v>43784</v>
      </c>
      <c r="AC271" s="492">
        <v>43175</v>
      </c>
      <c r="AD271" s="444">
        <v>43550</v>
      </c>
      <c r="AE271" s="381">
        <v>43914</v>
      </c>
    </row>
    <row r="272" spans="1:31" ht="15.75" thickBot="1" x14ac:dyDescent="0.3">
      <c r="A272">
        <v>2017</v>
      </c>
      <c r="C272" s="493" t="s">
        <v>345</v>
      </c>
      <c r="D272" s="494" t="s">
        <v>15</v>
      </c>
      <c r="E272" s="494" t="s">
        <v>16</v>
      </c>
      <c r="F272" s="494"/>
      <c r="G272" s="495" t="s">
        <v>349</v>
      </c>
      <c r="L272" s="1319" t="s">
        <v>29</v>
      </c>
      <c r="M272" s="1300" t="s">
        <v>5692</v>
      </c>
      <c r="N272" s="1364">
        <f>O272-V272</f>
        <v>2178862.4000000004</v>
      </c>
      <c r="O272" s="496">
        <v>4317966.9000000004</v>
      </c>
      <c r="P272" s="494" t="s">
        <v>20</v>
      </c>
      <c r="Q272" s="497">
        <v>42963</v>
      </c>
      <c r="R272" s="497">
        <v>43003</v>
      </c>
      <c r="S272" s="497"/>
      <c r="T272" s="494" t="s">
        <v>30</v>
      </c>
      <c r="U272" s="494"/>
      <c r="V272" s="496">
        <v>2139104.5</v>
      </c>
      <c r="W272" s="496">
        <v>2353014.9500000002</v>
      </c>
      <c r="X272" s="496"/>
      <c r="Y272" s="496"/>
      <c r="Z272" s="497">
        <v>43055</v>
      </c>
      <c r="AA272" s="497">
        <v>43060</v>
      </c>
      <c r="AB272" s="497">
        <v>43784</v>
      </c>
      <c r="AC272" s="498">
        <v>43175</v>
      </c>
      <c r="AD272" s="444">
        <v>43550</v>
      </c>
      <c r="AE272" s="381">
        <v>43914</v>
      </c>
    </row>
    <row r="273" spans="1:31" ht="15.75" thickTop="1" x14ac:dyDescent="0.25">
      <c r="A273">
        <v>2017</v>
      </c>
      <c r="C273" s="499" t="s">
        <v>350</v>
      </c>
      <c r="D273" s="499" t="s">
        <v>15</v>
      </c>
      <c r="E273" s="499" t="s">
        <v>16</v>
      </c>
      <c r="F273" s="499"/>
      <c r="G273" s="500" t="s">
        <v>351</v>
      </c>
      <c r="L273" s="1320" t="s">
        <v>91</v>
      </c>
      <c r="M273" s="1366"/>
      <c r="N273" s="1364"/>
      <c r="O273" s="501">
        <v>3381000</v>
      </c>
      <c r="P273" s="499" t="s">
        <v>83</v>
      </c>
      <c r="Q273" s="502">
        <v>42972</v>
      </c>
      <c r="R273" s="502">
        <v>42997</v>
      </c>
      <c r="S273" s="502"/>
      <c r="T273" s="499" t="s">
        <v>352</v>
      </c>
      <c r="U273" s="499"/>
      <c r="V273" s="501">
        <v>3381000</v>
      </c>
      <c r="W273" s="501">
        <v>4091010</v>
      </c>
      <c r="X273" s="501"/>
      <c r="Y273" s="501"/>
      <c r="Z273" s="499"/>
      <c r="AA273" s="499"/>
      <c r="AB273" s="499"/>
      <c r="AC273" s="499"/>
      <c r="AD273" s="437"/>
      <c r="AE273" s="378"/>
    </row>
    <row r="274" spans="1:31" ht="15.75" thickBot="1" x14ac:dyDescent="0.3">
      <c r="A274">
        <v>2017</v>
      </c>
      <c r="C274" s="412" t="s">
        <v>353</v>
      </c>
      <c r="D274" s="412" t="s">
        <v>15</v>
      </c>
      <c r="E274" s="412" t="s">
        <v>16</v>
      </c>
      <c r="F274" s="412"/>
      <c r="G274" s="391" t="s">
        <v>354</v>
      </c>
      <c r="L274" s="1308" t="s">
        <v>355</v>
      </c>
      <c r="M274" s="1308"/>
      <c r="N274" s="1364"/>
      <c r="O274" s="427">
        <v>977760</v>
      </c>
      <c r="P274" s="412" t="s">
        <v>77</v>
      </c>
      <c r="Q274" s="418">
        <v>43077</v>
      </c>
      <c r="R274" s="418">
        <v>43104</v>
      </c>
      <c r="S274" s="418"/>
      <c r="T274" s="428" t="s">
        <v>178</v>
      </c>
      <c r="U274" s="428"/>
      <c r="V274" s="427"/>
      <c r="W274" s="427"/>
      <c r="X274" s="427"/>
      <c r="Y274" s="427"/>
      <c r="Z274" s="412"/>
      <c r="AA274" s="412" t="s">
        <v>79</v>
      </c>
      <c r="AB274" s="412"/>
      <c r="AC274" s="412"/>
      <c r="AD274" s="379"/>
      <c r="AE274" s="378"/>
    </row>
    <row r="275" spans="1:31" ht="15.75" thickTop="1" x14ac:dyDescent="0.25">
      <c r="A275">
        <v>2017</v>
      </c>
      <c r="C275" s="471" t="s">
        <v>356</v>
      </c>
      <c r="D275" s="472" t="s">
        <v>15</v>
      </c>
      <c r="E275" s="472" t="s">
        <v>16</v>
      </c>
      <c r="F275" s="472"/>
      <c r="G275" s="473" t="s">
        <v>357</v>
      </c>
      <c r="L275" s="1316" t="s">
        <v>19</v>
      </c>
      <c r="M275" s="1332"/>
      <c r="N275" s="1364"/>
      <c r="O275" s="474">
        <v>2854864.68</v>
      </c>
      <c r="P275" s="472" t="s">
        <v>20</v>
      </c>
      <c r="Q275" s="475">
        <v>43017</v>
      </c>
      <c r="R275" s="475">
        <v>43062</v>
      </c>
      <c r="S275" s="475"/>
      <c r="T275" s="472" t="s">
        <v>30</v>
      </c>
      <c r="U275" s="472"/>
      <c r="V275" s="474">
        <v>2854864.68</v>
      </c>
      <c r="W275" s="474">
        <v>3140351.1480000005</v>
      </c>
      <c r="X275" s="474"/>
      <c r="Y275" s="474"/>
      <c r="Z275" s="472"/>
      <c r="AA275" s="472"/>
      <c r="AB275" s="472"/>
      <c r="AC275" s="476"/>
      <c r="AD275" s="437"/>
      <c r="AE275" s="378"/>
    </row>
    <row r="276" spans="1:31" x14ac:dyDescent="0.25">
      <c r="A276">
        <v>2017</v>
      </c>
      <c r="C276" s="477" t="s">
        <v>356</v>
      </c>
      <c r="D276" s="478" t="s">
        <v>15</v>
      </c>
      <c r="E276" s="478" t="s">
        <v>16</v>
      </c>
      <c r="F276" s="478"/>
      <c r="G276" s="479" t="s">
        <v>358</v>
      </c>
      <c r="L276" s="1317" t="s">
        <v>19</v>
      </c>
      <c r="M276" s="1317"/>
      <c r="N276" s="1364"/>
      <c r="O276" s="480">
        <v>22808400</v>
      </c>
      <c r="P276" s="478" t="s">
        <v>20</v>
      </c>
      <c r="Q276" s="481">
        <v>43017</v>
      </c>
      <c r="R276" s="481">
        <v>43062</v>
      </c>
      <c r="S276" s="481"/>
      <c r="T276" s="478" t="s">
        <v>99</v>
      </c>
      <c r="U276" s="478"/>
      <c r="V276" s="480">
        <v>22780920</v>
      </c>
      <c r="W276" s="480">
        <v>25059012.000000004</v>
      </c>
      <c r="X276" s="480"/>
      <c r="Y276" s="480"/>
      <c r="Z276" s="478"/>
      <c r="AA276" s="478"/>
      <c r="AB276" s="478"/>
      <c r="AC276" s="482"/>
      <c r="AD276" s="437"/>
      <c r="AE276" s="378"/>
    </row>
    <row r="277" spans="1:31" x14ac:dyDescent="0.25">
      <c r="A277">
        <v>2017</v>
      </c>
      <c r="C277" s="452" t="s">
        <v>356</v>
      </c>
      <c r="D277" s="412" t="s">
        <v>15</v>
      </c>
      <c r="E277" s="412" t="s">
        <v>16</v>
      </c>
      <c r="F277" s="412"/>
      <c r="G277" s="391" t="s">
        <v>359</v>
      </c>
      <c r="L277" s="1308" t="s">
        <v>19</v>
      </c>
      <c r="M277" s="1308"/>
      <c r="N277" s="1364"/>
      <c r="O277" s="427">
        <v>19808012.399999999</v>
      </c>
      <c r="P277" s="412" t="s">
        <v>20</v>
      </c>
      <c r="Q277" s="418">
        <v>43017</v>
      </c>
      <c r="R277" s="418">
        <v>43062</v>
      </c>
      <c r="S277" s="418"/>
      <c r="T277" s="428" t="s">
        <v>336</v>
      </c>
      <c r="U277" s="428"/>
      <c r="V277" s="427"/>
      <c r="W277" s="427"/>
      <c r="X277" s="427"/>
      <c r="Y277" s="427"/>
      <c r="Z277" s="412"/>
      <c r="AA277" s="418">
        <v>43097</v>
      </c>
      <c r="AB277" s="412"/>
      <c r="AC277" s="453"/>
      <c r="AD277" s="437"/>
      <c r="AE277" s="378"/>
    </row>
    <row r="278" spans="1:31" x14ac:dyDescent="0.25">
      <c r="A278">
        <v>2017</v>
      </c>
      <c r="C278" s="477" t="s">
        <v>356</v>
      </c>
      <c r="D278" s="478" t="s">
        <v>15</v>
      </c>
      <c r="E278" s="478" t="s">
        <v>16</v>
      </c>
      <c r="F278" s="478"/>
      <c r="G278" s="479" t="s">
        <v>360</v>
      </c>
      <c r="L278" s="1317" t="s">
        <v>19</v>
      </c>
      <c r="M278" s="1317"/>
      <c r="N278" s="1364"/>
      <c r="O278" s="480">
        <v>47998332</v>
      </c>
      <c r="P278" s="478" t="s">
        <v>20</v>
      </c>
      <c r="Q278" s="481">
        <v>43017</v>
      </c>
      <c r="R278" s="481">
        <v>43062</v>
      </c>
      <c r="S278" s="481"/>
      <c r="T278" s="478" t="s">
        <v>30</v>
      </c>
      <c r="U278" s="478"/>
      <c r="V278" s="480">
        <v>48195114.479999997</v>
      </c>
      <c r="W278" s="480">
        <v>53014625.928000003</v>
      </c>
      <c r="X278" s="480"/>
      <c r="Y278" s="480"/>
      <c r="Z278" s="478"/>
      <c r="AA278" s="478"/>
      <c r="AB278" s="478"/>
      <c r="AC278" s="482"/>
      <c r="AD278" s="437"/>
      <c r="AE278" s="378"/>
    </row>
    <row r="279" spans="1:31" x14ac:dyDescent="0.25">
      <c r="A279">
        <v>2017</v>
      </c>
      <c r="C279" s="477" t="s">
        <v>356</v>
      </c>
      <c r="D279" s="478" t="s">
        <v>15</v>
      </c>
      <c r="E279" s="478" t="s">
        <v>16</v>
      </c>
      <c r="F279" s="478"/>
      <c r="G279" s="479" t="s">
        <v>361</v>
      </c>
      <c r="L279" s="1317" t="s">
        <v>19</v>
      </c>
      <c r="M279" s="1317"/>
      <c r="N279" s="1364"/>
      <c r="O279" s="480">
        <v>42201746.560000002</v>
      </c>
      <c r="P279" s="478" t="s">
        <v>20</v>
      </c>
      <c r="Q279" s="481">
        <v>43017</v>
      </c>
      <c r="R279" s="481">
        <v>43062</v>
      </c>
      <c r="S279" s="481"/>
      <c r="T279" s="478" t="s">
        <v>283</v>
      </c>
      <c r="U279" s="478"/>
      <c r="V279" s="480">
        <v>41814288</v>
      </c>
      <c r="W279" s="480">
        <v>45995716.800000004</v>
      </c>
      <c r="X279" s="480"/>
      <c r="Y279" s="480"/>
      <c r="Z279" s="478"/>
      <c r="AA279" s="478"/>
      <c r="AB279" s="478"/>
      <c r="AC279" s="482"/>
      <c r="AD279" s="437"/>
      <c r="AE279" s="378"/>
    </row>
    <row r="280" spans="1:31" ht="15.75" thickBot="1" x14ac:dyDescent="0.3">
      <c r="A280">
        <v>2017</v>
      </c>
      <c r="C280" s="503" t="s">
        <v>356</v>
      </c>
      <c r="D280" s="504" t="s">
        <v>15</v>
      </c>
      <c r="E280" s="504" t="s">
        <v>16</v>
      </c>
      <c r="F280" s="504"/>
      <c r="G280" s="505" t="s">
        <v>362</v>
      </c>
      <c r="L280" s="1321" t="s">
        <v>19</v>
      </c>
      <c r="M280" s="1333"/>
      <c r="N280" s="1364"/>
      <c r="O280" s="506">
        <v>15420550.880000001</v>
      </c>
      <c r="P280" s="504" t="s">
        <v>20</v>
      </c>
      <c r="Q280" s="507">
        <v>43017</v>
      </c>
      <c r="R280" s="507">
        <v>43062</v>
      </c>
      <c r="S280" s="507"/>
      <c r="T280" s="504" t="s">
        <v>363</v>
      </c>
      <c r="U280" s="504"/>
      <c r="V280" s="506">
        <v>15485324.960000001</v>
      </c>
      <c r="W280" s="506">
        <v>17033858.199999999</v>
      </c>
      <c r="X280" s="506"/>
      <c r="Y280" s="506"/>
      <c r="Z280" s="504"/>
      <c r="AA280" s="504"/>
      <c r="AB280" s="504"/>
      <c r="AC280" s="508"/>
      <c r="AD280" s="437"/>
      <c r="AE280" s="378"/>
    </row>
    <row r="281" spans="1:31" ht="15.75" thickTop="1" x14ac:dyDescent="0.25">
      <c r="A281">
        <v>2017</v>
      </c>
      <c r="C281" s="445" t="s">
        <v>364</v>
      </c>
      <c r="D281" s="446" t="s">
        <v>15</v>
      </c>
      <c r="E281" s="446" t="s">
        <v>16</v>
      </c>
      <c r="F281" s="446"/>
      <c r="G281" s="389" t="s">
        <v>365</v>
      </c>
      <c r="L281" s="1311" t="s">
        <v>366</v>
      </c>
      <c r="M281" s="1300" t="s">
        <v>5692</v>
      </c>
      <c r="N281" s="1364">
        <f>O281-V281</f>
        <v>22319.64000000013</v>
      </c>
      <c r="O281" s="447">
        <v>2450711.06</v>
      </c>
      <c r="P281" s="446" t="s">
        <v>20</v>
      </c>
      <c r="Q281" s="448">
        <v>42997</v>
      </c>
      <c r="R281" s="448">
        <v>43034</v>
      </c>
      <c r="S281" s="448"/>
      <c r="T281" s="446" t="s">
        <v>30</v>
      </c>
      <c r="U281" s="446"/>
      <c r="V281" s="447">
        <v>2428391.42</v>
      </c>
      <c r="W281" s="447">
        <v>2671230.5619999999</v>
      </c>
      <c r="X281" s="447"/>
      <c r="Y281" s="447"/>
      <c r="Z281" s="448">
        <v>43088</v>
      </c>
      <c r="AA281" s="448">
        <v>43117</v>
      </c>
      <c r="AB281" s="448">
        <v>43817</v>
      </c>
      <c r="AC281" s="470">
        <v>43175</v>
      </c>
      <c r="AD281" s="444">
        <v>43550</v>
      </c>
      <c r="AE281" s="381">
        <v>43914</v>
      </c>
    </row>
    <row r="282" spans="1:31" x14ac:dyDescent="0.25">
      <c r="A282">
        <v>2017</v>
      </c>
      <c r="C282" s="477" t="s">
        <v>364</v>
      </c>
      <c r="D282" s="478" t="s">
        <v>15</v>
      </c>
      <c r="E282" s="478" t="s">
        <v>16</v>
      </c>
      <c r="F282" s="478"/>
      <c r="G282" s="479" t="s">
        <v>367</v>
      </c>
      <c r="L282" s="1317" t="s">
        <v>366</v>
      </c>
      <c r="M282" s="1317"/>
      <c r="N282" s="1364"/>
      <c r="O282" s="480">
        <v>998754.74239839998</v>
      </c>
      <c r="P282" s="478" t="s">
        <v>20</v>
      </c>
      <c r="Q282" s="481">
        <v>42997</v>
      </c>
      <c r="R282" s="481">
        <v>43034</v>
      </c>
      <c r="S282" s="481"/>
      <c r="T282" s="478" t="s">
        <v>368</v>
      </c>
      <c r="U282" s="478"/>
      <c r="V282" s="480">
        <v>998719</v>
      </c>
      <c r="W282" s="480">
        <v>1098590.9000000001</v>
      </c>
      <c r="X282" s="480"/>
      <c r="Y282" s="480"/>
      <c r="Z282" s="478"/>
      <c r="AA282" s="478"/>
      <c r="AB282" s="478"/>
      <c r="AC282" s="482"/>
      <c r="AD282" s="437"/>
      <c r="AE282" s="378"/>
    </row>
    <row r="283" spans="1:31" x14ac:dyDescent="0.25">
      <c r="A283">
        <v>2017</v>
      </c>
      <c r="C283" s="455" t="s">
        <v>364</v>
      </c>
      <c r="D283" s="456" t="s">
        <v>15</v>
      </c>
      <c r="E283" s="456" t="s">
        <v>16</v>
      </c>
      <c r="F283" s="456"/>
      <c r="G283" s="390" t="s">
        <v>369</v>
      </c>
      <c r="L283" s="1314" t="s">
        <v>366</v>
      </c>
      <c r="M283" s="1300" t="s">
        <v>5692</v>
      </c>
      <c r="N283" s="1364">
        <f>O283-V283</f>
        <v>0</v>
      </c>
      <c r="O283" s="457">
        <v>29114032.180000003</v>
      </c>
      <c r="P283" s="456" t="s">
        <v>20</v>
      </c>
      <c r="Q283" s="380">
        <v>42997</v>
      </c>
      <c r="R283" s="380">
        <v>43034</v>
      </c>
      <c r="S283" s="380"/>
      <c r="T283" s="456" t="s">
        <v>99</v>
      </c>
      <c r="U283" s="456"/>
      <c r="V283" s="457">
        <v>29114032.18</v>
      </c>
      <c r="W283" s="457">
        <v>32025435.398000002</v>
      </c>
      <c r="X283" s="457"/>
      <c r="Y283" s="457"/>
      <c r="Z283" s="380">
        <v>43088</v>
      </c>
      <c r="AA283" s="380">
        <v>43117</v>
      </c>
      <c r="AB283" s="380">
        <v>43817</v>
      </c>
      <c r="AC283" s="458">
        <v>43175</v>
      </c>
      <c r="AD283" s="444">
        <v>43550</v>
      </c>
      <c r="AE283" s="381">
        <v>43914</v>
      </c>
    </row>
    <row r="284" spans="1:31" ht="15.75" thickBot="1" x14ac:dyDescent="0.3">
      <c r="A284">
        <v>2017</v>
      </c>
      <c r="C284" s="462" t="s">
        <v>364</v>
      </c>
      <c r="D284" s="463" t="s">
        <v>15</v>
      </c>
      <c r="E284" s="463" t="s">
        <v>16</v>
      </c>
      <c r="F284" s="463"/>
      <c r="G284" s="464" t="s">
        <v>370</v>
      </c>
      <c r="L284" s="1315" t="s">
        <v>366</v>
      </c>
      <c r="M284" s="1329"/>
      <c r="N284" s="1364"/>
      <c r="O284" s="465">
        <v>1297495.2862</v>
      </c>
      <c r="P284" s="463" t="s">
        <v>20</v>
      </c>
      <c r="Q284" s="466">
        <v>42997</v>
      </c>
      <c r="R284" s="466">
        <v>43034</v>
      </c>
      <c r="S284" s="466"/>
      <c r="T284" s="467" t="s">
        <v>178</v>
      </c>
      <c r="U284" s="467"/>
      <c r="V284" s="465"/>
      <c r="W284" s="465"/>
      <c r="X284" s="465"/>
      <c r="Y284" s="465"/>
      <c r="Z284" s="463"/>
      <c r="AA284" s="466">
        <v>43047</v>
      </c>
      <c r="AB284" s="463"/>
      <c r="AC284" s="468"/>
      <c r="AD284" s="437"/>
      <c r="AE284" s="378"/>
    </row>
    <row r="285" spans="1:31" ht="15.75" thickTop="1" x14ac:dyDescent="0.25">
      <c r="A285">
        <v>2017</v>
      </c>
      <c r="C285" s="445" t="s">
        <v>371</v>
      </c>
      <c r="D285" s="446" t="s">
        <v>15</v>
      </c>
      <c r="E285" s="446" t="s">
        <v>16</v>
      </c>
      <c r="F285" s="446"/>
      <c r="G285" s="389" t="s">
        <v>372</v>
      </c>
      <c r="L285" s="1311" t="s">
        <v>52</v>
      </c>
      <c r="M285" s="1300" t="s">
        <v>5692</v>
      </c>
      <c r="N285" s="1364">
        <f>O285-V285</f>
        <v>0</v>
      </c>
      <c r="O285" s="447">
        <v>62306843.039999999</v>
      </c>
      <c r="P285" s="446" t="s">
        <v>20</v>
      </c>
      <c r="Q285" s="448">
        <v>43005</v>
      </c>
      <c r="R285" s="448">
        <v>43042</v>
      </c>
      <c r="S285" s="448"/>
      <c r="T285" s="509" t="s">
        <v>373</v>
      </c>
      <c r="U285" s="509"/>
      <c r="V285" s="447">
        <v>62306843.039999999</v>
      </c>
      <c r="W285" s="447">
        <v>68537527.344000012</v>
      </c>
      <c r="X285" s="447"/>
      <c r="Y285" s="447"/>
      <c r="Z285" s="448">
        <v>43088</v>
      </c>
      <c r="AA285" s="448">
        <v>43089</v>
      </c>
      <c r="AB285" s="448">
        <v>43817</v>
      </c>
      <c r="AC285" s="449" t="s">
        <v>374</v>
      </c>
      <c r="AD285" s="444">
        <v>43550</v>
      </c>
      <c r="AE285" s="381">
        <v>43914</v>
      </c>
    </row>
    <row r="286" spans="1:31" x14ac:dyDescent="0.25">
      <c r="A286">
        <v>2017</v>
      </c>
      <c r="C286" s="455" t="s">
        <v>371</v>
      </c>
      <c r="D286" s="456" t="s">
        <v>15</v>
      </c>
      <c r="E286" s="456" t="s">
        <v>16</v>
      </c>
      <c r="F286" s="456"/>
      <c r="G286" s="390" t="s">
        <v>375</v>
      </c>
      <c r="L286" s="1314" t="s">
        <v>52</v>
      </c>
      <c r="M286" s="1300" t="s">
        <v>5692</v>
      </c>
      <c r="N286" s="1364">
        <f>O286-V286</f>
        <v>5476820.7000000002</v>
      </c>
      <c r="O286" s="457">
        <v>6082017.4000000004</v>
      </c>
      <c r="P286" s="456" t="s">
        <v>20</v>
      </c>
      <c r="Q286" s="380">
        <v>43005</v>
      </c>
      <c r="R286" s="380">
        <v>43042</v>
      </c>
      <c r="S286" s="380"/>
      <c r="T286" s="456" t="s">
        <v>99</v>
      </c>
      <c r="U286" s="456"/>
      <c r="V286" s="457">
        <v>605196.69999999995</v>
      </c>
      <c r="W286" s="457">
        <v>665716.37</v>
      </c>
      <c r="X286" s="457"/>
      <c r="Y286" s="457"/>
      <c r="Z286" s="380">
        <v>43088</v>
      </c>
      <c r="AA286" s="380">
        <v>43089</v>
      </c>
      <c r="AB286" s="380">
        <v>43817</v>
      </c>
      <c r="AC286" s="510" t="s">
        <v>374</v>
      </c>
      <c r="AD286" s="444">
        <v>43550</v>
      </c>
      <c r="AE286" s="381">
        <v>43914</v>
      </c>
    </row>
    <row r="287" spans="1:31" ht="15.75" thickBot="1" x14ac:dyDescent="0.3">
      <c r="A287">
        <v>2017</v>
      </c>
      <c r="C287" s="462" t="s">
        <v>371</v>
      </c>
      <c r="D287" s="463" t="s">
        <v>15</v>
      </c>
      <c r="E287" s="463" t="s">
        <v>16</v>
      </c>
      <c r="F287" s="463"/>
      <c r="G287" s="464" t="s">
        <v>376</v>
      </c>
      <c r="L287" s="1315" t="s">
        <v>52</v>
      </c>
      <c r="M287" s="1329"/>
      <c r="N287" s="1364"/>
      <c r="O287" s="465">
        <v>1622552.64</v>
      </c>
      <c r="P287" s="463" t="s">
        <v>20</v>
      </c>
      <c r="Q287" s="466">
        <v>43005</v>
      </c>
      <c r="R287" s="466">
        <v>43042</v>
      </c>
      <c r="S287" s="466"/>
      <c r="T287" s="467" t="s">
        <v>178</v>
      </c>
      <c r="U287" s="467"/>
      <c r="V287" s="465"/>
      <c r="W287" s="465"/>
      <c r="X287" s="465"/>
      <c r="Y287" s="465"/>
      <c r="Z287" s="463"/>
      <c r="AA287" s="466">
        <v>43047</v>
      </c>
      <c r="AB287" s="463"/>
      <c r="AC287" s="468"/>
      <c r="AD287" s="437"/>
      <c r="AE287" s="378"/>
    </row>
    <row r="288" spans="1:31" ht="16.5" thickTop="1" thickBot="1" x14ac:dyDescent="0.3">
      <c r="A288">
        <v>2017</v>
      </c>
      <c r="C288" s="478" t="s">
        <v>377</v>
      </c>
      <c r="D288" s="478" t="s">
        <v>15</v>
      </c>
      <c r="E288" s="478" t="s">
        <v>16</v>
      </c>
      <c r="F288" s="478"/>
      <c r="G288" s="479" t="s">
        <v>378</v>
      </c>
      <c r="L288" s="1317" t="s">
        <v>305</v>
      </c>
      <c r="M288" s="1317"/>
      <c r="N288" s="1364"/>
      <c r="O288" s="480">
        <v>8700000</v>
      </c>
      <c r="P288" s="478" t="s">
        <v>20</v>
      </c>
      <c r="Q288" s="481">
        <v>43028</v>
      </c>
      <c r="R288" s="481">
        <v>43069</v>
      </c>
      <c r="S288" s="481"/>
      <c r="T288" s="478" t="s">
        <v>322</v>
      </c>
      <c r="U288" s="478"/>
      <c r="V288" s="480">
        <v>8612882</v>
      </c>
      <c r="W288" s="480">
        <v>10421587.220000001</v>
      </c>
      <c r="X288" s="480"/>
      <c r="Y288" s="480"/>
      <c r="Z288" s="478"/>
      <c r="AA288" s="478"/>
      <c r="AB288" s="478"/>
      <c r="AC288" s="478"/>
      <c r="AD288" s="379"/>
      <c r="AE288" s="378"/>
    </row>
    <row r="289" spans="1:31" ht="15.75" thickTop="1" x14ac:dyDescent="0.25">
      <c r="A289">
        <v>2017</v>
      </c>
      <c r="C289" s="471" t="s">
        <v>379</v>
      </c>
      <c r="D289" s="472" t="s">
        <v>15</v>
      </c>
      <c r="E289" s="472" t="s">
        <v>16</v>
      </c>
      <c r="F289" s="472"/>
      <c r="G289" s="473" t="s">
        <v>380</v>
      </c>
      <c r="L289" s="1316" t="s">
        <v>381</v>
      </c>
      <c r="M289" s="1332"/>
      <c r="N289" s="1364"/>
      <c r="O289" s="474">
        <v>3910221.46</v>
      </c>
      <c r="P289" s="472" t="s">
        <v>20</v>
      </c>
      <c r="Q289" s="475">
        <v>43020</v>
      </c>
      <c r="R289" s="475">
        <v>43061</v>
      </c>
      <c r="S289" s="475"/>
      <c r="T289" s="472" t="s">
        <v>99</v>
      </c>
      <c r="U289" s="472"/>
      <c r="V289" s="474">
        <v>3910198.44</v>
      </c>
      <c r="W289" s="474">
        <v>4301218.28</v>
      </c>
      <c r="X289" s="474"/>
      <c r="Y289" s="474"/>
      <c r="Z289" s="472"/>
      <c r="AA289" s="472"/>
      <c r="AB289" s="472"/>
      <c r="AC289" s="476"/>
      <c r="AD289" s="437"/>
      <c r="AE289" s="378"/>
    </row>
    <row r="290" spans="1:31" x14ac:dyDescent="0.25">
      <c r="A290">
        <v>2017</v>
      </c>
      <c r="C290" s="452" t="s">
        <v>379</v>
      </c>
      <c r="D290" s="412" t="s">
        <v>15</v>
      </c>
      <c r="E290" s="412" t="s">
        <v>16</v>
      </c>
      <c r="F290" s="412"/>
      <c r="G290" s="391" t="s">
        <v>382</v>
      </c>
      <c r="L290" s="1308" t="s">
        <v>381</v>
      </c>
      <c r="M290" s="1308"/>
      <c r="N290" s="1364"/>
      <c r="O290" s="427">
        <v>1359101.04</v>
      </c>
      <c r="P290" s="412" t="s">
        <v>20</v>
      </c>
      <c r="Q290" s="418">
        <v>43020</v>
      </c>
      <c r="R290" s="418">
        <v>43061</v>
      </c>
      <c r="S290" s="418"/>
      <c r="T290" s="428" t="s">
        <v>21</v>
      </c>
      <c r="U290" s="428"/>
      <c r="V290" s="427"/>
      <c r="W290" s="427"/>
      <c r="X290" s="427"/>
      <c r="Y290" s="427"/>
      <c r="Z290" s="412"/>
      <c r="AA290" s="418">
        <v>43097</v>
      </c>
      <c r="AB290" s="412"/>
      <c r="AC290" s="453"/>
      <c r="AD290" s="437"/>
      <c r="AE290" s="378"/>
    </row>
    <row r="291" spans="1:31" ht="15.75" thickBot="1" x14ac:dyDescent="0.3">
      <c r="A291">
        <v>2017</v>
      </c>
      <c r="C291" s="503" t="s">
        <v>379</v>
      </c>
      <c r="D291" s="504" t="s">
        <v>15</v>
      </c>
      <c r="E291" s="504" t="s">
        <v>16</v>
      </c>
      <c r="F291" s="504"/>
      <c r="G291" s="505" t="s">
        <v>383</v>
      </c>
      <c r="L291" s="1321" t="s">
        <v>381</v>
      </c>
      <c r="M291" s="1333"/>
      <c r="N291" s="1364"/>
      <c r="O291" s="506">
        <v>744173.64</v>
      </c>
      <c r="P291" s="504" t="s">
        <v>20</v>
      </c>
      <c r="Q291" s="507">
        <v>43020</v>
      </c>
      <c r="R291" s="507">
        <v>43061</v>
      </c>
      <c r="S291" s="507"/>
      <c r="T291" s="504" t="s">
        <v>384</v>
      </c>
      <c r="U291" s="504"/>
      <c r="V291" s="506">
        <v>744167.52</v>
      </c>
      <c r="W291" s="506">
        <v>818584.27</v>
      </c>
      <c r="X291" s="506"/>
      <c r="Y291" s="506"/>
      <c r="Z291" s="504"/>
      <c r="AA291" s="504"/>
      <c r="AB291" s="504"/>
      <c r="AC291" s="508"/>
      <c r="AD291" s="437"/>
      <c r="AE291" s="378"/>
    </row>
    <row r="292" spans="1:31" ht="15.75" thickTop="1" x14ac:dyDescent="0.25">
      <c r="A292">
        <v>2017</v>
      </c>
      <c r="C292" s="471" t="s">
        <v>385</v>
      </c>
      <c r="D292" s="472" t="s">
        <v>15</v>
      </c>
      <c r="E292" s="472" t="s">
        <v>16</v>
      </c>
      <c r="F292" s="472"/>
      <c r="G292" s="473" t="s">
        <v>386</v>
      </c>
      <c r="L292" s="1316" t="s">
        <v>387</v>
      </c>
      <c r="M292" s="1332"/>
      <c r="N292" s="1364"/>
      <c r="O292" s="511">
        <v>27876213.379999999</v>
      </c>
      <c r="P292" s="472" t="s">
        <v>20</v>
      </c>
      <c r="Q292" s="475">
        <v>43042</v>
      </c>
      <c r="R292" s="475">
        <v>43080</v>
      </c>
      <c r="S292" s="475"/>
      <c r="T292" s="472" t="s">
        <v>99</v>
      </c>
      <c r="U292" s="472"/>
      <c r="V292" s="474">
        <v>27821554.02</v>
      </c>
      <c r="W292" s="474">
        <v>30603709.422000002</v>
      </c>
      <c r="X292" s="474"/>
      <c r="Y292" s="474"/>
      <c r="Z292" s="472"/>
      <c r="AA292" s="472"/>
      <c r="AB292" s="472"/>
      <c r="AC292" s="476"/>
      <c r="AD292" s="437"/>
      <c r="AE292" s="378"/>
    </row>
    <row r="293" spans="1:31" x14ac:dyDescent="0.25">
      <c r="A293">
        <v>2017</v>
      </c>
      <c r="C293" s="477" t="s">
        <v>385</v>
      </c>
      <c r="D293" s="478" t="s">
        <v>15</v>
      </c>
      <c r="E293" s="478" t="s">
        <v>16</v>
      </c>
      <c r="F293" s="478"/>
      <c r="G293" s="479" t="s">
        <v>388</v>
      </c>
      <c r="L293" s="1317" t="s">
        <v>387</v>
      </c>
      <c r="M293" s="1317"/>
      <c r="N293" s="1364"/>
      <c r="O293" s="480">
        <v>146844</v>
      </c>
      <c r="P293" s="478" t="s">
        <v>20</v>
      </c>
      <c r="Q293" s="481">
        <v>43042</v>
      </c>
      <c r="R293" s="481">
        <v>43080</v>
      </c>
      <c r="S293" s="481"/>
      <c r="T293" s="478" t="s">
        <v>99</v>
      </c>
      <c r="U293" s="478"/>
      <c r="V293" s="480">
        <v>146844</v>
      </c>
      <c r="W293" s="480">
        <v>161528.40000000002</v>
      </c>
      <c r="X293" s="480"/>
      <c r="Y293" s="480"/>
      <c r="Z293" s="478"/>
      <c r="AA293" s="478"/>
      <c r="AB293" s="478"/>
      <c r="AC293" s="482"/>
      <c r="AD293" s="437"/>
      <c r="AE293" s="378"/>
    </row>
    <row r="294" spans="1:31" x14ac:dyDescent="0.25">
      <c r="A294">
        <v>2017</v>
      </c>
      <c r="C294" s="477" t="s">
        <v>385</v>
      </c>
      <c r="D294" s="478" t="s">
        <v>15</v>
      </c>
      <c r="E294" s="478" t="s">
        <v>16</v>
      </c>
      <c r="F294" s="478"/>
      <c r="G294" s="479" t="s">
        <v>389</v>
      </c>
      <c r="L294" s="1317" t="s">
        <v>387</v>
      </c>
      <c r="M294" s="1317"/>
      <c r="N294" s="1364"/>
      <c r="O294" s="480">
        <v>300384</v>
      </c>
      <c r="P294" s="478" t="s">
        <v>20</v>
      </c>
      <c r="Q294" s="481">
        <v>43042</v>
      </c>
      <c r="R294" s="481">
        <v>43080</v>
      </c>
      <c r="S294" s="481"/>
      <c r="T294" s="478" t="s">
        <v>30</v>
      </c>
      <c r="U294" s="478"/>
      <c r="V294" s="480">
        <v>298302</v>
      </c>
      <c r="W294" s="480">
        <v>328132.2</v>
      </c>
      <c r="X294" s="480"/>
      <c r="Y294" s="480"/>
      <c r="Z294" s="478"/>
      <c r="AA294" s="478"/>
      <c r="AB294" s="478"/>
      <c r="AC294" s="482"/>
      <c r="AD294" s="437"/>
      <c r="AE294" s="378"/>
    </row>
    <row r="295" spans="1:31" ht="15.75" thickBot="1" x14ac:dyDescent="0.3">
      <c r="A295">
        <v>2017</v>
      </c>
      <c r="C295" s="503" t="s">
        <v>385</v>
      </c>
      <c r="D295" s="504" t="s">
        <v>15</v>
      </c>
      <c r="E295" s="504" t="s">
        <v>16</v>
      </c>
      <c r="F295" s="504"/>
      <c r="G295" s="505" t="s">
        <v>390</v>
      </c>
      <c r="L295" s="1321" t="s">
        <v>387</v>
      </c>
      <c r="M295" s="1333"/>
      <c r="N295" s="1364"/>
      <c r="O295" s="506">
        <v>159122</v>
      </c>
      <c r="P295" s="504" t="s">
        <v>20</v>
      </c>
      <c r="Q295" s="507">
        <v>43042</v>
      </c>
      <c r="R295" s="507">
        <v>43080</v>
      </c>
      <c r="S295" s="507"/>
      <c r="T295" s="504" t="s">
        <v>99</v>
      </c>
      <c r="U295" s="504"/>
      <c r="V295" s="506">
        <v>157830</v>
      </c>
      <c r="W295" s="506">
        <v>173613</v>
      </c>
      <c r="X295" s="506"/>
      <c r="Y295" s="506"/>
      <c r="Z295" s="504"/>
      <c r="AA295" s="504"/>
      <c r="AB295" s="504"/>
      <c r="AC295" s="508"/>
      <c r="AD295" s="437"/>
      <c r="AE295" s="378"/>
    </row>
    <row r="296" spans="1:31" ht="15.75" thickTop="1" x14ac:dyDescent="0.25">
      <c r="A296">
        <v>2017</v>
      </c>
      <c r="C296" s="512" t="s">
        <v>391</v>
      </c>
      <c r="D296" s="512" t="s">
        <v>15</v>
      </c>
      <c r="E296" s="512" t="s">
        <v>16</v>
      </c>
      <c r="F296" s="512"/>
      <c r="G296" s="513" t="s">
        <v>392</v>
      </c>
      <c r="L296" s="1322" t="s">
        <v>393</v>
      </c>
      <c r="M296" s="1322"/>
      <c r="N296" s="1364"/>
      <c r="O296" s="514">
        <v>425317.92</v>
      </c>
      <c r="P296" s="512" t="s">
        <v>20</v>
      </c>
      <c r="Q296" s="515">
        <v>43055</v>
      </c>
      <c r="R296" s="515">
        <v>43105</v>
      </c>
      <c r="S296" s="515"/>
      <c r="T296" s="512"/>
      <c r="U296" s="512"/>
      <c r="V296" s="514"/>
      <c r="W296" s="514"/>
      <c r="X296" s="514"/>
      <c r="Y296" s="514"/>
      <c r="Z296" s="512"/>
      <c r="AA296" s="512"/>
      <c r="AB296" s="512"/>
      <c r="AC296" s="512"/>
      <c r="AD296" s="379"/>
      <c r="AE296" s="378"/>
    </row>
    <row r="297" spans="1:31" x14ac:dyDescent="0.25">
      <c r="A297">
        <v>2017</v>
      </c>
      <c r="C297" s="516" t="s">
        <v>391</v>
      </c>
      <c r="D297" s="516" t="s">
        <v>15</v>
      </c>
      <c r="E297" s="516" t="s">
        <v>16</v>
      </c>
      <c r="F297" s="516"/>
      <c r="G297" s="338" t="s">
        <v>394</v>
      </c>
      <c r="L297" s="1323" t="s">
        <v>29</v>
      </c>
      <c r="M297" s="1323"/>
      <c r="N297" s="1364"/>
      <c r="O297" s="517">
        <v>4104326.9</v>
      </c>
      <c r="P297" s="516" t="s">
        <v>20</v>
      </c>
      <c r="Q297" s="518">
        <v>43055</v>
      </c>
      <c r="R297" s="518">
        <v>43105</v>
      </c>
      <c r="S297" s="518"/>
      <c r="T297" s="516"/>
      <c r="U297" s="516"/>
      <c r="V297" s="517"/>
      <c r="W297" s="517"/>
      <c r="X297" s="517"/>
      <c r="Y297" s="517"/>
      <c r="Z297" s="516"/>
      <c r="AA297" s="516"/>
      <c r="AB297" s="516"/>
      <c r="AC297" s="516"/>
      <c r="AD297" s="379"/>
      <c r="AE297" s="378"/>
    </row>
    <row r="298" spans="1:31" x14ac:dyDescent="0.25">
      <c r="A298">
        <v>2017</v>
      </c>
      <c r="C298" s="516" t="s">
        <v>391</v>
      </c>
      <c r="D298" s="516" t="s">
        <v>15</v>
      </c>
      <c r="E298" s="516" t="s">
        <v>16</v>
      </c>
      <c r="F298" s="516"/>
      <c r="G298" s="338" t="s">
        <v>395</v>
      </c>
      <c r="L298" s="1323" t="s">
        <v>29</v>
      </c>
      <c r="M298" s="1323"/>
      <c r="N298" s="1364"/>
      <c r="O298" s="517">
        <v>4551397.9400000004</v>
      </c>
      <c r="P298" s="516" t="s">
        <v>20</v>
      </c>
      <c r="Q298" s="518">
        <v>43055</v>
      </c>
      <c r="R298" s="518">
        <v>43105</v>
      </c>
      <c r="S298" s="518"/>
      <c r="T298" s="516"/>
      <c r="U298" s="516"/>
      <c r="V298" s="517"/>
      <c r="W298" s="517"/>
      <c r="X298" s="517"/>
      <c r="Y298" s="517"/>
      <c r="Z298" s="516"/>
      <c r="AA298" s="516"/>
      <c r="AB298" s="516"/>
      <c r="AC298" s="516"/>
      <c r="AD298" s="379"/>
      <c r="AE298" s="378"/>
    </row>
    <row r="299" spans="1:31" x14ac:dyDescent="0.25">
      <c r="A299">
        <v>2017</v>
      </c>
      <c r="C299" s="519" t="s">
        <v>391</v>
      </c>
      <c r="D299" s="519" t="s">
        <v>15</v>
      </c>
      <c r="E299" s="519" t="s">
        <v>16</v>
      </c>
      <c r="F299" s="519"/>
      <c r="G299" s="520" t="s">
        <v>396</v>
      </c>
      <c r="L299" s="1324" t="s">
        <v>29</v>
      </c>
      <c r="M299" s="1324"/>
      <c r="N299" s="1364"/>
      <c r="O299" s="521">
        <v>8263134</v>
      </c>
      <c r="P299" s="519" t="s">
        <v>20</v>
      </c>
      <c r="Q299" s="522">
        <v>43055</v>
      </c>
      <c r="R299" s="522">
        <v>43105</v>
      </c>
      <c r="S299" s="522"/>
      <c r="T299" s="519"/>
      <c r="U299" s="519"/>
      <c r="V299" s="521"/>
      <c r="W299" s="521"/>
      <c r="X299" s="521"/>
      <c r="Y299" s="521"/>
      <c r="Z299" s="519"/>
      <c r="AA299" s="519"/>
      <c r="AB299" s="519"/>
      <c r="AC299" s="519"/>
      <c r="AD299" s="379"/>
      <c r="AE299" s="378"/>
    </row>
    <row r="300" spans="1:31" ht="15.75" thickBot="1" x14ac:dyDescent="0.3">
      <c r="A300">
        <v>2017</v>
      </c>
      <c r="C300" s="519" t="s">
        <v>391</v>
      </c>
      <c r="D300" s="519" t="s">
        <v>15</v>
      </c>
      <c r="E300" s="519" t="s">
        <v>16</v>
      </c>
      <c r="F300" s="519"/>
      <c r="G300" s="520" t="s">
        <v>397</v>
      </c>
      <c r="L300" s="1324" t="s">
        <v>29</v>
      </c>
      <c r="M300" s="1324"/>
      <c r="N300" s="1364"/>
      <c r="O300" s="521">
        <v>17024000</v>
      </c>
      <c r="P300" s="519" t="s">
        <v>20</v>
      </c>
      <c r="Q300" s="522">
        <v>43055</v>
      </c>
      <c r="R300" s="522">
        <v>43105</v>
      </c>
      <c r="S300" s="522"/>
      <c r="T300" s="519"/>
      <c r="U300" s="519"/>
      <c r="V300" s="521"/>
      <c r="W300" s="521"/>
      <c r="X300" s="521"/>
      <c r="Y300" s="521"/>
      <c r="Z300" s="519"/>
      <c r="AA300" s="519"/>
      <c r="AB300" s="519"/>
      <c r="AC300" s="519"/>
      <c r="AD300" s="379"/>
      <c r="AE300" s="378"/>
    </row>
    <row r="301" spans="1:31" ht="15.75" thickTop="1" x14ac:dyDescent="0.25">
      <c r="A301">
        <v>2017</v>
      </c>
      <c r="C301" s="471" t="s">
        <v>398</v>
      </c>
      <c r="D301" s="472" t="s">
        <v>15</v>
      </c>
      <c r="E301" s="472" t="s">
        <v>16</v>
      </c>
      <c r="F301" s="472"/>
      <c r="G301" s="473" t="s">
        <v>399</v>
      </c>
      <c r="L301" s="1316" t="s">
        <v>19</v>
      </c>
      <c r="M301" s="1332"/>
      <c r="N301" s="1364"/>
      <c r="O301" s="474">
        <v>2424242</v>
      </c>
      <c r="P301" s="472" t="s">
        <v>20</v>
      </c>
      <c r="Q301" s="475">
        <v>43048</v>
      </c>
      <c r="R301" s="475">
        <v>43089</v>
      </c>
      <c r="S301" s="475"/>
      <c r="T301" s="472" t="s">
        <v>30</v>
      </c>
      <c r="U301" s="472"/>
      <c r="V301" s="474">
        <v>2424242</v>
      </c>
      <c r="W301" s="474">
        <v>2666666.2000000002</v>
      </c>
      <c r="X301" s="474"/>
      <c r="Y301" s="474"/>
      <c r="Z301" s="472"/>
      <c r="AA301" s="472"/>
      <c r="AB301" s="472"/>
      <c r="AC301" s="476"/>
      <c r="AD301" s="437"/>
      <c r="AE301" s="378"/>
    </row>
    <row r="302" spans="1:31" x14ac:dyDescent="0.25">
      <c r="A302">
        <v>2017</v>
      </c>
      <c r="C302" s="452" t="s">
        <v>398</v>
      </c>
      <c r="D302" s="412" t="s">
        <v>15</v>
      </c>
      <c r="E302" s="412" t="s">
        <v>16</v>
      </c>
      <c r="F302" s="412"/>
      <c r="G302" s="391" t="s">
        <v>400</v>
      </c>
      <c r="L302" s="1308" t="s">
        <v>19</v>
      </c>
      <c r="M302" s="1308"/>
      <c r="N302" s="1364"/>
      <c r="O302" s="427">
        <v>1572186</v>
      </c>
      <c r="P302" s="412" t="s">
        <v>20</v>
      </c>
      <c r="Q302" s="418">
        <v>43048</v>
      </c>
      <c r="R302" s="418">
        <v>43089</v>
      </c>
      <c r="S302" s="418"/>
      <c r="T302" s="428" t="s">
        <v>401</v>
      </c>
      <c r="U302" s="428"/>
      <c r="V302" s="427"/>
      <c r="W302" s="427"/>
      <c r="X302" s="427"/>
      <c r="Y302" s="427"/>
      <c r="Z302" s="412"/>
      <c r="AA302" s="418">
        <v>43123</v>
      </c>
      <c r="AB302" s="412"/>
      <c r="AC302" s="453" t="s">
        <v>79</v>
      </c>
      <c r="AD302" s="437"/>
      <c r="AE302" s="378"/>
    </row>
    <row r="303" spans="1:31" x14ac:dyDescent="0.25">
      <c r="A303">
        <v>2017</v>
      </c>
      <c r="C303" s="477" t="s">
        <v>398</v>
      </c>
      <c r="D303" s="478" t="s">
        <v>15</v>
      </c>
      <c r="E303" s="478" t="s">
        <v>16</v>
      </c>
      <c r="F303" s="478"/>
      <c r="G303" s="479" t="s">
        <v>402</v>
      </c>
      <c r="L303" s="1317" t="s">
        <v>19</v>
      </c>
      <c r="M303" s="1317"/>
      <c r="N303" s="1364"/>
      <c r="O303" s="480">
        <v>12396122.52</v>
      </c>
      <c r="P303" s="478" t="s">
        <v>20</v>
      </c>
      <c r="Q303" s="481">
        <v>43048</v>
      </c>
      <c r="R303" s="481">
        <v>43089</v>
      </c>
      <c r="S303" s="481"/>
      <c r="T303" s="478" t="s">
        <v>403</v>
      </c>
      <c r="U303" s="478"/>
      <c r="V303" s="480">
        <v>12396122.52</v>
      </c>
      <c r="W303" s="480">
        <v>13635734.772</v>
      </c>
      <c r="X303" s="480"/>
      <c r="Y303" s="480"/>
      <c r="Z303" s="478"/>
      <c r="AA303" s="478"/>
      <c r="AB303" s="478"/>
      <c r="AC303" s="482"/>
      <c r="AD303" s="437"/>
      <c r="AE303" s="378"/>
    </row>
    <row r="304" spans="1:31" x14ac:dyDescent="0.25">
      <c r="A304">
        <v>2017</v>
      </c>
      <c r="C304" s="477" t="s">
        <v>398</v>
      </c>
      <c r="D304" s="478" t="s">
        <v>15</v>
      </c>
      <c r="E304" s="478" t="s">
        <v>16</v>
      </c>
      <c r="F304" s="478"/>
      <c r="G304" s="479" t="s">
        <v>404</v>
      </c>
      <c r="L304" s="1317" t="s">
        <v>19</v>
      </c>
      <c r="M304" s="1317"/>
      <c r="N304" s="1364"/>
      <c r="O304" s="480">
        <v>6897081.4000000004</v>
      </c>
      <c r="P304" s="478" t="s">
        <v>20</v>
      </c>
      <c r="Q304" s="481">
        <v>43048</v>
      </c>
      <c r="R304" s="481">
        <v>43089</v>
      </c>
      <c r="S304" s="481"/>
      <c r="T304" s="478" t="s">
        <v>283</v>
      </c>
      <c r="U304" s="478"/>
      <c r="V304" s="480">
        <v>6800669.8899999997</v>
      </c>
      <c r="W304" s="480">
        <v>7480736.8790000007</v>
      </c>
      <c r="X304" s="480"/>
      <c r="Y304" s="480"/>
      <c r="Z304" s="478"/>
      <c r="AA304" s="478"/>
      <c r="AB304" s="478"/>
      <c r="AC304" s="482"/>
      <c r="AD304" s="437"/>
      <c r="AE304" s="378"/>
    </row>
    <row r="305" spans="1:31" x14ac:dyDescent="0.25">
      <c r="A305">
        <v>2017</v>
      </c>
      <c r="C305" s="477" t="s">
        <v>398</v>
      </c>
      <c r="D305" s="478" t="s">
        <v>15</v>
      </c>
      <c r="E305" s="478" t="s">
        <v>16</v>
      </c>
      <c r="F305" s="478"/>
      <c r="G305" s="479" t="s">
        <v>405</v>
      </c>
      <c r="L305" s="1317" t="s">
        <v>19</v>
      </c>
      <c r="M305" s="1317"/>
      <c r="N305" s="1364"/>
      <c r="O305" s="480">
        <v>6660432</v>
      </c>
      <c r="P305" s="478" t="s">
        <v>20</v>
      </c>
      <c r="Q305" s="481">
        <v>43048</v>
      </c>
      <c r="R305" s="481">
        <v>43089</v>
      </c>
      <c r="S305" s="481"/>
      <c r="T305" s="478" t="s">
        <v>30</v>
      </c>
      <c r="U305" s="478"/>
      <c r="V305" s="480">
        <v>6660432</v>
      </c>
      <c r="W305" s="480">
        <v>7326475.2000000002</v>
      </c>
      <c r="X305" s="480"/>
      <c r="Y305" s="480"/>
      <c r="Z305" s="478"/>
      <c r="AA305" s="478"/>
      <c r="AB305" s="478"/>
      <c r="AC305" s="482"/>
      <c r="AD305" s="437"/>
      <c r="AE305" s="378"/>
    </row>
    <row r="306" spans="1:31" ht="15.75" thickBot="1" x14ac:dyDescent="0.3">
      <c r="A306">
        <v>2017</v>
      </c>
      <c r="C306" s="462" t="s">
        <v>398</v>
      </c>
      <c r="D306" s="463" t="s">
        <v>15</v>
      </c>
      <c r="E306" s="463" t="s">
        <v>16</v>
      </c>
      <c r="F306" s="463"/>
      <c r="G306" s="464" t="s">
        <v>406</v>
      </c>
      <c r="L306" s="1315" t="s">
        <v>19</v>
      </c>
      <c r="M306" s="1329"/>
      <c r="N306" s="1364"/>
      <c r="O306" s="465">
        <v>2237756.56</v>
      </c>
      <c r="P306" s="463" t="s">
        <v>20</v>
      </c>
      <c r="Q306" s="466">
        <v>43048</v>
      </c>
      <c r="R306" s="466">
        <v>43089</v>
      </c>
      <c r="S306" s="466"/>
      <c r="T306" s="467" t="s">
        <v>401</v>
      </c>
      <c r="U306" s="467"/>
      <c r="V306" s="465"/>
      <c r="W306" s="465"/>
      <c r="X306" s="465"/>
      <c r="Y306" s="465"/>
      <c r="Z306" s="463"/>
      <c r="AA306" s="466">
        <v>43123</v>
      </c>
      <c r="AB306" s="463"/>
      <c r="AC306" s="468" t="s">
        <v>79</v>
      </c>
      <c r="AD306" s="437"/>
      <c r="AE306" s="378"/>
    </row>
    <row r="307" spans="1:31" ht="15.75" thickTop="1" x14ac:dyDescent="0.25">
      <c r="A307">
        <v>2017</v>
      </c>
      <c r="C307" s="471" t="s">
        <v>407</v>
      </c>
      <c r="D307" s="472" t="s">
        <v>15</v>
      </c>
      <c r="E307" s="472" t="s">
        <v>16</v>
      </c>
      <c r="F307" s="472"/>
      <c r="G307" s="473" t="s">
        <v>408</v>
      </c>
      <c r="L307" s="1316" t="s">
        <v>175</v>
      </c>
      <c r="M307" s="1332"/>
      <c r="N307" s="1364"/>
      <c r="O307" s="474">
        <v>2300220</v>
      </c>
      <c r="P307" s="472" t="s">
        <v>20</v>
      </c>
      <c r="Q307" s="475">
        <v>43055</v>
      </c>
      <c r="R307" s="475">
        <v>43097</v>
      </c>
      <c r="S307" s="475"/>
      <c r="T307" s="472" t="s">
        <v>99</v>
      </c>
      <c r="U307" s="472"/>
      <c r="V307" s="474">
        <v>2281312.7999999998</v>
      </c>
      <c r="W307" s="474">
        <v>2509444.08</v>
      </c>
      <c r="X307" s="474"/>
      <c r="Y307" s="474"/>
      <c r="Z307" s="472"/>
      <c r="AA307" s="472"/>
      <c r="AB307" s="472"/>
      <c r="AC307" s="476"/>
      <c r="AD307" s="437"/>
      <c r="AE307" s="378"/>
    </row>
    <row r="308" spans="1:31" x14ac:dyDescent="0.25">
      <c r="A308">
        <v>2017</v>
      </c>
      <c r="C308" s="477" t="s">
        <v>407</v>
      </c>
      <c r="D308" s="478" t="s">
        <v>15</v>
      </c>
      <c r="E308" s="478" t="s">
        <v>16</v>
      </c>
      <c r="F308" s="478"/>
      <c r="G308" s="479" t="s">
        <v>409</v>
      </c>
      <c r="L308" s="1317" t="s">
        <v>175</v>
      </c>
      <c r="M308" s="1317"/>
      <c r="N308" s="1364"/>
      <c r="O308" s="480">
        <v>7844306.4000000004</v>
      </c>
      <c r="P308" s="478" t="s">
        <v>20</v>
      </c>
      <c r="Q308" s="481">
        <v>43055</v>
      </c>
      <c r="R308" s="481">
        <v>43097</v>
      </c>
      <c r="S308" s="481"/>
      <c r="T308" s="478" t="s">
        <v>99</v>
      </c>
      <c r="U308" s="478"/>
      <c r="V308" s="480">
        <v>7766640</v>
      </c>
      <c r="W308" s="480">
        <v>8543304</v>
      </c>
      <c r="X308" s="480"/>
      <c r="Y308" s="480"/>
      <c r="Z308" s="478"/>
      <c r="AA308" s="478"/>
      <c r="AB308" s="478"/>
      <c r="AC308" s="482"/>
      <c r="AD308" s="437"/>
      <c r="AE308" s="378"/>
    </row>
    <row r="309" spans="1:31" ht="15.75" thickBot="1" x14ac:dyDescent="0.3">
      <c r="A309">
        <v>2017</v>
      </c>
      <c r="C309" s="503" t="s">
        <v>407</v>
      </c>
      <c r="D309" s="504" t="s">
        <v>15</v>
      </c>
      <c r="E309" s="504" t="s">
        <v>16</v>
      </c>
      <c r="F309" s="504"/>
      <c r="G309" s="505" t="s">
        <v>410</v>
      </c>
      <c r="L309" s="1321" t="s">
        <v>175</v>
      </c>
      <c r="M309" s="1333"/>
      <c r="N309" s="1364"/>
      <c r="O309" s="506">
        <v>5059432.22</v>
      </c>
      <c r="P309" s="504" t="s">
        <v>20</v>
      </c>
      <c r="Q309" s="507">
        <v>43055</v>
      </c>
      <c r="R309" s="507">
        <v>43097</v>
      </c>
      <c r="S309" s="507"/>
      <c r="T309" s="504" t="s">
        <v>30</v>
      </c>
      <c r="U309" s="504"/>
      <c r="V309" s="506">
        <v>5014850.16</v>
      </c>
      <c r="W309" s="506">
        <v>5516335.1760000009</v>
      </c>
      <c r="X309" s="506"/>
      <c r="Y309" s="506"/>
      <c r="Z309" s="504"/>
      <c r="AA309" s="504"/>
      <c r="AB309" s="504"/>
      <c r="AC309" s="508"/>
      <c r="AD309" s="437"/>
      <c r="AE309" s="378"/>
    </row>
    <row r="310" spans="1:31" ht="16.5" thickTop="1" thickBot="1" x14ac:dyDescent="0.3">
      <c r="A310">
        <v>2017</v>
      </c>
      <c r="C310" s="519" t="s">
        <v>411</v>
      </c>
      <c r="D310" s="519" t="s">
        <v>15</v>
      </c>
      <c r="E310" s="519" t="s">
        <v>16</v>
      </c>
      <c r="F310" s="519"/>
      <c r="G310" s="520" t="s">
        <v>412</v>
      </c>
      <c r="L310" s="1324" t="s">
        <v>82</v>
      </c>
      <c r="M310" s="1324"/>
      <c r="N310" s="1364"/>
      <c r="O310" s="521">
        <v>1702608</v>
      </c>
      <c r="P310" s="519" t="s">
        <v>77</v>
      </c>
      <c r="Q310" s="522">
        <v>43083</v>
      </c>
      <c r="R310" s="522">
        <v>43124</v>
      </c>
      <c r="S310" s="522"/>
      <c r="T310" s="519"/>
      <c r="U310" s="519"/>
      <c r="V310" s="521"/>
      <c r="W310" s="521"/>
      <c r="X310" s="521"/>
      <c r="Y310" s="521"/>
      <c r="Z310" s="519"/>
      <c r="AA310" s="519"/>
      <c r="AB310" s="519"/>
      <c r="AC310" s="519"/>
      <c r="AD310" s="523"/>
      <c r="AE310" s="378"/>
    </row>
    <row r="311" spans="1:31" ht="15.75" thickTop="1" x14ac:dyDescent="0.25">
      <c r="A311">
        <v>2017</v>
      </c>
      <c r="C311" s="524" t="s">
        <v>413</v>
      </c>
      <c r="D311" s="525" t="s">
        <v>15</v>
      </c>
      <c r="E311" s="525" t="s">
        <v>16</v>
      </c>
      <c r="F311" s="525"/>
      <c r="G311" s="335" t="s">
        <v>414</v>
      </c>
      <c r="L311" s="1325" t="s">
        <v>19</v>
      </c>
      <c r="M311" s="1322"/>
      <c r="N311" s="1364"/>
      <c r="O311" s="526">
        <v>131673.32</v>
      </c>
      <c r="P311" s="525" t="s">
        <v>20</v>
      </c>
      <c r="Q311" s="527">
        <v>43069</v>
      </c>
      <c r="R311" s="527">
        <v>43109</v>
      </c>
      <c r="S311" s="527"/>
      <c r="T311" s="525"/>
      <c r="U311" s="525"/>
      <c r="V311" s="526"/>
      <c r="W311" s="526"/>
      <c r="X311" s="526"/>
      <c r="Y311" s="526"/>
      <c r="Z311" s="525"/>
      <c r="AA311" s="525"/>
      <c r="AB311" s="525"/>
      <c r="AC311" s="525"/>
      <c r="AD311" s="528"/>
      <c r="AE311" s="378"/>
    </row>
    <row r="312" spans="1:31" ht="15.75" thickBot="1" x14ac:dyDescent="0.3">
      <c r="A312">
        <v>2017</v>
      </c>
      <c r="C312" s="529" t="s">
        <v>413</v>
      </c>
      <c r="D312" s="530" t="s">
        <v>15</v>
      </c>
      <c r="E312" s="530" t="s">
        <v>16</v>
      </c>
      <c r="F312" s="530"/>
      <c r="G312" s="343" t="s">
        <v>415</v>
      </c>
      <c r="L312" s="1326" t="s">
        <v>19</v>
      </c>
      <c r="M312" s="1324"/>
      <c r="N312" s="1364"/>
      <c r="O312" s="531">
        <v>16902723.82</v>
      </c>
      <c r="P312" s="530" t="s">
        <v>20</v>
      </c>
      <c r="Q312" s="532">
        <v>43069</v>
      </c>
      <c r="R312" s="532">
        <v>43109</v>
      </c>
      <c r="S312" s="532"/>
      <c r="T312" s="530"/>
      <c r="U312" s="530"/>
      <c r="V312" s="531"/>
      <c r="W312" s="531"/>
      <c r="X312" s="531"/>
      <c r="Y312" s="531"/>
      <c r="Z312" s="530"/>
      <c r="AA312" s="530"/>
      <c r="AB312" s="530"/>
      <c r="AC312" s="530"/>
      <c r="AD312" s="533"/>
      <c r="AE312" s="378"/>
    </row>
    <row r="313" spans="1:31" ht="15.75" thickTop="1" x14ac:dyDescent="0.25">
      <c r="A313">
        <v>2017</v>
      </c>
      <c r="C313" s="524" t="s">
        <v>416</v>
      </c>
      <c r="D313" s="525" t="s">
        <v>15</v>
      </c>
      <c r="E313" s="525" t="s">
        <v>16</v>
      </c>
      <c r="F313" s="525"/>
      <c r="G313" s="335" t="s">
        <v>417</v>
      </c>
      <c r="L313" s="1325" t="s">
        <v>52</v>
      </c>
      <c r="M313" s="1322"/>
      <c r="N313" s="1364"/>
      <c r="O313" s="526">
        <v>2899656</v>
      </c>
      <c r="P313" s="525" t="s">
        <v>20</v>
      </c>
      <c r="Q313" s="527">
        <v>43077</v>
      </c>
      <c r="R313" s="527">
        <v>43116</v>
      </c>
      <c r="S313" s="527"/>
      <c r="T313" s="525"/>
      <c r="U313" s="525"/>
      <c r="V313" s="526"/>
      <c r="W313" s="526"/>
      <c r="X313" s="526"/>
      <c r="Y313" s="526"/>
      <c r="Z313" s="525"/>
      <c r="AA313" s="525"/>
      <c r="AB313" s="525"/>
      <c r="AC313" s="525"/>
      <c r="AD313" s="528"/>
      <c r="AE313" s="378"/>
    </row>
    <row r="314" spans="1:31" ht="15.75" thickBot="1" x14ac:dyDescent="0.3">
      <c r="A314">
        <v>2017</v>
      </c>
      <c r="C314" s="529" t="s">
        <v>416</v>
      </c>
      <c r="D314" s="530" t="s">
        <v>15</v>
      </c>
      <c r="E314" s="530" t="s">
        <v>16</v>
      </c>
      <c r="F314" s="530"/>
      <c r="G314" s="343" t="s">
        <v>418</v>
      </c>
      <c r="L314" s="1326" t="s">
        <v>52</v>
      </c>
      <c r="M314" s="1324"/>
      <c r="N314" s="1364"/>
      <c r="O314" s="531">
        <v>4172051.48</v>
      </c>
      <c r="P314" s="530" t="s">
        <v>20</v>
      </c>
      <c r="Q314" s="532">
        <v>43077</v>
      </c>
      <c r="R314" s="532">
        <v>43116</v>
      </c>
      <c r="S314" s="532"/>
      <c r="T314" s="530"/>
      <c r="U314" s="530"/>
      <c r="V314" s="531"/>
      <c r="W314" s="531"/>
      <c r="X314" s="531"/>
      <c r="Y314" s="531"/>
      <c r="Z314" s="530"/>
      <c r="AA314" s="530"/>
      <c r="AB314" s="530"/>
      <c r="AC314" s="530"/>
      <c r="AD314" s="533"/>
      <c r="AE314" s="378"/>
    </row>
    <row r="315" spans="1:31" ht="15.75" thickTop="1" x14ac:dyDescent="0.25">
      <c r="A315">
        <v>2017</v>
      </c>
      <c r="C315" s="524" t="s">
        <v>419</v>
      </c>
      <c r="D315" s="525" t="s">
        <v>15</v>
      </c>
      <c r="E315" s="525" t="s">
        <v>16</v>
      </c>
      <c r="F315" s="525"/>
      <c r="G315" s="335" t="s">
        <v>420</v>
      </c>
      <c r="L315" s="1325" t="s">
        <v>52</v>
      </c>
      <c r="M315" s="1322"/>
      <c r="N315" s="1364"/>
      <c r="O315" s="526">
        <v>39478800</v>
      </c>
      <c r="P315" s="525" t="s">
        <v>20</v>
      </c>
      <c r="Q315" s="527">
        <v>43061</v>
      </c>
      <c r="R315" s="527">
        <v>43103</v>
      </c>
      <c r="S315" s="527"/>
      <c r="T315" s="525"/>
      <c r="U315" s="525"/>
      <c r="V315" s="526"/>
      <c r="W315" s="526"/>
      <c r="X315" s="526"/>
      <c r="Y315" s="526"/>
      <c r="Z315" s="525"/>
      <c r="AA315" s="525"/>
      <c r="AB315" s="525"/>
      <c r="AC315" s="525"/>
      <c r="AD315" s="528"/>
      <c r="AE315" s="378"/>
    </row>
    <row r="316" spans="1:31" x14ac:dyDescent="0.25">
      <c r="A316">
        <v>2017</v>
      </c>
      <c r="C316" s="534" t="s">
        <v>419</v>
      </c>
      <c r="D316" s="516" t="s">
        <v>15</v>
      </c>
      <c r="E316" s="516" t="s">
        <v>16</v>
      </c>
      <c r="F316" s="516"/>
      <c r="G316" s="338" t="s">
        <v>421</v>
      </c>
      <c r="L316" s="1323" t="s">
        <v>52</v>
      </c>
      <c r="M316" s="1323"/>
      <c r="N316" s="1364"/>
      <c r="O316" s="517">
        <v>11502108.060000001</v>
      </c>
      <c r="P316" s="516" t="s">
        <v>20</v>
      </c>
      <c r="Q316" s="518">
        <v>43061</v>
      </c>
      <c r="R316" s="518">
        <v>43103</v>
      </c>
      <c r="S316" s="518"/>
      <c r="T316" s="516"/>
      <c r="U316" s="516"/>
      <c r="V316" s="517"/>
      <c r="W316" s="517"/>
      <c r="X316" s="517"/>
      <c r="Y316" s="517"/>
      <c r="Z316" s="516"/>
      <c r="AA316" s="516"/>
      <c r="AB316" s="516"/>
      <c r="AC316" s="516"/>
      <c r="AD316" s="535"/>
      <c r="AE316" s="378"/>
    </row>
    <row r="317" spans="1:31" x14ac:dyDescent="0.25">
      <c r="A317">
        <v>2017</v>
      </c>
      <c r="C317" s="534" t="s">
        <v>419</v>
      </c>
      <c r="D317" s="516" t="s">
        <v>15</v>
      </c>
      <c r="E317" s="516" t="s">
        <v>16</v>
      </c>
      <c r="F317" s="516"/>
      <c r="G317" s="338" t="s">
        <v>422</v>
      </c>
      <c r="L317" s="1323" t="s">
        <v>52</v>
      </c>
      <c r="M317" s="1323"/>
      <c r="N317" s="1364"/>
      <c r="O317" s="517">
        <v>12729355.68</v>
      </c>
      <c r="P317" s="516" t="s">
        <v>20</v>
      </c>
      <c r="Q317" s="518">
        <v>43061</v>
      </c>
      <c r="R317" s="518">
        <v>43103</v>
      </c>
      <c r="S317" s="518"/>
      <c r="T317" s="516"/>
      <c r="U317" s="516"/>
      <c r="V317" s="517"/>
      <c r="W317" s="517"/>
      <c r="X317" s="517"/>
      <c r="Y317" s="517"/>
      <c r="Z317" s="516"/>
      <c r="AA317" s="516"/>
      <c r="AB317" s="516"/>
      <c r="AC317" s="516"/>
      <c r="AD317" s="535"/>
      <c r="AE317" s="378"/>
    </row>
    <row r="318" spans="1:31" x14ac:dyDescent="0.25">
      <c r="A318">
        <v>2017</v>
      </c>
      <c r="C318" s="534" t="s">
        <v>419</v>
      </c>
      <c r="D318" s="516" t="s">
        <v>15</v>
      </c>
      <c r="E318" s="516" t="s">
        <v>16</v>
      </c>
      <c r="F318" s="516"/>
      <c r="G318" s="338" t="s">
        <v>423</v>
      </c>
      <c r="L318" s="1323" t="s">
        <v>52</v>
      </c>
      <c r="M318" s="1323"/>
      <c r="N318" s="1364"/>
      <c r="O318" s="517">
        <v>46981891</v>
      </c>
      <c r="P318" s="516" t="s">
        <v>20</v>
      </c>
      <c r="Q318" s="518">
        <v>43061</v>
      </c>
      <c r="R318" s="518">
        <v>43103</v>
      </c>
      <c r="S318" s="518"/>
      <c r="T318" s="516"/>
      <c r="U318" s="516"/>
      <c r="V318" s="517"/>
      <c r="W318" s="517"/>
      <c r="X318" s="517"/>
      <c r="Y318" s="517"/>
      <c r="Z318" s="516"/>
      <c r="AA318" s="516"/>
      <c r="AB318" s="516"/>
      <c r="AC318" s="516"/>
      <c r="AD318" s="535"/>
      <c r="AE318" s="378"/>
    </row>
    <row r="319" spans="1:31" x14ac:dyDescent="0.25">
      <c r="A319">
        <v>2017</v>
      </c>
      <c r="C319" s="534" t="s">
        <v>419</v>
      </c>
      <c r="D319" s="516" t="s">
        <v>15</v>
      </c>
      <c r="E319" s="516" t="s">
        <v>16</v>
      </c>
      <c r="F319" s="516"/>
      <c r="G319" s="338" t="s">
        <v>424</v>
      </c>
      <c r="L319" s="1323" t="s">
        <v>52</v>
      </c>
      <c r="M319" s="1323"/>
      <c r="N319" s="1364"/>
      <c r="O319" s="517">
        <v>3726366.8</v>
      </c>
      <c r="P319" s="516" t="s">
        <v>20</v>
      </c>
      <c r="Q319" s="518">
        <v>43061</v>
      </c>
      <c r="R319" s="518">
        <v>43103</v>
      </c>
      <c r="S319" s="518"/>
      <c r="T319" s="516"/>
      <c r="U319" s="516"/>
      <c r="V319" s="517"/>
      <c r="W319" s="517"/>
      <c r="X319" s="517"/>
      <c r="Y319" s="517"/>
      <c r="Z319" s="516"/>
      <c r="AA319" s="516"/>
      <c r="AB319" s="516"/>
      <c r="AC319" s="516"/>
      <c r="AD319" s="535"/>
      <c r="AE319" s="378"/>
    </row>
    <row r="320" spans="1:31" x14ac:dyDescent="0.25">
      <c r="A320">
        <v>2017</v>
      </c>
      <c r="C320" s="534" t="s">
        <v>419</v>
      </c>
      <c r="D320" s="516" t="s">
        <v>15</v>
      </c>
      <c r="E320" s="516" t="s">
        <v>16</v>
      </c>
      <c r="F320" s="516"/>
      <c r="G320" s="338" t="s">
        <v>425</v>
      </c>
      <c r="L320" s="1323" t="s">
        <v>52</v>
      </c>
      <c r="M320" s="1323"/>
      <c r="N320" s="1364"/>
      <c r="O320" s="517">
        <v>23613480</v>
      </c>
      <c r="P320" s="516" t="s">
        <v>20</v>
      </c>
      <c r="Q320" s="518">
        <v>43061</v>
      </c>
      <c r="R320" s="518">
        <v>43103</v>
      </c>
      <c r="S320" s="518"/>
      <c r="T320" s="516"/>
      <c r="U320" s="516"/>
      <c r="V320" s="517"/>
      <c r="W320" s="517"/>
      <c r="X320" s="517"/>
      <c r="Y320" s="517"/>
      <c r="Z320" s="516"/>
      <c r="AA320" s="516"/>
      <c r="AB320" s="516"/>
      <c r="AC320" s="516"/>
      <c r="AD320" s="535"/>
      <c r="AE320" s="378"/>
    </row>
    <row r="321" spans="1:31" ht="15.75" thickBot="1" x14ac:dyDescent="0.3">
      <c r="A321">
        <v>2017</v>
      </c>
      <c r="C321" s="529" t="s">
        <v>419</v>
      </c>
      <c r="D321" s="530" t="s">
        <v>15</v>
      </c>
      <c r="E321" s="530" t="s">
        <v>16</v>
      </c>
      <c r="F321" s="530"/>
      <c r="G321" s="343" t="s">
        <v>426</v>
      </c>
      <c r="L321" s="1326" t="s">
        <v>52</v>
      </c>
      <c r="M321" s="1324"/>
      <c r="N321" s="1364"/>
      <c r="O321" s="531">
        <v>846944.64</v>
      </c>
      <c r="P321" s="530" t="s">
        <v>20</v>
      </c>
      <c r="Q321" s="532">
        <v>43061</v>
      </c>
      <c r="R321" s="532">
        <v>43103</v>
      </c>
      <c r="S321" s="532"/>
      <c r="T321" s="530"/>
      <c r="U321" s="530"/>
      <c r="V321" s="531"/>
      <c r="W321" s="531"/>
      <c r="X321" s="531"/>
      <c r="Y321" s="531"/>
      <c r="Z321" s="530"/>
      <c r="AA321" s="530"/>
      <c r="AB321" s="530"/>
      <c r="AC321" s="530"/>
      <c r="AD321" s="533"/>
      <c r="AE321" s="378"/>
    </row>
    <row r="322" spans="1:31" ht="15.75" thickTop="1" x14ac:dyDescent="0.25">
      <c r="A322">
        <v>2017</v>
      </c>
      <c r="C322" s="524" t="s">
        <v>427</v>
      </c>
      <c r="D322" s="525" t="s">
        <v>15</v>
      </c>
      <c r="E322" s="525" t="s">
        <v>16</v>
      </c>
      <c r="F322" s="525"/>
      <c r="G322" s="335" t="s">
        <v>428</v>
      </c>
      <c r="L322" s="1325" t="s">
        <v>52</v>
      </c>
      <c r="M322" s="1322"/>
      <c r="N322" s="1364"/>
      <c r="O322" s="526">
        <v>19704244.98</v>
      </c>
      <c r="P322" s="525" t="s">
        <v>20</v>
      </c>
      <c r="Q322" s="527">
        <v>43069</v>
      </c>
      <c r="R322" s="527">
        <v>43108</v>
      </c>
      <c r="S322" s="527"/>
      <c r="T322" s="525"/>
      <c r="U322" s="525"/>
      <c r="V322" s="526"/>
      <c r="W322" s="526"/>
      <c r="X322" s="526"/>
      <c r="Y322" s="526"/>
      <c r="Z322" s="525"/>
      <c r="AA322" s="525"/>
      <c r="AB322" s="525"/>
      <c r="AC322" s="525"/>
      <c r="AD322" s="528"/>
      <c r="AE322" s="378"/>
    </row>
    <row r="323" spans="1:31" x14ac:dyDescent="0.25">
      <c r="A323">
        <v>2017</v>
      </c>
      <c r="C323" s="534" t="s">
        <v>427</v>
      </c>
      <c r="D323" s="516" t="s">
        <v>15</v>
      </c>
      <c r="E323" s="516" t="s">
        <v>16</v>
      </c>
      <c r="F323" s="516"/>
      <c r="G323" s="338" t="s">
        <v>429</v>
      </c>
      <c r="L323" s="1323" t="s">
        <v>52</v>
      </c>
      <c r="M323" s="1323"/>
      <c r="N323" s="1364"/>
      <c r="O323" s="517">
        <v>7155968.7599999998</v>
      </c>
      <c r="P323" s="516" t="s">
        <v>20</v>
      </c>
      <c r="Q323" s="518">
        <v>43069</v>
      </c>
      <c r="R323" s="518">
        <v>43108</v>
      </c>
      <c r="S323" s="518"/>
      <c r="T323" s="516"/>
      <c r="U323" s="516"/>
      <c r="V323" s="517"/>
      <c r="W323" s="517"/>
      <c r="X323" s="517"/>
      <c r="Y323" s="517"/>
      <c r="Z323" s="516"/>
      <c r="AA323" s="516"/>
      <c r="AB323" s="516"/>
      <c r="AC323" s="516"/>
      <c r="AD323" s="535"/>
      <c r="AE323" s="378"/>
    </row>
    <row r="324" spans="1:31" x14ac:dyDescent="0.25">
      <c r="A324">
        <v>2017</v>
      </c>
      <c r="C324" s="534" t="s">
        <v>427</v>
      </c>
      <c r="D324" s="516" t="s">
        <v>15</v>
      </c>
      <c r="E324" s="516" t="s">
        <v>16</v>
      </c>
      <c r="F324" s="516"/>
      <c r="G324" s="338" t="s">
        <v>430</v>
      </c>
      <c r="L324" s="1323" t="s">
        <v>52</v>
      </c>
      <c r="M324" s="1323"/>
      <c r="N324" s="1364"/>
      <c r="O324" s="517">
        <v>3150972</v>
      </c>
      <c r="P324" s="516" t="s">
        <v>20</v>
      </c>
      <c r="Q324" s="518">
        <v>43069</v>
      </c>
      <c r="R324" s="518">
        <v>43108</v>
      </c>
      <c r="S324" s="518"/>
      <c r="T324" s="516"/>
      <c r="U324" s="516"/>
      <c r="V324" s="517"/>
      <c r="W324" s="517"/>
      <c r="X324" s="517"/>
      <c r="Y324" s="517"/>
      <c r="Z324" s="516"/>
      <c r="AA324" s="516"/>
      <c r="AB324" s="516"/>
      <c r="AC324" s="516"/>
      <c r="AD324" s="535"/>
      <c r="AE324" s="378"/>
    </row>
    <row r="325" spans="1:31" x14ac:dyDescent="0.25">
      <c r="A325">
        <v>2017</v>
      </c>
      <c r="C325" s="534" t="s">
        <v>427</v>
      </c>
      <c r="D325" s="516" t="s">
        <v>15</v>
      </c>
      <c r="E325" s="516" t="s">
        <v>16</v>
      </c>
      <c r="F325" s="516"/>
      <c r="G325" s="338" t="s">
        <v>431</v>
      </c>
      <c r="L325" s="1323" t="s">
        <v>52</v>
      </c>
      <c r="M325" s="1323"/>
      <c r="N325" s="1364"/>
      <c r="O325" s="517">
        <v>1785220.92</v>
      </c>
      <c r="P325" s="516" t="s">
        <v>20</v>
      </c>
      <c r="Q325" s="518">
        <v>43069</v>
      </c>
      <c r="R325" s="518">
        <v>43108</v>
      </c>
      <c r="S325" s="518"/>
      <c r="T325" s="516"/>
      <c r="U325" s="516"/>
      <c r="V325" s="517"/>
      <c r="W325" s="517"/>
      <c r="X325" s="517"/>
      <c r="Y325" s="517"/>
      <c r="Z325" s="516"/>
      <c r="AA325" s="516"/>
      <c r="AB325" s="516"/>
      <c r="AC325" s="516"/>
      <c r="AD325" s="535"/>
      <c r="AE325" s="378"/>
    </row>
    <row r="326" spans="1:31" x14ac:dyDescent="0.25">
      <c r="A326">
        <v>2017</v>
      </c>
      <c r="C326" s="534" t="s">
        <v>427</v>
      </c>
      <c r="D326" s="516" t="s">
        <v>15</v>
      </c>
      <c r="E326" s="516" t="s">
        <v>16</v>
      </c>
      <c r="F326" s="516"/>
      <c r="G326" s="338" t="s">
        <v>432</v>
      </c>
      <c r="L326" s="1323" t="s">
        <v>52</v>
      </c>
      <c r="M326" s="1323"/>
      <c r="N326" s="1364"/>
      <c r="O326" s="517">
        <v>6035861.1200000001</v>
      </c>
      <c r="P326" s="516" t="s">
        <v>20</v>
      </c>
      <c r="Q326" s="518">
        <v>43069</v>
      </c>
      <c r="R326" s="518">
        <v>43108</v>
      </c>
      <c r="S326" s="518"/>
      <c r="T326" s="516"/>
      <c r="U326" s="516"/>
      <c r="V326" s="517"/>
      <c r="W326" s="517"/>
      <c r="X326" s="517"/>
      <c r="Y326" s="517"/>
      <c r="Z326" s="516"/>
      <c r="AA326" s="516"/>
      <c r="AB326" s="516"/>
      <c r="AC326" s="516"/>
      <c r="AD326" s="535"/>
      <c r="AE326" s="378"/>
    </row>
    <row r="327" spans="1:31" x14ac:dyDescent="0.25">
      <c r="A327">
        <v>2017</v>
      </c>
      <c r="C327" s="534" t="s">
        <v>427</v>
      </c>
      <c r="D327" s="516" t="s">
        <v>15</v>
      </c>
      <c r="E327" s="516" t="s">
        <v>16</v>
      </c>
      <c r="F327" s="516"/>
      <c r="G327" s="338" t="s">
        <v>433</v>
      </c>
      <c r="L327" s="1323" t="s">
        <v>52</v>
      </c>
      <c r="M327" s="1323"/>
      <c r="N327" s="1364"/>
      <c r="O327" s="517">
        <v>2516460</v>
      </c>
      <c r="P327" s="516" t="s">
        <v>20</v>
      </c>
      <c r="Q327" s="518">
        <v>43069</v>
      </c>
      <c r="R327" s="518">
        <v>43108</v>
      </c>
      <c r="S327" s="518"/>
      <c r="T327" s="516"/>
      <c r="U327" s="516"/>
      <c r="V327" s="517"/>
      <c r="W327" s="517"/>
      <c r="X327" s="517"/>
      <c r="Y327" s="517"/>
      <c r="Z327" s="516"/>
      <c r="AA327" s="516"/>
      <c r="AB327" s="516"/>
      <c r="AC327" s="516"/>
      <c r="AD327" s="535"/>
      <c r="AE327" s="378"/>
    </row>
    <row r="328" spans="1:31" ht="15.75" thickBot="1" x14ac:dyDescent="0.3">
      <c r="A328">
        <v>2017</v>
      </c>
      <c r="C328" s="529" t="s">
        <v>427</v>
      </c>
      <c r="D328" s="530" t="s">
        <v>15</v>
      </c>
      <c r="E328" s="530" t="s">
        <v>16</v>
      </c>
      <c r="F328" s="530"/>
      <c r="G328" s="343" t="s">
        <v>434</v>
      </c>
      <c r="L328" s="1326" t="s">
        <v>52</v>
      </c>
      <c r="M328" s="1324"/>
      <c r="N328" s="1364"/>
      <c r="O328" s="531">
        <v>6451139.04</v>
      </c>
      <c r="P328" s="530" t="s">
        <v>20</v>
      </c>
      <c r="Q328" s="532">
        <v>43069</v>
      </c>
      <c r="R328" s="532">
        <v>43108</v>
      </c>
      <c r="S328" s="532"/>
      <c r="T328" s="530"/>
      <c r="U328" s="530"/>
      <c r="V328" s="531"/>
      <c r="W328" s="531"/>
      <c r="X328" s="531"/>
      <c r="Y328" s="531"/>
      <c r="Z328" s="530"/>
      <c r="AA328" s="530"/>
      <c r="AB328" s="530"/>
      <c r="AC328" s="530"/>
      <c r="AD328" s="533"/>
      <c r="AE328" s="378"/>
    </row>
    <row r="329" spans="1:31" ht="15.75" thickTop="1" x14ac:dyDescent="0.25">
      <c r="A329">
        <v>2017</v>
      </c>
      <c r="C329" s="524" t="s">
        <v>435</v>
      </c>
      <c r="D329" s="525" t="s">
        <v>15</v>
      </c>
      <c r="E329" s="525" t="s">
        <v>16</v>
      </c>
      <c r="F329" s="1091"/>
      <c r="G329" s="536" t="s">
        <v>436</v>
      </c>
      <c r="L329" s="1325" t="s">
        <v>437</v>
      </c>
      <c r="M329" s="1322"/>
      <c r="N329" s="1364"/>
      <c r="O329" s="526">
        <v>269641.59999999998</v>
      </c>
      <c r="P329" s="525" t="s">
        <v>20</v>
      </c>
      <c r="Q329" s="527">
        <v>43067</v>
      </c>
      <c r="R329" s="527">
        <v>43104</v>
      </c>
      <c r="S329" s="527"/>
      <c r="T329" s="525"/>
      <c r="U329" s="525"/>
      <c r="V329" s="526"/>
      <c r="W329" s="526"/>
      <c r="X329" s="526"/>
      <c r="Y329" s="526"/>
      <c r="Z329" s="525"/>
      <c r="AA329" s="525"/>
      <c r="AB329" s="525"/>
      <c r="AC329" s="537"/>
      <c r="AD329" s="437"/>
      <c r="AE329" s="378"/>
    </row>
    <row r="330" spans="1:31" x14ac:dyDescent="0.25">
      <c r="A330">
        <v>2017</v>
      </c>
      <c r="C330" s="534" t="s">
        <v>435</v>
      </c>
      <c r="D330" s="516" t="s">
        <v>15</v>
      </c>
      <c r="E330" s="516" t="s">
        <v>16</v>
      </c>
      <c r="F330" s="516"/>
      <c r="G330" s="338" t="s">
        <v>438</v>
      </c>
      <c r="L330" s="1323" t="s">
        <v>437</v>
      </c>
      <c r="M330" s="1323"/>
      <c r="N330" s="1364"/>
      <c r="O330" s="517">
        <v>961347.58</v>
      </c>
      <c r="P330" s="516" t="s">
        <v>20</v>
      </c>
      <c r="Q330" s="518">
        <v>43067</v>
      </c>
      <c r="R330" s="518">
        <v>43104</v>
      </c>
      <c r="S330" s="518"/>
      <c r="T330" s="516"/>
      <c r="U330" s="516"/>
      <c r="V330" s="517"/>
      <c r="W330" s="517"/>
      <c r="X330" s="517"/>
      <c r="Y330" s="517"/>
      <c r="Z330" s="516"/>
      <c r="AA330" s="516"/>
      <c r="AB330" s="516"/>
      <c r="AC330" s="538"/>
      <c r="AD330" s="437"/>
      <c r="AE330" s="378"/>
    </row>
    <row r="331" spans="1:31" x14ac:dyDescent="0.25">
      <c r="A331">
        <v>2017</v>
      </c>
      <c r="C331" s="534" t="s">
        <v>435</v>
      </c>
      <c r="D331" s="516" t="s">
        <v>15</v>
      </c>
      <c r="E331" s="516" t="s">
        <v>16</v>
      </c>
      <c r="F331" s="516"/>
      <c r="G331" s="338" t="s">
        <v>439</v>
      </c>
      <c r="L331" s="1323" t="s">
        <v>437</v>
      </c>
      <c r="M331" s="1323"/>
      <c r="N331" s="1364"/>
      <c r="O331" s="517">
        <v>21963590.640000001</v>
      </c>
      <c r="P331" s="516" t="s">
        <v>20</v>
      </c>
      <c r="Q331" s="518">
        <v>43067</v>
      </c>
      <c r="R331" s="518">
        <v>43104</v>
      </c>
      <c r="S331" s="518"/>
      <c r="T331" s="516"/>
      <c r="U331" s="516"/>
      <c r="V331" s="517"/>
      <c r="W331" s="517"/>
      <c r="X331" s="517"/>
      <c r="Y331" s="517"/>
      <c r="Z331" s="516"/>
      <c r="AA331" s="516"/>
      <c r="AB331" s="516"/>
      <c r="AC331" s="538"/>
      <c r="AD331" s="437"/>
      <c r="AE331" s="378"/>
    </row>
    <row r="332" spans="1:31" x14ac:dyDescent="0.25">
      <c r="A332">
        <v>2017</v>
      </c>
      <c r="C332" s="534" t="s">
        <v>435</v>
      </c>
      <c r="D332" s="516" t="s">
        <v>15</v>
      </c>
      <c r="E332" s="516" t="s">
        <v>16</v>
      </c>
      <c r="F332" s="516"/>
      <c r="G332" s="338" t="s">
        <v>440</v>
      </c>
      <c r="L332" s="1323" t="s">
        <v>437</v>
      </c>
      <c r="M332" s="1323"/>
      <c r="N332" s="1364"/>
      <c r="O332" s="517">
        <v>15393728.699999999</v>
      </c>
      <c r="P332" s="516" t="s">
        <v>20</v>
      </c>
      <c r="Q332" s="518">
        <v>43067</v>
      </c>
      <c r="R332" s="518">
        <v>43104</v>
      </c>
      <c r="S332" s="518"/>
      <c r="T332" s="516"/>
      <c r="U332" s="516"/>
      <c r="V332" s="517"/>
      <c r="W332" s="517"/>
      <c r="X332" s="517"/>
      <c r="Y332" s="517"/>
      <c r="Z332" s="516"/>
      <c r="AA332" s="516"/>
      <c r="AB332" s="516"/>
      <c r="AC332" s="538"/>
      <c r="AD332" s="437"/>
      <c r="AE332" s="378"/>
    </row>
    <row r="333" spans="1:31" ht="15.75" thickBot="1" x14ac:dyDescent="0.3">
      <c r="A333">
        <v>2017</v>
      </c>
      <c r="C333" s="529" t="s">
        <v>435</v>
      </c>
      <c r="D333" s="530" t="s">
        <v>15</v>
      </c>
      <c r="E333" s="530" t="s">
        <v>16</v>
      </c>
      <c r="F333" s="530"/>
      <c r="G333" s="343" t="s">
        <v>441</v>
      </c>
      <c r="L333" s="1323" t="s">
        <v>437</v>
      </c>
      <c r="M333" s="1323"/>
      <c r="N333" s="1364"/>
      <c r="O333" s="531">
        <v>100133671</v>
      </c>
      <c r="P333" s="530" t="s">
        <v>20</v>
      </c>
      <c r="Q333" s="532">
        <v>43067</v>
      </c>
      <c r="R333" s="532">
        <v>43104</v>
      </c>
      <c r="S333" s="532"/>
      <c r="T333" s="530"/>
      <c r="U333" s="530"/>
      <c r="V333" s="531"/>
      <c r="W333" s="531"/>
      <c r="X333" s="531"/>
      <c r="Y333" s="531"/>
      <c r="Z333" s="530"/>
      <c r="AA333" s="530"/>
      <c r="AB333" s="530"/>
      <c r="AC333" s="539"/>
      <c r="AD333" s="437"/>
      <c r="AE333" s="378"/>
    </row>
    <row r="334" spans="1:31" ht="15.75" thickTop="1" x14ac:dyDescent="0.25">
      <c r="A334">
        <v>2017</v>
      </c>
      <c r="C334" s="524" t="s">
        <v>442</v>
      </c>
      <c r="D334" s="525" t="s">
        <v>15</v>
      </c>
      <c r="E334" s="525" t="s">
        <v>16</v>
      </c>
      <c r="F334" s="525"/>
      <c r="G334" s="335" t="s">
        <v>443</v>
      </c>
      <c r="L334" s="1325" t="s">
        <v>29</v>
      </c>
      <c r="M334" s="1322"/>
      <c r="N334" s="1364"/>
      <c r="O334" s="526">
        <v>360876</v>
      </c>
      <c r="P334" s="525" t="s">
        <v>20</v>
      </c>
      <c r="Q334" s="527">
        <v>43083</v>
      </c>
      <c r="R334" s="527">
        <v>43123</v>
      </c>
      <c r="S334" s="527"/>
      <c r="T334" s="525"/>
      <c r="U334" s="525"/>
      <c r="V334" s="526"/>
      <c r="W334" s="526"/>
      <c r="X334" s="526"/>
      <c r="Y334" s="526"/>
      <c r="Z334" s="525"/>
      <c r="AA334" s="525"/>
      <c r="AB334" s="525"/>
      <c r="AC334" s="537"/>
      <c r="AD334" s="437"/>
      <c r="AE334" s="378"/>
    </row>
    <row r="335" spans="1:31" x14ac:dyDescent="0.25">
      <c r="A335">
        <v>2017</v>
      </c>
      <c r="C335" s="534" t="s">
        <v>442</v>
      </c>
      <c r="D335" s="516" t="s">
        <v>15</v>
      </c>
      <c r="E335" s="516" t="s">
        <v>16</v>
      </c>
      <c r="F335" s="516"/>
      <c r="G335" s="338" t="s">
        <v>444</v>
      </c>
      <c r="L335" s="1323" t="s">
        <v>29</v>
      </c>
      <c r="M335" s="1323"/>
      <c r="N335" s="1364"/>
      <c r="O335" s="517">
        <v>2935333</v>
      </c>
      <c r="P335" s="516" t="s">
        <v>20</v>
      </c>
      <c r="Q335" s="518">
        <v>43083</v>
      </c>
      <c r="R335" s="518">
        <v>43123</v>
      </c>
      <c r="S335" s="518"/>
      <c r="T335" s="516"/>
      <c r="U335" s="516"/>
      <c r="V335" s="517"/>
      <c r="W335" s="517"/>
      <c r="X335" s="517"/>
      <c r="Y335" s="517"/>
      <c r="Z335" s="516"/>
      <c r="AA335" s="516"/>
      <c r="AB335" s="516"/>
      <c r="AC335" s="538"/>
      <c r="AD335" s="437"/>
      <c r="AE335" s="378"/>
    </row>
    <row r="336" spans="1:31" x14ac:dyDescent="0.25">
      <c r="A336">
        <v>2017</v>
      </c>
      <c r="C336" s="534" t="s">
        <v>442</v>
      </c>
      <c r="D336" s="516" t="s">
        <v>15</v>
      </c>
      <c r="E336" s="516" t="s">
        <v>16</v>
      </c>
      <c r="F336" s="516"/>
      <c r="G336" s="338" t="s">
        <v>445</v>
      </c>
      <c r="L336" s="1323" t="s">
        <v>29</v>
      </c>
      <c r="M336" s="1323"/>
      <c r="N336" s="1364"/>
      <c r="O336" s="517">
        <v>1410369</v>
      </c>
      <c r="P336" s="516" t="s">
        <v>20</v>
      </c>
      <c r="Q336" s="518">
        <v>43083</v>
      </c>
      <c r="R336" s="518">
        <v>43123</v>
      </c>
      <c r="S336" s="518"/>
      <c r="T336" s="516"/>
      <c r="U336" s="516"/>
      <c r="V336" s="517"/>
      <c r="W336" s="517"/>
      <c r="X336" s="517"/>
      <c r="Y336" s="517"/>
      <c r="Z336" s="516"/>
      <c r="AA336" s="516"/>
      <c r="AB336" s="516"/>
      <c r="AC336" s="538"/>
      <c r="AD336" s="437"/>
      <c r="AE336" s="378"/>
    </row>
    <row r="337" spans="1:31" x14ac:dyDescent="0.25">
      <c r="A337">
        <v>2017</v>
      </c>
      <c r="C337" s="534" t="s">
        <v>442</v>
      </c>
      <c r="D337" s="516" t="s">
        <v>15</v>
      </c>
      <c r="E337" s="516" t="s">
        <v>16</v>
      </c>
      <c r="F337" s="516"/>
      <c r="G337" s="338" t="s">
        <v>446</v>
      </c>
      <c r="L337" s="1323" t="s">
        <v>29</v>
      </c>
      <c r="M337" s="1323"/>
      <c r="N337" s="1364"/>
      <c r="O337" s="517">
        <v>807048</v>
      </c>
      <c r="P337" s="516" t="s">
        <v>20</v>
      </c>
      <c r="Q337" s="518">
        <v>43083</v>
      </c>
      <c r="R337" s="518">
        <v>43123</v>
      </c>
      <c r="S337" s="518"/>
      <c r="T337" s="516"/>
      <c r="U337" s="516"/>
      <c r="V337" s="517"/>
      <c r="W337" s="517"/>
      <c r="X337" s="517"/>
      <c r="Y337" s="517"/>
      <c r="Z337" s="516"/>
      <c r="AA337" s="516"/>
      <c r="AB337" s="516"/>
      <c r="AC337" s="538"/>
      <c r="AD337" s="437"/>
      <c r="AE337" s="378"/>
    </row>
    <row r="338" spans="1:31" x14ac:dyDescent="0.25">
      <c r="A338">
        <v>2017</v>
      </c>
      <c r="C338" s="534" t="s">
        <v>442</v>
      </c>
      <c r="D338" s="516" t="s">
        <v>15</v>
      </c>
      <c r="E338" s="516" t="s">
        <v>16</v>
      </c>
      <c r="F338" s="516"/>
      <c r="G338" s="338" t="s">
        <v>447</v>
      </c>
      <c r="L338" s="1323" t="s">
        <v>29</v>
      </c>
      <c r="M338" s="1323"/>
      <c r="N338" s="1364"/>
      <c r="O338" s="517">
        <v>5890312</v>
      </c>
      <c r="P338" s="516" t="s">
        <v>20</v>
      </c>
      <c r="Q338" s="518">
        <v>43083</v>
      </c>
      <c r="R338" s="518">
        <v>43123</v>
      </c>
      <c r="S338" s="518"/>
      <c r="T338" s="516"/>
      <c r="U338" s="516"/>
      <c r="V338" s="517"/>
      <c r="W338" s="517"/>
      <c r="X338" s="517"/>
      <c r="Y338" s="517"/>
      <c r="Z338" s="516"/>
      <c r="AA338" s="516"/>
      <c r="AB338" s="516"/>
      <c r="AC338" s="538"/>
      <c r="AD338" s="437"/>
      <c r="AE338" s="378"/>
    </row>
    <row r="339" spans="1:31" x14ac:dyDescent="0.25">
      <c r="A339">
        <v>2017</v>
      </c>
      <c r="C339" s="534" t="s">
        <v>442</v>
      </c>
      <c r="D339" s="516" t="s">
        <v>15</v>
      </c>
      <c r="E339" s="516" t="s">
        <v>16</v>
      </c>
      <c r="F339" s="516"/>
      <c r="G339" s="338" t="s">
        <v>448</v>
      </c>
      <c r="L339" s="1323" t="s">
        <v>29</v>
      </c>
      <c r="M339" s="1323"/>
      <c r="N339" s="1364"/>
      <c r="O339" s="517">
        <v>1493238</v>
      </c>
      <c r="P339" s="516" t="s">
        <v>20</v>
      </c>
      <c r="Q339" s="518">
        <v>43083</v>
      </c>
      <c r="R339" s="518">
        <v>43123</v>
      </c>
      <c r="S339" s="518"/>
      <c r="T339" s="516"/>
      <c r="U339" s="516"/>
      <c r="V339" s="517"/>
      <c r="W339" s="517"/>
      <c r="X339" s="517"/>
      <c r="Y339" s="517"/>
      <c r="Z339" s="516"/>
      <c r="AA339" s="516"/>
      <c r="AB339" s="516"/>
      <c r="AC339" s="538"/>
      <c r="AD339" s="437"/>
      <c r="AE339" s="378"/>
    </row>
    <row r="340" spans="1:31" x14ac:dyDescent="0.25">
      <c r="A340">
        <v>2017</v>
      </c>
      <c r="C340" s="534" t="s">
        <v>442</v>
      </c>
      <c r="D340" s="516" t="s">
        <v>15</v>
      </c>
      <c r="E340" s="516" t="s">
        <v>16</v>
      </c>
      <c r="F340" s="516"/>
      <c r="G340" s="338" t="s">
        <v>449</v>
      </c>
      <c r="L340" s="1323" t="s">
        <v>29</v>
      </c>
      <c r="M340" s="1323"/>
      <c r="N340" s="1364"/>
      <c r="O340" s="517">
        <v>3703522</v>
      </c>
      <c r="P340" s="516" t="s">
        <v>20</v>
      </c>
      <c r="Q340" s="518">
        <v>43083</v>
      </c>
      <c r="R340" s="518">
        <v>43123</v>
      </c>
      <c r="S340" s="518"/>
      <c r="T340" s="516"/>
      <c r="U340" s="516"/>
      <c r="V340" s="517"/>
      <c r="W340" s="517"/>
      <c r="X340" s="517"/>
      <c r="Y340" s="517"/>
      <c r="Z340" s="516"/>
      <c r="AA340" s="516"/>
      <c r="AB340" s="516"/>
      <c r="AC340" s="538"/>
      <c r="AD340" s="437"/>
      <c r="AE340" s="378"/>
    </row>
    <row r="341" spans="1:31" ht="15.75" thickBot="1" x14ac:dyDescent="0.3">
      <c r="A341">
        <v>2017</v>
      </c>
      <c r="C341" s="540" t="s">
        <v>442</v>
      </c>
      <c r="D341" s="519" t="s">
        <v>15</v>
      </c>
      <c r="E341" s="519" t="s">
        <v>16</v>
      </c>
      <c r="F341" s="519"/>
      <c r="G341" s="520" t="s">
        <v>450</v>
      </c>
      <c r="L341" s="1324" t="s">
        <v>29</v>
      </c>
      <c r="M341" s="1324"/>
      <c r="N341" s="1364"/>
      <c r="O341" s="521">
        <v>10176790</v>
      </c>
      <c r="P341" s="519" t="s">
        <v>20</v>
      </c>
      <c r="Q341" s="522">
        <v>43083</v>
      </c>
      <c r="R341" s="522">
        <v>43123</v>
      </c>
      <c r="S341" s="522"/>
      <c r="T341" s="519"/>
      <c r="U341" s="519"/>
      <c r="V341" s="521"/>
      <c r="W341" s="521"/>
      <c r="X341" s="521"/>
      <c r="Y341" s="521"/>
      <c r="Z341" s="519"/>
      <c r="AA341" s="519"/>
      <c r="AB341" s="519"/>
      <c r="AC341" s="541"/>
      <c r="AD341" s="437"/>
      <c r="AE341" s="378"/>
    </row>
    <row r="342" spans="1:31" ht="15.75" thickTop="1" x14ac:dyDescent="0.25">
      <c r="A342">
        <v>2017</v>
      </c>
      <c r="C342" s="524" t="s">
        <v>451</v>
      </c>
      <c r="D342" s="525" t="s">
        <v>15</v>
      </c>
      <c r="E342" s="525" t="s">
        <v>16</v>
      </c>
      <c r="F342" s="525"/>
      <c r="G342" s="335" t="s">
        <v>452</v>
      </c>
      <c r="L342" s="1325" t="s">
        <v>19</v>
      </c>
      <c r="M342" s="1322"/>
      <c r="N342" s="1364"/>
      <c r="O342" s="526">
        <v>40489140</v>
      </c>
      <c r="P342" s="525" t="s">
        <v>20</v>
      </c>
      <c r="Q342" s="527">
        <v>43081</v>
      </c>
      <c r="R342" s="527">
        <v>43119</v>
      </c>
      <c r="S342" s="527"/>
      <c r="T342" s="525"/>
      <c r="U342" s="525"/>
      <c r="V342" s="526"/>
      <c r="W342" s="526"/>
      <c r="X342" s="526"/>
      <c r="Y342" s="526"/>
      <c r="Z342" s="525"/>
      <c r="AA342" s="525"/>
      <c r="AB342" s="525"/>
      <c r="AC342" s="537"/>
      <c r="AD342" s="437"/>
      <c r="AE342" s="378"/>
    </row>
    <row r="343" spans="1:31" x14ac:dyDescent="0.25">
      <c r="A343">
        <v>2017</v>
      </c>
      <c r="C343" s="542" t="s">
        <v>451</v>
      </c>
      <c r="D343" s="512" t="s">
        <v>15</v>
      </c>
      <c r="E343" s="512" t="s">
        <v>16</v>
      </c>
      <c r="F343" s="512"/>
      <c r="G343" s="513" t="s">
        <v>453</v>
      </c>
      <c r="L343" s="1322" t="s">
        <v>19</v>
      </c>
      <c r="M343" s="1322"/>
      <c r="N343" s="1364"/>
      <c r="O343" s="517">
        <v>2068139</v>
      </c>
      <c r="P343" s="512" t="s">
        <v>20</v>
      </c>
      <c r="Q343" s="518">
        <v>43081</v>
      </c>
      <c r="R343" s="518">
        <v>43119</v>
      </c>
      <c r="S343" s="518"/>
      <c r="T343" s="516"/>
      <c r="U343" s="516"/>
      <c r="V343" s="517"/>
      <c r="W343" s="517"/>
      <c r="X343" s="517"/>
      <c r="Y343" s="517"/>
      <c r="Z343" s="516"/>
      <c r="AA343" s="516"/>
      <c r="AB343" s="516"/>
      <c r="AC343" s="538"/>
      <c r="AD343" s="437"/>
      <c r="AE343" s="378"/>
    </row>
    <row r="344" spans="1:31" x14ac:dyDescent="0.25">
      <c r="A344">
        <v>2017</v>
      </c>
      <c r="C344" s="542" t="s">
        <v>451</v>
      </c>
      <c r="D344" s="512" t="s">
        <v>15</v>
      </c>
      <c r="E344" s="512" t="s">
        <v>16</v>
      </c>
      <c r="F344" s="512"/>
      <c r="G344" s="513" t="s">
        <v>454</v>
      </c>
      <c r="L344" s="1322" t="s">
        <v>19</v>
      </c>
      <c r="M344" s="1322"/>
      <c r="N344" s="1364"/>
      <c r="O344" s="517">
        <v>80635182</v>
      </c>
      <c r="P344" s="512" t="s">
        <v>20</v>
      </c>
      <c r="Q344" s="518">
        <v>43081</v>
      </c>
      <c r="R344" s="518">
        <v>43119</v>
      </c>
      <c r="S344" s="518"/>
      <c r="T344" s="516"/>
      <c r="U344" s="516"/>
      <c r="V344" s="517"/>
      <c r="W344" s="517"/>
      <c r="X344" s="517"/>
      <c r="Y344" s="517"/>
      <c r="Z344" s="516"/>
      <c r="AA344" s="516"/>
      <c r="AB344" s="516"/>
      <c r="AC344" s="538"/>
      <c r="AD344" s="437"/>
      <c r="AE344" s="378"/>
    </row>
    <row r="345" spans="1:31" x14ac:dyDescent="0.25">
      <c r="A345">
        <v>2017</v>
      </c>
      <c r="C345" s="542" t="s">
        <v>451</v>
      </c>
      <c r="D345" s="512" t="s">
        <v>15</v>
      </c>
      <c r="E345" s="512" t="s">
        <v>16</v>
      </c>
      <c r="F345" s="512"/>
      <c r="G345" s="513" t="s">
        <v>455</v>
      </c>
      <c r="L345" s="1322" t="s">
        <v>19</v>
      </c>
      <c r="M345" s="1322"/>
      <c r="N345" s="1364"/>
      <c r="O345" s="517">
        <v>27845933</v>
      </c>
      <c r="P345" s="512" t="s">
        <v>20</v>
      </c>
      <c r="Q345" s="518">
        <v>43081</v>
      </c>
      <c r="R345" s="518">
        <v>43119</v>
      </c>
      <c r="S345" s="518"/>
      <c r="T345" s="516"/>
      <c r="U345" s="516"/>
      <c r="V345" s="517"/>
      <c r="W345" s="517"/>
      <c r="X345" s="517"/>
      <c r="Y345" s="517"/>
      <c r="Z345" s="516"/>
      <c r="AA345" s="516"/>
      <c r="AB345" s="516"/>
      <c r="AC345" s="538"/>
      <c r="AD345" s="437"/>
      <c r="AE345" s="378"/>
    </row>
    <row r="346" spans="1:31" ht="15.75" thickBot="1" x14ac:dyDescent="0.3">
      <c r="A346">
        <v>2017</v>
      </c>
      <c r="C346" s="543" t="s">
        <v>451</v>
      </c>
      <c r="D346" s="544" t="s">
        <v>15</v>
      </c>
      <c r="E346" s="544" t="s">
        <v>16</v>
      </c>
      <c r="F346" s="544"/>
      <c r="G346" s="545" t="s">
        <v>456</v>
      </c>
      <c r="L346" s="1327" t="s">
        <v>19</v>
      </c>
      <c r="M346" s="1367"/>
      <c r="N346" s="1364"/>
      <c r="O346" s="531">
        <v>3061412</v>
      </c>
      <c r="P346" s="544" t="s">
        <v>20</v>
      </c>
      <c r="Q346" s="532">
        <v>43081</v>
      </c>
      <c r="R346" s="532">
        <v>43119</v>
      </c>
      <c r="S346" s="532"/>
      <c r="T346" s="530"/>
      <c r="U346" s="530"/>
      <c r="V346" s="531"/>
      <c r="W346" s="531"/>
      <c r="X346" s="531"/>
      <c r="Y346" s="531"/>
      <c r="Z346" s="530"/>
      <c r="AA346" s="530"/>
      <c r="AB346" s="530"/>
      <c r="AC346" s="539"/>
      <c r="AD346" s="437"/>
      <c r="AE346" s="378"/>
    </row>
    <row r="347" spans="1:31" ht="15.75" thickTop="1" x14ac:dyDescent="0.25">
      <c r="A347">
        <v>2017</v>
      </c>
      <c r="C347" s="542" t="s">
        <v>457</v>
      </c>
      <c r="D347" s="512" t="s">
        <v>15</v>
      </c>
      <c r="E347" s="512" t="s">
        <v>16</v>
      </c>
      <c r="F347" s="512"/>
      <c r="G347" s="513" t="s">
        <v>458</v>
      </c>
      <c r="L347" s="1322" t="s">
        <v>52</v>
      </c>
      <c r="M347" s="1322"/>
      <c r="N347" s="1364"/>
      <c r="O347" s="514">
        <v>15915347</v>
      </c>
      <c r="P347" s="512" t="s">
        <v>20</v>
      </c>
      <c r="Q347" s="515">
        <v>43089</v>
      </c>
      <c r="R347" s="515">
        <v>43136</v>
      </c>
      <c r="S347" s="515"/>
      <c r="T347" s="512"/>
      <c r="U347" s="512"/>
      <c r="V347" s="514"/>
      <c r="W347" s="514"/>
      <c r="X347" s="514"/>
      <c r="Y347" s="514"/>
      <c r="Z347" s="512"/>
      <c r="AA347" s="512"/>
      <c r="AB347" s="512"/>
      <c r="AC347" s="546"/>
      <c r="AD347" s="547"/>
      <c r="AE347" s="378"/>
    </row>
    <row r="348" spans="1:31" x14ac:dyDescent="0.25">
      <c r="A348">
        <v>2017</v>
      </c>
      <c r="C348" s="534" t="s">
        <v>457</v>
      </c>
      <c r="D348" s="516" t="s">
        <v>15</v>
      </c>
      <c r="E348" s="516" t="s">
        <v>16</v>
      </c>
      <c r="F348" s="516"/>
      <c r="G348" s="338" t="s">
        <v>459</v>
      </c>
      <c r="L348" s="1323" t="s">
        <v>52</v>
      </c>
      <c r="M348" s="1323"/>
      <c r="N348" s="1364"/>
      <c r="O348" s="517">
        <v>2900994</v>
      </c>
      <c r="P348" s="516" t="s">
        <v>20</v>
      </c>
      <c r="Q348" s="518">
        <v>43089</v>
      </c>
      <c r="R348" s="518">
        <v>43136</v>
      </c>
      <c r="S348" s="518"/>
      <c r="T348" s="516"/>
      <c r="U348" s="516"/>
      <c r="V348" s="517"/>
      <c r="W348" s="517"/>
      <c r="X348" s="517"/>
      <c r="Y348" s="517"/>
      <c r="Z348" s="516"/>
      <c r="AA348" s="516"/>
      <c r="AB348" s="516"/>
      <c r="AC348" s="538"/>
      <c r="AD348" s="437"/>
      <c r="AE348" s="378"/>
    </row>
    <row r="349" spans="1:31" x14ac:dyDescent="0.25">
      <c r="A349">
        <v>2017</v>
      </c>
      <c r="C349" s="534" t="s">
        <v>457</v>
      </c>
      <c r="D349" s="516" t="s">
        <v>15</v>
      </c>
      <c r="E349" s="516" t="s">
        <v>16</v>
      </c>
      <c r="F349" s="516"/>
      <c r="G349" s="338" t="s">
        <v>460</v>
      </c>
      <c r="L349" s="1323" t="s">
        <v>52</v>
      </c>
      <c r="M349" s="1323"/>
      <c r="N349" s="1364"/>
      <c r="O349" s="517">
        <v>12262903</v>
      </c>
      <c r="P349" s="516" t="s">
        <v>20</v>
      </c>
      <c r="Q349" s="518">
        <v>43089</v>
      </c>
      <c r="R349" s="518">
        <v>43136</v>
      </c>
      <c r="S349" s="518"/>
      <c r="T349" s="516"/>
      <c r="U349" s="516"/>
      <c r="V349" s="517"/>
      <c r="W349" s="517"/>
      <c r="X349" s="517"/>
      <c r="Y349" s="517"/>
      <c r="Z349" s="516"/>
      <c r="AA349" s="516"/>
      <c r="AB349" s="516"/>
      <c r="AC349" s="538"/>
      <c r="AD349" s="437"/>
      <c r="AE349" s="378"/>
    </row>
    <row r="350" spans="1:31" x14ac:dyDescent="0.25">
      <c r="A350">
        <v>2017</v>
      </c>
      <c r="C350" s="534" t="s">
        <v>457</v>
      </c>
      <c r="D350" s="516" t="s">
        <v>15</v>
      </c>
      <c r="E350" s="516" t="s">
        <v>16</v>
      </c>
      <c r="F350" s="516"/>
      <c r="G350" s="338" t="s">
        <v>461</v>
      </c>
      <c r="L350" s="1323" t="s">
        <v>52</v>
      </c>
      <c r="M350" s="1323"/>
      <c r="N350" s="1364"/>
      <c r="O350" s="517">
        <v>3124080</v>
      </c>
      <c r="P350" s="516" t="s">
        <v>20</v>
      </c>
      <c r="Q350" s="518">
        <v>43089</v>
      </c>
      <c r="R350" s="518">
        <v>43136</v>
      </c>
      <c r="S350" s="518"/>
      <c r="T350" s="516"/>
      <c r="U350" s="516"/>
      <c r="V350" s="517"/>
      <c r="W350" s="517"/>
      <c r="X350" s="517"/>
      <c r="Y350" s="517"/>
      <c r="Z350" s="516"/>
      <c r="AA350" s="516"/>
      <c r="AB350" s="516"/>
      <c r="AC350" s="538"/>
      <c r="AD350" s="437"/>
      <c r="AE350" s="378"/>
    </row>
    <row r="351" spans="1:31" x14ac:dyDescent="0.25">
      <c r="A351">
        <v>2017</v>
      </c>
      <c r="C351" s="534" t="s">
        <v>457</v>
      </c>
      <c r="D351" s="516" t="s">
        <v>15</v>
      </c>
      <c r="E351" s="516" t="s">
        <v>16</v>
      </c>
      <c r="F351" s="516"/>
      <c r="G351" s="338" t="s">
        <v>462</v>
      </c>
      <c r="L351" s="1323" t="s">
        <v>52</v>
      </c>
      <c r="M351" s="1323"/>
      <c r="N351" s="1364"/>
      <c r="O351" s="517">
        <v>4084640</v>
      </c>
      <c r="P351" s="516" t="s">
        <v>20</v>
      </c>
      <c r="Q351" s="518">
        <v>43089</v>
      </c>
      <c r="R351" s="518">
        <v>43136</v>
      </c>
      <c r="S351" s="518"/>
      <c r="T351" s="516"/>
      <c r="U351" s="516"/>
      <c r="V351" s="517"/>
      <c r="W351" s="517"/>
      <c r="X351" s="517"/>
      <c r="Y351" s="517"/>
      <c r="Z351" s="516"/>
      <c r="AA351" s="516"/>
      <c r="AB351" s="516"/>
      <c r="AC351" s="538"/>
      <c r="AD351" s="437"/>
      <c r="AE351" s="378"/>
    </row>
    <row r="352" spans="1:31" x14ac:dyDescent="0.25">
      <c r="A352">
        <v>2017</v>
      </c>
      <c r="C352" s="534" t="s">
        <v>457</v>
      </c>
      <c r="D352" s="516" t="s">
        <v>15</v>
      </c>
      <c r="E352" s="516" t="s">
        <v>16</v>
      </c>
      <c r="F352" s="516"/>
      <c r="G352" s="338" t="s">
        <v>463</v>
      </c>
      <c r="L352" s="1323" t="s">
        <v>52</v>
      </c>
      <c r="M352" s="1323"/>
      <c r="N352" s="1364"/>
      <c r="O352" s="517">
        <v>50787000</v>
      </c>
      <c r="P352" s="516" t="s">
        <v>20</v>
      </c>
      <c r="Q352" s="518">
        <v>43089</v>
      </c>
      <c r="R352" s="518">
        <v>43136</v>
      </c>
      <c r="S352" s="518"/>
      <c r="T352" s="516"/>
      <c r="U352" s="516"/>
      <c r="V352" s="517"/>
      <c r="W352" s="517"/>
      <c r="X352" s="517"/>
      <c r="Y352" s="517"/>
      <c r="Z352" s="516"/>
      <c r="AA352" s="516"/>
      <c r="AB352" s="516"/>
      <c r="AC352" s="538"/>
      <c r="AD352" s="437"/>
      <c r="AE352" s="378"/>
    </row>
    <row r="353" spans="1:33" x14ac:dyDescent="0.25">
      <c r="A353">
        <v>2017</v>
      </c>
      <c r="C353" s="534" t="s">
        <v>457</v>
      </c>
      <c r="D353" s="516" t="s">
        <v>15</v>
      </c>
      <c r="E353" s="516" t="s">
        <v>16</v>
      </c>
      <c r="F353" s="516"/>
      <c r="G353" s="338" t="s">
        <v>464</v>
      </c>
      <c r="L353" s="1323" t="s">
        <v>52</v>
      </c>
      <c r="M353" s="1323"/>
      <c r="N353" s="1364"/>
      <c r="O353" s="517">
        <v>14719291</v>
      </c>
      <c r="P353" s="516" t="s">
        <v>20</v>
      </c>
      <c r="Q353" s="518">
        <v>43089</v>
      </c>
      <c r="R353" s="518">
        <v>43136</v>
      </c>
      <c r="S353" s="518"/>
      <c r="T353" s="516"/>
      <c r="U353" s="516"/>
      <c r="V353" s="517"/>
      <c r="W353" s="517"/>
      <c r="X353" s="517"/>
      <c r="Y353" s="517"/>
      <c r="Z353" s="516"/>
      <c r="AA353" s="516"/>
      <c r="AB353" s="516"/>
      <c r="AC353" s="538"/>
      <c r="AD353" s="437"/>
      <c r="AE353" s="378"/>
    </row>
    <row r="354" spans="1:33" ht="15.75" thickBot="1" x14ac:dyDescent="0.3">
      <c r="A354">
        <v>2017</v>
      </c>
      <c r="C354" s="529" t="s">
        <v>457</v>
      </c>
      <c r="D354" s="530" t="s">
        <v>15</v>
      </c>
      <c r="E354" s="530" t="s">
        <v>16</v>
      </c>
      <c r="F354" s="530"/>
      <c r="G354" s="343" t="s">
        <v>465</v>
      </c>
      <c r="L354" s="1326" t="s">
        <v>52</v>
      </c>
      <c r="M354" s="1324"/>
      <c r="N354" s="1364"/>
      <c r="O354" s="531">
        <v>4387442</v>
      </c>
      <c r="P354" s="530" t="s">
        <v>20</v>
      </c>
      <c r="Q354" s="532">
        <v>43089</v>
      </c>
      <c r="R354" s="532">
        <v>43136</v>
      </c>
      <c r="S354" s="532"/>
      <c r="T354" s="530"/>
      <c r="U354" s="530"/>
      <c r="V354" s="531"/>
      <c r="W354" s="531"/>
      <c r="X354" s="531"/>
      <c r="Y354" s="531"/>
      <c r="Z354" s="530"/>
      <c r="AA354" s="530"/>
      <c r="AB354" s="530"/>
      <c r="AC354" s="539"/>
      <c r="AD354" s="437"/>
      <c r="AE354" s="378"/>
    </row>
    <row r="355" spans="1:33" ht="15.75" thickTop="1" x14ac:dyDescent="0.25">
      <c r="A355">
        <v>2018</v>
      </c>
      <c r="C355" s="445" t="s">
        <v>332</v>
      </c>
      <c r="D355" s="446" t="s">
        <v>15</v>
      </c>
      <c r="E355" s="446" t="s">
        <v>16</v>
      </c>
      <c r="F355" s="446"/>
      <c r="G355" s="389" t="s">
        <v>333</v>
      </c>
      <c r="L355" s="1311" t="s">
        <v>52</v>
      </c>
      <c r="M355" s="1300" t="s">
        <v>5692</v>
      </c>
      <c r="N355" s="1364">
        <f t="shared" ref="N355:N382" si="3">O355-V355</f>
        <v>5416414.1999999993</v>
      </c>
      <c r="O355" s="447">
        <v>6503641.7999999998</v>
      </c>
      <c r="P355" s="446" t="s">
        <v>20</v>
      </c>
      <c r="Q355" s="448">
        <v>42963</v>
      </c>
      <c r="R355" s="448">
        <v>43004</v>
      </c>
      <c r="S355" s="448"/>
      <c r="T355" s="446" t="s">
        <v>190</v>
      </c>
      <c r="U355" s="446"/>
      <c r="V355" s="447">
        <v>1087227.6000000001</v>
      </c>
      <c r="W355" s="447">
        <v>1195950.3600000001</v>
      </c>
      <c r="X355" s="447"/>
      <c r="Y355" s="447"/>
      <c r="Z355" s="448">
        <v>43104</v>
      </c>
      <c r="AA355" s="448">
        <v>43104</v>
      </c>
      <c r="AB355" s="448">
        <v>43833</v>
      </c>
      <c r="AC355" s="470">
        <v>43551</v>
      </c>
      <c r="AD355" s="552">
        <v>43914</v>
      </c>
      <c r="AE355" s="553">
        <v>43914</v>
      </c>
      <c r="AF355" s="551"/>
      <c r="AG355" s="551"/>
    </row>
    <row r="356" spans="1:33" ht="15.75" thickBot="1" x14ac:dyDescent="0.3">
      <c r="A356">
        <v>2018</v>
      </c>
      <c r="C356" s="438" t="s">
        <v>332</v>
      </c>
      <c r="D356" s="439" t="s">
        <v>15</v>
      </c>
      <c r="E356" s="439" t="s">
        <v>16</v>
      </c>
      <c r="F356" s="439"/>
      <c r="G356" s="392" t="s">
        <v>334</v>
      </c>
      <c r="L356" s="1312" t="s">
        <v>52</v>
      </c>
      <c r="M356" s="1300" t="s">
        <v>5692</v>
      </c>
      <c r="N356" s="1364">
        <f t="shared" si="3"/>
        <v>2753.8800000000047</v>
      </c>
      <c r="O356" s="442">
        <v>381074.24</v>
      </c>
      <c r="P356" s="439" t="s">
        <v>20</v>
      </c>
      <c r="Q356" s="441">
        <v>42963</v>
      </c>
      <c r="R356" s="441">
        <v>43004</v>
      </c>
      <c r="S356" s="441"/>
      <c r="T356" s="439" t="s">
        <v>124</v>
      </c>
      <c r="U356" s="439"/>
      <c r="V356" s="442">
        <v>378320.36</v>
      </c>
      <c r="W356" s="442">
        <v>416152.39600000001</v>
      </c>
      <c r="X356" s="442"/>
      <c r="Y356" s="442"/>
      <c r="Z356" s="441">
        <v>43104</v>
      </c>
      <c r="AA356" s="441">
        <v>43104</v>
      </c>
      <c r="AB356" s="441">
        <v>43833</v>
      </c>
      <c r="AC356" s="443">
        <v>43551</v>
      </c>
      <c r="AD356" s="552">
        <v>43914</v>
      </c>
      <c r="AE356" s="553">
        <v>43914</v>
      </c>
      <c r="AF356" s="551"/>
      <c r="AG356" s="551"/>
    </row>
    <row r="357" spans="1:33" ht="16.5" thickTop="1" thickBot="1" x14ac:dyDescent="0.3">
      <c r="A357">
        <v>2018</v>
      </c>
      <c r="C357" s="484" t="s">
        <v>350</v>
      </c>
      <c r="D357" s="484" t="s">
        <v>15</v>
      </c>
      <c r="E357" s="484" t="s">
        <v>16</v>
      </c>
      <c r="F357" s="484"/>
      <c r="G357" s="393" t="s">
        <v>351</v>
      </c>
      <c r="L357" s="1318" t="s">
        <v>91</v>
      </c>
      <c r="M357" s="1300" t="s">
        <v>5692</v>
      </c>
      <c r="N357" s="1364">
        <f t="shared" si="3"/>
        <v>0</v>
      </c>
      <c r="O357" s="490">
        <v>3381000</v>
      </c>
      <c r="P357" s="484" t="s">
        <v>83</v>
      </c>
      <c r="Q357" s="491">
        <v>42972</v>
      </c>
      <c r="R357" s="491">
        <v>42997</v>
      </c>
      <c r="S357" s="491"/>
      <c r="T357" s="484" t="s">
        <v>352</v>
      </c>
      <c r="U357" s="484"/>
      <c r="V357" s="490">
        <v>3381000</v>
      </c>
      <c r="W357" s="490">
        <v>4091010</v>
      </c>
      <c r="X357" s="490"/>
      <c r="Y357" s="490"/>
      <c r="Z357" s="491">
        <v>43144</v>
      </c>
      <c r="AA357" s="491">
        <v>43152</v>
      </c>
      <c r="AB357" s="491">
        <v>44604</v>
      </c>
      <c r="AC357" s="491">
        <v>43550</v>
      </c>
      <c r="AD357" s="444">
        <v>43929</v>
      </c>
      <c r="AE357" s="553">
        <v>44280</v>
      </c>
      <c r="AF357" s="553">
        <v>44645</v>
      </c>
      <c r="AG357" s="554" t="s">
        <v>466</v>
      </c>
    </row>
    <row r="358" spans="1:33" ht="15.75" thickTop="1" x14ac:dyDescent="0.25">
      <c r="A358">
        <v>2018</v>
      </c>
      <c r="C358" s="445" t="s">
        <v>356</v>
      </c>
      <c r="D358" s="446" t="s">
        <v>15</v>
      </c>
      <c r="E358" s="446" t="s">
        <v>16</v>
      </c>
      <c r="F358" s="446"/>
      <c r="G358" s="389" t="s">
        <v>357</v>
      </c>
      <c r="L358" s="1311" t="s">
        <v>19</v>
      </c>
      <c r="M358" s="1300" t="s">
        <v>5692</v>
      </c>
      <c r="N358" s="1364">
        <f t="shared" si="3"/>
        <v>0</v>
      </c>
      <c r="O358" s="447">
        <v>2854864.68</v>
      </c>
      <c r="P358" s="446" t="s">
        <v>20</v>
      </c>
      <c r="Q358" s="448">
        <v>43017</v>
      </c>
      <c r="R358" s="448">
        <v>43062</v>
      </c>
      <c r="S358" s="448"/>
      <c r="T358" s="446" t="s">
        <v>30</v>
      </c>
      <c r="U358" s="446"/>
      <c r="V358" s="447">
        <v>2854864.68</v>
      </c>
      <c r="W358" s="447">
        <v>3140351.1480000005</v>
      </c>
      <c r="X358" s="447"/>
      <c r="Y358" s="447"/>
      <c r="Z358" s="448">
        <v>43158</v>
      </c>
      <c r="AA358" s="448">
        <v>43159</v>
      </c>
      <c r="AB358" s="448">
        <v>43887</v>
      </c>
      <c r="AC358" s="470">
        <v>43550</v>
      </c>
      <c r="AD358" s="444">
        <v>43914</v>
      </c>
      <c r="AE358" s="553">
        <v>44280</v>
      </c>
      <c r="AF358" s="551"/>
      <c r="AG358" s="551"/>
    </row>
    <row r="359" spans="1:33" x14ac:dyDescent="0.25">
      <c r="A359">
        <v>2018</v>
      </c>
      <c r="C359" s="455" t="s">
        <v>356</v>
      </c>
      <c r="D359" s="456" t="s">
        <v>15</v>
      </c>
      <c r="E359" s="456" t="s">
        <v>16</v>
      </c>
      <c r="F359" s="456"/>
      <c r="G359" s="390" t="s">
        <v>358</v>
      </c>
      <c r="L359" s="1314" t="s">
        <v>19</v>
      </c>
      <c r="M359" s="1300" t="s">
        <v>5692</v>
      </c>
      <c r="N359" s="1364">
        <f t="shared" si="3"/>
        <v>27480</v>
      </c>
      <c r="O359" s="457">
        <v>22808400</v>
      </c>
      <c r="P359" s="456" t="s">
        <v>20</v>
      </c>
      <c r="Q359" s="380">
        <v>43017</v>
      </c>
      <c r="R359" s="380">
        <v>43062</v>
      </c>
      <c r="S359" s="380"/>
      <c r="T359" s="456" t="s">
        <v>467</v>
      </c>
      <c r="U359" s="456"/>
      <c r="V359" s="457">
        <v>22780920</v>
      </c>
      <c r="W359" s="457">
        <v>25059012.000000004</v>
      </c>
      <c r="X359" s="457"/>
      <c r="Y359" s="457"/>
      <c r="Z359" s="380">
        <v>43158</v>
      </c>
      <c r="AA359" s="380">
        <v>43159</v>
      </c>
      <c r="AB359" s="380">
        <v>43887</v>
      </c>
      <c r="AC359" s="458">
        <v>43550</v>
      </c>
      <c r="AD359" s="444">
        <v>43914</v>
      </c>
      <c r="AE359" s="553">
        <v>44280</v>
      </c>
      <c r="AF359" s="551"/>
      <c r="AG359" s="551"/>
    </row>
    <row r="360" spans="1:33" x14ac:dyDescent="0.25">
      <c r="A360">
        <v>2018</v>
      </c>
      <c r="C360" s="455" t="s">
        <v>356</v>
      </c>
      <c r="D360" s="456" t="s">
        <v>15</v>
      </c>
      <c r="E360" s="456" t="s">
        <v>16</v>
      </c>
      <c r="F360" s="456"/>
      <c r="G360" s="390" t="s">
        <v>360</v>
      </c>
      <c r="L360" s="1314" t="s">
        <v>19</v>
      </c>
      <c r="M360" s="1300" t="s">
        <v>5692</v>
      </c>
      <c r="N360" s="1364">
        <f t="shared" si="3"/>
        <v>-196782.47999999672</v>
      </c>
      <c r="O360" s="457">
        <v>47998332</v>
      </c>
      <c r="P360" s="456" t="s">
        <v>20</v>
      </c>
      <c r="Q360" s="380">
        <v>43017</v>
      </c>
      <c r="R360" s="380">
        <v>43062</v>
      </c>
      <c r="S360" s="380"/>
      <c r="T360" s="456" t="s">
        <v>30</v>
      </c>
      <c r="U360" s="456"/>
      <c r="V360" s="457">
        <v>48195114.479999997</v>
      </c>
      <c r="W360" s="457">
        <v>53014625.928000003</v>
      </c>
      <c r="X360" s="457"/>
      <c r="Y360" s="457"/>
      <c r="Z360" s="380">
        <v>43158</v>
      </c>
      <c r="AA360" s="380">
        <v>43159</v>
      </c>
      <c r="AB360" s="380">
        <v>43887</v>
      </c>
      <c r="AC360" s="458">
        <v>43550</v>
      </c>
      <c r="AD360" s="444">
        <v>43914</v>
      </c>
      <c r="AE360" s="553">
        <v>44280</v>
      </c>
      <c r="AF360" s="551"/>
      <c r="AG360" s="551"/>
    </row>
    <row r="361" spans="1:33" x14ac:dyDescent="0.25">
      <c r="A361">
        <v>2018</v>
      </c>
      <c r="C361" s="455" t="s">
        <v>356</v>
      </c>
      <c r="D361" s="456" t="s">
        <v>15</v>
      </c>
      <c r="E361" s="456" t="s">
        <v>16</v>
      </c>
      <c r="F361" s="456"/>
      <c r="G361" s="390" t="s">
        <v>361</v>
      </c>
      <c r="L361" s="1314" t="s">
        <v>19</v>
      </c>
      <c r="M361" s="1300" t="s">
        <v>5692</v>
      </c>
      <c r="N361" s="1364">
        <f t="shared" si="3"/>
        <v>387458.56000000238</v>
      </c>
      <c r="O361" s="457">
        <v>42201746.560000002</v>
      </c>
      <c r="P361" s="456" t="s">
        <v>20</v>
      </c>
      <c r="Q361" s="380">
        <v>43017</v>
      </c>
      <c r="R361" s="380">
        <v>43062</v>
      </c>
      <c r="S361" s="380"/>
      <c r="T361" s="456" t="s">
        <v>283</v>
      </c>
      <c r="U361" s="456"/>
      <c r="V361" s="457">
        <v>41814288</v>
      </c>
      <c r="W361" s="457">
        <v>45995716.800000004</v>
      </c>
      <c r="X361" s="457"/>
      <c r="Y361" s="457"/>
      <c r="Z361" s="380">
        <v>43158</v>
      </c>
      <c r="AA361" s="380">
        <v>43159</v>
      </c>
      <c r="AB361" s="380">
        <v>43887</v>
      </c>
      <c r="AC361" s="458">
        <v>43550</v>
      </c>
      <c r="AD361" s="444">
        <v>43914</v>
      </c>
      <c r="AE361" s="553">
        <v>44280</v>
      </c>
      <c r="AF361" s="551"/>
      <c r="AG361" s="551"/>
    </row>
    <row r="362" spans="1:33" ht="15.75" thickBot="1" x14ac:dyDescent="0.3">
      <c r="A362">
        <v>2018</v>
      </c>
      <c r="C362" s="438" t="s">
        <v>356</v>
      </c>
      <c r="D362" s="439" t="s">
        <v>15</v>
      </c>
      <c r="E362" s="439" t="s">
        <v>16</v>
      </c>
      <c r="F362" s="439"/>
      <c r="G362" s="392" t="s">
        <v>362</v>
      </c>
      <c r="L362" s="1312" t="s">
        <v>19</v>
      </c>
      <c r="M362" s="1300" t="s">
        <v>5692</v>
      </c>
      <c r="N362" s="1364">
        <f t="shared" si="3"/>
        <v>-64774.080000000075</v>
      </c>
      <c r="O362" s="442">
        <v>15420550.880000001</v>
      </c>
      <c r="P362" s="439" t="s">
        <v>20</v>
      </c>
      <c r="Q362" s="441">
        <v>43017</v>
      </c>
      <c r="R362" s="441">
        <v>43062</v>
      </c>
      <c r="S362" s="441"/>
      <c r="T362" s="439" t="s">
        <v>363</v>
      </c>
      <c r="U362" s="439"/>
      <c r="V362" s="442">
        <v>15485324.960000001</v>
      </c>
      <c r="W362" s="442">
        <v>17033858.199999999</v>
      </c>
      <c r="X362" s="442"/>
      <c r="Y362" s="442"/>
      <c r="Z362" s="441">
        <v>43158</v>
      </c>
      <c r="AA362" s="441">
        <v>43159</v>
      </c>
      <c r="AB362" s="441">
        <v>43887</v>
      </c>
      <c r="AC362" s="443">
        <v>43550</v>
      </c>
      <c r="AD362" s="444">
        <v>43914</v>
      </c>
      <c r="AE362" s="553">
        <v>44280</v>
      </c>
      <c r="AF362" s="551"/>
      <c r="AG362" s="551"/>
    </row>
    <row r="363" spans="1:33" ht="15.75" thickTop="1" x14ac:dyDescent="0.25">
      <c r="A363">
        <v>2018</v>
      </c>
      <c r="C363" s="555" t="s">
        <v>364</v>
      </c>
      <c r="D363" s="555" t="s">
        <v>15</v>
      </c>
      <c r="E363" s="555" t="s">
        <v>16</v>
      </c>
      <c r="F363" s="555"/>
      <c r="G363" s="556" t="s">
        <v>367</v>
      </c>
      <c r="L363" s="1328" t="s">
        <v>366</v>
      </c>
      <c r="M363" s="1300" t="s">
        <v>5692</v>
      </c>
      <c r="N363" s="1364">
        <f t="shared" si="3"/>
        <v>35.742398399976082</v>
      </c>
      <c r="O363" s="557">
        <v>998754.74239839998</v>
      </c>
      <c r="P363" s="555" t="s">
        <v>20</v>
      </c>
      <c r="Q363" s="558">
        <v>42997</v>
      </c>
      <c r="R363" s="558">
        <v>43034</v>
      </c>
      <c r="S363" s="558"/>
      <c r="T363" s="555" t="s">
        <v>368</v>
      </c>
      <c r="U363" s="555"/>
      <c r="V363" s="557">
        <v>998719</v>
      </c>
      <c r="W363" s="557">
        <v>1098590.9000000001</v>
      </c>
      <c r="X363" s="557"/>
      <c r="Y363" s="557"/>
      <c r="Z363" s="558">
        <v>43206</v>
      </c>
      <c r="AA363" s="558">
        <v>43207</v>
      </c>
      <c r="AB363" s="558">
        <v>43936</v>
      </c>
      <c r="AC363" s="558">
        <v>43550</v>
      </c>
      <c r="AD363" s="444">
        <v>43914</v>
      </c>
      <c r="AE363" s="553">
        <v>44280</v>
      </c>
      <c r="AF363" s="551"/>
      <c r="AG363" s="551"/>
    </row>
    <row r="364" spans="1:33" ht="15.75" thickBot="1" x14ac:dyDescent="0.3">
      <c r="A364">
        <v>2018</v>
      </c>
      <c r="C364" s="555" t="s">
        <v>377</v>
      </c>
      <c r="D364" s="555" t="s">
        <v>15</v>
      </c>
      <c r="E364" s="555" t="s">
        <v>16</v>
      </c>
      <c r="F364" s="555"/>
      <c r="G364" s="556" t="s">
        <v>378</v>
      </c>
      <c r="L364" s="1328" t="s">
        <v>305</v>
      </c>
      <c r="M364" s="1300" t="s">
        <v>5692</v>
      </c>
      <c r="N364" s="1364">
        <f t="shared" si="3"/>
        <v>87118</v>
      </c>
      <c r="O364" s="557">
        <v>8700000</v>
      </c>
      <c r="P364" s="555" t="s">
        <v>20</v>
      </c>
      <c r="Q364" s="558">
        <v>43028</v>
      </c>
      <c r="R364" s="558">
        <v>43069</v>
      </c>
      <c r="S364" s="558"/>
      <c r="T364" s="555" t="s">
        <v>322</v>
      </c>
      <c r="U364" s="555"/>
      <c r="V364" s="557">
        <v>8612882</v>
      </c>
      <c r="W364" s="557">
        <v>10421587.220000001</v>
      </c>
      <c r="X364" s="557"/>
      <c r="Y364" s="557"/>
      <c r="Z364" s="558">
        <v>43130</v>
      </c>
      <c r="AA364" s="558">
        <v>43131</v>
      </c>
      <c r="AB364" s="558" t="s">
        <v>468</v>
      </c>
      <c r="AC364" s="558">
        <v>43550</v>
      </c>
      <c r="AD364" s="444">
        <v>43929</v>
      </c>
      <c r="AE364" s="552">
        <v>44280</v>
      </c>
      <c r="AF364" s="559" t="s">
        <v>469</v>
      </c>
      <c r="AG364" s="560">
        <v>2022</v>
      </c>
    </row>
    <row r="365" spans="1:33" ht="15.75" thickTop="1" x14ac:dyDescent="0.25">
      <c r="A365">
        <v>2018</v>
      </c>
      <c r="C365" s="445" t="s">
        <v>379</v>
      </c>
      <c r="D365" s="446" t="s">
        <v>15</v>
      </c>
      <c r="E365" s="446" t="s">
        <v>16</v>
      </c>
      <c r="F365" s="446"/>
      <c r="G365" s="389" t="s">
        <v>380</v>
      </c>
      <c r="L365" s="1311" t="s">
        <v>381</v>
      </c>
      <c r="M365" s="1300" t="s">
        <v>5692</v>
      </c>
      <c r="N365" s="1364">
        <f t="shared" si="3"/>
        <v>23.020000000018626</v>
      </c>
      <c r="O365" s="447">
        <v>3910221.46</v>
      </c>
      <c r="P365" s="446" t="s">
        <v>20</v>
      </c>
      <c r="Q365" s="448">
        <v>43020</v>
      </c>
      <c r="R365" s="448">
        <v>43061</v>
      </c>
      <c r="S365" s="448"/>
      <c r="T365" s="446" t="s">
        <v>467</v>
      </c>
      <c r="U365" s="446"/>
      <c r="V365" s="447">
        <v>3910198.44</v>
      </c>
      <c r="W365" s="447">
        <v>4301218.28</v>
      </c>
      <c r="X365" s="447"/>
      <c r="Y365" s="447"/>
      <c r="Z365" s="448">
        <v>43144</v>
      </c>
      <c r="AA365" s="448">
        <v>43153</v>
      </c>
      <c r="AB365" s="448">
        <v>43873</v>
      </c>
      <c r="AC365" s="470">
        <v>43550</v>
      </c>
      <c r="AD365" s="444">
        <v>43914</v>
      </c>
      <c r="AE365" s="561" t="s">
        <v>470</v>
      </c>
      <c r="AF365" s="551"/>
      <c r="AG365" s="551"/>
    </row>
    <row r="366" spans="1:33" ht="15.75" thickBot="1" x14ac:dyDescent="0.3">
      <c r="A366">
        <v>2018</v>
      </c>
      <c r="C366" s="438" t="s">
        <v>379</v>
      </c>
      <c r="D366" s="439" t="s">
        <v>15</v>
      </c>
      <c r="E366" s="439" t="s">
        <v>16</v>
      </c>
      <c r="F366" s="439"/>
      <c r="G366" s="392" t="s">
        <v>383</v>
      </c>
      <c r="L366" s="1312" t="s">
        <v>381</v>
      </c>
      <c r="M366" s="1300" t="s">
        <v>5692</v>
      </c>
      <c r="N366" s="1364">
        <f t="shared" si="3"/>
        <v>6.1199999999953434</v>
      </c>
      <c r="O366" s="442">
        <v>744173.64</v>
      </c>
      <c r="P366" s="439" t="s">
        <v>20</v>
      </c>
      <c r="Q366" s="441">
        <v>43020</v>
      </c>
      <c r="R366" s="441">
        <v>43061</v>
      </c>
      <c r="S366" s="497"/>
      <c r="T366" s="494" t="s">
        <v>384</v>
      </c>
      <c r="U366" s="494"/>
      <c r="V366" s="442">
        <v>744167.52</v>
      </c>
      <c r="W366" s="442">
        <v>818584.27</v>
      </c>
      <c r="X366" s="442"/>
      <c r="Y366" s="442"/>
      <c r="Z366" s="441">
        <v>43144</v>
      </c>
      <c r="AA366" s="441">
        <v>43153</v>
      </c>
      <c r="AB366" s="441">
        <v>43873</v>
      </c>
      <c r="AC366" s="443">
        <v>43550</v>
      </c>
      <c r="AD366" s="444">
        <v>43914</v>
      </c>
      <c r="AE366" s="553">
        <v>44280</v>
      </c>
      <c r="AF366" s="551"/>
      <c r="AG366" s="551"/>
    </row>
    <row r="367" spans="1:33" ht="15.75" thickTop="1" x14ac:dyDescent="0.25">
      <c r="A367">
        <v>2018</v>
      </c>
      <c r="C367" s="445" t="s">
        <v>385</v>
      </c>
      <c r="D367" s="446" t="s">
        <v>15</v>
      </c>
      <c r="E367" s="446" t="s">
        <v>16</v>
      </c>
      <c r="F367" s="446"/>
      <c r="G367" s="389" t="s">
        <v>386</v>
      </c>
      <c r="L367" s="1311" t="s">
        <v>387</v>
      </c>
      <c r="M367" s="1300" t="s">
        <v>5692</v>
      </c>
      <c r="N367" s="1364">
        <f t="shared" si="3"/>
        <v>54659.359999999404</v>
      </c>
      <c r="O367" s="447">
        <v>27876213.379999999</v>
      </c>
      <c r="P367" s="446" t="s">
        <v>20</v>
      </c>
      <c r="Q367" s="448">
        <v>43042</v>
      </c>
      <c r="R367" s="448">
        <v>43080</v>
      </c>
      <c r="S367" s="448"/>
      <c r="T367" s="446" t="s">
        <v>467</v>
      </c>
      <c r="U367" s="446"/>
      <c r="V367" s="447">
        <v>27821554.02</v>
      </c>
      <c r="W367" s="447">
        <v>30603709.422000002</v>
      </c>
      <c r="X367" s="447"/>
      <c r="Y367" s="447"/>
      <c r="Z367" s="448">
        <v>43116</v>
      </c>
      <c r="AA367" s="448">
        <v>43117</v>
      </c>
      <c r="AB367" s="448">
        <v>43845</v>
      </c>
      <c r="AC367" s="470">
        <v>43550</v>
      </c>
      <c r="AD367" s="444">
        <v>43914</v>
      </c>
      <c r="AE367" s="553">
        <v>44280</v>
      </c>
      <c r="AF367" s="551"/>
      <c r="AG367" s="551"/>
    </row>
    <row r="368" spans="1:33" x14ac:dyDescent="0.25">
      <c r="A368">
        <v>2018</v>
      </c>
      <c r="C368" s="455" t="s">
        <v>385</v>
      </c>
      <c r="D368" s="456" t="s">
        <v>15</v>
      </c>
      <c r="E368" s="456" t="s">
        <v>16</v>
      </c>
      <c r="F368" s="456"/>
      <c r="G368" s="390" t="s">
        <v>388</v>
      </c>
      <c r="L368" s="1314" t="s">
        <v>387</v>
      </c>
      <c r="M368" s="1300" t="s">
        <v>5692</v>
      </c>
      <c r="N368" s="1364">
        <f t="shared" si="3"/>
        <v>0</v>
      </c>
      <c r="O368" s="457">
        <v>146844</v>
      </c>
      <c r="P368" s="456" t="s">
        <v>20</v>
      </c>
      <c r="Q368" s="380">
        <v>43042</v>
      </c>
      <c r="R368" s="380">
        <v>43080</v>
      </c>
      <c r="S368" s="380"/>
      <c r="T368" s="456" t="s">
        <v>467</v>
      </c>
      <c r="U368" s="456"/>
      <c r="V368" s="457">
        <v>146844</v>
      </c>
      <c r="W368" s="457">
        <v>161528.40000000002</v>
      </c>
      <c r="X368" s="457"/>
      <c r="Y368" s="457"/>
      <c r="Z368" s="380">
        <v>43116</v>
      </c>
      <c r="AA368" s="380">
        <v>43117</v>
      </c>
      <c r="AB368" s="380">
        <v>43845</v>
      </c>
      <c r="AC368" s="458">
        <v>43550</v>
      </c>
      <c r="AD368" s="444">
        <v>43914</v>
      </c>
      <c r="AE368" s="561" t="s">
        <v>470</v>
      </c>
      <c r="AF368" s="551"/>
      <c r="AG368" s="551"/>
    </row>
    <row r="369" spans="1:33" x14ac:dyDescent="0.25">
      <c r="A369">
        <v>2018</v>
      </c>
      <c r="C369" s="455" t="s">
        <v>385</v>
      </c>
      <c r="D369" s="456" t="s">
        <v>15</v>
      </c>
      <c r="E369" s="456" t="s">
        <v>16</v>
      </c>
      <c r="F369" s="456"/>
      <c r="G369" s="390" t="s">
        <v>389</v>
      </c>
      <c r="L369" s="1314" t="s">
        <v>387</v>
      </c>
      <c r="M369" s="1300" t="s">
        <v>5692</v>
      </c>
      <c r="N369" s="1364">
        <f t="shared" si="3"/>
        <v>2082</v>
      </c>
      <c r="O369" s="457">
        <v>300384</v>
      </c>
      <c r="P369" s="456" t="s">
        <v>20</v>
      </c>
      <c r="Q369" s="380">
        <v>43042</v>
      </c>
      <c r="R369" s="380">
        <v>43080</v>
      </c>
      <c r="S369" s="380"/>
      <c r="T369" s="456" t="s">
        <v>30</v>
      </c>
      <c r="U369" s="456"/>
      <c r="V369" s="457">
        <v>298302</v>
      </c>
      <c r="W369" s="457">
        <v>328132.2</v>
      </c>
      <c r="X369" s="457"/>
      <c r="Y369" s="457"/>
      <c r="Z369" s="380">
        <v>43116</v>
      </c>
      <c r="AA369" s="380">
        <v>43117</v>
      </c>
      <c r="AB369" s="380">
        <v>43845</v>
      </c>
      <c r="AC369" s="458">
        <v>43550</v>
      </c>
      <c r="AD369" s="444">
        <v>43914</v>
      </c>
      <c r="AE369" s="561" t="s">
        <v>470</v>
      </c>
      <c r="AF369" s="551"/>
      <c r="AG369" s="551"/>
    </row>
    <row r="370" spans="1:33" ht="15.75" thickBot="1" x14ac:dyDescent="0.3">
      <c r="A370">
        <v>2018</v>
      </c>
      <c r="C370" s="438" t="s">
        <v>385</v>
      </c>
      <c r="D370" s="439" t="s">
        <v>15</v>
      </c>
      <c r="E370" s="439" t="s">
        <v>16</v>
      </c>
      <c r="F370" s="439"/>
      <c r="G370" s="392" t="s">
        <v>390</v>
      </c>
      <c r="L370" s="1312" t="s">
        <v>387</v>
      </c>
      <c r="M370" s="1300" t="s">
        <v>5692</v>
      </c>
      <c r="N370" s="1364">
        <f t="shared" si="3"/>
        <v>1292</v>
      </c>
      <c r="O370" s="442">
        <v>159122</v>
      </c>
      <c r="P370" s="439" t="s">
        <v>20</v>
      </c>
      <c r="Q370" s="441">
        <v>43042</v>
      </c>
      <c r="R370" s="441">
        <v>43080</v>
      </c>
      <c r="S370" s="441"/>
      <c r="T370" s="439" t="s">
        <v>467</v>
      </c>
      <c r="U370" s="439"/>
      <c r="V370" s="442">
        <v>157830</v>
      </c>
      <c r="W370" s="442">
        <v>173613</v>
      </c>
      <c r="X370" s="442"/>
      <c r="Y370" s="442"/>
      <c r="Z370" s="441">
        <v>43116</v>
      </c>
      <c r="AA370" s="441">
        <v>43117</v>
      </c>
      <c r="AB370" s="441">
        <v>43845</v>
      </c>
      <c r="AC370" s="443">
        <v>43550</v>
      </c>
      <c r="AD370" s="444">
        <v>43914</v>
      </c>
      <c r="AE370" s="561" t="s">
        <v>470</v>
      </c>
      <c r="AF370" s="551"/>
      <c r="AG370" s="551"/>
    </row>
    <row r="371" spans="1:33" ht="15.75" thickTop="1" x14ac:dyDescent="0.25">
      <c r="A371">
        <v>2018</v>
      </c>
      <c r="C371" s="445" t="s">
        <v>391</v>
      </c>
      <c r="D371" s="446" t="s">
        <v>15</v>
      </c>
      <c r="E371" s="446" t="s">
        <v>16</v>
      </c>
      <c r="F371" s="446"/>
      <c r="G371" s="389" t="s">
        <v>392</v>
      </c>
      <c r="L371" s="1311" t="s">
        <v>393</v>
      </c>
      <c r="M371" s="1300" t="s">
        <v>5692</v>
      </c>
      <c r="N371" s="1364">
        <f t="shared" si="3"/>
        <v>3495.039999999979</v>
      </c>
      <c r="O371" s="447">
        <v>425317.92</v>
      </c>
      <c r="P371" s="446" t="s">
        <v>20</v>
      </c>
      <c r="Q371" s="448">
        <v>43055</v>
      </c>
      <c r="R371" s="448">
        <v>43098</v>
      </c>
      <c r="S371" s="448"/>
      <c r="T371" s="446" t="s">
        <v>467</v>
      </c>
      <c r="U371" s="446"/>
      <c r="V371" s="447">
        <v>421822.88</v>
      </c>
      <c r="W371" s="447">
        <v>464005.16800000006</v>
      </c>
      <c r="X371" s="447"/>
      <c r="Y371" s="447"/>
      <c r="Z371" s="448">
        <v>43146</v>
      </c>
      <c r="AA371" s="448">
        <v>43151</v>
      </c>
      <c r="AB371" s="448">
        <v>43875</v>
      </c>
      <c r="AC371" s="470">
        <v>43550</v>
      </c>
      <c r="AD371" s="444">
        <v>43914</v>
      </c>
      <c r="AE371" s="553">
        <v>44280</v>
      </c>
      <c r="AF371" s="551"/>
      <c r="AG371" s="551"/>
    </row>
    <row r="372" spans="1:33" x14ac:dyDescent="0.25">
      <c r="A372">
        <v>2018</v>
      </c>
      <c r="C372" s="455" t="s">
        <v>391</v>
      </c>
      <c r="D372" s="456" t="s">
        <v>15</v>
      </c>
      <c r="E372" s="456" t="s">
        <v>16</v>
      </c>
      <c r="F372" s="456"/>
      <c r="G372" s="390" t="s">
        <v>394</v>
      </c>
      <c r="L372" s="1314" t="s">
        <v>29</v>
      </c>
      <c r="M372" s="1300" t="s">
        <v>5692</v>
      </c>
      <c r="N372" s="1364">
        <f t="shared" si="3"/>
        <v>37790.560000000056</v>
      </c>
      <c r="O372" s="457">
        <v>4104326.9</v>
      </c>
      <c r="P372" s="456" t="s">
        <v>20</v>
      </c>
      <c r="Q372" s="380">
        <v>43055</v>
      </c>
      <c r="R372" s="380">
        <v>43098</v>
      </c>
      <c r="S372" s="380"/>
      <c r="T372" s="456" t="s">
        <v>30</v>
      </c>
      <c r="U372" s="456"/>
      <c r="V372" s="457">
        <v>4066536.34</v>
      </c>
      <c r="W372" s="457">
        <v>4473189.9740000004</v>
      </c>
      <c r="X372" s="457"/>
      <c r="Y372" s="457"/>
      <c r="Z372" s="380">
        <v>43146</v>
      </c>
      <c r="AA372" s="380">
        <v>43151</v>
      </c>
      <c r="AB372" s="380">
        <v>43875</v>
      </c>
      <c r="AC372" s="458">
        <v>43550</v>
      </c>
      <c r="AD372" s="444">
        <v>43914</v>
      </c>
      <c r="AE372" s="553">
        <v>44280</v>
      </c>
      <c r="AF372" s="551"/>
      <c r="AG372" s="551"/>
    </row>
    <row r="373" spans="1:33" x14ac:dyDescent="0.25">
      <c r="A373">
        <v>2018</v>
      </c>
      <c r="C373" s="455" t="s">
        <v>391</v>
      </c>
      <c r="D373" s="456" t="s">
        <v>15</v>
      </c>
      <c r="E373" s="456" t="s">
        <v>16</v>
      </c>
      <c r="F373" s="456"/>
      <c r="G373" s="390" t="s">
        <v>395</v>
      </c>
      <c r="L373" s="1314" t="s">
        <v>29</v>
      </c>
      <c r="M373" s="1300" t="s">
        <v>5692</v>
      </c>
      <c r="N373" s="1364">
        <f t="shared" si="3"/>
        <v>96577.760000000708</v>
      </c>
      <c r="O373" s="457">
        <v>4551397.9400000004</v>
      </c>
      <c r="P373" s="456" t="s">
        <v>20</v>
      </c>
      <c r="Q373" s="380">
        <v>43055</v>
      </c>
      <c r="R373" s="380">
        <v>43098</v>
      </c>
      <c r="S373" s="380"/>
      <c r="T373" s="456" t="s">
        <v>117</v>
      </c>
      <c r="U373" s="456"/>
      <c r="V373" s="457">
        <v>4454820.18</v>
      </c>
      <c r="W373" s="457">
        <v>4900302.1979999999</v>
      </c>
      <c r="X373" s="457"/>
      <c r="Y373" s="457"/>
      <c r="Z373" s="380">
        <v>43146</v>
      </c>
      <c r="AA373" s="380">
        <v>43151</v>
      </c>
      <c r="AB373" s="380">
        <v>43875</v>
      </c>
      <c r="AC373" s="458">
        <v>43550</v>
      </c>
      <c r="AD373" s="444">
        <v>43914</v>
      </c>
      <c r="AE373" s="553">
        <v>44280</v>
      </c>
      <c r="AF373" s="551"/>
      <c r="AG373" s="551"/>
    </row>
    <row r="374" spans="1:33" x14ac:dyDescent="0.25">
      <c r="A374">
        <v>2018</v>
      </c>
      <c r="C374" s="455" t="s">
        <v>391</v>
      </c>
      <c r="D374" s="456" t="s">
        <v>15</v>
      </c>
      <c r="E374" s="456" t="s">
        <v>16</v>
      </c>
      <c r="F374" s="456"/>
      <c r="G374" s="390" t="s">
        <v>396</v>
      </c>
      <c r="L374" s="1314" t="s">
        <v>29</v>
      </c>
      <c r="M374" s="1300" t="s">
        <v>5692</v>
      </c>
      <c r="N374" s="1364">
        <f t="shared" si="3"/>
        <v>0</v>
      </c>
      <c r="O374" s="457">
        <v>8263134</v>
      </c>
      <c r="P374" s="456" t="s">
        <v>20</v>
      </c>
      <c r="Q374" s="380">
        <v>43055</v>
      </c>
      <c r="R374" s="380">
        <v>43098</v>
      </c>
      <c r="S374" s="380"/>
      <c r="T374" s="456" t="s">
        <v>467</v>
      </c>
      <c r="U374" s="456"/>
      <c r="V374" s="457">
        <v>8263134</v>
      </c>
      <c r="W374" s="457">
        <v>9089447.4000000004</v>
      </c>
      <c r="X374" s="457"/>
      <c r="Y374" s="457"/>
      <c r="Z374" s="380">
        <v>43146</v>
      </c>
      <c r="AA374" s="380">
        <v>43151</v>
      </c>
      <c r="AB374" s="380">
        <v>43875</v>
      </c>
      <c r="AC374" s="458">
        <v>43550</v>
      </c>
      <c r="AD374" s="444">
        <v>43914</v>
      </c>
      <c r="AE374" s="553">
        <v>44280</v>
      </c>
      <c r="AF374" s="551"/>
      <c r="AG374" s="551"/>
    </row>
    <row r="375" spans="1:33" ht="15.75" thickBot="1" x14ac:dyDescent="0.3">
      <c r="A375">
        <v>2018</v>
      </c>
      <c r="C375" s="438" t="s">
        <v>391</v>
      </c>
      <c r="D375" s="439" t="s">
        <v>15</v>
      </c>
      <c r="E375" s="439" t="s">
        <v>16</v>
      </c>
      <c r="F375" s="439"/>
      <c r="G375" s="392" t="s">
        <v>397</v>
      </c>
      <c r="L375" s="1312" t="s">
        <v>29</v>
      </c>
      <c r="M375" s="1300" t="s">
        <v>5692</v>
      </c>
      <c r="N375" s="1364">
        <f t="shared" si="3"/>
        <v>0</v>
      </c>
      <c r="O375" s="442">
        <v>17024000</v>
      </c>
      <c r="P375" s="439" t="s">
        <v>20</v>
      </c>
      <c r="Q375" s="441">
        <v>43055</v>
      </c>
      <c r="R375" s="441">
        <v>43098</v>
      </c>
      <c r="S375" s="441"/>
      <c r="T375" s="439" t="s">
        <v>471</v>
      </c>
      <c r="U375" s="439"/>
      <c r="V375" s="442">
        <v>17024000</v>
      </c>
      <c r="W375" s="442">
        <v>18726400</v>
      </c>
      <c r="X375" s="442"/>
      <c r="Y375" s="442"/>
      <c r="Z375" s="441">
        <v>43146</v>
      </c>
      <c r="AA375" s="441">
        <v>43151</v>
      </c>
      <c r="AB375" s="441">
        <v>43875</v>
      </c>
      <c r="AC375" s="443">
        <v>43550</v>
      </c>
      <c r="AD375" s="444">
        <v>43914</v>
      </c>
      <c r="AE375" s="553">
        <v>44280</v>
      </c>
      <c r="AF375" s="551"/>
      <c r="AG375" s="551"/>
    </row>
    <row r="376" spans="1:33" ht="15.75" thickTop="1" x14ac:dyDescent="0.25">
      <c r="A376">
        <v>2018</v>
      </c>
      <c r="C376" s="445" t="s">
        <v>398</v>
      </c>
      <c r="D376" s="446" t="s">
        <v>15</v>
      </c>
      <c r="E376" s="446" t="s">
        <v>16</v>
      </c>
      <c r="F376" s="446"/>
      <c r="G376" s="389" t="s">
        <v>399</v>
      </c>
      <c r="L376" s="1311" t="s">
        <v>19</v>
      </c>
      <c r="M376" s="1300" t="s">
        <v>5692</v>
      </c>
      <c r="N376" s="1364">
        <f t="shared" si="3"/>
        <v>0</v>
      </c>
      <c r="O376" s="447">
        <v>2424242</v>
      </c>
      <c r="P376" s="446" t="s">
        <v>20</v>
      </c>
      <c r="Q376" s="448">
        <v>43048</v>
      </c>
      <c r="R376" s="448">
        <v>43089</v>
      </c>
      <c r="S376" s="448"/>
      <c r="T376" s="446" t="s">
        <v>30</v>
      </c>
      <c r="U376" s="446"/>
      <c r="V376" s="447">
        <v>2424242</v>
      </c>
      <c r="W376" s="447">
        <v>2666666.2000000002</v>
      </c>
      <c r="X376" s="447"/>
      <c r="Y376" s="447"/>
      <c r="Z376" s="448">
        <v>43166</v>
      </c>
      <c r="AA376" s="448">
        <v>43171</v>
      </c>
      <c r="AB376" s="448">
        <v>43896</v>
      </c>
      <c r="AC376" s="470">
        <v>43550</v>
      </c>
      <c r="AD376" s="444">
        <v>43914</v>
      </c>
      <c r="AE376" s="553">
        <v>44280</v>
      </c>
      <c r="AF376" s="551"/>
      <c r="AG376" s="551"/>
    </row>
    <row r="377" spans="1:33" x14ac:dyDescent="0.25">
      <c r="A377">
        <v>2018</v>
      </c>
      <c r="C377" s="455" t="s">
        <v>398</v>
      </c>
      <c r="D377" s="456" t="s">
        <v>15</v>
      </c>
      <c r="E377" s="456" t="s">
        <v>16</v>
      </c>
      <c r="F377" s="456"/>
      <c r="G377" s="390" t="s">
        <v>402</v>
      </c>
      <c r="L377" s="1314" t="s">
        <v>19</v>
      </c>
      <c r="M377" s="1300" t="s">
        <v>5692</v>
      </c>
      <c r="N377" s="1364">
        <f t="shared" si="3"/>
        <v>0</v>
      </c>
      <c r="O377" s="457">
        <v>12396122.52</v>
      </c>
      <c r="P377" s="456" t="s">
        <v>20</v>
      </c>
      <c r="Q377" s="380">
        <v>43048</v>
      </c>
      <c r="R377" s="380">
        <v>43089</v>
      </c>
      <c r="S377" s="380"/>
      <c r="T377" s="456" t="s">
        <v>403</v>
      </c>
      <c r="U377" s="456"/>
      <c r="V377" s="457">
        <v>12396122.52</v>
      </c>
      <c r="W377" s="457">
        <v>13635734.772</v>
      </c>
      <c r="X377" s="457"/>
      <c r="Y377" s="457"/>
      <c r="Z377" s="380">
        <v>43166</v>
      </c>
      <c r="AA377" s="380">
        <v>43171</v>
      </c>
      <c r="AB377" s="380">
        <v>43896</v>
      </c>
      <c r="AC377" s="458">
        <v>43550</v>
      </c>
      <c r="AD377" s="444">
        <v>43914</v>
      </c>
      <c r="AE377" s="553">
        <v>44280</v>
      </c>
      <c r="AF377" s="551"/>
      <c r="AG377" s="551"/>
    </row>
    <row r="378" spans="1:33" x14ac:dyDescent="0.25">
      <c r="A378">
        <v>2018</v>
      </c>
      <c r="C378" s="455" t="s">
        <v>398</v>
      </c>
      <c r="D378" s="456" t="s">
        <v>15</v>
      </c>
      <c r="E378" s="456" t="s">
        <v>16</v>
      </c>
      <c r="F378" s="456"/>
      <c r="G378" s="390" t="s">
        <v>404</v>
      </c>
      <c r="L378" s="1314" t="s">
        <v>19</v>
      </c>
      <c r="M378" s="1300" t="s">
        <v>5692</v>
      </c>
      <c r="N378" s="1364">
        <f t="shared" si="3"/>
        <v>96411.510000000708</v>
      </c>
      <c r="O378" s="457">
        <v>6897081.4000000004</v>
      </c>
      <c r="P378" s="456" t="s">
        <v>20</v>
      </c>
      <c r="Q378" s="380">
        <v>43048</v>
      </c>
      <c r="R378" s="380">
        <v>43089</v>
      </c>
      <c r="S378" s="380"/>
      <c r="T378" s="456" t="s">
        <v>283</v>
      </c>
      <c r="U378" s="456"/>
      <c r="V378" s="457">
        <v>6800669.8899999997</v>
      </c>
      <c r="W378" s="457">
        <v>7480736.8790000007</v>
      </c>
      <c r="X378" s="457"/>
      <c r="Y378" s="457"/>
      <c r="Z378" s="380">
        <v>43166</v>
      </c>
      <c r="AA378" s="380">
        <v>43171</v>
      </c>
      <c r="AB378" s="380">
        <v>43896</v>
      </c>
      <c r="AC378" s="458">
        <v>43550</v>
      </c>
      <c r="AD378" s="444">
        <v>43914</v>
      </c>
      <c r="AE378" s="561" t="s">
        <v>470</v>
      </c>
      <c r="AF378" s="551"/>
      <c r="AG378" s="551"/>
    </row>
    <row r="379" spans="1:33" ht="15.75" thickBot="1" x14ac:dyDescent="0.3">
      <c r="A379">
        <v>2018</v>
      </c>
      <c r="C379" s="438" t="s">
        <v>398</v>
      </c>
      <c r="D379" s="439" t="s">
        <v>15</v>
      </c>
      <c r="E379" s="439" t="s">
        <v>16</v>
      </c>
      <c r="F379" s="439"/>
      <c r="G379" s="392" t="s">
        <v>405</v>
      </c>
      <c r="L379" s="1312" t="s">
        <v>19</v>
      </c>
      <c r="M379" s="1300" t="s">
        <v>5692</v>
      </c>
      <c r="N379" s="1364">
        <f t="shared" si="3"/>
        <v>0</v>
      </c>
      <c r="O379" s="442">
        <v>6660432</v>
      </c>
      <c r="P379" s="439" t="s">
        <v>20</v>
      </c>
      <c r="Q379" s="441">
        <v>43048</v>
      </c>
      <c r="R379" s="441">
        <v>43089</v>
      </c>
      <c r="S379" s="441"/>
      <c r="T379" s="439" t="s">
        <v>30</v>
      </c>
      <c r="U379" s="439"/>
      <c r="V379" s="442">
        <v>6660432</v>
      </c>
      <c r="W379" s="442">
        <v>7326475.2000000002</v>
      </c>
      <c r="X379" s="442"/>
      <c r="Y379" s="442"/>
      <c r="Z379" s="441">
        <v>43166</v>
      </c>
      <c r="AA379" s="441">
        <v>43171</v>
      </c>
      <c r="AB379" s="441">
        <v>43896</v>
      </c>
      <c r="AC379" s="443">
        <v>43550</v>
      </c>
      <c r="AD379" s="444">
        <v>43914</v>
      </c>
      <c r="AE379" s="553">
        <v>44280</v>
      </c>
      <c r="AF379" s="551"/>
      <c r="AG379" s="551"/>
    </row>
    <row r="380" spans="1:33" ht="15.75" thickTop="1" x14ac:dyDescent="0.25">
      <c r="A380">
        <v>2018</v>
      </c>
      <c r="C380" s="445" t="s">
        <v>407</v>
      </c>
      <c r="D380" s="446" t="s">
        <v>15</v>
      </c>
      <c r="E380" s="446" t="s">
        <v>16</v>
      </c>
      <c r="F380" s="446"/>
      <c r="G380" s="389" t="s">
        <v>408</v>
      </c>
      <c r="L380" s="1311" t="s">
        <v>175</v>
      </c>
      <c r="M380" s="1300" t="s">
        <v>5692</v>
      </c>
      <c r="N380" s="1364">
        <f t="shared" si="3"/>
        <v>18907.200000000186</v>
      </c>
      <c r="O380" s="447">
        <v>2300220</v>
      </c>
      <c r="P380" s="446" t="s">
        <v>20</v>
      </c>
      <c r="Q380" s="448">
        <v>43055</v>
      </c>
      <c r="R380" s="448">
        <v>43097</v>
      </c>
      <c r="S380" s="448"/>
      <c r="T380" s="446" t="s">
        <v>467</v>
      </c>
      <c r="U380" s="446"/>
      <c r="V380" s="447">
        <v>2281312.7999999998</v>
      </c>
      <c r="W380" s="447">
        <v>2509444.08</v>
      </c>
      <c r="X380" s="447"/>
      <c r="Y380" s="447"/>
      <c r="Z380" s="448">
        <v>43144</v>
      </c>
      <c r="AA380" s="448">
        <v>43147</v>
      </c>
      <c r="AB380" s="448">
        <v>43873</v>
      </c>
      <c r="AC380" s="470">
        <v>43550</v>
      </c>
      <c r="AD380" s="444">
        <v>43914</v>
      </c>
      <c r="AE380" s="553">
        <v>44280</v>
      </c>
      <c r="AF380" s="551"/>
      <c r="AG380" s="551"/>
    </row>
    <row r="381" spans="1:33" x14ac:dyDescent="0.25">
      <c r="A381">
        <v>2018</v>
      </c>
      <c r="C381" s="455" t="s">
        <v>407</v>
      </c>
      <c r="D381" s="456" t="s">
        <v>15</v>
      </c>
      <c r="E381" s="456" t="s">
        <v>16</v>
      </c>
      <c r="F381" s="456"/>
      <c r="G381" s="390" t="s">
        <v>409</v>
      </c>
      <c r="L381" s="1314" t="s">
        <v>175</v>
      </c>
      <c r="M381" s="1300" t="s">
        <v>5692</v>
      </c>
      <c r="N381" s="1364">
        <f t="shared" si="3"/>
        <v>77666.400000000373</v>
      </c>
      <c r="O381" s="457">
        <v>7844306.4000000004</v>
      </c>
      <c r="P381" s="456" t="s">
        <v>20</v>
      </c>
      <c r="Q381" s="380">
        <v>43055</v>
      </c>
      <c r="R381" s="380">
        <v>43097</v>
      </c>
      <c r="S381" s="380"/>
      <c r="T381" s="456" t="s">
        <v>467</v>
      </c>
      <c r="U381" s="456"/>
      <c r="V381" s="457">
        <v>7766640</v>
      </c>
      <c r="W381" s="457">
        <v>8543304</v>
      </c>
      <c r="X381" s="457"/>
      <c r="Y381" s="457"/>
      <c r="Z381" s="380">
        <v>43144</v>
      </c>
      <c r="AA381" s="380">
        <v>43147</v>
      </c>
      <c r="AB381" s="380">
        <v>43873</v>
      </c>
      <c r="AC381" s="458">
        <v>43550</v>
      </c>
      <c r="AD381" s="444">
        <v>43914</v>
      </c>
      <c r="AE381" s="553">
        <v>44280</v>
      </c>
      <c r="AF381" s="551"/>
      <c r="AG381" s="551"/>
    </row>
    <row r="382" spans="1:33" ht="15.75" thickBot="1" x14ac:dyDescent="0.3">
      <c r="A382">
        <v>2018</v>
      </c>
      <c r="C382" s="438" t="s">
        <v>407</v>
      </c>
      <c r="D382" s="439" t="s">
        <v>15</v>
      </c>
      <c r="E382" s="439" t="s">
        <v>16</v>
      </c>
      <c r="F382" s="439"/>
      <c r="G382" s="392" t="s">
        <v>410</v>
      </c>
      <c r="L382" s="1312" t="s">
        <v>175</v>
      </c>
      <c r="M382" s="1300" t="s">
        <v>5692</v>
      </c>
      <c r="N382" s="1364">
        <f t="shared" si="3"/>
        <v>44582.05999999959</v>
      </c>
      <c r="O382" s="442">
        <v>5059432.22</v>
      </c>
      <c r="P382" s="439" t="s">
        <v>20</v>
      </c>
      <c r="Q382" s="441">
        <v>43055</v>
      </c>
      <c r="R382" s="441">
        <v>43097</v>
      </c>
      <c r="S382" s="497"/>
      <c r="T382" s="494" t="s">
        <v>30</v>
      </c>
      <c r="U382" s="494"/>
      <c r="V382" s="442">
        <v>5014850.16</v>
      </c>
      <c r="W382" s="442">
        <v>5516335.1760000009</v>
      </c>
      <c r="X382" s="442"/>
      <c r="Y382" s="442"/>
      <c r="Z382" s="441">
        <v>43144</v>
      </c>
      <c r="AA382" s="441">
        <v>43147</v>
      </c>
      <c r="AB382" s="441">
        <v>43873</v>
      </c>
      <c r="AC382" s="498">
        <v>43550</v>
      </c>
      <c r="AD382" s="444">
        <v>43914</v>
      </c>
      <c r="AE382" s="553">
        <v>44280</v>
      </c>
      <c r="AF382" s="551"/>
      <c r="AG382" s="551"/>
    </row>
    <row r="383" spans="1:33" ht="16.5" thickTop="1" thickBot="1" x14ac:dyDescent="0.3">
      <c r="A383">
        <v>2018</v>
      </c>
      <c r="C383" s="562" t="s">
        <v>411</v>
      </c>
      <c r="D383" s="562" t="s">
        <v>15</v>
      </c>
      <c r="E383" s="562" t="s">
        <v>16</v>
      </c>
      <c r="F383" s="562"/>
      <c r="G383" s="563" t="s">
        <v>412</v>
      </c>
      <c r="L383" s="1329" t="s">
        <v>82</v>
      </c>
      <c r="M383" s="1329"/>
      <c r="N383" s="1364"/>
      <c r="O383" s="564">
        <v>1702608</v>
      </c>
      <c r="P383" s="562" t="s">
        <v>77</v>
      </c>
      <c r="Q383" s="565">
        <v>43083</v>
      </c>
      <c r="R383" s="565">
        <v>43124</v>
      </c>
      <c r="S383" s="565"/>
      <c r="T383" s="566" t="s">
        <v>472</v>
      </c>
      <c r="U383" s="566"/>
      <c r="V383" s="564"/>
      <c r="W383" s="564"/>
      <c r="X383" s="564"/>
      <c r="Y383" s="564"/>
      <c r="Z383" s="562"/>
      <c r="AA383" s="567">
        <v>43126</v>
      </c>
      <c r="AB383" s="562"/>
      <c r="AC383" s="562"/>
      <c r="AD383" s="568"/>
      <c r="AE383" s="551"/>
      <c r="AF383" s="551"/>
      <c r="AG383" s="551"/>
    </row>
    <row r="384" spans="1:33" ht="15.75" thickTop="1" x14ac:dyDescent="0.25">
      <c r="A384">
        <v>2018</v>
      </c>
      <c r="C384" s="445" t="s">
        <v>413</v>
      </c>
      <c r="D384" s="446" t="s">
        <v>15</v>
      </c>
      <c r="E384" s="446" t="s">
        <v>16</v>
      </c>
      <c r="F384" s="446"/>
      <c r="G384" s="389" t="s">
        <v>414</v>
      </c>
      <c r="L384" s="1311" t="s">
        <v>19</v>
      </c>
      <c r="M384" s="1300" t="s">
        <v>5692</v>
      </c>
      <c r="N384" s="1364">
        <f t="shared" ref="N384:N400" si="4">O384-V384</f>
        <v>0</v>
      </c>
      <c r="O384" s="447">
        <v>131673.32</v>
      </c>
      <c r="P384" s="446" t="s">
        <v>20</v>
      </c>
      <c r="Q384" s="448">
        <v>43069</v>
      </c>
      <c r="R384" s="448">
        <v>43109</v>
      </c>
      <c r="S384" s="448"/>
      <c r="T384" s="446" t="s">
        <v>30</v>
      </c>
      <c r="U384" s="446"/>
      <c r="V384" s="447">
        <v>131673.32</v>
      </c>
      <c r="W384" s="447">
        <v>144840.65</v>
      </c>
      <c r="X384" s="447"/>
      <c r="Y384" s="447"/>
      <c r="Z384" s="448">
        <v>43174</v>
      </c>
      <c r="AA384" s="448">
        <v>43175</v>
      </c>
      <c r="AB384" s="448">
        <v>43904</v>
      </c>
      <c r="AC384" s="470">
        <v>43550</v>
      </c>
      <c r="AD384" s="569">
        <v>43914</v>
      </c>
      <c r="AE384" s="553">
        <v>44280</v>
      </c>
      <c r="AF384" s="551"/>
      <c r="AG384" s="551"/>
    </row>
    <row r="385" spans="1:33" ht="15.75" thickBot="1" x14ac:dyDescent="0.3">
      <c r="A385">
        <v>2018</v>
      </c>
      <c r="C385" s="438" t="s">
        <v>413</v>
      </c>
      <c r="D385" s="439" t="s">
        <v>15</v>
      </c>
      <c r="E385" s="439" t="s">
        <v>16</v>
      </c>
      <c r="F385" s="439"/>
      <c r="G385" s="392" t="s">
        <v>415</v>
      </c>
      <c r="L385" s="1312" t="s">
        <v>19</v>
      </c>
      <c r="M385" s="1300" t="s">
        <v>5692</v>
      </c>
      <c r="N385" s="1364">
        <f t="shared" si="4"/>
        <v>0</v>
      </c>
      <c r="O385" s="442">
        <v>16902723.82</v>
      </c>
      <c r="P385" s="439" t="s">
        <v>20</v>
      </c>
      <c r="Q385" s="441">
        <v>43069</v>
      </c>
      <c r="R385" s="441">
        <v>43109</v>
      </c>
      <c r="S385" s="441"/>
      <c r="T385" s="439" t="s">
        <v>473</v>
      </c>
      <c r="U385" s="439"/>
      <c r="V385" s="442">
        <v>16902723.82</v>
      </c>
      <c r="W385" s="442">
        <v>18592996.199999999</v>
      </c>
      <c r="X385" s="442"/>
      <c r="Y385" s="442"/>
      <c r="Z385" s="441">
        <v>43174</v>
      </c>
      <c r="AA385" s="441">
        <v>43175</v>
      </c>
      <c r="AB385" s="441">
        <v>43904</v>
      </c>
      <c r="AC385" s="443">
        <v>43550</v>
      </c>
      <c r="AD385" s="460">
        <v>43914</v>
      </c>
      <c r="AE385" s="553">
        <v>44280</v>
      </c>
      <c r="AF385" s="551"/>
      <c r="AG385" s="551"/>
    </row>
    <row r="386" spans="1:33" ht="15.75" thickTop="1" x14ac:dyDescent="0.25">
      <c r="A386">
        <v>2018</v>
      </c>
      <c r="C386" s="445" t="s">
        <v>416</v>
      </c>
      <c r="D386" s="446" t="s">
        <v>15</v>
      </c>
      <c r="E386" s="446" t="s">
        <v>16</v>
      </c>
      <c r="F386" s="446"/>
      <c r="G386" s="389" t="s">
        <v>417</v>
      </c>
      <c r="L386" s="1311" t="s">
        <v>52</v>
      </c>
      <c r="M386" s="1300" t="s">
        <v>5692</v>
      </c>
      <c r="N386" s="1364">
        <f t="shared" si="4"/>
        <v>861060</v>
      </c>
      <c r="O386" s="447">
        <v>2899656</v>
      </c>
      <c r="P386" s="446" t="s">
        <v>20</v>
      </c>
      <c r="Q386" s="448">
        <v>43077</v>
      </c>
      <c r="R386" s="448">
        <v>43116</v>
      </c>
      <c r="S386" s="448"/>
      <c r="T386" s="446" t="s">
        <v>30</v>
      </c>
      <c r="U386" s="446"/>
      <c r="V386" s="447">
        <v>2038596</v>
      </c>
      <c r="W386" s="447">
        <v>2242455.6</v>
      </c>
      <c r="X386" s="447"/>
      <c r="Y386" s="447"/>
      <c r="Z386" s="448">
        <v>43174</v>
      </c>
      <c r="AA386" s="448">
        <v>43175</v>
      </c>
      <c r="AB386" s="448">
        <v>43904</v>
      </c>
      <c r="AC386" s="470">
        <v>43550</v>
      </c>
      <c r="AD386" s="569">
        <v>43914</v>
      </c>
      <c r="AE386" s="553">
        <v>44280</v>
      </c>
      <c r="AF386" s="551"/>
      <c r="AG386" s="551"/>
    </row>
    <row r="387" spans="1:33" ht="15.75" thickBot="1" x14ac:dyDescent="0.3">
      <c r="A387">
        <v>2018</v>
      </c>
      <c r="C387" s="438" t="s">
        <v>416</v>
      </c>
      <c r="D387" s="439" t="s">
        <v>15</v>
      </c>
      <c r="E387" s="439" t="s">
        <v>16</v>
      </c>
      <c r="F387" s="439"/>
      <c r="G387" s="392" t="s">
        <v>418</v>
      </c>
      <c r="L387" s="1312" t="s">
        <v>52</v>
      </c>
      <c r="M387" s="1300" t="s">
        <v>5692</v>
      </c>
      <c r="N387" s="1364">
        <f t="shared" si="4"/>
        <v>19868.580000000075</v>
      </c>
      <c r="O387" s="442">
        <v>4172051.48</v>
      </c>
      <c r="P387" s="439" t="s">
        <v>20</v>
      </c>
      <c r="Q387" s="441">
        <v>43077</v>
      </c>
      <c r="R387" s="441">
        <v>43116</v>
      </c>
      <c r="S387" s="441"/>
      <c r="T387" s="439" t="s">
        <v>283</v>
      </c>
      <c r="U387" s="439"/>
      <c r="V387" s="442">
        <v>4152182.9</v>
      </c>
      <c r="W387" s="442">
        <v>4567401.1900000004</v>
      </c>
      <c r="X387" s="442"/>
      <c r="Y387" s="442"/>
      <c r="Z387" s="441">
        <v>43174</v>
      </c>
      <c r="AA387" s="441">
        <v>43175</v>
      </c>
      <c r="AB387" s="441">
        <v>43904</v>
      </c>
      <c r="AC387" s="443">
        <v>43550</v>
      </c>
      <c r="AD387" s="460">
        <v>43914</v>
      </c>
      <c r="AE387" s="553">
        <v>44280</v>
      </c>
      <c r="AF387" s="551"/>
      <c r="AG387" s="551"/>
    </row>
    <row r="388" spans="1:33" ht="15.75" thickTop="1" x14ac:dyDescent="0.25">
      <c r="A388">
        <v>2018</v>
      </c>
      <c r="C388" s="445" t="s">
        <v>419</v>
      </c>
      <c r="D388" s="446" t="s">
        <v>15</v>
      </c>
      <c r="E388" s="446" t="s">
        <v>16</v>
      </c>
      <c r="F388" s="446"/>
      <c r="G388" s="389" t="s">
        <v>474</v>
      </c>
      <c r="L388" s="1311" t="s">
        <v>52</v>
      </c>
      <c r="M388" s="1300" t="s">
        <v>5692</v>
      </c>
      <c r="N388" s="1364">
        <f t="shared" si="4"/>
        <v>4430</v>
      </c>
      <c r="O388" s="447">
        <v>39478800</v>
      </c>
      <c r="P388" s="446" t="s">
        <v>20</v>
      </c>
      <c r="Q388" s="448">
        <v>43061</v>
      </c>
      <c r="R388" s="448">
        <v>43103</v>
      </c>
      <c r="S388" s="448"/>
      <c r="T388" s="446" t="s">
        <v>30</v>
      </c>
      <c r="U388" s="446"/>
      <c r="V388" s="447">
        <v>39474370</v>
      </c>
      <c r="W388" s="447">
        <v>43421807</v>
      </c>
      <c r="X388" s="447"/>
      <c r="Y388" s="447"/>
      <c r="Z388" s="448">
        <v>43144</v>
      </c>
      <c r="AA388" s="448">
        <v>43150</v>
      </c>
      <c r="AB388" s="448">
        <v>43873</v>
      </c>
      <c r="AC388" s="470">
        <v>43550</v>
      </c>
      <c r="AD388" s="569">
        <v>43914</v>
      </c>
      <c r="AE388" s="553">
        <v>44280</v>
      </c>
      <c r="AF388" s="551"/>
      <c r="AG388" s="551"/>
    </row>
    <row r="389" spans="1:33" x14ac:dyDescent="0.25">
      <c r="A389">
        <v>2018</v>
      </c>
      <c r="C389" s="455" t="s">
        <v>419</v>
      </c>
      <c r="D389" s="456" t="s">
        <v>15</v>
      </c>
      <c r="E389" s="456" t="s">
        <v>16</v>
      </c>
      <c r="F389" s="456"/>
      <c r="G389" s="390" t="s">
        <v>475</v>
      </c>
      <c r="L389" s="1314" t="s">
        <v>52</v>
      </c>
      <c r="M389" s="1300" t="s">
        <v>5692</v>
      </c>
      <c r="N389" s="1364">
        <f t="shared" si="4"/>
        <v>0</v>
      </c>
      <c r="O389" s="457">
        <v>11502108.060000001</v>
      </c>
      <c r="P389" s="456" t="s">
        <v>20</v>
      </c>
      <c r="Q389" s="380">
        <v>43061</v>
      </c>
      <c r="R389" s="380">
        <v>43103</v>
      </c>
      <c r="S389" s="380"/>
      <c r="T389" s="456" t="s">
        <v>467</v>
      </c>
      <c r="U389" s="456"/>
      <c r="V389" s="457">
        <v>11502108.060000001</v>
      </c>
      <c r="W389" s="457">
        <v>12652318.866000002</v>
      </c>
      <c r="X389" s="457"/>
      <c r="Y389" s="457"/>
      <c r="Z389" s="380">
        <v>43144</v>
      </c>
      <c r="AA389" s="380">
        <v>43150</v>
      </c>
      <c r="AB389" s="380">
        <v>43873</v>
      </c>
      <c r="AC389" s="458">
        <v>43550</v>
      </c>
      <c r="AD389" s="459">
        <v>43914</v>
      </c>
      <c r="AE389" s="553">
        <v>44280</v>
      </c>
      <c r="AF389" s="551"/>
      <c r="AG389" s="551"/>
    </row>
    <row r="390" spans="1:33" x14ac:dyDescent="0.25">
      <c r="A390">
        <v>2018</v>
      </c>
      <c r="C390" s="455" t="s">
        <v>419</v>
      </c>
      <c r="D390" s="456" t="s">
        <v>15</v>
      </c>
      <c r="E390" s="456" t="s">
        <v>16</v>
      </c>
      <c r="F390" s="456"/>
      <c r="G390" s="390" t="s">
        <v>476</v>
      </c>
      <c r="L390" s="1314" t="s">
        <v>52</v>
      </c>
      <c r="M390" s="1300" t="s">
        <v>5692</v>
      </c>
      <c r="N390" s="1364">
        <f t="shared" si="4"/>
        <v>0</v>
      </c>
      <c r="O390" s="457">
        <v>12729355.68</v>
      </c>
      <c r="P390" s="456" t="s">
        <v>20</v>
      </c>
      <c r="Q390" s="380">
        <v>43061</v>
      </c>
      <c r="R390" s="380">
        <v>43103</v>
      </c>
      <c r="S390" s="380"/>
      <c r="T390" s="456" t="s">
        <v>117</v>
      </c>
      <c r="U390" s="456"/>
      <c r="V390" s="457">
        <v>12729355.68</v>
      </c>
      <c r="W390" s="457">
        <v>14002291.248000002</v>
      </c>
      <c r="X390" s="457"/>
      <c r="Y390" s="457"/>
      <c r="Z390" s="380">
        <v>43144</v>
      </c>
      <c r="AA390" s="380">
        <v>43150</v>
      </c>
      <c r="AB390" s="380">
        <v>43873</v>
      </c>
      <c r="AC390" s="458">
        <v>43550</v>
      </c>
      <c r="AD390" s="459">
        <v>43914</v>
      </c>
      <c r="AE390" s="553">
        <v>44280</v>
      </c>
      <c r="AF390" s="551"/>
      <c r="AG390" s="551"/>
    </row>
    <row r="391" spans="1:33" x14ac:dyDescent="0.25">
      <c r="A391">
        <v>2018</v>
      </c>
      <c r="C391" s="455" t="s">
        <v>419</v>
      </c>
      <c r="D391" s="456" t="s">
        <v>15</v>
      </c>
      <c r="E391" s="456" t="s">
        <v>16</v>
      </c>
      <c r="F391" s="456"/>
      <c r="G391" s="390" t="s">
        <v>477</v>
      </c>
      <c r="L391" s="1314" t="s">
        <v>52</v>
      </c>
      <c r="M391" s="1300" t="s">
        <v>5692</v>
      </c>
      <c r="N391" s="1364">
        <f t="shared" si="4"/>
        <v>0</v>
      </c>
      <c r="O391" s="457">
        <v>46981891</v>
      </c>
      <c r="P391" s="456" t="s">
        <v>20</v>
      </c>
      <c r="Q391" s="380">
        <v>43061</v>
      </c>
      <c r="R391" s="380">
        <v>43103</v>
      </c>
      <c r="S391" s="380"/>
      <c r="T391" s="456" t="s">
        <v>467</v>
      </c>
      <c r="U391" s="456"/>
      <c r="V391" s="457">
        <v>46981891</v>
      </c>
      <c r="W391" s="457">
        <v>51680080.100000001</v>
      </c>
      <c r="X391" s="457"/>
      <c r="Y391" s="457"/>
      <c r="Z391" s="380">
        <v>43144</v>
      </c>
      <c r="AA391" s="380">
        <v>43150</v>
      </c>
      <c r="AB391" s="380">
        <v>43873</v>
      </c>
      <c r="AC391" s="458">
        <v>43550</v>
      </c>
      <c r="AD391" s="459">
        <v>43914</v>
      </c>
      <c r="AE391" s="553">
        <v>44280</v>
      </c>
      <c r="AF391" s="551"/>
      <c r="AG391" s="551"/>
    </row>
    <row r="392" spans="1:33" x14ac:dyDescent="0.25">
      <c r="A392">
        <v>2018</v>
      </c>
      <c r="C392" s="455" t="s">
        <v>419</v>
      </c>
      <c r="D392" s="456" t="s">
        <v>15</v>
      </c>
      <c r="E392" s="456" t="s">
        <v>16</v>
      </c>
      <c r="F392" s="456"/>
      <c r="G392" s="390" t="s">
        <v>478</v>
      </c>
      <c r="L392" s="1314" t="s">
        <v>52</v>
      </c>
      <c r="M392" s="1300" t="s">
        <v>5692</v>
      </c>
      <c r="N392" s="1364">
        <f t="shared" si="4"/>
        <v>0.52000000001862645</v>
      </c>
      <c r="O392" s="457">
        <v>3726366.8</v>
      </c>
      <c r="P392" s="456" t="s">
        <v>20</v>
      </c>
      <c r="Q392" s="380">
        <v>43061</v>
      </c>
      <c r="R392" s="380">
        <v>43103</v>
      </c>
      <c r="S392" s="380"/>
      <c r="T392" s="456" t="s">
        <v>479</v>
      </c>
      <c r="U392" s="456"/>
      <c r="V392" s="457">
        <v>3726366.28</v>
      </c>
      <c r="W392" s="457">
        <v>4099002.9080000003</v>
      </c>
      <c r="X392" s="457"/>
      <c r="Y392" s="457"/>
      <c r="Z392" s="380">
        <v>43144</v>
      </c>
      <c r="AA392" s="380">
        <v>43150</v>
      </c>
      <c r="AB392" s="380">
        <v>43873</v>
      </c>
      <c r="AC392" s="458">
        <v>43550</v>
      </c>
      <c r="AD392" s="459">
        <v>43914</v>
      </c>
      <c r="AE392" s="553">
        <v>44280</v>
      </c>
      <c r="AF392" s="551"/>
      <c r="AG392" s="551"/>
    </row>
    <row r="393" spans="1:33" x14ac:dyDescent="0.25">
      <c r="A393">
        <v>2018</v>
      </c>
      <c r="C393" s="455" t="s">
        <v>419</v>
      </c>
      <c r="D393" s="456" t="s">
        <v>15</v>
      </c>
      <c r="E393" s="456" t="s">
        <v>16</v>
      </c>
      <c r="F393" s="456"/>
      <c r="G393" s="390" t="s">
        <v>480</v>
      </c>
      <c r="L393" s="1314" t="s">
        <v>52</v>
      </c>
      <c r="M393" s="1300" t="s">
        <v>5692</v>
      </c>
      <c r="N393" s="1364">
        <f t="shared" si="4"/>
        <v>0</v>
      </c>
      <c r="O393" s="457">
        <v>23613480</v>
      </c>
      <c r="P393" s="456" t="s">
        <v>20</v>
      </c>
      <c r="Q393" s="380">
        <v>43061</v>
      </c>
      <c r="R393" s="380">
        <v>43103</v>
      </c>
      <c r="S393" s="380"/>
      <c r="T393" s="456" t="s">
        <v>283</v>
      </c>
      <c r="U393" s="456"/>
      <c r="V393" s="457">
        <v>23613480</v>
      </c>
      <c r="W393" s="457">
        <v>25974828.000000004</v>
      </c>
      <c r="X393" s="457"/>
      <c r="Y393" s="457"/>
      <c r="Z393" s="380">
        <v>43144</v>
      </c>
      <c r="AA393" s="380">
        <v>43150</v>
      </c>
      <c r="AB393" s="380">
        <v>43873</v>
      </c>
      <c r="AC393" s="458">
        <v>43550</v>
      </c>
      <c r="AD393" s="459">
        <v>43914</v>
      </c>
      <c r="AE393" s="553">
        <v>44280</v>
      </c>
      <c r="AF393" s="551"/>
      <c r="AG393" s="551"/>
    </row>
    <row r="394" spans="1:33" ht="15.75" thickBot="1" x14ac:dyDescent="0.3">
      <c r="A394">
        <v>2018</v>
      </c>
      <c r="C394" s="438" t="s">
        <v>419</v>
      </c>
      <c r="D394" s="439" t="s">
        <v>15</v>
      </c>
      <c r="E394" s="439" t="s">
        <v>16</v>
      </c>
      <c r="F394" s="439"/>
      <c r="G394" s="392" t="s">
        <v>481</v>
      </c>
      <c r="L394" s="1312" t="s">
        <v>52</v>
      </c>
      <c r="M394" s="1300" t="s">
        <v>5692</v>
      </c>
      <c r="N394" s="1364">
        <f t="shared" si="4"/>
        <v>180</v>
      </c>
      <c r="O394" s="442">
        <v>846944.64</v>
      </c>
      <c r="P394" s="439" t="s">
        <v>20</v>
      </c>
      <c r="Q394" s="441">
        <v>43061</v>
      </c>
      <c r="R394" s="441">
        <v>43103</v>
      </c>
      <c r="S394" s="441"/>
      <c r="T394" s="439" t="s">
        <v>30</v>
      </c>
      <c r="U394" s="439"/>
      <c r="V394" s="442">
        <v>846764.64</v>
      </c>
      <c r="W394" s="442">
        <v>931441.10400000005</v>
      </c>
      <c r="X394" s="442"/>
      <c r="Y394" s="442"/>
      <c r="Z394" s="441">
        <v>43144</v>
      </c>
      <c r="AA394" s="441">
        <v>43150</v>
      </c>
      <c r="AB394" s="441">
        <v>43873</v>
      </c>
      <c r="AC394" s="443">
        <v>43550</v>
      </c>
      <c r="AD394" s="460">
        <v>43914</v>
      </c>
      <c r="AE394" s="553">
        <v>44280</v>
      </c>
      <c r="AF394" s="551"/>
      <c r="AG394" s="551"/>
    </row>
    <row r="395" spans="1:33" ht="15.75" thickTop="1" x14ac:dyDescent="0.25">
      <c r="A395">
        <v>2018</v>
      </c>
      <c r="C395" s="445" t="s">
        <v>427</v>
      </c>
      <c r="D395" s="446" t="s">
        <v>15</v>
      </c>
      <c r="E395" s="446" t="s">
        <v>16</v>
      </c>
      <c r="F395" s="446"/>
      <c r="G395" s="389" t="s">
        <v>482</v>
      </c>
      <c r="L395" s="1311" t="s">
        <v>52</v>
      </c>
      <c r="M395" s="1300" t="s">
        <v>5692</v>
      </c>
      <c r="N395" s="1364">
        <f t="shared" si="4"/>
        <v>1470</v>
      </c>
      <c r="O395" s="447">
        <v>19704244.98</v>
      </c>
      <c r="P395" s="446" t="s">
        <v>20</v>
      </c>
      <c r="Q395" s="448">
        <v>43069</v>
      </c>
      <c r="R395" s="448">
        <v>43108</v>
      </c>
      <c r="S395" s="448"/>
      <c r="T395" s="446" t="s">
        <v>30</v>
      </c>
      <c r="U395" s="446"/>
      <c r="V395" s="447">
        <v>19702774.98</v>
      </c>
      <c r="W395" s="447">
        <v>21673052.478000004</v>
      </c>
      <c r="X395" s="447"/>
      <c r="Y395" s="447"/>
      <c r="Z395" s="448">
        <v>43199</v>
      </c>
      <c r="AA395" s="448">
        <v>43201</v>
      </c>
      <c r="AB395" s="448">
        <v>43929</v>
      </c>
      <c r="AC395" s="470">
        <v>43550</v>
      </c>
      <c r="AD395" s="569">
        <v>43914</v>
      </c>
      <c r="AE395" s="553">
        <v>44280</v>
      </c>
      <c r="AF395" s="551"/>
      <c r="AG395" s="551"/>
    </row>
    <row r="396" spans="1:33" x14ac:dyDescent="0.25">
      <c r="A396">
        <v>2018</v>
      </c>
      <c r="C396" s="455" t="s">
        <v>427</v>
      </c>
      <c r="D396" s="456" t="s">
        <v>15</v>
      </c>
      <c r="E396" s="456" t="s">
        <v>16</v>
      </c>
      <c r="F396" s="456"/>
      <c r="G396" s="390" t="s">
        <v>483</v>
      </c>
      <c r="L396" s="1314" t="s">
        <v>52</v>
      </c>
      <c r="M396" s="1300" t="s">
        <v>5692</v>
      </c>
      <c r="N396" s="1364">
        <f t="shared" si="4"/>
        <v>474</v>
      </c>
      <c r="O396" s="457">
        <v>7155968.7599999998</v>
      </c>
      <c r="P396" s="456" t="s">
        <v>20</v>
      </c>
      <c r="Q396" s="380">
        <v>43069</v>
      </c>
      <c r="R396" s="380">
        <v>43108</v>
      </c>
      <c r="S396" s="380"/>
      <c r="T396" s="456" t="s">
        <v>30</v>
      </c>
      <c r="U396" s="456"/>
      <c r="V396" s="457">
        <v>7155494.7599999998</v>
      </c>
      <c r="W396" s="457">
        <v>7871044.2360000005</v>
      </c>
      <c r="X396" s="457"/>
      <c r="Y396" s="457"/>
      <c r="Z396" s="380">
        <v>43199</v>
      </c>
      <c r="AA396" s="380">
        <v>43201</v>
      </c>
      <c r="AB396" s="380">
        <v>43929</v>
      </c>
      <c r="AC396" s="458">
        <v>43550</v>
      </c>
      <c r="AD396" s="459">
        <v>43914</v>
      </c>
      <c r="AE396" s="553">
        <v>44280</v>
      </c>
      <c r="AF396" s="551"/>
      <c r="AG396" s="551"/>
    </row>
    <row r="397" spans="1:33" x14ac:dyDescent="0.25">
      <c r="A397">
        <v>2018</v>
      </c>
      <c r="C397" s="455" t="s">
        <v>427</v>
      </c>
      <c r="D397" s="456" t="s">
        <v>15</v>
      </c>
      <c r="E397" s="456" t="s">
        <v>16</v>
      </c>
      <c r="F397" s="456"/>
      <c r="G397" s="390" t="s">
        <v>484</v>
      </c>
      <c r="L397" s="1314" t="s">
        <v>52</v>
      </c>
      <c r="M397" s="1300" t="s">
        <v>5692</v>
      </c>
      <c r="N397" s="1364">
        <f t="shared" si="4"/>
        <v>420</v>
      </c>
      <c r="O397" s="457">
        <v>3150972</v>
      </c>
      <c r="P397" s="456" t="s">
        <v>20</v>
      </c>
      <c r="Q397" s="380">
        <v>43069</v>
      </c>
      <c r="R397" s="380">
        <v>43108</v>
      </c>
      <c r="S397" s="380"/>
      <c r="T397" s="456" t="s">
        <v>30</v>
      </c>
      <c r="U397" s="456"/>
      <c r="V397" s="457">
        <v>3150552</v>
      </c>
      <c r="W397" s="457">
        <v>3465607.2</v>
      </c>
      <c r="X397" s="457"/>
      <c r="Y397" s="457"/>
      <c r="Z397" s="380">
        <v>43199</v>
      </c>
      <c r="AA397" s="380">
        <v>43201</v>
      </c>
      <c r="AB397" s="380">
        <v>43929</v>
      </c>
      <c r="AC397" s="458">
        <v>43550</v>
      </c>
      <c r="AD397" s="459">
        <v>43914</v>
      </c>
      <c r="AE397" s="553">
        <v>44280</v>
      </c>
      <c r="AF397" s="551"/>
      <c r="AG397" s="551"/>
    </row>
    <row r="398" spans="1:33" x14ac:dyDescent="0.25">
      <c r="A398">
        <v>2018</v>
      </c>
      <c r="C398" s="455" t="s">
        <v>427</v>
      </c>
      <c r="D398" s="456" t="s">
        <v>15</v>
      </c>
      <c r="E398" s="456" t="s">
        <v>16</v>
      </c>
      <c r="F398" s="456"/>
      <c r="G398" s="390" t="s">
        <v>485</v>
      </c>
      <c r="L398" s="1314" t="s">
        <v>52</v>
      </c>
      <c r="M398" s="1300" t="s">
        <v>5692</v>
      </c>
      <c r="N398" s="1364">
        <f t="shared" si="4"/>
        <v>0</v>
      </c>
      <c r="O398" s="457">
        <v>6035861.1200000001</v>
      </c>
      <c r="P398" s="456" t="s">
        <v>20</v>
      </c>
      <c r="Q398" s="380">
        <v>43069</v>
      </c>
      <c r="R398" s="380">
        <v>43108</v>
      </c>
      <c r="S398" s="380"/>
      <c r="T398" s="456" t="s">
        <v>486</v>
      </c>
      <c r="U398" s="456"/>
      <c r="V398" s="457">
        <v>6035861.1200000001</v>
      </c>
      <c r="W398" s="457">
        <v>6639447.2320000008</v>
      </c>
      <c r="X398" s="457"/>
      <c r="Y398" s="457"/>
      <c r="Z398" s="380">
        <v>43199</v>
      </c>
      <c r="AA398" s="380">
        <v>43201</v>
      </c>
      <c r="AB398" s="380">
        <v>43929</v>
      </c>
      <c r="AC398" s="458">
        <v>43550</v>
      </c>
      <c r="AD398" s="459">
        <v>43914</v>
      </c>
      <c r="AE398" s="561" t="s">
        <v>470</v>
      </c>
      <c r="AF398" s="551"/>
      <c r="AG398" s="551"/>
    </row>
    <row r="399" spans="1:33" x14ac:dyDescent="0.25">
      <c r="A399">
        <v>2018</v>
      </c>
      <c r="C399" s="455" t="s">
        <v>427</v>
      </c>
      <c r="D399" s="456" t="s">
        <v>15</v>
      </c>
      <c r="E399" s="456" t="s">
        <v>16</v>
      </c>
      <c r="F399" s="456"/>
      <c r="G399" s="390" t="s">
        <v>487</v>
      </c>
      <c r="L399" s="1314" t="s">
        <v>52</v>
      </c>
      <c r="M399" s="1300" t="s">
        <v>5692</v>
      </c>
      <c r="N399" s="1364">
        <f t="shared" si="4"/>
        <v>2491.7999999998137</v>
      </c>
      <c r="O399" s="457">
        <v>2516460</v>
      </c>
      <c r="P399" s="456" t="s">
        <v>20</v>
      </c>
      <c r="Q399" s="380">
        <v>43069</v>
      </c>
      <c r="R399" s="380">
        <v>43108</v>
      </c>
      <c r="S399" s="380"/>
      <c r="T399" s="456" t="s">
        <v>117</v>
      </c>
      <c r="U399" s="456"/>
      <c r="V399" s="457">
        <v>2513968.2000000002</v>
      </c>
      <c r="W399" s="457">
        <v>2765365.0200000005</v>
      </c>
      <c r="X399" s="457"/>
      <c r="Y399" s="457"/>
      <c r="Z399" s="380">
        <v>43199</v>
      </c>
      <c r="AA399" s="380">
        <v>43201</v>
      </c>
      <c r="AB399" s="380">
        <v>43929</v>
      </c>
      <c r="AC399" s="458">
        <v>43550</v>
      </c>
      <c r="AD399" s="459">
        <v>43914</v>
      </c>
      <c r="AE399" s="553">
        <v>44280</v>
      </c>
      <c r="AF399" s="551"/>
      <c r="AG399" s="551"/>
    </row>
    <row r="400" spans="1:33" x14ac:dyDescent="0.25">
      <c r="A400">
        <v>2018</v>
      </c>
      <c r="C400" s="455" t="s">
        <v>427</v>
      </c>
      <c r="D400" s="456" t="s">
        <v>15</v>
      </c>
      <c r="E400" s="456" t="s">
        <v>16</v>
      </c>
      <c r="F400" s="456"/>
      <c r="G400" s="390" t="s">
        <v>488</v>
      </c>
      <c r="L400" s="1314" t="s">
        <v>52</v>
      </c>
      <c r="M400" s="1300" t="s">
        <v>5692</v>
      </c>
      <c r="N400" s="1364">
        <f t="shared" si="4"/>
        <v>0</v>
      </c>
      <c r="O400" s="457">
        <v>6451139.04</v>
      </c>
      <c r="P400" s="456" t="s">
        <v>20</v>
      </c>
      <c r="Q400" s="380">
        <v>43069</v>
      </c>
      <c r="R400" s="380">
        <v>43108</v>
      </c>
      <c r="S400" s="380"/>
      <c r="T400" s="456" t="s">
        <v>467</v>
      </c>
      <c r="U400" s="456"/>
      <c r="V400" s="457">
        <v>6451139.04</v>
      </c>
      <c r="W400" s="457">
        <v>7096252.9440000011</v>
      </c>
      <c r="X400" s="457"/>
      <c r="Y400" s="457"/>
      <c r="Z400" s="380">
        <v>43199</v>
      </c>
      <c r="AA400" s="380">
        <v>43201</v>
      </c>
      <c r="AB400" s="380">
        <v>43929</v>
      </c>
      <c r="AC400" s="458">
        <v>43550</v>
      </c>
      <c r="AD400" s="459">
        <v>43914</v>
      </c>
      <c r="AE400" s="561" t="s">
        <v>470</v>
      </c>
      <c r="AF400" s="551"/>
      <c r="AG400" s="551"/>
    </row>
    <row r="401" spans="1:33" ht="15.75" thickBot="1" x14ac:dyDescent="0.3">
      <c r="A401">
        <v>2018</v>
      </c>
      <c r="C401" s="462" t="s">
        <v>427</v>
      </c>
      <c r="D401" s="463" t="s">
        <v>15</v>
      </c>
      <c r="E401" s="463" t="s">
        <v>16</v>
      </c>
      <c r="F401" s="463"/>
      <c r="G401" s="464" t="s">
        <v>489</v>
      </c>
      <c r="L401" s="1315" t="s">
        <v>52</v>
      </c>
      <c r="M401" s="1329"/>
      <c r="N401" s="1364"/>
      <c r="O401" s="465">
        <v>1785220.92</v>
      </c>
      <c r="P401" s="463" t="s">
        <v>20</v>
      </c>
      <c r="Q401" s="466">
        <v>43069</v>
      </c>
      <c r="R401" s="466">
        <v>43108</v>
      </c>
      <c r="S401" s="466"/>
      <c r="T401" s="467" t="s">
        <v>336</v>
      </c>
      <c r="U401" s="467"/>
      <c r="V401" s="465"/>
      <c r="W401" s="465"/>
      <c r="X401" s="465"/>
      <c r="Y401" s="465"/>
      <c r="Z401" s="466"/>
      <c r="AA401" s="570">
        <v>43151</v>
      </c>
      <c r="AB401" s="466"/>
      <c r="AC401" s="468"/>
      <c r="AD401" s="571"/>
      <c r="AE401" s="551"/>
      <c r="AF401" s="551"/>
      <c r="AG401" s="551"/>
    </row>
    <row r="402" spans="1:33" ht="15.75" thickTop="1" x14ac:dyDescent="0.25">
      <c r="A402">
        <v>2018</v>
      </c>
      <c r="C402" s="445" t="s">
        <v>435</v>
      </c>
      <c r="D402" s="446" t="s">
        <v>15</v>
      </c>
      <c r="E402" s="446" t="s">
        <v>16</v>
      </c>
      <c r="F402" s="446"/>
      <c r="G402" s="389" t="s">
        <v>490</v>
      </c>
      <c r="L402" s="1311" t="s">
        <v>437</v>
      </c>
      <c r="M402" s="1300" t="s">
        <v>5692</v>
      </c>
      <c r="N402" s="1364">
        <f t="shared" ref="N402:N411" si="5">O402-V402</f>
        <v>54557.159999999974</v>
      </c>
      <c r="O402" s="447">
        <v>269641.59999999998</v>
      </c>
      <c r="P402" s="446" t="s">
        <v>20</v>
      </c>
      <c r="Q402" s="448">
        <v>43067</v>
      </c>
      <c r="R402" s="448">
        <v>43104</v>
      </c>
      <c r="S402" s="448"/>
      <c r="T402" s="446" t="s">
        <v>283</v>
      </c>
      <c r="U402" s="446"/>
      <c r="V402" s="447">
        <v>215084.44</v>
      </c>
      <c r="W402" s="447">
        <v>236592.88400000002</v>
      </c>
      <c r="X402" s="447"/>
      <c r="Y402" s="447"/>
      <c r="Z402" s="448">
        <v>43181</v>
      </c>
      <c r="AA402" s="448">
        <v>43186</v>
      </c>
      <c r="AB402" s="448">
        <v>43911</v>
      </c>
      <c r="AC402" s="470">
        <v>43550</v>
      </c>
      <c r="AD402" s="444">
        <v>43914</v>
      </c>
      <c r="AE402" s="561" t="s">
        <v>470</v>
      </c>
      <c r="AF402" s="551"/>
      <c r="AG402" s="551"/>
    </row>
    <row r="403" spans="1:33" x14ac:dyDescent="0.25">
      <c r="A403">
        <v>2018</v>
      </c>
      <c r="C403" s="455" t="s">
        <v>435</v>
      </c>
      <c r="D403" s="456" t="s">
        <v>15</v>
      </c>
      <c r="E403" s="456" t="s">
        <v>16</v>
      </c>
      <c r="F403" s="456"/>
      <c r="G403" s="390" t="s">
        <v>491</v>
      </c>
      <c r="L403" s="1314" t="s">
        <v>437</v>
      </c>
      <c r="M403" s="1300" t="s">
        <v>5692</v>
      </c>
      <c r="N403" s="1364">
        <f t="shared" si="5"/>
        <v>77190.62</v>
      </c>
      <c r="O403" s="457">
        <v>961347.58</v>
      </c>
      <c r="P403" s="456" t="s">
        <v>20</v>
      </c>
      <c r="Q403" s="380">
        <v>43067</v>
      </c>
      <c r="R403" s="380">
        <v>43104</v>
      </c>
      <c r="S403" s="380"/>
      <c r="T403" s="456" t="s">
        <v>30</v>
      </c>
      <c r="U403" s="456"/>
      <c r="V403" s="457">
        <v>884156.96</v>
      </c>
      <c r="W403" s="457">
        <v>972572.65600000008</v>
      </c>
      <c r="X403" s="457"/>
      <c r="Y403" s="457"/>
      <c r="Z403" s="380">
        <v>43181</v>
      </c>
      <c r="AA403" s="380">
        <v>43186</v>
      </c>
      <c r="AB403" s="380">
        <v>43911</v>
      </c>
      <c r="AC403" s="458">
        <v>43550</v>
      </c>
      <c r="AD403" s="444">
        <v>43914</v>
      </c>
      <c r="AE403" s="553">
        <v>44280</v>
      </c>
      <c r="AF403" s="551"/>
      <c r="AG403" s="551"/>
    </row>
    <row r="404" spans="1:33" x14ac:dyDescent="0.25">
      <c r="A404">
        <v>2018</v>
      </c>
      <c r="C404" s="455" t="s">
        <v>435</v>
      </c>
      <c r="D404" s="456" t="s">
        <v>15</v>
      </c>
      <c r="E404" s="456" t="s">
        <v>16</v>
      </c>
      <c r="F404" s="456"/>
      <c r="G404" s="390" t="s">
        <v>492</v>
      </c>
      <c r="L404" s="1314" t="s">
        <v>437</v>
      </c>
      <c r="M404" s="1300" t="s">
        <v>5692</v>
      </c>
      <c r="N404" s="1364">
        <f t="shared" si="5"/>
        <v>0</v>
      </c>
      <c r="O404" s="457">
        <v>21963590.640000001</v>
      </c>
      <c r="P404" s="456" t="s">
        <v>20</v>
      </c>
      <c r="Q404" s="380">
        <v>43067</v>
      </c>
      <c r="R404" s="380">
        <v>43104</v>
      </c>
      <c r="S404" s="380"/>
      <c r="T404" s="456" t="s">
        <v>117</v>
      </c>
      <c r="U404" s="456"/>
      <c r="V404" s="457">
        <v>21963590.640000001</v>
      </c>
      <c r="W404" s="457">
        <v>24159949.704000004</v>
      </c>
      <c r="X404" s="457"/>
      <c r="Y404" s="457"/>
      <c r="Z404" s="380">
        <v>43181</v>
      </c>
      <c r="AA404" s="380">
        <v>43186</v>
      </c>
      <c r="AB404" s="380">
        <v>43911</v>
      </c>
      <c r="AC404" s="458">
        <v>43550</v>
      </c>
      <c r="AD404" s="444">
        <v>43914</v>
      </c>
      <c r="AE404" s="561" t="s">
        <v>470</v>
      </c>
      <c r="AF404" s="551"/>
      <c r="AG404" s="551"/>
    </row>
    <row r="405" spans="1:33" x14ac:dyDescent="0.25">
      <c r="A405">
        <v>2018</v>
      </c>
      <c r="C405" s="455" t="s">
        <v>435</v>
      </c>
      <c r="D405" s="456" t="s">
        <v>15</v>
      </c>
      <c r="E405" s="456" t="s">
        <v>16</v>
      </c>
      <c r="F405" s="456"/>
      <c r="G405" s="390" t="s">
        <v>493</v>
      </c>
      <c r="L405" s="1314" t="s">
        <v>437</v>
      </c>
      <c r="M405" s="1300" t="s">
        <v>5692</v>
      </c>
      <c r="N405" s="1364">
        <f t="shared" si="5"/>
        <v>0</v>
      </c>
      <c r="O405" s="457">
        <v>15393728.699999999</v>
      </c>
      <c r="P405" s="456" t="s">
        <v>20</v>
      </c>
      <c r="Q405" s="380">
        <v>43067</v>
      </c>
      <c r="R405" s="380">
        <v>43104</v>
      </c>
      <c r="S405" s="380"/>
      <c r="T405" s="456" t="s">
        <v>467</v>
      </c>
      <c r="U405" s="456"/>
      <c r="V405" s="457">
        <v>15393728.699999999</v>
      </c>
      <c r="W405" s="457">
        <v>16933101.57</v>
      </c>
      <c r="X405" s="457"/>
      <c r="Y405" s="457"/>
      <c r="Z405" s="380">
        <v>43181</v>
      </c>
      <c r="AA405" s="380">
        <v>43186</v>
      </c>
      <c r="AB405" s="380">
        <v>43911</v>
      </c>
      <c r="AC405" s="458">
        <v>43550</v>
      </c>
      <c r="AD405" s="444">
        <v>43914</v>
      </c>
      <c r="AE405" s="561" t="s">
        <v>470</v>
      </c>
      <c r="AF405" s="551"/>
      <c r="AG405" s="551"/>
    </row>
    <row r="406" spans="1:33" ht="15.75" thickBot="1" x14ac:dyDescent="0.3">
      <c r="A406">
        <v>2018</v>
      </c>
      <c r="C406" s="438" t="s">
        <v>435</v>
      </c>
      <c r="D406" s="439" t="s">
        <v>15</v>
      </c>
      <c r="E406" s="439" t="s">
        <v>16</v>
      </c>
      <c r="F406" s="439"/>
      <c r="G406" s="392" t="s">
        <v>494</v>
      </c>
      <c r="L406" s="1312" t="s">
        <v>437</v>
      </c>
      <c r="M406" s="1300" t="s">
        <v>5692</v>
      </c>
      <c r="N406" s="1364">
        <f t="shared" si="5"/>
        <v>0</v>
      </c>
      <c r="O406" s="442">
        <v>100133671</v>
      </c>
      <c r="P406" s="439" t="s">
        <v>20</v>
      </c>
      <c r="Q406" s="441">
        <v>43067</v>
      </c>
      <c r="R406" s="441">
        <v>43104</v>
      </c>
      <c r="S406" s="497"/>
      <c r="T406" s="494" t="s">
        <v>467</v>
      </c>
      <c r="U406" s="494"/>
      <c r="V406" s="442">
        <v>100133671</v>
      </c>
      <c r="W406" s="442">
        <v>110147038.10000001</v>
      </c>
      <c r="X406" s="442"/>
      <c r="Y406" s="442"/>
      <c r="Z406" s="441">
        <v>43181</v>
      </c>
      <c r="AA406" s="441">
        <v>43186</v>
      </c>
      <c r="AB406" s="441">
        <v>43911</v>
      </c>
      <c r="AC406" s="443">
        <v>43550</v>
      </c>
      <c r="AD406" s="444">
        <v>43914</v>
      </c>
      <c r="AE406" s="561" t="s">
        <v>470</v>
      </c>
      <c r="AF406" s="551"/>
      <c r="AG406" s="551"/>
    </row>
    <row r="407" spans="1:33" ht="15.75" thickTop="1" x14ac:dyDescent="0.25">
      <c r="A407">
        <v>2018</v>
      </c>
      <c r="C407" s="445" t="s">
        <v>442</v>
      </c>
      <c r="D407" s="446" t="s">
        <v>15</v>
      </c>
      <c r="E407" s="446" t="s">
        <v>16</v>
      </c>
      <c r="F407" s="446"/>
      <c r="G407" s="389" t="s">
        <v>495</v>
      </c>
      <c r="L407" s="1311" t="s">
        <v>29</v>
      </c>
      <c r="M407" s="1300" t="s">
        <v>5692</v>
      </c>
      <c r="N407" s="1364">
        <f t="shared" si="5"/>
        <v>1228781.76</v>
      </c>
      <c r="O407" s="447">
        <v>2935333</v>
      </c>
      <c r="P407" s="446" t="s">
        <v>20</v>
      </c>
      <c r="Q407" s="448">
        <v>43083</v>
      </c>
      <c r="R407" s="448">
        <v>43123</v>
      </c>
      <c r="S407" s="448"/>
      <c r="T407" s="446" t="s">
        <v>283</v>
      </c>
      <c r="U407" s="446"/>
      <c r="V407" s="447">
        <v>1706551.24</v>
      </c>
      <c r="W407" s="447">
        <v>1877206.3640000001</v>
      </c>
      <c r="X407" s="447"/>
      <c r="Y407" s="447"/>
      <c r="Z407" s="448">
        <v>43180</v>
      </c>
      <c r="AA407" s="448">
        <v>43187</v>
      </c>
      <c r="AB407" s="448">
        <v>43910</v>
      </c>
      <c r="AC407" s="470">
        <v>43550</v>
      </c>
      <c r="AD407" s="444">
        <v>43914</v>
      </c>
      <c r="AE407" s="553">
        <v>44280</v>
      </c>
      <c r="AF407" s="551"/>
      <c r="AG407" s="551"/>
    </row>
    <row r="408" spans="1:33" x14ac:dyDescent="0.25">
      <c r="A408">
        <v>2018</v>
      </c>
      <c r="C408" s="455" t="s">
        <v>442</v>
      </c>
      <c r="D408" s="456" t="s">
        <v>15</v>
      </c>
      <c r="E408" s="456" t="s">
        <v>16</v>
      </c>
      <c r="F408" s="456"/>
      <c r="G408" s="390" t="s">
        <v>496</v>
      </c>
      <c r="L408" s="1314" t="s">
        <v>29</v>
      </c>
      <c r="M408" s="1300" t="s">
        <v>5692</v>
      </c>
      <c r="N408" s="1364">
        <f t="shared" si="5"/>
        <v>101922.57999999996</v>
      </c>
      <c r="O408" s="457">
        <v>807048</v>
      </c>
      <c r="P408" s="456" t="s">
        <v>20</v>
      </c>
      <c r="Q408" s="380">
        <v>43083</v>
      </c>
      <c r="R408" s="380">
        <v>43123</v>
      </c>
      <c r="S408" s="380"/>
      <c r="T408" s="456" t="s">
        <v>283</v>
      </c>
      <c r="U408" s="456"/>
      <c r="V408" s="457">
        <v>705125.42</v>
      </c>
      <c r="W408" s="457">
        <v>775637.96200000006</v>
      </c>
      <c r="X408" s="457"/>
      <c r="Y408" s="457"/>
      <c r="Z408" s="380">
        <v>43180</v>
      </c>
      <c r="AA408" s="380">
        <v>43187</v>
      </c>
      <c r="AB408" s="380">
        <v>43910</v>
      </c>
      <c r="AC408" s="458">
        <v>43550</v>
      </c>
      <c r="AD408" s="444">
        <v>43914</v>
      </c>
      <c r="AE408" s="553">
        <v>44280</v>
      </c>
      <c r="AF408" s="551"/>
      <c r="AG408" s="551"/>
    </row>
    <row r="409" spans="1:33" x14ac:dyDescent="0.25">
      <c r="A409">
        <v>2018</v>
      </c>
      <c r="C409" s="455" t="s">
        <v>442</v>
      </c>
      <c r="D409" s="456" t="s">
        <v>15</v>
      </c>
      <c r="E409" s="456" t="s">
        <v>16</v>
      </c>
      <c r="F409" s="456"/>
      <c r="G409" s="390" t="s">
        <v>497</v>
      </c>
      <c r="L409" s="1314" t="s">
        <v>29</v>
      </c>
      <c r="M409" s="1300" t="s">
        <v>5692</v>
      </c>
      <c r="N409" s="1364">
        <f t="shared" si="5"/>
        <v>51903.599999999627</v>
      </c>
      <c r="O409" s="457">
        <v>5890312</v>
      </c>
      <c r="P409" s="456" t="s">
        <v>20</v>
      </c>
      <c r="Q409" s="380">
        <v>43083</v>
      </c>
      <c r="R409" s="380">
        <v>43123</v>
      </c>
      <c r="S409" s="380"/>
      <c r="T409" s="456" t="s">
        <v>30</v>
      </c>
      <c r="U409" s="456"/>
      <c r="V409" s="457">
        <v>5838408.4000000004</v>
      </c>
      <c r="W409" s="457">
        <v>6422249.2400000012</v>
      </c>
      <c r="X409" s="457"/>
      <c r="Y409" s="457"/>
      <c r="Z409" s="380">
        <v>43180</v>
      </c>
      <c r="AA409" s="380">
        <v>43187</v>
      </c>
      <c r="AB409" s="380">
        <v>43910</v>
      </c>
      <c r="AC409" s="458">
        <v>43550</v>
      </c>
      <c r="AD409" s="444">
        <v>43914</v>
      </c>
      <c r="AE409" s="553">
        <v>44280</v>
      </c>
      <c r="AF409" s="551"/>
      <c r="AG409" s="551"/>
    </row>
    <row r="410" spans="1:33" x14ac:dyDescent="0.25">
      <c r="A410">
        <v>2018</v>
      </c>
      <c r="C410" s="455" t="s">
        <v>442</v>
      </c>
      <c r="D410" s="456" t="s">
        <v>15</v>
      </c>
      <c r="E410" s="456" t="s">
        <v>16</v>
      </c>
      <c r="F410" s="456"/>
      <c r="G410" s="390" t="s">
        <v>498</v>
      </c>
      <c r="L410" s="1314" t="s">
        <v>29</v>
      </c>
      <c r="M410" s="1300" t="s">
        <v>5692</v>
      </c>
      <c r="N410" s="1364">
        <f t="shared" si="5"/>
        <v>0.19999999925494194</v>
      </c>
      <c r="O410" s="457">
        <v>10176790</v>
      </c>
      <c r="P410" s="456" t="s">
        <v>20</v>
      </c>
      <c r="Q410" s="380">
        <v>43083</v>
      </c>
      <c r="R410" s="380">
        <v>43123</v>
      </c>
      <c r="S410" s="380"/>
      <c r="T410" s="456" t="s">
        <v>72</v>
      </c>
      <c r="U410" s="456"/>
      <c r="V410" s="457">
        <v>10176789.800000001</v>
      </c>
      <c r="W410" s="457">
        <v>11194468.780000001</v>
      </c>
      <c r="X410" s="457"/>
      <c r="Y410" s="457"/>
      <c r="Z410" s="380">
        <v>43180</v>
      </c>
      <c r="AA410" s="380">
        <v>43187</v>
      </c>
      <c r="AB410" s="380">
        <v>43910</v>
      </c>
      <c r="AC410" s="458">
        <v>43550</v>
      </c>
      <c r="AD410" s="444">
        <v>43914</v>
      </c>
      <c r="AE410" s="561" t="s">
        <v>470</v>
      </c>
      <c r="AF410" s="551"/>
      <c r="AG410" s="551"/>
    </row>
    <row r="411" spans="1:33" x14ac:dyDescent="0.25">
      <c r="A411">
        <v>2018</v>
      </c>
      <c r="C411" s="455" t="s">
        <v>442</v>
      </c>
      <c r="D411" s="456" t="s">
        <v>15</v>
      </c>
      <c r="E411" s="456" t="s">
        <v>16</v>
      </c>
      <c r="F411" s="456"/>
      <c r="G411" s="390" t="s">
        <v>499</v>
      </c>
      <c r="L411" s="1314" t="s">
        <v>29</v>
      </c>
      <c r="M411" s="1300" t="s">
        <v>5692</v>
      </c>
      <c r="N411" s="1364">
        <f t="shared" si="5"/>
        <v>-1188.6000000000931</v>
      </c>
      <c r="O411" s="457">
        <v>1493238</v>
      </c>
      <c r="P411" s="456" t="s">
        <v>20</v>
      </c>
      <c r="Q411" s="380">
        <v>43083</v>
      </c>
      <c r="R411" s="380">
        <v>43123</v>
      </c>
      <c r="S411" s="380"/>
      <c r="T411" s="456" t="s">
        <v>30</v>
      </c>
      <c r="U411" s="456"/>
      <c r="V411" s="457">
        <v>1494426.6</v>
      </c>
      <c r="W411" s="457">
        <v>12313915.658000002</v>
      </c>
      <c r="X411" s="457"/>
      <c r="Y411" s="457"/>
      <c r="Z411" s="380">
        <v>43199</v>
      </c>
      <c r="AA411" s="380">
        <v>43209</v>
      </c>
      <c r="AB411" s="380">
        <v>43929</v>
      </c>
      <c r="AC411" s="458">
        <v>43550</v>
      </c>
      <c r="AD411" s="444">
        <v>43914</v>
      </c>
      <c r="AE411" s="551"/>
      <c r="AF411" s="551"/>
      <c r="AG411" s="551"/>
    </row>
    <row r="412" spans="1:33" x14ac:dyDescent="0.25">
      <c r="A412">
        <v>2018</v>
      </c>
      <c r="C412" s="452" t="s">
        <v>442</v>
      </c>
      <c r="D412" s="412" t="s">
        <v>15</v>
      </c>
      <c r="E412" s="412" t="s">
        <v>16</v>
      </c>
      <c r="F412" s="412"/>
      <c r="G412" s="391" t="s">
        <v>500</v>
      </c>
      <c r="L412" s="1308" t="s">
        <v>29</v>
      </c>
      <c r="M412" s="1308"/>
      <c r="N412" s="1364"/>
      <c r="O412" s="427">
        <v>360876</v>
      </c>
      <c r="P412" s="412" t="s">
        <v>20</v>
      </c>
      <c r="Q412" s="418">
        <v>43083</v>
      </c>
      <c r="R412" s="418">
        <v>43123</v>
      </c>
      <c r="S412" s="418"/>
      <c r="T412" s="428" t="s">
        <v>336</v>
      </c>
      <c r="U412" s="428"/>
      <c r="V412" s="427"/>
      <c r="W412" s="427"/>
      <c r="X412" s="427"/>
      <c r="Y412" s="427"/>
      <c r="Z412" s="412"/>
      <c r="AA412" s="418">
        <v>43143</v>
      </c>
      <c r="AB412" s="412"/>
      <c r="AC412" s="453"/>
      <c r="AD412" s="437"/>
      <c r="AE412" s="551"/>
      <c r="AF412" s="551"/>
      <c r="AG412" s="551"/>
    </row>
    <row r="413" spans="1:33" x14ac:dyDescent="0.25">
      <c r="A413">
        <v>2018</v>
      </c>
      <c r="C413" s="452" t="s">
        <v>442</v>
      </c>
      <c r="D413" s="412" t="s">
        <v>15</v>
      </c>
      <c r="E413" s="412" t="s">
        <v>16</v>
      </c>
      <c r="F413" s="412"/>
      <c r="G413" s="391" t="s">
        <v>501</v>
      </c>
      <c r="L413" s="1308" t="s">
        <v>29</v>
      </c>
      <c r="M413" s="1308"/>
      <c r="N413" s="1364"/>
      <c r="O413" s="427">
        <v>1410369</v>
      </c>
      <c r="P413" s="412" t="s">
        <v>20</v>
      </c>
      <c r="Q413" s="418">
        <v>43083</v>
      </c>
      <c r="R413" s="418">
        <v>43123</v>
      </c>
      <c r="S413" s="418"/>
      <c r="T413" s="428" t="s">
        <v>336</v>
      </c>
      <c r="U413" s="428"/>
      <c r="V413" s="427"/>
      <c r="W413" s="427"/>
      <c r="X413" s="427"/>
      <c r="Y413" s="427"/>
      <c r="Z413" s="412"/>
      <c r="AA413" s="418">
        <v>43143</v>
      </c>
      <c r="AB413" s="412"/>
      <c r="AC413" s="453"/>
      <c r="AD413" s="437"/>
      <c r="AE413" s="551"/>
      <c r="AF413" s="551"/>
      <c r="AG413" s="551"/>
    </row>
    <row r="414" spans="1:33" ht="15.75" thickBot="1" x14ac:dyDescent="0.3">
      <c r="A414">
        <v>2018</v>
      </c>
      <c r="C414" s="462" t="s">
        <v>442</v>
      </c>
      <c r="D414" s="463" t="s">
        <v>15</v>
      </c>
      <c r="E414" s="463" t="s">
        <v>16</v>
      </c>
      <c r="F414" s="463"/>
      <c r="G414" s="464" t="s">
        <v>502</v>
      </c>
      <c r="L414" s="1315" t="s">
        <v>29</v>
      </c>
      <c r="M414" s="1329"/>
      <c r="N414" s="1364"/>
      <c r="O414" s="465">
        <v>3703522</v>
      </c>
      <c r="P414" s="463" t="s">
        <v>20</v>
      </c>
      <c r="Q414" s="466">
        <v>43083</v>
      </c>
      <c r="R414" s="466">
        <v>43123</v>
      </c>
      <c r="S414" s="466"/>
      <c r="T414" s="467" t="s">
        <v>336</v>
      </c>
      <c r="U414" s="467"/>
      <c r="V414" s="465"/>
      <c r="W414" s="465"/>
      <c r="X414" s="465"/>
      <c r="Y414" s="465"/>
      <c r="Z414" s="463"/>
      <c r="AA414" s="466">
        <v>43143</v>
      </c>
      <c r="AB414" s="463"/>
      <c r="AC414" s="468"/>
      <c r="AD414" s="437"/>
      <c r="AE414" s="551"/>
      <c r="AF414" s="551"/>
      <c r="AG414" s="551"/>
    </row>
    <row r="415" spans="1:33" ht="15.75" thickTop="1" x14ac:dyDescent="0.25">
      <c r="A415">
        <v>2018</v>
      </c>
      <c r="C415" s="445" t="s">
        <v>451</v>
      </c>
      <c r="D415" s="446" t="s">
        <v>15</v>
      </c>
      <c r="E415" s="446" t="s">
        <v>16</v>
      </c>
      <c r="F415" s="446"/>
      <c r="G415" s="389" t="s">
        <v>503</v>
      </c>
      <c r="L415" s="1311" t="s">
        <v>19</v>
      </c>
      <c r="M415" s="1300" t="s">
        <v>5692</v>
      </c>
      <c r="N415" s="1364">
        <f>O415-V415</f>
        <v>23370</v>
      </c>
      <c r="O415" s="447">
        <v>40489140</v>
      </c>
      <c r="P415" s="446" t="s">
        <v>20</v>
      </c>
      <c r="Q415" s="448">
        <v>43081</v>
      </c>
      <c r="R415" s="448">
        <v>43122</v>
      </c>
      <c r="S415" s="448"/>
      <c r="T415" s="446" t="s">
        <v>143</v>
      </c>
      <c r="U415" s="446"/>
      <c r="V415" s="447">
        <v>40465770</v>
      </c>
      <c r="W415" s="447">
        <v>44512347</v>
      </c>
      <c r="X415" s="447"/>
      <c r="Y415" s="447"/>
      <c r="Z415" s="448">
        <v>43180</v>
      </c>
      <c r="AA415" s="448">
        <v>43182</v>
      </c>
      <c r="AB415" s="448">
        <v>43910</v>
      </c>
      <c r="AC415" s="470">
        <v>43550</v>
      </c>
      <c r="AD415" s="444">
        <v>43914</v>
      </c>
      <c r="AE415" s="553">
        <v>44280</v>
      </c>
      <c r="AF415" s="551"/>
      <c r="AG415" s="551"/>
    </row>
    <row r="416" spans="1:33" x14ac:dyDescent="0.25">
      <c r="A416">
        <v>2018</v>
      </c>
      <c r="C416" s="455" t="s">
        <v>451</v>
      </c>
      <c r="D416" s="456" t="s">
        <v>15</v>
      </c>
      <c r="E416" s="456" t="s">
        <v>16</v>
      </c>
      <c r="F416" s="456"/>
      <c r="G416" s="390" t="s">
        <v>504</v>
      </c>
      <c r="L416" s="1314" t="s">
        <v>19</v>
      </c>
      <c r="M416" s="1300" t="s">
        <v>5692</v>
      </c>
      <c r="N416" s="1364">
        <f>O416-V416</f>
        <v>0.45999999344348907</v>
      </c>
      <c r="O416" s="457">
        <v>80635182</v>
      </c>
      <c r="P416" s="456" t="s">
        <v>20</v>
      </c>
      <c r="Q416" s="380">
        <v>43081</v>
      </c>
      <c r="R416" s="380">
        <v>43122</v>
      </c>
      <c r="S416" s="380"/>
      <c r="T416" s="456" t="s">
        <v>30</v>
      </c>
      <c r="U416" s="456"/>
      <c r="V416" s="457">
        <v>80635181.540000007</v>
      </c>
      <c r="W416" s="457">
        <v>88698699.694000021</v>
      </c>
      <c r="X416" s="457"/>
      <c r="Y416" s="457"/>
      <c r="Z416" s="380">
        <v>43180</v>
      </c>
      <c r="AA416" s="380">
        <v>43182</v>
      </c>
      <c r="AB416" s="380">
        <v>43910</v>
      </c>
      <c r="AC416" s="458">
        <v>43550</v>
      </c>
      <c r="AD416" s="444">
        <v>43914</v>
      </c>
      <c r="AE416" s="553">
        <v>44280</v>
      </c>
      <c r="AF416" s="551"/>
      <c r="AG416" s="551"/>
    </row>
    <row r="417" spans="1:33" x14ac:dyDescent="0.25">
      <c r="A417">
        <v>2018</v>
      </c>
      <c r="C417" s="455" t="s">
        <v>451</v>
      </c>
      <c r="D417" s="456" t="s">
        <v>15</v>
      </c>
      <c r="E417" s="456" t="s">
        <v>16</v>
      </c>
      <c r="F417" s="456"/>
      <c r="G417" s="390" t="s">
        <v>505</v>
      </c>
      <c r="L417" s="1314" t="s">
        <v>19</v>
      </c>
      <c r="M417" s="1300" t="s">
        <v>5692</v>
      </c>
      <c r="N417" s="1364">
        <f>O417-V417</f>
        <v>0.19999999925494194</v>
      </c>
      <c r="O417" s="457">
        <v>27845933</v>
      </c>
      <c r="P417" s="456" t="s">
        <v>20</v>
      </c>
      <c r="Q417" s="380">
        <v>43081</v>
      </c>
      <c r="R417" s="380">
        <v>43122</v>
      </c>
      <c r="S417" s="380"/>
      <c r="T417" s="456" t="s">
        <v>368</v>
      </c>
      <c r="U417" s="456"/>
      <c r="V417" s="457">
        <v>27845932.800000001</v>
      </c>
      <c r="W417" s="457">
        <v>30630526.080000002</v>
      </c>
      <c r="X417" s="457"/>
      <c r="Y417" s="457"/>
      <c r="Z417" s="380">
        <v>43180</v>
      </c>
      <c r="AA417" s="380">
        <v>43182</v>
      </c>
      <c r="AB417" s="380">
        <v>43910</v>
      </c>
      <c r="AC417" s="458">
        <v>43550</v>
      </c>
      <c r="AD417" s="444">
        <v>43914</v>
      </c>
      <c r="AE417" s="553">
        <v>44280</v>
      </c>
      <c r="AF417" s="551"/>
      <c r="AG417" s="551"/>
    </row>
    <row r="418" spans="1:33" x14ac:dyDescent="0.25">
      <c r="A418">
        <v>2018</v>
      </c>
      <c r="C418" s="455" t="s">
        <v>451</v>
      </c>
      <c r="D418" s="456" t="s">
        <v>15</v>
      </c>
      <c r="E418" s="456" t="s">
        <v>16</v>
      </c>
      <c r="F418" s="456"/>
      <c r="G418" s="390" t="s">
        <v>506</v>
      </c>
      <c r="L418" s="1314" t="s">
        <v>19</v>
      </c>
      <c r="M418" s="1300" t="s">
        <v>5692</v>
      </c>
      <c r="N418" s="1364">
        <f>O418-V418</f>
        <v>0.20000000018626451</v>
      </c>
      <c r="O418" s="457">
        <v>3061412</v>
      </c>
      <c r="P418" s="456" t="s">
        <v>20</v>
      </c>
      <c r="Q418" s="380">
        <v>43081</v>
      </c>
      <c r="R418" s="380">
        <v>43122</v>
      </c>
      <c r="S418" s="380"/>
      <c r="T418" s="456" t="s">
        <v>368</v>
      </c>
      <c r="U418" s="456"/>
      <c r="V418" s="457">
        <v>3061411.8</v>
      </c>
      <c r="W418" s="457">
        <v>3367552.98</v>
      </c>
      <c r="X418" s="457"/>
      <c r="Y418" s="457"/>
      <c r="Z418" s="380">
        <v>43180</v>
      </c>
      <c r="AA418" s="380">
        <v>43182</v>
      </c>
      <c r="AB418" s="380">
        <v>43910</v>
      </c>
      <c r="AC418" s="458">
        <v>43550</v>
      </c>
      <c r="AD418" s="444">
        <v>43914</v>
      </c>
      <c r="AE418" s="561" t="s">
        <v>470</v>
      </c>
      <c r="AF418" s="551"/>
      <c r="AG418" s="551"/>
    </row>
    <row r="419" spans="1:33" ht="15.75" thickBot="1" x14ac:dyDescent="0.3">
      <c r="A419">
        <v>2018</v>
      </c>
      <c r="C419" s="462" t="s">
        <v>451</v>
      </c>
      <c r="D419" s="463" t="s">
        <v>15</v>
      </c>
      <c r="E419" s="463" t="s">
        <v>16</v>
      </c>
      <c r="F419" s="463"/>
      <c r="G419" s="464" t="s">
        <v>507</v>
      </c>
      <c r="L419" s="1315" t="s">
        <v>19</v>
      </c>
      <c r="M419" s="1329"/>
      <c r="N419" s="1364"/>
      <c r="O419" s="465">
        <v>2068139</v>
      </c>
      <c r="P419" s="463" t="s">
        <v>20</v>
      </c>
      <c r="Q419" s="466">
        <v>43081</v>
      </c>
      <c r="R419" s="466">
        <v>43122</v>
      </c>
      <c r="S419" s="466"/>
      <c r="T419" s="467" t="s">
        <v>472</v>
      </c>
      <c r="U419" s="467"/>
      <c r="V419" s="465"/>
      <c r="W419" s="465"/>
      <c r="X419" s="465"/>
      <c r="Y419" s="465"/>
      <c r="Z419" s="463"/>
      <c r="AA419" s="466">
        <v>43151</v>
      </c>
      <c r="AB419" s="463"/>
      <c r="AC419" s="468"/>
      <c r="AD419" s="437"/>
      <c r="AE419" s="572"/>
      <c r="AF419" s="551"/>
      <c r="AG419" s="551"/>
    </row>
    <row r="420" spans="1:33" ht="15.75" thickTop="1" x14ac:dyDescent="0.25">
      <c r="A420">
        <v>2018</v>
      </c>
      <c r="C420" s="445" t="s">
        <v>457</v>
      </c>
      <c r="D420" s="446" t="s">
        <v>15</v>
      </c>
      <c r="E420" s="446" t="s">
        <v>16</v>
      </c>
      <c r="F420" s="446"/>
      <c r="G420" s="389" t="s">
        <v>464</v>
      </c>
      <c r="L420" s="1311" t="s">
        <v>52</v>
      </c>
      <c r="M420" s="1300" t="s">
        <v>5692</v>
      </c>
      <c r="N420" s="1364">
        <f t="shared" ref="N420:N425" si="6">O420-V420</f>
        <v>583708.93999999948</v>
      </c>
      <c r="O420" s="447">
        <v>14719291</v>
      </c>
      <c r="P420" s="446" t="s">
        <v>20</v>
      </c>
      <c r="Q420" s="448">
        <v>43089</v>
      </c>
      <c r="R420" s="448">
        <v>43151</v>
      </c>
      <c r="S420" s="448"/>
      <c r="T420" s="446" t="s">
        <v>486</v>
      </c>
      <c r="U420" s="446"/>
      <c r="V420" s="447">
        <v>14135582.060000001</v>
      </c>
      <c r="W420" s="447">
        <v>15549140.266000003</v>
      </c>
      <c r="X420" s="447"/>
      <c r="Y420" s="447"/>
      <c r="Z420" s="448">
        <v>43206</v>
      </c>
      <c r="AA420" s="448">
        <v>43208</v>
      </c>
      <c r="AB420" s="448">
        <v>43281</v>
      </c>
      <c r="AC420" s="470">
        <v>43550</v>
      </c>
      <c r="AD420" s="573">
        <v>43914</v>
      </c>
      <c r="AE420" s="561" t="s">
        <v>470</v>
      </c>
      <c r="AF420" s="551"/>
      <c r="AG420" s="551"/>
    </row>
    <row r="421" spans="1:33" x14ac:dyDescent="0.25">
      <c r="A421">
        <v>2018</v>
      </c>
      <c r="C421" s="455" t="s">
        <v>457</v>
      </c>
      <c r="D421" s="456" t="s">
        <v>15</v>
      </c>
      <c r="E421" s="456" t="s">
        <v>16</v>
      </c>
      <c r="F421" s="456"/>
      <c r="G421" s="390" t="s">
        <v>458</v>
      </c>
      <c r="L421" s="1314" t="s">
        <v>52</v>
      </c>
      <c r="M421" s="1300" t="s">
        <v>5692</v>
      </c>
      <c r="N421" s="1364">
        <f t="shared" si="6"/>
        <v>405.40000000037253</v>
      </c>
      <c r="O421" s="457">
        <v>15915347</v>
      </c>
      <c r="P421" s="456" t="s">
        <v>20</v>
      </c>
      <c r="Q421" s="380">
        <v>43089</v>
      </c>
      <c r="R421" s="380">
        <v>43151</v>
      </c>
      <c r="S421" s="380"/>
      <c r="T421" s="456" t="s">
        <v>30</v>
      </c>
      <c r="U421" s="456"/>
      <c r="V421" s="457">
        <v>15914941.6</v>
      </c>
      <c r="W421" s="457">
        <v>17506435.760000002</v>
      </c>
      <c r="X421" s="457"/>
      <c r="Y421" s="457"/>
      <c r="Z421" s="380">
        <v>43203</v>
      </c>
      <c r="AA421" s="380">
        <v>43208</v>
      </c>
      <c r="AB421" s="380">
        <v>43933</v>
      </c>
      <c r="AC421" s="458">
        <v>43550</v>
      </c>
      <c r="AD421" s="444">
        <v>43914</v>
      </c>
      <c r="AE421" s="553">
        <v>44280</v>
      </c>
      <c r="AF421" s="551"/>
      <c r="AG421" s="551"/>
    </row>
    <row r="422" spans="1:33" x14ac:dyDescent="0.25">
      <c r="A422">
        <v>2018</v>
      </c>
      <c r="C422" s="455" t="s">
        <v>457</v>
      </c>
      <c r="D422" s="456" t="s">
        <v>15</v>
      </c>
      <c r="E422" s="456" t="s">
        <v>16</v>
      </c>
      <c r="F422" s="456"/>
      <c r="G422" s="390" t="s">
        <v>459</v>
      </c>
      <c r="L422" s="1314" t="s">
        <v>52</v>
      </c>
      <c r="M422" s="1300" t="s">
        <v>5692</v>
      </c>
      <c r="N422" s="1364">
        <f t="shared" si="6"/>
        <v>6.0000000055879354E-2</v>
      </c>
      <c r="O422" s="457">
        <v>2900994</v>
      </c>
      <c r="P422" s="456" t="s">
        <v>20</v>
      </c>
      <c r="Q422" s="380">
        <v>43089</v>
      </c>
      <c r="R422" s="380">
        <v>43151</v>
      </c>
      <c r="S422" s="380"/>
      <c r="T422" s="456" t="s">
        <v>479</v>
      </c>
      <c r="U422" s="456"/>
      <c r="V422" s="457">
        <v>2900993.94</v>
      </c>
      <c r="W422" s="457">
        <v>3191093.3340000003</v>
      </c>
      <c r="X422" s="457"/>
      <c r="Y422" s="457"/>
      <c r="Z422" s="380">
        <v>43206</v>
      </c>
      <c r="AA422" s="380">
        <v>43208</v>
      </c>
      <c r="AB422" s="380">
        <v>43936</v>
      </c>
      <c r="AC422" s="458">
        <v>43550</v>
      </c>
      <c r="AD422" s="444">
        <v>43914</v>
      </c>
      <c r="AE422" s="553">
        <v>44280</v>
      </c>
      <c r="AF422" s="551"/>
      <c r="AG422" s="551"/>
    </row>
    <row r="423" spans="1:33" x14ac:dyDescent="0.25">
      <c r="A423">
        <v>2018</v>
      </c>
      <c r="C423" s="455" t="s">
        <v>457</v>
      </c>
      <c r="D423" s="456" t="s">
        <v>15</v>
      </c>
      <c r="E423" s="456" t="s">
        <v>16</v>
      </c>
      <c r="F423" s="456"/>
      <c r="G423" s="390" t="s">
        <v>460</v>
      </c>
      <c r="L423" s="1314" t="s">
        <v>52</v>
      </c>
      <c r="M423" s="1300" t="s">
        <v>5692</v>
      </c>
      <c r="N423" s="1364">
        <f t="shared" si="6"/>
        <v>407</v>
      </c>
      <c r="O423" s="457">
        <v>12262903</v>
      </c>
      <c r="P423" s="456" t="s">
        <v>20</v>
      </c>
      <c r="Q423" s="380">
        <v>43089</v>
      </c>
      <c r="R423" s="380">
        <v>43151</v>
      </c>
      <c r="S423" s="380"/>
      <c r="T423" s="456" t="s">
        <v>30</v>
      </c>
      <c r="U423" s="456"/>
      <c r="V423" s="457">
        <v>12262496</v>
      </c>
      <c r="W423" s="457">
        <v>13488745.600000001</v>
      </c>
      <c r="X423" s="457"/>
      <c r="Y423" s="457"/>
      <c r="Z423" s="380">
        <v>43206</v>
      </c>
      <c r="AA423" s="380">
        <v>43208</v>
      </c>
      <c r="AB423" s="380">
        <v>43936</v>
      </c>
      <c r="AC423" s="458">
        <v>43550</v>
      </c>
      <c r="AD423" s="444">
        <v>43914</v>
      </c>
      <c r="AE423" s="553">
        <v>44280</v>
      </c>
      <c r="AF423" s="551"/>
      <c r="AG423" s="551"/>
    </row>
    <row r="424" spans="1:33" x14ac:dyDescent="0.25">
      <c r="A424">
        <v>2018</v>
      </c>
      <c r="C424" s="455" t="s">
        <v>457</v>
      </c>
      <c r="D424" s="456" t="s">
        <v>15</v>
      </c>
      <c r="E424" s="456" t="s">
        <v>16</v>
      </c>
      <c r="F424" s="456"/>
      <c r="G424" s="390" t="s">
        <v>463</v>
      </c>
      <c r="L424" s="1314" t="s">
        <v>52</v>
      </c>
      <c r="M424" s="1300" t="s">
        <v>5692</v>
      </c>
      <c r="N424" s="1364">
        <f t="shared" si="6"/>
        <v>0</v>
      </c>
      <c r="O424" s="457">
        <v>50787000</v>
      </c>
      <c r="P424" s="456" t="s">
        <v>20</v>
      </c>
      <c r="Q424" s="380">
        <v>43089</v>
      </c>
      <c r="R424" s="380">
        <v>43151</v>
      </c>
      <c r="S424" s="380"/>
      <c r="T424" s="456" t="s">
        <v>403</v>
      </c>
      <c r="U424" s="456"/>
      <c r="V424" s="457">
        <v>50787000</v>
      </c>
      <c r="W424" s="457">
        <v>55865700.000000007</v>
      </c>
      <c r="X424" s="457"/>
      <c r="Y424" s="457"/>
      <c r="Z424" s="380">
        <v>43206</v>
      </c>
      <c r="AA424" s="380">
        <v>43208</v>
      </c>
      <c r="AB424" s="380">
        <v>43936</v>
      </c>
      <c r="AC424" s="458">
        <v>43550</v>
      </c>
      <c r="AD424" s="444">
        <v>43914</v>
      </c>
      <c r="AE424" s="553">
        <v>44280</v>
      </c>
      <c r="AF424" s="551"/>
      <c r="AG424" s="551"/>
    </row>
    <row r="425" spans="1:33" x14ac:dyDescent="0.25">
      <c r="A425">
        <v>2018</v>
      </c>
      <c r="C425" s="455" t="s">
        <v>457</v>
      </c>
      <c r="D425" s="456" t="s">
        <v>15</v>
      </c>
      <c r="E425" s="456" t="s">
        <v>16</v>
      </c>
      <c r="F425" s="456"/>
      <c r="G425" s="390" t="s">
        <v>465</v>
      </c>
      <c r="L425" s="1314" t="s">
        <v>52</v>
      </c>
      <c r="M425" s="1300" t="s">
        <v>5692</v>
      </c>
      <c r="N425" s="1364">
        <f t="shared" si="6"/>
        <v>0.24000000022351742</v>
      </c>
      <c r="O425" s="457">
        <v>4387442</v>
      </c>
      <c r="P425" s="456" t="s">
        <v>20</v>
      </c>
      <c r="Q425" s="380">
        <v>43089</v>
      </c>
      <c r="R425" s="380">
        <v>43151</v>
      </c>
      <c r="S425" s="380"/>
      <c r="T425" s="456" t="s">
        <v>467</v>
      </c>
      <c r="U425" s="456"/>
      <c r="V425" s="457">
        <v>4387441.76</v>
      </c>
      <c r="W425" s="457">
        <v>4826185.9359999998</v>
      </c>
      <c r="X425" s="457"/>
      <c r="Y425" s="457"/>
      <c r="Z425" s="380">
        <v>43206</v>
      </c>
      <c r="AA425" s="380">
        <v>43208</v>
      </c>
      <c r="AB425" s="380">
        <v>43936</v>
      </c>
      <c r="AC425" s="458">
        <v>43550</v>
      </c>
      <c r="AD425" s="444">
        <v>43914</v>
      </c>
      <c r="AE425" s="553">
        <v>44280</v>
      </c>
      <c r="AF425" s="551"/>
      <c r="AG425" s="551"/>
    </row>
    <row r="426" spans="1:33" x14ac:dyDescent="0.25">
      <c r="A426">
        <v>2018</v>
      </c>
      <c r="C426" s="452" t="s">
        <v>457</v>
      </c>
      <c r="D426" s="412" t="s">
        <v>15</v>
      </c>
      <c r="E426" s="412" t="s">
        <v>16</v>
      </c>
      <c r="F426" s="412"/>
      <c r="G426" s="391" t="s">
        <v>461</v>
      </c>
      <c r="L426" s="1308" t="s">
        <v>52</v>
      </c>
      <c r="M426" s="1308"/>
      <c r="N426" s="1364"/>
      <c r="O426" s="427">
        <v>3124080</v>
      </c>
      <c r="P426" s="412" t="s">
        <v>20</v>
      </c>
      <c r="Q426" s="418">
        <v>43089</v>
      </c>
      <c r="R426" s="418">
        <v>43151</v>
      </c>
      <c r="S426" s="418"/>
      <c r="T426" s="428" t="s">
        <v>21</v>
      </c>
      <c r="U426" s="428"/>
      <c r="V426" s="427"/>
      <c r="W426" s="427"/>
      <c r="X426" s="427"/>
      <c r="Y426" s="427"/>
      <c r="Z426" s="412"/>
      <c r="AA426" s="418">
        <v>43158</v>
      </c>
      <c r="AB426" s="412"/>
      <c r="AC426" s="453"/>
      <c r="AD426" s="437"/>
      <c r="AE426" s="551"/>
      <c r="AF426" s="551"/>
      <c r="AG426" s="551"/>
    </row>
    <row r="427" spans="1:33" ht="15.75" thickBot="1" x14ac:dyDescent="0.3">
      <c r="A427">
        <v>2018</v>
      </c>
      <c r="C427" s="462" t="s">
        <v>457</v>
      </c>
      <c r="D427" s="463" t="s">
        <v>15</v>
      </c>
      <c r="E427" s="463" t="s">
        <v>16</v>
      </c>
      <c r="F427" s="463"/>
      <c r="G427" s="464" t="s">
        <v>462</v>
      </c>
      <c r="L427" s="1315" t="s">
        <v>52</v>
      </c>
      <c r="M427" s="1329"/>
      <c r="N427" s="1364"/>
      <c r="O427" s="465">
        <v>4084640</v>
      </c>
      <c r="P427" s="463" t="s">
        <v>20</v>
      </c>
      <c r="Q427" s="466">
        <v>43089</v>
      </c>
      <c r="R427" s="466">
        <v>43151</v>
      </c>
      <c r="S427" s="466"/>
      <c r="T427" s="467" t="s">
        <v>21</v>
      </c>
      <c r="U427" s="467"/>
      <c r="V427" s="465"/>
      <c r="W427" s="465"/>
      <c r="X427" s="465"/>
      <c r="Y427" s="465"/>
      <c r="Z427" s="463"/>
      <c r="AA427" s="466">
        <v>43158</v>
      </c>
      <c r="AB427" s="463"/>
      <c r="AC427" s="468"/>
      <c r="AD427" s="437"/>
      <c r="AE427" s="551"/>
      <c r="AF427" s="551"/>
      <c r="AG427" s="551"/>
    </row>
    <row r="428" spans="1:33" ht="15.75" thickTop="1" x14ac:dyDescent="0.25">
      <c r="A428">
        <v>2018</v>
      </c>
      <c r="C428" s="445" t="s">
        <v>508</v>
      </c>
      <c r="D428" s="446" t="s">
        <v>15</v>
      </c>
      <c r="E428" s="446" t="s">
        <v>16</v>
      </c>
      <c r="F428" s="446"/>
      <c r="G428" s="389" t="s">
        <v>509</v>
      </c>
      <c r="L428" s="1311" t="s">
        <v>230</v>
      </c>
      <c r="M428" s="1300" t="s">
        <v>5692</v>
      </c>
      <c r="N428" s="1364">
        <f>O428-V428</f>
        <v>18255.199999999953</v>
      </c>
      <c r="O428" s="447">
        <v>2071524</v>
      </c>
      <c r="P428" s="446" t="s">
        <v>20</v>
      </c>
      <c r="Q428" s="448">
        <v>43200</v>
      </c>
      <c r="R428" s="448">
        <v>43237</v>
      </c>
      <c r="S428" s="448"/>
      <c r="T428" s="446" t="s">
        <v>30</v>
      </c>
      <c r="U428" s="446"/>
      <c r="V428" s="447">
        <v>2053268.8</v>
      </c>
      <c r="W428" s="447">
        <v>2258595.6800000002</v>
      </c>
      <c r="X428" s="447"/>
      <c r="Y428" s="447"/>
      <c r="Z428" s="448">
        <v>43304</v>
      </c>
      <c r="AA428" s="448">
        <v>43307</v>
      </c>
      <c r="AB428" s="448">
        <v>44034</v>
      </c>
      <c r="AC428" s="470">
        <v>43550</v>
      </c>
      <c r="AD428" s="444">
        <v>43914</v>
      </c>
      <c r="AE428" s="553">
        <v>44280</v>
      </c>
      <c r="AF428" s="551"/>
      <c r="AG428" s="551"/>
    </row>
    <row r="429" spans="1:33" x14ac:dyDescent="0.25">
      <c r="A429">
        <v>2018</v>
      </c>
      <c r="C429" s="455" t="s">
        <v>508</v>
      </c>
      <c r="D429" s="456" t="s">
        <v>15</v>
      </c>
      <c r="E429" s="456" t="s">
        <v>16</v>
      </c>
      <c r="F429" s="456"/>
      <c r="G429" s="390" t="s">
        <v>510</v>
      </c>
      <c r="L429" s="1314" t="s">
        <v>230</v>
      </c>
      <c r="M429" s="1300" t="s">
        <v>5692</v>
      </c>
      <c r="N429" s="1364">
        <f>O429-V429</f>
        <v>3546.6999999999534</v>
      </c>
      <c r="O429" s="457">
        <v>1778497</v>
      </c>
      <c r="P429" s="456" t="s">
        <v>20</v>
      </c>
      <c r="Q429" s="380">
        <v>43200</v>
      </c>
      <c r="R429" s="380">
        <v>43237</v>
      </c>
      <c r="S429" s="380"/>
      <c r="T429" s="456" t="s">
        <v>30</v>
      </c>
      <c r="U429" s="456"/>
      <c r="V429" s="457">
        <v>1774950.3</v>
      </c>
      <c r="W429" s="457">
        <v>1952445.33</v>
      </c>
      <c r="X429" s="457"/>
      <c r="Y429" s="457"/>
      <c r="Z429" s="380">
        <v>43304</v>
      </c>
      <c r="AA429" s="380">
        <v>43307</v>
      </c>
      <c r="AB429" s="380">
        <v>44034</v>
      </c>
      <c r="AC429" s="458">
        <v>43550</v>
      </c>
      <c r="AD429" s="444">
        <v>43914</v>
      </c>
      <c r="AE429" s="553">
        <v>44280</v>
      </c>
      <c r="AF429" s="551"/>
      <c r="AG429" s="551"/>
    </row>
    <row r="430" spans="1:33" ht="15.75" thickBot="1" x14ac:dyDescent="0.3">
      <c r="A430">
        <v>2018</v>
      </c>
      <c r="C430" s="462" t="s">
        <v>508</v>
      </c>
      <c r="D430" s="463" t="s">
        <v>15</v>
      </c>
      <c r="E430" s="463" t="s">
        <v>16</v>
      </c>
      <c r="F430" s="463"/>
      <c r="G430" s="464" t="s">
        <v>511</v>
      </c>
      <c r="L430" s="1315" t="s">
        <v>230</v>
      </c>
      <c r="M430" s="1329"/>
      <c r="N430" s="1364"/>
      <c r="O430" s="465">
        <v>6969600</v>
      </c>
      <c r="P430" s="463" t="s">
        <v>20</v>
      </c>
      <c r="Q430" s="466">
        <v>43200</v>
      </c>
      <c r="R430" s="466">
        <v>43237</v>
      </c>
      <c r="S430" s="466"/>
      <c r="T430" s="467" t="s">
        <v>336</v>
      </c>
      <c r="U430" s="467"/>
      <c r="V430" s="465"/>
      <c r="W430" s="465"/>
      <c r="X430" s="465"/>
      <c r="Y430" s="465"/>
      <c r="Z430" s="463"/>
      <c r="AA430" s="466">
        <v>43272</v>
      </c>
      <c r="AB430" s="463"/>
      <c r="AC430" s="468"/>
      <c r="AD430" s="437">
        <v>24</v>
      </c>
      <c r="AE430" s="551"/>
      <c r="AF430" s="551"/>
      <c r="AG430" s="551"/>
    </row>
    <row r="431" spans="1:33" ht="15.75" thickTop="1" x14ac:dyDescent="0.25">
      <c r="A431">
        <v>2018</v>
      </c>
      <c r="C431" s="429" t="s">
        <v>512</v>
      </c>
      <c r="D431" s="430" t="s">
        <v>15</v>
      </c>
      <c r="E431" s="430" t="s">
        <v>16</v>
      </c>
      <c r="F431" s="430"/>
      <c r="G431" s="451" t="s">
        <v>513</v>
      </c>
      <c r="L431" s="1313" t="s">
        <v>514</v>
      </c>
      <c r="M431" s="1330"/>
      <c r="N431" s="1364"/>
      <c r="O431" s="435">
        <v>1383112</v>
      </c>
      <c r="P431" s="430" t="s">
        <v>77</v>
      </c>
      <c r="Q431" s="433">
        <v>43271</v>
      </c>
      <c r="R431" s="433">
        <v>43290</v>
      </c>
      <c r="S431" s="433"/>
      <c r="T431" s="434" t="s">
        <v>178</v>
      </c>
      <c r="U431" s="434"/>
      <c r="V431" s="435"/>
      <c r="W431" s="435"/>
      <c r="X431" s="435"/>
      <c r="Y431" s="435"/>
      <c r="Z431" s="430"/>
      <c r="AA431" s="433">
        <v>43325</v>
      </c>
      <c r="AB431" s="430"/>
      <c r="AC431" s="436" t="s">
        <v>79</v>
      </c>
      <c r="AD431" s="437"/>
      <c r="AE431" s="551"/>
      <c r="AF431" s="551"/>
      <c r="AG431" s="551"/>
    </row>
    <row r="432" spans="1:33" x14ac:dyDescent="0.25">
      <c r="A432">
        <v>2018</v>
      </c>
      <c r="C432" s="574" t="s">
        <v>512</v>
      </c>
      <c r="D432" s="575" t="s">
        <v>15</v>
      </c>
      <c r="E432" s="575" t="s">
        <v>16</v>
      </c>
      <c r="F432" s="575"/>
      <c r="G432" s="576" t="s">
        <v>515</v>
      </c>
      <c r="L432" s="1330" t="s">
        <v>514</v>
      </c>
      <c r="M432" s="1330"/>
      <c r="N432" s="1364"/>
      <c r="O432" s="577">
        <v>83668</v>
      </c>
      <c r="P432" s="575" t="s">
        <v>77</v>
      </c>
      <c r="Q432" s="418">
        <v>43271</v>
      </c>
      <c r="R432" s="418">
        <v>43290</v>
      </c>
      <c r="S432" s="418"/>
      <c r="T432" s="428" t="s">
        <v>178</v>
      </c>
      <c r="U432" s="428"/>
      <c r="V432" s="427"/>
      <c r="W432" s="427"/>
      <c r="X432" s="427"/>
      <c r="Y432" s="427"/>
      <c r="Z432" s="412"/>
      <c r="AA432" s="418">
        <v>43325</v>
      </c>
      <c r="AB432" s="412"/>
      <c r="AC432" s="453" t="s">
        <v>79</v>
      </c>
      <c r="AD432" s="437"/>
      <c r="AE432" s="551"/>
      <c r="AF432" s="551"/>
      <c r="AG432" s="551"/>
    </row>
    <row r="433" spans="1:33" x14ac:dyDescent="0.25">
      <c r="A433">
        <v>2018</v>
      </c>
      <c r="C433" s="574" t="s">
        <v>512</v>
      </c>
      <c r="D433" s="575" t="s">
        <v>15</v>
      </c>
      <c r="E433" s="575" t="s">
        <v>16</v>
      </c>
      <c r="F433" s="575"/>
      <c r="G433" s="576" t="s">
        <v>516</v>
      </c>
      <c r="L433" s="1330" t="s">
        <v>514</v>
      </c>
      <c r="M433" s="1330"/>
      <c r="N433" s="1364"/>
      <c r="O433" s="577">
        <v>25934</v>
      </c>
      <c r="P433" s="575" t="s">
        <v>77</v>
      </c>
      <c r="Q433" s="418">
        <v>43271</v>
      </c>
      <c r="R433" s="418">
        <v>43290</v>
      </c>
      <c r="S433" s="418"/>
      <c r="T433" s="428" t="s">
        <v>178</v>
      </c>
      <c r="U433" s="428"/>
      <c r="V433" s="427"/>
      <c r="W433" s="427"/>
      <c r="X433" s="427"/>
      <c r="Y433" s="427"/>
      <c r="Z433" s="412"/>
      <c r="AA433" s="418">
        <v>43325</v>
      </c>
      <c r="AB433" s="412"/>
      <c r="AC433" s="453" t="s">
        <v>79</v>
      </c>
      <c r="AD433" s="437"/>
      <c r="AE433" s="551"/>
      <c r="AF433" s="551"/>
      <c r="AG433" s="551"/>
    </row>
    <row r="434" spans="1:33" x14ac:dyDescent="0.25">
      <c r="A434">
        <v>2018</v>
      </c>
      <c r="C434" s="574" t="s">
        <v>512</v>
      </c>
      <c r="D434" s="575" t="s">
        <v>15</v>
      </c>
      <c r="E434" s="575" t="s">
        <v>16</v>
      </c>
      <c r="F434" s="575"/>
      <c r="G434" s="576" t="s">
        <v>517</v>
      </c>
      <c r="L434" s="1330" t="s">
        <v>514</v>
      </c>
      <c r="M434" s="1330"/>
      <c r="N434" s="1364"/>
      <c r="O434" s="577">
        <v>31256</v>
      </c>
      <c r="P434" s="575" t="s">
        <v>77</v>
      </c>
      <c r="Q434" s="418">
        <v>43271</v>
      </c>
      <c r="R434" s="418">
        <v>43290</v>
      </c>
      <c r="S434" s="418"/>
      <c r="T434" s="428" t="s">
        <v>178</v>
      </c>
      <c r="U434" s="428"/>
      <c r="V434" s="427"/>
      <c r="W434" s="427"/>
      <c r="X434" s="427"/>
      <c r="Y434" s="427"/>
      <c r="Z434" s="412"/>
      <c r="AA434" s="418">
        <v>43325</v>
      </c>
      <c r="AB434" s="412"/>
      <c r="AC434" s="453" t="s">
        <v>79</v>
      </c>
      <c r="AD434" s="437"/>
      <c r="AE434" s="551"/>
      <c r="AF434" s="551"/>
      <c r="AG434" s="551"/>
    </row>
    <row r="435" spans="1:33" ht="15.75" thickBot="1" x14ac:dyDescent="0.3">
      <c r="A435">
        <v>2018</v>
      </c>
      <c r="C435" s="486" t="s">
        <v>512</v>
      </c>
      <c r="D435" s="487" t="s">
        <v>15</v>
      </c>
      <c r="E435" s="487" t="s">
        <v>16</v>
      </c>
      <c r="F435" s="487"/>
      <c r="G435" s="488" t="s">
        <v>518</v>
      </c>
      <c r="L435" s="1331" t="s">
        <v>514</v>
      </c>
      <c r="M435" s="18"/>
      <c r="N435" s="1364"/>
      <c r="O435" s="578">
        <v>3061</v>
      </c>
      <c r="P435" s="487" t="s">
        <v>77</v>
      </c>
      <c r="Q435" s="466">
        <v>43271</v>
      </c>
      <c r="R435" s="466">
        <v>43290</v>
      </c>
      <c r="S435" s="466"/>
      <c r="T435" s="467" t="s">
        <v>178</v>
      </c>
      <c r="U435" s="467"/>
      <c r="V435" s="465"/>
      <c r="W435" s="465"/>
      <c r="X435" s="465"/>
      <c r="Y435" s="465"/>
      <c r="Z435" s="463"/>
      <c r="AA435" s="466">
        <v>43325</v>
      </c>
      <c r="AB435" s="463"/>
      <c r="AC435" s="468" t="s">
        <v>79</v>
      </c>
      <c r="AD435" s="437"/>
      <c r="AE435" s="551"/>
      <c r="AF435" s="551"/>
      <c r="AG435" s="551"/>
    </row>
    <row r="436" spans="1:33" ht="15.75" thickTop="1" x14ac:dyDescent="0.25">
      <c r="A436">
        <v>2018</v>
      </c>
      <c r="C436" s="445" t="s">
        <v>519</v>
      </c>
      <c r="D436" s="446" t="s">
        <v>15</v>
      </c>
      <c r="E436" s="446" t="s">
        <v>16</v>
      </c>
      <c r="F436" s="446"/>
      <c r="G436" s="389" t="s">
        <v>520</v>
      </c>
      <c r="L436" s="1311" t="s">
        <v>222</v>
      </c>
      <c r="M436" s="1300" t="s">
        <v>5692</v>
      </c>
      <c r="N436" s="1364">
        <f t="shared" ref="N436:N441" si="7">O436-V436</f>
        <v>357.19999999995343</v>
      </c>
      <c r="O436" s="447">
        <v>780290</v>
      </c>
      <c r="P436" s="446" t="s">
        <v>83</v>
      </c>
      <c r="Q436" s="448">
        <v>43252</v>
      </c>
      <c r="R436" s="448">
        <v>43272</v>
      </c>
      <c r="S436" s="448"/>
      <c r="T436" s="446" t="s">
        <v>124</v>
      </c>
      <c r="U436" s="446"/>
      <c r="V436" s="447">
        <v>779932.8</v>
      </c>
      <c r="W436" s="447">
        <v>857926.08</v>
      </c>
      <c r="X436" s="447"/>
      <c r="Y436" s="447"/>
      <c r="Z436" s="448">
        <v>43362</v>
      </c>
      <c r="AA436" s="448">
        <v>43368</v>
      </c>
      <c r="AB436" s="448">
        <v>43585</v>
      </c>
      <c r="AC436" s="470">
        <v>43550</v>
      </c>
      <c r="AD436" s="444">
        <v>43914</v>
      </c>
      <c r="AE436" s="579" t="s">
        <v>521</v>
      </c>
      <c r="AF436" s="551"/>
      <c r="AG436" s="551"/>
    </row>
    <row r="437" spans="1:33" x14ac:dyDescent="0.25">
      <c r="A437">
        <v>2018</v>
      </c>
      <c r="C437" s="455" t="s">
        <v>519</v>
      </c>
      <c r="D437" s="456" t="s">
        <v>15</v>
      </c>
      <c r="E437" s="456" t="s">
        <v>16</v>
      </c>
      <c r="F437" s="456"/>
      <c r="G437" s="390" t="s">
        <v>522</v>
      </c>
      <c r="L437" s="1314" t="s">
        <v>222</v>
      </c>
      <c r="M437" s="1300" t="s">
        <v>5692</v>
      </c>
      <c r="N437" s="1364">
        <f t="shared" si="7"/>
        <v>63270</v>
      </c>
      <c r="O437" s="457">
        <v>654848</v>
      </c>
      <c r="P437" s="456" t="s">
        <v>83</v>
      </c>
      <c r="Q437" s="380">
        <v>43252</v>
      </c>
      <c r="R437" s="380">
        <v>43272</v>
      </c>
      <c r="S437" s="380"/>
      <c r="T437" s="456" t="s">
        <v>30</v>
      </c>
      <c r="U437" s="456"/>
      <c r="V437" s="457">
        <v>591578</v>
      </c>
      <c r="W437" s="457">
        <v>650735.80000000005</v>
      </c>
      <c r="X437" s="457"/>
      <c r="Y437" s="457"/>
      <c r="Z437" s="580">
        <v>43362</v>
      </c>
      <c r="AA437" s="380">
        <v>43368</v>
      </c>
      <c r="AB437" s="580">
        <v>44092</v>
      </c>
      <c r="AC437" s="458">
        <v>43550</v>
      </c>
      <c r="AD437" s="444">
        <v>43914</v>
      </c>
      <c r="AE437" s="553">
        <v>44280</v>
      </c>
      <c r="AF437" s="551"/>
      <c r="AG437" s="551"/>
    </row>
    <row r="438" spans="1:33" x14ac:dyDescent="0.25">
      <c r="A438">
        <v>2018</v>
      </c>
      <c r="C438" s="455" t="s">
        <v>519</v>
      </c>
      <c r="D438" s="456" t="s">
        <v>15</v>
      </c>
      <c r="E438" s="456" t="s">
        <v>16</v>
      </c>
      <c r="F438" s="456"/>
      <c r="G438" s="390" t="s">
        <v>523</v>
      </c>
      <c r="L438" s="1314" t="s">
        <v>222</v>
      </c>
      <c r="M438" s="1300" t="s">
        <v>5692</v>
      </c>
      <c r="N438" s="1364">
        <f t="shared" si="7"/>
        <v>6471.9199999999837</v>
      </c>
      <c r="O438" s="457">
        <v>362712</v>
      </c>
      <c r="P438" s="456" t="s">
        <v>83</v>
      </c>
      <c r="Q438" s="380">
        <v>43252</v>
      </c>
      <c r="R438" s="380">
        <v>43272</v>
      </c>
      <c r="S438" s="380"/>
      <c r="T438" s="456" t="s">
        <v>467</v>
      </c>
      <c r="U438" s="456"/>
      <c r="V438" s="457">
        <v>356240.08</v>
      </c>
      <c r="W438" s="457">
        <v>391864.09</v>
      </c>
      <c r="X438" s="457"/>
      <c r="Y438" s="457"/>
      <c r="Z438" s="380">
        <v>43362</v>
      </c>
      <c r="AA438" s="380">
        <v>43368</v>
      </c>
      <c r="AB438" s="380">
        <v>44092</v>
      </c>
      <c r="AC438" s="458">
        <v>43550</v>
      </c>
      <c r="AD438" s="444">
        <v>43914</v>
      </c>
      <c r="AE438" s="553">
        <v>44280</v>
      </c>
      <c r="AF438" s="551"/>
      <c r="AG438" s="551"/>
    </row>
    <row r="439" spans="1:33" x14ac:dyDescent="0.25">
      <c r="A439">
        <v>2018</v>
      </c>
      <c r="C439" s="455" t="s">
        <v>519</v>
      </c>
      <c r="D439" s="456" t="s">
        <v>15</v>
      </c>
      <c r="E439" s="456" t="s">
        <v>16</v>
      </c>
      <c r="F439" s="456"/>
      <c r="G439" s="390" t="s">
        <v>524</v>
      </c>
      <c r="L439" s="1314" t="s">
        <v>222</v>
      </c>
      <c r="M439" s="1300" t="s">
        <v>5692</v>
      </c>
      <c r="N439" s="1364">
        <f t="shared" si="7"/>
        <v>9857.5999999999767</v>
      </c>
      <c r="O439" s="457">
        <v>1010404</v>
      </c>
      <c r="P439" s="456" t="s">
        <v>83</v>
      </c>
      <c r="Q439" s="380">
        <v>43252</v>
      </c>
      <c r="R439" s="380">
        <v>43272</v>
      </c>
      <c r="S439" s="380"/>
      <c r="T439" s="456" t="s">
        <v>283</v>
      </c>
      <c r="U439" s="456"/>
      <c r="V439" s="457">
        <v>1000546.4</v>
      </c>
      <c r="W439" s="457">
        <v>1100601.04</v>
      </c>
      <c r="X439" s="457"/>
      <c r="Y439" s="457"/>
      <c r="Z439" s="380">
        <v>43362</v>
      </c>
      <c r="AA439" s="380">
        <v>43368</v>
      </c>
      <c r="AB439" s="380">
        <v>44092</v>
      </c>
      <c r="AC439" s="458">
        <v>43550</v>
      </c>
      <c r="AD439" s="444">
        <v>43914</v>
      </c>
      <c r="AE439" s="553">
        <v>44280</v>
      </c>
      <c r="AF439" s="551"/>
      <c r="AG439" s="551"/>
    </row>
    <row r="440" spans="1:33" x14ac:dyDescent="0.25">
      <c r="A440">
        <v>2018</v>
      </c>
      <c r="C440" s="455" t="s">
        <v>519</v>
      </c>
      <c r="D440" s="456" t="s">
        <v>15</v>
      </c>
      <c r="E440" s="456" t="s">
        <v>16</v>
      </c>
      <c r="F440" s="456"/>
      <c r="G440" s="390" t="s">
        <v>525</v>
      </c>
      <c r="L440" s="1314" t="s">
        <v>222</v>
      </c>
      <c r="M440" s="1300" t="s">
        <v>5692</v>
      </c>
      <c r="N440" s="1364">
        <f t="shared" si="7"/>
        <v>972.39999999999418</v>
      </c>
      <c r="O440" s="457">
        <v>165590</v>
      </c>
      <c r="P440" s="456" t="s">
        <v>83</v>
      </c>
      <c r="Q440" s="380">
        <v>43252</v>
      </c>
      <c r="R440" s="380">
        <v>43272</v>
      </c>
      <c r="S440" s="380"/>
      <c r="T440" s="456" t="s">
        <v>124</v>
      </c>
      <c r="U440" s="456"/>
      <c r="V440" s="457">
        <v>164617.60000000001</v>
      </c>
      <c r="W440" s="457">
        <v>181079.36</v>
      </c>
      <c r="X440" s="457"/>
      <c r="Y440" s="457"/>
      <c r="Z440" s="380">
        <v>43362</v>
      </c>
      <c r="AA440" s="380">
        <v>43368</v>
      </c>
      <c r="AB440" s="380">
        <v>44092</v>
      </c>
      <c r="AC440" s="458">
        <v>43550</v>
      </c>
      <c r="AD440" s="444">
        <v>43914</v>
      </c>
      <c r="AE440" s="553">
        <v>44280</v>
      </c>
      <c r="AF440" s="551"/>
      <c r="AG440" s="551"/>
    </row>
    <row r="441" spans="1:33" ht="15.75" thickBot="1" x14ac:dyDescent="0.3">
      <c r="A441">
        <v>2018</v>
      </c>
      <c r="C441" s="438" t="s">
        <v>519</v>
      </c>
      <c r="D441" s="439" t="s">
        <v>15</v>
      </c>
      <c r="E441" s="439" t="s">
        <v>16</v>
      </c>
      <c r="F441" s="439"/>
      <c r="G441" s="392" t="s">
        <v>526</v>
      </c>
      <c r="L441" s="1312" t="s">
        <v>222</v>
      </c>
      <c r="M441" s="1300" t="s">
        <v>5692</v>
      </c>
      <c r="N441" s="1364">
        <f t="shared" si="7"/>
        <v>488.15999999997439</v>
      </c>
      <c r="O441" s="442">
        <v>312763</v>
      </c>
      <c r="P441" s="439" t="s">
        <v>83</v>
      </c>
      <c r="Q441" s="441">
        <v>43252</v>
      </c>
      <c r="R441" s="441">
        <v>43272</v>
      </c>
      <c r="S441" s="441"/>
      <c r="T441" s="439" t="s">
        <v>467</v>
      </c>
      <c r="U441" s="439"/>
      <c r="V441" s="442">
        <v>312274.84000000003</v>
      </c>
      <c r="W441" s="442">
        <v>343502.32</v>
      </c>
      <c r="X441" s="442"/>
      <c r="Y441" s="442"/>
      <c r="Z441" s="441">
        <v>43362</v>
      </c>
      <c r="AA441" s="441">
        <v>43368</v>
      </c>
      <c r="AB441" s="441">
        <v>44092</v>
      </c>
      <c r="AC441" s="443">
        <v>43550</v>
      </c>
      <c r="AD441" s="444">
        <v>43914</v>
      </c>
      <c r="AE441" s="553">
        <v>44280</v>
      </c>
      <c r="AF441" s="551"/>
      <c r="AG441" s="551"/>
    </row>
    <row r="442" spans="1:33" ht="15.75" thickTop="1" x14ac:dyDescent="0.25">
      <c r="A442">
        <v>2018</v>
      </c>
      <c r="C442" s="471" t="s">
        <v>527</v>
      </c>
      <c r="D442" s="472" t="s">
        <v>15</v>
      </c>
      <c r="E442" s="472" t="s">
        <v>16</v>
      </c>
      <c r="F442" s="472"/>
      <c r="G442" s="473" t="s">
        <v>528</v>
      </c>
      <c r="L442" s="1316" t="s">
        <v>269</v>
      </c>
      <c r="M442" s="1332"/>
      <c r="N442" s="1364"/>
      <c r="O442" s="474">
        <v>1705200</v>
      </c>
      <c r="P442" s="472" t="s">
        <v>20</v>
      </c>
      <c r="Q442" s="475">
        <v>43299</v>
      </c>
      <c r="R442" s="475">
        <v>43336</v>
      </c>
      <c r="S442" s="475"/>
      <c r="T442" s="581" t="s">
        <v>529</v>
      </c>
      <c r="U442" s="581"/>
      <c r="V442" s="474">
        <v>1635600</v>
      </c>
      <c r="W442" s="474">
        <v>1799160.0000000002</v>
      </c>
      <c r="X442" s="474"/>
      <c r="Y442" s="474"/>
      <c r="Z442" s="472"/>
      <c r="AA442" s="472"/>
      <c r="AB442" s="472"/>
      <c r="AC442" s="476"/>
      <c r="AD442" s="437"/>
      <c r="AE442" s="551"/>
      <c r="AF442" s="551"/>
      <c r="AG442" s="551"/>
    </row>
    <row r="443" spans="1:33" x14ac:dyDescent="0.25">
      <c r="A443">
        <v>2018</v>
      </c>
      <c r="C443" s="477" t="s">
        <v>527</v>
      </c>
      <c r="D443" s="478" t="s">
        <v>15</v>
      </c>
      <c r="E443" s="478" t="s">
        <v>16</v>
      </c>
      <c r="F443" s="478"/>
      <c r="G443" s="479" t="s">
        <v>530</v>
      </c>
      <c r="L443" s="1317" t="s">
        <v>269</v>
      </c>
      <c r="M443" s="1317"/>
      <c r="N443" s="1364"/>
      <c r="O443" s="480">
        <v>74100</v>
      </c>
      <c r="P443" s="478" t="s">
        <v>20</v>
      </c>
      <c r="Q443" s="481">
        <v>43299</v>
      </c>
      <c r="R443" s="481">
        <v>43336</v>
      </c>
      <c r="S443" s="600"/>
      <c r="T443" s="582" t="s">
        <v>531</v>
      </c>
      <c r="U443" s="582"/>
      <c r="V443" s="480">
        <v>74090</v>
      </c>
      <c r="W443" s="480">
        <v>81499</v>
      </c>
      <c r="X443" s="480"/>
      <c r="Y443" s="480"/>
      <c r="Z443" s="478"/>
      <c r="AA443" s="478"/>
      <c r="AB443" s="478"/>
      <c r="AC443" s="482"/>
      <c r="AD443" s="437"/>
      <c r="AE443" s="551"/>
      <c r="AF443" s="551"/>
      <c r="AG443" s="551"/>
    </row>
    <row r="444" spans="1:33" ht="15.75" thickBot="1" x14ac:dyDescent="0.3">
      <c r="A444">
        <v>2018</v>
      </c>
      <c r="C444" s="503" t="s">
        <v>527</v>
      </c>
      <c r="D444" s="504" t="s">
        <v>15</v>
      </c>
      <c r="E444" s="504" t="s">
        <v>16</v>
      </c>
      <c r="F444" s="504"/>
      <c r="G444" s="505" t="s">
        <v>532</v>
      </c>
      <c r="L444" s="1321" t="s">
        <v>269</v>
      </c>
      <c r="M444" s="1333"/>
      <c r="N444" s="1364"/>
      <c r="O444" s="506">
        <v>2302873</v>
      </c>
      <c r="P444" s="504" t="s">
        <v>20</v>
      </c>
      <c r="Q444" s="507">
        <v>43299</v>
      </c>
      <c r="R444" s="507">
        <v>43336</v>
      </c>
      <c r="S444" s="507"/>
      <c r="T444" s="504" t="s">
        <v>479</v>
      </c>
      <c r="U444" s="504"/>
      <c r="V444" s="506">
        <v>2302872.08</v>
      </c>
      <c r="W444" s="506">
        <v>2533159.2880000002</v>
      </c>
      <c r="X444" s="506"/>
      <c r="Y444" s="506"/>
      <c r="Z444" s="504"/>
      <c r="AA444" s="504"/>
      <c r="AB444" s="504"/>
      <c r="AC444" s="508"/>
      <c r="AD444" s="437"/>
      <c r="AE444" s="551"/>
      <c r="AF444" s="551"/>
      <c r="AG444" s="551"/>
    </row>
    <row r="445" spans="1:33" ht="16.5" thickTop="1" thickBot="1" x14ac:dyDescent="0.3">
      <c r="A445">
        <v>2018</v>
      </c>
      <c r="C445" s="478" t="s">
        <v>533</v>
      </c>
      <c r="D445" s="478" t="s">
        <v>15</v>
      </c>
      <c r="E445" s="478" t="s">
        <v>16</v>
      </c>
      <c r="F445" s="478"/>
      <c r="G445" s="479" t="s">
        <v>534</v>
      </c>
      <c r="L445" s="1317" t="s">
        <v>535</v>
      </c>
      <c r="M445" s="1317"/>
      <c r="N445" s="1364"/>
      <c r="O445" s="480">
        <v>1862375</v>
      </c>
      <c r="P445" s="478" t="s">
        <v>77</v>
      </c>
      <c r="Q445" s="481">
        <v>43334</v>
      </c>
      <c r="R445" s="481">
        <v>43341</v>
      </c>
      <c r="S445" s="481"/>
      <c r="T445" s="478" t="s">
        <v>283</v>
      </c>
      <c r="U445" s="478"/>
      <c r="V445" s="480">
        <v>1833158.71</v>
      </c>
      <c r="W445" s="480">
        <v>2016474.58</v>
      </c>
      <c r="X445" s="480"/>
      <c r="Y445" s="480"/>
      <c r="Z445" s="478"/>
      <c r="AA445" s="478"/>
      <c r="AB445" s="478"/>
      <c r="AC445" s="478"/>
      <c r="AD445" s="379"/>
      <c r="AE445" s="551"/>
      <c r="AF445" s="551"/>
      <c r="AG445" s="551"/>
    </row>
    <row r="446" spans="1:33" ht="15.75" thickTop="1" x14ac:dyDescent="0.25">
      <c r="A446">
        <v>2018</v>
      </c>
      <c r="C446" s="472" t="s">
        <v>536</v>
      </c>
      <c r="D446" s="472" t="s">
        <v>15</v>
      </c>
      <c r="E446" s="472" t="s">
        <v>16</v>
      </c>
      <c r="F446" s="472"/>
      <c r="G446" s="473" t="s">
        <v>537</v>
      </c>
      <c r="L446" s="1316" t="s">
        <v>538</v>
      </c>
      <c r="M446" s="1332"/>
      <c r="N446" s="1364"/>
      <c r="O446" s="474">
        <v>41300323.960000001</v>
      </c>
      <c r="P446" s="472" t="s">
        <v>20</v>
      </c>
      <c r="Q446" s="475">
        <v>43368</v>
      </c>
      <c r="R446" s="475">
        <v>43404</v>
      </c>
      <c r="S446" s="475"/>
      <c r="T446" s="472" t="s">
        <v>467</v>
      </c>
      <c r="U446" s="472"/>
      <c r="V446" s="474">
        <v>41104437.479999997</v>
      </c>
      <c r="W446" s="474">
        <v>45214881.228</v>
      </c>
      <c r="X446" s="474"/>
      <c r="Y446" s="474"/>
      <c r="Z446" s="472"/>
      <c r="AA446" s="472"/>
      <c r="AB446" s="472"/>
      <c r="AC446" s="472"/>
      <c r="AD446" s="379"/>
      <c r="AE446" s="551"/>
      <c r="AF446" s="551"/>
      <c r="AG446" s="551"/>
    </row>
    <row r="447" spans="1:33" x14ac:dyDescent="0.25">
      <c r="A447">
        <v>2018</v>
      </c>
      <c r="C447" s="478" t="s">
        <v>536</v>
      </c>
      <c r="D447" s="478" t="s">
        <v>15</v>
      </c>
      <c r="E447" s="478" t="s">
        <v>16</v>
      </c>
      <c r="F447" s="478"/>
      <c r="G447" s="479" t="s">
        <v>539</v>
      </c>
      <c r="L447" s="1317" t="s">
        <v>538</v>
      </c>
      <c r="M447" s="1317"/>
      <c r="N447" s="1364"/>
      <c r="O447" s="480">
        <v>18830180.890000001</v>
      </c>
      <c r="P447" s="478" t="s">
        <v>20</v>
      </c>
      <c r="Q447" s="481">
        <v>43368</v>
      </c>
      <c r="R447" s="481">
        <v>43404</v>
      </c>
      <c r="S447" s="481"/>
      <c r="T447" s="478" t="s">
        <v>467</v>
      </c>
      <c r="U447" s="478"/>
      <c r="V447" s="480">
        <v>18736351.109999999</v>
      </c>
      <c r="W447" s="480">
        <v>20609986.221000001</v>
      </c>
      <c r="X447" s="480"/>
      <c r="Y447" s="480"/>
      <c r="Z447" s="478"/>
      <c r="AA447" s="478"/>
      <c r="AB447" s="478"/>
      <c r="AC447" s="478"/>
      <c r="AD447" s="379"/>
      <c r="AE447" s="551"/>
      <c r="AF447" s="551"/>
      <c r="AG447" s="551"/>
    </row>
    <row r="448" spans="1:33" x14ac:dyDescent="0.25">
      <c r="A448">
        <v>2018</v>
      </c>
      <c r="C448" s="478" t="s">
        <v>536</v>
      </c>
      <c r="D448" s="478" t="s">
        <v>15</v>
      </c>
      <c r="E448" s="478" t="s">
        <v>16</v>
      </c>
      <c r="F448" s="478"/>
      <c r="G448" s="479" t="s">
        <v>540</v>
      </c>
      <c r="L448" s="1317" t="s">
        <v>538</v>
      </c>
      <c r="M448" s="1317"/>
      <c r="N448" s="1364"/>
      <c r="O448" s="480">
        <v>42899036.450000003</v>
      </c>
      <c r="P448" s="478" t="s">
        <v>20</v>
      </c>
      <c r="Q448" s="481">
        <v>43368</v>
      </c>
      <c r="R448" s="481">
        <v>43404</v>
      </c>
      <c r="S448" s="481"/>
      <c r="T448" s="478" t="s">
        <v>283</v>
      </c>
      <c r="U448" s="478"/>
      <c r="V448" s="480">
        <v>42803439.280000001</v>
      </c>
      <c r="W448" s="480">
        <v>47083783.208000004</v>
      </c>
      <c r="X448" s="480"/>
      <c r="Y448" s="480"/>
      <c r="Z448" s="478"/>
      <c r="AA448" s="478"/>
      <c r="AB448" s="478"/>
      <c r="AC448" s="478"/>
      <c r="AD448" s="379"/>
      <c r="AE448" s="551"/>
      <c r="AF448" s="551"/>
      <c r="AG448" s="551"/>
    </row>
    <row r="449" spans="1:33" x14ac:dyDescent="0.25">
      <c r="A449">
        <v>2018</v>
      </c>
      <c r="C449" s="478" t="s">
        <v>536</v>
      </c>
      <c r="D449" s="478" t="s">
        <v>15</v>
      </c>
      <c r="E449" s="478" t="s">
        <v>16</v>
      </c>
      <c r="F449" s="478"/>
      <c r="G449" s="479" t="s">
        <v>541</v>
      </c>
      <c r="L449" s="1317" t="s">
        <v>538</v>
      </c>
      <c r="M449" s="1317"/>
      <c r="N449" s="1364"/>
      <c r="O449" s="480">
        <v>5515900.9100000001</v>
      </c>
      <c r="P449" s="478" t="s">
        <v>20</v>
      </c>
      <c r="Q449" s="481">
        <v>43368</v>
      </c>
      <c r="R449" s="481">
        <v>43404</v>
      </c>
      <c r="S449" s="481"/>
      <c r="T449" s="478" t="s">
        <v>467</v>
      </c>
      <c r="U449" s="478"/>
      <c r="V449" s="480">
        <v>5485924</v>
      </c>
      <c r="W449" s="480">
        <v>6034516.4000000004</v>
      </c>
      <c r="X449" s="480"/>
      <c r="Y449" s="480"/>
      <c r="Z449" s="478"/>
      <c r="AA449" s="478"/>
      <c r="AB449" s="478"/>
      <c r="AC449" s="478"/>
      <c r="AD449" s="379"/>
      <c r="AE449" s="551"/>
      <c r="AF449" s="551"/>
      <c r="AG449" s="551"/>
    </row>
    <row r="450" spans="1:33" x14ac:dyDescent="0.25">
      <c r="A450">
        <v>2018</v>
      </c>
      <c r="C450" s="478" t="s">
        <v>536</v>
      </c>
      <c r="D450" s="478" t="s">
        <v>15</v>
      </c>
      <c r="E450" s="478" t="s">
        <v>16</v>
      </c>
      <c r="F450" s="478"/>
      <c r="G450" s="479" t="s">
        <v>542</v>
      </c>
      <c r="L450" s="1317" t="s">
        <v>538</v>
      </c>
      <c r="M450" s="1317"/>
      <c r="N450" s="1364"/>
      <c r="O450" s="480">
        <v>16652654.73</v>
      </c>
      <c r="P450" s="478" t="s">
        <v>20</v>
      </c>
      <c r="Q450" s="481">
        <v>43368</v>
      </c>
      <c r="R450" s="481">
        <v>43404</v>
      </c>
      <c r="S450" s="481"/>
      <c r="T450" s="478" t="s">
        <v>124</v>
      </c>
      <c r="U450" s="478"/>
      <c r="V450" s="480">
        <v>16587621.630000001</v>
      </c>
      <c r="W450" s="480">
        <v>18246383.793000001</v>
      </c>
      <c r="X450" s="480"/>
      <c r="Y450" s="480"/>
      <c r="Z450" s="478"/>
      <c r="AA450" s="478"/>
      <c r="AB450" s="478"/>
      <c r="AC450" s="478"/>
      <c r="AD450" s="379"/>
      <c r="AE450" s="551"/>
      <c r="AF450" s="551"/>
      <c r="AG450" s="551"/>
    </row>
    <row r="451" spans="1:33" x14ac:dyDescent="0.25">
      <c r="A451">
        <v>2018</v>
      </c>
      <c r="C451" s="478" t="s">
        <v>536</v>
      </c>
      <c r="D451" s="478" t="s">
        <v>15</v>
      </c>
      <c r="E451" s="478" t="s">
        <v>16</v>
      </c>
      <c r="F451" s="478"/>
      <c r="G451" s="479" t="s">
        <v>543</v>
      </c>
      <c r="L451" s="1317" t="s">
        <v>538</v>
      </c>
      <c r="M451" s="1317"/>
      <c r="N451" s="1364"/>
      <c r="O451" s="480">
        <v>12678937.16</v>
      </c>
      <c r="P451" s="478" t="s">
        <v>20</v>
      </c>
      <c r="Q451" s="481">
        <v>43368</v>
      </c>
      <c r="R451" s="481">
        <v>43404</v>
      </c>
      <c r="S451" s="481"/>
      <c r="T451" s="478" t="s">
        <v>467</v>
      </c>
      <c r="U451" s="478"/>
      <c r="V451" s="480">
        <v>12608680.5</v>
      </c>
      <c r="W451" s="480">
        <v>13869548.550000001</v>
      </c>
      <c r="X451" s="480"/>
      <c r="Y451" s="480"/>
      <c r="Z451" s="478"/>
      <c r="AA451" s="478"/>
      <c r="AB451" s="478"/>
      <c r="AC451" s="478"/>
      <c r="AD451" s="379"/>
      <c r="AE451" s="551"/>
      <c r="AF451" s="551"/>
      <c r="AG451" s="551"/>
    </row>
    <row r="452" spans="1:33" ht="15.75" thickBot="1" x14ac:dyDescent="0.3">
      <c r="A452">
        <v>2018</v>
      </c>
      <c r="C452" s="504" t="s">
        <v>536</v>
      </c>
      <c r="D452" s="504" t="s">
        <v>15</v>
      </c>
      <c r="E452" s="504" t="s">
        <v>16</v>
      </c>
      <c r="F452" s="504"/>
      <c r="G452" s="505" t="s">
        <v>544</v>
      </c>
      <c r="L452" s="1321" t="s">
        <v>538</v>
      </c>
      <c r="M452" s="1333"/>
      <c r="N452" s="1364"/>
      <c r="O452" s="506">
        <v>11377554.689999999</v>
      </c>
      <c r="P452" s="504" t="s">
        <v>20</v>
      </c>
      <c r="Q452" s="507">
        <v>43368</v>
      </c>
      <c r="R452" s="507">
        <v>43404</v>
      </c>
      <c r="S452" s="507"/>
      <c r="T452" s="504" t="s">
        <v>283</v>
      </c>
      <c r="U452" s="504"/>
      <c r="V452" s="506">
        <v>11362478.16</v>
      </c>
      <c r="W452" s="506">
        <v>12498725.976000002</v>
      </c>
      <c r="X452" s="506"/>
      <c r="Y452" s="506"/>
      <c r="Z452" s="504"/>
      <c r="AA452" s="504"/>
      <c r="AB452" s="504"/>
      <c r="AC452" s="504"/>
      <c r="AD452" s="379"/>
      <c r="AE452" s="551"/>
      <c r="AF452" s="551"/>
      <c r="AG452" s="551"/>
    </row>
    <row r="453" spans="1:33" ht="15.75" thickTop="1" x14ac:dyDescent="0.25">
      <c r="A453">
        <v>2018</v>
      </c>
      <c r="C453" s="446" t="s">
        <v>545</v>
      </c>
      <c r="D453" s="446" t="s">
        <v>15</v>
      </c>
      <c r="E453" s="446" t="s">
        <v>16</v>
      </c>
      <c r="F453" s="446"/>
      <c r="G453" s="389" t="s">
        <v>546</v>
      </c>
      <c r="L453" s="1311" t="s">
        <v>547</v>
      </c>
      <c r="M453" s="1300" t="s">
        <v>5692</v>
      </c>
      <c r="N453" s="1364">
        <f>O453-V453</f>
        <v>6685.140000000014</v>
      </c>
      <c r="O453" s="447">
        <v>858526</v>
      </c>
      <c r="P453" s="446" t="s">
        <v>83</v>
      </c>
      <c r="Q453" s="448">
        <v>43349</v>
      </c>
      <c r="R453" s="448">
        <v>43367</v>
      </c>
      <c r="S453" s="448"/>
      <c r="T453" s="446" t="s">
        <v>72</v>
      </c>
      <c r="U453" s="446"/>
      <c r="V453" s="447">
        <v>851840.86</v>
      </c>
      <c r="W453" s="447">
        <v>937024.94600000011</v>
      </c>
      <c r="X453" s="447"/>
      <c r="Y453" s="447"/>
      <c r="Z453" s="448">
        <v>43413</v>
      </c>
      <c r="AA453" s="448">
        <v>43419</v>
      </c>
      <c r="AB453" s="448">
        <v>43777</v>
      </c>
      <c r="AC453" s="448">
        <v>43550</v>
      </c>
      <c r="AD453" s="380">
        <v>43914</v>
      </c>
      <c r="AE453" s="551"/>
      <c r="AF453" s="551"/>
      <c r="AG453" s="551"/>
    </row>
    <row r="454" spans="1:33" ht="15.75" thickBot="1" x14ac:dyDescent="0.3">
      <c r="A454">
        <v>2018</v>
      </c>
      <c r="C454" s="439" t="s">
        <v>545</v>
      </c>
      <c r="D454" s="439" t="s">
        <v>15</v>
      </c>
      <c r="E454" s="439" t="s">
        <v>16</v>
      </c>
      <c r="F454" s="439"/>
      <c r="G454" s="392" t="s">
        <v>548</v>
      </c>
      <c r="L454" s="1312" t="s">
        <v>82</v>
      </c>
      <c r="M454" s="1300" t="s">
        <v>5692</v>
      </c>
      <c r="N454" s="1364">
        <f>O454-V454</f>
        <v>2.9799999999813735</v>
      </c>
      <c r="O454" s="442">
        <v>2200942</v>
      </c>
      <c r="P454" s="439" t="s">
        <v>83</v>
      </c>
      <c r="Q454" s="441">
        <v>43349</v>
      </c>
      <c r="R454" s="441">
        <v>43367</v>
      </c>
      <c r="S454" s="441"/>
      <c r="T454" s="439" t="s">
        <v>322</v>
      </c>
      <c r="U454" s="439"/>
      <c r="V454" s="442">
        <v>2200939.02</v>
      </c>
      <c r="W454" s="442">
        <v>2421032.9220000003</v>
      </c>
      <c r="X454" s="442"/>
      <c r="Y454" s="442"/>
      <c r="Z454" s="441">
        <v>43413</v>
      </c>
      <c r="AA454" s="441">
        <v>43419</v>
      </c>
      <c r="AB454" s="441">
        <v>43777</v>
      </c>
      <c r="AC454" s="441">
        <v>43550</v>
      </c>
      <c r="AD454" s="380">
        <v>43914</v>
      </c>
      <c r="AE454" s="551"/>
      <c r="AF454" s="551"/>
      <c r="AG454" s="551"/>
    </row>
    <row r="455" spans="1:33" ht="15.75" thickTop="1" x14ac:dyDescent="0.25">
      <c r="A455">
        <v>2018</v>
      </c>
      <c r="C455" s="472" t="s">
        <v>549</v>
      </c>
      <c r="D455" s="472" t="s">
        <v>15</v>
      </c>
      <c r="E455" s="472" t="s">
        <v>16</v>
      </c>
      <c r="F455" s="1092"/>
      <c r="G455" s="583" t="s">
        <v>550</v>
      </c>
      <c r="L455" s="1316" t="s">
        <v>551</v>
      </c>
      <c r="M455" s="1332"/>
      <c r="N455" s="1364"/>
      <c r="O455" s="584">
        <v>2130154</v>
      </c>
      <c r="P455" s="585" t="s">
        <v>20</v>
      </c>
      <c r="Q455" s="475">
        <v>43398</v>
      </c>
      <c r="R455" s="475">
        <v>43434</v>
      </c>
      <c r="S455" s="475"/>
      <c r="T455" s="472" t="s">
        <v>30</v>
      </c>
      <c r="U455" s="472"/>
      <c r="V455" s="474">
        <v>1636059.1</v>
      </c>
      <c r="W455" s="474">
        <v>1799665.0100000002</v>
      </c>
      <c r="X455" s="474"/>
      <c r="Y455" s="474"/>
      <c r="Z455" s="472"/>
      <c r="AA455" s="472"/>
      <c r="AB455" s="472"/>
      <c r="AC455" s="472"/>
      <c r="AD455" s="379"/>
      <c r="AE455" s="551"/>
      <c r="AF455" s="551"/>
      <c r="AG455" s="551"/>
    </row>
    <row r="456" spans="1:33" x14ac:dyDescent="0.25">
      <c r="A456">
        <v>2018</v>
      </c>
      <c r="C456" s="478" t="s">
        <v>549</v>
      </c>
      <c r="D456" s="478" t="s">
        <v>15</v>
      </c>
      <c r="E456" s="478" t="s">
        <v>16</v>
      </c>
      <c r="F456" s="478"/>
      <c r="G456" s="479" t="s">
        <v>552</v>
      </c>
      <c r="L456" s="1317" t="s">
        <v>551</v>
      </c>
      <c r="M456" s="1317"/>
      <c r="N456" s="1364"/>
      <c r="O456" s="586">
        <v>298758</v>
      </c>
      <c r="P456" s="587" t="s">
        <v>20</v>
      </c>
      <c r="Q456" s="481">
        <v>43398</v>
      </c>
      <c r="R456" s="481">
        <v>43434</v>
      </c>
      <c r="S456" s="481"/>
      <c r="T456" s="478" t="s">
        <v>30</v>
      </c>
      <c r="U456" s="478"/>
      <c r="V456" s="480">
        <v>207044.7</v>
      </c>
      <c r="W456" s="480">
        <v>227749.17000000004</v>
      </c>
      <c r="X456" s="480"/>
      <c r="Y456" s="480"/>
      <c r="Z456" s="478"/>
      <c r="AA456" s="478"/>
      <c r="AB456" s="478"/>
      <c r="AC456" s="478"/>
      <c r="AD456" s="379"/>
      <c r="AE456" s="551"/>
      <c r="AF456" s="551"/>
      <c r="AG456" s="551"/>
    </row>
    <row r="457" spans="1:33" x14ac:dyDescent="0.25">
      <c r="A457">
        <v>2018</v>
      </c>
      <c r="C457" s="478" t="s">
        <v>549</v>
      </c>
      <c r="D457" s="478" t="s">
        <v>15</v>
      </c>
      <c r="E457" s="478" t="s">
        <v>16</v>
      </c>
      <c r="F457" s="478"/>
      <c r="G457" s="479" t="s">
        <v>553</v>
      </c>
      <c r="L457" s="1317" t="s">
        <v>551</v>
      </c>
      <c r="M457" s="1317"/>
      <c r="N457" s="1364"/>
      <c r="O457" s="586">
        <v>13588559</v>
      </c>
      <c r="P457" s="587" t="s">
        <v>20</v>
      </c>
      <c r="Q457" s="481">
        <v>43398</v>
      </c>
      <c r="R457" s="481">
        <v>43434</v>
      </c>
      <c r="S457" s="481"/>
      <c r="T457" s="478" t="s">
        <v>467</v>
      </c>
      <c r="U457" s="478"/>
      <c r="V457" s="480">
        <v>13426404.6</v>
      </c>
      <c r="W457" s="480">
        <v>14769045.060000001</v>
      </c>
      <c r="X457" s="480"/>
      <c r="Y457" s="480"/>
      <c r="Z457" s="478"/>
      <c r="AA457" s="478"/>
      <c r="AB457" s="478"/>
      <c r="AC457" s="478"/>
      <c r="AD457" s="379"/>
      <c r="AE457" s="551"/>
      <c r="AF457" s="551"/>
      <c r="AG457" s="551"/>
    </row>
    <row r="458" spans="1:33" x14ac:dyDescent="0.25">
      <c r="A458">
        <v>2018</v>
      </c>
      <c r="C458" s="478" t="s">
        <v>549</v>
      </c>
      <c r="D458" s="478" t="s">
        <v>15</v>
      </c>
      <c r="E458" s="478" t="s">
        <v>16</v>
      </c>
      <c r="F458" s="478"/>
      <c r="G458" s="479" t="s">
        <v>554</v>
      </c>
      <c r="L458" s="1317" t="s">
        <v>551</v>
      </c>
      <c r="M458" s="1317"/>
      <c r="N458" s="1364"/>
      <c r="O458" s="586">
        <v>8837280</v>
      </c>
      <c r="P458" s="587" t="s">
        <v>20</v>
      </c>
      <c r="Q458" s="481">
        <v>43398</v>
      </c>
      <c r="R458" s="481">
        <v>43434</v>
      </c>
      <c r="S458" s="481"/>
      <c r="T458" s="478" t="s">
        <v>30</v>
      </c>
      <c r="U458" s="478"/>
      <c r="V458" s="480">
        <v>8837280</v>
      </c>
      <c r="W458" s="480">
        <v>9721008</v>
      </c>
      <c r="X458" s="480"/>
      <c r="Y458" s="480"/>
      <c r="Z458" s="478"/>
      <c r="AA458" s="478"/>
      <c r="AB458" s="478"/>
      <c r="AC458" s="478"/>
      <c r="AD458" s="379"/>
      <c r="AE458" s="551"/>
      <c r="AF458" s="551"/>
      <c r="AG458" s="551"/>
    </row>
    <row r="459" spans="1:33" x14ac:dyDescent="0.25">
      <c r="A459">
        <v>2018</v>
      </c>
      <c r="C459" s="478" t="s">
        <v>549</v>
      </c>
      <c r="D459" s="478" t="s">
        <v>15</v>
      </c>
      <c r="E459" s="478" t="s">
        <v>16</v>
      </c>
      <c r="F459" s="1093"/>
      <c r="G459" s="588" t="s">
        <v>555</v>
      </c>
      <c r="L459" s="1317" t="s">
        <v>551</v>
      </c>
      <c r="M459" s="1317"/>
      <c r="N459" s="1364"/>
      <c r="O459" s="586">
        <v>3523471</v>
      </c>
      <c r="P459" s="587" t="s">
        <v>20</v>
      </c>
      <c r="Q459" s="481">
        <v>43398</v>
      </c>
      <c r="R459" s="481">
        <v>43434</v>
      </c>
      <c r="S459" s="481"/>
      <c r="T459" s="478" t="s">
        <v>283</v>
      </c>
      <c r="U459" s="478"/>
      <c r="V459" s="480">
        <v>3036656.2</v>
      </c>
      <c r="W459" s="480">
        <v>3340321.8200000003</v>
      </c>
      <c r="X459" s="480"/>
      <c r="Y459" s="480"/>
      <c r="Z459" s="478"/>
      <c r="AA459" s="478"/>
      <c r="AB459" s="478"/>
      <c r="AC459" s="478"/>
      <c r="AD459" s="379"/>
      <c r="AE459" s="551"/>
      <c r="AF459" s="551"/>
      <c r="AG459" s="551"/>
    </row>
    <row r="460" spans="1:33" x14ac:dyDescent="0.25">
      <c r="A460">
        <v>2018</v>
      </c>
      <c r="C460" s="412" t="s">
        <v>549</v>
      </c>
      <c r="D460" s="412" t="s">
        <v>15</v>
      </c>
      <c r="E460" s="412" t="s">
        <v>16</v>
      </c>
      <c r="F460" s="412"/>
      <c r="G460" s="391" t="s">
        <v>556</v>
      </c>
      <c r="L460" s="1308" t="s">
        <v>551</v>
      </c>
      <c r="M460" s="1308"/>
      <c r="N460" s="1364"/>
      <c r="O460" s="589">
        <v>943725</v>
      </c>
      <c r="P460" s="590" t="s">
        <v>20</v>
      </c>
      <c r="Q460" s="418">
        <v>43398</v>
      </c>
      <c r="R460" s="418">
        <v>43434</v>
      </c>
      <c r="S460" s="418"/>
      <c r="T460" s="428" t="s">
        <v>336</v>
      </c>
      <c r="U460" s="428"/>
      <c r="V460" s="427"/>
      <c r="W460" s="427"/>
      <c r="X460" s="427"/>
      <c r="Y460" s="427"/>
      <c r="Z460" s="412"/>
      <c r="AA460" s="418">
        <v>43546</v>
      </c>
      <c r="AB460" s="412"/>
      <c r="AC460" s="412"/>
      <c r="AD460" s="379"/>
      <c r="AE460" s="551"/>
      <c r="AF460" s="551"/>
      <c r="AG460" s="551"/>
    </row>
    <row r="461" spans="1:33" x14ac:dyDescent="0.25">
      <c r="A461">
        <v>2018</v>
      </c>
      <c r="C461" s="478" t="s">
        <v>549</v>
      </c>
      <c r="D461" s="478" t="s">
        <v>15</v>
      </c>
      <c r="E461" s="478" t="s">
        <v>16</v>
      </c>
      <c r="F461" s="478"/>
      <c r="G461" s="479" t="s">
        <v>557</v>
      </c>
      <c r="L461" s="1317" t="s">
        <v>551</v>
      </c>
      <c r="M461" s="1317"/>
      <c r="N461" s="1364"/>
      <c r="O461" s="586">
        <v>114957884</v>
      </c>
      <c r="P461" s="587" t="s">
        <v>20</v>
      </c>
      <c r="Q461" s="481">
        <v>43398</v>
      </c>
      <c r="R461" s="481">
        <v>43434</v>
      </c>
      <c r="S461" s="481"/>
      <c r="T461" s="478" t="s">
        <v>30</v>
      </c>
      <c r="U461" s="478"/>
      <c r="V461" s="480">
        <v>114957882.56</v>
      </c>
      <c r="W461" s="480">
        <v>126453670.81999999</v>
      </c>
      <c r="X461" s="480"/>
      <c r="Y461" s="480"/>
      <c r="Z461" s="478"/>
      <c r="AA461" s="478"/>
      <c r="AB461" s="478"/>
      <c r="AC461" s="478"/>
      <c r="AD461" s="379"/>
      <c r="AE461" s="551"/>
      <c r="AF461" s="551"/>
      <c r="AG461" s="551"/>
    </row>
    <row r="462" spans="1:33" ht="15.75" thickBot="1" x14ac:dyDescent="0.3">
      <c r="A462">
        <v>2018</v>
      </c>
      <c r="C462" s="504" t="s">
        <v>549</v>
      </c>
      <c r="D462" s="504" t="s">
        <v>15</v>
      </c>
      <c r="E462" s="504" t="s">
        <v>16</v>
      </c>
      <c r="F462" s="504"/>
      <c r="G462" s="505" t="s">
        <v>558</v>
      </c>
      <c r="L462" s="1321" t="s">
        <v>551</v>
      </c>
      <c r="M462" s="1333"/>
      <c r="N462" s="1364"/>
      <c r="O462" s="591">
        <v>2039696</v>
      </c>
      <c r="P462" s="592" t="s">
        <v>20</v>
      </c>
      <c r="Q462" s="507">
        <v>43398</v>
      </c>
      <c r="R462" s="507">
        <v>43434</v>
      </c>
      <c r="S462" s="507"/>
      <c r="T462" s="504" t="s">
        <v>30</v>
      </c>
      <c r="U462" s="504"/>
      <c r="V462" s="506">
        <v>996934.08</v>
      </c>
      <c r="W462" s="506">
        <v>1096627.49</v>
      </c>
      <c r="X462" s="506"/>
      <c r="Y462" s="506"/>
      <c r="Z462" s="504"/>
      <c r="AA462" s="504"/>
      <c r="AB462" s="504"/>
      <c r="AC462" s="504"/>
      <c r="AD462" s="379"/>
      <c r="AE462" s="551"/>
      <c r="AF462" s="551"/>
      <c r="AG462" s="551"/>
    </row>
    <row r="463" spans="1:33" ht="15.75" thickTop="1" x14ac:dyDescent="0.25">
      <c r="A463">
        <v>2018</v>
      </c>
      <c r="C463" s="430" t="s">
        <v>559</v>
      </c>
      <c r="D463" s="430" t="s">
        <v>15</v>
      </c>
      <c r="E463" s="430" t="s">
        <v>16</v>
      </c>
      <c r="F463" s="430"/>
      <c r="G463" s="593" t="s">
        <v>560</v>
      </c>
      <c r="L463" s="1313" t="s">
        <v>52</v>
      </c>
      <c r="M463" s="1330"/>
      <c r="N463" s="1364"/>
      <c r="O463" s="435">
        <v>2334404</v>
      </c>
      <c r="P463" s="430" t="s">
        <v>20</v>
      </c>
      <c r="Q463" s="433">
        <v>43349</v>
      </c>
      <c r="R463" s="433">
        <v>43383</v>
      </c>
      <c r="S463" s="433"/>
      <c r="T463" s="434" t="s">
        <v>21</v>
      </c>
      <c r="U463" s="434"/>
      <c r="V463" s="435"/>
      <c r="W463" s="435"/>
      <c r="X463" s="435"/>
      <c r="Y463" s="435"/>
      <c r="Z463" s="430"/>
      <c r="AA463" s="433">
        <v>43426</v>
      </c>
      <c r="AB463" s="430"/>
      <c r="AC463" s="430"/>
      <c r="AD463" s="379"/>
      <c r="AE463" s="551"/>
      <c r="AF463" s="551"/>
      <c r="AG463" s="551"/>
    </row>
    <row r="464" spans="1:33" x14ac:dyDescent="0.25">
      <c r="A464">
        <v>2018</v>
      </c>
      <c r="C464" s="412" t="s">
        <v>559</v>
      </c>
      <c r="D464" s="412" t="s">
        <v>15</v>
      </c>
      <c r="E464" s="412" t="s">
        <v>16</v>
      </c>
      <c r="F464" s="412"/>
      <c r="G464" s="391" t="s">
        <v>561</v>
      </c>
      <c r="L464" s="1308" t="s">
        <v>52</v>
      </c>
      <c r="M464" s="1308"/>
      <c r="N464" s="1364"/>
      <c r="O464" s="427">
        <v>35973112</v>
      </c>
      <c r="P464" s="412" t="s">
        <v>20</v>
      </c>
      <c r="Q464" s="418">
        <v>43349</v>
      </c>
      <c r="R464" s="418">
        <v>43383</v>
      </c>
      <c r="S464" s="418"/>
      <c r="T464" s="428" t="s">
        <v>472</v>
      </c>
      <c r="U464" s="428"/>
      <c r="V464" s="427"/>
      <c r="W464" s="427"/>
      <c r="X464" s="427"/>
      <c r="Y464" s="427"/>
      <c r="Z464" s="412"/>
      <c r="AA464" s="418">
        <v>43455</v>
      </c>
      <c r="AB464" s="412"/>
      <c r="AC464" s="412"/>
      <c r="AD464" s="379"/>
      <c r="AE464" s="551"/>
      <c r="AF464" s="551"/>
      <c r="AG464" s="551"/>
    </row>
    <row r="465" spans="1:33" x14ac:dyDescent="0.25">
      <c r="A465">
        <v>2018</v>
      </c>
      <c r="C465" s="478" t="s">
        <v>559</v>
      </c>
      <c r="D465" s="478" t="s">
        <v>15</v>
      </c>
      <c r="E465" s="478" t="s">
        <v>16</v>
      </c>
      <c r="F465" s="478"/>
      <c r="G465" s="479" t="s">
        <v>562</v>
      </c>
      <c r="L465" s="1317" t="s">
        <v>52</v>
      </c>
      <c r="M465" s="1317"/>
      <c r="N465" s="1364"/>
      <c r="O465" s="480">
        <v>41208280</v>
      </c>
      <c r="P465" s="478" t="s">
        <v>20</v>
      </c>
      <c r="Q465" s="481">
        <v>43349</v>
      </c>
      <c r="R465" s="481">
        <v>43383</v>
      </c>
      <c r="S465" s="481"/>
      <c r="T465" s="478" t="s">
        <v>143</v>
      </c>
      <c r="U465" s="478"/>
      <c r="V465" s="480">
        <v>41204810.799999997</v>
      </c>
      <c r="W465" s="480">
        <v>45325291.880000003</v>
      </c>
      <c r="X465" s="480"/>
      <c r="Y465" s="480"/>
      <c r="Z465" s="478"/>
      <c r="AA465" s="478"/>
      <c r="AB465" s="478"/>
      <c r="AC465" s="478"/>
      <c r="AD465" s="379"/>
      <c r="AE465" s="551"/>
      <c r="AF465" s="551"/>
      <c r="AG465" s="551"/>
    </row>
    <row r="466" spans="1:33" x14ac:dyDescent="0.25">
      <c r="A466">
        <v>2018</v>
      </c>
      <c r="C466" s="412" t="s">
        <v>559</v>
      </c>
      <c r="D466" s="412" t="s">
        <v>15</v>
      </c>
      <c r="E466" s="412" t="s">
        <v>16</v>
      </c>
      <c r="F466" s="412"/>
      <c r="G466" s="391" t="s">
        <v>563</v>
      </c>
      <c r="L466" s="1308" t="s">
        <v>52</v>
      </c>
      <c r="M466" s="1308"/>
      <c r="N466" s="1364"/>
      <c r="O466" s="427">
        <v>5145020</v>
      </c>
      <c r="P466" s="412" t="s">
        <v>20</v>
      </c>
      <c r="Q466" s="418">
        <v>43349</v>
      </c>
      <c r="R466" s="418">
        <v>43383</v>
      </c>
      <c r="S466" s="418"/>
      <c r="T466" s="428" t="s">
        <v>21</v>
      </c>
      <c r="U466" s="428"/>
      <c r="V466" s="427"/>
      <c r="W466" s="427"/>
      <c r="X466" s="427"/>
      <c r="Y466" s="427"/>
      <c r="Z466" s="412"/>
      <c r="AA466" s="418">
        <v>43426</v>
      </c>
      <c r="AB466" s="412"/>
      <c r="AC466" s="412"/>
      <c r="AD466" s="379"/>
      <c r="AE466" s="551"/>
      <c r="AF466" s="551"/>
      <c r="AG466" s="551"/>
    </row>
    <row r="467" spans="1:33" x14ac:dyDescent="0.25">
      <c r="A467">
        <v>2018</v>
      </c>
      <c r="C467" s="412" t="s">
        <v>559</v>
      </c>
      <c r="D467" s="412" t="s">
        <v>15</v>
      </c>
      <c r="E467" s="412" t="s">
        <v>16</v>
      </c>
      <c r="F467" s="412"/>
      <c r="G467" s="391" t="s">
        <v>564</v>
      </c>
      <c r="L467" s="1308" t="s">
        <v>52</v>
      </c>
      <c r="M467" s="1308"/>
      <c r="N467" s="1364"/>
      <c r="O467" s="427">
        <v>542548</v>
      </c>
      <c r="P467" s="412" t="s">
        <v>20</v>
      </c>
      <c r="Q467" s="418">
        <v>43349</v>
      </c>
      <c r="R467" s="418">
        <v>43383</v>
      </c>
      <c r="S467" s="418"/>
      <c r="T467" s="428" t="s">
        <v>21</v>
      </c>
      <c r="U467" s="428"/>
      <c r="V467" s="427"/>
      <c r="W467" s="427"/>
      <c r="X467" s="427"/>
      <c r="Y467" s="427"/>
      <c r="Z467" s="412"/>
      <c r="AA467" s="418">
        <v>43426</v>
      </c>
      <c r="AB467" s="412"/>
      <c r="AC467" s="412"/>
      <c r="AD467" s="379"/>
      <c r="AE467" s="551"/>
      <c r="AF467" s="551"/>
      <c r="AG467" s="551"/>
    </row>
    <row r="468" spans="1:33" ht="15.75" thickBot="1" x14ac:dyDescent="0.3">
      <c r="A468">
        <v>2018</v>
      </c>
      <c r="C468" s="504" t="s">
        <v>559</v>
      </c>
      <c r="D468" s="504" t="s">
        <v>15</v>
      </c>
      <c r="E468" s="504" t="s">
        <v>16</v>
      </c>
      <c r="F468" s="504"/>
      <c r="G468" s="505" t="s">
        <v>565</v>
      </c>
      <c r="L468" s="1321" t="s">
        <v>52</v>
      </c>
      <c r="M468" s="1333"/>
      <c r="N468" s="1364"/>
      <c r="O468" s="506">
        <v>11440923</v>
      </c>
      <c r="P468" s="504" t="s">
        <v>20</v>
      </c>
      <c r="Q468" s="507">
        <v>43349</v>
      </c>
      <c r="R468" s="507">
        <v>43383</v>
      </c>
      <c r="S468" s="507"/>
      <c r="T468" s="504" t="s">
        <v>143</v>
      </c>
      <c r="U468" s="504"/>
      <c r="V468" s="506">
        <v>11439502.880000001</v>
      </c>
      <c r="W468" s="506">
        <v>12583453.17</v>
      </c>
      <c r="X468" s="506"/>
      <c r="Y468" s="506"/>
      <c r="Z468" s="504"/>
      <c r="AA468" s="504"/>
      <c r="AB468" s="504"/>
      <c r="AC468" s="504"/>
      <c r="AD468" s="379"/>
      <c r="AE468" s="551"/>
      <c r="AF468" s="551"/>
      <c r="AG468" s="551"/>
    </row>
    <row r="469" spans="1:33" ht="15.75" thickTop="1" x14ac:dyDescent="0.25">
      <c r="A469">
        <v>2018</v>
      </c>
      <c r="C469" s="594" t="s">
        <v>566</v>
      </c>
      <c r="D469" s="594" t="s">
        <v>15</v>
      </c>
      <c r="E469" s="594" t="s">
        <v>16</v>
      </c>
      <c r="F469" s="594"/>
      <c r="G469" s="595" t="s">
        <v>567</v>
      </c>
      <c r="L469" s="1332" t="s">
        <v>222</v>
      </c>
      <c r="M469" s="1332"/>
      <c r="N469" s="1364"/>
      <c r="O469" s="596">
        <v>184729</v>
      </c>
      <c r="P469" s="594" t="s">
        <v>20</v>
      </c>
      <c r="Q469" s="597">
        <v>43349</v>
      </c>
      <c r="R469" s="597">
        <v>43390</v>
      </c>
      <c r="S469" s="597"/>
      <c r="T469" s="594" t="s">
        <v>124</v>
      </c>
      <c r="U469" s="594"/>
      <c r="V469" s="596">
        <v>184698</v>
      </c>
      <c r="W469" s="596">
        <v>203167.8</v>
      </c>
      <c r="X469" s="596"/>
      <c r="Y469" s="596"/>
      <c r="Z469" s="594"/>
      <c r="AA469" s="594"/>
      <c r="AB469" s="594"/>
      <c r="AC469" s="594"/>
      <c r="AD469" s="379"/>
      <c r="AE469" s="551"/>
      <c r="AF469" s="551"/>
      <c r="AG469" s="551"/>
    </row>
    <row r="470" spans="1:33" x14ac:dyDescent="0.25">
      <c r="A470">
        <v>2018</v>
      </c>
      <c r="C470" s="478" t="s">
        <v>566</v>
      </c>
      <c r="D470" s="478" t="s">
        <v>15</v>
      </c>
      <c r="E470" s="478" t="s">
        <v>16</v>
      </c>
      <c r="F470" s="478"/>
      <c r="G470" s="479" t="s">
        <v>568</v>
      </c>
      <c r="L470" s="1317" t="s">
        <v>222</v>
      </c>
      <c r="M470" s="1317"/>
      <c r="N470" s="1364"/>
      <c r="O470" s="480">
        <v>41208</v>
      </c>
      <c r="P470" s="478" t="s">
        <v>20</v>
      </c>
      <c r="Q470" s="481">
        <v>43349</v>
      </c>
      <c r="R470" s="481">
        <v>43390</v>
      </c>
      <c r="S470" s="481"/>
      <c r="T470" s="478" t="s">
        <v>30</v>
      </c>
      <c r="U470" s="478"/>
      <c r="V470" s="480">
        <v>41202.9</v>
      </c>
      <c r="W470" s="480">
        <v>45323.19</v>
      </c>
      <c r="X470" s="480"/>
      <c r="Y470" s="480"/>
      <c r="Z470" s="478"/>
      <c r="AA470" s="478"/>
      <c r="AB470" s="478"/>
      <c r="AC470" s="478"/>
      <c r="AD470" s="379"/>
      <c r="AE470" s="551"/>
      <c r="AF470" s="551"/>
      <c r="AG470" s="551"/>
    </row>
    <row r="471" spans="1:33" x14ac:dyDescent="0.25">
      <c r="A471">
        <v>2018</v>
      </c>
      <c r="C471" s="412" t="s">
        <v>566</v>
      </c>
      <c r="D471" s="412" t="s">
        <v>15</v>
      </c>
      <c r="E471" s="412" t="s">
        <v>16</v>
      </c>
      <c r="F471" s="412"/>
      <c r="G471" s="391" t="s">
        <v>569</v>
      </c>
      <c r="L471" s="1308" t="s">
        <v>222</v>
      </c>
      <c r="M471" s="1308"/>
      <c r="N471" s="1364"/>
      <c r="O471" s="427">
        <v>445362</v>
      </c>
      <c r="P471" s="412" t="s">
        <v>20</v>
      </c>
      <c r="Q471" s="418">
        <v>43349</v>
      </c>
      <c r="R471" s="418">
        <v>43390</v>
      </c>
      <c r="S471" s="418"/>
      <c r="T471" s="428" t="s">
        <v>21</v>
      </c>
      <c r="U471" s="428"/>
      <c r="V471" s="427"/>
      <c r="W471" s="427"/>
      <c r="X471" s="427"/>
      <c r="Y471" s="427"/>
      <c r="Z471" s="412"/>
      <c r="AA471" s="418">
        <v>43455</v>
      </c>
      <c r="AB471" s="412"/>
      <c r="AC471" s="412"/>
      <c r="AD471" s="379"/>
      <c r="AE471" s="551"/>
      <c r="AF471" s="551"/>
      <c r="AG471" s="551"/>
    </row>
    <row r="472" spans="1:33" x14ac:dyDescent="0.25">
      <c r="A472">
        <v>2018</v>
      </c>
      <c r="C472" s="412" t="s">
        <v>566</v>
      </c>
      <c r="D472" s="412" t="s">
        <v>15</v>
      </c>
      <c r="E472" s="412" t="s">
        <v>16</v>
      </c>
      <c r="F472" s="412"/>
      <c r="G472" s="391" t="s">
        <v>570</v>
      </c>
      <c r="L472" s="1308" t="s">
        <v>222</v>
      </c>
      <c r="M472" s="1308"/>
      <c r="N472" s="1364"/>
      <c r="O472" s="427">
        <v>4884497</v>
      </c>
      <c r="P472" s="412" t="s">
        <v>20</v>
      </c>
      <c r="Q472" s="418">
        <v>43349</v>
      </c>
      <c r="R472" s="418">
        <v>43390</v>
      </c>
      <c r="S472" s="418"/>
      <c r="T472" s="428" t="s">
        <v>21</v>
      </c>
      <c r="U472" s="428"/>
      <c r="V472" s="427"/>
      <c r="W472" s="427"/>
      <c r="X472" s="427"/>
      <c r="Y472" s="427"/>
      <c r="Z472" s="412"/>
      <c r="AA472" s="418">
        <v>43455</v>
      </c>
      <c r="AB472" s="412"/>
      <c r="AC472" s="412"/>
      <c r="AD472" s="379"/>
      <c r="AE472" s="551"/>
      <c r="AF472" s="551"/>
      <c r="AG472" s="551"/>
    </row>
    <row r="473" spans="1:33" x14ac:dyDescent="0.25">
      <c r="A473">
        <v>2018</v>
      </c>
      <c r="C473" s="412" t="s">
        <v>566</v>
      </c>
      <c r="D473" s="412" t="s">
        <v>15</v>
      </c>
      <c r="E473" s="412" t="s">
        <v>16</v>
      </c>
      <c r="F473" s="412"/>
      <c r="G473" s="391" t="s">
        <v>571</v>
      </c>
      <c r="L473" s="1308" t="s">
        <v>222</v>
      </c>
      <c r="M473" s="1308"/>
      <c r="N473" s="1364"/>
      <c r="O473" s="427">
        <v>6271200</v>
      </c>
      <c r="P473" s="412" t="s">
        <v>20</v>
      </c>
      <c r="Q473" s="418">
        <v>43349</v>
      </c>
      <c r="R473" s="418">
        <v>43390</v>
      </c>
      <c r="S473" s="418"/>
      <c r="T473" s="428" t="s">
        <v>21</v>
      </c>
      <c r="U473" s="428"/>
      <c r="V473" s="427"/>
      <c r="W473" s="427"/>
      <c r="X473" s="427"/>
      <c r="Y473" s="427"/>
      <c r="Z473" s="412"/>
      <c r="AA473" s="418">
        <v>43455</v>
      </c>
      <c r="AB473" s="412"/>
      <c r="AC473" s="412"/>
      <c r="AD473" s="379"/>
      <c r="AE473" s="551"/>
      <c r="AF473" s="551"/>
      <c r="AG473" s="551"/>
    </row>
    <row r="474" spans="1:33" x14ac:dyDescent="0.25">
      <c r="A474">
        <v>2018</v>
      </c>
      <c r="C474" s="412" t="s">
        <v>566</v>
      </c>
      <c r="D474" s="412" t="s">
        <v>15</v>
      </c>
      <c r="E474" s="412" t="s">
        <v>16</v>
      </c>
      <c r="F474" s="412"/>
      <c r="G474" s="391" t="s">
        <v>572</v>
      </c>
      <c r="L474" s="1308" t="s">
        <v>222</v>
      </c>
      <c r="M474" s="1308"/>
      <c r="N474" s="1364"/>
      <c r="O474" s="427">
        <v>3054216</v>
      </c>
      <c r="P474" s="412" t="s">
        <v>20</v>
      </c>
      <c r="Q474" s="418">
        <v>43349</v>
      </c>
      <c r="R474" s="418">
        <v>43390</v>
      </c>
      <c r="S474" s="418"/>
      <c r="T474" s="428" t="s">
        <v>21</v>
      </c>
      <c r="U474" s="428"/>
      <c r="V474" s="427"/>
      <c r="W474" s="427"/>
      <c r="X474" s="427"/>
      <c r="Y474" s="427"/>
      <c r="Z474" s="412"/>
      <c r="AA474" s="418">
        <v>43455</v>
      </c>
      <c r="AB474" s="412"/>
      <c r="AC474" s="412"/>
      <c r="AD474" s="379"/>
      <c r="AE474" s="551"/>
      <c r="AF474" s="551"/>
      <c r="AG474" s="551"/>
    </row>
    <row r="475" spans="1:33" x14ac:dyDescent="0.25">
      <c r="A475">
        <v>2018</v>
      </c>
      <c r="C475" s="412" t="s">
        <v>566</v>
      </c>
      <c r="D475" s="412" t="s">
        <v>15</v>
      </c>
      <c r="E475" s="412" t="s">
        <v>16</v>
      </c>
      <c r="F475" s="412"/>
      <c r="G475" s="391" t="s">
        <v>573</v>
      </c>
      <c r="L475" s="1308" t="s">
        <v>222</v>
      </c>
      <c r="M475" s="1308"/>
      <c r="N475" s="1364"/>
      <c r="O475" s="427">
        <v>2169000</v>
      </c>
      <c r="P475" s="412" t="s">
        <v>20</v>
      </c>
      <c r="Q475" s="418">
        <v>43349</v>
      </c>
      <c r="R475" s="418">
        <v>43390</v>
      </c>
      <c r="S475" s="418"/>
      <c r="T475" s="428" t="s">
        <v>21</v>
      </c>
      <c r="U475" s="428"/>
      <c r="V475" s="427"/>
      <c r="W475" s="427"/>
      <c r="X475" s="427"/>
      <c r="Y475" s="427"/>
      <c r="Z475" s="412"/>
      <c r="AA475" s="418">
        <v>43455</v>
      </c>
      <c r="AB475" s="412"/>
      <c r="AC475" s="412"/>
      <c r="AD475" s="379"/>
      <c r="AE475" s="551"/>
      <c r="AF475" s="551"/>
      <c r="AG475" s="551"/>
    </row>
    <row r="476" spans="1:33" ht="15.75" thickBot="1" x14ac:dyDescent="0.3">
      <c r="A476">
        <v>2018</v>
      </c>
      <c r="C476" s="582" t="s">
        <v>566</v>
      </c>
      <c r="D476" s="582" t="s">
        <v>15</v>
      </c>
      <c r="E476" s="582" t="s">
        <v>16</v>
      </c>
      <c r="F476" s="582"/>
      <c r="G476" s="598" t="s">
        <v>574</v>
      </c>
      <c r="L476" s="1333" t="s">
        <v>222</v>
      </c>
      <c r="M476" s="1333"/>
      <c r="N476" s="1364"/>
      <c r="O476" s="599">
        <v>2894400</v>
      </c>
      <c r="P476" s="582" t="s">
        <v>20</v>
      </c>
      <c r="Q476" s="600">
        <v>43349</v>
      </c>
      <c r="R476" s="600">
        <v>43390</v>
      </c>
      <c r="S476" s="600"/>
      <c r="T476" s="582" t="s">
        <v>363</v>
      </c>
      <c r="U476" s="582"/>
      <c r="V476" s="599">
        <v>2891520</v>
      </c>
      <c r="W476" s="599">
        <v>3180672</v>
      </c>
      <c r="X476" s="599"/>
      <c r="Y476" s="599"/>
      <c r="Z476" s="582"/>
      <c r="AA476" s="582"/>
      <c r="AB476" s="582"/>
      <c r="AC476" s="582"/>
      <c r="AD476" s="379"/>
      <c r="AE476" s="551"/>
      <c r="AF476" s="551"/>
      <c r="AG476" s="551"/>
    </row>
    <row r="477" spans="1:33" ht="15.75" thickTop="1" x14ac:dyDescent="0.25">
      <c r="A477">
        <v>2018</v>
      </c>
      <c r="C477" s="472" t="s">
        <v>575</v>
      </c>
      <c r="D477" s="472" t="s">
        <v>15</v>
      </c>
      <c r="E477" s="472" t="s">
        <v>16</v>
      </c>
      <c r="F477" s="472"/>
      <c r="G477" s="473" t="s">
        <v>576</v>
      </c>
      <c r="L477" s="1316" t="s">
        <v>577</v>
      </c>
      <c r="M477" s="1332"/>
      <c r="N477" s="1364"/>
      <c r="O477" s="474">
        <v>952945</v>
      </c>
      <c r="P477" s="472" t="s">
        <v>20</v>
      </c>
      <c r="Q477" s="475">
        <v>43368</v>
      </c>
      <c r="R477" s="475">
        <v>43403</v>
      </c>
      <c r="S477" s="475"/>
      <c r="T477" s="472" t="s">
        <v>322</v>
      </c>
      <c r="U477" s="472"/>
      <c r="V477" s="474">
        <v>952944.48</v>
      </c>
      <c r="W477" s="474">
        <v>1048238.9280000001</v>
      </c>
      <c r="X477" s="474"/>
      <c r="Y477" s="474"/>
      <c r="Z477" s="472"/>
      <c r="AA477" s="472"/>
      <c r="AB477" s="472"/>
      <c r="AC477" s="472"/>
      <c r="AD477" s="379"/>
      <c r="AE477" s="551"/>
      <c r="AF477" s="551"/>
      <c r="AG477" s="551"/>
    </row>
    <row r="478" spans="1:33" ht="15.75" thickBot="1" x14ac:dyDescent="0.3">
      <c r="A478">
        <v>2018</v>
      </c>
      <c r="C478" s="504" t="s">
        <v>575</v>
      </c>
      <c r="D478" s="504" t="s">
        <v>15</v>
      </c>
      <c r="E478" s="504" t="s">
        <v>16</v>
      </c>
      <c r="F478" s="504"/>
      <c r="G478" s="505" t="s">
        <v>578</v>
      </c>
      <c r="L478" s="1321" t="s">
        <v>577</v>
      </c>
      <c r="M478" s="1333"/>
      <c r="N478" s="1364"/>
      <c r="O478" s="506">
        <v>7533750</v>
      </c>
      <c r="P478" s="504" t="s">
        <v>20</v>
      </c>
      <c r="Q478" s="507">
        <v>43368</v>
      </c>
      <c r="R478" s="507">
        <v>43403</v>
      </c>
      <c r="S478" s="507"/>
      <c r="T478" s="504" t="s">
        <v>467</v>
      </c>
      <c r="U478" s="504"/>
      <c r="V478" s="506">
        <v>6608700</v>
      </c>
      <c r="W478" s="506">
        <v>7269570.0000000009</v>
      </c>
      <c r="X478" s="506"/>
      <c r="Y478" s="506"/>
      <c r="Z478" s="504"/>
      <c r="AA478" s="504"/>
      <c r="AB478" s="504"/>
      <c r="AC478" s="504"/>
      <c r="AD478" s="379"/>
      <c r="AE478" s="551"/>
      <c r="AF478" s="551"/>
      <c r="AG478" s="551"/>
    </row>
    <row r="479" spans="1:33" ht="16.5" thickTop="1" thickBot="1" x14ac:dyDescent="0.3">
      <c r="A479">
        <v>2018</v>
      </c>
      <c r="C479" s="516" t="s">
        <v>579</v>
      </c>
      <c r="D479" s="516" t="s">
        <v>15</v>
      </c>
      <c r="E479" s="516" t="s">
        <v>16</v>
      </c>
      <c r="F479" s="516"/>
      <c r="G479" s="601" t="s">
        <v>580</v>
      </c>
      <c r="L479" s="1323" t="s">
        <v>581</v>
      </c>
      <c r="M479" s="1323"/>
      <c r="N479" s="1364"/>
      <c r="O479" s="517">
        <v>33976800</v>
      </c>
      <c r="P479" s="516" t="s">
        <v>20</v>
      </c>
      <c r="Q479" s="518">
        <v>43441</v>
      </c>
      <c r="R479" s="518">
        <v>43483</v>
      </c>
      <c r="S479" s="518"/>
      <c r="T479" s="516"/>
      <c r="U479" s="516"/>
      <c r="V479" s="517"/>
      <c r="W479" s="517"/>
      <c r="X479" s="517"/>
      <c r="Y479" s="517"/>
      <c r="Z479" s="516"/>
      <c r="AA479" s="516"/>
      <c r="AB479" s="516"/>
      <c r="AC479" s="516"/>
      <c r="AD479" s="379"/>
      <c r="AE479" s="551"/>
      <c r="AF479" s="551"/>
      <c r="AG479" s="551"/>
    </row>
    <row r="480" spans="1:33" ht="15.75" thickTop="1" x14ac:dyDescent="0.25">
      <c r="A480">
        <v>2018</v>
      </c>
      <c r="C480" s="525" t="s">
        <v>582</v>
      </c>
      <c r="D480" s="525" t="s">
        <v>15</v>
      </c>
      <c r="E480" s="525" t="s">
        <v>16</v>
      </c>
      <c r="F480" s="525"/>
      <c r="G480" s="335" t="s">
        <v>583</v>
      </c>
      <c r="L480" s="1325" t="s">
        <v>584</v>
      </c>
      <c r="M480" s="1322"/>
      <c r="N480" s="1364"/>
      <c r="O480" s="526">
        <v>544671</v>
      </c>
      <c r="P480" s="525" t="s">
        <v>20</v>
      </c>
      <c r="Q480" s="527">
        <v>43451</v>
      </c>
      <c r="R480" s="527">
        <v>43483</v>
      </c>
      <c r="S480" s="527"/>
      <c r="T480" s="525"/>
      <c r="U480" s="525"/>
      <c r="V480" s="526"/>
      <c r="W480" s="526"/>
      <c r="X480" s="526"/>
      <c r="Y480" s="526"/>
      <c r="Z480" s="525"/>
      <c r="AA480" s="525"/>
      <c r="AB480" s="525"/>
      <c r="AC480" s="525"/>
      <c r="AD480" s="379"/>
      <c r="AE480" s="551"/>
      <c r="AF480" s="551"/>
      <c r="AG480" s="551"/>
    </row>
    <row r="481" spans="1:33" x14ac:dyDescent="0.25">
      <c r="A481">
        <v>2018</v>
      </c>
      <c r="C481" s="516" t="s">
        <v>582</v>
      </c>
      <c r="D481" s="516" t="s">
        <v>15</v>
      </c>
      <c r="E481" s="516" t="s">
        <v>16</v>
      </c>
      <c r="F481" s="516"/>
      <c r="G481" s="338" t="s">
        <v>585</v>
      </c>
      <c r="L481" s="1323" t="s">
        <v>584</v>
      </c>
      <c r="M481" s="1323"/>
      <c r="N481" s="1364"/>
      <c r="O481" s="517">
        <v>7039638</v>
      </c>
      <c r="P481" s="516" t="s">
        <v>20</v>
      </c>
      <c r="Q481" s="518">
        <v>43451</v>
      </c>
      <c r="R481" s="518">
        <v>43483</v>
      </c>
      <c r="S481" s="518"/>
      <c r="T481" s="516"/>
      <c r="U481" s="516"/>
      <c r="V481" s="517"/>
      <c r="W481" s="517"/>
      <c r="X481" s="517"/>
      <c r="Y481" s="517"/>
      <c r="Z481" s="516"/>
      <c r="AA481" s="516"/>
      <c r="AB481" s="516"/>
      <c r="AC481" s="516"/>
      <c r="AD481" s="379"/>
      <c r="AE481" s="551"/>
      <c r="AF481" s="551"/>
      <c r="AG481" s="551"/>
    </row>
    <row r="482" spans="1:33" x14ac:dyDescent="0.25">
      <c r="A482">
        <v>2018</v>
      </c>
      <c r="C482" s="516" t="s">
        <v>582</v>
      </c>
      <c r="D482" s="516" t="s">
        <v>15</v>
      </c>
      <c r="E482" s="516" t="s">
        <v>16</v>
      </c>
      <c r="F482" s="516"/>
      <c r="G482" s="338" t="s">
        <v>586</v>
      </c>
      <c r="L482" s="1323" t="s">
        <v>584</v>
      </c>
      <c r="M482" s="1323"/>
      <c r="N482" s="1364"/>
      <c r="O482" s="517">
        <v>149888.88</v>
      </c>
      <c r="P482" s="516" t="s">
        <v>20</v>
      </c>
      <c r="Q482" s="518">
        <v>43451</v>
      </c>
      <c r="R482" s="518">
        <v>43483</v>
      </c>
      <c r="S482" s="518"/>
      <c r="T482" s="516"/>
      <c r="U482" s="516"/>
      <c r="V482" s="517"/>
      <c r="W482" s="517"/>
      <c r="X482" s="517"/>
      <c r="Y482" s="517"/>
      <c r="Z482" s="516"/>
      <c r="AA482" s="516"/>
      <c r="AB482" s="516"/>
      <c r="AC482" s="516"/>
      <c r="AD482" s="379"/>
      <c r="AE482" s="551"/>
      <c r="AF482" s="551"/>
      <c r="AG482" s="551"/>
    </row>
    <row r="483" spans="1:33" x14ac:dyDescent="0.25">
      <c r="A483">
        <v>2018</v>
      </c>
      <c r="C483" s="516" t="s">
        <v>582</v>
      </c>
      <c r="D483" s="516" t="s">
        <v>15</v>
      </c>
      <c r="E483" s="516" t="s">
        <v>16</v>
      </c>
      <c r="F483" s="516"/>
      <c r="G483" s="338" t="s">
        <v>587</v>
      </c>
      <c r="L483" s="1323" t="s">
        <v>584</v>
      </c>
      <c r="M483" s="1323"/>
      <c r="N483" s="1364"/>
      <c r="O483" s="517">
        <v>3489447.06</v>
      </c>
      <c r="P483" s="516" t="s">
        <v>20</v>
      </c>
      <c r="Q483" s="518">
        <v>43451</v>
      </c>
      <c r="R483" s="518">
        <v>43483</v>
      </c>
      <c r="S483" s="518"/>
      <c r="T483" s="516"/>
      <c r="U483" s="516"/>
      <c r="V483" s="517"/>
      <c r="W483" s="517"/>
      <c r="X483" s="517"/>
      <c r="Y483" s="517"/>
      <c r="Z483" s="516"/>
      <c r="AA483" s="516"/>
      <c r="AB483" s="516"/>
      <c r="AC483" s="516"/>
      <c r="AD483" s="379"/>
      <c r="AE483" s="551"/>
      <c r="AF483" s="551"/>
      <c r="AG483" s="551"/>
    </row>
    <row r="484" spans="1:33" x14ac:dyDescent="0.25">
      <c r="A484">
        <v>2018</v>
      </c>
      <c r="C484" s="516" t="s">
        <v>582</v>
      </c>
      <c r="D484" s="516" t="s">
        <v>15</v>
      </c>
      <c r="E484" s="516" t="s">
        <v>16</v>
      </c>
      <c r="F484" s="516"/>
      <c r="G484" s="338" t="s">
        <v>588</v>
      </c>
      <c r="L484" s="1323" t="s">
        <v>584</v>
      </c>
      <c r="M484" s="1323"/>
      <c r="N484" s="1364"/>
      <c r="O484" s="517">
        <v>58090.2</v>
      </c>
      <c r="P484" s="516" t="s">
        <v>20</v>
      </c>
      <c r="Q484" s="518">
        <v>43451</v>
      </c>
      <c r="R484" s="518">
        <v>43483</v>
      </c>
      <c r="S484" s="518"/>
      <c r="T484" s="516"/>
      <c r="U484" s="516"/>
      <c r="V484" s="517"/>
      <c r="W484" s="517"/>
      <c r="X484" s="517"/>
      <c r="Y484" s="517"/>
      <c r="Z484" s="516"/>
      <c r="AA484" s="516"/>
      <c r="AB484" s="516"/>
      <c r="AC484" s="516"/>
      <c r="AD484" s="379"/>
      <c r="AE484" s="551"/>
      <c r="AF484" s="551"/>
      <c r="AG484" s="551"/>
    </row>
    <row r="485" spans="1:33" x14ac:dyDescent="0.25">
      <c r="A485">
        <v>2018</v>
      </c>
      <c r="C485" s="516" t="s">
        <v>582</v>
      </c>
      <c r="D485" s="516" t="s">
        <v>15</v>
      </c>
      <c r="E485" s="516" t="s">
        <v>16</v>
      </c>
      <c r="F485" s="516"/>
      <c r="G485" s="338" t="s">
        <v>589</v>
      </c>
      <c r="L485" s="1323" t="s">
        <v>584</v>
      </c>
      <c r="M485" s="1323"/>
      <c r="N485" s="1364"/>
      <c r="O485" s="517">
        <v>2148542.5499999998</v>
      </c>
      <c r="P485" s="516" t="s">
        <v>20</v>
      </c>
      <c r="Q485" s="518">
        <v>43451</v>
      </c>
      <c r="R485" s="518">
        <v>43483</v>
      </c>
      <c r="S485" s="518"/>
      <c r="T485" s="516"/>
      <c r="U485" s="516"/>
      <c r="V485" s="517"/>
      <c r="W485" s="517"/>
      <c r="X485" s="517"/>
      <c r="Y485" s="517"/>
      <c r="Z485" s="516"/>
      <c r="AA485" s="516"/>
      <c r="AB485" s="516"/>
      <c r="AC485" s="516"/>
      <c r="AD485" s="379"/>
      <c r="AE485" s="551"/>
      <c r="AF485" s="551"/>
      <c r="AG485" s="551"/>
    </row>
    <row r="486" spans="1:33" ht="15.75" thickBot="1" x14ac:dyDescent="0.3">
      <c r="A486">
        <v>2018</v>
      </c>
      <c r="C486" s="530" t="s">
        <v>582</v>
      </c>
      <c r="D486" s="530" t="s">
        <v>15</v>
      </c>
      <c r="E486" s="530" t="s">
        <v>16</v>
      </c>
      <c r="F486" s="530"/>
      <c r="G486" s="343" t="s">
        <v>590</v>
      </c>
      <c r="L486" s="1326" t="s">
        <v>584</v>
      </c>
      <c r="M486" s="1324"/>
      <c r="N486" s="1364"/>
      <c r="O486" s="531">
        <v>1998601.62</v>
      </c>
      <c r="P486" s="530" t="s">
        <v>20</v>
      </c>
      <c r="Q486" s="532">
        <v>43451</v>
      </c>
      <c r="R486" s="532">
        <v>43483</v>
      </c>
      <c r="S486" s="532"/>
      <c r="T486" s="530"/>
      <c r="U486" s="530"/>
      <c r="V486" s="531"/>
      <c r="W486" s="531"/>
      <c r="X486" s="531"/>
      <c r="Y486" s="531"/>
      <c r="Z486" s="530"/>
      <c r="AA486" s="530"/>
      <c r="AB486" s="530"/>
      <c r="AC486" s="530"/>
      <c r="AD486" s="379"/>
      <c r="AE486" s="551"/>
      <c r="AF486" s="551"/>
      <c r="AG486" s="551"/>
    </row>
    <row r="487" spans="1:33" ht="15.75" thickTop="1" x14ac:dyDescent="0.25">
      <c r="A487">
        <v>2018</v>
      </c>
      <c r="C487" s="525" t="s">
        <v>591</v>
      </c>
      <c r="D487" s="525" t="s">
        <v>15</v>
      </c>
      <c r="E487" s="525" t="s">
        <v>16</v>
      </c>
      <c r="F487" s="525"/>
      <c r="G487" s="335" t="s">
        <v>592</v>
      </c>
      <c r="L487" s="1325" t="s">
        <v>593</v>
      </c>
      <c r="M487" s="1322"/>
      <c r="N487" s="1364"/>
      <c r="O487" s="526">
        <v>7413897</v>
      </c>
      <c r="P487" s="525" t="s">
        <v>20</v>
      </c>
      <c r="Q487" s="527">
        <v>43439</v>
      </c>
      <c r="R487" s="527">
        <v>43473</v>
      </c>
      <c r="S487" s="527"/>
      <c r="T487" s="525"/>
      <c r="U487" s="525"/>
      <c r="V487" s="526"/>
      <c r="W487" s="526"/>
      <c r="X487" s="526"/>
      <c r="Y487" s="526"/>
      <c r="Z487" s="525"/>
      <c r="AA487" s="525"/>
      <c r="AB487" s="525"/>
      <c r="AC487" s="525"/>
      <c r="AD487" s="379"/>
      <c r="AE487" s="551"/>
      <c r="AF487" s="551"/>
      <c r="AG487" s="551"/>
    </row>
    <row r="488" spans="1:33" x14ac:dyDescent="0.25">
      <c r="A488">
        <v>2018</v>
      </c>
      <c r="C488" s="516" t="s">
        <v>591</v>
      </c>
      <c r="D488" s="516" t="s">
        <v>15</v>
      </c>
      <c r="E488" s="516" t="s">
        <v>16</v>
      </c>
      <c r="F488" s="516"/>
      <c r="G488" s="338" t="s">
        <v>594</v>
      </c>
      <c r="L488" s="1323" t="s">
        <v>595</v>
      </c>
      <c r="M488" s="1323"/>
      <c r="N488" s="1364"/>
      <c r="O488" s="517">
        <v>2433774</v>
      </c>
      <c r="P488" s="516" t="s">
        <v>20</v>
      </c>
      <c r="Q488" s="518">
        <v>43439</v>
      </c>
      <c r="R488" s="518">
        <v>43473</v>
      </c>
      <c r="S488" s="518"/>
      <c r="T488" s="516"/>
      <c r="U488" s="516"/>
      <c r="V488" s="517"/>
      <c r="W488" s="517"/>
      <c r="X488" s="517"/>
      <c r="Y488" s="517"/>
      <c r="Z488" s="516"/>
      <c r="AA488" s="516"/>
      <c r="AB488" s="516"/>
      <c r="AC488" s="516"/>
      <c r="AD488" s="379"/>
      <c r="AE488" s="551"/>
      <c r="AF488" s="551"/>
      <c r="AG488" s="551"/>
    </row>
    <row r="489" spans="1:33" x14ac:dyDescent="0.25">
      <c r="A489">
        <v>2018</v>
      </c>
      <c r="C489" s="516" t="s">
        <v>591</v>
      </c>
      <c r="D489" s="516" t="s">
        <v>15</v>
      </c>
      <c r="E489" s="516" t="s">
        <v>16</v>
      </c>
      <c r="F489" s="516"/>
      <c r="G489" s="338" t="s">
        <v>596</v>
      </c>
      <c r="L489" s="1323" t="s">
        <v>595</v>
      </c>
      <c r="M489" s="1323"/>
      <c r="N489" s="1364"/>
      <c r="O489" s="517">
        <v>28298912</v>
      </c>
      <c r="P489" s="516" t="s">
        <v>20</v>
      </c>
      <c r="Q489" s="518">
        <v>43439</v>
      </c>
      <c r="R489" s="518">
        <v>43473</v>
      </c>
      <c r="S489" s="518"/>
      <c r="T489" s="516"/>
      <c r="U489" s="516"/>
      <c r="V489" s="517"/>
      <c r="W489" s="517"/>
      <c r="X489" s="517"/>
      <c r="Y489" s="517"/>
      <c r="Z489" s="516"/>
      <c r="AA489" s="516"/>
      <c r="AB489" s="516"/>
      <c r="AC489" s="516"/>
      <c r="AD489" s="379"/>
      <c r="AE489" s="551"/>
      <c r="AF489" s="551"/>
      <c r="AG489" s="551"/>
    </row>
    <row r="490" spans="1:33" x14ac:dyDescent="0.25">
      <c r="A490">
        <v>2018</v>
      </c>
      <c r="C490" s="516" t="s">
        <v>591</v>
      </c>
      <c r="D490" s="516" t="s">
        <v>15</v>
      </c>
      <c r="E490" s="516" t="s">
        <v>16</v>
      </c>
      <c r="F490" s="516"/>
      <c r="G490" s="338" t="s">
        <v>597</v>
      </c>
      <c r="L490" s="1323" t="s">
        <v>598</v>
      </c>
      <c r="M490" s="1323"/>
      <c r="N490" s="1364"/>
      <c r="O490" s="517">
        <v>3364809</v>
      </c>
      <c r="P490" s="516" t="s">
        <v>20</v>
      </c>
      <c r="Q490" s="518">
        <v>43439</v>
      </c>
      <c r="R490" s="518">
        <v>43473</v>
      </c>
      <c r="S490" s="518"/>
      <c r="T490" s="516"/>
      <c r="U490" s="516"/>
      <c r="V490" s="517"/>
      <c r="W490" s="517"/>
      <c r="X490" s="517"/>
      <c r="Y490" s="517"/>
      <c r="Z490" s="516"/>
      <c r="AA490" s="516"/>
      <c r="AB490" s="516"/>
      <c r="AC490" s="516"/>
      <c r="AD490" s="379"/>
      <c r="AE490" s="551"/>
      <c r="AF490" s="551"/>
      <c r="AG490" s="551"/>
    </row>
    <row r="491" spans="1:33" x14ac:dyDescent="0.25">
      <c r="A491">
        <v>2018</v>
      </c>
      <c r="C491" s="516" t="s">
        <v>591</v>
      </c>
      <c r="D491" s="516" t="s">
        <v>15</v>
      </c>
      <c r="E491" s="516" t="s">
        <v>16</v>
      </c>
      <c r="F491" s="516"/>
      <c r="G491" s="338" t="s">
        <v>599</v>
      </c>
      <c r="L491" s="1323" t="s">
        <v>598</v>
      </c>
      <c r="M491" s="1323"/>
      <c r="N491" s="1364"/>
      <c r="O491" s="517">
        <v>8895944</v>
      </c>
      <c r="P491" s="516" t="s">
        <v>20</v>
      </c>
      <c r="Q491" s="518">
        <v>43439</v>
      </c>
      <c r="R491" s="518">
        <v>43473</v>
      </c>
      <c r="S491" s="518"/>
      <c r="T491" s="516"/>
      <c r="U491" s="516"/>
      <c r="V491" s="517"/>
      <c r="W491" s="517"/>
      <c r="X491" s="517"/>
      <c r="Y491" s="517"/>
      <c r="Z491" s="516"/>
      <c r="AA491" s="516"/>
      <c r="AB491" s="516"/>
      <c r="AC491" s="516"/>
      <c r="AD491" s="379"/>
      <c r="AE491" s="551"/>
      <c r="AF491" s="551"/>
      <c r="AG491" s="551"/>
    </row>
    <row r="492" spans="1:33" ht="15.75" thickBot="1" x14ac:dyDescent="0.3">
      <c r="A492">
        <v>2018</v>
      </c>
      <c r="C492" s="530" t="s">
        <v>591</v>
      </c>
      <c r="D492" s="530" t="s">
        <v>15</v>
      </c>
      <c r="E492" s="530" t="s">
        <v>16</v>
      </c>
      <c r="F492" s="530"/>
      <c r="G492" s="343" t="s">
        <v>600</v>
      </c>
      <c r="L492" s="1326" t="s">
        <v>601</v>
      </c>
      <c r="M492" s="1324"/>
      <c r="N492" s="1364"/>
      <c r="O492" s="531">
        <v>9364240</v>
      </c>
      <c r="P492" s="530" t="s">
        <v>20</v>
      </c>
      <c r="Q492" s="532">
        <v>43439</v>
      </c>
      <c r="R492" s="532">
        <v>43473</v>
      </c>
      <c r="S492" s="532"/>
      <c r="T492" s="530"/>
      <c r="U492" s="530"/>
      <c r="V492" s="531"/>
      <c r="W492" s="531"/>
      <c r="X492" s="531"/>
      <c r="Y492" s="531"/>
      <c r="Z492" s="530"/>
      <c r="AA492" s="530"/>
      <c r="AB492" s="530"/>
      <c r="AC492" s="530"/>
      <c r="AD492" s="379"/>
      <c r="AE492" s="551"/>
      <c r="AF492" s="551"/>
      <c r="AG492" s="551"/>
    </row>
    <row r="493" spans="1:33" ht="15.75" thickTop="1" x14ac:dyDescent="0.25">
      <c r="A493">
        <v>2018</v>
      </c>
      <c r="C493" s="516" t="s">
        <v>602</v>
      </c>
      <c r="D493" s="516" t="s">
        <v>15</v>
      </c>
      <c r="E493" s="516" t="s">
        <v>16</v>
      </c>
      <c r="F493" s="516"/>
      <c r="G493" s="338" t="s">
        <v>603</v>
      </c>
      <c r="L493" s="1323" t="s">
        <v>604</v>
      </c>
      <c r="M493" s="1323"/>
      <c r="N493" s="1364"/>
      <c r="O493" s="517">
        <v>1360716</v>
      </c>
      <c r="P493" s="516" t="s">
        <v>20</v>
      </c>
      <c r="Q493" s="518">
        <v>43439</v>
      </c>
      <c r="R493" s="518">
        <v>43474</v>
      </c>
      <c r="S493" s="518"/>
      <c r="T493" s="516"/>
      <c r="U493" s="516"/>
      <c r="V493" s="517"/>
      <c r="W493" s="517"/>
      <c r="X493" s="517"/>
      <c r="Y493" s="517"/>
      <c r="Z493" s="516"/>
      <c r="AA493" s="516"/>
      <c r="AB493" s="516"/>
      <c r="AC493" s="516"/>
      <c r="AD493" s="379"/>
      <c r="AE493" s="551"/>
      <c r="AF493" s="551"/>
      <c r="AG493" s="551"/>
    </row>
    <row r="494" spans="1:33" x14ac:dyDescent="0.25">
      <c r="A494">
        <v>2018</v>
      </c>
      <c r="C494" s="516" t="s">
        <v>602</v>
      </c>
      <c r="D494" s="516" t="s">
        <v>15</v>
      </c>
      <c r="E494" s="516" t="s">
        <v>16</v>
      </c>
      <c r="F494" s="516"/>
      <c r="G494" s="338" t="s">
        <v>605</v>
      </c>
      <c r="L494" s="1323" t="s">
        <v>604</v>
      </c>
      <c r="M494" s="1323"/>
      <c r="N494" s="1364"/>
      <c r="O494" s="517">
        <v>4808719</v>
      </c>
      <c r="P494" s="516" t="s">
        <v>20</v>
      </c>
      <c r="Q494" s="518">
        <v>43439</v>
      </c>
      <c r="R494" s="518">
        <v>43474</v>
      </c>
      <c r="S494" s="518"/>
      <c r="T494" s="516"/>
      <c r="U494" s="516"/>
      <c r="V494" s="517"/>
      <c r="W494" s="517"/>
      <c r="X494" s="517"/>
      <c r="Y494" s="517"/>
      <c r="Z494" s="516"/>
      <c r="AA494" s="516"/>
      <c r="AB494" s="516"/>
      <c r="AC494" s="516"/>
      <c r="AD494" s="379"/>
      <c r="AE494" s="551"/>
      <c r="AF494" s="551"/>
      <c r="AG494" s="551"/>
    </row>
    <row r="495" spans="1:33" x14ac:dyDescent="0.25">
      <c r="A495">
        <v>2018</v>
      </c>
      <c r="C495" s="516" t="s">
        <v>602</v>
      </c>
      <c r="D495" s="516" t="s">
        <v>15</v>
      </c>
      <c r="E495" s="516" t="s">
        <v>16</v>
      </c>
      <c r="F495" s="516"/>
      <c r="G495" s="338" t="s">
        <v>606</v>
      </c>
      <c r="L495" s="1323" t="s">
        <v>604</v>
      </c>
      <c r="M495" s="1323"/>
      <c r="N495" s="1364"/>
      <c r="O495" s="517">
        <v>1434358</v>
      </c>
      <c r="P495" s="516" t="s">
        <v>20</v>
      </c>
      <c r="Q495" s="518">
        <v>43439</v>
      </c>
      <c r="R495" s="518">
        <v>43474</v>
      </c>
      <c r="S495" s="518"/>
      <c r="T495" s="516"/>
      <c r="U495" s="516"/>
      <c r="V495" s="517"/>
      <c r="W495" s="517"/>
      <c r="X495" s="517"/>
      <c r="Y495" s="517"/>
      <c r="Z495" s="516"/>
      <c r="AA495" s="516"/>
      <c r="AB495" s="516"/>
      <c r="AC495" s="516"/>
      <c r="AD495" s="379"/>
      <c r="AE495" s="551"/>
      <c r="AF495" s="551"/>
      <c r="AG495" s="551"/>
    </row>
    <row r="496" spans="1:33" x14ac:dyDescent="0.25">
      <c r="A496">
        <v>2018</v>
      </c>
      <c r="C496" s="516" t="s">
        <v>602</v>
      </c>
      <c r="D496" s="516" t="s">
        <v>15</v>
      </c>
      <c r="E496" s="516" t="s">
        <v>16</v>
      </c>
      <c r="F496" s="516"/>
      <c r="G496" s="338" t="s">
        <v>607</v>
      </c>
      <c r="L496" s="1323" t="s">
        <v>608</v>
      </c>
      <c r="M496" s="1323"/>
      <c r="N496" s="1364"/>
      <c r="O496" s="517">
        <v>140033</v>
      </c>
      <c r="P496" s="516" t="s">
        <v>20</v>
      </c>
      <c r="Q496" s="518">
        <v>43439</v>
      </c>
      <c r="R496" s="518">
        <v>43474</v>
      </c>
      <c r="S496" s="518"/>
      <c r="T496" s="516"/>
      <c r="U496" s="516"/>
      <c r="V496" s="517"/>
      <c r="W496" s="517"/>
      <c r="X496" s="517"/>
      <c r="Y496" s="517"/>
      <c r="Z496" s="516"/>
      <c r="AA496" s="516"/>
      <c r="AB496" s="516"/>
      <c r="AC496" s="516"/>
      <c r="AD496" s="379"/>
      <c r="AE496" s="551"/>
      <c r="AF496" s="551"/>
      <c r="AG496" s="551"/>
    </row>
    <row r="497" spans="1:34" x14ac:dyDescent="0.25">
      <c r="A497">
        <v>2018</v>
      </c>
      <c r="C497" s="516" t="s">
        <v>602</v>
      </c>
      <c r="D497" s="516" t="s">
        <v>15</v>
      </c>
      <c r="E497" s="516" t="s">
        <v>16</v>
      </c>
      <c r="F497" s="516"/>
      <c r="G497" s="338" t="s">
        <v>609</v>
      </c>
      <c r="L497" s="1323" t="s">
        <v>608</v>
      </c>
      <c r="M497" s="1323"/>
      <c r="N497" s="1364"/>
      <c r="O497" s="517">
        <v>472992</v>
      </c>
      <c r="P497" s="516" t="s">
        <v>20</v>
      </c>
      <c r="Q497" s="518">
        <v>43439</v>
      </c>
      <c r="R497" s="518">
        <v>43474</v>
      </c>
      <c r="S497" s="518"/>
      <c r="T497" s="516"/>
      <c r="U497" s="516"/>
      <c r="V497" s="517"/>
      <c r="W497" s="517"/>
      <c r="X497" s="517"/>
      <c r="Y497" s="517"/>
      <c r="Z497" s="516"/>
      <c r="AA497" s="516"/>
      <c r="AB497" s="516"/>
      <c r="AC497" s="516"/>
      <c r="AD497" s="379"/>
      <c r="AE497" s="551"/>
      <c r="AF497" s="551"/>
      <c r="AG497" s="551"/>
    </row>
    <row r="498" spans="1:34" x14ac:dyDescent="0.25">
      <c r="A498">
        <v>2018</v>
      </c>
      <c r="C498" s="516" t="s">
        <v>602</v>
      </c>
      <c r="D498" s="516" t="s">
        <v>15</v>
      </c>
      <c r="E498" s="516" t="s">
        <v>16</v>
      </c>
      <c r="F498" s="516"/>
      <c r="G498" s="338" t="s">
        <v>610</v>
      </c>
      <c r="L498" s="1323" t="s">
        <v>608</v>
      </c>
      <c r="M498" s="1323"/>
      <c r="N498" s="1364"/>
      <c r="O498" s="517">
        <v>7845389</v>
      </c>
      <c r="P498" s="516" t="s">
        <v>20</v>
      </c>
      <c r="Q498" s="518">
        <v>43439</v>
      </c>
      <c r="R498" s="518">
        <v>43474</v>
      </c>
      <c r="S498" s="518"/>
      <c r="T498" s="516"/>
      <c r="U498" s="516"/>
      <c r="V498" s="517"/>
      <c r="W498" s="517"/>
      <c r="X498" s="517"/>
      <c r="Y498" s="517"/>
      <c r="Z498" s="516"/>
      <c r="AA498" s="516"/>
      <c r="AB498" s="516"/>
      <c r="AC498" s="516"/>
      <c r="AD498" s="379"/>
      <c r="AE498" s="551"/>
      <c r="AF498" s="551"/>
      <c r="AG498" s="551"/>
    </row>
    <row r="499" spans="1:34" x14ac:dyDescent="0.25">
      <c r="A499">
        <v>2018</v>
      </c>
      <c r="C499" s="516" t="s">
        <v>611</v>
      </c>
      <c r="D499" s="516" t="s">
        <v>15</v>
      </c>
      <c r="E499" s="516" t="s">
        <v>16</v>
      </c>
      <c r="F499" s="516"/>
      <c r="G499" s="338" t="s">
        <v>612</v>
      </c>
      <c r="L499" s="1323" t="s">
        <v>29</v>
      </c>
      <c r="M499" s="1323"/>
      <c r="N499" s="1364"/>
      <c r="O499" s="517">
        <v>12688472</v>
      </c>
      <c r="P499" s="516" t="s">
        <v>20</v>
      </c>
      <c r="Q499" s="518">
        <v>43447</v>
      </c>
      <c r="R499" s="518">
        <v>43482</v>
      </c>
      <c r="S499" s="518"/>
      <c r="T499" s="516"/>
      <c r="U499" s="516"/>
      <c r="V499" s="517"/>
      <c r="W499" s="517"/>
      <c r="X499" s="517"/>
      <c r="Y499" s="517"/>
      <c r="Z499" s="516"/>
      <c r="AA499" s="516"/>
      <c r="AB499" s="516"/>
      <c r="AC499" s="516"/>
      <c r="AD499" s="379"/>
      <c r="AE499" s="551"/>
      <c r="AF499" s="551"/>
      <c r="AG499" s="551"/>
    </row>
    <row r="500" spans="1:34" ht="15.75" thickBot="1" x14ac:dyDescent="0.3">
      <c r="A500">
        <v>2018</v>
      </c>
      <c r="C500" s="516" t="s">
        <v>611</v>
      </c>
      <c r="D500" s="516" t="s">
        <v>15</v>
      </c>
      <c r="E500" s="516" t="s">
        <v>16</v>
      </c>
      <c r="F500" s="516"/>
      <c r="G500" s="338" t="s">
        <v>613</v>
      </c>
      <c r="L500" s="1323" t="s">
        <v>29</v>
      </c>
      <c r="M500" s="1323"/>
      <c r="N500" s="1364"/>
      <c r="O500" s="517">
        <v>2543217</v>
      </c>
      <c r="P500" s="516" t="s">
        <v>20</v>
      </c>
      <c r="Q500" s="518">
        <v>43447</v>
      </c>
      <c r="R500" s="518">
        <v>43482</v>
      </c>
      <c r="S500" s="518"/>
      <c r="T500" s="516"/>
      <c r="U500" s="516"/>
      <c r="V500" s="517"/>
      <c r="W500" s="517"/>
      <c r="X500" s="517"/>
      <c r="Y500" s="517"/>
      <c r="Z500" s="516"/>
      <c r="AA500" s="516"/>
      <c r="AB500" s="516"/>
      <c r="AC500" s="516"/>
      <c r="AD500" s="379"/>
      <c r="AE500" s="551"/>
      <c r="AF500" s="551"/>
      <c r="AG500" s="551"/>
    </row>
    <row r="501" spans="1:34" ht="15.75" thickTop="1" x14ac:dyDescent="0.25">
      <c r="A501">
        <v>2019</v>
      </c>
      <c r="B501" s="169" t="s">
        <v>79</v>
      </c>
      <c r="C501" s="605" t="s">
        <v>527</v>
      </c>
      <c r="D501" s="169" t="s">
        <v>15</v>
      </c>
      <c r="E501" s="169" t="s">
        <v>16</v>
      </c>
      <c r="F501" s="169"/>
      <c r="G501" s="170" t="s">
        <v>621</v>
      </c>
      <c r="H501" s="169">
        <v>1</v>
      </c>
      <c r="I501" s="606" t="s">
        <v>622</v>
      </c>
      <c r="J501" s="606"/>
      <c r="K501" s="606"/>
      <c r="L501" s="170" t="s">
        <v>269</v>
      </c>
      <c r="M501" s="1300" t="s">
        <v>5692</v>
      </c>
      <c r="N501" s="1364">
        <f t="shared" ref="N501:N515" si="8">O501-V501</f>
        <v>69600</v>
      </c>
      <c r="O501" s="173">
        <v>1705200</v>
      </c>
      <c r="P501" s="169" t="s">
        <v>20</v>
      </c>
      <c r="Q501" s="172">
        <v>43299</v>
      </c>
      <c r="R501" s="172">
        <v>43336</v>
      </c>
      <c r="S501" s="172">
        <v>43481</v>
      </c>
      <c r="T501" s="169" t="s">
        <v>529</v>
      </c>
      <c r="U501" s="606"/>
      <c r="V501" s="173">
        <v>1635600</v>
      </c>
      <c r="W501" s="173">
        <v>1799160.0000000002</v>
      </c>
      <c r="X501" s="260">
        <v>43481</v>
      </c>
      <c r="Y501" s="173" t="s">
        <v>625</v>
      </c>
      <c r="Z501" s="172">
        <v>43542</v>
      </c>
      <c r="AA501" s="172">
        <v>43549</v>
      </c>
      <c r="AB501" s="610">
        <v>44272</v>
      </c>
      <c r="AC501" s="174">
        <v>43914</v>
      </c>
      <c r="AD501" s="552">
        <v>44280</v>
      </c>
      <c r="AE501" s="553">
        <v>44378</v>
      </c>
      <c r="AF501" s="551"/>
      <c r="AG501" s="551"/>
      <c r="AH501" s="551"/>
    </row>
    <row r="502" spans="1:34" x14ac:dyDescent="0.25">
      <c r="A502">
        <v>2019</v>
      </c>
      <c r="B502" s="141" t="s">
        <v>79</v>
      </c>
      <c r="C502" s="559" t="s">
        <v>527</v>
      </c>
      <c r="D502" s="141" t="s">
        <v>15</v>
      </c>
      <c r="E502" s="141" t="s">
        <v>16</v>
      </c>
      <c r="F502" s="141"/>
      <c r="G502" s="176" t="s">
        <v>621</v>
      </c>
      <c r="H502" s="141">
        <v>2</v>
      </c>
      <c r="I502" s="29" t="s">
        <v>623</v>
      </c>
      <c r="J502" s="29"/>
      <c r="K502" s="29"/>
      <c r="L502" s="176" t="s">
        <v>269</v>
      </c>
      <c r="M502" s="1300" t="s">
        <v>5692</v>
      </c>
      <c r="N502" s="1364">
        <f t="shared" si="8"/>
        <v>10</v>
      </c>
      <c r="O502" s="143">
        <v>74100</v>
      </c>
      <c r="P502" s="141" t="s">
        <v>20</v>
      </c>
      <c r="Q502" s="144">
        <v>43299</v>
      </c>
      <c r="R502" s="144">
        <v>43336</v>
      </c>
      <c r="S502" s="245">
        <v>43481</v>
      </c>
      <c r="T502" s="242" t="s">
        <v>531</v>
      </c>
      <c r="U502" s="609"/>
      <c r="V502" s="143">
        <v>74090</v>
      </c>
      <c r="W502" s="143">
        <v>81499</v>
      </c>
      <c r="X502" s="257">
        <v>43481</v>
      </c>
      <c r="Y502" s="143" t="s">
        <v>626</v>
      </c>
      <c r="Z502" s="144">
        <v>43542</v>
      </c>
      <c r="AA502" s="144">
        <v>43549</v>
      </c>
      <c r="AB502" s="611">
        <v>44272</v>
      </c>
      <c r="AC502" s="177">
        <v>43914</v>
      </c>
      <c r="AD502" s="552">
        <v>44280</v>
      </c>
      <c r="AE502" s="553">
        <v>44378</v>
      </c>
      <c r="AF502" s="551"/>
      <c r="AG502" s="551"/>
      <c r="AH502" s="551"/>
    </row>
    <row r="503" spans="1:34" ht="15.75" thickBot="1" x14ac:dyDescent="0.3">
      <c r="A503">
        <v>2019</v>
      </c>
      <c r="B503" s="187" t="s">
        <v>79</v>
      </c>
      <c r="C503" s="607" t="s">
        <v>527</v>
      </c>
      <c r="D503" s="187" t="s">
        <v>15</v>
      </c>
      <c r="E503" s="187" t="s">
        <v>16</v>
      </c>
      <c r="F503" s="187"/>
      <c r="G503" s="188" t="s">
        <v>621</v>
      </c>
      <c r="H503" s="187">
        <v>3</v>
      </c>
      <c r="I503" s="608" t="s">
        <v>624</v>
      </c>
      <c r="J503" s="608"/>
      <c r="K503" s="608"/>
      <c r="L503" s="188" t="s">
        <v>269</v>
      </c>
      <c r="M503" s="1300" t="s">
        <v>5692</v>
      </c>
      <c r="N503" s="1364">
        <f t="shared" si="8"/>
        <v>0.91999999992549419</v>
      </c>
      <c r="O503" s="191">
        <v>2302873</v>
      </c>
      <c r="P503" s="187" t="s">
        <v>20</v>
      </c>
      <c r="Q503" s="190">
        <v>43299</v>
      </c>
      <c r="R503" s="190">
        <v>43336</v>
      </c>
      <c r="S503" s="190">
        <v>43481</v>
      </c>
      <c r="T503" s="187" t="s">
        <v>479</v>
      </c>
      <c r="U503" s="608"/>
      <c r="V503" s="191">
        <v>2302872.08</v>
      </c>
      <c r="W503" s="191">
        <v>2533159.2880000002</v>
      </c>
      <c r="X503" s="261">
        <v>43481</v>
      </c>
      <c r="Y503" s="191" t="s">
        <v>627</v>
      </c>
      <c r="Z503" s="190">
        <v>43542</v>
      </c>
      <c r="AA503" s="190">
        <v>43549</v>
      </c>
      <c r="AB503" s="612">
        <v>44272</v>
      </c>
      <c r="AC503" s="192">
        <v>43914</v>
      </c>
      <c r="AD503" s="552">
        <v>44280</v>
      </c>
      <c r="AE503" s="553">
        <v>44378</v>
      </c>
      <c r="AF503" s="551"/>
      <c r="AG503" s="551"/>
      <c r="AH503" s="551"/>
    </row>
    <row r="504" spans="1:34" ht="16.5" thickTop="1" thickBot="1" x14ac:dyDescent="0.3">
      <c r="A504">
        <v>2019</v>
      </c>
      <c r="B504" s="141" t="s">
        <v>79</v>
      </c>
      <c r="C504" s="559" t="s">
        <v>533</v>
      </c>
      <c r="D504" s="141" t="s">
        <v>15</v>
      </c>
      <c r="E504" s="141" t="s">
        <v>16</v>
      </c>
      <c r="F504" s="141"/>
      <c r="G504" s="176" t="s">
        <v>534</v>
      </c>
      <c r="H504" s="141">
        <v>1</v>
      </c>
      <c r="I504" s="29" t="s">
        <v>628</v>
      </c>
      <c r="J504" s="29"/>
      <c r="K504" s="29"/>
      <c r="L504" s="176" t="s">
        <v>535</v>
      </c>
      <c r="M504" s="1300" t="s">
        <v>5692</v>
      </c>
      <c r="N504" s="1364">
        <f t="shared" si="8"/>
        <v>29216.290000000037</v>
      </c>
      <c r="O504" s="143">
        <v>1862375</v>
      </c>
      <c r="P504" s="141" t="s">
        <v>77</v>
      </c>
      <c r="Q504" s="144">
        <v>43334</v>
      </c>
      <c r="R504" s="144">
        <v>43341</v>
      </c>
      <c r="S504" s="144">
        <v>43424</v>
      </c>
      <c r="T504" s="141" t="s">
        <v>283</v>
      </c>
      <c r="U504" s="29"/>
      <c r="V504" s="143">
        <v>1833158.71</v>
      </c>
      <c r="W504" s="143">
        <v>2016474.58</v>
      </c>
      <c r="X504" s="257">
        <v>43424</v>
      </c>
      <c r="Y504" s="143" t="s">
        <v>629</v>
      </c>
      <c r="Z504" s="144">
        <v>43479</v>
      </c>
      <c r="AA504" s="144">
        <v>43479</v>
      </c>
      <c r="AB504" s="144">
        <v>43843</v>
      </c>
      <c r="AC504" s="144">
        <v>43914</v>
      </c>
      <c r="AD504" s="144">
        <v>44280</v>
      </c>
      <c r="AE504" s="551"/>
      <c r="AF504" s="551"/>
      <c r="AG504" s="551"/>
      <c r="AH504" s="551"/>
    </row>
    <row r="505" spans="1:34" ht="15.75" thickTop="1" x14ac:dyDescent="0.25">
      <c r="A505">
        <v>2019</v>
      </c>
      <c r="B505" s="169" t="s">
        <v>79</v>
      </c>
      <c r="C505" s="169" t="s">
        <v>536</v>
      </c>
      <c r="D505" s="169" t="s">
        <v>15</v>
      </c>
      <c r="E505" s="169" t="s">
        <v>16</v>
      </c>
      <c r="F505" s="169"/>
      <c r="G505" s="170" t="s">
        <v>630</v>
      </c>
      <c r="H505" s="169">
        <v>1</v>
      </c>
      <c r="I505" s="606" t="s">
        <v>631</v>
      </c>
      <c r="J505" s="606"/>
      <c r="K505" s="606"/>
      <c r="L505" s="170" t="s">
        <v>538</v>
      </c>
      <c r="M505" s="1300" t="s">
        <v>5692</v>
      </c>
      <c r="N505" s="1364">
        <f t="shared" si="8"/>
        <v>195886.48000000417</v>
      </c>
      <c r="O505" s="173">
        <v>41300323.960000001</v>
      </c>
      <c r="P505" s="169" t="s">
        <v>20</v>
      </c>
      <c r="Q505" s="172">
        <v>43368</v>
      </c>
      <c r="R505" s="172">
        <v>43404</v>
      </c>
      <c r="S505" s="172">
        <v>43434</v>
      </c>
      <c r="T505" s="169" t="s">
        <v>467</v>
      </c>
      <c r="U505" s="606"/>
      <c r="V505" s="173">
        <v>41104437.479999997</v>
      </c>
      <c r="W505" s="173">
        <v>45214881.228</v>
      </c>
      <c r="X505" s="260">
        <v>43437</v>
      </c>
      <c r="Y505" s="173" t="s">
        <v>664</v>
      </c>
      <c r="Z505" s="172">
        <v>43475</v>
      </c>
      <c r="AA505" s="172">
        <v>43486</v>
      </c>
      <c r="AB505" s="172">
        <v>44935</v>
      </c>
      <c r="AC505" s="172">
        <v>43914</v>
      </c>
      <c r="AD505" s="172">
        <v>44280</v>
      </c>
      <c r="AE505" s="172">
        <v>44645</v>
      </c>
      <c r="AF505" s="627" t="s">
        <v>665</v>
      </c>
      <c r="AG505" s="627" t="s">
        <v>666</v>
      </c>
      <c r="AH505" s="551"/>
    </row>
    <row r="506" spans="1:34" x14ac:dyDescent="0.25">
      <c r="A506">
        <v>2019</v>
      </c>
      <c r="B506" s="141" t="s">
        <v>79</v>
      </c>
      <c r="C506" s="141" t="s">
        <v>536</v>
      </c>
      <c r="D506" s="141" t="s">
        <v>15</v>
      </c>
      <c r="E506" s="141" t="s">
        <v>16</v>
      </c>
      <c r="F506" s="141"/>
      <c r="G506" s="176" t="s">
        <v>630</v>
      </c>
      <c r="H506" s="141">
        <v>2</v>
      </c>
      <c r="I506" s="29" t="s">
        <v>632</v>
      </c>
      <c r="J506" s="29"/>
      <c r="K506" s="29"/>
      <c r="L506" s="176" t="s">
        <v>538</v>
      </c>
      <c r="M506" s="1300" t="s">
        <v>5692</v>
      </c>
      <c r="N506" s="1364">
        <f t="shared" si="8"/>
        <v>93829.780000001192</v>
      </c>
      <c r="O506" s="143">
        <v>18830180.890000001</v>
      </c>
      <c r="P506" s="141" t="s">
        <v>20</v>
      </c>
      <c r="Q506" s="144">
        <v>43368</v>
      </c>
      <c r="R506" s="144">
        <v>43404</v>
      </c>
      <c r="S506" s="144">
        <v>43434</v>
      </c>
      <c r="T506" s="141" t="s">
        <v>467</v>
      </c>
      <c r="U506" s="29"/>
      <c r="V506" s="143">
        <v>18736351.109999999</v>
      </c>
      <c r="W506" s="143">
        <v>20609986.221000001</v>
      </c>
      <c r="X506" s="257">
        <v>43437</v>
      </c>
      <c r="Y506" s="143" t="s">
        <v>667</v>
      </c>
      <c r="Z506" s="144">
        <v>43475</v>
      </c>
      <c r="AA506" s="144">
        <v>43486</v>
      </c>
      <c r="AB506" s="144">
        <v>44935</v>
      </c>
      <c r="AC506" s="144">
        <v>43914</v>
      </c>
      <c r="AD506" s="144">
        <v>44280</v>
      </c>
      <c r="AE506" s="144">
        <v>44645</v>
      </c>
      <c r="AF506" s="628" t="s">
        <v>665</v>
      </c>
      <c r="AG506" s="628" t="s">
        <v>666</v>
      </c>
      <c r="AH506" s="551"/>
    </row>
    <row r="507" spans="1:34" x14ac:dyDescent="0.25">
      <c r="A507">
        <v>2019</v>
      </c>
      <c r="B507" s="141" t="s">
        <v>79</v>
      </c>
      <c r="C507" s="141" t="s">
        <v>536</v>
      </c>
      <c r="D507" s="141" t="s">
        <v>15</v>
      </c>
      <c r="E507" s="141" t="s">
        <v>16</v>
      </c>
      <c r="F507" s="141"/>
      <c r="G507" s="176" t="s">
        <v>630</v>
      </c>
      <c r="H507" s="141">
        <v>3</v>
      </c>
      <c r="I507" s="29" t="s">
        <v>633</v>
      </c>
      <c r="J507" s="29"/>
      <c r="K507" s="29"/>
      <c r="L507" s="176" t="s">
        <v>538</v>
      </c>
      <c r="M507" s="1300" t="s">
        <v>5692</v>
      </c>
      <c r="N507" s="1364">
        <f t="shared" si="8"/>
        <v>95597.170000001788</v>
      </c>
      <c r="O507" s="143">
        <v>42899036.450000003</v>
      </c>
      <c r="P507" s="141" t="s">
        <v>20</v>
      </c>
      <c r="Q507" s="144">
        <v>43368</v>
      </c>
      <c r="R507" s="144">
        <v>43404</v>
      </c>
      <c r="S507" s="144">
        <v>43434</v>
      </c>
      <c r="T507" s="141" t="s">
        <v>283</v>
      </c>
      <c r="U507" s="29"/>
      <c r="V507" s="143">
        <v>42803439.280000001</v>
      </c>
      <c r="W507" s="143">
        <v>47083783.208000004</v>
      </c>
      <c r="X507" s="257">
        <v>43437</v>
      </c>
      <c r="Y507" s="143" t="s">
        <v>668</v>
      </c>
      <c r="Z507" s="144">
        <v>43475</v>
      </c>
      <c r="AA507" s="144">
        <v>43486</v>
      </c>
      <c r="AB507" s="144">
        <v>44935</v>
      </c>
      <c r="AC507" s="144">
        <v>43914</v>
      </c>
      <c r="AD507" s="144">
        <v>44280</v>
      </c>
      <c r="AE507" s="144">
        <v>44645</v>
      </c>
      <c r="AF507" s="628" t="s">
        <v>665</v>
      </c>
      <c r="AG507" s="628" t="s">
        <v>666</v>
      </c>
      <c r="AH507" s="551"/>
    </row>
    <row r="508" spans="1:34" x14ac:dyDescent="0.25">
      <c r="A508">
        <v>2019</v>
      </c>
      <c r="B508" s="141" t="s">
        <v>79</v>
      </c>
      <c r="C508" s="141" t="s">
        <v>536</v>
      </c>
      <c r="D508" s="141" t="s">
        <v>15</v>
      </c>
      <c r="E508" s="141" t="s">
        <v>16</v>
      </c>
      <c r="F508" s="141"/>
      <c r="G508" s="176" t="s">
        <v>630</v>
      </c>
      <c r="H508" s="141">
        <v>4</v>
      </c>
      <c r="I508" s="29" t="s">
        <v>634</v>
      </c>
      <c r="J508" s="29"/>
      <c r="K508" s="29"/>
      <c r="L508" s="176" t="s">
        <v>538</v>
      </c>
      <c r="M508" s="1300" t="s">
        <v>5692</v>
      </c>
      <c r="N508" s="1364">
        <f t="shared" si="8"/>
        <v>29976.910000000149</v>
      </c>
      <c r="O508" s="143">
        <v>5515900.9100000001</v>
      </c>
      <c r="P508" s="141" t="s">
        <v>20</v>
      </c>
      <c r="Q508" s="144">
        <v>43368</v>
      </c>
      <c r="R508" s="144">
        <v>43404</v>
      </c>
      <c r="S508" s="144">
        <v>43434</v>
      </c>
      <c r="T508" s="141" t="s">
        <v>467</v>
      </c>
      <c r="U508" s="29"/>
      <c r="V508" s="143">
        <v>5485924</v>
      </c>
      <c r="W508" s="143">
        <v>6034516.4000000004</v>
      </c>
      <c r="X508" s="257">
        <v>43437</v>
      </c>
      <c r="Y508" s="143" t="s">
        <v>669</v>
      </c>
      <c r="Z508" s="144">
        <v>43475</v>
      </c>
      <c r="AA508" s="144">
        <v>43486</v>
      </c>
      <c r="AB508" s="144">
        <v>44935</v>
      </c>
      <c r="AC508" s="144">
        <v>43914</v>
      </c>
      <c r="AD508" s="144">
        <v>44280</v>
      </c>
      <c r="AE508" s="144">
        <v>44645</v>
      </c>
      <c r="AF508" s="628" t="s">
        <v>665</v>
      </c>
      <c r="AG508" s="628" t="s">
        <v>666</v>
      </c>
      <c r="AH508" s="551"/>
    </row>
    <row r="509" spans="1:34" x14ac:dyDescent="0.25">
      <c r="A509">
        <v>2019</v>
      </c>
      <c r="B509" s="141" t="s">
        <v>79</v>
      </c>
      <c r="C509" s="141" t="s">
        <v>536</v>
      </c>
      <c r="D509" s="141" t="s">
        <v>15</v>
      </c>
      <c r="E509" s="141" t="s">
        <v>16</v>
      </c>
      <c r="F509" s="141"/>
      <c r="G509" s="176" t="s">
        <v>630</v>
      </c>
      <c r="H509" s="141">
        <v>5</v>
      </c>
      <c r="I509" s="29" t="s">
        <v>635</v>
      </c>
      <c r="J509" s="29"/>
      <c r="K509" s="29"/>
      <c r="L509" s="176" t="s">
        <v>538</v>
      </c>
      <c r="M509" s="1300" t="s">
        <v>5692</v>
      </c>
      <c r="N509" s="1364">
        <f t="shared" si="8"/>
        <v>65033.099999999627</v>
      </c>
      <c r="O509" s="143">
        <v>16652654.73</v>
      </c>
      <c r="P509" s="141" t="s">
        <v>20</v>
      </c>
      <c r="Q509" s="144">
        <v>43368</v>
      </c>
      <c r="R509" s="144">
        <v>43404</v>
      </c>
      <c r="S509" s="144">
        <v>43434</v>
      </c>
      <c r="T509" s="141" t="s">
        <v>124</v>
      </c>
      <c r="U509" s="29"/>
      <c r="V509" s="143">
        <v>16587621.630000001</v>
      </c>
      <c r="W509" s="143">
        <v>18246383.793000001</v>
      </c>
      <c r="X509" s="257">
        <v>43437</v>
      </c>
      <c r="Y509" s="143" t="s">
        <v>670</v>
      </c>
      <c r="Z509" s="144">
        <v>43475</v>
      </c>
      <c r="AA509" s="144">
        <v>43486</v>
      </c>
      <c r="AB509" s="144">
        <v>44935</v>
      </c>
      <c r="AC509" s="144">
        <v>43914</v>
      </c>
      <c r="AD509" s="144">
        <v>44280</v>
      </c>
      <c r="AE509" s="144">
        <v>44645</v>
      </c>
      <c r="AF509" s="628" t="s">
        <v>665</v>
      </c>
      <c r="AG509" s="628" t="s">
        <v>666</v>
      </c>
      <c r="AH509" s="551"/>
    </row>
    <row r="510" spans="1:34" x14ac:dyDescent="0.25">
      <c r="A510">
        <v>2019</v>
      </c>
      <c r="B510" s="141" t="s">
        <v>79</v>
      </c>
      <c r="C510" s="141" t="s">
        <v>536</v>
      </c>
      <c r="D510" s="141" t="s">
        <v>15</v>
      </c>
      <c r="E510" s="141" t="s">
        <v>16</v>
      </c>
      <c r="F510" s="141"/>
      <c r="G510" s="176" t="s">
        <v>630</v>
      </c>
      <c r="H510" s="141">
        <v>6</v>
      </c>
      <c r="I510" s="29" t="s">
        <v>636</v>
      </c>
      <c r="J510" s="29"/>
      <c r="K510" s="29"/>
      <c r="L510" s="176" t="s">
        <v>538</v>
      </c>
      <c r="M510" s="1300" t="s">
        <v>5692</v>
      </c>
      <c r="N510" s="1364">
        <f t="shared" si="8"/>
        <v>70256.660000000149</v>
      </c>
      <c r="O510" s="143">
        <v>12678937.16</v>
      </c>
      <c r="P510" s="141" t="s">
        <v>20</v>
      </c>
      <c r="Q510" s="144">
        <v>43368</v>
      </c>
      <c r="R510" s="144">
        <v>43404</v>
      </c>
      <c r="S510" s="144">
        <v>43434</v>
      </c>
      <c r="T510" s="141" t="s">
        <v>467</v>
      </c>
      <c r="U510" s="29"/>
      <c r="V510" s="143">
        <v>12608680.5</v>
      </c>
      <c r="W510" s="143">
        <v>13869548.550000001</v>
      </c>
      <c r="X510" s="257">
        <v>43437</v>
      </c>
      <c r="Y510" s="143" t="s">
        <v>671</v>
      </c>
      <c r="Z510" s="144">
        <v>43475</v>
      </c>
      <c r="AA510" s="144">
        <v>43486</v>
      </c>
      <c r="AB510" s="144">
        <v>44935</v>
      </c>
      <c r="AC510" s="144">
        <v>43914</v>
      </c>
      <c r="AD510" s="141" t="s">
        <v>470</v>
      </c>
      <c r="AE510" s="144">
        <v>44645</v>
      </c>
      <c r="AF510" s="628" t="s">
        <v>665</v>
      </c>
      <c r="AG510" s="628" t="s">
        <v>666</v>
      </c>
      <c r="AH510" s="551"/>
    </row>
    <row r="511" spans="1:34" ht="15.75" thickBot="1" x14ac:dyDescent="0.3">
      <c r="A511">
        <v>2019</v>
      </c>
      <c r="B511" s="187" t="s">
        <v>79</v>
      </c>
      <c r="C511" s="187" t="s">
        <v>536</v>
      </c>
      <c r="D511" s="187" t="s">
        <v>15</v>
      </c>
      <c r="E511" s="187" t="s">
        <v>16</v>
      </c>
      <c r="F511" s="187"/>
      <c r="G511" s="188" t="s">
        <v>630</v>
      </c>
      <c r="H511" s="187">
        <v>7</v>
      </c>
      <c r="I511" s="608" t="s">
        <v>637</v>
      </c>
      <c r="J511" s="608"/>
      <c r="K511" s="608"/>
      <c r="L511" s="188" t="s">
        <v>538</v>
      </c>
      <c r="M511" s="1300" t="s">
        <v>5692</v>
      </c>
      <c r="N511" s="1364">
        <f t="shared" si="8"/>
        <v>15076.529999999329</v>
      </c>
      <c r="O511" s="191">
        <v>11377554.689999999</v>
      </c>
      <c r="P511" s="187" t="s">
        <v>20</v>
      </c>
      <c r="Q511" s="190">
        <v>43368</v>
      </c>
      <c r="R511" s="190">
        <v>43404</v>
      </c>
      <c r="S511" s="190">
        <v>43434</v>
      </c>
      <c r="T511" s="187" t="s">
        <v>283</v>
      </c>
      <c r="U511" s="608"/>
      <c r="V511" s="191">
        <v>11362478.16</v>
      </c>
      <c r="W511" s="191">
        <v>12498725.976000002</v>
      </c>
      <c r="X511" s="261">
        <v>43437</v>
      </c>
      <c r="Y511" s="191" t="s">
        <v>672</v>
      </c>
      <c r="Z511" s="190">
        <v>43475</v>
      </c>
      <c r="AA511" s="190">
        <v>43486</v>
      </c>
      <c r="AB511" s="190">
        <v>44935</v>
      </c>
      <c r="AC511" s="190">
        <v>43914</v>
      </c>
      <c r="AD511" s="190">
        <v>44280</v>
      </c>
      <c r="AE511" s="190">
        <v>44645</v>
      </c>
      <c r="AF511" s="629" t="s">
        <v>665</v>
      </c>
      <c r="AG511" s="629" t="s">
        <v>666</v>
      </c>
      <c r="AH511" s="551"/>
    </row>
    <row r="512" spans="1:34" ht="15.75" thickTop="1" x14ac:dyDescent="0.25">
      <c r="A512">
        <v>2019</v>
      </c>
      <c r="B512" s="157" t="s">
        <v>79</v>
      </c>
      <c r="C512" s="613" t="s">
        <v>549</v>
      </c>
      <c r="D512" s="157" t="s">
        <v>15</v>
      </c>
      <c r="E512" s="157" t="s">
        <v>16</v>
      </c>
      <c r="F512" s="31"/>
      <c r="G512" s="27" t="s">
        <v>638</v>
      </c>
      <c r="H512" s="614">
        <v>1</v>
      </c>
      <c r="I512" s="88" t="s">
        <v>639</v>
      </c>
      <c r="J512" s="88"/>
      <c r="K512" s="88"/>
      <c r="L512" s="158" t="s">
        <v>551</v>
      </c>
      <c r="M512" s="1300" t="s">
        <v>5692</v>
      </c>
      <c r="N512" s="1364">
        <f t="shared" si="8"/>
        <v>494094.89999999991</v>
      </c>
      <c r="O512" s="161">
        <v>2130154</v>
      </c>
      <c r="P512" s="613" t="s">
        <v>20</v>
      </c>
      <c r="Q512" s="160">
        <v>43398</v>
      </c>
      <c r="R512" s="160">
        <v>43434</v>
      </c>
      <c r="S512" s="160">
        <v>43529</v>
      </c>
      <c r="T512" s="157" t="s">
        <v>30</v>
      </c>
      <c r="U512" s="99"/>
      <c r="V512" s="161">
        <v>1636059.1</v>
      </c>
      <c r="W512" s="161">
        <v>1799665.0100000002</v>
      </c>
      <c r="X512" s="253">
        <v>43529</v>
      </c>
      <c r="Y512" s="161" t="s">
        <v>673</v>
      </c>
      <c r="Z512" s="160">
        <v>43556</v>
      </c>
      <c r="AA512" s="160">
        <v>43560</v>
      </c>
      <c r="AB512" s="160">
        <v>44286</v>
      </c>
      <c r="AC512" s="160">
        <v>43915</v>
      </c>
      <c r="AD512" s="157" t="s">
        <v>470</v>
      </c>
      <c r="AE512" s="553">
        <v>44378</v>
      </c>
      <c r="AF512" s="551"/>
      <c r="AG512" s="551"/>
      <c r="AH512" s="551"/>
    </row>
    <row r="513" spans="1:34" x14ac:dyDescent="0.25">
      <c r="A513">
        <v>2019</v>
      </c>
      <c r="B513" s="141" t="s">
        <v>79</v>
      </c>
      <c r="C513" s="559" t="s">
        <v>549</v>
      </c>
      <c r="D513" s="141" t="s">
        <v>15</v>
      </c>
      <c r="E513" s="141" t="s">
        <v>16</v>
      </c>
      <c r="F513" s="141"/>
      <c r="G513" s="176" t="s">
        <v>638</v>
      </c>
      <c r="H513" s="559">
        <v>2</v>
      </c>
      <c r="I513" s="615" t="s">
        <v>640</v>
      </c>
      <c r="J513" s="615"/>
      <c r="K513" s="615"/>
      <c r="L513" s="176" t="s">
        <v>551</v>
      </c>
      <c r="M513" s="1300" t="s">
        <v>5692</v>
      </c>
      <c r="N513" s="1364">
        <f t="shared" si="8"/>
        <v>91713.299999999988</v>
      </c>
      <c r="O513" s="143">
        <v>298758</v>
      </c>
      <c r="P513" s="559" t="s">
        <v>20</v>
      </c>
      <c r="Q513" s="144">
        <v>43398</v>
      </c>
      <c r="R513" s="144">
        <v>43434</v>
      </c>
      <c r="S513" s="144">
        <v>43529</v>
      </c>
      <c r="T513" s="141" t="s">
        <v>30</v>
      </c>
      <c r="U513" s="29"/>
      <c r="V513" s="143">
        <v>207044.7</v>
      </c>
      <c r="W513" s="143">
        <v>227749.17000000004</v>
      </c>
      <c r="X513" s="257">
        <v>43529</v>
      </c>
      <c r="Y513" s="143" t="s">
        <v>674</v>
      </c>
      <c r="Z513" s="144">
        <v>43556</v>
      </c>
      <c r="AA513" s="144">
        <v>43560</v>
      </c>
      <c r="AB513" s="144">
        <v>44286</v>
      </c>
      <c r="AC513" s="144">
        <v>43915</v>
      </c>
      <c r="AD513" s="144">
        <v>44280</v>
      </c>
      <c r="AE513" s="553">
        <v>44378</v>
      </c>
      <c r="AF513" s="551"/>
      <c r="AG513" s="551"/>
      <c r="AH513" s="551"/>
    </row>
    <row r="514" spans="1:34" x14ac:dyDescent="0.25">
      <c r="A514">
        <v>2019</v>
      </c>
      <c r="B514" s="141" t="s">
        <v>79</v>
      </c>
      <c r="C514" s="559" t="s">
        <v>549</v>
      </c>
      <c r="D514" s="141" t="s">
        <v>15</v>
      </c>
      <c r="E514" s="141" t="s">
        <v>16</v>
      </c>
      <c r="F514" s="141"/>
      <c r="G514" s="176" t="s">
        <v>638</v>
      </c>
      <c r="H514" s="559">
        <v>3</v>
      </c>
      <c r="I514" s="615" t="s">
        <v>641</v>
      </c>
      <c r="J514" s="615"/>
      <c r="K514" s="615"/>
      <c r="L514" s="176" t="s">
        <v>551</v>
      </c>
      <c r="M514" s="1300" t="s">
        <v>5692</v>
      </c>
      <c r="N514" s="1364">
        <f t="shared" si="8"/>
        <v>162154.40000000037</v>
      </c>
      <c r="O514" s="143">
        <v>13588559</v>
      </c>
      <c r="P514" s="559" t="s">
        <v>20</v>
      </c>
      <c r="Q514" s="144">
        <v>43398</v>
      </c>
      <c r="R514" s="144">
        <v>43434</v>
      </c>
      <c r="S514" s="144">
        <v>43529</v>
      </c>
      <c r="T514" s="141" t="s">
        <v>467</v>
      </c>
      <c r="U514" s="29"/>
      <c r="V514" s="143">
        <v>13426404.6</v>
      </c>
      <c r="W514" s="143">
        <v>14769045.060000001</v>
      </c>
      <c r="X514" s="257">
        <v>43529</v>
      </c>
      <c r="Y514" s="143" t="s">
        <v>675</v>
      </c>
      <c r="Z514" s="144">
        <v>43556</v>
      </c>
      <c r="AA514" s="144">
        <v>43560</v>
      </c>
      <c r="AB514" s="144">
        <v>44286</v>
      </c>
      <c r="AC514" s="144">
        <v>43915</v>
      </c>
      <c r="AD514" s="141" t="s">
        <v>470</v>
      </c>
      <c r="AE514" s="553">
        <v>44378</v>
      </c>
      <c r="AF514" s="551"/>
      <c r="AG514" s="551"/>
      <c r="AH514" s="551"/>
    </row>
    <row r="515" spans="1:34" x14ac:dyDescent="0.25">
      <c r="A515">
        <v>2019</v>
      </c>
      <c r="B515" s="141" t="s">
        <v>79</v>
      </c>
      <c r="C515" s="559" t="s">
        <v>549</v>
      </c>
      <c r="D515" s="141" t="s">
        <v>15</v>
      </c>
      <c r="E515" s="141" t="s">
        <v>16</v>
      </c>
      <c r="F515" s="141"/>
      <c r="G515" s="176" t="s">
        <v>638</v>
      </c>
      <c r="H515" s="559">
        <v>4</v>
      </c>
      <c r="I515" s="615" t="s">
        <v>642</v>
      </c>
      <c r="J515" s="615"/>
      <c r="K515" s="615"/>
      <c r="L515" s="176" t="s">
        <v>551</v>
      </c>
      <c r="M515" s="1300" t="s">
        <v>5692</v>
      </c>
      <c r="N515" s="1364">
        <f t="shared" si="8"/>
        <v>0</v>
      </c>
      <c r="O515" s="143">
        <v>8837280</v>
      </c>
      <c r="P515" s="559" t="s">
        <v>20</v>
      </c>
      <c r="Q515" s="144">
        <v>43398</v>
      </c>
      <c r="R515" s="144">
        <v>43434</v>
      </c>
      <c r="S515" s="144">
        <v>43529</v>
      </c>
      <c r="T515" s="141" t="s">
        <v>30</v>
      </c>
      <c r="U515" s="29"/>
      <c r="V515" s="143">
        <v>8837280</v>
      </c>
      <c r="W515" s="143">
        <v>9721008</v>
      </c>
      <c r="X515" s="257">
        <v>43529</v>
      </c>
      <c r="Y515" s="143" t="s">
        <v>676</v>
      </c>
      <c r="Z515" s="144">
        <v>43556</v>
      </c>
      <c r="AA515" s="144">
        <v>43560</v>
      </c>
      <c r="AB515" s="144">
        <v>44286</v>
      </c>
      <c r="AC515" s="144">
        <v>43915</v>
      </c>
      <c r="AD515" s="144">
        <v>44280</v>
      </c>
      <c r="AE515" s="553">
        <v>44378</v>
      </c>
      <c r="AF515" s="551"/>
      <c r="AG515" s="551"/>
      <c r="AH515" s="551"/>
    </row>
    <row r="516" spans="1:34" x14ac:dyDescent="0.25">
      <c r="A516">
        <v>2019</v>
      </c>
      <c r="B516" s="179" t="s">
        <v>79</v>
      </c>
      <c r="C516" s="616" t="s">
        <v>549</v>
      </c>
      <c r="D516" s="179" t="s">
        <v>15</v>
      </c>
      <c r="E516" s="179" t="s">
        <v>16</v>
      </c>
      <c r="F516" s="179"/>
      <c r="G516" s="617" t="s">
        <v>638</v>
      </c>
      <c r="H516" s="618">
        <v>5</v>
      </c>
      <c r="I516" s="619" t="s">
        <v>643</v>
      </c>
      <c r="J516" s="619"/>
      <c r="K516" s="619"/>
      <c r="L516" s="180" t="s">
        <v>551</v>
      </c>
      <c r="M516" s="180"/>
      <c r="N516" s="1364"/>
      <c r="O516" s="182">
        <v>3523471</v>
      </c>
      <c r="P516" s="616" t="s">
        <v>20</v>
      </c>
      <c r="Q516" s="181">
        <v>43398</v>
      </c>
      <c r="R516" s="181">
        <v>43434</v>
      </c>
      <c r="S516" s="181"/>
      <c r="T516" s="271" t="s">
        <v>657</v>
      </c>
      <c r="U516" s="279" t="s">
        <v>658</v>
      </c>
      <c r="V516" s="182"/>
      <c r="W516" s="182"/>
      <c r="X516" s="182"/>
      <c r="Y516" s="182"/>
      <c r="Z516" s="179"/>
      <c r="AA516" s="181">
        <v>43546</v>
      </c>
      <c r="AB516" s="179"/>
      <c r="AC516" s="179"/>
      <c r="AD516" s="179"/>
      <c r="AE516" s="572"/>
      <c r="AF516" s="572"/>
      <c r="AG516" s="551"/>
      <c r="AH516" s="551"/>
    </row>
    <row r="517" spans="1:34" x14ac:dyDescent="0.25">
      <c r="A517">
        <v>2019</v>
      </c>
      <c r="B517" s="179" t="s">
        <v>79</v>
      </c>
      <c r="C517" s="616" t="s">
        <v>549</v>
      </c>
      <c r="D517" s="179" t="s">
        <v>15</v>
      </c>
      <c r="E517" s="179" t="s">
        <v>16</v>
      </c>
      <c r="F517" s="179"/>
      <c r="G517" s="617" t="s">
        <v>638</v>
      </c>
      <c r="H517" s="618">
        <v>6</v>
      </c>
      <c r="I517" s="619" t="s">
        <v>644</v>
      </c>
      <c r="J517" s="619"/>
      <c r="K517" s="619"/>
      <c r="L517" s="180" t="s">
        <v>551</v>
      </c>
      <c r="M517" s="180"/>
      <c r="N517" s="1364"/>
      <c r="O517" s="182">
        <v>943725</v>
      </c>
      <c r="P517" s="616" t="s">
        <v>20</v>
      </c>
      <c r="Q517" s="181">
        <v>43398</v>
      </c>
      <c r="R517" s="181">
        <v>43434</v>
      </c>
      <c r="S517" s="181"/>
      <c r="T517" s="271" t="s">
        <v>657</v>
      </c>
      <c r="U517" s="279" t="s">
        <v>658</v>
      </c>
      <c r="V517" s="182"/>
      <c r="W517" s="182"/>
      <c r="X517" s="182"/>
      <c r="Y517" s="182"/>
      <c r="Z517" s="179"/>
      <c r="AA517" s="181">
        <v>43546</v>
      </c>
      <c r="AB517" s="179"/>
      <c r="AC517" s="179"/>
      <c r="AD517" s="179"/>
      <c r="AE517" s="572"/>
      <c r="AF517" s="572"/>
      <c r="AG517" s="551"/>
      <c r="AH517" s="551"/>
    </row>
    <row r="518" spans="1:34" x14ac:dyDescent="0.25">
      <c r="A518">
        <v>2019</v>
      </c>
      <c r="B518" s="179" t="s">
        <v>79</v>
      </c>
      <c r="C518" s="616" t="s">
        <v>549</v>
      </c>
      <c r="D518" s="179" t="s">
        <v>15</v>
      </c>
      <c r="E518" s="179" t="s">
        <v>16</v>
      </c>
      <c r="F518" s="179"/>
      <c r="G518" s="180" t="s">
        <v>638</v>
      </c>
      <c r="H518" s="616">
        <v>7</v>
      </c>
      <c r="I518" s="620" t="s">
        <v>645</v>
      </c>
      <c r="J518" s="620"/>
      <c r="K518" s="620"/>
      <c r="L518" s="180" t="s">
        <v>551</v>
      </c>
      <c r="M518" s="180"/>
      <c r="N518" s="1364"/>
      <c r="O518" s="182">
        <v>114957884</v>
      </c>
      <c r="P518" s="616" t="s">
        <v>20</v>
      </c>
      <c r="Q518" s="181">
        <v>43398</v>
      </c>
      <c r="R518" s="181">
        <v>43434</v>
      </c>
      <c r="S518" s="181"/>
      <c r="T518" s="271" t="s">
        <v>659</v>
      </c>
      <c r="U518" s="279" t="s">
        <v>658</v>
      </c>
      <c r="V518" s="182"/>
      <c r="W518" s="182"/>
      <c r="X518" s="182"/>
      <c r="Y518" s="182"/>
      <c r="Z518" s="179"/>
      <c r="AA518" s="181">
        <v>43546</v>
      </c>
      <c r="AB518" s="179"/>
      <c r="AC518" s="179"/>
      <c r="AD518" s="179"/>
      <c r="AE518" s="572"/>
      <c r="AF518" s="572"/>
      <c r="AG518" s="551"/>
      <c r="AH518" s="551"/>
    </row>
    <row r="519" spans="1:34" ht="15.75" thickBot="1" x14ac:dyDescent="0.3">
      <c r="A519">
        <v>2019</v>
      </c>
      <c r="B519" s="242" t="s">
        <v>79</v>
      </c>
      <c r="C519" s="607" t="s">
        <v>549</v>
      </c>
      <c r="D519" s="187" t="s">
        <v>15</v>
      </c>
      <c r="E519" s="187" t="s">
        <v>16</v>
      </c>
      <c r="F519" s="187"/>
      <c r="G519" s="188" t="s">
        <v>638</v>
      </c>
      <c r="H519" s="607">
        <v>8</v>
      </c>
      <c r="I519" s="621" t="s">
        <v>646</v>
      </c>
      <c r="J519" s="621"/>
      <c r="K519" s="621"/>
      <c r="L519" s="188" t="s">
        <v>551</v>
      </c>
      <c r="M519" s="1300" t="s">
        <v>5692</v>
      </c>
      <c r="N519" s="1364">
        <f>O519-V519</f>
        <v>1042761.92</v>
      </c>
      <c r="O519" s="191">
        <v>2039696</v>
      </c>
      <c r="P519" s="607" t="s">
        <v>20</v>
      </c>
      <c r="Q519" s="190">
        <v>43398</v>
      </c>
      <c r="R519" s="190">
        <v>43434</v>
      </c>
      <c r="S519" s="190">
        <v>43529</v>
      </c>
      <c r="T519" s="187" t="s">
        <v>30</v>
      </c>
      <c r="U519" s="608"/>
      <c r="V519" s="191">
        <v>996934.08</v>
      </c>
      <c r="W519" s="191">
        <v>1096627.49</v>
      </c>
      <c r="X519" s="261">
        <v>43529</v>
      </c>
      <c r="Y519" s="191" t="s">
        <v>677</v>
      </c>
      <c r="Z519" s="190">
        <v>43556</v>
      </c>
      <c r="AA519" s="190">
        <v>43560</v>
      </c>
      <c r="AB519" s="190">
        <v>44286</v>
      </c>
      <c r="AC519" s="190">
        <v>43915</v>
      </c>
      <c r="AD519" s="144">
        <v>44280</v>
      </c>
      <c r="AE519" s="553">
        <v>44378</v>
      </c>
      <c r="AF519" s="551"/>
      <c r="AG519" s="551"/>
      <c r="AH519" s="551"/>
    </row>
    <row r="520" spans="1:34" ht="30.75" thickTop="1" x14ac:dyDescent="0.25">
      <c r="A520">
        <v>2019</v>
      </c>
      <c r="B520" s="169" t="s">
        <v>79</v>
      </c>
      <c r="C520" s="559" t="s">
        <v>559</v>
      </c>
      <c r="D520" s="141" t="s">
        <v>15</v>
      </c>
      <c r="E520" s="141" t="s">
        <v>16</v>
      </c>
      <c r="F520" s="141"/>
      <c r="G520" s="176" t="s">
        <v>647</v>
      </c>
      <c r="H520" s="141">
        <v>3</v>
      </c>
      <c r="I520" s="29" t="s">
        <v>648</v>
      </c>
      <c r="J520" s="29"/>
      <c r="K520" s="29"/>
      <c r="L520" s="176" t="s">
        <v>52</v>
      </c>
      <c r="M520" s="1300" t="s">
        <v>5692</v>
      </c>
      <c r="N520" s="1364">
        <f>O520-V520</f>
        <v>3469.2000000029802</v>
      </c>
      <c r="O520" s="143">
        <v>41208280</v>
      </c>
      <c r="P520" s="141" t="s">
        <v>20</v>
      </c>
      <c r="Q520" s="144">
        <v>43349</v>
      </c>
      <c r="R520" s="144">
        <v>43383</v>
      </c>
      <c r="S520" s="144">
        <v>43434</v>
      </c>
      <c r="T520" s="141" t="s">
        <v>143</v>
      </c>
      <c r="U520" s="29"/>
      <c r="V520" s="143">
        <v>41204810.799999997</v>
      </c>
      <c r="W520" s="143">
        <v>45325291.880000003</v>
      </c>
      <c r="X520" s="257">
        <v>43134</v>
      </c>
      <c r="Y520" s="630" t="s">
        <v>678</v>
      </c>
      <c r="Z520" s="144">
        <v>43469</v>
      </c>
      <c r="AA520" s="144">
        <v>43474</v>
      </c>
      <c r="AB520" s="144">
        <v>44199</v>
      </c>
      <c r="AC520" s="144">
        <v>43915</v>
      </c>
      <c r="AD520" s="144">
        <v>44280</v>
      </c>
      <c r="AE520" s="553">
        <v>44378</v>
      </c>
      <c r="AF520" s="551"/>
      <c r="AG520" s="551"/>
      <c r="AH520" s="551"/>
    </row>
    <row r="521" spans="1:34" ht="15.75" thickBot="1" x14ac:dyDescent="0.3">
      <c r="A521">
        <v>2019</v>
      </c>
      <c r="B521" s="187" t="s">
        <v>79</v>
      </c>
      <c r="C521" s="607" t="s">
        <v>559</v>
      </c>
      <c r="D521" s="187" t="s">
        <v>15</v>
      </c>
      <c r="E521" s="187" t="s">
        <v>16</v>
      </c>
      <c r="F521" s="187"/>
      <c r="G521" s="188" t="s">
        <v>647</v>
      </c>
      <c r="H521" s="187">
        <v>6</v>
      </c>
      <c r="I521" s="608" t="s">
        <v>649</v>
      </c>
      <c r="J521" s="608"/>
      <c r="K521" s="608"/>
      <c r="L521" s="188" t="s">
        <v>52</v>
      </c>
      <c r="M521" s="1300" t="s">
        <v>5692</v>
      </c>
      <c r="N521" s="1364">
        <f>O521-V521</f>
        <v>1420.1199999991804</v>
      </c>
      <c r="O521" s="191">
        <v>11440923</v>
      </c>
      <c r="P521" s="187" t="s">
        <v>20</v>
      </c>
      <c r="Q521" s="190">
        <v>43349</v>
      </c>
      <c r="R521" s="190">
        <v>43383</v>
      </c>
      <c r="S521" s="190">
        <v>43434</v>
      </c>
      <c r="T521" s="187" t="s">
        <v>143</v>
      </c>
      <c r="U521" s="608"/>
      <c r="V521" s="191">
        <v>11439502.880000001</v>
      </c>
      <c r="W521" s="191">
        <v>12583453.17</v>
      </c>
      <c r="X521" s="261">
        <v>43134</v>
      </c>
      <c r="Y521" s="191" t="s">
        <v>679</v>
      </c>
      <c r="Z521" s="190">
        <v>43469</v>
      </c>
      <c r="AA521" s="190">
        <v>43474</v>
      </c>
      <c r="AB521" s="190">
        <v>44199</v>
      </c>
      <c r="AC521" s="190">
        <v>43915</v>
      </c>
      <c r="AD521" s="144">
        <v>44280</v>
      </c>
      <c r="AE521" s="553">
        <v>44378</v>
      </c>
      <c r="AF521" s="551"/>
      <c r="AG521" s="551"/>
      <c r="AH521" s="551"/>
    </row>
    <row r="522" spans="1:34" ht="15.75" thickTop="1" x14ac:dyDescent="0.25">
      <c r="A522">
        <v>2019</v>
      </c>
      <c r="B522" s="131" t="s">
        <v>79</v>
      </c>
      <c r="C522" s="622" t="s">
        <v>566</v>
      </c>
      <c r="D522" s="131" t="s">
        <v>15</v>
      </c>
      <c r="E522" s="131" t="s">
        <v>16</v>
      </c>
      <c r="F522" s="131"/>
      <c r="G522" s="302" t="s">
        <v>650</v>
      </c>
      <c r="H522" s="131">
        <v>1</v>
      </c>
      <c r="I522" s="132" t="s">
        <v>651</v>
      </c>
      <c r="J522" s="132"/>
      <c r="K522" s="132"/>
      <c r="L522" s="302" t="s">
        <v>222</v>
      </c>
      <c r="M522" s="302"/>
      <c r="N522" s="1364"/>
      <c r="O522" s="137">
        <v>184729</v>
      </c>
      <c r="P522" s="131" t="s">
        <v>20</v>
      </c>
      <c r="Q522" s="303">
        <v>43349</v>
      </c>
      <c r="R522" s="303">
        <v>43390</v>
      </c>
      <c r="S522" s="303">
        <v>43481</v>
      </c>
      <c r="T522" s="426" t="s">
        <v>660</v>
      </c>
      <c r="U522" s="304" t="s">
        <v>661</v>
      </c>
      <c r="V522" s="137"/>
      <c r="W522" s="137"/>
      <c r="X522" s="631"/>
      <c r="Y522" s="137" t="s">
        <v>680</v>
      </c>
      <c r="Z522" s="131"/>
      <c r="AA522" s="303">
        <v>43591</v>
      </c>
      <c r="AB522" s="131"/>
      <c r="AC522" s="131"/>
      <c r="AD522" s="179"/>
      <c r="AE522" s="572"/>
      <c r="AF522" s="572"/>
      <c r="AG522" s="551"/>
      <c r="AH522" s="551"/>
    </row>
    <row r="523" spans="1:34" x14ac:dyDescent="0.25">
      <c r="A523">
        <v>2019</v>
      </c>
      <c r="B523" s="141" t="s">
        <v>79</v>
      </c>
      <c r="C523" s="559" t="s">
        <v>566</v>
      </c>
      <c r="D523" s="141" t="s">
        <v>15</v>
      </c>
      <c r="E523" s="141" t="s">
        <v>16</v>
      </c>
      <c r="F523" s="141"/>
      <c r="G523" s="176" t="s">
        <v>650</v>
      </c>
      <c r="H523" s="141">
        <v>2</v>
      </c>
      <c r="I523" s="29" t="s">
        <v>652</v>
      </c>
      <c r="J523" s="29"/>
      <c r="K523" s="29"/>
      <c r="L523" s="176" t="s">
        <v>222</v>
      </c>
      <c r="M523" s="1300" t="s">
        <v>5692</v>
      </c>
      <c r="N523" s="1364">
        <f>O523-V523</f>
        <v>5.0999999999985448</v>
      </c>
      <c r="O523" s="143">
        <v>41208</v>
      </c>
      <c r="P523" s="141" t="s">
        <v>20</v>
      </c>
      <c r="Q523" s="144">
        <v>43349</v>
      </c>
      <c r="R523" s="144">
        <v>43390</v>
      </c>
      <c r="S523" s="144">
        <v>43481</v>
      </c>
      <c r="T523" s="141" t="s">
        <v>30</v>
      </c>
      <c r="U523" s="29"/>
      <c r="V523" s="143">
        <v>41202.9</v>
      </c>
      <c r="W523" s="143">
        <v>45323.19</v>
      </c>
      <c r="X523" s="257">
        <v>43482</v>
      </c>
      <c r="Y523" s="143" t="s">
        <v>681</v>
      </c>
      <c r="Z523" s="144">
        <v>43558</v>
      </c>
      <c r="AA523" s="144">
        <v>43581</v>
      </c>
      <c r="AB523" s="144">
        <v>44288</v>
      </c>
      <c r="AC523" s="144">
        <v>43915</v>
      </c>
      <c r="AD523" s="141" t="s">
        <v>470</v>
      </c>
      <c r="AE523" s="553">
        <v>44645</v>
      </c>
      <c r="AF523" s="551"/>
      <c r="AG523" s="551"/>
      <c r="AH523" s="551"/>
    </row>
    <row r="524" spans="1:34" ht="15.75" thickBot="1" x14ac:dyDescent="0.3">
      <c r="A524">
        <v>2019</v>
      </c>
      <c r="B524" s="242" t="s">
        <v>79</v>
      </c>
      <c r="C524" s="623" t="s">
        <v>566</v>
      </c>
      <c r="D524" s="242" t="s">
        <v>15</v>
      </c>
      <c r="E524" s="242" t="s">
        <v>16</v>
      </c>
      <c r="F524" s="242"/>
      <c r="G524" s="243" t="s">
        <v>650</v>
      </c>
      <c r="H524" s="242">
        <v>8</v>
      </c>
      <c r="I524" s="609" t="s">
        <v>653</v>
      </c>
      <c r="J524" s="609"/>
      <c r="K524" s="609"/>
      <c r="L524" s="243" t="s">
        <v>222</v>
      </c>
      <c r="M524" s="1300" t="s">
        <v>5692</v>
      </c>
      <c r="N524" s="1364">
        <f>O524-V524</f>
        <v>2880</v>
      </c>
      <c r="O524" s="246">
        <v>2894400</v>
      </c>
      <c r="P524" s="242" t="s">
        <v>20</v>
      </c>
      <c r="Q524" s="245">
        <v>43349</v>
      </c>
      <c r="R524" s="245">
        <v>43390</v>
      </c>
      <c r="S524" s="245">
        <v>43481</v>
      </c>
      <c r="T524" s="242" t="s">
        <v>363</v>
      </c>
      <c r="U524" s="609"/>
      <c r="V524" s="246">
        <v>2891520</v>
      </c>
      <c r="W524" s="246">
        <v>3180672</v>
      </c>
      <c r="X524" s="254">
        <v>43482</v>
      </c>
      <c r="Y524" s="246" t="s">
        <v>682</v>
      </c>
      <c r="Z524" s="245">
        <v>43558</v>
      </c>
      <c r="AA524" s="245">
        <v>43581</v>
      </c>
      <c r="AB524" s="245">
        <v>44288</v>
      </c>
      <c r="AC524" s="245">
        <v>43915</v>
      </c>
      <c r="AD524" s="144">
        <v>44280</v>
      </c>
      <c r="AE524" s="553">
        <v>44645</v>
      </c>
      <c r="AF524" s="551"/>
      <c r="AG524" s="551"/>
      <c r="AH524" s="551"/>
    </row>
    <row r="525" spans="1:34" ht="60.75" thickTop="1" x14ac:dyDescent="0.25">
      <c r="A525">
        <v>2019</v>
      </c>
      <c r="B525" s="169" t="s">
        <v>79</v>
      </c>
      <c r="C525" s="605" t="s">
        <v>575</v>
      </c>
      <c r="D525" s="169" t="s">
        <v>15</v>
      </c>
      <c r="E525" s="169" t="s">
        <v>16</v>
      </c>
      <c r="F525" s="169"/>
      <c r="G525" s="170" t="s">
        <v>654</v>
      </c>
      <c r="H525" s="169">
        <v>1</v>
      </c>
      <c r="I525" s="606" t="s">
        <v>655</v>
      </c>
      <c r="J525" s="606"/>
      <c r="K525" s="606"/>
      <c r="L525" s="170" t="s">
        <v>577</v>
      </c>
      <c r="M525" s="1300" t="s">
        <v>5692</v>
      </c>
      <c r="N525" s="1364">
        <f>O525-V525</f>
        <v>0.52000000001862645</v>
      </c>
      <c r="O525" s="173">
        <v>952945</v>
      </c>
      <c r="P525" s="169" t="s">
        <v>20</v>
      </c>
      <c r="Q525" s="172">
        <v>43368</v>
      </c>
      <c r="R525" s="172">
        <v>43403</v>
      </c>
      <c r="S525" s="172">
        <v>43522</v>
      </c>
      <c r="T525" s="169" t="s">
        <v>322</v>
      </c>
      <c r="U525" s="606"/>
      <c r="V525" s="173">
        <v>952944.48</v>
      </c>
      <c r="W525" s="173">
        <v>1048238.9280000001</v>
      </c>
      <c r="X525" s="260">
        <v>43522</v>
      </c>
      <c r="Y525" s="632" t="s">
        <v>683</v>
      </c>
      <c r="Z525" s="172">
        <v>43567</v>
      </c>
      <c r="AA525" s="172">
        <v>43584</v>
      </c>
      <c r="AB525" s="172">
        <v>45027</v>
      </c>
      <c r="AC525" s="172">
        <v>43915</v>
      </c>
      <c r="AD525" s="144">
        <v>44280</v>
      </c>
      <c r="AE525" s="561" t="s">
        <v>469</v>
      </c>
      <c r="AF525" s="554">
        <v>2022</v>
      </c>
      <c r="AG525" s="554" t="s">
        <v>684</v>
      </c>
      <c r="AH525" s="551"/>
    </row>
    <row r="526" spans="1:34" ht="15.75" thickBot="1" x14ac:dyDescent="0.3">
      <c r="A526">
        <v>2019</v>
      </c>
      <c r="B526" s="232" t="s">
        <v>79</v>
      </c>
      <c r="C526" s="624" t="s">
        <v>575</v>
      </c>
      <c r="D526" s="232" t="s">
        <v>15</v>
      </c>
      <c r="E526" s="232" t="s">
        <v>16</v>
      </c>
      <c r="F526" s="232"/>
      <c r="G526" s="233" t="s">
        <v>654</v>
      </c>
      <c r="H526" s="232">
        <v>2</v>
      </c>
      <c r="I526" s="625" t="s">
        <v>656</v>
      </c>
      <c r="J526" s="625"/>
      <c r="K526" s="625"/>
      <c r="L526" s="233" t="s">
        <v>577</v>
      </c>
      <c r="M526" s="264"/>
      <c r="N526" s="1364"/>
      <c r="O526" s="237">
        <v>7533750</v>
      </c>
      <c r="P526" s="232" t="s">
        <v>20</v>
      </c>
      <c r="Q526" s="235">
        <v>43368</v>
      </c>
      <c r="R526" s="235">
        <v>43403</v>
      </c>
      <c r="S526" s="235"/>
      <c r="T526" s="252" t="s">
        <v>662</v>
      </c>
      <c r="U526" s="626" t="s">
        <v>663</v>
      </c>
      <c r="V526" s="237"/>
      <c r="W526" s="237"/>
      <c r="X526" s="237"/>
      <c r="Y526" s="237"/>
      <c r="Z526" s="232"/>
      <c r="AA526" s="235">
        <v>43523</v>
      </c>
      <c r="AB526" s="232"/>
      <c r="AC526" s="232"/>
      <c r="AD526" s="179"/>
      <c r="AE526" s="572"/>
      <c r="AF526" s="572"/>
      <c r="AG526" s="551"/>
      <c r="AH526" s="551"/>
    </row>
    <row r="527" spans="1:34" ht="16.5" thickTop="1" thickBot="1" x14ac:dyDescent="0.3">
      <c r="A527">
        <v>2019</v>
      </c>
      <c r="B527" s="141" t="s">
        <v>79</v>
      </c>
      <c r="C527" s="559" t="s">
        <v>579</v>
      </c>
      <c r="D527" s="141" t="s">
        <v>15</v>
      </c>
      <c r="E527" s="141" t="s">
        <v>16</v>
      </c>
      <c r="F527" s="141"/>
      <c r="G527" s="29" t="s">
        <v>580</v>
      </c>
      <c r="H527" s="141">
        <v>1</v>
      </c>
      <c r="I527" s="29" t="s">
        <v>685</v>
      </c>
      <c r="J527" s="29"/>
      <c r="K527" s="29"/>
      <c r="L527" s="176" t="s">
        <v>581</v>
      </c>
      <c r="M527" s="1300" t="s">
        <v>5692</v>
      </c>
      <c r="N527" s="1364">
        <f t="shared" ref="N527:N536" si="9">O527-V527</f>
        <v>0</v>
      </c>
      <c r="O527" s="143">
        <v>33976800</v>
      </c>
      <c r="P527" s="141" t="s">
        <v>20</v>
      </c>
      <c r="Q527" s="144">
        <v>43441</v>
      </c>
      <c r="R527" s="144">
        <v>43487</v>
      </c>
      <c r="S527" s="144">
        <v>43529</v>
      </c>
      <c r="T527" s="141" t="s">
        <v>686</v>
      </c>
      <c r="U527" s="29"/>
      <c r="V527" s="143">
        <v>33976800</v>
      </c>
      <c r="W527" s="143">
        <v>37374480</v>
      </c>
      <c r="X527" s="257">
        <v>43529</v>
      </c>
      <c r="Y527" s="143" t="s">
        <v>687</v>
      </c>
      <c r="Z527" s="144">
        <v>43556</v>
      </c>
      <c r="AA527" s="144">
        <v>43557</v>
      </c>
      <c r="AB527" s="144">
        <v>44286</v>
      </c>
      <c r="AC527" s="144">
        <v>43878</v>
      </c>
      <c r="AD527" s="144">
        <v>44355</v>
      </c>
      <c r="AE527" s="572" t="s">
        <v>688</v>
      </c>
      <c r="AF527" s="551"/>
      <c r="AG527" s="551"/>
      <c r="AH527" s="551"/>
    </row>
    <row r="528" spans="1:34" ht="15.75" thickTop="1" x14ac:dyDescent="0.25">
      <c r="A528">
        <v>2019</v>
      </c>
      <c r="B528" s="169" t="s">
        <v>79</v>
      </c>
      <c r="C528" s="605" t="s">
        <v>582</v>
      </c>
      <c r="D528" s="169" t="s">
        <v>15</v>
      </c>
      <c r="E528" s="169" t="s">
        <v>16</v>
      </c>
      <c r="F528" s="169"/>
      <c r="G528" s="170" t="s">
        <v>689</v>
      </c>
      <c r="H528" s="169">
        <v>1</v>
      </c>
      <c r="I528" s="606" t="s">
        <v>690</v>
      </c>
      <c r="J528" s="606"/>
      <c r="K528" s="606"/>
      <c r="L528" s="170" t="s">
        <v>584</v>
      </c>
      <c r="M528" s="1300" t="s">
        <v>5692</v>
      </c>
      <c r="N528" s="1364">
        <f t="shared" si="9"/>
        <v>0</v>
      </c>
      <c r="O528" s="173">
        <v>990714</v>
      </c>
      <c r="P528" s="169" t="s">
        <v>20</v>
      </c>
      <c r="Q528" s="172">
        <v>43451</v>
      </c>
      <c r="R528" s="172">
        <v>43518</v>
      </c>
      <c r="S528" s="172">
        <v>43557</v>
      </c>
      <c r="T528" s="169" t="s">
        <v>697</v>
      </c>
      <c r="U528" s="606"/>
      <c r="V528" s="173">
        <v>990714</v>
      </c>
      <c r="W528" s="173">
        <v>1089785.3999999999</v>
      </c>
      <c r="X528" s="260">
        <v>43558</v>
      </c>
      <c r="Y528" s="173" t="s">
        <v>698</v>
      </c>
      <c r="Z528" s="172">
        <v>43591</v>
      </c>
      <c r="AA528" s="172">
        <v>43615</v>
      </c>
      <c r="AB528" s="172">
        <v>44686</v>
      </c>
      <c r="AC528" s="172">
        <v>43915</v>
      </c>
      <c r="AD528" s="144">
        <v>44280</v>
      </c>
      <c r="AE528" s="553">
        <v>44645</v>
      </c>
      <c r="AF528" s="554" t="s">
        <v>699</v>
      </c>
      <c r="AG528" s="551"/>
      <c r="AH528" s="551"/>
    </row>
    <row r="529" spans="1:34" x14ac:dyDescent="0.25">
      <c r="A529">
        <v>2019</v>
      </c>
      <c r="B529" s="141" t="s">
        <v>79</v>
      </c>
      <c r="C529" s="559" t="s">
        <v>582</v>
      </c>
      <c r="D529" s="141" t="s">
        <v>15</v>
      </c>
      <c r="E529" s="141" t="s">
        <v>16</v>
      </c>
      <c r="F529" s="141"/>
      <c r="G529" s="176" t="s">
        <v>689</v>
      </c>
      <c r="H529" s="141">
        <v>2</v>
      </c>
      <c r="I529" s="29" t="s">
        <v>691</v>
      </c>
      <c r="J529" s="29"/>
      <c r="K529" s="29"/>
      <c r="L529" s="176" t="s">
        <v>584</v>
      </c>
      <c r="M529" s="1300" t="s">
        <v>5692</v>
      </c>
      <c r="N529" s="1364">
        <f t="shared" si="9"/>
        <v>-246442</v>
      </c>
      <c r="O529" s="143">
        <v>8306208</v>
      </c>
      <c r="P529" s="141" t="s">
        <v>20</v>
      </c>
      <c r="Q529" s="144">
        <v>43451</v>
      </c>
      <c r="R529" s="144">
        <v>43518</v>
      </c>
      <c r="S529" s="144">
        <v>43557</v>
      </c>
      <c r="T529" s="141" t="s">
        <v>697</v>
      </c>
      <c r="U529" s="29"/>
      <c r="V529" s="143">
        <v>8552650</v>
      </c>
      <c r="W529" s="143">
        <v>9407915</v>
      </c>
      <c r="X529" s="257">
        <v>43558</v>
      </c>
      <c r="Y529" s="143" t="s">
        <v>700</v>
      </c>
      <c r="Z529" s="144">
        <v>43591</v>
      </c>
      <c r="AA529" s="144">
        <v>43615</v>
      </c>
      <c r="AB529" s="144">
        <v>44686</v>
      </c>
      <c r="AC529" s="144">
        <v>43915</v>
      </c>
      <c r="AD529" s="144">
        <v>44280</v>
      </c>
      <c r="AE529" s="553">
        <v>44645</v>
      </c>
      <c r="AF529" s="554" t="s">
        <v>699</v>
      </c>
      <c r="AG529" s="551"/>
      <c r="AH529" s="551"/>
    </row>
    <row r="530" spans="1:34" x14ac:dyDescent="0.25">
      <c r="A530">
        <v>2019</v>
      </c>
      <c r="B530" s="141" t="s">
        <v>79</v>
      </c>
      <c r="C530" s="559" t="s">
        <v>582</v>
      </c>
      <c r="D530" s="141" t="s">
        <v>15</v>
      </c>
      <c r="E530" s="141" t="s">
        <v>16</v>
      </c>
      <c r="F530" s="141"/>
      <c r="G530" s="176" t="s">
        <v>689</v>
      </c>
      <c r="H530" s="141">
        <v>3</v>
      </c>
      <c r="I530" s="29" t="s">
        <v>692</v>
      </c>
      <c r="J530" s="29"/>
      <c r="K530" s="29"/>
      <c r="L530" s="176" t="s">
        <v>584</v>
      </c>
      <c r="M530" s="1300" t="s">
        <v>5692</v>
      </c>
      <c r="N530" s="1364">
        <f t="shared" si="9"/>
        <v>1</v>
      </c>
      <c r="O530" s="143">
        <v>65752</v>
      </c>
      <c r="P530" s="141" t="s">
        <v>20</v>
      </c>
      <c r="Q530" s="144">
        <v>43451</v>
      </c>
      <c r="R530" s="144">
        <v>43518</v>
      </c>
      <c r="S530" s="144">
        <v>43557</v>
      </c>
      <c r="T530" s="141" t="s">
        <v>697</v>
      </c>
      <c r="U530" s="29"/>
      <c r="V530" s="143">
        <v>65751</v>
      </c>
      <c r="W530" s="143">
        <v>72326.539999999994</v>
      </c>
      <c r="X530" s="257">
        <v>43558</v>
      </c>
      <c r="Y530" s="143" t="s">
        <v>701</v>
      </c>
      <c r="Z530" s="144">
        <v>43591</v>
      </c>
      <c r="AA530" s="144">
        <v>43615</v>
      </c>
      <c r="AB530" s="144">
        <v>44686</v>
      </c>
      <c r="AC530" s="144">
        <v>43915</v>
      </c>
      <c r="AD530" s="144">
        <v>44280</v>
      </c>
      <c r="AE530" s="553">
        <v>44645</v>
      </c>
      <c r="AF530" s="554" t="s">
        <v>699</v>
      </c>
      <c r="AG530" s="551"/>
      <c r="AH530" s="551"/>
    </row>
    <row r="531" spans="1:34" x14ac:dyDescent="0.25">
      <c r="A531">
        <v>2019</v>
      </c>
      <c r="B531" s="141" t="s">
        <v>79</v>
      </c>
      <c r="C531" s="559" t="s">
        <v>582</v>
      </c>
      <c r="D531" s="141" t="s">
        <v>15</v>
      </c>
      <c r="E531" s="141" t="s">
        <v>16</v>
      </c>
      <c r="F531" s="141"/>
      <c r="G531" s="176" t="s">
        <v>689</v>
      </c>
      <c r="H531" s="141">
        <v>4</v>
      </c>
      <c r="I531" s="29" t="s">
        <v>693</v>
      </c>
      <c r="J531" s="29"/>
      <c r="K531" s="29"/>
      <c r="L531" s="176" t="s">
        <v>584</v>
      </c>
      <c r="M531" s="1300" t="s">
        <v>5692</v>
      </c>
      <c r="N531" s="1364">
        <f t="shared" si="9"/>
        <v>36013.680000000168</v>
      </c>
      <c r="O531" s="143">
        <v>3909258</v>
      </c>
      <c r="P531" s="141" t="s">
        <v>20</v>
      </c>
      <c r="Q531" s="144">
        <v>43451</v>
      </c>
      <c r="R531" s="144">
        <v>43518</v>
      </c>
      <c r="S531" s="144">
        <v>43557</v>
      </c>
      <c r="T531" s="141" t="s">
        <v>30</v>
      </c>
      <c r="U531" s="29"/>
      <c r="V531" s="143">
        <v>3873244.32</v>
      </c>
      <c r="W531" s="143">
        <v>4260568.75</v>
      </c>
      <c r="X531" s="257">
        <v>43558</v>
      </c>
      <c r="Y531" s="143" t="s">
        <v>702</v>
      </c>
      <c r="Z531" s="144">
        <v>43591</v>
      </c>
      <c r="AA531" s="144">
        <v>43615</v>
      </c>
      <c r="AB531" s="144">
        <v>44686</v>
      </c>
      <c r="AC531" s="144">
        <v>43915</v>
      </c>
      <c r="AD531" s="144">
        <v>44280</v>
      </c>
      <c r="AE531" s="553">
        <v>44645</v>
      </c>
      <c r="AF531" s="554" t="s">
        <v>699</v>
      </c>
      <c r="AG531" s="551"/>
      <c r="AH531" s="551"/>
    </row>
    <row r="532" spans="1:34" x14ac:dyDescent="0.25">
      <c r="A532">
        <v>2019</v>
      </c>
      <c r="B532" s="141" t="s">
        <v>79</v>
      </c>
      <c r="C532" s="559" t="s">
        <v>582</v>
      </c>
      <c r="D532" s="141" t="s">
        <v>15</v>
      </c>
      <c r="E532" s="141" t="s">
        <v>16</v>
      </c>
      <c r="F532" s="141"/>
      <c r="G532" s="176" t="s">
        <v>689</v>
      </c>
      <c r="H532" s="141">
        <v>5</v>
      </c>
      <c r="I532" s="29" t="s">
        <v>694</v>
      </c>
      <c r="J532" s="29"/>
      <c r="K532" s="29"/>
      <c r="L532" s="176" t="s">
        <v>584</v>
      </c>
      <c r="M532" s="1300" t="s">
        <v>5692</v>
      </c>
      <c r="N532" s="1364">
        <f t="shared" si="9"/>
        <v>1.3000000000465661</v>
      </c>
      <c r="O532" s="143">
        <v>1018999</v>
      </c>
      <c r="P532" s="141" t="s">
        <v>20</v>
      </c>
      <c r="Q532" s="144">
        <v>43451</v>
      </c>
      <c r="R532" s="144">
        <v>43518</v>
      </c>
      <c r="S532" s="144">
        <v>43557</v>
      </c>
      <c r="T532" s="141" t="s">
        <v>697</v>
      </c>
      <c r="U532" s="29"/>
      <c r="V532" s="143">
        <v>1018997.7</v>
      </c>
      <c r="W532" s="143">
        <v>1171847.3600000001</v>
      </c>
      <c r="X532" s="257">
        <v>43558</v>
      </c>
      <c r="Y532" s="143" t="s">
        <v>703</v>
      </c>
      <c r="Z532" s="144">
        <v>43591</v>
      </c>
      <c r="AA532" s="144">
        <v>43615</v>
      </c>
      <c r="AB532" s="144">
        <v>44686</v>
      </c>
      <c r="AC532" s="144">
        <v>43915</v>
      </c>
      <c r="AD532" s="144">
        <v>44280</v>
      </c>
      <c r="AE532" s="553">
        <v>44645</v>
      </c>
      <c r="AF532" s="554" t="s">
        <v>699</v>
      </c>
      <c r="AG532" s="551"/>
      <c r="AH532" s="551"/>
    </row>
    <row r="533" spans="1:34" x14ac:dyDescent="0.25">
      <c r="A533">
        <v>2019</v>
      </c>
      <c r="B533" s="141" t="s">
        <v>79</v>
      </c>
      <c r="C533" s="559" t="s">
        <v>582</v>
      </c>
      <c r="D533" s="141" t="s">
        <v>15</v>
      </c>
      <c r="E533" s="141" t="s">
        <v>16</v>
      </c>
      <c r="F533" s="141"/>
      <c r="G533" s="176" t="s">
        <v>689</v>
      </c>
      <c r="H533" s="141">
        <v>6</v>
      </c>
      <c r="I533" s="29" t="s">
        <v>695</v>
      </c>
      <c r="J533" s="29"/>
      <c r="K533" s="29"/>
      <c r="L533" s="176" t="s">
        <v>584</v>
      </c>
      <c r="M533" s="1300" t="s">
        <v>5692</v>
      </c>
      <c r="N533" s="1364">
        <f t="shared" si="9"/>
        <v>0.9599999999627471</v>
      </c>
      <c r="O533" s="143">
        <v>3518439</v>
      </c>
      <c r="P533" s="141" t="s">
        <v>20</v>
      </c>
      <c r="Q533" s="144">
        <v>43451</v>
      </c>
      <c r="R533" s="144">
        <v>43518</v>
      </c>
      <c r="S533" s="144">
        <v>43557</v>
      </c>
      <c r="T533" s="141" t="s">
        <v>30</v>
      </c>
      <c r="U533" s="29"/>
      <c r="V533" s="143">
        <v>3518438.04</v>
      </c>
      <c r="W533" s="143">
        <v>3870281.84</v>
      </c>
      <c r="X533" s="257">
        <v>43558</v>
      </c>
      <c r="Y533" s="143" t="s">
        <v>704</v>
      </c>
      <c r="Z533" s="144">
        <v>43591</v>
      </c>
      <c r="AA533" s="144">
        <v>43615</v>
      </c>
      <c r="AB533" s="144">
        <v>44686</v>
      </c>
      <c r="AC533" s="144">
        <v>43915</v>
      </c>
      <c r="AD533" s="144">
        <v>44280</v>
      </c>
      <c r="AE533" s="553">
        <v>44645</v>
      </c>
      <c r="AF533" s="554" t="s">
        <v>699</v>
      </c>
      <c r="AG533" s="551"/>
      <c r="AH533" s="551"/>
    </row>
    <row r="534" spans="1:34" ht="15.75" thickBot="1" x14ac:dyDescent="0.3">
      <c r="A534">
        <v>2019</v>
      </c>
      <c r="B534" s="187" t="s">
        <v>79</v>
      </c>
      <c r="C534" s="607" t="s">
        <v>582</v>
      </c>
      <c r="D534" s="187" t="s">
        <v>15</v>
      </c>
      <c r="E534" s="187" t="s">
        <v>16</v>
      </c>
      <c r="F534" s="187"/>
      <c r="G534" s="188" t="s">
        <v>689</v>
      </c>
      <c r="H534" s="187">
        <v>7</v>
      </c>
      <c r="I534" s="608" t="s">
        <v>696</v>
      </c>
      <c r="J534" s="608"/>
      <c r="K534" s="608"/>
      <c r="L534" s="188" t="s">
        <v>584</v>
      </c>
      <c r="M534" s="1300" t="s">
        <v>5692</v>
      </c>
      <c r="N534" s="1364">
        <f t="shared" si="9"/>
        <v>12375.280000000028</v>
      </c>
      <c r="O534" s="191">
        <v>2011987</v>
      </c>
      <c r="P534" s="187" t="s">
        <v>20</v>
      </c>
      <c r="Q534" s="190">
        <v>43451</v>
      </c>
      <c r="R534" s="190">
        <v>43518</v>
      </c>
      <c r="S534" s="190">
        <v>43557</v>
      </c>
      <c r="T534" s="187" t="s">
        <v>30</v>
      </c>
      <c r="U534" s="608"/>
      <c r="V534" s="191">
        <v>1999611.72</v>
      </c>
      <c r="W534" s="191">
        <v>2199572.89</v>
      </c>
      <c r="X534" s="261">
        <v>43558</v>
      </c>
      <c r="Y534" s="191" t="s">
        <v>705</v>
      </c>
      <c r="Z534" s="190">
        <v>43591</v>
      </c>
      <c r="AA534" s="190">
        <v>43615</v>
      </c>
      <c r="AB534" s="190">
        <v>44686</v>
      </c>
      <c r="AC534" s="190">
        <v>43915</v>
      </c>
      <c r="AD534" s="144">
        <v>44280</v>
      </c>
      <c r="AE534" s="553">
        <v>44645</v>
      </c>
      <c r="AF534" s="554" t="s">
        <v>699</v>
      </c>
      <c r="AG534" s="551"/>
      <c r="AH534" s="551"/>
    </row>
    <row r="535" spans="1:34" ht="15.75" thickTop="1" x14ac:dyDescent="0.25">
      <c r="A535">
        <v>2019</v>
      </c>
      <c r="B535" s="169" t="s">
        <v>79</v>
      </c>
      <c r="C535" s="605" t="s">
        <v>591</v>
      </c>
      <c r="D535" s="169" t="s">
        <v>15</v>
      </c>
      <c r="E535" s="169" t="s">
        <v>16</v>
      </c>
      <c r="F535" s="169"/>
      <c r="G535" s="170" t="s">
        <v>706</v>
      </c>
      <c r="H535" s="169">
        <v>1</v>
      </c>
      <c r="I535" s="606" t="s">
        <v>707</v>
      </c>
      <c r="J535" s="606"/>
      <c r="K535" s="606"/>
      <c r="L535" s="170" t="s">
        <v>593</v>
      </c>
      <c r="M535" s="1300" t="s">
        <v>5692</v>
      </c>
      <c r="N535" s="1364">
        <f t="shared" si="9"/>
        <v>60189.780000000261</v>
      </c>
      <c r="O535" s="173">
        <v>7413897</v>
      </c>
      <c r="P535" s="169" t="s">
        <v>20</v>
      </c>
      <c r="Q535" s="172">
        <v>43439</v>
      </c>
      <c r="R535" s="172">
        <v>43473</v>
      </c>
      <c r="S535" s="172">
        <v>43522</v>
      </c>
      <c r="T535" s="169" t="s">
        <v>30</v>
      </c>
      <c r="U535" s="606"/>
      <c r="V535" s="173">
        <v>7353707.2199999997</v>
      </c>
      <c r="W535" s="173">
        <v>8089077.9420000007</v>
      </c>
      <c r="X535" s="260">
        <v>43523</v>
      </c>
      <c r="Y535" s="173" t="s">
        <v>717</v>
      </c>
      <c r="Z535" s="172">
        <v>43552</v>
      </c>
      <c r="AA535" s="172">
        <v>43557</v>
      </c>
      <c r="AB535" s="172">
        <v>44282</v>
      </c>
      <c r="AC535" s="172">
        <v>43915</v>
      </c>
      <c r="AD535" s="144">
        <v>44280</v>
      </c>
      <c r="AE535" s="553">
        <v>44378</v>
      </c>
      <c r="AF535" s="551"/>
      <c r="AG535" s="551"/>
      <c r="AH535" s="551"/>
    </row>
    <row r="536" spans="1:34" x14ac:dyDescent="0.25">
      <c r="A536">
        <v>2019</v>
      </c>
      <c r="B536" s="141" t="s">
        <v>79</v>
      </c>
      <c r="C536" s="559" t="s">
        <v>591</v>
      </c>
      <c r="D536" s="141" t="s">
        <v>15</v>
      </c>
      <c r="E536" s="141" t="s">
        <v>16</v>
      </c>
      <c r="F536" s="141"/>
      <c r="G536" s="176" t="s">
        <v>706</v>
      </c>
      <c r="H536" s="141">
        <v>2</v>
      </c>
      <c r="I536" s="29" t="s">
        <v>708</v>
      </c>
      <c r="J536" s="29"/>
      <c r="K536" s="29"/>
      <c r="L536" s="176" t="s">
        <v>595</v>
      </c>
      <c r="M536" s="1300" t="s">
        <v>5692</v>
      </c>
      <c r="N536" s="1364">
        <f t="shared" si="9"/>
        <v>3809.8799999998882</v>
      </c>
      <c r="O536" s="143">
        <v>2433774</v>
      </c>
      <c r="P536" s="141" t="s">
        <v>20</v>
      </c>
      <c r="Q536" s="144">
        <v>43439</v>
      </c>
      <c r="R536" s="144">
        <v>43473</v>
      </c>
      <c r="S536" s="144">
        <v>43522</v>
      </c>
      <c r="T536" s="141" t="s">
        <v>283</v>
      </c>
      <c r="U536" s="29"/>
      <c r="V536" s="143">
        <v>2429964.12</v>
      </c>
      <c r="W536" s="143">
        <v>2672960.5320000001</v>
      </c>
      <c r="X536" s="257">
        <v>43523</v>
      </c>
      <c r="Y536" s="143" t="s">
        <v>718</v>
      </c>
      <c r="Z536" s="144">
        <v>43552</v>
      </c>
      <c r="AA536" s="144">
        <v>43557</v>
      </c>
      <c r="AB536" s="144">
        <v>44282</v>
      </c>
      <c r="AC536" s="144">
        <v>43915</v>
      </c>
      <c r="AD536" s="144">
        <v>44280</v>
      </c>
      <c r="AE536" s="553">
        <v>44378</v>
      </c>
      <c r="AF536" s="551"/>
      <c r="AG536" s="551"/>
      <c r="AH536" s="551"/>
    </row>
    <row r="537" spans="1:34" x14ac:dyDescent="0.25">
      <c r="A537">
        <v>2019</v>
      </c>
      <c r="B537" s="179" t="s">
        <v>79</v>
      </c>
      <c r="C537" s="616" t="s">
        <v>591</v>
      </c>
      <c r="D537" s="179" t="s">
        <v>15</v>
      </c>
      <c r="E537" s="179" t="s">
        <v>16</v>
      </c>
      <c r="F537" s="179"/>
      <c r="G537" s="180" t="s">
        <v>706</v>
      </c>
      <c r="H537" s="179">
        <v>3</v>
      </c>
      <c r="I537" s="17" t="s">
        <v>709</v>
      </c>
      <c r="J537" s="17"/>
      <c r="K537" s="17"/>
      <c r="L537" s="180" t="s">
        <v>595</v>
      </c>
      <c r="M537" s="180"/>
      <c r="N537" s="1364"/>
      <c r="O537" s="182">
        <v>28298912</v>
      </c>
      <c r="P537" s="179" t="s">
        <v>20</v>
      </c>
      <c r="Q537" s="181">
        <v>43439</v>
      </c>
      <c r="R537" s="181">
        <v>43473</v>
      </c>
      <c r="S537" s="181"/>
      <c r="T537" s="271" t="s">
        <v>713</v>
      </c>
      <c r="U537" s="279" t="s">
        <v>714</v>
      </c>
      <c r="V537" s="182"/>
      <c r="W537" s="182"/>
      <c r="X537" s="182"/>
      <c r="Y537" s="182"/>
      <c r="Z537" s="179"/>
      <c r="AA537" s="181">
        <v>43525</v>
      </c>
      <c r="AB537" s="179"/>
      <c r="AC537" s="179"/>
      <c r="AD537" s="179"/>
      <c r="AE537" s="572"/>
      <c r="AF537" s="572"/>
      <c r="AG537" s="551"/>
      <c r="AH537" s="551"/>
    </row>
    <row r="538" spans="1:34" x14ac:dyDescent="0.25">
      <c r="A538">
        <v>2019</v>
      </c>
      <c r="B538" s="141" t="s">
        <v>79</v>
      </c>
      <c r="C538" s="559" t="s">
        <v>591</v>
      </c>
      <c r="D538" s="141" t="s">
        <v>15</v>
      </c>
      <c r="E538" s="141" t="s">
        <v>16</v>
      </c>
      <c r="F538" s="141"/>
      <c r="G538" s="176" t="s">
        <v>706</v>
      </c>
      <c r="H538" s="141">
        <v>4</v>
      </c>
      <c r="I538" s="29" t="s">
        <v>710</v>
      </c>
      <c r="J538" s="29"/>
      <c r="K538" s="29"/>
      <c r="L538" s="176" t="s">
        <v>598</v>
      </c>
      <c r="M538" s="1300" t="s">
        <v>5692</v>
      </c>
      <c r="N538" s="1364">
        <f>O538-V538</f>
        <v>325120.60000000009</v>
      </c>
      <c r="O538" s="143">
        <v>3364809</v>
      </c>
      <c r="P538" s="141" t="s">
        <v>20</v>
      </c>
      <c r="Q538" s="144">
        <v>43439</v>
      </c>
      <c r="R538" s="144">
        <v>43473</v>
      </c>
      <c r="S538" s="144">
        <v>43522</v>
      </c>
      <c r="T538" s="141" t="s">
        <v>72</v>
      </c>
      <c r="U538" s="29"/>
      <c r="V538" s="143">
        <v>3039688.4</v>
      </c>
      <c r="W538" s="143">
        <v>3343657.24</v>
      </c>
      <c r="X538" s="257">
        <v>43523</v>
      </c>
      <c r="Y538" s="143" t="s">
        <v>719</v>
      </c>
      <c r="Z538" s="144">
        <v>43549</v>
      </c>
      <c r="AA538" s="144">
        <v>43557</v>
      </c>
      <c r="AB538" s="144">
        <v>44282</v>
      </c>
      <c r="AC538" s="144">
        <v>43915</v>
      </c>
      <c r="AD538" s="144">
        <v>44280</v>
      </c>
      <c r="AE538" s="553">
        <v>44378</v>
      </c>
      <c r="AF538" s="551"/>
      <c r="AG538" s="551"/>
      <c r="AH538" s="551"/>
    </row>
    <row r="539" spans="1:34" x14ac:dyDescent="0.25">
      <c r="A539">
        <v>2019</v>
      </c>
      <c r="B539" s="141" t="s">
        <v>79</v>
      </c>
      <c r="C539" s="559" t="s">
        <v>591</v>
      </c>
      <c r="D539" s="141" t="s">
        <v>15</v>
      </c>
      <c r="E539" s="141" t="s">
        <v>16</v>
      </c>
      <c r="F539" s="141"/>
      <c r="G539" s="176" t="s">
        <v>706</v>
      </c>
      <c r="H539" s="141">
        <v>5</v>
      </c>
      <c r="I539" s="29" t="s">
        <v>711</v>
      </c>
      <c r="J539" s="29"/>
      <c r="K539" s="29"/>
      <c r="L539" s="176" t="s">
        <v>598</v>
      </c>
      <c r="M539" s="1300" t="s">
        <v>5692</v>
      </c>
      <c r="N539" s="1364">
        <f>O539-V539</f>
        <v>6649.2200000006706</v>
      </c>
      <c r="O539" s="143">
        <v>8895944</v>
      </c>
      <c r="P539" s="141" t="s">
        <v>20</v>
      </c>
      <c r="Q539" s="144">
        <v>43439</v>
      </c>
      <c r="R539" s="144">
        <v>43473</v>
      </c>
      <c r="S539" s="144">
        <v>43522</v>
      </c>
      <c r="T539" s="141" t="s">
        <v>72</v>
      </c>
      <c r="U539" s="29"/>
      <c r="V539" s="143">
        <v>8889294.7799999993</v>
      </c>
      <c r="W539" s="143">
        <v>9778224.2579999994</v>
      </c>
      <c r="X539" s="257">
        <v>43523</v>
      </c>
      <c r="Y539" s="143" t="s">
        <v>720</v>
      </c>
      <c r="Z539" s="144">
        <v>43549</v>
      </c>
      <c r="AA539" s="144">
        <v>43557</v>
      </c>
      <c r="AB539" s="144">
        <v>44282</v>
      </c>
      <c r="AC539" s="144">
        <v>43915</v>
      </c>
      <c r="AD539" s="144">
        <v>44280</v>
      </c>
      <c r="AE539" s="553">
        <v>44378</v>
      </c>
      <c r="AF539" s="551"/>
      <c r="AG539" s="551"/>
      <c r="AH539" s="551"/>
    </row>
    <row r="540" spans="1:34" ht="15.75" thickBot="1" x14ac:dyDescent="0.3">
      <c r="A540">
        <v>2019</v>
      </c>
      <c r="B540" s="232" t="s">
        <v>79</v>
      </c>
      <c r="C540" s="624" t="s">
        <v>591</v>
      </c>
      <c r="D540" s="232" t="s">
        <v>15</v>
      </c>
      <c r="E540" s="232" t="s">
        <v>16</v>
      </c>
      <c r="F540" s="232"/>
      <c r="G540" s="233" t="s">
        <v>706</v>
      </c>
      <c r="H540" s="232">
        <v>6</v>
      </c>
      <c r="I540" s="625" t="s">
        <v>712</v>
      </c>
      <c r="J540" s="625"/>
      <c r="K540" s="625"/>
      <c r="L540" s="233" t="s">
        <v>601</v>
      </c>
      <c r="M540" s="264"/>
      <c r="N540" s="1364"/>
      <c r="O540" s="237">
        <v>9364240</v>
      </c>
      <c r="P540" s="232" t="s">
        <v>20</v>
      </c>
      <c r="Q540" s="235">
        <v>43439</v>
      </c>
      <c r="R540" s="235">
        <v>43473</v>
      </c>
      <c r="S540" s="235"/>
      <c r="T540" s="252" t="s">
        <v>715</v>
      </c>
      <c r="U540" s="626" t="s">
        <v>716</v>
      </c>
      <c r="V540" s="237"/>
      <c r="W540" s="237"/>
      <c r="X540" s="237"/>
      <c r="Y540" s="237"/>
      <c r="Z540" s="232"/>
      <c r="AA540" s="235">
        <v>43525</v>
      </c>
      <c r="AB540" s="232"/>
      <c r="AC540" s="232"/>
      <c r="AD540" s="179"/>
      <c r="AE540" s="572"/>
      <c r="AF540" s="572"/>
      <c r="AG540" s="551"/>
      <c r="AH540" s="551"/>
    </row>
    <row r="541" spans="1:34" ht="15.75" thickTop="1" x14ac:dyDescent="0.25">
      <c r="A541">
        <v>2019</v>
      </c>
      <c r="B541" s="224" t="s">
        <v>79</v>
      </c>
      <c r="C541" s="633" t="s">
        <v>602</v>
      </c>
      <c r="D541" s="224" t="s">
        <v>15</v>
      </c>
      <c r="E541" s="224" t="s">
        <v>16</v>
      </c>
      <c r="F541" s="224"/>
      <c r="G541" s="225" t="s">
        <v>721</v>
      </c>
      <c r="H541" s="224">
        <v>1</v>
      </c>
      <c r="I541" s="634" t="s">
        <v>722</v>
      </c>
      <c r="J541" s="634"/>
      <c r="K541" s="634"/>
      <c r="L541" s="225" t="s">
        <v>604</v>
      </c>
      <c r="M541" s="302"/>
      <c r="N541" s="1364"/>
      <c r="O541" s="229">
        <v>1360716</v>
      </c>
      <c r="P541" s="224" t="s">
        <v>20</v>
      </c>
      <c r="Q541" s="227">
        <v>43439</v>
      </c>
      <c r="R541" s="227">
        <v>43474</v>
      </c>
      <c r="S541" s="227"/>
      <c r="T541" s="251" t="s">
        <v>728</v>
      </c>
      <c r="U541" s="304" t="s">
        <v>729</v>
      </c>
      <c r="V541" s="229"/>
      <c r="W541" s="229"/>
      <c r="X541" s="229"/>
      <c r="Y541" s="229"/>
      <c r="Z541" s="224"/>
      <c r="AA541" s="227">
        <v>43524</v>
      </c>
      <c r="AB541" s="224"/>
      <c r="AC541" s="224"/>
      <c r="AD541" s="224"/>
      <c r="AE541" s="572"/>
      <c r="AF541" s="572"/>
      <c r="AG541" s="551"/>
      <c r="AH541" s="551"/>
    </row>
    <row r="542" spans="1:34" x14ac:dyDescent="0.25">
      <c r="A542">
        <v>2019</v>
      </c>
      <c r="B542" s="141" t="s">
        <v>79</v>
      </c>
      <c r="C542" s="559" t="s">
        <v>602</v>
      </c>
      <c r="D542" s="141" t="s">
        <v>15</v>
      </c>
      <c r="E542" s="141" t="s">
        <v>16</v>
      </c>
      <c r="F542" s="141"/>
      <c r="G542" s="176" t="s">
        <v>721</v>
      </c>
      <c r="H542" s="141">
        <v>2</v>
      </c>
      <c r="I542" s="29" t="s">
        <v>723</v>
      </c>
      <c r="J542" s="29"/>
      <c r="K542" s="29"/>
      <c r="L542" s="176" t="s">
        <v>604</v>
      </c>
      <c r="M542" s="1300" t="s">
        <v>5692</v>
      </c>
      <c r="N542" s="1364">
        <f t="shared" ref="N542:N547" si="10">O542-V542</f>
        <v>50160.240000000224</v>
      </c>
      <c r="O542" s="143">
        <v>4808719</v>
      </c>
      <c r="P542" s="141" t="s">
        <v>20</v>
      </c>
      <c r="Q542" s="144">
        <v>43439</v>
      </c>
      <c r="R542" s="144">
        <v>43474</v>
      </c>
      <c r="S542" s="144">
        <v>43522</v>
      </c>
      <c r="T542" s="141" t="s">
        <v>72</v>
      </c>
      <c r="U542" s="29"/>
      <c r="V542" s="143">
        <v>4758558.76</v>
      </c>
      <c r="W542" s="143">
        <v>5234414.6359999999</v>
      </c>
      <c r="X542" s="257">
        <v>43522</v>
      </c>
      <c r="Y542" s="143" t="s">
        <v>730</v>
      </c>
      <c r="Z542" s="144">
        <v>43556</v>
      </c>
      <c r="AA542" s="144">
        <v>43559</v>
      </c>
      <c r="AB542" s="144">
        <v>44286</v>
      </c>
      <c r="AC542" s="144">
        <v>43915</v>
      </c>
      <c r="AD542" s="144">
        <v>44280</v>
      </c>
      <c r="AE542" s="553">
        <v>44378</v>
      </c>
      <c r="AF542" s="551"/>
      <c r="AG542" s="551"/>
      <c r="AH542" s="551"/>
    </row>
    <row r="543" spans="1:34" x14ac:dyDescent="0.25">
      <c r="A543">
        <v>2019</v>
      </c>
      <c r="B543" s="141" t="s">
        <v>79</v>
      </c>
      <c r="C543" s="559" t="s">
        <v>602</v>
      </c>
      <c r="D543" s="141" t="s">
        <v>15</v>
      </c>
      <c r="E543" s="141" t="s">
        <v>16</v>
      </c>
      <c r="F543" s="141"/>
      <c r="G543" s="176" t="s">
        <v>721</v>
      </c>
      <c r="H543" s="141">
        <v>3</v>
      </c>
      <c r="I543" s="29" t="s">
        <v>724</v>
      </c>
      <c r="J543" s="29"/>
      <c r="K543" s="29"/>
      <c r="L543" s="176" t="s">
        <v>604</v>
      </c>
      <c r="M543" s="1300" t="s">
        <v>5692</v>
      </c>
      <c r="N543" s="1364">
        <f t="shared" si="10"/>
        <v>0.87999999988824129</v>
      </c>
      <c r="O543" s="143">
        <v>1434358</v>
      </c>
      <c r="P543" s="141" t="s">
        <v>20</v>
      </c>
      <c r="Q543" s="144">
        <v>43439</v>
      </c>
      <c r="R543" s="144">
        <v>43474</v>
      </c>
      <c r="S543" s="144">
        <v>43522</v>
      </c>
      <c r="T543" s="141" t="s">
        <v>30</v>
      </c>
      <c r="U543" s="29"/>
      <c r="V543" s="143">
        <v>1434357.12</v>
      </c>
      <c r="W543" s="143">
        <v>1577792.8320000002</v>
      </c>
      <c r="X543" s="257">
        <v>43522</v>
      </c>
      <c r="Y543" s="143" t="s">
        <v>731</v>
      </c>
      <c r="Z543" s="144">
        <v>43556</v>
      </c>
      <c r="AA543" s="144">
        <v>43559</v>
      </c>
      <c r="AB543" s="144">
        <v>44286</v>
      </c>
      <c r="AC543" s="144">
        <v>43915</v>
      </c>
      <c r="AD543" s="144">
        <v>44280</v>
      </c>
      <c r="AE543" s="553">
        <v>44378</v>
      </c>
      <c r="AF543" s="551"/>
      <c r="AG543" s="551"/>
      <c r="AH543" s="551"/>
    </row>
    <row r="544" spans="1:34" x14ac:dyDescent="0.25">
      <c r="A544">
        <v>2019</v>
      </c>
      <c r="B544" s="141" t="s">
        <v>79</v>
      </c>
      <c r="C544" s="559" t="s">
        <v>602</v>
      </c>
      <c r="D544" s="141" t="s">
        <v>15</v>
      </c>
      <c r="E544" s="141" t="s">
        <v>16</v>
      </c>
      <c r="F544" s="141"/>
      <c r="G544" s="176" t="s">
        <v>721</v>
      </c>
      <c r="H544" s="141">
        <v>4</v>
      </c>
      <c r="I544" s="29" t="s">
        <v>725</v>
      </c>
      <c r="J544" s="29"/>
      <c r="K544" s="29"/>
      <c r="L544" s="176" t="s">
        <v>608</v>
      </c>
      <c r="M544" s="1300" t="s">
        <v>5692</v>
      </c>
      <c r="N544" s="1364">
        <f t="shared" si="10"/>
        <v>3</v>
      </c>
      <c r="O544" s="143">
        <v>140033</v>
      </c>
      <c r="P544" s="141" t="s">
        <v>20</v>
      </c>
      <c r="Q544" s="144">
        <v>43439</v>
      </c>
      <c r="R544" s="144">
        <v>43474</v>
      </c>
      <c r="S544" s="144">
        <v>43522</v>
      </c>
      <c r="T544" s="141" t="s">
        <v>30</v>
      </c>
      <c r="U544" s="29"/>
      <c r="V544" s="143">
        <v>140030</v>
      </c>
      <c r="W544" s="143">
        <v>154033</v>
      </c>
      <c r="X544" s="257">
        <v>43522</v>
      </c>
      <c r="Y544" s="143" t="s">
        <v>732</v>
      </c>
      <c r="Z544" s="144">
        <v>43556</v>
      </c>
      <c r="AA544" s="144">
        <v>43559</v>
      </c>
      <c r="AB544" s="144">
        <v>44286</v>
      </c>
      <c r="AC544" s="144">
        <v>43915</v>
      </c>
      <c r="AD544" s="144">
        <v>44280</v>
      </c>
      <c r="AE544" s="553">
        <v>44378</v>
      </c>
      <c r="AF544" s="551"/>
      <c r="AG544" s="551"/>
      <c r="AH544" s="551"/>
    </row>
    <row r="545" spans="1:34" x14ac:dyDescent="0.25">
      <c r="A545">
        <v>2019</v>
      </c>
      <c r="B545" s="141" t="s">
        <v>79</v>
      </c>
      <c r="C545" s="559" t="s">
        <v>602</v>
      </c>
      <c r="D545" s="141" t="s">
        <v>15</v>
      </c>
      <c r="E545" s="141" t="s">
        <v>16</v>
      </c>
      <c r="F545" s="141"/>
      <c r="G545" s="176" t="s">
        <v>721</v>
      </c>
      <c r="H545" s="141">
        <v>5</v>
      </c>
      <c r="I545" s="29" t="s">
        <v>726</v>
      </c>
      <c r="J545" s="29"/>
      <c r="K545" s="29"/>
      <c r="L545" s="176" t="s">
        <v>608</v>
      </c>
      <c r="M545" s="1300" t="s">
        <v>5692</v>
      </c>
      <c r="N545" s="1364">
        <f t="shared" si="10"/>
        <v>561.9199999999837</v>
      </c>
      <c r="O545" s="143">
        <v>472992</v>
      </c>
      <c r="P545" s="141" t="s">
        <v>20</v>
      </c>
      <c r="Q545" s="144">
        <v>43439</v>
      </c>
      <c r="R545" s="144">
        <v>43474</v>
      </c>
      <c r="S545" s="144">
        <v>43522</v>
      </c>
      <c r="T545" s="141" t="s">
        <v>30</v>
      </c>
      <c r="U545" s="29"/>
      <c r="V545" s="143">
        <v>472430.08000000002</v>
      </c>
      <c r="W545" s="143">
        <v>519673.08800000005</v>
      </c>
      <c r="X545" s="257">
        <v>43523</v>
      </c>
      <c r="Y545" s="143" t="s">
        <v>733</v>
      </c>
      <c r="Z545" s="144">
        <v>43556</v>
      </c>
      <c r="AA545" s="144">
        <v>43559</v>
      </c>
      <c r="AB545" s="144">
        <v>44286</v>
      </c>
      <c r="AC545" s="144">
        <v>43915</v>
      </c>
      <c r="AD545" s="144">
        <v>44280</v>
      </c>
      <c r="AE545" s="553">
        <v>44378</v>
      </c>
      <c r="AF545" s="551"/>
      <c r="AG545" s="551"/>
      <c r="AH545" s="551"/>
    </row>
    <row r="546" spans="1:34" ht="15.75" thickBot="1" x14ac:dyDescent="0.3">
      <c r="A546">
        <v>2019</v>
      </c>
      <c r="B546" s="187" t="s">
        <v>79</v>
      </c>
      <c r="C546" s="607" t="s">
        <v>602</v>
      </c>
      <c r="D546" s="187" t="s">
        <v>15</v>
      </c>
      <c r="E546" s="187" t="s">
        <v>16</v>
      </c>
      <c r="F546" s="187"/>
      <c r="G546" s="188" t="s">
        <v>721</v>
      </c>
      <c r="H546" s="187">
        <v>6</v>
      </c>
      <c r="I546" s="608" t="s">
        <v>727</v>
      </c>
      <c r="J546" s="608"/>
      <c r="K546" s="608"/>
      <c r="L546" s="188" t="s">
        <v>608</v>
      </c>
      <c r="M546" s="1300" t="s">
        <v>5692</v>
      </c>
      <c r="N546" s="1364">
        <f t="shared" si="10"/>
        <v>125589</v>
      </c>
      <c r="O546" s="191">
        <v>7845389</v>
      </c>
      <c r="P546" s="187" t="s">
        <v>20</v>
      </c>
      <c r="Q546" s="190">
        <v>43439</v>
      </c>
      <c r="R546" s="190">
        <v>43474</v>
      </c>
      <c r="S546" s="190">
        <v>43522</v>
      </c>
      <c r="T546" s="187" t="s">
        <v>30</v>
      </c>
      <c r="U546" s="608"/>
      <c r="V546" s="191">
        <v>7719800</v>
      </c>
      <c r="W546" s="191">
        <v>8491780</v>
      </c>
      <c r="X546" s="261">
        <v>43523</v>
      </c>
      <c r="Y546" s="191" t="s">
        <v>734</v>
      </c>
      <c r="Z546" s="190">
        <v>43556</v>
      </c>
      <c r="AA546" s="190">
        <v>43559</v>
      </c>
      <c r="AB546" s="190">
        <v>44286</v>
      </c>
      <c r="AC546" s="190">
        <v>43915</v>
      </c>
      <c r="AD546" s="190">
        <v>44280</v>
      </c>
      <c r="AE546" s="553">
        <v>44378</v>
      </c>
      <c r="AF546" s="551"/>
      <c r="AG546" s="551"/>
      <c r="AH546" s="551"/>
    </row>
    <row r="547" spans="1:34" ht="15.75" thickTop="1" x14ac:dyDescent="0.25">
      <c r="A547">
        <v>2019</v>
      </c>
      <c r="B547" s="141" t="s">
        <v>79</v>
      </c>
      <c r="C547" s="559" t="s">
        <v>611</v>
      </c>
      <c r="D547" s="141" t="s">
        <v>15</v>
      </c>
      <c r="E547" s="141" t="s">
        <v>16</v>
      </c>
      <c r="F547" s="141"/>
      <c r="G547" s="176" t="s">
        <v>735</v>
      </c>
      <c r="H547" s="141">
        <v>1</v>
      </c>
      <c r="I547" s="29" t="s">
        <v>736</v>
      </c>
      <c r="J547" s="29"/>
      <c r="K547" s="29"/>
      <c r="L547" s="176" t="s">
        <v>29</v>
      </c>
      <c r="M547" s="1300" t="s">
        <v>5692</v>
      </c>
      <c r="N547" s="1364">
        <f t="shared" si="10"/>
        <v>5889689.5999999996</v>
      </c>
      <c r="O547" s="143">
        <v>12688472</v>
      </c>
      <c r="P547" s="141" t="s">
        <v>20</v>
      </c>
      <c r="Q547" s="144">
        <v>43447</v>
      </c>
      <c r="R547" s="144">
        <v>43482</v>
      </c>
      <c r="S547" s="144">
        <v>43522</v>
      </c>
      <c r="T547" s="141" t="s">
        <v>30</v>
      </c>
      <c r="U547" s="29"/>
      <c r="V547" s="143">
        <v>6798782.4000000004</v>
      </c>
      <c r="W547" s="143">
        <v>8226526.7039999999</v>
      </c>
      <c r="X547" s="257">
        <v>43522</v>
      </c>
      <c r="Y547" s="143" t="s">
        <v>740</v>
      </c>
      <c r="Z547" s="144">
        <v>43570</v>
      </c>
      <c r="AA547" s="144">
        <v>43584</v>
      </c>
      <c r="AB547" s="144">
        <v>44300</v>
      </c>
      <c r="AC547" s="144">
        <v>43915</v>
      </c>
      <c r="AD547" s="144">
        <v>44280</v>
      </c>
      <c r="AE547" s="553">
        <v>44645</v>
      </c>
      <c r="AF547" s="551"/>
      <c r="AG547" s="551"/>
      <c r="AH547" s="551"/>
    </row>
    <row r="548" spans="1:34" x14ac:dyDescent="0.25">
      <c r="A548">
        <v>2019</v>
      </c>
      <c r="B548" s="179" t="s">
        <v>79</v>
      </c>
      <c r="C548" s="616" t="s">
        <v>611</v>
      </c>
      <c r="D548" s="179" t="s">
        <v>15</v>
      </c>
      <c r="E548" s="179" t="s">
        <v>16</v>
      </c>
      <c r="F548" s="179"/>
      <c r="G548" s="180" t="s">
        <v>735</v>
      </c>
      <c r="H548" s="179">
        <v>2</v>
      </c>
      <c r="I548" s="17" t="s">
        <v>737</v>
      </c>
      <c r="J548" s="17"/>
      <c r="K548" s="17"/>
      <c r="L548" s="180" t="s">
        <v>29</v>
      </c>
      <c r="M548" s="180"/>
      <c r="N548" s="1364"/>
      <c r="O548" s="182">
        <v>2543217</v>
      </c>
      <c r="P548" s="179" t="s">
        <v>20</v>
      </c>
      <c r="Q548" s="181">
        <v>43447</v>
      </c>
      <c r="R548" s="181">
        <v>43482</v>
      </c>
      <c r="S548" s="181"/>
      <c r="T548" s="271" t="s">
        <v>738</v>
      </c>
      <c r="U548" s="279" t="s">
        <v>739</v>
      </c>
      <c r="V548" s="182"/>
      <c r="W548" s="182"/>
      <c r="X548" s="182"/>
      <c r="Y548" s="182"/>
      <c r="Z548" s="179"/>
      <c r="AA548" s="181">
        <v>43543</v>
      </c>
      <c r="AB548" s="179"/>
      <c r="AC548" s="179"/>
      <c r="AD548" s="179"/>
      <c r="AE548" s="572"/>
      <c r="AF548" s="572"/>
      <c r="AG548" s="551"/>
      <c r="AH548" s="551"/>
    </row>
    <row r="549" spans="1:34" ht="45" x14ac:dyDescent="0.25">
      <c r="A549">
        <v>2019</v>
      </c>
      <c r="B549" s="144">
        <v>43353</v>
      </c>
      <c r="C549" s="559" t="s">
        <v>741</v>
      </c>
      <c r="D549" s="141" t="s">
        <v>15</v>
      </c>
      <c r="E549" s="141" t="s">
        <v>16</v>
      </c>
      <c r="F549" s="141"/>
      <c r="G549" s="176" t="s">
        <v>742</v>
      </c>
      <c r="H549" s="141">
        <v>1</v>
      </c>
      <c r="I549" s="29" t="s">
        <v>742</v>
      </c>
      <c r="J549" s="29"/>
      <c r="K549" s="29"/>
      <c r="L549" s="176" t="s">
        <v>91</v>
      </c>
      <c r="M549" s="1300" t="s">
        <v>5692</v>
      </c>
      <c r="N549" s="1364">
        <f>O549-V549</f>
        <v>12000</v>
      </c>
      <c r="O549" s="143">
        <v>8400000</v>
      </c>
      <c r="P549" s="141" t="s">
        <v>20</v>
      </c>
      <c r="Q549" s="144">
        <v>43473</v>
      </c>
      <c r="R549" s="144">
        <v>43504</v>
      </c>
      <c r="S549" s="144">
        <v>43529</v>
      </c>
      <c r="T549" s="141" t="s">
        <v>745</v>
      </c>
      <c r="U549" s="29"/>
      <c r="V549" s="143">
        <v>8388000</v>
      </c>
      <c r="W549" s="143">
        <v>10149480</v>
      </c>
      <c r="X549" s="257">
        <v>43529</v>
      </c>
      <c r="Y549" s="630" t="s">
        <v>749</v>
      </c>
      <c r="Z549" s="144">
        <v>43570</v>
      </c>
      <c r="AA549" s="144">
        <v>43580</v>
      </c>
      <c r="AB549" s="144">
        <v>46491</v>
      </c>
      <c r="AC549" s="144">
        <v>43929</v>
      </c>
      <c r="AD549" s="144">
        <v>44280</v>
      </c>
      <c r="AE549" s="553">
        <v>44645</v>
      </c>
      <c r="AF549" s="554">
        <v>2022</v>
      </c>
      <c r="AG549" s="554">
        <v>2023</v>
      </c>
      <c r="AH549" s="554">
        <v>2024</v>
      </c>
    </row>
    <row r="550" spans="1:34" ht="15.75" thickBot="1" x14ac:dyDescent="0.3">
      <c r="A550">
        <v>2019</v>
      </c>
      <c r="B550" s="181">
        <v>43375</v>
      </c>
      <c r="C550" s="616" t="s">
        <v>743</v>
      </c>
      <c r="D550" s="179" t="s">
        <v>15</v>
      </c>
      <c r="E550" s="179" t="s">
        <v>16</v>
      </c>
      <c r="F550" s="179"/>
      <c r="G550" s="180" t="s">
        <v>744</v>
      </c>
      <c r="H550" s="179">
        <v>1</v>
      </c>
      <c r="I550" s="17" t="s">
        <v>744</v>
      </c>
      <c r="J550" s="17"/>
      <c r="K550" s="17"/>
      <c r="L550" s="180" t="s">
        <v>746</v>
      </c>
      <c r="M550" s="180"/>
      <c r="N550" s="1364"/>
      <c r="O550" s="182">
        <v>7973778</v>
      </c>
      <c r="P550" s="179" t="s">
        <v>20</v>
      </c>
      <c r="Q550" s="181">
        <v>43473</v>
      </c>
      <c r="R550" s="181">
        <v>43504</v>
      </c>
      <c r="S550" s="179"/>
      <c r="T550" s="271" t="s">
        <v>747</v>
      </c>
      <c r="U550" s="279" t="s">
        <v>748</v>
      </c>
      <c r="V550" s="182"/>
      <c r="W550" s="182"/>
      <c r="X550" s="182"/>
      <c r="Y550" s="182"/>
      <c r="Z550" s="179"/>
      <c r="AA550" s="181">
        <v>43509</v>
      </c>
      <c r="AB550" s="179"/>
      <c r="AC550" s="179"/>
      <c r="AD550" s="179"/>
      <c r="AE550" s="572"/>
      <c r="AF550" s="572"/>
      <c r="AG550" s="551"/>
      <c r="AH550" s="551"/>
    </row>
    <row r="551" spans="1:34" ht="15.75" thickTop="1" x14ac:dyDescent="0.25">
      <c r="A551">
        <v>2019</v>
      </c>
      <c r="B551" s="172">
        <v>43440</v>
      </c>
      <c r="C551" s="605" t="s">
        <v>750</v>
      </c>
      <c r="D551" s="169" t="s">
        <v>15</v>
      </c>
      <c r="E551" s="169" t="s">
        <v>16</v>
      </c>
      <c r="F551" s="169"/>
      <c r="G551" s="170" t="s">
        <v>751</v>
      </c>
      <c r="H551" s="169">
        <v>1</v>
      </c>
      <c r="I551" s="606" t="s">
        <v>752</v>
      </c>
      <c r="J551" s="606"/>
      <c r="K551" s="606"/>
      <c r="L551" s="170" t="s">
        <v>773</v>
      </c>
      <c r="M551" s="1300" t="s">
        <v>5692</v>
      </c>
      <c r="N551" s="1364">
        <f>O551-V551</f>
        <v>4498.7600000000093</v>
      </c>
      <c r="O551" s="173">
        <v>356773</v>
      </c>
      <c r="P551" s="169" t="s">
        <v>20</v>
      </c>
      <c r="Q551" s="172">
        <v>43490</v>
      </c>
      <c r="R551" s="172">
        <v>43521</v>
      </c>
      <c r="S551" s="172">
        <v>43532</v>
      </c>
      <c r="T551" s="169" t="s">
        <v>30</v>
      </c>
      <c r="U551" s="606"/>
      <c r="V551" s="173">
        <v>352274.24</v>
      </c>
      <c r="W551" s="173">
        <v>387501.66400000005</v>
      </c>
      <c r="X551" s="260">
        <v>43535</v>
      </c>
      <c r="Y551" s="173" t="s">
        <v>784</v>
      </c>
      <c r="Z551" s="172">
        <v>43563</v>
      </c>
      <c r="AA551" s="172">
        <v>43580</v>
      </c>
      <c r="AB551" s="172">
        <v>44293</v>
      </c>
      <c r="AC551" s="172">
        <v>43915</v>
      </c>
      <c r="AD551" s="172">
        <v>44280</v>
      </c>
      <c r="AE551" s="553">
        <v>44645</v>
      </c>
      <c r="AF551" s="551"/>
      <c r="AG551" s="551"/>
      <c r="AH551" s="551"/>
    </row>
    <row r="552" spans="1:34" x14ac:dyDescent="0.25">
      <c r="A552">
        <v>2019</v>
      </c>
      <c r="B552" s="144">
        <v>43440</v>
      </c>
      <c r="C552" s="559" t="s">
        <v>750</v>
      </c>
      <c r="D552" s="141" t="s">
        <v>15</v>
      </c>
      <c r="E552" s="141" t="s">
        <v>16</v>
      </c>
      <c r="F552" s="141"/>
      <c r="G552" s="176" t="s">
        <v>751</v>
      </c>
      <c r="H552" s="141">
        <v>2</v>
      </c>
      <c r="I552" s="29" t="s">
        <v>753</v>
      </c>
      <c r="J552" s="29"/>
      <c r="K552" s="29"/>
      <c r="L552" s="176" t="s">
        <v>773</v>
      </c>
      <c r="M552" s="1300" t="s">
        <v>5692</v>
      </c>
      <c r="N552" s="1364">
        <f>O552-V552</f>
        <v>34781.720000000205</v>
      </c>
      <c r="O552" s="143">
        <v>3945195</v>
      </c>
      <c r="P552" s="141" t="s">
        <v>20</v>
      </c>
      <c r="Q552" s="144">
        <v>43490</v>
      </c>
      <c r="R552" s="144">
        <v>43521</v>
      </c>
      <c r="S552" s="144">
        <v>43532</v>
      </c>
      <c r="T552" s="141" t="s">
        <v>30</v>
      </c>
      <c r="U552" s="29"/>
      <c r="V552" s="143">
        <v>3910413.28</v>
      </c>
      <c r="W552" s="143">
        <v>4301454.608</v>
      </c>
      <c r="X552" s="257">
        <v>43535</v>
      </c>
      <c r="Y552" s="143" t="s">
        <v>785</v>
      </c>
      <c r="Z552" s="144">
        <v>43563</v>
      </c>
      <c r="AA552" s="144">
        <v>43580</v>
      </c>
      <c r="AB552" s="144">
        <v>44293</v>
      </c>
      <c r="AC552" s="144">
        <v>43915</v>
      </c>
      <c r="AD552" s="144">
        <v>44280</v>
      </c>
      <c r="AE552" s="553">
        <v>44645</v>
      </c>
      <c r="AF552" s="551"/>
      <c r="AG552" s="551"/>
      <c r="AH552" s="551"/>
    </row>
    <row r="553" spans="1:34" x14ac:dyDescent="0.25">
      <c r="A553">
        <v>2019</v>
      </c>
      <c r="B553" s="181">
        <v>43440</v>
      </c>
      <c r="C553" s="616" t="s">
        <v>750</v>
      </c>
      <c r="D553" s="179" t="s">
        <v>15</v>
      </c>
      <c r="E553" s="179" t="s">
        <v>16</v>
      </c>
      <c r="F553" s="179"/>
      <c r="G553" s="180" t="s">
        <v>751</v>
      </c>
      <c r="H553" s="179">
        <v>3</v>
      </c>
      <c r="I553" s="17" t="s">
        <v>754</v>
      </c>
      <c r="J553" s="17"/>
      <c r="K553" s="17"/>
      <c r="L553" s="180" t="s">
        <v>774</v>
      </c>
      <c r="M553" s="180"/>
      <c r="N553" s="1364"/>
      <c r="O553" s="182">
        <v>2016941</v>
      </c>
      <c r="P553" s="179" t="s">
        <v>20</v>
      </c>
      <c r="Q553" s="181">
        <v>43490</v>
      </c>
      <c r="R553" s="181">
        <v>43521</v>
      </c>
      <c r="S553" s="181">
        <v>43532</v>
      </c>
      <c r="T553" s="271" t="s">
        <v>775</v>
      </c>
      <c r="U553" s="279" t="s">
        <v>776</v>
      </c>
      <c r="V553" s="182"/>
      <c r="W553" s="182"/>
      <c r="X553" s="636">
        <v>43535</v>
      </c>
      <c r="Y553" s="182" t="s">
        <v>786</v>
      </c>
      <c r="Z553" s="179"/>
      <c r="AA553" s="181">
        <v>43580</v>
      </c>
      <c r="AB553" s="179"/>
      <c r="AC553" s="179"/>
      <c r="AD553" s="179"/>
      <c r="AE553" s="572"/>
      <c r="AF553" s="572"/>
      <c r="AG553" s="551"/>
      <c r="AH553" s="551"/>
    </row>
    <row r="554" spans="1:34" x14ac:dyDescent="0.25">
      <c r="A554">
        <v>2019</v>
      </c>
      <c r="B554" s="181">
        <v>43440</v>
      </c>
      <c r="C554" s="616" t="s">
        <v>750</v>
      </c>
      <c r="D554" s="179" t="s">
        <v>15</v>
      </c>
      <c r="E554" s="179" t="s">
        <v>16</v>
      </c>
      <c r="F554" s="179"/>
      <c r="G554" s="180" t="s">
        <v>751</v>
      </c>
      <c r="H554" s="179">
        <v>4</v>
      </c>
      <c r="I554" s="17" t="s">
        <v>755</v>
      </c>
      <c r="J554" s="17"/>
      <c r="K554" s="17"/>
      <c r="L554" s="180" t="s">
        <v>774</v>
      </c>
      <c r="M554" s="180"/>
      <c r="N554" s="1364"/>
      <c r="O554" s="182">
        <v>1079792</v>
      </c>
      <c r="P554" s="179" t="s">
        <v>20</v>
      </c>
      <c r="Q554" s="181">
        <v>43490</v>
      </c>
      <c r="R554" s="181">
        <v>43521</v>
      </c>
      <c r="S554" s="181"/>
      <c r="T554" s="271" t="s">
        <v>777</v>
      </c>
      <c r="U554" s="279" t="s">
        <v>778</v>
      </c>
      <c r="V554" s="182"/>
      <c r="W554" s="182"/>
      <c r="X554" s="182"/>
      <c r="Y554" s="182"/>
      <c r="Z554" s="179"/>
      <c r="AA554" s="181">
        <v>43553</v>
      </c>
      <c r="AB554" s="179"/>
      <c r="AC554" s="179"/>
      <c r="AD554" s="179"/>
      <c r="AE554" s="572"/>
      <c r="AF554" s="572"/>
      <c r="AG554" s="551"/>
      <c r="AH554" s="551"/>
    </row>
    <row r="555" spans="1:34" x14ac:dyDescent="0.25">
      <c r="A555">
        <v>2019</v>
      </c>
      <c r="B555" s="144">
        <v>43440</v>
      </c>
      <c r="C555" s="559" t="s">
        <v>750</v>
      </c>
      <c r="D555" s="141" t="s">
        <v>15</v>
      </c>
      <c r="E555" s="141" t="s">
        <v>16</v>
      </c>
      <c r="F555" s="141"/>
      <c r="G555" s="176" t="s">
        <v>751</v>
      </c>
      <c r="H555" s="141">
        <v>5</v>
      </c>
      <c r="I555" s="29" t="s">
        <v>756</v>
      </c>
      <c r="J555" s="29"/>
      <c r="K555" s="29"/>
      <c r="L555" s="176" t="s">
        <v>595</v>
      </c>
      <c r="M555" s="1300" t="s">
        <v>5692</v>
      </c>
      <c r="N555" s="1364">
        <f>O555-V555</f>
        <v>37884.320000000298</v>
      </c>
      <c r="O555" s="143">
        <v>4299113</v>
      </c>
      <c r="P555" s="141" t="s">
        <v>20</v>
      </c>
      <c r="Q555" s="144">
        <v>43490</v>
      </c>
      <c r="R555" s="144">
        <v>43521</v>
      </c>
      <c r="S555" s="144">
        <v>43532</v>
      </c>
      <c r="T555" s="141" t="s">
        <v>30</v>
      </c>
      <c r="U555" s="29"/>
      <c r="V555" s="143">
        <v>4261228.68</v>
      </c>
      <c r="W555" s="143">
        <v>4687351.5480000004</v>
      </c>
      <c r="X555" s="257">
        <v>43535</v>
      </c>
      <c r="Y555" s="143" t="s">
        <v>787</v>
      </c>
      <c r="Z555" s="144">
        <v>43563</v>
      </c>
      <c r="AA555" s="144">
        <v>43580</v>
      </c>
      <c r="AB555" s="144">
        <v>44293</v>
      </c>
      <c r="AC555" s="144">
        <v>43915</v>
      </c>
      <c r="AD555" s="144">
        <v>44280</v>
      </c>
      <c r="AE555" s="553">
        <v>44645</v>
      </c>
      <c r="AF555" s="551"/>
      <c r="AG555" s="551"/>
      <c r="AH555" s="551"/>
    </row>
    <row r="556" spans="1:34" x14ac:dyDescent="0.25">
      <c r="A556">
        <v>2019</v>
      </c>
      <c r="B556" s="181">
        <v>43440</v>
      </c>
      <c r="C556" s="616" t="s">
        <v>750</v>
      </c>
      <c r="D556" s="179" t="s">
        <v>15</v>
      </c>
      <c r="E556" s="179" t="s">
        <v>16</v>
      </c>
      <c r="F556" s="179"/>
      <c r="G556" s="180" t="s">
        <v>751</v>
      </c>
      <c r="H556" s="179">
        <v>6</v>
      </c>
      <c r="I556" s="17" t="s">
        <v>757</v>
      </c>
      <c r="J556" s="17"/>
      <c r="K556" s="17"/>
      <c r="L556" s="180" t="s">
        <v>779</v>
      </c>
      <c r="M556" s="180"/>
      <c r="N556" s="1364"/>
      <c r="O556" s="182">
        <v>1881217</v>
      </c>
      <c r="P556" s="179" t="s">
        <v>20</v>
      </c>
      <c r="Q556" s="181">
        <v>43490</v>
      </c>
      <c r="R556" s="181">
        <v>43521</v>
      </c>
      <c r="S556" s="179"/>
      <c r="T556" s="271" t="s">
        <v>780</v>
      </c>
      <c r="U556" s="279" t="s">
        <v>781</v>
      </c>
      <c r="V556" s="182"/>
      <c r="W556" s="182"/>
      <c r="X556" s="182"/>
      <c r="Y556" s="182"/>
      <c r="Z556" s="179"/>
      <c r="AA556" s="181">
        <v>43553</v>
      </c>
      <c r="AB556" s="179"/>
      <c r="AC556" s="179"/>
      <c r="AD556" s="179"/>
      <c r="AE556" s="572"/>
      <c r="AF556" s="572"/>
      <c r="AG556" s="551"/>
      <c r="AH556" s="551"/>
    </row>
    <row r="557" spans="1:34" ht="15.75" thickBot="1" x14ac:dyDescent="0.3">
      <c r="A557">
        <v>2019</v>
      </c>
      <c r="B557" s="235">
        <v>43440</v>
      </c>
      <c r="C557" s="624" t="s">
        <v>750</v>
      </c>
      <c r="D557" s="232" t="s">
        <v>15</v>
      </c>
      <c r="E557" s="232" t="s">
        <v>16</v>
      </c>
      <c r="F557" s="232"/>
      <c r="G557" s="233" t="s">
        <v>751</v>
      </c>
      <c r="H557" s="232">
        <v>7</v>
      </c>
      <c r="I557" s="625" t="s">
        <v>758</v>
      </c>
      <c r="J557" s="625"/>
      <c r="K557" s="625"/>
      <c r="L557" s="233" t="s">
        <v>779</v>
      </c>
      <c r="M557" s="264"/>
      <c r="N557" s="1364"/>
      <c r="O557" s="237">
        <v>3254038</v>
      </c>
      <c r="P557" s="232" t="s">
        <v>20</v>
      </c>
      <c r="Q557" s="181">
        <v>43490</v>
      </c>
      <c r="R557" s="235">
        <v>43521</v>
      </c>
      <c r="S557" s="232"/>
      <c r="T557" s="252" t="s">
        <v>780</v>
      </c>
      <c r="U557" s="635" t="s">
        <v>781</v>
      </c>
      <c r="V557" s="237"/>
      <c r="W557" s="237"/>
      <c r="X557" s="237"/>
      <c r="Y557" s="237"/>
      <c r="Z557" s="232"/>
      <c r="AA557" s="235">
        <v>43553</v>
      </c>
      <c r="AB557" s="232"/>
      <c r="AC557" s="232"/>
      <c r="AD557" s="232"/>
      <c r="AE557" s="572"/>
      <c r="AF557" s="572"/>
      <c r="AG557" s="551"/>
      <c r="AH557" s="551"/>
    </row>
    <row r="558" spans="1:34" ht="15.75" thickTop="1" x14ac:dyDescent="0.25">
      <c r="A558">
        <v>2019</v>
      </c>
      <c r="B558" s="172">
        <v>43433</v>
      </c>
      <c r="C558" s="605" t="s">
        <v>759</v>
      </c>
      <c r="D558" s="169" t="s">
        <v>15</v>
      </c>
      <c r="E558" s="169" t="s">
        <v>16</v>
      </c>
      <c r="F558" s="169"/>
      <c r="G558" s="170" t="s">
        <v>760</v>
      </c>
      <c r="H558" s="169">
        <v>1</v>
      </c>
      <c r="I558" s="606" t="s">
        <v>761</v>
      </c>
      <c r="J558" s="606"/>
      <c r="K558" s="606"/>
      <c r="L558" s="170" t="s">
        <v>52</v>
      </c>
      <c r="M558" s="1300" t="s">
        <v>5692</v>
      </c>
      <c r="N558" s="1364">
        <f t="shared" ref="N558:N564" si="11">O558-V558</f>
        <v>40457.780000000028</v>
      </c>
      <c r="O558" s="173">
        <v>509063</v>
      </c>
      <c r="P558" s="169" t="s">
        <v>20</v>
      </c>
      <c r="Q558" s="172">
        <v>43532</v>
      </c>
      <c r="R558" s="172">
        <v>43565</v>
      </c>
      <c r="S558" s="172">
        <v>43608</v>
      </c>
      <c r="T558" s="169" t="s">
        <v>283</v>
      </c>
      <c r="U558" s="606"/>
      <c r="V558" s="173">
        <v>468605.22</v>
      </c>
      <c r="W558" s="173">
        <v>515465.74</v>
      </c>
      <c r="X558" s="260">
        <v>43609</v>
      </c>
      <c r="Y558" s="173" t="s">
        <v>788</v>
      </c>
      <c r="Z558" s="172">
        <v>43648</v>
      </c>
      <c r="AA558" s="172">
        <v>43656</v>
      </c>
      <c r="AB558" s="172">
        <v>44378</v>
      </c>
      <c r="AC558" s="172">
        <v>43915</v>
      </c>
      <c r="AD558" s="172">
        <v>44280</v>
      </c>
      <c r="AE558" s="553">
        <v>44645</v>
      </c>
      <c r="AF558" s="572"/>
      <c r="AG558" s="572"/>
      <c r="AH558" s="572"/>
    </row>
    <row r="559" spans="1:34" x14ac:dyDescent="0.25">
      <c r="A559">
        <v>2019</v>
      </c>
      <c r="B559" s="144">
        <v>43433</v>
      </c>
      <c r="C559" s="559" t="s">
        <v>759</v>
      </c>
      <c r="D559" s="141" t="s">
        <v>15</v>
      </c>
      <c r="E559" s="141" t="s">
        <v>16</v>
      </c>
      <c r="F559" s="141"/>
      <c r="G559" s="176" t="s">
        <v>760</v>
      </c>
      <c r="H559" s="141">
        <v>2</v>
      </c>
      <c r="I559" s="29" t="s">
        <v>762</v>
      </c>
      <c r="J559" s="29"/>
      <c r="K559" s="29"/>
      <c r="L559" s="176" t="s">
        <v>52</v>
      </c>
      <c r="M559" s="1300" t="s">
        <v>5692</v>
      </c>
      <c r="N559" s="1364">
        <f t="shared" si="11"/>
        <v>4385</v>
      </c>
      <c r="O559" s="143">
        <v>22616</v>
      </c>
      <c r="P559" s="141" t="s">
        <v>20</v>
      </c>
      <c r="Q559" s="144">
        <v>43532</v>
      </c>
      <c r="R559" s="144">
        <v>43565</v>
      </c>
      <c r="S559" s="144">
        <v>43608</v>
      </c>
      <c r="T559" s="141" t="s">
        <v>30</v>
      </c>
      <c r="U559" s="29"/>
      <c r="V559" s="143">
        <v>18231</v>
      </c>
      <c r="W559" s="143">
        <v>20054.099999999999</v>
      </c>
      <c r="X559" s="257">
        <v>43609</v>
      </c>
      <c r="Y559" s="143" t="s">
        <v>789</v>
      </c>
      <c r="Z559" s="144">
        <v>43648</v>
      </c>
      <c r="AA559" s="144">
        <v>43656</v>
      </c>
      <c r="AB559" s="144">
        <v>44378</v>
      </c>
      <c r="AC559" s="144">
        <v>43915</v>
      </c>
      <c r="AD559" s="144">
        <v>44280</v>
      </c>
      <c r="AE559" s="553">
        <v>44645</v>
      </c>
      <c r="AF559" s="572"/>
      <c r="AG559" s="572"/>
      <c r="AH559" s="572"/>
    </row>
    <row r="560" spans="1:34" x14ac:dyDescent="0.25">
      <c r="A560">
        <v>2019</v>
      </c>
      <c r="B560" s="144">
        <v>43433</v>
      </c>
      <c r="C560" s="559" t="s">
        <v>759</v>
      </c>
      <c r="D560" s="141" t="s">
        <v>15</v>
      </c>
      <c r="E560" s="141" t="s">
        <v>16</v>
      </c>
      <c r="F560" s="141"/>
      <c r="G560" s="176" t="s">
        <v>760</v>
      </c>
      <c r="H560" s="141">
        <v>3</v>
      </c>
      <c r="I560" s="29" t="s">
        <v>763</v>
      </c>
      <c r="J560" s="29"/>
      <c r="K560" s="29"/>
      <c r="L560" s="176" t="s">
        <v>52</v>
      </c>
      <c r="M560" s="1300" t="s">
        <v>5692</v>
      </c>
      <c r="N560" s="1364">
        <f t="shared" si="11"/>
        <v>55067.400000000023</v>
      </c>
      <c r="O560" s="143">
        <v>631503</v>
      </c>
      <c r="P560" s="141" t="s">
        <v>20</v>
      </c>
      <c r="Q560" s="144">
        <v>43532</v>
      </c>
      <c r="R560" s="144">
        <v>43565</v>
      </c>
      <c r="S560" s="144">
        <v>43608</v>
      </c>
      <c r="T560" s="141" t="s">
        <v>283</v>
      </c>
      <c r="U560" s="29"/>
      <c r="V560" s="143">
        <v>576435.6</v>
      </c>
      <c r="W560" s="143">
        <v>634079.16</v>
      </c>
      <c r="X560" s="257">
        <v>43609</v>
      </c>
      <c r="Y560" s="143" t="s">
        <v>790</v>
      </c>
      <c r="Z560" s="144">
        <v>43648</v>
      </c>
      <c r="AA560" s="144">
        <v>43656</v>
      </c>
      <c r="AB560" s="144">
        <v>44378</v>
      </c>
      <c r="AC560" s="144">
        <v>43915</v>
      </c>
      <c r="AD560" s="144">
        <v>44280</v>
      </c>
      <c r="AE560" s="553">
        <v>44645</v>
      </c>
      <c r="AF560" s="572"/>
      <c r="AG560" s="572"/>
      <c r="AH560" s="572"/>
    </row>
    <row r="561" spans="1:34" x14ac:dyDescent="0.25">
      <c r="A561">
        <v>2019</v>
      </c>
      <c r="B561" s="144">
        <v>43433</v>
      </c>
      <c r="C561" s="559" t="s">
        <v>759</v>
      </c>
      <c r="D561" s="141" t="s">
        <v>15</v>
      </c>
      <c r="E561" s="141" t="s">
        <v>16</v>
      </c>
      <c r="F561" s="141"/>
      <c r="G561" s="176" t="s">
        <v>760</v>
      </c>
      <c r="H561" s="141">
        <v>4</v>
      </c>
      <c r="I561" s="29" t="s">
        <v>764</v>
      </c>
      <c r="J561" s="29"/>
      <c r="K561" s="29"/>
      <c r="L561" s="176" t="s">
        <v>52</v>
      </c>
      <c r="M561" s="1300" t="s">
        <v>5692</v>
      </c>
      <c r="N561" s="1364">
        <f t="shared" si="11"/>
        <v>5057.0999999999767</v>
      </c>
      <c r="O561" s="143">
        <v>905546</v>
      </c>
      <c r="P561" s="141" t="s">
        <v>20</v>
      </c>
      <c r="Q561" s="144">
        <v>43532</v>
      </c>
      <c r="R561" s="144">
        <v>43565</v>
      </c>
      <c r="S561" s="144">
        <v>43608</v>
      </c>
      <c r="T561" s="141" t="s">
        <v>283</v>
      </c>
      <c r="U561" s="29"/>
      <c r="V561" s="143">
        <v>900488.9</v>
      </c>
      <c r="W561" s="143">
        <v>990537.79</v>
      </c>
      <c r="X561" s="257">
        <v>43609</v>
      </c>
      <c r="Y561" s="143" t="s">
        <v>791</v>
      </c>
      <c r="Z561" s="144">
        <v>43648</v>
      </c>
      <c r="AA561" s="144">
        <v>43656</v>
      </c>
      <c r="AB561" s="144">
        <v>44378</v>
      </c>
      <c r="AC561" s="144">
        <v>43915</v>
      </c>
      <c r="AD561" s="144">
        <v>44280</v>
      </c>
      <c r="AE561" s="553">
        <v>44645</v>
      </c>
      <c r="AF561" s="572"/>
      <c r="AG561" s="572"/>
      <c r="AH561" s="572"/>
    </row>
    <row r="562" spans="1:34" x14ac:dyDescent="0.25">
      <c r="A562">
        <v>2019</v>
      </c>
      <c r="B562" s="144">
        <v>43433</v>
      </c>
      <c r="C562" s="559" t="s">
        <v>759</v>
      </c>
      <c r="D562" s="141" t="s">
        <v>15</v>
      </c>
      <c r="E562" s="141" t="s">
        <v>16</v>
      </c>
      <c r="F562" s="141"/>
      <c r="G562" s="176" t="s">
        <v>760</v>
      </c>
      <c r="H562" s="141">
        <v>5</v>
      </c>
      <c r="I562" s="29" t="s">
        <v>765</v>
      </c>
      <c r="J562" s="29"/>
      <c r="K562" s="29"/>
      <c r="L562" s="176" t="s">
        <v>52</v>
      </c>
      <c r="M562" s="1300" t="s">
        <v>5692</v>
      </c>
      <c r="N562" s="1364">
        <f t="shared" si="11"/>
        <v>0.89999999850988388</v>
      </c>
      <c r="O562" s="143">
        <v>21208837</v>
      </c>
      <c r="P562" s="141" t="s">
        <v>20</v>
      </c>
      <c r="Q562" s="144">
        <v>43532</v>
      </c>
      <c r="R562" s="144">
        <v>43565</v>
      </c>
      <c r="S562" s="144">
        <v>43608</v>
      </c>
      <c r="T562" s="141" t="s">
        <v>467</v>
      </c>
      <c r="U562" s="29"/>
      <c r="V562" s="143">
        <v>21208836.100000001</v>
      </c>
      <c r="W562" s="143">
        <v>23329719.710000001</v>
      </c>
      <c r="X562" s="257">
        <v>43609</v>
      </c>
      <c r="Y562" s="143" t="s">
        <v>792</v>
      </c>
      <c r="Z562" s="144">
        <v>43648</v>
      </c>
      <c r="AA562" s="144">
        <v>43656</v>
      </c>
      <c r="AB562" s="144">
        <v>44378</v>
      </c>
      <c r="AC562" s="144">
        <v>43915</v>
      </c>
      <c r="AD562" s="144">
        <v>44280</v>
      </c>
      <c r="AE562" s="553">
        <v>44645</v>
      </c>
      <c r="AF562" s="572"/>
      <c r="AG562" s="572"/>
      <c r="AH562" s="572"/>
    </row>
    <row r="563" spans="1:34" x14ac:dyDescent="0.25">
      <c r="A563">
        <v>2019</v>
      </c>
      <c r="B563" s="144">
        <v>43433</v>
      </c>
      <c r="C563" s="559" t="s">
        <v>759</v>
      </c>
      <c r="D563" s="141" t="s">
        <v>15</v>
      </c>
      <c r="E563" s="141" t="s">
        <v>16</v>
      </c>
      <c r="F563" s="141"/>
      <c r="G563" s="176" t="s">
        <v>760</v>
      </c>
      <c r="H563" s="141">
        <v>6</v>
      </c>
      <c r="I563" s="29" t="s">
        <v>766</v>
      </c>
      <c r="J563" s="29"/>
      <c r="K563" s="29"/>
      <c r="L563" s="176" t="s">
        <v>52</v>
      </c>
      <c r="M563" s="1300" t="s">
        <v>5692</v>
      </c>
      <c r="N563" s="1364">
        <f t="shared" si="11"/>
        <v>1.0200000000186265</v>
      </c>
      <c r="O563" s="143">
        <v>2391696</v>
      </c>
      <c r="P563" s="141" t="s">
        <v>20</v>
      </c>
      <c r="Q563" s="144">
        <v>43532</v>
      </c>
      <c r="R563" s="144">
        <v>43565</v>
      </c>
      <c r="S563" s="144">
        <v>43608</v>
      </c>
      <c r="T563" s="141" t="s">
        <v>467</v>
      </c>
      <c r="U563" s="29"/>
      <c r="V563" s="143">
        <v>2391694.98</v>
      </c>
      <c r="W563" s="143">
        <v>2630864.48</v>
      </c>
      <c r="X563" s="257">
        <v>43609</v>
      </c>
      <c r="Y563" s="143" t="s">
        <v>793</v>
      </c>
      <c r="Z563" s="144">
        <v>43648</v>
      </c>
      <c r="AA563" s="144">
        <v>43656</v>
      </c>
      <c r="AB563" s="144">
        <v>44378</v>
      </c>
      <c r="AC563" s="144">
        <v>43915</v>
      </c>
      <c r="AD563" s="144">
        <v>44280</v>
      </c>
      <c r="AE563" s="553">
        <v>44645</v>
      </c>
      <c r="AF563" s="572"/>
      <c r="AG563" s="572"/>
      <c r="AH563" s="572"/>
    </row>
    <row r="564" spans="1:34" x14ac:dyDescent="0.25">
      <c r="A564">
        <v>2019</v>
      </c>
      <c r="B564" s="144">
        <v>43433</v>
      </c>
      <c r="C564" s="559" t="s">
        <v>759</v>
      </c>
      <c r="D564" s="141" t="s">
        <v>15</v>
      </c>
      <c r="E564" s="141" t="s">
        <v>16</v>
      </c>
      <c r="F564" s="141"/>
      <c r="G564" s="176" t="s">
        <v>760</v>
      </c>
      <c r="H564" s="141">
        <v>7</v>
      </c>
      <c r="I564" s="29" t="s">
        <v>767</v>
      </c>
      <c r="J564" s="29"/>
      <c r="K564" s="29"/>
      <c r="L564" s="176" t="s">
        <v>52</v>
      </c>
      <c r="M564" s="1300" t="s">
        <v>5692</v>
      </c>
      <c r="N564" s="1364">
        <f t="shared" si="11"/>
        <v>1025822.96</v>
      </c>
      <c r="O564" s="143">
        <v>1298388</v>
      </c>
      <c r="P564" s="141" t="s">
        <v>20</v>
      </c>
      <c r="Q564" s="144">
        <v>43532</v>
      </c>
      <c r="R564" s="144">
        <v>43565</v>
      </c>
      <c r="S564" s="144">
        <v>43608</v>
      </c>
      <c r="T564" s="141" t="s">
        <v>283</v>
      </c>
      <c r="U564" s="29"/>
      <c r="V564" s="143">
        <v>272565.03999999998</v>
      </c>
      <c r="W564" s="143">
        <v>299821.53999999998</v>
      </c>
      <c r="X564" s="257">
        <v>43609</v>
      </c>
      <c r="Y564" s="143" t="s">
        <v>794</v>
      </c>
      <c r="Z564" s="144">
        <v>43648</v>
      </c>
      <c r="AA564" s="144">
        <v>43656</v>
      </c>
      <c r="AB564" s="144">
        <v>44378</v>
      </c>
      <c r="AC564" s="144">
        <v>43915</v>
      </c>
      <c r="AD564" s="144">
        <v>44280</v>
      </c>
      <c r="AE564" s="553">
        <v>44645</v>
      </c>
      <c r="AF564" s="572"/>
      <c r="AG564" s="572"/>
      <c r="AH564" s="572"/>
    </row>
    <row r="565" spans="1:34" ht="15.75" thickBot="1" x14ac:dyDescent="0.3">
      <c r="A565">
        <v>2019</v>
      </c>
      <c r="B565" s="235">
        <v>43433</v>
      </c>
      <c r="C565" s="624" t="s">
        <v>759</v>
      </c>
      <c r="D565" s="232" t="s">
        <v>15</v>
      </c>
      <c r="E565" s="232" t="s">
        <v>16</v>
      </c>
      <c r="F565" s="232"/>
      <c r="G565" s="233" t="s">
        <v>760</v>
      </c>
      <c r="H565" s="232">
        <v>8</v>
      </c>
      <c r="I565" s="625" t="s">
        <v>768</v>
      </c>
      <c r="J565" s="625"/>
      <c r="K565" s="625"/>
      <c r="L565" s="233" t="s">
        <v>52</v>
      </c>
      <c r="M565" s="264"/>
      <c r="N565" s="1364"/>
      <c r="O565" s="237">
        <v>226535</v>
      </c>
      <c r="P565" s="232" t="s">
        <v>20</v>
      </c>
      <c r="Q565" s="235">
        <v>43532</v>
      </c>
      <c r="R565" s="235">
        <v>43565</v>
      </c>
      <c r="S565" s="235">
        <v>43608</v>
      </c>
      <c r="T565" s="252"/>
      <c r="U565" s="626"/>
      <c r="V565" s="237"/>
      <c r="W565" s="237"/>
      <c r="X565" s="637">
        <v>43609</v>
      </c>
      <c r="Y565" s="237" t="s">
        <v>795</v>
      </c>
      <c r="Z565" s="232"/>
      <c r="AA565" s="235">
        <v>43656</v>
      </c>
      <c r="AB565" s="232" t="s">
        <v>796</v>
      </c>
      <c r="AC565" s="232"/>
      <c r="AD565" s="232"/>
      <c r="AE565" s="572"/>
      <c r="AF565" s="572"/>
      <c r="AG565" s="572"/>
      <c r="AH565" s="572"/>
    </row>
    <row r="566" spans="1:34" ht="15.75" thickTop="1" x14ac:dyDescent="0.25">
      <c r="A566">
        <v>2019</v>
      </c>
      <c r="B566" s="303">
        <v>43418</v>
      </c>
      <c r="C566" s="622" t="s">
        <v>769</v>
      </c>
      <c r="D566" s="131" t="s">
        <v>15</v>
      </c>
      <c r="E566" s="131" t="s">
        <v>16</v>
      </c>
      <c r="F566" s="131"/>
      <c r="G566" s="302" t="s">
        <v>770</v>
      </c>
      <c r="H566" s="131">
        <v>1</v>
      </c>
      <c r="I566" s="132" t="s">
        <v>771</v>
      </c>
      <c r="J566" s="132"/>
      <c r="K566" s="132"/>
      <c r="L566" s="302" t="s">
        <v>381</v>
      </c>
      <c r="M566" s="302"/>
      <c r="N566" s="1364"/>
      <c r="O566" s="137">
        <v>355240</v>
      </c>
      <c r="P566" s="131" t="s">
        <v>20</v>
      </c>
      <c r="Q566" s="303">
        <v>43504</v>
      </c>
      <c r="R566" s="303">
        <v>43559</v>
      </c>
      <c r="S566" s="131"/>
      <c r="T566" s="426" t="s">
        <v>782</v>
      </c>
      <c r="U566" s="304" t="s">
        <v>783</v>
      </c>
      <c r="V566" s="137"/>
      <c r="W566" s="137"/>
      <c r="X566" s="137"/>
      <c r="Y566" s="137"/>
      <c r="Z566" s="131"/>
      <c r="AA566" s="303">
        <v>43588</v>
      </c>
      <c r="AB566" s="131"/>
      <c r="AC566" s="131"/>
      <c r="AD566" s="131"/>
      <c r="AE566" s="572"/>
      <c r="AF566" s="572"/>
      <c r="AG566" s="551"/>
      <c r="AH566" s="551"/>
    </row>
    <row r="567" spans="1:34" x14ac:dyDescent="0.25">
      <c r="A567">
        <v>2019</v>
      </c>
      <c r="B567" s="144">
        <v>43418</v>
      </c>
      <c r="C567" s="559" t="s">
        <v>769</v>
      </c>
      <c r="D567" s="141" t="s">
        <v>15</v>
      </c>
      <c r="E567" s="141" t="s">
        <v>16</v>
      </c>
      <c r="F567" s="141"/>
      <c r="G567" s="176" t="s">
        <v>770</v>
      </c>
      <c r="H567" s="141">
        <v>2</v>
      </c>
      <c r="I567" s="29" t="s">
        <v>772</v>
      </c>
      <c r="J567" s="29"/>
      <c r="K567" s="29"/>
      <c r="L567" s="176" t="s">
        <v>381</v>
      </c>
      <c r="M567" s="1300" t="s">
        <v>5692</v>
      </c>
      <c r="N567" s="1364">
        <f>O567-V567</f>
        <v>-628049</v>
      </c>
      <c r="O567" s="143">
        <v>10084849</v>
      </c>
      <c r="P567" s="141" t="s">
        <v>20</v>
      </c>
      <c r="Q567" s="144">
        <v>43504</v>
      </c>
      <c r="R567" s="144">
        <v>43559</v>
      </c>
      <c r="S567" s="144">
        <v>43608</v>
      </c>
      <c r="T567" s="141" t="s">
        <v>467</v>
      </c>
      <c r="U567" s="29"/>
      <c r="V567" s="143">
        <v>10712898</v>
      </c>
      <c r="W567" s="143">
        <v>11784187.800000001</v>
      </c>
      <c r="X567" s="257">
        <v>43609</v>
      </c>
      <c r="Y567" s="143" t="s">
        <v>797</v>
      </c>
      <c r="Z567" s="144">
        <v>43634</v>
      </c>
      <c r="AA567" s="144">
        <v>43643</v>
      </c>
      <c r="AB567" s="144">
        <v>44364</v>
      </c>
      <c r="AC567" s="144">
        <v>43915</v>
      </c>
      <c r="AD567" s="144">
        <v>44280</v>
      </c>
      <c r="AE567" s="553">
        <v>44645</v>
      </c>
      <c r="AF567" s="551"/>
      <c r="AG567" s="551"/>
      <c r="AH567" s="551"/>
    </row>
    <row r="568" spans="1:34" x14ac:dyDescent="0.25">
      <c r="A568">
        <v>2019</v>
      </c>
      <c r="B568" s="144">
        <v>43487</v>
      </c>
      <c r="C568" s="559" t="s">
        <v>798</v>
      </c>
      <c r="D568" s="141" t="s">
        <v>15</v>
      </c>
      <c r="E568" s="141" t="s">
        <v>16</v>
      </c>
      <c r="F568" s="141"/>
      <c r="G568" s="176" t="s">
        <v>799</v>
      </c>
      <c r="H568" s="141"/>
      <c r="I568" s="29"/>
      <c r="J568" s="29"/>
      <c r="K568" s="29"/>
      <c r="L568" s="176" t="s">
        <v>595</v>
      </c>
      <c r="M568" s="1300" t="s">
        <v>5692</v>
      </c>
      <c r="N568" s="1364">
        <f>O568-V568</f>
        <v>0.89999999990686774</v>
      </c>
      <c r="O568" s="143">
        <v>3949503</v>
      </c>
      <c r="P568" s="141" t="s">
        <v>20</v>
      </c>
      <c r="Q568" s="144">
        <v>43504</v>
      </c>
      <c r="R568" s="144">
        <v>43537</v>
      </c>
      <c r="S568" s="144">
        <v>43546</v>
      </c>
      <c r="T568" s="141" t="s">
        <v>72</v>
      </c>
      <c r="U568" s="29"/>
      <c r="V568" s="143">
        <v>3949502.1</v>
      </c>
      <c r="W568" s="143">
        <v>4344452.3099999996</v>
      </c>
      <c r="X568" s="257">
        <v>43546</v>
      </c>
      <c r="Y568" s="143" t="s">
        <v>804</v>
      </c>
      <c r="Z568" s="144">
        <v>43567</v>
      </c>
      <c r="AA568" s="144">
        <v>43584</v>
      </c>
      <c r="AB568" s="144">
        <v>43932</v>
      </c>
      <c r="AC568" s="144">
        <v>43915</v>
      </c>
      <c r="AD568" s="144">
        <v>44279</v>
      </c>
      <c r="AE568" s="551"/>
      <c r="AF568" s="551"/>
      <c r="AG568" s="551"/>
      <c r="AH568" s="551"/>
    </row>
    <row r="569" spans="1:34" ht="60.75" thickBot="1" x14ac:dyDescent="0.3">
      <c r="A569">
        <v>2019</v>
      </c>
      <c r="B569" s="144">
        <v>43483</v>
      </c>
      <c r="C569" s="559" t="s">
        <v>800</v>
      </c>
      <c r="D569" s="141" t="s">
        <v>15</v>
      </c>
      <c r="E569" s="141" t="s">
        <v>16</v>
      </c>
      <c r="F569" s="141"/>
      <c r="G569" s="176" t="s">
        <v>801</v>
      </c>
      <c r="H569" s="141"/>
      <c r="I569" s="29"/>
      <c r="J569" s="29"/>
      <c r="K569" s="29"/>
      <c r="L569" s="176" t="s">
        <v>802</v>
      </c>
      <c r="M569" s="1300" t="s">
        <v>5692</v>
      </c>
      <c r="N569" s="1364">
        <f>O569-V569</f>
        <v>168480</v>
      </c>
      <c r="O569" s="143">
        <v>4524000</v>
      </c>
      <c r="P569" s="141" t="s">
        <v>20</v>
      </c>
      <c r="Q569" s="144">
        <v>43579</v>
      </c>
      <c r="R569" s="144">
        <v>43614</v>
      </c>
      <c r="S569" s="144">
        <v>43655</v>
      </c>
      <c r="T569" s="141" t="s">
        <v>803</v>
      </c>
      <c r="U569" s="29"/>
      <c r="V569" s="143">
        <v>4355520</v>
      </c>
      <c r="W569" s="143">
        <v>5270179.2</v>
      </c>
      <c r="X569" s="257">
        <v>43655</v>
      </c>
      <c r="Y569" s="630" t="s">
        <v>805</v>
      </c>
      <c r="Z569" s="144">
        <v>43693</v>
      </c>
      <c r="AA569" s="144">
        <v>43696</v>
      </c>
      <c r="AB569" s="144">
        <v>45153</v>
      </c>
      <c r="AC569" s="144">
        <v>43929</v>
      </c>
      <c r="AD569" s="144">
        <v>44279</v>
      </c>
      <c r="AE569" s="553">
        <v>44645</v>
      </c>
      <c r="AF569" s="554">
        <v>2022</v>
      </c>
      <c r="AG569" s="554" t="s">
        <v>806</v>
      </c>
      <c r="AH569" s="551"/>
    </row>
    <row r="570" spans="1:34" ht="15.75" thickTop="1" x14ac:dyDescent="0.25">
      <c r="A570">
        <v>2019</v>
      </c>
      <c r="B570" s="172">
        <v>43528</v>
      </c>
      <c r="C570" s="605" t="s">
        <v>807</v>
      </c>
      <c r="D570" s="169" t="s">
        <v>15</v>
      </c>
      <c r="E570" s="169" t="s">
        <v>16</v>
      </c>
      <c r="F570" s="169"/>
      <c r="G570" s="170" t="s">
        <v>808</v>
      </c>
      <c r="H570" s="169">
        <v>1</v>
      </c>
      <c r="I570" s="606" t="s">
        <v>809</v>
      </c>
      <c r="J570" s="606"/>
      <c r="K570" s="606"/>
      <c r="L570" s="170" t="s">
        <v>19</v>
      </c>
      <c r="M570" s="1300" t="s">
        <v>5692</v>
      </c>
      <c r="N570" s="1364">
        <f>O570-V570</f>
        <v>10696950</v>
      </c>
      <c r="O570" s="173">
        <v>33063300</v>
      </c>
      <c r="P570" s="169" t="s">
        <v>20</v>
      </c>
      <c r="Q570" s="172">
        <v>43532</v>
      </c>
      <c r="R570" s="172">
        <v>43567</v>
      </c>
      <c r="S570" s="172">
        <v>43579</v>
      </c>
      <c r="T570" s="169" t="s">
        <v>30</v>
      </c>
      <c r="U570" s="606"/>
      <c r="V570" s="173">
        <v>22366350</v>
      </c>
      <c r="W570" s="173">
        <v>24602985</v>
      </c>
      <c r="X570" s="260">
        <v>43580</v>
      </c>
      <c r="Y570" s="173" t="s">
        <v>815</v>
      </c>
      <c r="Z570" s="172">
        <v>43627</v>
      </c>
      <c r="AA570" s="172">
        <v>43630</v>
      </c>
      <c r="AB570" s="172">
        <v>44722</v>
      </c>
      <c r="AC570" s="172">
        <v>43915</v>
      </c>
      <c r="AD570" s="172">
        <v>44279</v>
      </c>
      <c r="AE570" s="553">
        <v>44645</v>
      </c>
      <c r="AF570" s="554" t="s">
        <v>816</v>
      </c>
      <c r="AG570" s="572"/>
      <c r="AH570" s="572"/>
    </row>
    <row r="571" spans="1:34" x14ac:dyDescent="0.25">
      <c r="A571">
        <v>2019</v>
      </c>
      <c r="B571" s="181">
        <v>43528</v>
      </c>
      <c r="C571" s="616" t="s">
        <v>807</v>
      </c>
      <c r="D571" s="179" t="s">
        <v>15</v>
      </c>
      <c r="E571" s="179" t="s">
        <v>16</v>
      </c>
      <c r="F571" s="179"/>
      <c r="G571" s="180" t="s">
        <v>808</v>
      </c>
      <c r="H571" s="179">
        <v>2</v>
      </c>
      <c r="I571" s="17" t="s">
        <v>810</v>
      </c>
      <c r="J571" s="17"/>
      <c r="K571" s="17"/>
      <c r="L571" s="180" t="s">
        <v>19</v>
      </c>
      <c r="M571" s="180"/>
      <c r="N571" s="1364"/>
      <c r="O571" s="182">
        <v>8727264</v>
      </c>
      <c r="P571" s="179" t="s">
        <v>20</v>
      </c>
      <c r="Q571" s="181">
        <v>43532</v>
      </c>
      <c r="R571" s="181">
        <v>43567</v>
      </c>
      <c r="S571" s="179"/>
      <c r="T571" s="271" t="s">
        <v>813</v>
      </c>
      <c r="U571" s="279" t="s">
        <v>814</v>
      </c>
      <c r="V571" s="182"/>
      <c r="W571" s="182"/>
      <c r="X571" s="182"/>
      <c r="Y571" s="182"/>
      <c r="Z571" s="179"/>
      <c r="AA571" s="181">
        <v>43607</v>
      </c>
      <c r="AB571" s="179"/>
      <c r="AC571" s="179"/>
      <c r="AD571" s="179"/>
      <c r="AE571" s="572"/>
      <c r="AF571" s="572"/>
      <c r="AG571" s="572"/>
      <c r="AH571" s="572"/>
    </row>
    <row r="572" spans="1:34" x14ac:dyDescent="0.25">
      <c r="A572">
        <v>2019</v>
      </c>
      <c r="B572" s="144">
        <v>43528</v>
      </c>
      <c r="C572" s="559" t="s">
        <v>807</v>
      </c>
      <c r="D572" s="141" t="s">
        <v>15</v>
      </c>
      <c r="E572" s="141" t="s">
        <v>16</v>
      </c>
      <c r="F572" s="141"/>
      <c r="G572" s="176" t="s">
        <v>808</v>
      </c>
      <c r="H572" s="141">
        <v>3</v>
      </c>
      <c r="I572" s="29" t="s">
        <v>811</v>
      </c>
      <c r="J572" s="29"/>
      <c r="K572" s="29"/>
      <c r="L572" s="176" t="s">
        <v>19</v>
      </c>
      <c r="M572" s="1300" t="s">
        <v>5692</v>
      </c>
      <c r="N572" s="1364">
        <f>O572-V572</f>
        <v>0.41999999992549419</v>
      </c>
      <c r="O572" s="143">
        <v>1049967</v>
      </c>
      <c r="P572" s="141" t="s">
        <v>20</v>
      </c>
      <c r="Q572" s="144">
        <v>43532</v>
      </c>
      <c r="R572" s="144">
        <v>43567</v>
      </c>
      <c r="S572" s="144">
        <v>43579</v>
      </c>
      <c r="T572" s="141" t="s">
        <v>467</v>
      </c>
      <c r="U572" s="29"/>
      <c r="V572" s="143">
        <v>1049966.58</v>
      </c>
      <c r="W572" s="143">
        <v>1154963.24</v>
      </c>
      <c r="X572" s="257">
        <v>43580</v>
      </c>
      <c r="Y572" s="143" t="s">
        <v>817</v>
      </c>
      <c r="Z572" s="144">
        <v>43627</v>
      </c>
      <c r="AA572" s="144">
        <v>43630</v>
      </c>
      <c r="AB572" s="144">
        <v>44722</v>
      </c>
      <c r="AC572" s="144">
        <v>43915</v>
      </c>
      <c r="AD572" s="144">
        <v>44279</v>
      </c>
      <c r="AE572" s="638" t="s">
        <v>818</v>
      </c>
      <c r="AF572" s="572"/>
      <c r="AG572" s="572"/>
      <c r="AH572" s="572"/>
    </row>
    <row r="573" spans="1:34" ht="15.75" thickBot="1" x14ac:dyDescent="0.3">
      <c r="A573">
        <v>2019</v>
      </c>
      <c r="B573" s="190">
        <v>43528</v>
      </c>
      <c r="C573" s="607" t="s">
        <v>807</v>
      </c>
      <c r="D573" s="187" t="s">
        <v>15</v>
      </c>
      <c r="E573" s="187" t="s">
        <v>16</v>
      </c>
      <c r="F573" s="187"/>
      <c r="G573" s="188" t="s">
        <v>808</v>
      </c>
      <c r="H573" s="187">
        <v>4</v>
      </c>
      <c r="I573" s="608" t="s">
        <v>812</v>
      </c>
      <c r="J573" s="608"/>
      <c r="K573" s="608"/>
      <c r="L573" s="188" t="s">
        <v>19</v>
      </c>
      <c r="M573" s="1300" t="s">
        <v>5692</v>
      </c>
      <c r="N573" s="1364">
        <f>O573-V573</f>
        <v>2387829.2699999996</v>
      </c>
      <c r="O573" s="191">
        <v>15459426</v>
      </c>
      <c r="P573" s="187" t="s">
        <v>20</v>
      </c>
      <c r="Q573" s="190">
        <v>43532</v>
      </c>
      <c r="R573" s="190">
        <v>43567</v>
      </c>
      <c r="S573" s="190">
        <v>43579</v>
      </c>
      <c r="T573" s="187" t="s">
        <v>117</v>
      </c>
      <c r="U573" s="608"/>
      <c r="V573" s="191">
        <v>13071596.73</v>
      </c>
      <c r="W573" s="191">
        <v>14378756.4</v>
      </c>
      <c r="X573" s="261">
        <v>43580</v>
      </c>
      <c r="Y573" s="191" t="s">
        <v>819</v>
      </c>
      <c r="Z573" s="190">
        <v>43627</v>
      </c>
      <c r="AA573" s="190">
        <v>43630</v>
      </c>
      <c r="AB573" s="190">
        <v>44722</v>
      </c>
      <c r="AC573" s="190">
        <v>43915</v>
      </c>
      <c r="AD573" s="190">
        <v>44279</v>
      </c>
      <c r="AE573" s="553">
        <v>44645</v>
      </c>
      <c r="AF573" s="554" t="s">
        <v>816</v>
      </c>
      <c r="AG573" s="572"/>
      <c r="AH573" s="572"/>
    </row>
    <row r="574" spans="1:34" ht="16.5" thickTop="1" thickBot="1" x14ac:dyDescent="0.3">
      <c r="A574">
        <v>2019</v>
      </c>
      <c r="B574" s="265">
        <v>43557</v>
      </c>
      <c r="C574" s="639" t="s">
        <v>820</v>
      </c>
      <c r="D574" s="263" t="s">
        <v>15</v>
      </c>
      <c r="E574" s="263" t="s">
        <v>16</v>
      </c>
      <c r="F574" s="263"/>
      <c r="G574" s="264" t="s">
        <v>821</v>
      </c>
      <c r="H574" s="263">
        <v>1</v>
      </c>
      <c r="I574" s="102" t="s">
        <v>822</v>
      </c>
      <c r="J574" s="102"/>
      <c r="K574" s="102"/>
      <c r="L574" s="264" t="s">
        <v>593</v>
      </c>
      <c r="M574" s="264"/>
      <c r="N574" s="1364"/>
      <c r="O574" s="267">
        <v>102581921</v>
      </c>
      <c r="P574" s="263" t="s">
        <v>20</v>
      </c>
      <c r="Q574" s="265">
        <v>43587</v>
      </c>
      <c r="R574" s="265">
        <v>43621</v>
      </c>
      <c r="S574" s="263"/>
      <c r="T574" s="266" t="s">
        <v>832</v>
      </c>
      <c r="U574" s="640" t="s">
        <v>833</v>
      </c>
      <c r="V574" s="267"/>
      <c r="W574" s="267"/>
      <c r="X574" s="267"/>
      <c r="Y574" s="267"/>
      <c r="Z574" s="263"/>
      <c r="AA574" s="265">
        <v>43628</v>
      </c>
      <c r="AB574" s="263" t="s">
        <v>841</v>
      </c>
      <c r="AC574" s="263"/>
      <c r="AD574" s="263"/>
      <c r="AE574" s="572"/>
      <c r="AF574" s="572"/>
      <c r="AG574" s="551"/>
      <c r="AH574" s="551"/>
    </row>
    <row r="575" spans="1:34" ht="15.75" thickTop="1" x14ac:dyDescent="0.25">
      <c r="A575">
        <v>2019</v>
      </c>
      <c r="B575" s="227">
        <v>43557</v>
      </c>
      <c r="C575" s="633" t="s">
        <v>823</v>
      </c>
      <c r="D575" s="224" t="s">
        <v>15</v>
      </c>
      <c r="E575" s="224" t="s">
        <v>16</v>
      </c>
      <c r="F575" s="224"/>
      <c r="G575" s="225" t="s">
        <v>824</v>
      </c>
      <c r="H575" s="224">
        <v>1</v>
      </c>
      <c r="I575" s="634" t="s">
        <v>825</v>
      </c>
      <c r="J575" s="634"/>
      <c r="K575" s="634"/>
      <c r="L575" s="225" t="s">
        <v>834</v>
      </c>
      <c r="M575" s="302"/>
      <c r="N575" s="1364"/>
      <c r="O575" s="229">
        <v>244342</v>
      </c>
      <c r="P575" s="224" t="s">
        <v>20</v>
      </c>
      <c r="Q575" s="227">
        <v>43587</v>
      </c>
      <c r="R575" s="227">
        <v>43636</v>
      </c>
      <c r="S575" s="224"/>
      <c r="T575" s="251" t="s">
        <v>835</v>
      </c>
      <c r="U575" s="304" t="s">
        <v>836</v>
      </c>
      <c r="V575" s="229"/>
      <c r="W575" s="229"/>
      <c r="X575" s="229"/>
      <c r="Y575" s="229"/>
      <c r="Z575" s="224"/>
      <c r="AA575" s="227">
        <v>43678</v>
      </c>
      <c r="AB575" s="224" t="s">
        <v>842</v>
      </c>
      <c r="AC575" s="224"/>
      <c r="AD575" s="224"/>
      <c r="AE575" s="572"/>
      <c r="AF575" s="572"/>
      <c r="AG575" s="551"/>
      <c r="AH575" s="551"/>
    </row>
    <row r="576" spans="1:34" x14ac:dyDescent="0.25">
      <c r="A576">
        <v>2019</v>
      </c>
      <c r="B576" s="181">
        <v>43557</v>
      </c>
      <c r="C576" s="616" t="s">
        <v>823</v>
      </c>
      <c r="D576" s="179" t="s">
        <v>15</v>
      </c>
      <c r="E576" s="179" t="s">
        <v>16</v>
      </c>
      <c r="F576" s="179"/>
      <c r="G576" s="180" t="s">
        <v>824</v>
      </c>
      <c r="H576" s="179">
        <v>2</v>
      </c>
      <c r="I576" s="17" t="s">
        <v>826</v>
      </c>
      <c r="J576" s="17"/>
      <c r="K576" s="17"/>
      <c r="L576" s="180" t="s">
        <v>834</v>
      </c>
      <c r="M576" s="180"/>
      <c r="N576" s="1364"/>
      <c r="O576" s="182">
        <v>2975177</v>
      </c>
      <c r="P576" s="179" t="s">
        <v>20</v>
      </c>
      <c r="Q576" s="181">
        <v>43587</v>
      </c>
      <c r="R576" s="181">
        <v>43636</v>
      </c>
      <c r="S576" s="179"/>
      <c r="T576" s="271"/>
      <c r="U576" s="279" t="s">
        <v>837</v>
      </c>
      <c r="V576" s="182"/>
      <c r="W576" s="182"/>
      <c r="X576" s="182"/>
      <c r="Y576" s="182"/>
      <c r="Z576" s="179"/>
      <c r="AA576" s="181">
        <v>43678</v>
      </c>
      <c r="AB576" s="179" t="s">
        <v>842</v>
      </c>
      <c r="AC576" s="179"/>
      <c r="AD576" s="179"/>
      <c r="AE576" s="572"/>
      <c r="AF576" s="572"/>
      <c r="AG576" s="551"/>
      <c r="AH576" s="551"/>
    </row>
    <row r="577" spans="1:34" x14ac:dyDescent="0.25">
      <c r="A577">
        <v>2019</v>
      </c>
      <c r="B577" s="181">
        <v>43557</v>
      </c>
      <c r="C577" s="616" t="s">
        <v>823</v>
      </c>
      <c r="D577" s="179" t="s">
        <v>15</v>
      </c>
      <c r="E577" s="179" t="s">
        <v>16</v>
      </c>
      <c r="F577" s="179"/>
      <c r="G577" s="180" t="s">
        <v>824</v>
      </c>
      <c r="H577" s="179">
        <v>3</v>
      </c>
      <c r="I577" s="17" t="s">
        <v>827</v>
      </c>
      <c r="J577" s="17"/>
      <c r="K577" s="17"/>
      <c r="L577" s="180" t="s">
        <v>834</v>
      </c>
      <c r="M577" s="180"/>
      <c r="N577" s="1364"/>
      <c r="O577" s="182">
        <v>780000</v>
      </c>
      <c r="P577" s="179" t="s">
        <v>20</v>
      </c>
      <c r="Q577" s="181">
        <v>43587</v>
      </c>
      <c r="R577" s="181">
        <v>43636</v>
      </c>
      <c r="S577" s="179"/>
      <c r="T577" s="271"/>
      <c r="U577" s="279" t="s">
        <v>838</v>
      </c>
      <c r="V577" s="182"/>
      <c r="W577" s="182"/>
      <c r="X577" s="182"/>
      <c r="Y577" s="182"/>
      <c r="Z577" s="179"/>
      <c r="AA577" s="181">
        <v>43678</v>
      </c>
      <c r="AB577" s="179" t="s">
        <v>842</v>
      </c>
      <c r="AC577" s="179"/>
      <c r="AD577" s="179"/>
      <c r="AE577" s="572"/>
      <c r="AF577" s="572"/>
      <c r="AG577" s="551"/>
      <c r="AH577" s="551"/>
    </row>
    <row r="578" spans="1:34" ht="15.75" thickBot="1" x14ac:dyDescent="0.3">
      <c r="A578">
        <v>2019</v>
      </c>
      <c r="B578" s="190">
        <v>43557</v>
      </c>
      <c r="C578" s="607" t="s">
        <v>823</v>
      </c>
      <c r="D578" s="187" t="s">
        <v>15</v>
      </c>
      <c r="E578" s="187" t="s">
        <v>16</v>
      </c>
      <c r="F578" s="187"/>
      <c r="G578" s="188" t="s">
        <v>824</v>
      </c>
      <c r="H578" s="187">
        <v>4</v>
      </c>
      <c r="I578" s="608" t="s">
        <v>828</v>
      </c>
      <c r="J578" s="608"/>
      <c r="K578" s="608"/>
      <c r="L578" s="188" t="s">
        <v>839</v>
      </c>
      <c r="M578" s="1300" t="s">
        <v>5692</v>
      </c>
      <c r="N578" s="1364">
        <f t="shared" ref="N578:N583" si="12">O578-V578</f>
        <v>63890.35999999987</v>
      </c>
      <c r="O578" s="191">
        <v>3831744</v>
      </c>
      <c r="P578" s="187" t="s">
        <v>20</v>
      </c>
      <c r="Q578" s="190">
        <v>43587</v>
      </c>
      <c r="R578" s="190">
        <v>43636</v>
      </c>
      <c r="S578" s="190">
        <v>43692</v>
      </c>
      <c r="T578" s="187" t="s">
        <v>467</v>
      </c>
      <c r="U578" s="608"/>
      <c r="V578" s="191">
        <v>3767853.64</v>
      </c>
      <c r="W578" s="191">
        <v>4144639.0040000007</v>
      </c>
      <c r="X578" s="261">
        <v>43693</v>
      </c>
      <c r="Y578" s="191" t="s">
        <v>843</v>
      </c>
      <c r="Z578" s="190">
        <v>43731</v>
      </c>
      <c r="AA578" s="190">
        <v>43739</v>
      </c>
      <c r="AB578" s="190">
        <v>44461</v>
      </c>
      <c r="AC578" s="190">
        <v>43915</v>
      </c>
      <c r="AD578" s="190">
        <v>44279</v>
      </c>
      <c r="AE578" s="553">
        <v>44645</v>
      </c>
      <c r="AF578" s="551"/>
      <c r="AG578" s="551"/>
      <c r="AH578" s="551"/>
    </row>
    <row r="579" spans="1:34" ht="16.5" thickTop="1" thickBot="1" x14ac:dyDescent="0.3">
      <c r="A579">
        <v>2019</v>
      </c>
      <c r="B579" s="160">
        <v>43557</v>
      </c>
      <c r="C579" s="613" t="s">
        <v>829</v>
      </c>
      <c r="D579" s="157" t="s">
        <v>15</v>
      </c>
      <c r="E579" s="157" t="s">
        <v>16</v>
      </c>
      <c r="F579" s="157"/>
      <c r="G579" s="158" t="s">
        <v>830</v>
      </c>
      <c r="H579" s="157">
        <v>1</v>
      </c>
      <c r="I579" s="99" t="s">
        <v>831</v>
      </c>
      <c r="J579" s="99"/>
      <c r="K579" s="99"/>
      <c r="L579" s="158" t="s">
        <v>29</v>
      </c>
      <c r="M579" s="1300" t="s">
        <v>5692</v>
      </c>
      <c r="N579" s="1364">
        <f t="shared" si="12"/>
        <v>-54595031.400000006</v>
      </c>
      <c r="O579" s="161">
        <v>67519837</v>
      </c>
      <c r="P579" s="157" t="s">
        <v>20</v>
      </c>
      <c r="Q579" s="160">
        <v>43587</v>
      </c>
      <c r="R579" s="160">
        <v>43648</v>
      </c>
      <c r="S579" s="160">
        <v>43684</v>
      </c>
      <c r="T579" s="157" t="s">
        <v>840</v>
      </c>
      <c r="U579" s="99"/>
      <c r="V579" s="161">
        <v>122114868.40000001</v>
      </c>
      <c r="W579" s="161">
        <v>134326355.24000001</v>
      </c>
      <c r="X579" s="253">
        <v>43684</v>
      </c>
      <c r="Y579" s="161" t="s">
        <v>844</v>
      </c>
      <c r="Z579" s="160">
        <v>43718</v>
      </c>
      <c r="AA579" s="160">
        <v>43721</v>
      </c>
      <c r="AB579" s="160">
        <v>44448</v>
      </c>
      <c r="AC579" s="160">
        <v>43915</v>
      </c>
      <c r="AD579" s="160">
        <v>44279</v>
      </c>
      <c r="AE579" s="553">
        <v>44645</v>
      </c>
      <c r="AF579" s="551"/>
      <c r="AG579" s="551"/>
      <c r="AH579" s="551"/>
    </row>
    <row r="580" spans="1:34" ht="15.75" thickTop="1" x14ac:dyDescent="0.25">
      <c r="A580">
        <v>2019</v>
      </c>
      <c r="B580" s="172">
        <v>43564</v>
      </c>
      <c r="C580" s="605" t="s">
        <v>845</v>
      </c>
      <c r="D580" s="169" t="s">
        <v>15</v>
      </c>
      <c r="E580" s="169" t="s">
        <v>16</v>
      </c>
      <c r="F580" s="169"/>
      <c r="G580" s="170" t="s">
        <v>846</v>
      </c>
      <c r="H580" s="169">
        <v>1</v>
      </c>
      <c r="I580" s="606" t="s">
        <v>847</v>
      </c>
      <c r="J580" s="606"/>
      <c r="K580" s="606"/>
      <c r="L580" s="170" t="s">
        <v>230</v>
      </c>
      <c r="M580" s="1300" t="s">
        <v>5692</v>
      </c>
      <c r="N580" s="1364">
        <f t="shared" si="12"/>
        <v>3632</v>
      </c>
      <c r="O580" s="173">
        <v>552312</v>
      </c>
      <c r="P580" s="169" t="s">
        <v>20</v>
      </c>
      <c r="Q580" s="172">
        <v>43588</v>
      </c>
      <c r="R580" s="172">
        <v>43633</v>
      </c>
      <c r="S580" s="172">
        <v>43662</v>
      </c>
      <c r="T580" s="169" t="s">
        <v>190</v>
      </c>
      <c r="U580" s="606"/>
      <c r="V580" s="173">
        <v>548680</v>
      </c>
      <c r="W580" s="173">
        <v>603548</v>
      </c>
      <c r="X580" s="260">
        <v>43662</v>
      </c>
      <c r="Y580" s="173" t="s">
        <v>904</v>
      </c>
      <c r="Z580" s="172">
        <v>43712</v>
      </c>
      <c r="AA580" s="172">
        <v>43713</v>
      </c>
      <c r="AB580" s="172">
        <v>43711</v>
      </c>
      <c r="AC580" s="144">
        <v>43915</v>
      </c>
      <c r="AD580" s="144">
        <v>44279</v>
      </c>
      <c r="AE580" s="553">
        <v>44645</v>
      </c>
      <c r="AF580" s="551"/>
      <c r="AG580" s="551"/>
      <c r="AH580" s="551"/>
    </row>
    <row r="581" spans="1:34" x14ac:dyDescent="0.25">
      <c r="A581">
        <v>2019</v>
      </c>
      <c r="B581" s="144">
        <v>43564</v>
      </c>
      <c r="C581" s="559" t="s">
        <v>845</v>
      </c>
      <c r="D581" s="141" t="s">
        <v>15</v>
      </c>
      <c r="E581" s="141" t="s">
        <v>16</v>
      </c>
      <c r="F581" s="141"/>
      <c r="G581" s="176" t="s">
        <v>846</v>
      </c>
      <c r="H581" s="141">
        <v>2</v>
      </c>
      <c r="I581" s="29" t="s">
        <v>848</v>
      </c>
      <c r="J581" s="29"/>
      <c r="K581" s="29"/>
      <c r="L581" s="176" t="s">
        <v>230</v>
      </c>
      <c r="M581" s="1300" t="s">
        <v>5692</v>
      </c>
      <c r="N581" s="1364">
        <f t="shared" si="12"/>
        <v>296645.10000000009</v>
      </c>
      <c r="O581" s="143">
        <v>1631658</v>
      </c>
      <c r="P581" s="141" t="s">
        <v>20</v>
      </c>
      <c r="Q581" s="144">
        <v>43588</v>
      </c>
      <c r="R581" s="144">
        <v>43633</v>
      </c>
      <c r="S581" s="144">
        <v>43662</v>
      </c>
      <c r="T581" s="141" t="s">
        <v>467</v>
      </c>
      <c r="U581" s="29"/>
      <c r="V581" s="143">
        <v>1335012.8999999999</v>
      </c>
      <c r="W581" s="143">
        <v>1468514.19</v>
      </c>
      <c r="X581" s="257">
        <v>43662</v>
      </c>
      <c r="Y581" s="143" t="s">
        <v>905</v>
      </c>
      <c r="Z581" s="144">
        <v>43712</v>
      </c>
      <c r="AA581" s="144">
        <v>43713</v>
      </c>
      <c r="AB581" s="144">
        <v>44442</v>
      </c>
      <c r="AC581" s="144">
        <v>43915</v>
      </c>
      <c r="AD581" s="144">
        <v>44279</v>
      </c>
      <c r="AE581" s="553">
        <v>44645</v>
      </c>
      <c r="AF581" s="551"/>
      <c r="AG581" s="551"/>
      <c r="AH581" s="551"/>
    </row>
    <row r="582" spans="1:34" ht="15.75" thickBot="1" x14ac:dyDescent="0.3">
      <c r="A582">
        <v>2019</v>
      </c>
      <c r="B582" s="641">
        <v>43564</v>
      </c>
      <c r="C582" s="642" t="s">
        <v>845</v>
      </c>
      <c r="D582" s="420" t="s">
        <v>15</v>
      </c>
      <c r="E582" s="420" t="s">
        <v>16</v>
      </c>
      <c r="F582" s="420"/>
      <c r="G582" s="643" t="s">
        <v>846</v>
      </c>
      <c r="H582" s="420">
        <v>3</v>
      </c>
      <c r="I582" s="644" t="s">
        <v>849</v>
      </c>
      <c r="J582" s="644"/>
      <c r="K582" s="644"/>
      <c r="L582" s="643" t="s">
        <v>230</v>
      </c>
      <c r="M582" s="1300" t="s">
        <v>5692</v>
      </c>
      <c r="N582" s="1364">
        <f t="shared" si="12"/>
        <v>1.5199999995529652</v>
      </c>
      <c r="O582" s="649">
        <v>7487086</v>
      </c>
      <c r="P582" s="420" t="s">
        <v>20</v>
      </c>
      <c r="Q582" s="641">
        <v>43588</v>
      </c>
      <c r="R582" s="641">
        <v>43633</v>
      </c>
      <c r="S582" s="641">
        <v>43749</v>
      </c>
      <c r="T582" s="420" t="s">
        <v>888</v>
      </c>
      <c r="U582" s="644"/>
      <c r="V582" s="649">
        <v>7487084.4800000004</v>
      </c>
      <c r="W582" s="649">
        <v>8235792.9280000012</v>
      </c>
      <c r="X582" s="650">
        <v>43749</v>
      </c>
      <c r="Y582" s="649" t="s">
        <v>906</v>
      </c>
      <c r="Z582" s="641">
        <v>43799</v>
      </c>
      <c r="AA582" s="641">
        <v>43804</v>
      </c>
      <c r="AB582" s="641">
        <v>44529</v>
      </c>
      <c r="AC582" s="641">
        <v>43915</v>
      </c>
      <c r="AD582" s="641">
        <v>44279</v>
      </c>
      <c r="AE582" s="651">
        <v>44645</v>
      </c>
      <c r="AF582" s="652"/>
      <c r="AG582" s="652"/>
      <c r="AH582" s="652"/>
    </row>
    <row r="583" spans="1:34" ht="15.75" thickTop="1" x14ac:dyDescent="0.25">
      <c r="A583">
        <v>2019</v>
      </c>
      <c r="B583" s="160">
        <v>43564</v>
      </c>
      <c r="C583" s="613" t="s">
        <v>850</v>
      </c>
      <c r="D583" s="157" t="s">
        <v>15</v>
      </c>
      <c r="E583" s="157" t="s">
        <v>16</v>
      </c>
      <c r="F583" s="157"/>
      <c r="G583" s="158" t="s">
        <v>851</v>
      </c>
      <c r="H583" s="157">
        <v>1</v>
      </c>
      <c r="I583" s="99" t="s">
        <v>852</v>
      </c>
      <c r="J583" s="99"/>
      <c r="K583" s="99"/>
      <c r="L583" s="158" t="s">
        <v>185</v>
      </c>
      <c r="M583" s="1300" t="s">
        <v>5692</v>
      </c>
      <c r="N583" s="1364">
        <f t="shared" si="12"/>
        <v>907665.60000000009</v>
      </c>
      <c r="O583" s="161">
        <v>3344757</v>
      </c>
      <c r="P583" s="157" t="s">
        <v>20</v>
      </c>
      <c r="Q583" s="160">
        <v>43588</v>
      </c>
      <c r="R583" s="160">
        <v>43657</v>
      </c>
      <c r="S583" s="160">
        <v>43718</v>
      </c>
      <c r="T583" s="157" t="s">
        <v>467</v>
      </c>
      <c r="U583" s="99"/>
      <c r="V583" s="161">
        <v>2437091.4</v>
      </c>
      <c r="W583" s="161">
        <v>2680800.54</v>
      </c>
      <c r="X583" s="253">
        <v>43718</v>
      </c>
      <c r="Y583" s="161" t="s">
        <v>907</v>
      </c>
      <c r="Z583" s="160">
        <v>43745</v>
      </c>
      <c r="AA583" s="160">
        <v>43752</v>
      </c>
      <c r="AB583" s="160">
        <v>44475</v>
      </c>
      <c r="AC583" s="160">
        <v>43915</v>
      </c>
      <c r="AD583" s="160">
        <v>44279</v>
      </c>
      <c r="AE583" s="553">
        <v>44645</v>
      </c>
      <c r="AF583" s="551"/>
      <c r="AG583" s="551"/>
      <c r="AH583" s="551"/>
    </row>
    <row r="584" spans="1:34" x14ac:dyDescent="0.25">
      <c r="A584">
        <v>2019</v>
      </c>
      <c r="B584" s="181">
        <v>43564</v>
      </c>
      <c r="C584" s="616" t="s">
        <v>850</v>
      </c>
      <c r="D584" s="179" t="s">
        <v>15</v>
      </c>
      <c r="E584" s="179" t="s">
        <v>16</v>
      </c>
      <c r="F584" s="179"/>
      <c r="G584" s="180" t="s">
        <v>851</v>
      </c>
      <c r="H584" s="179">
        <v>2</v>
      </c>
      <c r="I584" s="17" t="s">
        <v>853</v>
      </c>
      <c r="J584" s="17"/>
      <c r="K584" s="17"/>
      <c r="L584" s="180" t="s">
        <v>185</v>
      </c>
      <c r="M584" s="180"/>
      <c r="N584" s="1364"/>
      <c r="O584" s="182">
        <v>589950</v>
      </c>
      <c r="P584" s="179" t="s">
        <v>20</v>
      </c>
      <c r="Q584" s="181">
        <v>43588</v>
      </c>
      <c r="R584" s="181">
        <v>43657</v>
      </c>
      <c r="S584" s="179"/>
      <c r="T584" s="271" t="s">
        <v>889</v>
      </c>
      <c r="U584" s="279" t="s">
        <v>890</v>
      </c>
      <c r="V584" s="182"/>
      <c r="W584" s="182"/>
      <c r="X584" s="182"/>
      <c r="Y584" s="182"/>
      <c r="Z584" s="179"/>
      <c r="AA584" s="181">
        <v>43696</v>
      </c>
      <c r="AB584" s="179" t="s">
        <v>908</v>
      </c>
      <c r="AC584" s="179"/>
      <c r="AD584" s="179"/>
      <c r="AE584" s="553">
        <v>44645</v>
      </c>
      <c r="AF584" s="572"/>
      <c r="AG584" s="551"/>
      <c r="AH584" s="551"/>
    </row>
    <row r="585" spans="1:34" x14ac:dyDescent="0.25">
      <c r="A585">
        <v>2019</v>
      </c>
      <c r="B585" s="144">
        <v>43564</v>
      </c>
      <c r="C585" s="559" t="s">
        <v>850</v>
      </c>
      <c r="D585" s="141" t="s">
        <v>15</v>
      </c>
      <c r="E585" s="141" t="s">
        <v>16</v>
      </c>
      <c r="F585" s="141"/>
      <c r="G585" s="176" t="s">
        <v>851</v>
      </c>
      <c r="H585" s="141">
        <v>3</v>
      </c>
      <c r="I585" s="29" t="s">
        <v>854</v>
      </c>
      <c r="J585" s="29"/>
      <c r="K585" s="29"/>
      <c r="L585" s="176" t="s">
        <v>185</v>
      </c>
      <c r="M585" s="1300" t="s">
        <v>5692</v>
      </c>
      <c r="N585" s="1364">
        <f>O585-V585</f>
        <v>86985.700000000186</v>
      </c>
      <c r="O585" s="143">
        <v>5323609</v>
      </c>
      <c r="P585" s="141" t="s">
        <v>20</v>
      </c>
      <c r="Q585" s="144">
        <v>43588</v>
      </c>
      <c r="R585" s="144">
        <v>43657</v>
      </c>
      <c r="S585" s="144">
        <v>43718</v>
      </c>
      <c r="T585" s="141" t="s">
        <v>30</v>
      </c>
      <c r="U585" s="29"/>
      <c r="V585" s="143">
        <v>5236623.3</v>
      </c>
      <c r="W585" s="143">
        <v>5760285.6299999999</v>
      </c>
      <c r="X585" s="257">
        <v>43718</v>
      </c>
      <c r="Y585" s="143" t="s">
        <v>909</v>
      </c>
      <c r="Z585" s="144">
        <v>43745</v>
      </c>
      <c r="AA585" s="144">
        <v>43752</v>
      </c>
      <c r="AB585" s="144">
        <v>44475</v>
      </c>
      <c r="AC585" s="144">
        <v>43915</v>
      </c>
      <c r="AD585" s="144">
        <v>44279</v>
      </c>
      <c r="AE585" s="553">
        <v>44645</v>
      </c>
      <c r="AF585" s="551"/>
      <c r="AG585" s="551"/>
      <c r="AH585" s="551"/>
    </row>
    <row r="586" spans="1:34" x14ac:dyDescent="0.25">
      <c r="A586">
        <v>2019</v>
      </c>
      <c r="B586" s="181">
        <v>43564</v>
      </c>
      <c r="C586" s="616" t="s">
        <v>850</v>
      </c>
      <c r="D586" s="179" t="s">
        <v>15</v>
      </c>
      <c r="E586" s="179" t="s">
        <v>16</v>
      </c>
      <c r="F586" s="179"/>
      <c r="G586" s="180" t="s">
        <v>851</v>
      </c>
      <c r="H586" s="179">
        <v>4</v>
      </c>
      <c r="I586" s="17" t="s">
        <v>855</v>
      </c>
      <c r="J586" s="17"/>
      <c r="K586" s="17"/>
      <c r="L586" s="180" t="s">
        <v>185</v>
      </c>
      <c r="M586" s="180"/>
      <c r="N586" s="1364"/>
      <c r="O586" s="182">
        <v>2695405</v>
      </c>
      <c r="P586" s="179" t="s">
        <v>20</v>
      </c>
      <c r="Q586" s="181">
        <v>43588</v>
      </c>
      <c r="R586" s="181">
        <v>43657</v>
      </c>
      <c r="S586" s="179"/>
      <c r="T586" s="271" t="s">
        <v>891</v>
      </c>
      <c r="U586" s="279" t="s">
        <v>890</v>
      </c>
      <c r="V586" s="182"/>
      <c r="W586" s="182"/>
      <c r="X586" s="182"/>
      <c r="Y586" s="182"/>
      <c r="Z586" s="179"/>
      <c r="AA586" s="181">
        <v>43696</v>
      </c>
      <c r="AB586" s="179" t="s">
        <v>908</v>
      </c>
      <c r="AC586" s="179"/>
      <c r="AD586" s="179"/>
      <c r="AE586" s="572"/>
      <c r="AF586" s="572"/>
      <c r="AG586" s="551"/>
      <c r="AH586" s="551"/>
    </row>
    <row r="587" spans="1:34" x14ac:dyDescent="0.25">
      <c r="A587">
        <v>2019</v>
      </c>
      <c r="B587" s="144">
        <v>43564</v>
      </c>
      <c r="C587" s="559" t="s">
        <v>850</v>
      </c>
      <c r="D587" s="141" t="s">
        <v>15</v>
      </c>
      <c r="E587" s="141" t="s">
        <v>16</v>
      </c>
      <c r="F587" s="141"/>
      <c r="G587" s="176" t="s">
        <v>851</v>
      </c>
      <c r="H587" s="141">
        <v>5</v>
      </c>
      <c r="I587" s="29" t="s">
        <v>856</v>
      </c>
      <c r="J587" s="29"/>
      <c r="K587" s="29"/>
      <c r="L587" s="176" t="s">
        <v>185</v>
      </c>
      <c r="M587" s="1300" t="s">
        <v>5692</v>
      </c>
      <c r="N587" s="1364">
        <f>O587-V587</f>
        <v>11816.400000000023</v>
      </c>
      <c r="O587" s="143">
        <v>407146</v>
      </c>
      <c r="P587" s="141" t="s">
        <v>20</v>
      </c>
      <c r="Q587" s="144">
        <v>43588</v>
      </c>
      <c r="R587" s="144">
        <v>43657</v>
      </c>
      <c r="S587" s="144">
        <v>43718</v>
      </c>
      <c r="T587" s="141" t="s">
        <v>467</v>
      </c>
      <c r="U587" s="29"/>
      <c r="V587" s="143">
        <v>395329.6</v>
      </c>
      <c r="W587" s="143">
        <v>434862.56</v>
      </c>
      <c r="X587" s="257">
        <v>43718</v>
      </c>
      <c r="Y587" s="143" t="s">
        <v>910</v>
      </c>
      <c r="Z587" s="144">
        <v>43745</v>
      </c>
      <c r="AA587" s="144">
        <v>43752</v>
      </c>
      <c r="AB587" s="144">
        <v>44475</v>
      </c>
      <c r="AC587" s="144">
        <v>43915</v>
      </c>
      <c r="AD587" s="144">
        <v>44279</v>
      </c>
      <c r="AE587" s="553">
        <v>44645</v>
      </c>
      <c r="AF587" s="551"/>
      <c r="AG587" s="551"/>
      <c r="AH587" s="551"/>
    </row>
    <row r="588" spans="1:34" x14ac:dyDescent="0.25">
      <c r="A588">
        <v>2019</v>
      </c>
      <c r="B588" s="144">
        <v>43564</v>
      </c>
      <c r="C588" s="559" t="s">
        <v>850</v>
      </c>
      <c r="D588" s="141" t="s">
        <v>15</v>
      </c>
      <c r="E588" s="141" t="s">
        <v>16</v>
      </c>
      <c r="F588" s="141"/>
      <c r="G588" s="176" t="s">
        <v>851</v>
      </c>
      <c r="H588" s="141">
        <v>6</v>
      </c>
      <c r="I588" s="29" t="s">
        <v>857</v>
      </c>
      <c r="J588" s="29"/>
      <c r="K588" s="29"/>
      <c r="L588" s="176" t="s">
        <v>185</v>
      </c>
      <c r="M588" s="1300" t="s">
        <v>5692</v>
      </c>
      <c r="N588" s="1364">
        <f>O588-V588</f>
        <v>4450</v>
      </c>
      <c r="O588" s="143">
        <v>269261</v>
      </c>
      <c r="P588" s="141" t="s">
        <v>20</v>
      </c>
      <c r="Q588" s="144">
        <v>43588</v>
      </c>
      <c r="R588" s="144">
        <v>43657</v>
      </c>
      <c r="S588" s="144">
        <v>43718</v>
      </c>
      <c r="T588" s="141" t="s">
        <v>467</v>
      </c>
      <c r="U588" s="29"/>
      <c r="V588" s="143">
        <v>264811</v>
      </c>
      <c r="W588" s="143">
        <v>291292.09999999998</v>
      </c>
      <c r="X588" s="257">
        <v>43718</v>
      </c>
      <c r="Y588" s="143" t="s">
        <v>911</v>
      </c>
      <c r="Z588" s="144">
        <v>43745</v>
      </c>
      <c r="AA588" s="144">
        <v>43752</v>
      </c>
      <c r="AB588" s="144">
        <v>44475</v>
      </c>
      <c r="AC588" s="144">
        <v>43915</v>
      </c>
      <c r="AD588" s="144">
        <v>44279</v>
      </c>
      <c r="AE588" s="553">
        <v>44645</v>
      </c>
      <c r="AF588" s="551"/>
      <c r="AG588" s="551"/>
      <c r="AH588" s="551"/>
    </row>
    <row r="589" spans="1:34" x14ac:dyDescent="0.25">
      <c r="A589">
        <v>2019</v>
      </c>
      <c r="B589" s="144">
        <v>43564</v>
      </c>
      <c r="C589" s="559" t="s">
        <v>850</v>
      </c>
      <c r="D589" s="141" t="s">
        <v>15</v>
      </c>
      <c r="E589" s="141" t="s">
        <v>16</v>
      </c>
      <c r="F589" s="141"/>
      <c r="G589" s="176" t="s">
        <v>851</v>
      </c>
      <c r="H589" s="141">
        <v>7</v>
      </c>
      <c r="I589" s="29" t="s">
        <v>858</v>
      </c>
      <c r="J589" s="29"/>
      <c r="K589" s="29"/>
      <c r="L589" s="176" t="s">
        <v>185</v>
      </c>
      <c r="M589" s="1300" t="s">
        <v>5692</v>
      </c>
      <c r="N589" s="1364">
        <f>O589-V589</f>
        <v>118624.97999999998</v>
      </c>
      <c r="O589" s="143">
        <v>417084</v>
      </c>
      <c r="P589" s="141" t="s">
        <v>20</v>
      </c>
      <c r="Q589" s="144">
        <v>43588</v>
      </c>
      <c r="R589" s="144">
        <v>43657</v>
      </c>
      <c r="S589" s="144">
        <v>43718</v>
      </c>
      <c r="T589" s="141" t="s">
        <v>467</v>
      </c>
      <c r="U589" s="29"/>
      <c r="V589" s="143">
        <v>298459.02</v>
      </c>
      <c r="W589" s="143">
        <v>328304.92</v>
      </c>
      <c r="X589" s="257">
        <v>43718</v>
      </c>
      <c r="Y589" s="143" t="s">
        <v>912</v>
      </c>
      <c r="Z589" s="144">
        <v>43745</v>
      </c>
      <c r="AA589" s="144">
        <v>43752</v>
      </c>
      <c r="AB589" s="144">
        <v>44475</v>
      </c>
      <c r="AC589" s="144">
        <v>43915</v>
      </c>
      <c r="AD589" s="144">
        <v>44279</v>
      </c>
      <c r="AE589" s="553">
        <v>44645</v>
      </c>
      <c r="AF589" s="551"/>
      <c r="AG589" s="551"/>
      <c r="AH589" s="551"/>
    </row>
    <row r="590" spans="1:34" x14ac:dyDescent="0.25">
      <c r="A590">
        <v>2019</v>
      </c>
      <c r="B590" s="181">
        <v>43564</v>
      </c>
      <c r="C590" s="616" t="s">
        <v>850</v>
      </c>
      <c r="D590" s="179" t="s">
        <v>15</v>
      </c>
      <c r="E590" s="179" t="s">
        <v>16</v>
      </c>
      <c r="F590" s="179"/>
      <c r="G590" s="180" t="s">
        <v>851</v>
      </c>
      <c r="H590" s="179">
        <v>8</v>
      </c>
      <c r="I590" s="17" t="s">
        <v>859</v>
      </c>
      <c r="J590" s="17"/>
      <c r="K590" s="17"/>
      <c r="L590" s="180" t="s">
        <v>185</v>
      </c>
      <c r="M590" s="180"/>
      <c r="N590" s="1364"/>
      <c r="O590" s="182">
        <v>388880</v>
      </c>
      <c r="P590" s="179" t="s">
        <v>20</v>
      </c>
      <c r="Q590" s="181">
        <v>43588</v>
      </c>
      <c r="R590" s="181">
        <v>43657</v>
      </c>
      <c r="S590" s="179"/>
      <c r="T590" s="271" t="s">
        <v>892</v>
      </c>
      <c r="U590" s="279" t="s">
        <v>890</v>
      </c>
      <c r="V590" s="182"/>
      <c r="W590" s="182"/>
      <c r="X590" s="182"/>
      <c r="Y590" s="182"/>
      <c r="Z590" s="179"/>
      <c r="AA590" s="181">
        <v>43696</v>
      </c>
      <c r="AB590" s="179" t="s">
        <v>908</v>
      </c>
      <c r="AC590" s="179"/>
      <c r="AD590" s="179"/>
      <c r="AE590" s="572"/>
      <c r="AF590" s="572"/>
      <c r="AG590" s="551"/>
      <c r="AH590" s="551"/>
    </row>
    <row r="591" spans="1:34" ht="15.75" thickBot="1" x14ac:dyDescent="0.3">
      <c r="A591">
        <v>2019</v>
      </c>
      <c r="B591" s="245">
        <v>43564</v>
      </c>
      <c r="C591" s="623" t="s">
        <v>850</v>
      </c>
      <c r="D591" s="242" t="s">
        <v>15</v>
      </c>
      <c r="E591" s="242" t="s">
        <v>16</v>
      </c>
      <c r="F591" s="242"/>
      <c r="G591" s="243" t="s">
        <v>851</v>
      </c>
      <c r="H591" s="242">
        <v>9</v>
      </c>
      <c r="I591" s="609" t="s">
        <v>860</v>
      </c>
      <c r="J591" s="609"/>
      <c r="K591" s="609"/>
      <c r="L591" s="243" t="s">
        <v>185</v>
      </c>
      <c r="M591" s="1300" t="s">
        <v>5692</v>
      </c>
      <c r="N591" s="1364">
        <f>O591-V591</f>
        <v>23626.399999999994</v>
      </c>
      <c r="O591" s="246">
        <v>105326</v>
      </c>
      <c r="P591" s="242" t="s">
        <v>20</v>
      </c>
      <c r="Q591" s="245">
        <v>43588</v>
      </c>
      <c r="R591" s="245">
        <v>43657</v>
      </c>
      <c r="S591" s="245">
        <v>43718</v>
      </c>
      <c r="T591" s="242" t="s">
        <v>467</v>
      </c>
      <c r="U591" s="609"/>
      <c r="V591" s="246">
        <v>81699.600000000006</v>
      </c>
      <c r="W591" s="246">
        <v>89869.56</v>
      </c>
      <c r="X591" s="254">
        <v>43718</v>
      </c>
      <c r="Y591" s="246" t="s">
        <v>913</v>
      </c>
      <c r="Z591" s="245">
        <v>43745</v>
      </c>
      <c r="AA591" s="245">
        <v>43752</v>
      </c>
      <c r="AB591" s="245">
        <v>44475</v>
      </c>
      <c r="AC591" s="245">
        <v>43915</v>
      </c>
      <c r="AD591" s="245">
        <v>44279</v>
      </c>
      <c r="AE591" s="553">
        <v>44645</v>
      </c>
      <c r="AF591" s="551"/>
      <c r="AG591" s="551"/>
      <c r="AH591" s="551"/>
    </row>
    <row r="592" spans="1:34" ht="15.75" thickTop="1" x14ac:dyDescent="0.25">
      <c r="A592">
        <v>2019</v>
      </c>
      <c r="B592" s="172">
        <v>43564</v>
      </c>
      <c r="C592" s="605" t="s">
        <v>861</v>
      </c>
      <c r="D592" s="169" t="s">
        <v>15</v>
      </c>
      <c r="E592" s="169" t="s">
        <v>16</v>
      </c>
      <c r="F592" s="169"/>
      <c r="G592" s="170" t="s">
        <v>862</v>
      </c>
      <c r="H592" s="169">
        <v>1</v>
      </c>
      <c r="I592" s="606" t="s">
        <v>863</v>
      </c>
      <c r="J592" s="606"/>
      <c r="K592" s="606"/>
      <c r="L592" s="170" t="s">
        <v>185</v>
      </c>
      <c r="M592" s="1300" t="s">
        <v>5692</v>
      </c>
      <c r="N592" s="1364">
        <f>O592-V592</f>
        <v>432060.79999999981</v>
      </c>
      <c r="O592" s="173">
        <v>4306250</v>
      </c>
      <c r="P592" s="169" t="s">
        <v>20</v>
      </c>
      <c r="Q592" s="172">
        <v>43588</v>
      </c>
      <c r="R592" s="172">
        <v>43648</v>
      </c>
      <c r="S592" s="172">
        <v>43699</v>
      </c>
      <c r="T592" s="169" t="s">
        <v>124</v>
      </c>
      <c r="U592" s="606"/>
      <c r="V592" s="173">
        <v>3874189.2</v>
      </c>
      <c r="W592" s="173">
        <v>4261608.12</v>
      </c>
      <c r="X592" s="260">
        <v>43703</v>
      </c>
      <c r="Y592" s="173" t="s">
        <v>914</v>
      </c>
      <c r="Z592" s="172">
        <v>43752</v>
      </c>
      <c r="AA592" s="172">
        <v>43759</v>
      </c>
      <c r="AB592" s="172">
        <v>44482</v>
      </c>
      <c r="AC592" s="172">
        <v>43915</v>
      </c>
      <c r="AD592" s="169" t="s">
        <v>470</v>
      </c>
      <c r="AE592" s="553">
        <v>44645</v>
      </c>
      <c r="AF592" s="551"/>
      <c r="AG592" s="551"/>
      <c r="AH592" s="551"/>
    </row>
    <row r="593" spans="1:34" x14ac:dyDescent="0.25">
      <c r="A593">
        <v>2019</v>
      </c>
      <c r="B593" s="144">
        <v>43564</v>
      </c>
      <c r="C593" s="559" t="s">
        <v>861</v>
      </c>
      <c r="D593" s="141" t="s">
        <v>15</v>
      </c>
      <c r="E593" s="141" t="s">
        <v>16</v>
      </c>
      <c r="F593" s="141"/>
      <c r="G593" s="176" t="s">
        <v>862</v>
      </c>
      <c r="H593" s="141">
        <v>2</v>
      </c>
      <c r="I593" s="29" t="s">
        <v>864</v>
      </c>
      <c r="J593" s="29"/>
      <c r="K593" s="29"/>
      <c r="L593" s="176" t="s">
        <v>185</v>
      </c>
      <c r="M593" s="1300" t="s">
        <v>5692</v>
      </c>
      <c r="N593" s="1364">
        <f>O593-V593</f>
        <v>10925</v>
      </c>
      <c r="O593" s="143">
        <v>726125</v>
      </c>
      <c r="P593" s="141" t="s">
        <v>20</v>
      </c>
      <c r="Q593" s="144">
        <v>43588</v>
      </c>
      <c r="R593" s="144">
        <v>43648</v>
      </c>
      <c r="S593" s="144">
        <v>43699</v>
      </c>
      <c r="T593" s="141" t="s">
        <v>190</v>
      </c>
      <c r="U593" s="29"/>
      <c r="V593" s="143">
        <v>715200</v>
      </c>
      <c r="W593" s="143">
        <v>786720.00000000012</v>
      </c>
      <c r="X593" s="257">
        <v>43703</v>
      </c>
      <c r="Y593" s="143" t="s">
        <v>915</v>
      </c>
      <c r="Z593" s="144">
        <v>43752</v>
      </c>
      <c r="AA593" s="144">
        <v>43759</v>
      </c>
      <c r="AB593" s="144">
        <v>44482</v>
      </c>
      <c r="AC593" s="144">
        <v>43915</v>
      </c>
      <c r="AD593" s="144">
        <v>44279</v>
      </c>
      <c r="AE593" s="553">
        <v>44645</v>
      </c>
      <c r="AF593" s="551"/>
      <c r="AG593" s="551"/>
      <c r="AH593" s="551"/>
    </row>
    <row r="594" spans="1:34" x14ac:dyDescent="0.25">
      <c r="A594">
        <v>2019</v>
      </c>
      <c r="B594" s="144">
        <v>43564</v>
      </c>
      <c r="C594" s="559" t="s">
        <v>861</v>
      </c>
      <c r="D594" s="141" t="s">
        <v>15</v>
      </c>
      <c r="E594" s="141" t="s">
        <v>16</v>
      </c>
      <c r="F594" s="141"/>
      <c r="G594" s="176" t="s">
        <v>862</v>
      </c>
      <c r="H594" s="141">
        <v>3</v>
      </c>
      <c r="I594" s="29" t="s">
        <v>865</v>
      </c>
      <c r="J594" s="29"/>
      <c r="K594" s="29"/>
      <c r="L594" s="176" t="s">
        <v>185</v>
      </c>
      <c r="M594" s="1300" t="s">
        <v>5692</v>
      </c>
      <c r="N594" s="1364">
        <f>O594-V594</f>
        <v>534</v>
      </c>
      <c r="O594" s="143">
        <v>568258</v>
      </c>
      <c r="P594" s="141" t="s">
        <v>20</v>
      </c>
      <c r="Q594" s="144">
        <v>43588</v>
      </c>
      <c r="R594" s="144">
        <v>43648</v>
      </c>
      <c r="S594" s="144">
        <v>43699</v>
      </c>
      <c r="T594" s="141" t="s">
        <v>190</v>
      </c>
      <c r="U594" s="29"/>
      <c r="V594" s="143">
        <v>567724</v>
      </c>
      <c r="W594" s="143">
        <v>624496.4</v>
      </c>
      <c r="X594" s="257">
        <v>43703</v>
      </c>
      <c r="Y594" s="143" t="s">
        <v>916</v>
      </c>
      <c r="Z594" s="144">
        <v>43752</v>
      </c>
      <c r="AA594" s="144">
        <v>43759</v>
      </c>
      <c r="AB594" s="144">
        <v>44482</v>
      </c>
      <c r="AC594" s="144">
        <v>43915</v>
      </c>
      <c r="AD594" s="144">
        <v>44279</v>
      </c>
      <c r="AE594" s="553">
        <v>44645</v>
      </c>
      <c r="AF594" s="551"/>
      <c r="AG594" s="551"/>
      <c r="AH594" s="551"/>
    </row>
    <row r="595" spans="1:34" x14ac:dyDescent="0.25">
      <c r="A595">
        <v>2019</v>
      </c>
      <c r="B595" s="181">
        <v>43564</v>
      </c>
      <c r="C595" s="616" t="s">
        <v>861</v>
      </c>
      <c r="D595" s="179" t="s">
        <v>15</v>
      </c>
      <c r="E595" s="179" t="s">
        <v>16</v>
      </c>
      <c r="F595" s="179"/>
      <c r="G595" s="180" t="s">
        <v>862</v>
      </c>
      <c r="H595" s="179">
        <v>4</v>
      </c>
      <c r="I595" s="17" t="s">
        <v>866</v>
      </c>
      <c r="J595" s="17"/>
      <c r="K595" s="17"/>
      <c r="L595" s="180" t="s">
        <v>185</v>
      </c>
      <c r="M595" s="180"/>
      <c r="N595" s="1364"/>
      <c r="O595" s="182">
        <v>134930</v>
      </c>
      <c r="P595" s="179" t="s">
        <v>20</v>
      </c>
      <c r="Q595" s="181">
        <v>43588</v>
      </c>
      <c r="R595" s="181">
        <v>43648</v>
      </c>
      <c r="S595" s="179"/>
      <c r="T595" s="271" t="s">
        <v>893</v>
      </c>
      <c r="U595" s="279" t="s">
        <v>890</v>
      </c>
      <c r="V595" s="182"/>
      <c r="W595" s="182"/>
      <c r="X595" s="182"/>
      <c r="Y595" s="182"/>
      <c r="Z595" s="179"/>
      <c r="AA595" s="181">
        <v>43714</v>
      </c>
      <c r="AB595" s="179" t="s">
        <v>917</v>
      </c>
      <c r="AC595" s="179"/>
      <c r="AD595" s="179"/>
      <c r="AE595" s="572"/>
      <c r="AF595" s="572"/>
      <c r="AG595" s="551"/>
      <c r="AH595" s="551"/>
    </row>
    <row r="596" spans="1:34" x14ac:dyDescent="0.25">
      <c r="A596">
        <v>2019</v>
      </c>
      <c r="B596" s="144">
        <v>43564</v>
      </c>
      <c r="C596" s="559" t="s">
        <v>861</v>
      </c>
      <c r="D596" s="141" t="s">
        <v>15</v>
      </c>
      <c r="E596" s="141" t="s">
        <v>16</v>
      </c>
      <c r="F596" s="141"/>
      <c r="G596" s="176" t="s">
        <v>862</v>
      </c>
      <c r="H596" s="141">
        <v>5</v>
      </c>
      <c r="I596" s="29" t="s">
        <v>866</v>
      </c>
      <c r="J596" s="29"/>
      <c r="K596" s="29"/>
      <c r="L596" s="176" t="s">
        <v>185</v>
      </c>
      <c r="M596" s="1300" t="s">
        <v>5692</v>
      </c>
      <c r="N596" s="1364">
        <f>O596-V596</f>
        <v>20663.800000000047</v>
      </c>
      <c r="O596" s="143">
        <v>677891</v>
      </c>
      <c r="P596" s="141" t="s">
        <v>20</v>
      </c>
      <c r="Q596" s="144">
        <v>43588</v>
      </c>
      <c r="R596" s="144">
        <v>43648</v>
      </c>
      <c r="S596" s="144">
        <v>43699</v>
      </c>
      <c r="T596" s="141" t="s">
        <v>467</v>
      </c>
      <c r="U596" s="29"/>
      <c r="V596" s="143">
        <v>657227.19999999995</v>
      </c>
      <c r="W596" s="143">
        <v>722949.92</v>
      </c>
      <c r="X596" s="257">
        <v>43703</v>
      </c>
      <c r="Y596" s="143" t="s">
        <v>918</v>
      </c>
      <c r="Z596" s="144">
        <v>43752</v>
      </c>
      <c r="AA596" s="144">
        <v>43759</v>
      </c>
      <c r="AB596" s="144">
        <v>44482</v>
      </c>
      <c r="AC596" s="144">
        <v>43915</v>
      </c>
      <c r="AD596" s="141" t="s">
        <v>470</v>
      </c>
      <c r="AE596" s="553">
        <v>44645</v>
      </c>
      <c r="AF596" s="551"/>
      <c r="AG596" s="551"/>
      <c r="AH596" s="551"/>
    </row>
    <row r="597" spans="1:34" x14ac:dyDescent="0.25">
      <c r="A597">
        <v>2019</v>
      </c>
      <c r="B597" s="181">
        <v>43564</v>
      </c>
      <c r="C597" s="616" t="s">
        <v>861</v>
      </c>
      <c r="D597" s="179" t="s">
        <v>15</v>
      </c>
      <c r="E597" s="179" t="s">
        <v>16</v>
      </c>
      <c r="F597" s="179"/>
      <c r="G597" s="180" t="s">
        <v>862</v>
      </c>
      <c r="H597" s="179">
        <v>6</v>
      </c>
      <c r="I597" s="17" t="s">
        <v>867</v>
      </c>
      <c r="J597" s="17"/>
      <c r="K597" s="17"/>
      <c r="L597" s="180" t="s">
        <v>185</v>
      </c>
      <c r="M597" s="180"/>
      <c r="N597" s="1364"/>
      <c r="O597" s="182">
        <v>461853</v>
      </c>
      <c r="P597" s="179" t="s">
        <v>20</v>
      </c>
      <c r="Q597" s="181">
        <v>43588</v>
      </c>
      <c r="R597" s="181">
        <v>43648</v>
      </c>
      <c r="S597" s="179"/>
      <c r="T597" s="271" t="s">
        <v>892</v>
      </c>
      <c r="U597" s="279" t="s">
        <v>894</v>
      </c>
      <c r="V597" s="182"/>
      <c r="W597" s="182"/>
      <c r="X597" s="182"/>
      <c r="Y597" s="182"/>
      <c r="Z597" s="179"/>
      <c r="AA597" s="181">
        <v>43714</v>
      </c>
      <c r="AB597" s="179" t="s">
        <v>917</v>
      </c>
      <c r="AC597" s="179"/>
      <c r="AD597" s="179"/>
      <c r="AE597" s="572"/>
      <c r="AF597" s="572"/>
      <c r="AG597" s="551"/>
      <c r="AH597" s="551"/>
    </row>
    <row r="598" spans="1:34" x14ac:dyDescent="0.25">
      <c r="A598">
        <v>2019</v>
      </c>
      <c r="B598" s="144">
        <v>43564</v>
      </c>
      <c r="C598" s="559" t="s">
        <v>861</v>
      </c>
      <c r="D598" s="141" t="s">
        <v>15</v>
      </c>
      <c r="E598" s="141" t="s">
        <v>16</v>
      </c>
      <c r="F598" s="141"/>
      <c r="G598" s="176" t="s">
        <v>862</v>
      </c>
      <c r="H598" s="141">
        <v>7</v>
      </c>
      <c r="I598" s="29" t="s">
        <v>868</v>
      </c>
      <c r="J598" s="29"/>
      <c r="K598" s="29"/>
      <c r="L598" s="176" t="s">
        <v>185</v>
      </c>
      <c r="M598" s="1300" t="s">
        <v>5692</v>
      </c>
      <c r="N598" s="1364">
        <f>O598-V598</f>
        <v>152501.72</v>
      </c>
      <c r="O598" s="143">
        <v>381640</v>
      </c>
      <c r="P598" s="141" t="s">
        <v>20</v>
      </c>
      <c r="Q598" s="144">
        <v>43588</v>
      </c>
      <c r="R598" s="144">
        <v>43648</v>
      </c>
      <c r="S598" s="144">
        <v>43699</v>
      </c>
      <c r="T598" s="141" t="s">
        <v>124</v>
      </c>
      <c r="U598" s="29"/>
      <c r="V598" s="143">
        <v>229138.28</v>
      </c>
      <c r="W598" s="143">
        <v>252052.10800000001</v>
      </c>
      <c r="X598" s="257">
        <v>43703</v>
      </c>
      <c r="Y598" s="143" t="s">
        <v>919</v>
      </c>
      <c r="Z598" s="144">
        <v>43752</v>
      </c>
      <c r="AA598" s="144">
        <v>43759</v>
      </c>
      <c r="AB598" s="144">
        <v>44482</v>
      </c>
      <c r="AC598" s="144">
        <v>43915</v>
      </c>
      <c r="AD598" s="141" t="s">
        <v>470</v>
      </c>
      <c r="AE598" s="553">
        <v>44645</v>
      </c>
      <c r="AF598" s="551"/>
      <c r="AG598" s="551"/>
      <c r="AH598" s="551"/>
    </row>
    <row r="599" spans="1:34" x14ac:dyDescent="0.25">
      <c r="A599">
        <v>2019</v>
      </c>
      <c r="B599" s="144">
        <v>43564</v>
      </c>
      <c r="C599" s="559" t="s">
        <v>861</v>
      </c>
      <c r="D599" s="141" t="s">
        <v>15</v>
      </c>
      <c r="E599" s="141" t="s">
        <v>16</v>
      </c>
      <c r="F599" s="141"/>
      <c r="G599" s="176" t="s">
        <v>862</v>
      </c>
      <c r="H599" s="141">
        <v>8</v>
      </c>
      <c r="I599" s="29" t="s">
        <v>869</v>
      </c>
      <c r="J599" s="29"/>
      <c r="K599" s="29"/>
      <c r="L599" s="176" t="s">
        <v>185</v>
      </c>
      <c r="M599" s="1300" t="s">
        <v>5692</v>
      </c>
      <c r="N599" s="1364">
        <f>O599-V599</f>
        <v>0.35999999998603016</v>
      </c>
      <c r="O599" s="143">
        <v>447223</v>
      </c>
      <c r="P599" s="141" t="s">
        <v>20</v>
      </c>
      <c r="Q599" s="144">
        <v>43588</v>
      </c>
      <c r="R599" s="144">
        <v>43648</v>
      </c>
      <c r="S599" s="144">
        <v>43699</v>
      </c>
      <c r="T599" s="141" t="s">
        <v>467</v>
      </c>
      <c r="U599" s="29"/>
      <c r="V599" s="143">
        <v>447222.64</v>
      </c>
      <c r="W599" s="143">
        <v>491944.90400000004</v>
      </c>
      <c r="X599" s="257">
        <v>43703</v>
      </c>
      <c r="Y599" s="143" t="s">
        <v>920</v>
      </c>
      <c r="Z599" s="144">
        <v>43752</v>
      </c>
      <c r="AA599" s="144">
        <v>43759</v>
      </c>
      <c r="AB599" s="144">
        <v>44482</v>
      </c>
      <c r="AC599" s="144">
        <v>43915</v>
      </c>
      <c r="AD599" s="144">
        <v>44279</v>
      </c>
      <c r="AE599" s="553">
        <v>44645</v>
      </c>
      <c r="AF599" s="551"/>
      <c r="AG599" s="551"/>
      <c r="AH599" s="551"/>
    </row>
    <row r="600" spans="1:34" ht="15.75" thickBot="1" x14ac:dyDescent="0.3">
      <c r="A600">
        <v>2019</v>
      </c>
      <c r="B600" s="190">
        <v>43564</v>
      </c>
      <c r="C600" s="607" t="s">
        <v>861</v>
      </c>
      <c r="D600" s="187" t="s">
        <v>15</v>
      </c>
      <c r="E600" s="187" t="s">
        <v>16</v>
      </c>
      <c r="F600" s="187"/>
      <c r="G600" s="188" t="s">
        <v>862</v>
      </c>
      <c r="H600" s="187">
        <v>9</v>
      </c>
      <c r="I600" s="608" t="s">
        <v>870</v>
      </c>
      <c r="J600" s="608"/>
      <c r="K600" s="608"/>
      <c r="L600" s="188" t="s">
        <v>185</v>
      </c>
      <c r="M600" s="1300" t="s">
        <v>5692</v>
      </c>
      <c r="N600" s="1364">
        <f>O600-V600</f>
        <v>3810.2800000000279</v>
      </c>
      <c r="O600" s="191">
        <v>656810</v>
      </c>
      <c r="P600" s="187" t="s">
        <v>20</v>
      </c>
      <c r="Q600" s="190">
        <v>43588</v>
      </c>
      <c r="R600" s="190">
        <v>43648</v>
      </c>
      <c r="S600" s="190">
        <v>43699</v>
      </c>
      <c r="T600" s="187" t="s">
        <v>124</v>
      </c>
      <c r="U600" s="608"/>
      <c r="V600" s="191">
        <v>652999.72</v>
      </c>
      <c r="W600" s="191">
        <v>718299.69200000004</v>
      </c>
      <c r="X600" s="261">
        <v>43703</v>
      </c>
      <c r="Y600" s="191" t="s">
        <v>921</v>
      </c>
      <c r="Z600" s="190">
        <v>43752</v>
      </c>
      <c r="AA600" s="190">
        <v>43759</v>
      </c>
      <c r="AB600" s="190">
        <v>44482</v>
      </c>
      <c r="AC600" s="190">
        <v>43915</v>
      </c>
      <c r="AD600" s="190">
        <v>44279</v>
      </c>
      <c r="AE600" s="553">
        <v>44645</v>
      </c>
      <c r="AF600" s="551"/>
      <c r="AG600" s="551"/>
      <c r="AH600" s="551"/>
    </row>
    <row r="601" spans="1:34" ht="15.75" thickTop="1" x14ac:dyDescent="0.25">
      <c r="A601">
        <v>2019</v>
      </c>
      <c r="B601" s="227">
        <v>43564</v>
      </c>
      <c r="C601" s="633" t="s">
        <v>871</v>
      </c>
      <c r="D601" s="224" t="s">
        <v>15</v>
      </c>
      <c r="E601" s="224" t="s">
        <v>16</v>
      </c>
      <c r="F601" s="224"/>
      <c r="G601" s="225" t="s">
        <v>872</v>
      </c>
      <c r="H601" s="224">
        <v>1</v>
      </c>
      <c r="I601" s="634" t="s">
        <v>873</v>
      </c>
      <c r="J601" s="634"/>
      <c r="K601" s="634"/>
      <c r="L601" s="225" t="s">
        <v>185</v>
      </c>
      <c r="M601" s="302"/>
      <c r="N601" s="1364"/>
      <c r="O601" s="229">
        <v>2023668</v>
      </c>
      <c r="P601" s="224" t="s">
        <v>20</v>
      </c>
      <c r="Q601" s="227">
        <v>43591</v>
      </c>
      <c r="R601" s="227">
        <v>43658</v>
      </c>
      <c r="S601" s="224"/>
      <c r="T601" s="251" t="s">
        <v>895</v>
      </c>
      <c r="U601" s="304" t="s">
        <v>896</v>
      </c>
      <c r="V601" s="229"/>
      <c r="W601" s="229"/>
      <c r="X601" s="229"/>
      <c r="Y601" s="229"/>
      <c r="Z601" s="224"/>
      <c r="AA601" s="227">
        <v>43726</v>
      </c>
      <c r="AB601" s="224" t="s">
        <v>922</v>
      </c>
      <c r="AC601" s="224"/>
      <c r="AD601" s="224"/>
      <c r="AE601" s="572"/>
      <c r="AF601" s="572"/>
      <c r="AG601" s="551"/>
      <c r="AH601" s="551"/>
    </row>
    <row r="602" spans="1:34" x14ac:dyDescent="0.25">
      <c r="A602">
        <v>2019</v>
      </c>
      <c r="B602" s="276">
        <v>43564</v>
      </c>
      <c r="C602" s="645" t="s">
        <v>871</v>
      </c>
      <c r="D602" s="273" t="s">
        <v>15</v>
      </c>
      <c r="E602" s="273" t="s">
        <v>16</v>
      </c>
      <c r="F602" s="273"/>
      <c r="G602" s="274" t="s">
        <v>872</v>
      </c>
      <c r="H602" s="273">
        <v>2</v>
      </c>
      <c r="I602" s="646" t="s">
        <v>874</v>
      </c>
      <c r="J602" s="646"/>
      <c r="K602" s="646"/>
      <c r="L602" s="274" t="s">
        <v>185</v>
      </c>
      <c r="M602" s="274"/>
      <c r="N602" s="1364"/>
      <c r="O602" s="277">
        <v>566785</v>
      </c>
      <c r="P602" s="273" t="s">
        <v>20</v>
      </c>
      <c r="Q602" s="276">
        <v>43591</v>
      </c>
      <c r="R602" s="276">
        <v>43658</v>
      </c>
      <c r="S602" s="276">
        <v>43781</v>
      </c>
      <c r="T602" s="273" t="s">
        <v>30</v>
      </c>
      <c r="U602" s="646"/>
      <c r="V602" s="277">
        <v>565770.1</v>
      </c>
      <c r="W602" s="277">
        <v>622347.11</v>
      </c>
      <c r="X602" s="653">
        <v>43781</v>
      </c>
      <c r="Y602" s="277" t="s">
        <v>923</v>
      </c>
      <c r="Z602" s="273"/>
      <c r="AA602" s="273"/>
      <c r="AB602" s="273"/>
      <c r="AC602" s="273"/>
      <c r="AD602" s="273"/>
      <c r="AE602" s="551"/>
      <c r="AF602" s="551"/>
      <c r="AG602" s="551"/>
      <c r="AH602" s="551"/>
    </row>
    <row r="603" spans="1:34" x14ac:dyDescent="0.25">
      <c r="A603">
        <v>2019</v>
      </c>
      <c r="B603" s="181">
        <v>43564</v>
      </c>
      <c r="C603" s="616" t="s">
        <v>871</v>
      </c>
      <c r="D603" s="179" t="s">
        <v>15</v>
      </c>
      <c r="E603" s="179" t="s">
        <v>16</v>
      </c>
      <c r="F603" s="179"/>
      <c r="G603" s="180" t="s">
        <v>872</v>
      </c>
      <c r="H603" s="179">
        <v>3</v>
      </c>
      <c r="I603" s="17" t="s">
        <v>875</v>
      </c>
      <c r="J603" s="17"/>
      <c r="K603" s="17"/>
      <c r="L603" s="180" t="s">
        <v>185</v>
      </c>
      <c r="M603" s="180"/>
      <c r="N603" s="1364"/>
      <c r="O603" s="182">
        <v>365638</v>
      </c>
      <c r="P603" s="179" t="s">
        <v>20</v>
      </c>
      <c r="Q603" s="181">
        <v>43591</v>
      </c>
      <c r="R603" s="181">
        <v>43658</v>
      </c>
      <c r="S603" s="179"/>
      <c r="T603" s="271" t="s">
        <v>897</v>
      </c>
      <c r="U603" s="279" t="s">
        <v>898</v>
      </c>
      <c r="V603" s="182"/>
      <c r="W603" s="182"/>
      <c r="X603" s="182"/>
      <c r="Y603" s="182"/>
      <c r="Z603" s="179"/>
      <c r="AA603" s="181">
        <v>43726</v>
      </c>
      <c r="AB603" s="179" t="s">
        <v>922</v>
      </c>
      <c r="AC603" s="179"/>
      <c r="AD603" s="179"/>
      <c r="AE603" s="572"/>
      <c r="AF603" s="572"/>
      <c r="AG603" s="551"/>
      <c r="AH603" s="551"/>
    </row>
    <row r="604" spans="1:34" x14ac:dyDescent="0.25">
      <c r="A604">
        <v>2019</v>
      </c>
      <c r="B604" s="181">
        <v>43564</v>
      </c>
      <c r="C604" s="616" t="s">
        <v>871</v>
      </c>
      <c r="D604" s="179" t="s">
        <v>15</v>
      </c>
      <c r="E604" s="179" t="s">
        <v>16</v>
      </c>
      <c r="F604" s="179"/>
      <c r="G604" s="180" t="s">
        <v>872</v>
      </c>
      <c r="H604" s="179">
        <v>4</v>
      </c>
      <c r="I604" s="17" t="s">
        <v>876</v>
      </c>
      <c r="J604" s="17"/>
      <c r="K604" s="17"/>
      <c r="L604" s="180" t="s">
        <v>185</v>
      </c>
      <c r="M604" s="180"/>
      <c r="N604" s="1364"/>
      <c r="O604" s="182">
        <v>40144</v>
      </c>
      <c r="P604" s="179" t="s">
        <v>20</v>
      </c>
      <c r="Q604" s="181">
        <v>43591</v>
      </c>
      <c r="R604" s="181">
        <v>43658</v>
      </c>
      <c r="S604" s="179"/>
      <c r="T604" s="179" t="s">
        <v>899</v>
      </c>
      <c r="U604" s="17"/>
      <c r="V604" s="182"/>
      <c r="W604" s="182"/>
      <c r="X604" s="182"/>
      <c r="Y604" s="182"/>
      <c r="Z604" s="179"/>
      <c r="AA604" s="181">
        <v>43795</v>
      </c>
      <c r="AB604" s="179" t="s">
        <v>924</v>
      </c>
      <c r="AC604" s="179"/>
      <c r="AD604" s="179"/>
      <c r="AE604" s="551"/>
      <c r="AF604" s="551"/>
      <c r="AG604" s="551"/>
      <c r="AH604" s="551"/>
    </row>
    <row r="605" spans="1:34" x14ac:dyDescent="0.25">
      <c r="A605">
        <v>2019</v>
      </c>
      <c r="B605" s="181">
        <v>43564</v>
      </c>
      <c r="C605" s="616" t="s">
        <v>871</v>
      </c>
      <c r="D605" s="179" t="s">
        <v>15</v>
      </c>
      <c r="E605" s="179" t="s">
        <v>16</v>
      </c>
      <c r="F605" s="179"/>
      <c r="G605" s="180" t="s">
        <v>872</v>
      </c>
      <c r="H605" s="179">
        <v>5</v>
      </c>
      <c r="I605" s="17" t="s">
        <v>877</v>
      </c>
      <c r="J605" s="17"/>
      <c r="K605" s="17"/>
      <c r="L605" s="180" t="s">
        <v>185</v>
      </c>
      <c r="M605" s="180"/>
      <c r="N605" s="1364"/>
      <c r="O605" s="182">
        <v>173910</v>
      </c>
      <c r="P605" s="179" t="s">
        <v>20</v>
      </c>
      <c r="Q605" s="181">
        <v>43591</v>
      </c>
      <c r="R605" s="181">
        <v>43658</v>
      </c>
      <c r="S605" s="179"/>
      <c r="T605" s="271" t="s">
        <v>900</v>
      </c>
      <c r="U605" s="279" t="s">
        <v>890</v>
      </c>
      <c r="V605" s="182"/>
      <c r="W605" s="182"/>
      <c r="X605" s="182"/>
      <c r="Y605" s="182"/>
      <c r="Z605" s="179"/>
      <c r="AA605" s="181">
        <v>43726</v>
      </c>
      <c r="AB605" s="179" t="s">
        <v>922</v>
      </c>
      <c r="AC605" s="179"/>
      <c r="AD605" s="179"/>
      <c r="AE605" s="572"/>
      <c r="AF605" s="572"/>
      <c r="AG605" s="551"/>
      <c r="AH605" s="551"/>
    </row>
    <row r="606" spans="1:34" x14ac:dyDescent="0.25">
      <c r="A606">
        <v>2019</v>
      </c>
      <c r="B606" s="181">
        <v>43564</v>
      </c>
      <c r="C606" s="616" t="s">
        <v>871</v>
      </c>
      <c r="D606" s="179" t="s">
        <v>15</v>
      </c>
      <c r="E606" s="179" t="s">
        <v>16</v>
      </c>
      <c r="F606" s="179"/>
      <c r="G606" s="180" t="s">
        <v>872</v>
      </c>
      <c r="H606" s="179">
        <v>6</v>
      </c>
      <c r="I606" s="17" t="s">
        <v>878</v>
      </c>
      <c r="J606" s="17"/>
      <c r="K606" s="17"/>
      <c r="L606" s="180" t="s">
        <v>185</v>
      </c>
      <c r="M606" s="180"/>
      <c r="N606" s="1364"/>
      <c r="O606" s="182">
        <v>228086</v>
      </c>
      <c r="P606" s="179" t="s">
        <v>20</v>
      </c>
      <c r="Q606" s="181">
        <v>43591</v>
      </c>
      <c r="R606" s="181">
        <v>43658</v>
      </c>
      <c r="S606" s="179"/>
      <c r="T606" s="271" t="s">
        <v>901</v>
      </c>
      <c r="U606" s="279" t="s">
        <v>890</v>
      </c>
      <c r="V606" s="182"/>
      <c r="W606" s="182"/>
      <c r="X606" s="182"/>
      <c r="Y606" s="182"/>
      <c r="Z606" s="179"/>
      <c r="AA606" s="181">
        <v>43726</v>
      </c>
      <c r="AB606" s="179" t="s">
        <v>922</v>
      </c>
      <c r="AC606" s="179"/>
      <c r="AD606" s="179"/>
      <c r="AE606" s="572"/>
      <c r="AF606" s="572"/>
      <c r="AG606" s="551"/>
      <c r="AH606" s="551"/>
    </row>
    <row r="607" spans="1:34" x14ac:dyDescent="0.25">
      <c r="A607">
        <v>2019</v>
      </c>
      <c r="B607" s="181">
        <v>43564</v>
      </c>
      <c r="C607" s="616" t="s">
        <v>871</v>
      </c>
      <c r="D607" s="179" t="s">
        <v>15</v>
      </c>
      <c r="E607" s="179" t="s">
        <v>16</v>
      </c>
      <c r="F607" s="179"/>
      <c r="G607" s="180" t="s">
        <v>872</v>
      </c>
      <c r="H607" s="179">
        <v>7</v>
      </c>
      <c r="I607" s="17" t="s">
        <v>879</v>
      </c>
      <c r="J607" s="17"/>
      <c r="K607" s="17"/>
      <c r="L607" s="180" t="s">
        <v>185</v>
      </c>
      <c r="M607" s="180"/>
      <c r="N607" s="1364"/>
      <c r="O607" s="182">
        <v>796625</v>
      </c>
      <c r="P607" s="179" t="s">
        <v>20</v>
      </c>
      <c r="Q607" s="181">
        <v>43591</v>
      </c>
      <c r="R607" s="181">
        <v>43658</v>
      </c>
      <c r="S607" s="179"/>
      <c r="T607" s="271" t="s">
        <v>902</v>
      </c>
      <c r="U607" s="279" t="s">
        <v>890</v>
      </c>
      <c r="V607" s="182"/>
      <c r="W607" s="182"/>
      <c r="X607" s="182"/>
      <c r="Y607" s="182"/>
      <c r="Z607" s="179"/>
      <c r="AA607" s="181">
        <v>43726</v>
      </c>
      <c r="AB607" s="179" t="s">
        <v>922</v>
      </c>
      <c r="AC607" s="179"/>
      <c r="AD607" s="179"/>
      <c r="AE607" s="572"/>
      <c r="AF607" s="572"/>
      <c r="AG607" s="551"/>
      <c r="AH607" s="551"/>
    </row>
    <row r="608" spans="1:34" x14ac:dyDescent="0.25">
      <c r="A608">
        <v>2019</v>
      </c>
      <c r="B608" s="276">
        <v>43564</v>
      </c>
      <c r="C608" s="645" t="s">
        <v>871</v>
      </c>
      <c r="D608" s="273" t="s">
        <v>15</v>
      </c>
      <c r="E608" s="273" t="s">
        <v>16</v>
      </c>
      <c r="F608" s="273"/>
      <c r="G608" s="274" t="s">
        <v>872</v>
      </c>
      <c r="H608" s="273">
        <v>8</v>
      </c>
      <c r="I608" s="646" t="s">
        <v>880</v>
      </c>
      <c r="J608" s="646"/>
      <c r="K608" s="646"/>
      <c r="L608" s="274" t="s">
        <v>185</v>
      </c>
      <c r="M608" s="274"/>
      <c r="N608" s="1364"/>
      <c r="O608" s="277">
        <v>230996</v>
      </c>
      <c r="P608" s="273" t="s">
        <v>20</v>
      </c>
      <c r="Q608" s="276">
        <v>43591</v>
      </c>
      <c r="R608" s="276">
        <v>43658</v>
      </c>
      <c r="S608" s="276">
        <v>43781</v>
      </c>
      <c r="T608" s="273" t="s">
        <v>190</v>
      </c>
      <c r="U608" s="646"/>
      <c r="V608" s="277">
        <v>229270</v>
      </c>
      <c r="W608" s="277">
        <v>252197</v>
      </c>
      <c r="X608" s="653">
        <v>43781</v>
      </c>
      <c r="Y608" s="277" t="s">
        <v>925</v>
      </c>
      <c r="Z608" s="273"/>
      <c r="AA608" s="273"/>
      <c r="AB608" s="273"/>
      <c r="AC608" s="273"/>
      <c r="AD608" s="273"/>
      <c r="AE608" s="551"/>
      <c r="AF608" s="551"/>
      <c r="AG608" s="551"/>
      <c r="AH608" s="551"/>
    </row>
    <row r="609" spans="1:34" x14ac:dyDescent="0.25">
      <c r="A609">
        <v>2019</v>
      </c>
      <c r="B609" s="276">
        <v>43564</v>
      </c>
      <c r="C609" s="645" t="s">
        <v>871</v>
      </c>
      <c r="D609" s="273" t="s">
        <v>15</v>
      </c>
      <c r="E609" s="273" t="s">
        <v>16</v>
      </c>
      <c r="F609" s="273"/>
      <c r="G609" s="274" t="s">
        <v>872</v>
      </c>
      <c r="H609" s="273">
        <v>9</v>
      </c>
      <c r="I609" s="646" t="s">
        <v>881</v>
      </c>
      <c r="J609" s="646"/>
      <c r="K609" s="646"/>
      <c r="L609" s="274" t="s">
        <v>185</v>
      </c>
      <c r="M609" s="274"/>
      <c r="N609" s="1364"/>
      <c r="O609" s="277">
        <v>1057697</v>
      </c>
      <c r="P609" s="273" t="s">
        <v>20</v>
      </c>
      <c r="Q609" s="276">
        <v>43591</v>
      </c>
      <c r="R609" s="276">
        <v>43658</v>
      </c>
      <c r="S609" s="276">
        <v>43781</v>
      </c>
      <c r="T609" s="273" t="s">
        <v>467</v>
      </c>
      <c r="U609" s="646"/>
      <c r="V609" s="277">
        <v>1057608</v>
      </c>
      <c r="W609" s="277">
        <v>1163368</v>
      </c>
      <c r="X609" s="653">
        <v>43781</v>
      </c>
      <c r="Y609" s="277" t="s">
        <v>926</v>
      </c>
      <c r="Z609" s="273"/>
      <c r="AA609" s="273"/>
      <c r="AB609" s="273"/>
      <c r="AC609" s="273"/>
      <c r="AD609" s="273"/>
      <c r="AE609" s="551"/>
      <c r="AF609" s="551"/>
      <c r="AG609" s="551"/>
      <c r="AH609" s="551"/>
    </row>
    <row r="610" spans="1:34" x14ac:dyDescent="0.25">
      <c r="A610">
        <v>2019</v>
      </c>
      <c r="B610" s="276">
        <v>43564</v>
      </c>
      <c r="C610" s="645" t="s">
        <v>871</v>
      </c>
      <c r="D610" s="273" t="s">
        <v>15</v>
      </c>
      <c r="E610" s="273" t="s">
        <v>16</v>
      </c>
      <c r="F610" s="273"/>
      <c r="G610" s="274" t="s">
        <v>872</v>
      </c>
      <c r="H610" s="273">
        <v>10</v>
      </c>
      <c r="I610" s="646" t="s">
        <v>882</v>
      </c>
      <c r="J610" s="646"/>
      <c r="K610" s="646"/>
      <c r="L610" s="274" t="s">
        <v>185</v>
      </c>
      <c r="M610" s="274"/>
      <c r="N610" s="1364"/>
      <c r="O610" s="277">
        <v>1855269</v>
      </c>
      <c r="P610" s="273" t="s">
        <v>20</v>
      </c>
      <c r="Q610" s="276">
        <v>43591</v>
      </c>
      <c r="R610" s="276">
        <v>43658</v>
      </c>
      <c r="S610" s="276">
        <v>43781</v>
      </c>
      <c r="T610" s="273" t="s">
        <v>124</v>
      </c>
      <c r="U610" s="646"/>
      <c r="V610" s="277">
        <v>1833340.74</v>
      </c>
      <c r="W610" s="277">
        <v>2016674.81</v>
      </c>
      <c r="X610" s="653">
        <v>43781</v>
      </c>
      <c r="Y610" s="277" t="s">
        <v>927</v>
      </c>
      <c r="Z610" s="273"/>
      <c r="AA610" s="273"/>
      <c r="AB610" s="273"/>
      <c r="AC610" s="273"/>
      <c r="AD610" s="273"/>
      <c r="AE610" s="551"/>
      <c r="AF610" s="551"/>
      <c r="AG610" s="551"/>
      <c r="AH610" s="551"/>
    </row>
    <row r="611" spans="1:34" x14ac:dyDescent="0.25">
      <c r="A611">
        <v>2019</v>
      </c>
      <c r="B611" s="276">
        <v>43564</v>
      </c>
      <c r="C611" s="645" t="s">
        <v>871</v>
      </c>
      <c r="D611" s="273" t="s">
        <v>15</v>
      </c>
      <c r="E611" s="273" t="s">
        <v>16</v>
      </c>
      <c r="F611" s="273"/>
      <c r="G611" s="274" t="s">
        <v>872</v>
      </c>
      <c r="H611" s="273">
        <v>11</v>
      </c>
      <c r="I611" s="646" t="s">
        <v>883</v>
      </c>
      <c r="J611" s="646"/>
      <c r="K611" s="646"/>
      <c r="L611" s="274" t="s">
        <v>185</v>
      </c>
      <c r="M611" s="274"/>
      <c r="N611" s="1364"/>
      <c r="O611" s="277">
        <v>151853</v>
      </c>
      <c r="P611" s="273" t="s">
        <v>20</v>
      </c>
      <c r="Q611" s="276">
        <v>43591</v>
      </c>
      <c r="R611" s="276">
        <v>43658</v>
      </c>
      <c r="S611" s="276">
        <v>43781</v>
      </c>
      <c r="T611" s="273" t="s">
        <v>467</v>
      </c>
      <c r="U611" s="646"/>
      <c r="V611" s="277">
        <v>150348.79999999999</v>
      </c>
      <c r="W611" s="277">
        <v>165383.67999999999</v>
      </c>
      <c r="X611" s="653">
        <v>43781</v>
      </c>
      <c r="Y611" s="277" t="s">
        <v>928</v>
      </c>
      <c r="Z611" s="273"/>
      <c r="AA611" s="273"/>
      <c r="AB611" s="273"/>
      <c r="AC611" s="273"/>
      <c r="AD611" s="273"/>
      <c r="AE611" s="551"/>
      <c r="AF611" s="551"/>
      <c r="AG611" s="551"/>
      <c r="AH611" s="551"/>
    </row>
    <row r="612" spans="1:34" x14ac:dyDescent="0.25">
      <c r="A612">
        <v>2019</v>
      </c>
      <c r="B612" s="276">
        <v>43564</v>
      </c>
      <c r="C612" s="645" t="s">
        <v>871</v>
      </c>
      <c r="D612" s="273" t="s">
        <v>15</v>
      </c>
      <c r="E612" s="273" t="s">
        <v>16</v>
      </c>
      <c r="F612" s="273"/>
      <c r="G612" s="274" t="s">
        <v>872</v>
      </c>
      <c r="H612" s="273">
        <v>12</v>
      </c>
      <c r="I612" s="646" t="s">
        <v>884</v>
      </c>
      <c r="J612" s="646"/>
      <c r="K612" s="646"/>
      <c r="L612" s="274" t="s">
        <v>185</v>
      </c>
      <c r="M612" s="274"/>
      <c r="N612" s="1364"/>
      <c r="O612" s="277">
        <v>430818</v>
      </c>
      <c r="P612" s="273" t="s">
        <v>20</v>
      </c>
      <c r="Q612" s="276">
        <v>43591</v>
      </c>
      <c r="R612" s="276">
        <v>43658</v>
      </c>
      <c r="S612" s="276">
        <v>43781</v>
      </c>
      <c r="T612" s="273" t="s">
        <v>124</v>
      </c>
      <c r="U612" s="646"/>
      <c r="V612" s="277">
        <v>258834.2</v>
      </c>
      <c r="W612" s="277">
        <v>284717.62</v>
      </c>
      <c r="X612" s="653">
        <v>43781</v>
      </c>
      <c r="Y612" s="277" t="s">
        <v>929</v>
      </c>
      <c r="Z612" s="273"/>
      <c r="AA612" s="273"/>
      <c r="AB612" s="273"/>
      <c r="AC612" s="273"/>
      <c r="AD612" s="273"/>
      <c r="AE612" s="551"/>
      <c r="AF612" s="551"/>
      <c r="AG612" s="551"/>
      <c r="AH612" s="551"/>
    </row>
    <row r="613" spans="1:34" x14ac:dyDescent="0.25">
      <c r="A613">
        <v>2019</v>
      </c>
      <c r="B613" s="276">
        <v>43564</v>
      </c>
      <c r="C613" s="645" t="s">
        <v>871</v>
      </c>
      <c r="D613" s="273" t="s">
        <v>15</v>
      </c>
      <c r="E613" s="273" t="s">
        <v>16</v>
      </c>
      <c r="F613" s="273"/>
      <c r="G613" s="274" t="s">
        <v>872</v>
      </c>
      <c r="H613" s="273">
        <v>13</v>
      </c>
      <c r="I613" s="646" t="s">
        <v>885</v>
      </c>
      <c r="J613" s="646"/>
      <c r="K613" s="646"/>
      <c r="L613" s="274" t="s">
        <v>185</v>
      </c>
      <c r="M613" s="274"/>
      <c r="N613" s="1364"/>
      <c r="O613" s="277">
        <v>959749</v>
      </c>
      <c r="P613" s="273" t="s">
        <v>20</v>
      </c>
      <c r="Q613" s="276">
        <v>43591</v>
      </c>
      <c r="R613" s="276">
        <v>43658</v>
      </c>
      <c r="S613" s="276">
        <v>43781</v>
      </c>
      <c r="T613" s="273" t="s">
        <v>888</v>
      </c>
      <c r="U613" s="646"/>
      <c r="V613" s="277">
        <v>942993.6</v>
      </c>
      <c r="W613" s="277">
        <v>1037292.96</v>
      </c>
      <c r="X613" s="653">
        <v>43781</v>
      </c>
      <c r="Y613" s="277" t="s">
        <v>930</v>
      </c>
      <c r="Z613" s="273"/>
      <c r="AA613" s="273"/>
      <c r="AB613" s="273"/>
      <c r="AC613" s="273"/>
      <c r="AD613" s="273"/>
      <c r="AE613" s="551"/>
      <c r="AF613" s="551"/>
      <c r="AG613" s="551"/>
      <c r="AH613" s="551"/>
    </row>
    <row r="614" spans="1:34" x14ac:dyDescent="0.25">
      <c r="A614">
        <v>2019</v>
      </c>
      <c r="B614" s="181">
        <v>43564</v>
      </c>
      <c r="C614" s="616" t="s">
        <v>871</v>
      </c>
      <c r="D614" s="179" t="s">
        <v>15</v>
      </c>
      <c r="E614" s="179" t="s">
        <v>16</v>
      </c>
      <c r="F614" s="179"/>
      <c r="G614" s="180" t="s">
        <v>872</v>
      </c>
      <c r="H614" s="179">
        <v>14</v>
      </c>
      <c r="I614" s="17" t="s">
        <v>886</v>
      </c>
      <c r="J614" s="17"/>
      <c r="K614" s="17"/>
      <c r="L614" s="180" t="s">
        <v>185</v>
      </c>
      <c r="M614" s="180"/>
      <c r="N614" s="1364"/>
      <c r="O614" s="182">
        <v>314216</v>
      </c>
      <c r="P614" s="179" t="s">
        <v>20</v>
      </c>
      <c r="Q614" s="181">
        <v>43591</v>
      </c>
      <c r="R614" s="181">
        <v>43658</v>
      </c>
      <c r="S614" s="179"/>
      <c r="T614" s="271" t="s">
        <v>903</v>
      </c>
      <c r="U614" s="279" t="s">
        <v>890</v>
      </c>
      <c r="V614" s="182"/>
      <c r="W614" s="182"/>
      <c r="X614" s="182"/>
      <c r="Y614" s="182"/>
      <c r="Z614" s="179"/>
      <c r="AA614" s="181">
        <v>43726</v>
      </c>
      <c r="AB614" s="179" t="s">
        <v>922</v>
      </c>
      <c r="AC614" s="179"/>
      <c r="AD614" s="179"/>
      <c r="AE614" s="572"/>
      <c r="AF614" s="572"/>
      <c r="AG614" s="551"/>
      <c r="AH614" s="551"/>
    </row>
    <row r="615" spans="1:34" ht="15.75" thickBot="1" x14ac:dyDescent="0.3">
      <c r="A615">
        <v>2019</v>
      </c>
      <c r="B615" s="284">
        <v>43564</v>
      </c>
      <c r="C615" s="647" t="s">
        <v>871</v>
      </c>
      <c r="D615" s="281" t="s">
        <v>15</v>
      </c>
      <c r="E615" s="281" t="s">
        <v>16</v>
      </c>
      <c r="F615" s="281"/>
      <c r="G615" s="282" t="s">
        <v>872</v>
      </c>
      <c r="H615" s="281">
        <v>15</v>
      </c>
      <c r="I615" s="648" t="s">
        <v>887</v>
      </c>
      <c r="J615" s="648"/>
      <c r="K615" s="648"/>
      <c r="L615" s="282" t="s">
        <v>185</v>
      </c>
      <c r="M615" s="665"/>
      <c r="N615" s="1364"/>
      <c r="O615" s="285">
        <v>164810</v>
      </c>
      <c r="P615" s="281" t="s">
        <v>20</v>
      </c>
      <c r="Q615" s="284">
        <v>43591</v>
      </c>
      <c r="R615" s="284">
        <v>43658</v>
      </c>
      <c r="S615" s="284">
        <v>43781</v>
      </c>
      <c r="T615" s="281" t="s">
        <v>30</v>
      </c>
      <c r="U615" s="648"/>
      <c r="V615" s="285">
        <v>144007.4</v>
      </c>
      <c r="W615" s="285">
        <v>158408.14000000001</v>
      </c>
      <c r="X615" s="654">
        <v>43781</v>
      </c>
      <c r="Y615" s="285" t="s">
        <v>931</v>
      </c>
      <c r="Z615" s="281"/>
      <c r="AA615" s="281"/>
      <c r="AB615" s="281"/>
      <c r="AC615" s="281"/>
      <c r="AD615" s="281"/>
      <c r="AE615" s="551"/>
      <c r="AF615" s="551"/>
      <c r="AG615" s="551"/>
      <c r="AH615" s="551"/>
    </row>
    <row r="616" spans="1:34" ht="15.75" thickTop="1" x14ac:dyDescent="0.25">
      <c r="A616">
        <v>2019</v>
      </c>
      <c r="B616" s="141" t="s">
        <v>932</v>
      </c>
      <c r="C616" s="559" t="s">
        <v>933</v>
      </c>
      <c r="D616" s="141" t="s">
        <v>15</v>
      </c>
      <c r="E616" s="141" t="s">
        <v>16</v>
      </c>
      <c r="F616" s="141"/>
      <c r="G616" s="176" t="s">
        <v>934</v>
      </c>
      <c r="H616" s="141"/>
      <c r="I616" s="29"/>
      <c r="J616" s="29"/>
      <c r="K616" s="29"/>
      <c r="L616" s="176" t="s">
        <v>746</v>
      </c>
      <c r="M616" s="1300" t="s">
        <v>5692</v>
      </c>
      <c r="N616" s="1364">
        <f>O616-V616</f>
        <v>-1160301.1999999993</v>
      </c>
      <c r="O616" s="143">
        <v>15947556</v>
      </c>
      <c r="P616" s="141" t="s">
        <v>20</v>
      </c>
      <c r="Q616" s="144">
        <v>43579</v>
      </c>
      <c r="R616" s="144">
        <v>43637</v>
      </c>
      <c r="S616" s="144">
        <v>43704</v>
      </c>
      <c r="T616" s="141" t="s">
        <v>747</v>
      </c>
      <c r="U616" s="29"/>
      <c r="V616" s="143">
        <v>17107857.199999999</v>
      </c>
      <c r="W616" s="143">
        <v>20190047.199999999</v>
      </c>
      <c r="X616" s="257">
        <v>43704</v>
      </c>
      <c r="Y616" s="143" t="s">
        <v>935</v>
      </c>
      <c r="Z616" s="144">
        <v>43738</v>
      </c>
      <c r="AA616" s="144">
        <v>43739</v>
      </c>
      <c r="AB616" s="144">
        <v>44468</v>
      </c>
      <c r="AC616" s="144">
        <v>43922</v>
      </c>
      <c r="AD616" s="144">
        <v>44279</v>
      </c>
      <c r="AE616" s="553">
        <v>44645</v>
      </c>
      <c r="AF616" s="551"/>
      <c r="AG616" s="551"/>
      <c r="AH616" s="551"/>
    </row>
    <row r="617" spans="1:34" ht="60.75" thickBot="1" x14ac:dyDescent="0.3">
      <c r="A617">
        <v>2019</v>
      </c>
      <c r="B617" s="144">
        <v>43572</v>
      </c>
      <c r="C617" s="559" t="s">
        <v>936</v>
      </c>
      <c r="D617" s="141" t="s">
        <v>15</v>
      </c>
      <c r="E617" s="141" t="s">
        <v>16</v>
      </c>
      <c r="F617" s="141"/>
      <c r="G617" s="176" t="s">
        <v>937</v>
      </c>
      <c r="H617" s="141"/>
      <c r="I617" s="29"/>
      <c r="J617" s="29"/>
      <c r="K617" s="29"/>
      <c r="L617" s="176" t="s">
        <v>91</v>
      </c>
      <c r="M617" s="1300" t="s">
        <v>5692</v>
      </c>
      <c r="N617" s="1364">
        <f>O617-V617</f>
        <v>1855800</v>
      </c>
      <c r="O617" s="143">
        <v>6426000</v>
      </c>
      <c r="P617" s="141" t="s">
        <v>20</v>
      </c>
      <c r="Q617" s="144">
        <v>43656</v>
      </c>
      <c r="R617" s="144">
        <v>43691</v>
      </c>
      <c r="S617" s="144">
        <v>43742</v>
      </c>
      <c r="T617" s="141" t="s">
        <v>938</v>
      </c>
      <c r="U617" s="29"/>
      <c r="V617" s="143">
        <v>4570200</v>
      </c>
      <c r="W617" s="143">
        <v>5529942</v>
      </c>
      <c r="X617" s="257">
        <v>43745</v>
      </c>
      <c r="Y617" s="630" t="s">
        <v>939</v>
      </c>
      <c r="Z617" s="144">
        <v>43794</v>
      </c>
      <c r="AA617" s="144">
        <v>43804</v>
      </c>
      <c r="AB617" s="144">
        <v>45985</v>
      </c>
      <c r="AC617" s="144">
        <v>43929</v>
      </c>
      <c r="AD617" s="144">
        <v>44279</v>
      </c>
      <c r="AE617" s="553">
        <v>44645</v>
      </c>
      <c r="AF617" s="554">
        <v>2022</v>
      </c>
      <c r="AG617" s="554">
        <v>2023</v>
      </c>
      <c r="AH617" s="554">
        <v>2024</v>
      </c>
    </row>
    <row r="618" spans="1:34" ht="15.75" thickTop="1" x14ac:dyDescent="0.25">
      <c r="A618">
        <v>2019</v>
      </c>
      <c r="B618" s="172">
        <v>43602</v>
      </c>
      <c r="C618" s="169" t="s">
        <v>940</v>
      </c>
      <c r="D618" s="169" t="s">
        <v>15</v>
      </c>
      <c r="E618" s="169" t="s">
        <v>16</v>
      </c>
      <c r="F618" s="169"/>
      <c r="G618" s="170" t="s">
        <v>941</v>
      </c>
      <c r="H618" s="169">
        <v>1</v>
      </c>
      <c r="I618" s="606" t="s">
        <v>854</v>
      </c>
      <c r="J618" s="606"/>
      <c r="K618" s="606"/>
      <c r="L618" s="170" t="s">
        <v>185</v>
      </c>
      <c r="M618" s="1300" t="s">
        <v>5692</v>
      </c>
      <c r="N618" s="1364">
        <f>O618-V618</f>
        <v>34.720000000204891</v>
      </c>
      <c r="O618" s="173">
        <v>2343733</v>
      </c>
      <c r="P618" s="169" t="s">
        <v>20</v>
      </c>
      <c r="Q618" s="172">
        <v>43609</v>
      </c>
      <c r="R618" s="172">
        <v>43657</v>
      </c>
      <c r="S618" s="172">
        <v>43755</v>
      </c>
      <c r="T618" s="169" t="s">
        <v>30</v>
      </c>
      <c r="U618" s="606"/>
      <c r="V618" s="173">
        <v>2343698.2799999998</v>
      </c>
      <c r="W618" s="173">
        <v>2578068.11</v>
      </c>
      <c r="X618" s="260">
        <v>43756</v>
      </c>
      <c r="Y618" s="173" t="s">
        <v>1117</v>
      </c>
      <c r="Z618" s="172">
        <v>43798</v>
      </c>
      <c r="AA618" s="172">
        <v>43810</v>
      </c>
      <c r="AB618" s="172">
        <v>44528</v>
      </c>
      <c r="AC618" s="172">
        <v>43915</v>
      </c>
      <c r="AD618" s="172">
        <v>44279</v>
      </c>
      <c r="AE618" s="553">
        <v>44645</v>
      </c>
      <c r="AF618" s="551"/>
      <c r="AG618" s="551"/>
      <c r="AH618" s="551"/>
    </row>
    <row r="619" spans="1:34" x14ac:dyDescent="0.25">
      <c r="A619">
        <v>2019</v>
      </c>
      <c r="B619" s="181">
        <v>43602</v>
      </c>
      <c r="C619" s="179" t="s">
        <v>940</v>
      </c>
      <c r="D619" s="179" t="s">
        <v>15</v>
      </c>
      <c r="E619" s="179" t="s">
        <v>16</v>
      </c>
      <c r="F619" s="179"/>
      <c r="G619" s="180" t="s">
        <v>941</v>
      </c>
      <c r="H619" s="179">
        <v>2</v>
      </c>
      <c r="I619" s="17" t="s">
        <v>857</v>
      </c>
      <c r="J619" s="17"/>
      <c r="K619" s="17"/>
      <c r="L619" s="180" t="s">
        <v>185</v>
      </c>
      <c r="M619" s="180"/>
      <c r="N619" s="1364"/>
      <c r="O619" s="182">
        <v>778239.8</v>
      </c>
      <c r="P619" s="179" t="s">
        <v>20</v>
      </c>
      <c r="Q619" s="181">
        <v>43609</v>
      </c>
      <c r="R619" s="181">
        <v>43657</v>
      </c>
      <c r="S619" s="179"/>
      <c r="T619" s="271" t="s">
        <v>1061</v>
      </c>
      <c r="U619" s="279" t="s">
        <v>1062</v>
      </c>
      <c r="V619" s="182"/>
      <c r="W619" s="182"/>
      <c r="X619" s="182"/>
      <c r="Y619" s="182"/>
      <c r="Z619" s="179"/>
      <c r="AA619" s="181">
        <v>43714</v>
      </c>
      <c r="AB619" s="179" t="s">
        <v>917</v>
      </c>
      <c r="AC619" s="179"/>
      <c r="AD619" s="179"/>
      <c r="AE619" s="572"/>
      <c r="AF619" s="572"/>
      <c r="AG619" s="551"/>
      <c r="AH619" s="551"/>
    </row>
    <row r="620" spans="1:34" x14ac:dyDescent="0.25">
      <c r="A620">
        <v>2019</v>
      </c>
      <c r="B620" s="144">
        <v>43602</v>
      </c>
      <c r="C620" s="141" t="s">
        <v>940</v>
      </c>
      <c r="D620" s="141" t="s">
        <v>15</v>
      </c>
      <c r="E620" s="141" t="s">
        <v>16</v>
      </c>
      <c r="F620" s="141"/>
      <c r="G620" s="176" t="s">
        <v>941</v>
      </c>
      <c r="H620" s="141">
        <v>3</v>
      </c>
      <c r="I620" s="29" t="s">
        <v>942</v>
      </c>
      <c r="J620" s="29"/>
      <c r="K620" s="29"/>
      <c r="L620" s="176" t="s">
        <v>185</v>
      </c>
      <c r="M620" s="1300" t="s">
        <v>5692</v>
      </c>
      <c r="N620" s="1364">
        <f>O620-V620</f>
        <v>603.35999999998603</v>
      </c>
      <c r="O620" s="143">
        <v>258189</v>
      </c>
      <c r="P620" s="141" t="s">
        <v>20</v>
      </c>
      <c r="Q620" s="144">
        <v>43609</v>
      </c>
      <c r="R620" s="144">
        <v>43657</v>
      </c>
      <c r="S620" s="144">
        <v>43755</v>
      </c>
      <c r="T620" s="141" t="s">
        <v>124</v>
      </c>
      <c r="U620" s="29"/>
      <c r="V620" s="143">
        <v>257585.64</v>
      </c>
      <c r="W620" s="143">
        <v>283344.2</v>
      </c>
      <c r="X620" s="257">
        <v>43756</v>
      </c>
      <c r="Y620" s="143" t="s">
        <v>1118</v>
      </c>
      <c r="Z620" s="144">
        <v>43798</v>
      </c>
      <c r="AA620" s="144">
        <v>43810</v>
      </c>
      <c r="AB620" s="144">
        <v>44528</v>
      </c>
      <c r="AC620" s="144">
        <v>43915</v>
      </c>
      <c r="AD620" s="144">
        <v>44279</v>
      </c>
      <c r="AE620" s="553">
        <v>44645</v>
      </c>
      <c r="AF620" s="551"/>
      <c r="AG620" s="551"/>
      <c r="AH620" s="551"/>
    </row>
    <row r="621" spans="1:34" x14ac:dyDescent="0.25">
      <c r="A621">
        <v>2019</v>
      </c>
      <c r="B621" s="276">
        <v>43602</v>
      </c>
      <c r="C621" s="273" t="s">
        <v>940</v>
      </c>
      <c r="D621" s="273" t="s">
        <v>15</v>
      </c>
      <c r="E621" s="273" t="s">
        <v>16</v>
      </c>
      <c r="F621" s="273"/>
      <c r="G621" s="274" t="s">
        <v>941</v>
      </c>
      <c r="H621" s="273">
        <v>4</v>
      </c>
      <c r="I621" s="646" t="s">
        <v>943</v>
      </c>
      <c r="J621" s="646"/>
      <c r="K621" s="646"/>
      <c r="L621" s="274" t="s">
        <v>185</v>
      </c>
      <c r="M621" s="274"/>
      <c r="N621" s="1364"/>
      <c r="O621" s="277">
        <v>135108</v>
      </c>
      <c r="P621" s="273" t="s">
        <v>20</v>
      </c>
      <c r="Q621" s="276">
        <v>43609</v>
      </c>
      <c r="R621" s="276">
        <v>43657</v>
      </c>
      <c r="S621" s="276">
        <v>43804</v>
      </c>
      <c r="T621" s="273" t="s">
        <v>30</v>
      </c>
      <c r="U621" s="646"/>
      <c r="V621" s="277">
        <v>134452.5</v>
      </c>
      <c r="W621" s="277">
        <v>147897.75</v>
      </c>
      <c r="X621" s="653">
        <v>43805</v>
      </c>
      <c r="Y621" s="277" t="s">
        <v>1119</v>
      </c>
      <c r="Z621" s="273"/>
      <c r="AA621" s="273"/>
      <c r="AB621" s="273"/>
      <c r="AC621" s="273"/>
      <c r="AD621" s="273"/>
      <c r="AE621" s="551"/>
      <c r="AF621" s="551"/>
      <c r="AG621" s="551"/>
      <c r="AH621" s="551"/>
    </row>
    <row r="622" spans="1:34" x14ac:dyDescent="0.25">
      <c r="A622">
        <v>2019</v>
      </c>
      <c r="B622" s="276">
        <v>43602</v>
      </c>
      <c r="C622" s="273" t="s">
        <v>940</v>
      </c>
      <c r="D622" s="273" t="s">
        <v>15</v>
      </c>
      <c r="E622" s="273" t="s">
        <v>16</v>
      </c>
      <c r="F622" s="273"/>
      <c r="G622" s="274" t="s">
        <v>941</v>
      </c>
      <c r="H622" s="273">
        <v>5</v>
      </c>
      <c r="I622" s="646" t="s">
        <v>867</v>
      </c>
      <c r="J622" s="646"/>
      <c r="K622" s="646"/>
      <c r="L622" s="274" t="s">
        <v>185</v>
      </c>
      <c r="M622" s="274"/>
      <c r="N622" s="1364"/>
      <c r="O622" s="277">
        <v>250029</v>
      </c>
      <c r="P622" s="273" t="s">
        <v>20</v>
      </c>
      <c r="Q622" s="276">
        <v>43609</v>
      </c>
      <c r="R622" s="276">
        <v>43657</v>
      </c>
      <c r="S622" s="276">
        <v>43755</v>
      </c>
      <c r="T622" s="273" t="s">
        <v>30</v>
      </c>
      <c r="U622" s="646"/>
      <c r="V622" s="277">
        <v>215896.32000000001</v>
      </c>
      <c r="W622" s="277">
        <v>237485.95</v>
      </c>
      <c r="X622" s="653">
        <v>43756</v>
      </c>
      <c r="Y622" s="277" t="s">
        <v>1120</v>
      </c>
      <c r="Z622" s="273"/>
      <c r="AA622" s="273"/>
      <c r="AB622" s="273"/>
      <c r="AC622" s="273"/>
      <c r="AD622" s="273"/>
      <c r="AE622" s="551"/>
      <c r="AF622" s="551"/>
      <c r="AG622" s="551"/>
      <c r="AH622" s="551"/>
    </row>
    <row r="623" spans="1:34" x14ac:dyDescent="0.25">
      <c r="A623">
        <v>2019</v>
      </c>
      <c r="B623" s="144">
        <v>43602</v>
      </c>
      <c r="C623" s="141" t="s">
        <v>940</v>
      </c>
      <c r="D623" s="141" t="s">
        <v>15</v>
      </c>
      <c r="E623" s="141" t="s">
        <v>16</v>
      </c>
      <c r="F623" s="141"/>
      <c r="G623" s="176" t="s">
        <v>941</v>
      </c>
      <c r="H623" s="141">
        <v>6</v>
      </c>
      <c r="I623" s="29" t="s">
        <v>868</v>
      </c>
      <c r="J623" s="29"/>
      <c r="K623" s="29"/>
      <c r="L623" s="176" t="s">
        <v>185</v>
      </c>
      <c r="M623" s="1300" t="s">
        <v>5692</v>
      </c>
      <c r="N623" s="1364">
        <f>O623-V623</f>
        <v>54356.959999999992</v>
      </c>
      <c r="O623" s="143">
        <v>189365</v>
      </c>
      <c r="P623" s="141" t="s">
        <v>20</v>
      </c>
      <c r="Q623" s="144">
        <v>43609</v>
      </c>
      <c r="R623" s="144">
        <v>43657</v>
      </c>
      <c r="S623" s="144">
        <v>43755</v>
      </c>
      <c r="T623" s="141" t="s">
        <v>124</v>
      </c>
      <c r="U623" s="29"/>
      <c r="V623" s="143">
        <v>135008.04</v>
      </c>
      <c r="W623" s="143">
        <v>148508.84</v>
      </c>
      <c r="X623" s="257">
        <v>43756</v>
      </c>
      <c r="Y623" s="143" t="s">
        <v>1121</v>
      </c>
      <c r="Z623" s="144">
        <v>43798</v>
      </c>
      <c r="AA623" s="144">
        <v>43810</v>
      </c>
      <c r="AB623" s="144">
        <v>44528</v>
      </c>
      <c r="AC623" s="144">
        <v>43915</v>
      </c>
      <c r="AD623" s="144">
        <v>44279</v>
      </c>
      <c r="AE623" s="553">
        <v>44645</v>
      </c>
      <c r="AF623" s="551"/>
      <c r="AG623" s="551"/>
      <c r="AH623" s="551"/>
    </row>
    <row r="624" spans="1:34" ht="15.75" thickBot="1" x14ac:dyDescent="0.3">
      <c r="A624">
        <v>2019</v>
      </c>
      <c r="B624" s="190">
        <v>43602</v>
      </c>
      <c r="C624" s="187" t="s">
        <v>940</v>
      </c>
      <c r="D624" s="187" t="s">
        <v>15</v>
      </c>
      <c r="E624" s="187" t="s">
        <v>16</v>
      </c>
      <c r="F624" s="187"/>
      <c r="G624" s="188" t="s">
        <v>941</v>
      </c>
      <c r="H624" s="187">
        <v>7</v>
      </c>
      <c r="I624" s="608" t="s">
        <v>882</v>
      </c>
      <c r="J624" s="608"/>
      <c r="K624" s="608"/>
      <c r="L624" s="188" t="s">
        <v>185</v>
      </c>
      <c r="M624" s="1300" t="s">
        <v>5692</v>
      </c>
      <c r="N624" s="1364">
        <f>O624-V624</f>
        <v>39959.459999999963</v>
      </c>
      <c r="O624" s="191">
        <v>584770</v>
      </c>
      <c r="P624" s="187" t="s">
        <v>20</v>
      </c>
      <c r="Q624" s="190">
        <v>43609</v>
      </c>
      <c r="R624" s="190">
        <v>43657</v>
      </c>
      <c r="S624" s="190">
        <v>43755</v>
      </c>
      <c r="T624" s="187" t="s">
        <v>124</v>
      </c>
      <c r="U624" s="608"/>
      <c r="V624" s="191">
        <v>544810.54</v>
      </c>
      <c r="W624" s="191">
        <v>599291.59</v>
      </c>
      <c r="X624" s="261">
        <v>43756</v>
      </c>
      <c r="Y624" s="191" t="s">
        <v>1122</v>
      </c>
      <c r="Z624" s="190">
        <v>43798</v>
      </c>
      <c r="AA624" s="190">
        <v>43810</v>
      </c>
      <c r="AB624" s="190">
        <v>44528</v>
      </c>
      <c r="AC624" s="190">
        <v>43915</v>
      </c>
      <c r="AD624" s="190">
        <v>44279</v>
      </c>
      <c r="AE624" s="553">
        <v>44645</v>
      </c>
      <c r="AF624" s="551"/>
      <c r="AG624" s="551"/>
      <c r="AH624" s="551"/>
    </row>
    <row r="625" spans="1:34" ht="15.75" thickTop="1" x14ac:dyDescent="0.25">
      <c r="A625">
        <v>2019</v>
      </c>
      <c r="B625" s="298">
        <v>43602</v>
      </c>
      <c r="C625" s="655" t="s">
        <v>944</v>
      </c>
      <c r="D625" s="295" t="s">
        <v>15</v>
      </c>
      <c r="E625" s="295" t="s">
        <v>16</v>
      </c>
      <c r="F625" s="295"/>
      <c r="G625" s="296" t="s">
        <v>945</v>
      </c>
      <c r="H625" s="295">
        <v>1</v>
      </c>
      <c r="I625" s="656" t="s">
        <v>946</v>
      </c>
      <c r="J625" s="656"/>
      <c r="K625" s="656"/>
      <c r="L625" s="296" t="s">
        <v>91</v>
      </c>
      <c r="M625" s="296"/>
      <c r="N625" s="1364"/>
      <c r="O625" s="299">
        <v>7800</v>
      </c>
      <c r="P625" s="295" t="s">
        <v>20</v>
      </c>
      <c r="Q625" s="298">
        <v>43630</v>
      </c>
      <c r="R625" s="298">
        <v>43697</v>
      </c>
      <c r="S625" s="298">
        <v>43816</v>
      </c>
      <c r="T625" s="295" t="s">
        <v>1063</v>
      </c>
      <c r="U625" s="656"/>
      <c r="V625" s="299">
        <v>7800</v>
      </c>
      <c r="W625" s="299">
        <v>9438</v>
      </c>
      <c r="X625" s="660">
        <v>43818</v>
      </c>
      <c r="Y625" s="299" t="s">
        <v>1123</v>
      </c>
      <c r="Z625" s="295"/>
      <c r="AA625" s="295"/>
      <c r="AB625" s="295"/>
      <c r="AC625" s="295"/>
      <c r="AD625" s="295"/>
      <c r="AE625" s="551"/>
      <c r="AF625" s="551"/>
      <c r="AG625" s="551"/>
      <c r="AH625" s="551"/>
    </row>
    <row r="626" spans="1:34" x14ac:dyDescent="0.25">
      <c r="A626">
        <v>2019</v>
      </c>
      <c r="B626" s="181">
        <v>43602</v>
      </c>
      <c r="C626" s="616" t="s">
        <v>944</v>
      </c>
      <c r="D626" s="179" t="s">
        <v>15</v>
      </c>
      <c r="E626" s="179" t="s">
        <v>16</v>
      </c>
      <c r="F626" s="179"/>
      <c r="G626" s="180" t="s">
        <v>945</v>
      </c>
      <c r="H626" s="179">
        <v>2</v>
      </c>
      <c r="I626" s="17" t="s">
        <v>947</v>
      </c>
      <c r="J626" s="17"/>
      <c r="K626" s="17"/>
      <c r="L626" s="180" t="s">
        <v>91</v>
      </c>
      <c r="M626" s="180"/>
      <c r="N626" s="1364"/>
      <c r="O626" s="182">
        <v>174100</v>
      </c>
      <c r="P626" s="179" t="s">
        <v>20</v>
      </c>
      <c r="Q626" s="181">
        <v>43630</v>
      </c>
      <c r="R626" s="303">
        <v>43697</v>
      </c>
      <c r="S626" s="179"/>
      <c r="T626" s="271" t="s">
        <v>1064</v>
      </c>
      <c r="U626" s="279" t="s">
        <v>1065</v>
      </c>
      <c r="V626" s="182"/>
      <c r="W626" s="182"/>
      <c r="X626" s="182"/>
      <c r="Y626" s="182"/>
      <c r="Z626" s="179"/>
      <c r="AA626" s="181">
        <v>43727</v>
      </c>
      <c r="AB626" s="179" t="s">
        <v>922</v>
      </c>
      <c r="AC626" s="179"/>
      <c r="AD626" s="179"/>
      <c r="AE626" s="572"/>
      <c r="AF626" s="572"/>
      <c r="AG626" s="551"/>
      <c r="AH626" s="551"/>
    </row>
    <row r="627" spans="1:34" x14ac:dyDescent="0.25">
      <c r="A627">
        <v>2019</v>
      </c>
      <c r="B627" s="276">
        <v>43602</v>
      </c>
      <c r="C627" s="645" t="s">
        <v>944</v>
      </c>
      <c r="D627" s="273" t="s">
        <v>15</v>
      </c>
      <c r="E627" s="273" t="s">
        <v>16</v>
      </c>
      <c r="F627" s="273"/>
      <c r="G627" s="274" t="s">
        <v>945</v>
      </c>
      <c r="H627" s="273">
        <v>3</v>
      </c>
      <c r="I627" s="646" t="s">
        <v>948</v>
      </c>
      <c r="J627" s="646"/>
      <c r="K627" s="646"/>
      <c r="L627" s="274" t="s">
        <v>91</v>
      </c>
      <c r="M627" s="274"/>
      <c r="N627" s="1364"/>
      <c r="O627" s="277">
        <v>519966</v>
      </c>
      <c r="P627" s="273" t="s">
        <v>20</v>
      </c>
      <c r="Q627" s="276">
        <v>43630</v>
      </c>
      <c r="R627" s="298">
        <v>43697</v>
      </c>
      <c r="S627" s="276">
        <v>43816</v>
      </c>
      <c r="T627" s="273" t="s">
        <v>1066</v>
      </c>
      <c r="U627" s="646"/>
      <c r="V627" s="277">
        <v>450000</v>
      </c>
      <c r="W627" s="277">
        <v>544500</v>
      </c>
      <c r="X627" s="653">
        <v>43818</v>
      </c>
      <c r="Y627" s="277" t="s">
        <v>1124</v>
      </c>
      <c r="Z627" s="273"/>
      <c r="AA627" s="273"/>
      <c r="AB627" s="273"/>
      <c r="AC627" s="273"/>
      <c r="AD627" s="273"/>
      <c r="AE627" s="551"/>
      <c r="AF627" s="551"/>
      <c r="AG627" s="551"/>
      <c r="AH627" s="551"/>
    </row>
    <row r="628" spans="1:34" x14ac:dyDescent="0.25">
      <c r="A628">
        <v>2019</v>
      </c>
      <c r="B628" s="276">
        <v>43602</v>
      </c>
      <c r="C628" s="645" t="s">
        <v>944</v>
      </c>
      <c r="D628" s="273" t="s">
        <v>15</v>
      </c>
      <c r="E628" s="273" t="s">
        <v>16</v>
      </c>
      <c r="F628" s="273"/>
      <c r="G628" s="274" t="s">
        <v>945</v>
      </c>
      <c r="H628" s="273">
        <v>4</v>
      </c>
      <c r="I628" s="646" t="s">
        <v>949</v>
      </c>
      <c r="J628" s="646"/>
      <c r="K628" s="646"/>
      <c r="L628" s="274" t="s">
        <v>91</v>
      </c>
      <c r="M628" s="274"/>
      <c r="N628" s="1364"/>
      <c r="O628" s="277">
        <v>43451</v>
      </c>
      <c r="P628" s="273" t="s">
        <v>20</v>
      </c>
      <c r="Q628" s="276">
        <v>43630</v>
      </c>
      <c r="R628" s="298">
        <v>43697</v>
      </c>
      <c r="S628" s="276">
        <v>43816</v>
      </c>
      <c r="T628" s="273" t="s">
        <v>1066</v>
      </c>
      <c r="U628" s="646"/>
      <c r="V628" s="277">
        <v>43450</v>
      </c>
      <c r="W628" s="277">
        <v>52574.5</v>
      </c>
      <c r="X628" s="653">
        <v>43818</v>
      </c>
      <c r="Y628" s="277" t="s">
        <v>1125</v>
      </c>
      <c r="Z628" s="273"/>
      <c r="AA628" s="273"/>
      <c r="AB628" s="273"/>
      <c r="AC628" s="273"/>
      <c r="AD628" s="273"/>
      <c r="AE628" s="551"/>
      <c r="AF628" s="551"/>
      <c r="AG628" s="551"/>
      <c r="AH628" s="551"/>
    </row>
    <row r="629" spans="1:34" x14ac:dyDescent="0.25">
      <c r="A629">
        <v>2019</v>
      </c>
      <c r="B629" s="276">
        <v>43602</v>
      </c>
      <c r="C629" s="645" t="s">
        <v>944</v>
      </c>
      <c r="D629" s="273" t="s">
        <v>15</v>
      </c>
      <c r="E629" s="273" t="s">
        <v>16</v>
      </c>
      <c r="F629" s="273"/>
      <c r="G629" s="274" t="s">
        <v>945</v>
      </c>
      <c r="H629" s="273">
        <v>5</v>
      </c>
      <c r="I629" s="646" t="s">
        <v>950</v>
      </c>
      <c r="J629" s="646"/>
      <c r="K629" s="646"/>
      <c r="L629" s="274" t="s">
        <v>91</v>
      </c>
      <c r="M629" s="274"/>
      <c r="N629" s="1364"/>
      <c r="O629" s="277">
        <v>9780</v>
      </c>
      <c r="P629" s="273" t="s">
        <v>20</v>
      </c>
      <c r="Q629" s="276">
        <v>43630</v>
      </c>
      <c r="R629" s="298">
        <v>43697</v>
      </c>
      <c r="S629" s="276">
        <v>43816</v>
      </c>
      <c r="T629" s="273" t="s">
        <v>1066</v>
      </c>
      <c r="U629" s="646"/>
      <c r="V629" s="277">
        <v>9780</v>
      </c>
      <c r="W629" s="277">
        <v>11833.8</v>
      </c>
      <c r="X629" s="653">
        <v>43818</v>
      </c>
      <c r="Y629" s="277" t="s">
        <v>1126</v>
      </c>
      <c r="Z629" s="273"/>
      <c r="AA629" s="273"/>
      <c r="AB629" s="273"/>
      <c r="AC629" s="273"/>
      <c r="AD629" s="273"/>
      <c r="AE629" s="551"/>
      <c r="AF629" s="551"/>
      <c r="AG629" s="551"/>
      <c r="AH629" s="551"/>
    </row>
    <row r="630" spans="1:34" x14ac:dyDescent="0.25">
      <c r="A630">
        <v>2019</v>
      </c>
      <c r="B630" s="276">
        <v>43602</v>
      </c>
      <c r="C630" s="645" t="s">
        <v>944</v>
      </c>
      <c r="D630" s="273" t="s">
        <v>15</v>
      </c>
      <c r="E630" s="273" t="s">
        <v>16</v>
      </c>
      <c r="F630" s="273"/>
      <c r="G630" s="274" t="s">
        <v>945</v>
      </c>
      <c r="H630" s="273">
        <v>6</v>
      </c>
      <c r="I630" s="646" t="s">
        <v>951</v>
      </c>
      <c r="J630" s="646"/>
      <c r="K630" s="646"/>
      <c r="L630" s="274" t="s">
        <v>91</v>
      </c>
      <c r="M630" s="274"/>
      <c r="N630" s="1364"/>
      <c r="O630" s="277">
        <v>1853</v>
      </c>
      <c r="P630" s="273" t="s">
        <v>20</v>
      </c>
      <c r="Q630" s="276">
        <v>43630</v>
      </c>
      <c r="R630" s="298">
        <v>43697</v>
      </c>
      <c r="S630" s="276">
        <v>43816</v>
      </c>
      <c r="T630" s="273" t="s">
        <v>1066</v>
      </c>
      <c r="U630" s="646"/>
      <c r="V630" s="277">
        <v>1800</v>
      </c>
      <c r="W630" s="277">
        <v>2178</v>
      </c>
      <c r="X630" s="653">
        <v>43818</v>
      </c>
      <c r="Y630" s="277" t="s">
        <v>1127</v>
      </c>
      <c r="Z630" s="273"/>
      <c r="AA630" s="273"/>
      <c r="AB630" s="273"/>
      <c r="AC630" s="273"/>
      <c r="AD630" s="273"/>
      <c r="AE630" s="551"/>
      <c r="AF630" s="551"/>
      <c r="AG630" s="551"/>
      <c r="AH630" s="551"/>
    </row>
    <row r="631" spans="1:34" x14ac:dyDescent="0.25">
      <c r="A631">
        <v>2019</v>
      </c>
      <c r="B631" s="276">
        <v>43602</v>
      </c>
      <c r="C631" s="645" t="s">
        <v>944</v>
      </c>
      <c r="D631" s="273" t="s">
        <v>15</v>
      </c>
      <c r="E631" s="273" t="s">
        <v>16</v>
      </c>
      <c r="F631" s="273"/>
      <c r="G631" s="274" t="s">
        <v>945</v>
      </c>
      <c r="H631" s="273">
        <v>7</v>
      </c>
      <c r="I631" s="646" t="s">
        <v>952</v>
      </c>
      <c r="J631" s="646"/>
      <c r="K631" s="646"/>
      <c r="L631" s="274" t="s">
        <v>91</v>
      </c>
      <c r="M631" s="274"/>
      <c r="N631" s="1364"/>
      <c r="O631" s="277">
        <v>225101</v>
      </c>
      <c r="P631" s="273" t="s">
        <v>20</v>
      </c>
      <c r="Q631" s="276">
        <v>43630</v>
      </c>
      <c r="R631" s="298">
        <v>43697</v>
      </c>
      <c r="S631" s="276">
        <v>43816</v>
      </c>
      <c r="T631" s="273" t="s">
        <v>1067</v>
      </c>
      <c r="U631" s="646"/>
      <c r="V631" s="277">
        <v>204400</v>
      </c>
      <c r="W631" s="277">
        <v>247324</v>
      </c>
      <c r="X631" s="653">
        <v>43818</v>
      </c>
      <c r="Y631" s="277" t="s">
        <v>1128</v>
      </c>
      <c r="Z631" s="273"/>
      <c r="AA631" s="273"/>
      <c r="AB631" s="273"/>
      <c r="AC631" s="273"/>
      <c r="AD631" s="273"/>
      <c r="AE631" s="551"/>
      <c r="AF631" s="551"/>
      <c r="AG631" s="551"/>
      <c r="AH631" s="551"/>
    </row>
    <row r="632" spans="1:34" x14ac:dyDescent="0.25">
      <c r="A632">
        <v>2019</v>
      </c>
      <c r="B632" s="181">
        <v>43602</v>
      </c>
      <c r="C632" s="616" t="s">
        <v>944</v>
      </c>
      <c r="D632" s="179" t="s">
        <v>15</v>
      </c>
      <c r="E632" s="179" t="s">
        <v>16</v>
      </c>
      <c r="F632" s="179"/>
      <c r="G632" s="180" t="s">
        <v>945</v>
      </c>
      <c r="H632" s="179">
        <v>8</v>
      </c>
      <c r="I632" s="17" t="s">
        <v>953</v>
      </c>
      <c r="J632" s="17"/>
      <c r="K632" s="17"/>
      <c r="L632" s="180" t="s">
        <v>91</v>
      </c>
      <c r="M632" s="180"/>
      <c r="N632" s="1364"/>
      <c r="O632" s="182">
        <v>181659</v>
      </c>
      <c r="P632" s="179" t="s">
        <v>20</v>
      </c>
      <c r="Q632" s="181">
        <v>43630</v>
      </c>
      <c r="R632" s="303">
        <v>43697</v>
      </c>
      <c r="S632" s="179"/>
      <c r="T632" s="271" t="s">
        <v>1068</v>
      </c>
      <c r="U632" s="17"/>
      <c r="V632" s="182"/>
      <c r="W632" s="182"/>
      <c r="X632" s="182"/>
      <c r="Y632" s="182"/>
      <c r="Z632" s="179"/>
      <c r="AA632" s="181">
        <v>43838</v>
      </c>
      <c r="AB632" s="179" t="s">
        <v>1129</v>
      </c>
      <c r="AC632" s="179"/>
      <c r="AD632" s="179"/>
      <c r="AE632" s="551"/>
      <c r="AF632" s="551"/>
      <c r="AG632" s="551"/>
      <c r="AH632" s="551"/>
    </row>
    <row r="633" spans="1:34" x14ac:dyDescent="0.25">
      <c r="A633">
        <v>2019</v>
      </c>
      <c r="B633" s="276">
        <v>43602</v>
      </c>
      <c r="C633" s="645" t="s">
        <v>944</v>
      </c>
      <c r="D633" s="273" t="s">
        <v>15</v>
      </c>
      <c r="E633" s="273" t="s">
        <v>16</v>
      </c>
      <c r="F633" s="273"/>
      <c r="G633" s="274" t="s">
        <v>945</v>
      </c>
      <c r="H633" s="273">
        <v>9</v>
      </c>
      <c r="I633" s="646" t="s">
        <v>954</v>
      </c>
      <c r="J633" s="646"/>
      <c r="K633" s="646"/>
      <c r="L633" s="274" t="s">
        <v>91</v>
      </c>
      <c r="M633" s="274"/>
      <c r="N633" s="1364"/>
      <c r="O633" s="277">
        <v>160200</v>
      </c>
      <c r="P633" s="273" t="s">
        <v>20</v>
      </c>
      <c r="Q633" s="276">
        <v>43630</v>
      </c>
      <c r="R633" s="298">
        <v>43697</v>
      </c>
      <c r="S633" s="276">
        <v>43816</v>
      </c>
      <c r="T633" s="646" t="s">
        <v>938</v>
      </c>
      <c r="U633" s="646"/>
      <c r="V633" s="277">
        <v>160200</v>
      </c>
      <c r="W633" s="277">
        <v>193842</v>
      </c>
      <c r="X633" s="653">
        <v>43818</v>
      </c>
      <c r="Y633" s="277" t="s">
        <v>1130</v>
      </c>
      <c r="Z633" s="273"/>
      <c r="AA633" s="273"/>
      <c r="AB633" s="273"/>
      <c r="AC633" s="273"/>
      <c r="AD633" s="273"/>
      <c r="AE633" s="551"/>
      <c r="AF633" s="551"/>
      <c r="AG633" s="551"/>
      <c r="AH633" s="551"/>
    </row>
    <row r="634" spans="1:34" x14ac:dyDescent="0.25">
      <c r="A634">
        <v>2019</v>
      </c>
      <c r="B634" s="276">
        <v>43602</v>
      </c>
      <c r="C634" s="645" t="s">
        <v>944</v>
      </c>
      <c r="D634" s="273" t="s">
        <v>15</v>
      </c>
      <c r="E634" s="273" t="s">
        <v>16</v>
      </c>
      <c r="F634" s="273"/>
      <c r="G634" s="274" t="s">
        <v>945</v>
      </c>
      <c r="H634" s="273">
        <v>10</v>
      </c>
      <c r="I634" s="646" t="s">
        <v>955</v>
      </c>
      <c r="J634" s="646"/>
      <c r="K634" s="646"/>
      <c r="L634" s="274" t="s">
        <v>91</v>
      </c>
      <c r="M634" s="274"/>
      <c r="N634" s="1364"/>
      <c r="O634" s="277">
        <v>8775</v>
      </c>
      <c r="P634" s="273" t="s">
        <v>20</v>
      </c>
      <c r="Q634" s="276">
        <v>43630</v>
      </c>
      <c r="R634" s="298">
        <v>43697</v>
      </c>
      <c r="S634" s="276">
        <v>43816</v>
      </c>
      <c r="T634" s="273" t="s">
        <v>1069</v>
      </c>
      <c r="U634" s="646"/>
      <c r="V634" s="277">
        <v>8750</v>
      </c>
      <c r="W634" s="277">
        <v>10587.5</v>
      </c>
      <c r="X634" s="653">
        <v>43818</v>
      </c>
      <c r="Y634" s="277" t="s">
        <v>1131</v>
      </c>
      <c r="Z634" s="273"/>
      <c r="AA634" s="273"/>
      <c r="AB634" s="273"/>
      <c r="AC634" s="273"/>
      <c r="AD634" s="273"/>
      <c r="AE634" s="551"/>
      <c r="AF634" s="551"/>
      <c r="AG634" s="551"/>
      <c r="AH634" s="551"/>
    </row>
    <row r="635" spans="1:34" x14ac:dyDescent="0.25">
      <c r="A635">
        <v>2019</v>
      </c>
      <c r="B635" s="181">
        <v>43602</v>
      </c>
      <c r="C635" s="616" t="s">
        <v>944</v>
      </c>
      <c r="D635" s="179" t="s">
        <v>15</v>
      </c>
      <c r="E635" s="179" t="s">
        <v>16</v>
      </c>
      <c r="F635" s="179"/>
      <c r="G635" s="180" t="s">
        <v>945</v>
      </c>
      <c r="H635" s="179">
        <v>11</v>
      </c>
      <c r="I635" s="17" t="s">
        <v>956</v>
      </c>
      <c r="J635" s="17"/>
      <c r="K635" s="17"/>
      <c r="L635" s="180" t="s">
        <v>91</v>
      </c>
      <c r="M635" s="180"/>
      <c r="N635" s="1364"/>
      <c r="O635" s="182">
        <v>442440</v>
      </c>
      <c r="P635" s="179" t="s">
        <v>20</v>
      </c>
      <c r="Q635" s="181">
        <v>43630</v>
      </c>
      <c r="R635" s="303">
        <v>43697</v>
      </c>
      <c r="S635" s="179"/>
      <c r="T635" s="271" t="s">
        <v>1068</v>
      </c>
      <c r="U635" s="17"/>
      <c r="V635" s="182"/>
      <c r="W635" s="182"/>
      <c r="X635" s="182"/>
      <c r="Y635" s="182"/>
      <c r="Z635" s="179"/>
      <c r="AA635" s="181">
        <v>43838</v>
      </c>
      <c r="AB635" s="179" t="s">
        <v>1129</v>
      </c>
      <c r="AC635" s="179"/>
      <c r="AD635" s="179"/>
      <c r="AE635" s="551"/>
      <c r="AF635" s="551"/>
      <c r="AG635" s="551"/>
      <c r="AH635" s="551"/>
    </row>
    <row r="636" spans="1:34" x14ac:dyDescent="0.25">
      <c r="A636">
        <v>2019</v>
      </c>
      <c r="B636" s="181">
        <v>43602</v>
      </c>
      <c r="C636" s="616" t="s">
        <v>944</v>
      </c>
      <c r="D636" s="179" t="s">
        <v>15</v>
      </c>
      <c r="E636" s="179" t="s">
        <v>16</v>
      </c>
      <c r="F636" s="179"/>
      <c r="G636" s="180" t="s">
        <v>945</v>
      </c>
      <c r="H636" s="179">
        <v>12</v>
      </c>
      <c r="I636" s="17" t="s">
        <v>957</v>
      </c>
      <c r="J636" s="17"/>
      <c r="K636" s="17"/>
      <c r="L636" s="180" t="s">
        <v>91</v>
      </c>
      <c r="M636" s="180"/>
      <c r="N636" s="1364"/>
      <c r="O636" s="182">
        <v>1087139</v>
      </c>
      <c r="P636" s="179" t="s">
        <v>20</v>
      </c>
      <c r="Q636" s="181">
        <v>43630</v>
      </c>
      <c r="R636" s="303">
        <v>43697</v>
      </c>
      <c r="S636" s="179"/>
      <c r="T636" s="271" t="s">
        <v>1070</v>
      </c>
      <c r="U636" s="279" t="s">
        <v>1071</v>
      </c>
      <c r="V636" s="182"/>
      <c r="W636" s="182"/>
      <c r="X636" s="182"/>
      <c r="Y636" s="182"/>
      <c r="Z636" s="179"/>
      <c r="AA636" s="181">
        <v>43727</v>
      </c>
      <c r="AB636" s="179" t="s">
        <v>922</v>
      </c>
      <c r="AC636" s="179"/>
      <c r="AD636" s="179"/>
      <c r="AE636" s="572"/>
      <c r="AF636" s="572"/>
      <c r="AG636" s="551"/>
      <c r="AH636" s="551"/>
    </row>
    <row r="637" spans="1:34" x14ac:dyDescent="0.25">
      <c r="A637">
        <v>2019</v>
      </c>
      <c r="B637" s="181">
        <v>43602</v>
      </c>
      <c r="C637" s="616" t="s">
        <v>944</v>
      </c>
      <c r="D637" s="179" t="s">
        <v>15</v>
      </c>
      <c r="E637" s="179" t="s">
        <v>16</v>
      </c>
      <c r="F637" s="179"/>
      <c r="G637" s="180" t="s">
        <v>945</v>
      </c>
      <c r="H637" s="179">
        <v>13</v>
      </c>
      <c r="I637" s="17" t="s">
        <v>958</v>
      </c>
      <c r="J637" s="17"/>
      <c r="K637" s="17"/>
      <c r="L637" s="180" t="s">
        <v>91</v>
      </c>
      <c r="M637" s="180"/>
      <c r="N637" s="1364"/>
      <c r="O637" s="182">
        <v>40650</v>
      </c>
      <c r="P637" s="179" t="s">
        <v>20</v>
      </c>
      <c r="Q637" s="181">
        <v>43630</v>
      </c>
      <c r="R637" s="303">
        <v>43697</v>
      </c>
      <c r="S637" s="179"/>
      <c r="T637" s="271" t="s">
        <v>1070</v>
      </c>
      <c r="U637" s="279" t="s">
        <v>1071</v>
      </c>
      <c r="V637" s="182"/>
      <c r="W637" s="182"/>
      <c r="X637" s="182"/>
      <c r="Y637" s="182"/>
      <c r="Z637" s="179"/>
      <c r="AA637" s="181">
        <v>43727</v>
      </c>
      <c r="AB637" s="179" t="s">
        <v>922</v>
      </c>
      <c r="AC637" s="179"/>
      <c r="AD637" s="179"/>
      <c r="AE637" s="572"/>
      <c r="AF637" s="572"/>
      <c r="AG637" s="551"/>
      <c r="AH637" s="551"/>
    </row>
    <row r="638" spans="1:34" x14ac:dyDescent="0.25">
      <c r="A638">
        <v>2019</v>
      </c>
      <c r="B638" s="276">
        <v>43602</v>
      </c>
      <c r="C638" s="645" t="s">
        <v>944</v>
      </c>
      <c r="D638" s="273" t="s">
        <v>15</v>
      </c>
      <c r="E638" s="273" t="s">
        <v>16</v>
      </c>
      <c r="F638" s="273"/>
      <c r="G638" s="274" t="s">
        <v>945</v>
      </c>
      <c r="H638" s="273">
        <v>14</v>
      </c>
      <c r="I638" s="646" t="s">
        <v>959</v>
      </c>
      <c r="J638" s="646"/>
      <c r="K638" s="646"/>
      <c r="L638" s="274" t="s">
        <v>91</v>
      </c>
      <c r="M638" s="274"/>
      <c r="N638" s="1364"/>
      <c r="O638" s="277">
        <v>253762</v>
      </c>
      <c r="P638" s="273" t="s">
        <v>20</v>
      </c>
      <c r="Q638" s="276">
        <v>43630</v>
      </c>
      <c r="R638" s="298">
        <v>43697</v>
      </c>
      <c r="S638" s="276">
        <v>43816</v>
      </c>
      <c r="T638" s="273" t="s">
        <v>1072</v>
      </c>
      <c r="U638" s="646"/>
      <c r="V638" s="277">
        <v>242505.8</v>
      </c>
      <c r="W638" s="277">
        <v>293432.02</v>
      </c>
      <c r="X638" s="653">
        <v>43818</v>
      </c>
      <c r="Y638" s="277" t="s">
        <v>1132</v>
      </c>
      <c r="Z638" s="273"/>
      <c r="AA638" s="273"/>
      <c r="AB638" s="273"/>
      <c r="AC638" s="273"/>
      <c r="AD638" s="273"/>
      <c r="AE638" s="551"/>
      <c r="AF638" s="551"/>
      <c r="AG638" s="551"/>
      <c r="AH638" s="551"/>
    </row>
    <row r="639" spans="1:34" x14ac:dyDescent="0.25">
      <c r="A639">
        <v>2019</v>
      </c>
      <c r="B639" s="276">
        <v>43602</v>
      </c>
      <c r="C639" s="645" t="s">
        <v>944</v>
      </c>
      <c r="D639" s="273" t="s">
        <v>15</v>
      </c>
      <c r="E639" s="273" t="s">
        <v>16</v>
      </c>
      <c r="F639" s="273"/>
      <c r="G639" s="274" t="s">
        <v>945</v>
      </c>
      <c r="H639" s="273">
        <v>15</v>
      </c>
      <c r="I639" s="646" t="s">
        <v>960</v>
      </c>
      <c r="J639" s="646"/>
      <c r="K639" s="646"/>
      <c r="L639" s="274" t="s">
        <v>91</v>
      </c>
      <c r="M639" s="274"/>
      <c r="N639" s="1364"/>
      <c r="O639" s="277">
        <v>1070340</v>
      </c>
      <c r="P639" s="273" t="s">
        <v>20</v>
      </c>
      <c r="Q639" s="276">
        <v>43630</v>
      </c>
      <c r="R639" s="298">
        <v>43697</v>
      </c>
      <c r="S639" s="276">
        <v>43816</v>
      </c>
      <c r="T639" s="273" t="s">
        <v>1073</v>
      </c>
      <c r="U639" s="646"/>
      <c r="V639" s="277">
        <v>1023157.5</v>
      </c>
      <c r="W639" s="277">
        <v>1238020.58</v>
      </c>
      <c r="X639" s="653">
        <v>43818</v>
      </c>
      <c r="Y639" s="277" t="s">
        <v>1133</v>
      </c>
      <c r="Z639" s="273"/>
      <c r="AA639" s="273"/>
      <c r="AB639" s="273"/>
      <c r="AC639" s="273"/>
      <c r="AD639" s="273"/>
      <c r="AE639" s="551"/>
      <c r="AF639" s="551"/>
      <c r="AG639" s="551"/>
      <c r="AH639" s="551"/>
    </row>
    <row r="640" spans="1:34" x14ac:dyDescent="0.25">
      <c r="A640">
        <v>2019</v>
      </c>
      <c r="B640" s="181">
        <v>43602</v>
      </c>
      <c r="C640" s="616" t="s">
        <v>944</v>
      </c>
      <c r="D640" s="179" t="s">
        <v>15</v>
      </c>
      <c r="E640" s="179" t="s">
        <v>16</v>
      </c>
      <c r="F640" s="179"/>
      <c r="G640" s="180" t="s">
        <v>945</v>
      </c>
      <c r="H640" s="179">
        <v>16</v>
      </c>
      <c r="I640" s="17" t="s">
        <v>961</v>
      </c>
      <c r="J640" s="17"/>
      <c r="K640" s="17"/>
      <c r="L640" s="180" t="s">
        <v>91</v>
      </c>
      <c r="M640" s="180"/>
      <c r="N640" s="1364"/>
      <c r="O640" s="182">
        <v>619860</v>
      </c>
      <c r="P640" s="179" t="s">
        <v>20</v>
      </c>
      <c r="Q640" s="181">
        <v>43630</v>
      </c>
      <c r="R640" s="303">
        <v>43697</v>
      </c>
      <c r="S640" s="179"/>
      <c r="T640" s="271" t="s">
        <v>1070</v>
      </c>
      <c r="U640" s="279" t="s">
        <v>1074</v>
      </c>
      <c r="V640" s="182"/>
      <c r="W640" s="182"/>
      <c r="X640" s="182"/>
      <c r="Y640" s="182"/>
      <c r="Z640" s="179"/>
      <c r="AA640" s="181">
        <v>43727</v>
      </c>
      <c r="AB640" s="179" t="s">
        <v>922</v>
      </c>
      <c r="AC640" s="179"/>
      <c r="AD640" s="179"/>
      <c r="AE640" s="572"/>
      <c r="AF640" s="572"/>
      <c r="AG640" s="551"/>
      <c r="AH640" s="551"/>
    </row>
    <row r="641" spans="1:34" x14ac:dyDescent="0.25">
      <c r="A641">
        <v>2019</v>
      </c>
      <c r="B641" s="181">
        <v>43602</v>
      </c>
      <c r="C641" s="616" t="s">
        <v>944</v>
      </c>
      <c r="D641" s="179" t="s">
        <v>15</v>
      </c>
      <c r="E641" s="179" t="s">
        <v>16</v>
      </c>
      <c r="F641" s="179"/>
      <c r="G641" s="180" t="s">
        <v>945</v>
      </c>
      <c r="H641" s="179">
        <v>17</v>
      </c>
      <c r="I641" s="17" t="s">
        <v>962</v>
      </c>
      <c r="J641" s="17"/>
      <c r="K641" s="17"/>
      <c r="L641" s="180" t="s">
        <v>91</v>
      </c>
      <c r="M641" s="180"/>
      <c r="N641" s="1364"/>
      <c r="O641" s="182">
        <v>147629</v>
      </c>
      <c r="P641" s="179" t="s">
        <v>20</v>
      </c>
      <c r="Q641" s="181">
        <v>43630</v>
      </c>
      <c r="R641" s="303">
        <v>43697</v>
      </c>
      <c r="S641" s="179"/>
      <c r="T641" s="271" t="s">
        <v>1068</v>
      </c>
      <c r="U641" s="17"/>
      <c r="V641" s="182"/>
      <c r="W641" s="182"/>
      <c r="X641" s="182"/>
      <c r="Y641" s="182"/>
      <c r="Z641" s="179"/>
      <c r="AA641" s="181">
        <v>43838</v>
      </c>
      <c r="AB641" s="179" t="s">
        <v>1129</v>
      </c>
      <c r="AC641" s="179"/>
      <c r="AD641" s="179"/>
      <c r="AE641" s="551"/>
      <c r="AF641" s="551"/>
      <c r="AG641" s="551"/>
      <c r="AH641" s="551"/>
    </row>
    <row r="642" spans="1:34" ht="15.75" thickBot="1" x14ac:dyDescent="0.3">
      <c r="A642">
        <v>2019</v>
      </c>
      <c r="B642" s="265">
        <v>43602</v>
      </c>
      <c r="C642" s="639" t="s">
        <v>944</v>
      </c>
      <c r="D642" s="263" t="s">
        <v>15</v>
      </c>
      <c r="E642" s="263" t="s">
        <v>16</v>
      </c>
      <c r="F642" s="263"/>
      <c r="G642" s="264" t="s">
        <v>945</v>
      </c>
      <c r="H642" s="263">
        <v>18</v>
      </c>
      <c r="I642" s="102" t="s">
        <v>963</v>
      </c>
      <c r="J642" s="102"/>
      <c r="K642" s="102"/>
      <c r="L642" s="264" t="s">
        <v>91</v>
      </c>
      <c r="M642" s="264"/>
      <c r="N642" s="1364"/>
      <c r="O642" s="267">
        <v>181921</v>
      </c>
      <c r="P642" s="263" t="s">
        <v>20</v>
      </c>
      <c r="Q642" s="265">
        <v>43630</v>
      </c>
      <c r="R642" s="303">
        <v>43697</v>
      </c>
      <c r="S642" s="263"/>
      <c r="T642" s="266" t="s">
        <v>1075</v>
      </c>
      <c r="U642" s="635" t="s">
        <v>1076</v>
      </c>
      <c r="V642" s="267"/>
      <c r="W642" s="267"/>
      <c r="X642" s="267"/>
      <c r="Y642" s="267"/>
      <c r="Z642" s="263"/>
      <c r="AA642" s="265">
        <v>43727</v>
      </c>
      <c r="AB642" s="263" t="s">
        <v>922</v>
      </c>
      <c r="AC642" s="263"/>
      <c r="AD642" s="263"/>
      <c r="AE642" s="572"/>
      <c r="AF642" s="572"/>
      <c r="AG642" s="551"/>
      <c r="AH642" s="551"/>
    </row>
    <row r="643" spans="1:34" ht="15.75" thickTop="1" x14ac:dyDescent="0.25">
      <c r="A643">
        <v>2019</v>
      </c>
      <c r="B643" s="172">
        <v>43602</v>
      </c>
      <c r="C643" s="169" t="s">
        <v>964</v>
      </c>
      <c r="D643" s="169" t="s">
        <v>15</v>
      </c>
      <c r="E643" s="169" t="s">
        <v>16</v>
      </c>
      <c r="F643" s="169"/>
      <c r="G643" s="170" t="s">
        <v>965</v>
      </c>
      <c r="H643" s="169">
        <v>1</v>
      </c>
      <c r="I643" s="606" t="s">
        <v>966</v>
      </c>
      <c r="J643" s="606"/>
      <c r="K643" s="606"/>
      <c r="L643" s="170" t="s">
        <v>91</v>
      </c>
      <c r="M643" s="1300" t="s">
        <v>5692</v>
      </c>
      <c r="N643" s="1364">
        <f t="shared" ref="N643:N649" si="13">O643-V643</f>
        <v>6</v>
      </c>
      <c r="O643" s="173">
        <v>1311117</v>
      </c>
      <c r="P643" s="169" t="s">
        <v>20</v>
      </c>
      <c r="Q643" s="172">
        <v>43630</v>
      </c>
      <c r="R643" s="172">
        <v>43698</v>
      </c>
      <c r="S643" s="172">
        <v>43718</v>
      </c>
      <c r="T643" s="169" t="s">
        <v>1077</v>
      </c>
      <c r="U643" s="606"/>
      <c r="V643" s="173">
        <v>1311111</v>
      </c>
      <c r="W643" s="173">
        <v>1586444.31</v>
      </c>
      <c r="X643" s="260">
        <v>43718</v>
      </c>
      <c r="Y643" s="173" t="s">
        <v>1134</v>
      </c>
      <c r="Z643" s="172">
        <v>43746</v>
      </c>
      <c r="AA643" s="172">
        <v>43749</v>
      </c>
      <c r="AB643" s="172">
        <v>44111</v>
      </c>
      <c r="AC643" s="172">
        <v>43929</v>
      </c>
      <c r="AD643" s="172">
        <v>44279</v>
      </c>
      <c r="AE643" s="551"/>
      <c r="AF643" s="551"/>
      <c r="AG643" s="551"/>
      <c r="AH643" s="551"/>
    </row>
    <row r="644" spans="1:34" x14ac:dyDescent="0.25">
      <c r="A644">
        <v>2019</v>
      </c>
      <c r="B644" s="144">
        <v>43602</v>
      </c>
      <c r="C644" s="141" t="s">
        <v>964</v>
      </c>
      <c r="D644" s="141" t="s">
        <v>15</v>
      </c>
      <c r="E644" s="141" t="s">
        <v>16</v>
      </c>
      <c r="F644" s="141"/>
      <c r="G644" s="176" t="s">
        <v>965</v>
      </c>
      <c r="H644" s="141">
        <v>2</v>
      </c>
      <c r="I644" s="29" t="s">
        <v>967</v>
      </c>
      <c r="J644" s="29"/>
      <c r="K644" s="29"/>
      <c r="L644" s="176" t="s">
        <v>91</v>
      </c>
      <c r="M644" s="1300" t="s">
        <v>5692</v>
      </c>
      <c r="N644" s="1364">
        <f t="shared" si="13"/>
        <v>3</v>
      </c>
      <c r="O644" s="143">
        <v>23904</v>
      </c>
      <c r="P644" s="141" t="s">
        <v>20</v>
      </c>
      <c r="Q644" s="144">
        <v>43630</v>
      </c>
      <c r="R644" s="144">
        <v>43698</v>
      </c>
      <c r="S644" s="144">
        <v>43718</v>
      </c>
      <c r="T644" s="141" t="s">
        <v>1069</v>
      </c>
      <c r="U644" s="29"/>
      <c r="V644" s="143">
        <v>23901</v>
      </c>
      <c r="W644" s="143">
        <v>28920.21</v>
      </c>
      <c r="X644" s="257">
        <v>43718</v>
      </c>
      <c r="Y644" s="143" t="s">
        <v>1135</v>
      </c>
      <c r="Z644" s="144">
        <v>43746</v>
      </c>
      <c r="AA644" s="144">
        <v>43749</v>
      </c>
      <c r="AB644" s="144">
        <v>44111</v>
      </c>
      <c r="AC644" s="144">
        <v>43929</v>
      </c>
      <c r="AD644" s="144">
        <v>44279</v>
      </c>
      <c r="AE644" s="551"/>
      <c r="AF644" s="551"/>
      <c r="AG644" s="551"/>
      <c r="AH644" s="551"/>
    </row>
    <row r="645" spans="1:34" ht="15.75" thickBot="1" x14ac:dyDescent="0.3">
      <c r="A645">
        <v>2019</v>
      </c>
      <c r="B645" s="190">
        <v>43602</v>
      </c>
      <c r="C645" s="187" t="s">
        <v>964</v>
      </c>
      <c r="D645" s="187" t="s">
        <v>15</v>
      </c>
      <c r="E645" s="187" t="s">
        <v>16</v>
      </c>
      <c r="F645" s="187"/>
      <c r="G645" s="188" t="s">
        <v>965</v>
      </c>
      <c r="H645" s="187">
        <v>3</v>
      </c>
      <c r="I645" s="608" t="s">
        <v>968</v>
      </c>
      <c r="J645" s="608"/>
      <c r="K645" s="608"/>
      <c r="L645" s="188" t="s">
        <v>91</v>
      </c>
      <c r="M645" s="1300" t="s">
        <v>5692</v>
      </c>
      <c r="N645" s="1364">
        <f t="shared" si="13"/>
        <v>5038</v>
      </c>
      <c r="O645" s="191">
        <v>7518968</v>
      </c>
      <c r="P645" s="187" t="s">
        <v>20</v>
      </c>
      <c r="Q645" s="190">
        <v>43630</v>
      </c>
      <c r="R645" s="190">
        <v>43698</v>
      </c>
      <c r="S645" s="190">
        <v>43718</v>
      </c>
      <c r="T645" s="187" t="s">
        <v>1077</v>
      </c>
      <c r="U645" s="608"/>
      <c r="V645" s="191">
        <v>7513930</v>
      </c>
      <c r="W645" s="191">
        <v>9091855.2999999989</v>
      </c>
      <c r="X645" s="261">
        <v>43718</v>
      </c>
      <c r="Y645" s="191" t="s">
        <v>1136</v>
      </c>
      <c r="Z645" s="190">
        <v>43746</v>
      </c>
      <c r="AA645" s="190">
        <v>43749</v>
      </c>
      <c r="AB645" s="190">
        <v>44111</v>
      </c>
      <c r="AC645" s="190">
        <v>43929</v>
      </c>
      <c r="AD645" s="190">
        <v>44279</v>
      </c>
      <c r="AE645" s="551"/>
      <c r="AF645" s="551"/>
      <c r="AG645" s="551"/>
      <c r="AH645" s="551"/>
    </row>
    <row r="646" spans="1:34" ht="15.75" thickTop="1" x14ac:dyDescent="0.25">
      <c r="A646">
        <v>2019</v>
      </c>
      <c r="B646" s="160">
        <v>43602</v>
      </c>
      <c r="C646" s="613" t="s">
        <v>969</v>
      </c>
      <c r="D646" s="157" t="s">
        <v>15</v>
      </c>
      <c r="E646" s="157" t="s">
        <v>16</v>
      </c>
      <c r="F646" s="157"/>
      <c r="G646" s="158" t="s">
        <v>970</v>
      </c>
      <c r="H646" s="157">
        <v>1</v>
      </c>
      <c r="I646" s="99" t="s">
        <v>971</v>
      </c>
      <c r="J646" s="99"/>
      <c r="K646" s="99"/>
      <c r="L646" s="158" t="s">
        <v>91</v>
      </c>
      <c r="M646" s="1300" t="s">
        <v>5692</v>
      </c>
      <c r="N646" s="1364">
        <f t="shared" si="13"/>
        <v>574</v>
      </c>
      <c r="O646" s="161">
        <v>7792</v>
      </c>
      <c r="P646" s="157" t="s">
        <v>20</v>
      </c>
      <c r="Q646" s="160">
        <v>43633</v>
      </c>
      <c r="R646" s="160">
        <v>43731</v>
      </c>
      <c r="S646" s="160">
        <v>43742</v>
      </c>
      <c r="T646" s="157" t="s">
        <v>1069</v>
      </c>
      <c r="U646" s="99"/>
      <c r="V646" s="161">
        <v>7218</v>
      </c>
      <c r="W646" s="161">
        <v>8733.7800000000007</v>
      </c>
      <c r="X646" s="253">
        <v>43745</v>
      </c>
      <c r="Y646" s="161" t="s">
        <v>1137</v>
      </c>
      <c r="Z646" s="160">
        <v>43787</v>
      </c>
      <c r="AA646" s="160">
        <v>43797</v>
      </c>
      <c r="AB646" s="160">
        <v>44152</v>
      </c>
      <c r="AC646" s="160">
        <v>43929</v>
      </c>
      <c r="AD646" s="160">
        <v>44279</v>
      </c>
      <c r="AE646" s="551"/>
      <c r="AF646" s="551"/>
      <c r="AG646" s="551"/>
      <c r="AH646" s="551"/>
    </row>
    <row r="647" spans="1:34" x14ac:dyDescent="0.25">
      <c r="A647">
        <v>2019</v>
      </c>
      <c r="B647" s="144">
        <v>43602</v>
      </c>
      <c r="C647" s="559" t="s">
        <v>969</v>
      </c>
      <c r="D647" s="141" t="s">
        <v>15</v>
      </c>
      <c r="E647" s="141" t="s">
        <v>16</v>
      </c>
      <c r="F647" s="141"/>
      <c r="G647" s="176" t="s">
        <v>970</v>
      </c>
      <c r="H647" s="141">
        <v>2</v>
      </c>
      <c r="I647" s="29" t="s">
        <v>972</v>
      </c>
      <c r="J647" s="29"/>
      <c r="K647" s="29"/>
      <c r="L647" s="176" t="s">
        <v>91</v>
      </c>
      <c r="M647" s="1300" t="s">
        <v>5692</v>
      </c>
      <c r="N647" s="1364">
        <f t="shared" si="13"/>
        <v>7.8399999998509884</v>
      </c>
      <c r="O647" s="143">
        <v>6443288</v>
      </c>
      <c r="P647" s="141" t="s">
        <v>20</v>
      </c>
      <c r="Q647" s="144">
        <v>43633</v>
      </c>
      <c r="R647" s="144">
        <v>43731</v>
      </c>
      <c r="S647" s="144">
        <v>43742</v>
      </c>
      <c r="T647" s="141" t="s">
        <v>117</v>
      </c>
      <c r="U647" s="29"/>
      <c r="V647" s="143">
        <v>6443280.1600000001</v>
      </c>
      <c r="W647" s="143">
        <v>7796368.9900000002</v>
      </c>
      <c r="X647" s="257">
        <v>43745</v>
      </c>
      <c r="Y647" s="143" t="s">
        <v>1138</v>
      </c>
      <c r="Z647" s="144">
        <v>43787</v>
      </c>
      <c r="AA647" s="144">
        <v>43797</v>
      </c>
      <c r="AB647" s="144">
        <v>44152</v>
      </c>
      <c r="AC647" s="144">
        <v>43929</v>
      </c>
      <c r="AD647" s="144">
        <v>44279</v>
      </c>
      <c r="AE647" s="551"/>
      <c r="AF647" s="551"/>
      <c r="AG647" s="551"/>
      <c r="AH647" s="551"/>
    </row>
    <row r="648" spans="1:34" x14ac:dyDescent="0.25">
      <c r="A648">
        <v>2019</v>
      </c>
      <c r="B648" s="144">
        <v>43602</v>
      </c>
      <c r="C648" s="559" t="s">
        <v>969</v>
      </c>
      <c r="D648" s="141" t="s">
        <v>15</v>
      </c>
      <c r="E648" s="141" t="s">
        <v>16</v>
      </c>
      <c r="F648" s="141"/>
      <c r="G648" s="176" t="s">
        <v>970</v>
      </c>
      <c r="H648" s="141">
        <v>3</v>
      </c>
      <c r="I648" s="29" t="s">
        <v>973</v>
      </c>
      <c r="J648" s="29"/>
      <c r="K648" s="29"/>
      <c r="L648" s="176" t="s">
        <v>91</v>
      </c>
      <c r="M648" s="1300" t="s">
        <v>5692</v>
      </c>
      <c r="N648" s="1364">
        <f t="shared" si="13"/>
        <v>9941</v>
      </c>
      <c r="O648" s="143">
        <v>951584</v>
      </c>
      <c r="P648" s="141" t="s">
        <v>20</v>
      </c>
      <c r="Q648" s="144">
        <v>43633</v>
      </c>
      <c r="R648" s="144">
        <v>43731</v>
      </c>
      <c r="S648" s="144">
        <v>43742</v>
      </c>
      <c r="T648" s="141" t="s">
        <v>1073</v>
      </c>
      <c r="U648" s="29"/>
      <c r="V648" s="143">
        <v>941643</v>
      </c>
      <c r="W648" s="143">
        <v>1139388.03</v>
      </c>
      <c r="X648" s="257">
        <v>43745</v>
      </c>
      <c r="Y648" s="143" t="s">
        <v>1139</v>
      </c>
      <c r="Z648" s="144">
        <v>43787</v>
      </c>
      <c r="AA648" s="144">
        <v>43797</v>
      </c>
      <c r="AB648" s="144">
        <v>44152</v>
      </c>
      <c r="AC648" s="144">
        <v>43929</v>
      </c>
      <c r="AD648" s="144">
        <v>44279</v>
      </c>
      <c r="AE648" s="551"/>
      <c r="AF648" s="551"/>
      <c r="AG648" s="551"/>
      <c r="AH648" s="551"/>
    </row>
    <row r="649" spans="1:34" x14ac:dyDescent="0.25">
      <c r="A649">
        <v>2019</v>
      </c>
      <c r="B649" s="144">
        <v>43602</v>
      </c>
      <c r="C649" s="559" t="s">
        <v>969</v>
      </c>
      <c r="D649" s="141" t="s">
        <v>15</v>
      </c>
      <c r="E649" s="141" t="s">
        <v>16</v>
      </c>
      <c r="F649" s="141"/>
      <c r="G649" s="176" t="s">
        <v>970</v>
      </c>
      <c r="H649" s="141">
        <v>4</v>
      </c>
      <c r="I649" s="29" t="s">
        <v>974</v>
      </c>
      <c r="J649" s="29"/>
      <c r="K649" s="29"/>
      <c r="L649" s="176" t="s">
        <v>91</v>
      </c>
      <c r="M649" s="1300" t="s">
        <v>5692</v>
      </c>
      <c r="N649" s="1364">
        <f t="shared" si="13"/>
        <v>120</v>
      </c>
      <c r="O649" s="143">
        <v>2700</v>
      </c>
      <c r="P649" s="141" t="s">
        <v>20</v>
      </c>
      <c r="Q649" s="144">
        <v>43633</v>
      </c>
      <c r="R649" s="144">
        <v>43731</v>
      </c>
      <c r="S649" s="144">
        <v>43742</v>
      </c>
      <c r="T649" s="141" t="s">
        <v>1063</v>
      </c>
      <c r="U649" s="29"/>
      <c r="V649" s="143">
        <v>2580</v>
      </c>
      <c r="W649" s="143">
        <v>3121.8</v>
      </c>
      <c r="X649" s="257">
        <v>43745</v>
      </c>
      <c r="Y649" s="143" t="s">
        <v>1140</v>
      </c>
      <c r="Z649" s="144">
        <v>43787</v>
      </c>
      <c r="AA649" s="144">
        <v>43797</v>
      </c>
      <c r="AB649" s="144">
        <v>44152</v>
      </c>
      <c r="AC649" s="144">
        <v>43929</v>
      </c>
      <c r="AD649" s="144">
        <v>44279</v>
      </c>
      <c r="AE649" s="551"/>
      <c r="AF649" s="551"/>
      <c r="AG649" s="551"/>
      <c r="AH649" s="551"/>
    </row>
    <row r="650" spans="1:34" ht="15.75" thickBot="1" x14ac:dyDescent="0.3">
      <c r="A650">
        <v>2019</v>
      </c>
      <c r="B650" s="265">
        <v>43602</v>
      </c>
      <c r="C650" s="639" t="s">
        <v>969</v>
      </c>
      <c r="D650" s="263" t="s">
        <v>15</v>
      </c>
      <c r="E650" s="263" t="s">
        <v>16</v>
      </c>
      <c r="F650" s="263"/>
      <c r="G650" s="264" t="s">
        <v>970</v>
      </c>
      <c r="H650" s="263">
        <v>5</v>
      </c>
      <c r="I650" s="102" t="s">
        <v>975</v>
      </c>
      <c r="J650" s="102"/>
      <c r="K650" s="102"/>
      <c r="L650" s="264" t="s">
        <v>91</v>
      </c>
      <c r="M650" s="264"/>
      <c r="N650" s="1364"/>
      <c r="O650" s="267">
        <v>1669006</v>
      </c>
      <c r="P650" s="263" t="s">
        <v>20</v>
      </c>
      <c r="Q650" s="265">
        <v>43633</v>
      </c>
      <c r="R650" s="265">
        <v>43731</v>
      </c>
      <c r="S650" s="263"/>
      <c r="T650" s="266" t="s">
        <v>1078</v>
      </c>
      <c r="U650" s="635" t="s">
        <v>1079</v>
      </c>
      <c r="V650" s="267"/>
      <c r="W650" s="267"/>
      <c r="X650" s="267"/>
      <c r="Y650" s="267"/>
      <c r="Z650" s="263"/>
      <c r="AA650" s="265">
        <v>43753</v>
      </c>
      <c r="AB650" s="263" t="s">
        <v>1141</v>
      </c>
      <c r="AC650" s="263"/>
      <c r="AD650" s="263"/>
      <c r="AE650" s="551"/>
      <c r="AF650" s="551"/>
      <c r="AG650" s="551"/>
      <c r="AH650" s="551"/>
    </row>
    <row r="651" spans="1:34" ht="15.75" thickTop="1" x14ac:dyDescent="0.25">
      <c r="A651">
        <v>2019</v>
      </c>
      <c r="B651" s="172">
        <v>43602</v>
      </c>
      <c r="C651" s="169" t="s">
        <v>976</v>
      </c>
      <c r="D651" s="169" t="s">
        <v>15</v>
      </c>
      <c r="E651" s="169" t="s">
        <v>16</v>
      </c>
      <c r="F651" s="169"/>
      <c r="G651" s="170" t="s">
        <v>977</v>
      </c>
      <c r="H651" s="169">
        <v>1</v>
      </c>
      <c r="I651" s="606" t="s">
        <v>978</v>
      </c>
      <c r="J651" s="606"/>
      <c r="K651" s="606"/>
      <c r="L651" s="170" t="s">
        <v>91</v>
      </c>
      <c r="M651" s="1300" t="s">
        <v>5692</v>
      </c>
      <c r="N651" s="1364">
        <f>O651-V651</f>
        <v>1.5</v>
      </c>
      <c r="O651" s="173">
        <v>245494</v>
      </c>
      <c r="P651" s="169" t="s">
        <v>20</v>
      </c>
      <c r="Q651" s="172">
        <v>43633</v>
      </c>
      <c r="R651" s="172">
        <v>43697</v>
      </c>
      <c r="S651" s="172">
        <v>43733</v>
      </c>
      <c r="T651" s="169" t="s">
        <v>1069</v>
      </c>
      <c r="U651" s="606"/>
      <c r="V651" s="173">
        <v>245492.5</v>
      </c>
      <c r="W651" s="173">
        <v>297045.93</v>
      </c>
      <c r="X651" s="260">
        <v>43734</v>
      </c>
      <c r="Y651" s="173" t="s">
        <v>1142</v>
      </c>
      <c r="Z651" s="172">
        <v>43782</v>
      </c>
      <c r="AA651" s="172">
        <v>43788</v>
      </c>
      <c r="AB651" s="172">
        <v>44147</v>
      </c>
      <c r="AC651" s="172">
        <v>43929</v>
      </c>
      <c r="AD651" s="172">
        <v>44279</v>
      </c>
      <c r="AE651" s="551"/>
      <c r="AF651" s="551"/>
      <c r="AG651" s="551"/>
      <c r="AH651" s="551"/>
    </row>
    <row r="652" spans="1:34" x14ac:dyDescent="0.25">
      <c r="A652">
        <v>2019</v>
      </c>
      <c r="B652" s="181">
        <v>43602</v>
      </c>
      <c r="C652" s="179" t="s">
        <v>976</v>
      </c>
      <c r="D652" s="179" t="s">
        <v>15</v>
      </c>
      <c r="E652" s="179" t="s">
        <v>16</v>
      </c>
      <c r="F652" s="179"/>
      <c r="G652" s="180" t="s">
        <v>977</v>
      </c>
      <c r="H652" s="179">
        <v>2</v>
      </c>
      <c r="I652" s="17" t="s">
        <v>979</v>
      </c>
      <c r="J652" s="17"/>
      <c r="K652" s="17"/>
      <c r="L652" s="180" t="s">
        <v>91</v>
      </c>
      <c r="M652" s="180"/>
      <c r="N652" s="1364"/>
      <c r="O652" s="182">
        <v>89100</v>
      </c>
      <c r="P652" s="179" t="s">
        <v>20</v>
      </c>
      <c r="Q652" s="181">
        <v>43633</v>
      </c>
      <c r="R652" s="181">
        <v>43697</v>
      </c>
      <c r="S652" s="179"/>
      <c r="T652" s="271" t="s">
        <v>1080</v>
      </c>
      <c r="U652" s="279" t="s">
        <v>1076</v>
      </c>
      <c r="V652" s="182"/>
      <c r="W652" s="182"/>
      <c r="X652" s="182"/>
      <c r="Y652" s="182"/>
      <c r="Z652" s="179"/>
      <c r="AA652" s="181">
        <v>43725</v>
      </c>
      <c r="AB652" s="179" t="s">
        <v>1143</v>
      </c>
      <c r="AC652" s="179"/>
      <c r="AD652" s="179"/>
      <c r="AE652" s="572"/>
      <c r="AF652" s="572"/>
      <c r="AG652" s="551"/>
      <c r="AH652" s="551"/>
    </row>
    <row r="653" spans="1:34" x14ac:dyDescent="0.25">
      <c r="A653">
        <v>2019</v>
      </c>
      <c r="B653" s="144">
        <v>43602</v>
      </c>
      <c r="C653" s="141" t="s">
        <v>976</v>
      </c>
      <c r="D653" s="141" t="s">
        <v>15</v>
      </c>
      <c r="E653" s="141" t="s">
        <v>16</v>
      </c>
      <c r="F653" s="141"/>
      <c r="G653" s="176" t="s">
        <v>977</v>
      </c>
      <c r="H653" s="141">
        <v>3</v>
      </c>
      <c r="I653" s="29" t="s">
        <v>980</v>
      </c>
      <c r="J653" s="29"/>
      <c r="K653" s="29"/>
      <c r="L653" s="176" t="s">
        <v>91</v>
      </c>
      <c r="M653" s="1300" t="s">
        <v>5692</v>
      </c>
      <c r="N653" s="1364">
        <f>O653-V653</f>
        <v>9</v>
      </c>
      <c r="O653" s="143">
        <v>372709</v>
      </c>
      <c r="P653" s="141" t="s">
        <v>20</v>
      </c>
      <c r="Q653" s="144">
        <v>43633</v>
      </c>
      <c r="R653" s="144">
        <v>43697</v>
      </c>
      <c r="S653" s="144">
        <v>43733</v>
      </c>
      <c r="T653" s="141" t="s">
        <v>1063</v>
      </c>
      <c r="U653" s="29"/>
      <c r="V653" s="143">
        <v>372700</v>
      </c>
      <c r="W653" s="143">
        <v>450967</v>
      </c>
      <c r="X653" s="257">
        <v>43734</v>
      </c>
      <c r="Y653" s="143" t="s">
        <v>1144</v>
      </c>
      <c r="Z653" s="144">
        <v>43782</v>
      </c>
      <c r="AA653" s="144">
        <v>43788</v>
      </c>
      <c r="AB653" s="144">
        <v>44147</v>
      </c>
      <c r="AC653" s="144">
        <v>43929</v>
      </c>
      <c r="AD653" s="144">
        <v>44279</v>
      </c>
      <c r="AE653" s="551"/>
      <c r="AF653" s="551"/>
      <c r="AG653" s="551"/>
      <c r="AH653" s="551"/>
    </row>
    <row r="654" spans="1:34" ht="15.75" thickBot="1" x14ac:dyDescent="0.3">
      <c r="A654">
        <v>2019</v>
      </c>
      <c r="B654" s="190">
        <v>43602</v>
      </c>
      <c r="C654" s="187" t="s">
        <v>976</v>
      </c>
      <c r="D654" s="187" t="s">
        <v>15</v>
      </c>
      <c r="E654" s="187" t="s">
        <v>16</v>
      </c>
      <c r="F654" s="187"/>
      <c r="G654" s="188" t="s">
        <v>977</v>
      </c>
      <c r="H654" s="187">
        <v>4</v>
      </c>
      <c r="I654" s="608" t="s">
        <v>981</v>
      </c>
      <c r="J654" s="608"/>
      <c r="K654" s="608"/>
      <c r="L654" s="188" t="s">
        <v>91</v>
      </c>
      <c r="M654" s="1300" t="s">
        <v>5692</v>
      </c>
      <c r="N654" s="1364">
        <f>O654-V654</f>
        <v>10.880000000819564</v>
      </c>
      <c r="O654" s="191">
        <v>9421101</v>
      </c>
      <c r="P654" s="187" t="s">
        <v>20</v>
      </c>
      <c r="Q654" s="190">
        <v>43633</v>
      </c>
      <c r="R654" s="190">
        <v>43697</v>
      </c>
      <c r="S654" s="190">
        <v>43733</v>
      </c>
      <c r="T654" s="187" t="s">
        <v>117</v>
      </c>
      <c r="U654" s="608"/>
      <c r="V654" s="191">
        <v>9421090.1199999992</v>
      </c>
      <c r="W654" s="191">
        <v>11399519.050000001</v>
      </c>
      <c r="X654" s="261">
        <v>43734</v>
      </c>
      <c r="Y654" s="191" t="s">
        <v>1145</v>
      </c>
      <c r="Z654" s="190">
        <v>43782</v>
      </c>
      <c r="AA654" s="190">
        <v>43788</v>
      </c>
      <c r="AB654" s="190">
        <v>44147</v>
      </c>
      <c r="AC654" s="190">
        <v>43929</v>
      </c>
      <c r="AD654" s="190">
        <v>44279</v>
      </c>
      <c r="AE654" s="551"/>
      <c r="AF654" s="551"/>
      <c r="AG654" s="551"/>
      <c r="AH654" s="551"/>
    </row>
    <row r="655" spans="1:34" ht="16.5" thickTop="1" thickBot="1" x14ac:dyDescent="0.3">
      <c r="A655">
        <v>2019</v>
      </c>
      <c r="B655" s="194">
        <v>43602</v>
      </c>
      <c r="C655" s="657" t="s">
        <v>982</v>
      </c>
      <c r="D655" s="31" t="s">
        <v>15</v>
      </c>
      <c r="E655" s="31" t="s">
        <v>16</v>
      </c>
      <c r="F655" s="31"/>
      <c r="G655" s="27" t="s">
        <v>983</v>
      </c>
      <c r="H655" s="31">
        <v>1</v>
      </c>
      <c r="I655" s="658" t="s">
        <v>984</v>
      </c>
      <c r="J655" s="658"/>
      <c r="K655" s="658"/>
      <c r="L655" s="27" t="s">
        <v>91</v>
      </c>
      <c r="M655" s="1300" t="s">
        <v>5692</v>
      </c>
      <c r="N655" s="1364">
        <f>O655-V655</f>
        <v>18.029999999329448</v>
      </c>
      <c r="O655" s="195">
        <v>10400808</v>
      </c>
      <c r="P655" s="31" t="s">
        <v>20</v>
      </c>
      <c r="Q655" s="194">
        <v>43630</v>
      </c>
      <c r="R655" s="194">
        <v>43717</v>
      </c>
      <c r="S655" s="194">
        <v>43733</v>
      </c>
      <c r="T655" s="31" t="s">
        <v>117</v>
      </c>
      <c r="U655" s="658"/>
      <c r="V655" s="195">
        <v>10400789.970000001</v>
      </c>
      <c r="W655" s="195">
        <v>12584955.859999999</v>
      </c>
      <c r="X655" s="258">
        <v>43734</v>
      </c>
      <c r="Y655" s="195" t="s">
        <v>1146</v>
      </c>
      <c r="Z655" s="194">
        <v>43776</v>
      </c>
      <c r="AA655" s="194">
        <v>43781</v>
      </c>
      <c r="AB655" s="194">
        <v>44141</v>
      </c>
      <c r="AC655" s="194">
        <v>43929</v>
      </c>
      <c r="AD655" s="194">
        <v>44279</v>
      </c>
      <c r="AE655" s="551"/>
      <c r="AF655" s="551"/>
      <c r="AG655" s="551"/>
      <c r="AH655" s="551"/>
    </row>
    <row r="656" spans="1:34" ht="15.75" thickTop="1" x14ac:dyDescent="0.25">
      <c r="A656">
        <v>2019</v>
      </c>
      <c r="B656" s="291">
        <v>43602</v>
      </c>
      <c r="C656" s="288" t="s">
        <v>985</v>
      </c>
      <c r="D656" s="288" t="s">
        <v>15</v>
      </c>
      <c r="E656" s="288" t="s">
        <v>16</v>
      </c>
      <c r="F656" s="288"/>
      <c r="G656" s="289" t="s">
        <v>986</v>
      </c>
      <c r="H656" s="288">
        <v>1</v>
      </c>
      <c r="I656" s="659" t="s">
        <v>987</v>
      </c>
      <c r="J656" s="659"/>
      <c r="K656" s="659"/>
      <c r="L656" s="289" t="s">
        <v>91</v>
      </c>
      <c r="M656" s="296"/>
      <c r="N656" s="1364"/>
      <c r="O656" s="292">
        <v>2903053</v>
      </c>
      <c r="P656" s="288" t="s">
        <v>20</v>
      </c>
      <c r="Q656" s="291">
        <v>43620</v>
      </c>
      <c r="R656" s="291">
        <v>43689</v>
      </c>
      <c r="S656" s="291">
        <v>43818</v>
      </c>
      <c r="T656" s="288" t="s">
        <v>1081</v>
      </c>
      <c r="U656" s="659"/>
      <c r="V656" s="292">
        <v>2903040</v>
      </c>
      <c r="W656" s="292">
        <v>3512678.3999999999</v>
      </c>
      <c r="X656" s="661">
        <v>43819</v>
      </c>
      <c r="Y656" s="277" t="s">
        <v>1147</v>
      </c>
      <c r="Z656" s="288"/>
      <c r="AA656" s="288"/>
      <c r="AB656" s="288"/>
      <c r="AC656" s="288"/>
      <c r="AD656" s="288"/>
      <c r="AE656" s="551"/>
      <c r="AF656" s="551"/>
      <c r="AG656" s="551"/>
      <c r="AH656" s="551"/>
    </row>
    <row r="657" spans="1:34" x14ac:dyDescent="0.25">
      <c r="A657">
        <v>2019</v>
      </c>
      <c r="B657" s="181">
        <v>43602</v>
      </c>
      <c r="C657" s="179" t="s">
        <v>985</v>
      </c>
      <c r="D657" s="179" t="s">
        <v>15</v>
      </c>
      <c r="E657" s="179" t="s">
        <v>16</v>
      </c>
      <c r="F657" s="179"/>
      <c r="G657" s="180" t="s">
        <v>986</v>
      </c>
      <c r="H657" s="179">
        <v>2</v>
      </c>
      <c r="I657" s="17" t="s">
        <v>988</v>
      </c>
      <c r="J657" s="17"/>
      <c r="K657" s="17"/>
      <c r="L657" s="180" t="s">
        <v>91</v>
      </c>
      <c r="M657" s="180"/>
      <c r="N657" s="1364"/>
      <c r="O657" s="182">
        <v>1057073</v>
      </c>
      <c r="P657" s="179" t="s">
        <v>20</v>
      </c>
      <c r="Q657" s="181">
        <v>43620</v>
      </c>
      <c r="R657" s="181">
        <v>43689</v>
      </c>
      <c r="S657" s="179"/>
      <c r="T657" s="271" t="s">
        <v>1082</v>
      </c>
      <c r="U657" s="279" t="s">
        <v>1076</v>
      </c>
      <c r="V657" s="182"/>
      <c r="W657" s="182"/>
      <c r="X657" s="182"/>
      <c r="Y657" s="182"/>
      <c r="Z657" s="179"/>
      <c r="AA657" s="181">
        <v>43727</v>
      </c>
      <c r="AB657" s="263" t="s">
        <v>922</v>
      </c>
      <c r="AC657" s="179"/>
      <c r="AD657" s="179"/>
      <c r="AE657" s="572"/>
      <c r="AF657" s="572"/>
      <c r="AG657" s="551"/>
      <c r="AH657" s="551"/>
    </row>
    <row r="658" spans="1:34" x14ac:dyDescent="0.25">
      <c r="A658">
        <v>2019</v>
      </c>
      <c r="B658" s="276">
        <v>43602</v>
      </c>
      <c r="C658" s="273" t="s">
        <v>985</v>
      </c>
      <c r="D658" s="273" t="s">
        <v>15</v>
      </c>
      <c r="E658" s="273" t="s">
        <v>16</v>
      </c>
      <c r="F658" s="273"/>
      <c r="G658" s="274" t="s">
        <v>986</v>
      </c>
      <c r="H658" s="273">
        <v>3</v>
      </c>
      <c r="I658" s="646" t="s">
        <v>989</v>
      </c>
      <c r="J658" s="646"/>
      <c r="K658" s="646"/>
      <c r="L658" s="274" t="s">
        <v>91</v>
      </c>
      <c r="M658" s="274"/>
      <c r="N658" s="1364"/>
      <c r="O658" s="277">
        <v>285400</v>
      </c>
      <c r="P658" s="273" t="s">
        <v>20</v>
      </c>
      <c r="Q658" s="276">
        <v>43620</v>
      </c>
      <c r="R658" s="276">
        <v>43689</v>
      </c>
      <c r="S658" s="276">
        <v>43818</v>
      </c>
      <c r="T658" s="273" t="s">
        <v>117</v>
      </c>
      <c r="U658" s="646"/>
      <c r="V658" s="277">
        <v>285400</v>
      </c>
      <c r="W658" s="277">
        <v>345334</v>
      </c>
      <c r="X658" s="653">
        <v>43819</v>
      </c>
      <c r="Y658" s="277" t="s">
        <v>1148</v>
      </c>
      <c r="Z658" s="273"/>
      <c r="AA658" s="273"/>
      <c r="AB658" s="273"/>
      <c r="AC658" s="273"/>
      <c r="AD658" s="273"/>
      <c r="AE658" s="551"/>
      <c r="AF658" s="551"/>
      <c r="AG658" s="551"/>
      <c r="AH658" s="551"/>
    </row>
    <row r="659" spans="1:34" x14ac:dyDescent="0.25">
      <c r="A659">
        <v>2019</v>
      </c>
      <c r="B659" s="181">
        <v>43602</v>
      </c>
      <c r="C659" s="179" t="s">
        <v>985</v>
      </c>
      <c r="D659" s="179" t="s">
        <v>15</v>
      </c>
      <c r="E659" s="179" t="s">
        <v>16</v>
      </c>
      <c r="F659" s="179"/>
      <c r="G659" s="180" t="s">
        <v>986</v>
      </c>
      <c r="H659" s="179">
        <v>4</v>
      </c>
      <c r="I659" s="17" t="s">
        <v>990</v>
      </c>
      <c r="J659" s="17"/>
      <c r="K659" s="17"/>
      <c r="L659" s="180" t="s">
        <v>91</v>
      </c>
      <c r="M659" s="180"/>
      <c r="N659" s="1364"/>
      <c r="O659" s="182">
        <v>909294</v>
      </c>
      <c r="P659" s="179" t="s">
        <v>20</v>
      </c>
      <c r="Q659" s="181">
        <v>43620</v>
      </c>
      <c r="R659" s="181">
        <v>43689</v>
      </c>
      <c r="S659" s="179"/>
      <c r="T659" s="271" t="s">
        <v>1068</v>
      </c>
      <c r="U659" s="17"/>
      <c r="V659" s="182"/>
      <c r="W659" s="182"/>
      <c r="X659" s="182"/>
      <c r="Y659" s="182"/>
      <c r="Z659" s="179"/>
      <c r="AA659" s="181">
        <v>43839</v>
      </c>
      <c r="AB659" s="179" t="s">
        <v>1149</v>
      </c>
      <c r="AC659" s="179"/>
      <c r="AD659" s="179"/>
      <c r="AE659" s="551"/>
      <c r="AF659" s="551"/>
      <c r="AG659" s="551"/>
      <c r="AH659" s="551"/>
    </row>
    <row r="660" spans="1:34" x14ac:dyDescent="0.25">
      <c r="A660">
        <v>2019</v>
      </c>
      <c r="B660" s="276">
        <v>43602</v>
      </c>
      <c r="C660" s="273" t="s">
        <v>985</v>
      </c>
      <c r="D660" s="273" t="s">
        <v>15</v>
      </c>
      <c r="E660" s="273" t="s">
        <v>16</v>
      </c>
      <c r="F660" s="273"/>
      <c r="G660" s="274" t="s">
        <v>986</v>
      </c>
      <c r="H660" s="273">
        <v>5</v>
      </c>
      <c r="I660" s="646" t="s">
        <v>991</v>
      </c>
      <c r="J660" s="646"/>
      <c r="K660" s="646"/>
      <c r="L660" s="274" t="s">
        <v>91</v>
      </c>
      <c r="M660" s="274"/>
      <c r="N660" s="1364"/>
      <c r="O660" s="277">
        <v>372050</v>
      </c>
      <c r="P660" s="273" t="s">
        <v>20</v>
      </c>
      <c r="Q660" s="276">
        <v>43620</v>
      </c>
      <c r="R660" s="276">
        <v>43689</v>
      </c>
      <c r="S660" s="276">
        <v>43818</v>
      </c>
      <c r="T660" s="273" t="s">
        <v>1083</v>
      </c>
      <c r="U660" s="646"/>
      <c r="V660" s="277">
        <v>237646.8</v>
      </c>
      <c r="W660" s="277">
        <v>287552.63</v>
      </c>
      <c r="X660" s="653">
        <v>43819</v>
      </c>
      <c r="Y660" s="277" t="s">
        <v>1150</v>
      </c>
      <c r="Z660" s="273"/>
      <c r="AA660" s="273"/>
      <c r="AB660" s="273"/>
      <c r="AC660" s="273"/>
      <c r="AD660" s="273"/>
      <c r="AE660" s="551"/>
      <c r="AF660" s="551"/>
      <c r="AG660" s="551"/>
      <c r="AH660" s="551"/>
    </row>
    <row r="661" spans="1:34" x14ac:dyDescent="0.25">
      <c r="A661">
        <v>2019</v>
      </c>
      <c r="B661" s="181">
        <v>43602</v>
      </c>
      <c r="C661" s="179" t="s">
        <v>985</v>
      </c>
      <c r="D661" s="179" t="s">
        <v>15</v>
      </c>
      <c r="E661" s="179" t="s">
        <v>16</v>
      </c>
      <c r="F661" s="179"/>
      <c r="G661" s="180" t="s">
        <v>986</v>
      </c>
      <c r="H661" s="179">
        <v>6</v>
      </c>
      <c r="I661" s="17" t="s">
        <v>992</v>
      </c>
      <c r="J661" s="17"/>
      <c r="K661" s="17"/>
      <c r="L661" s="180" t="s">
        <v>91</v>
      </c>
      <c r="M661" s="180"/>
      <c r="N661" s="1364"/>
      <c r="O661" s="182">
        <v>750200</v>
      </c>
      <c r="P661" s="179" t="s">
        <v>20</v>
      </c>
      <c r="Q661" s="181">
        <v>43620</v>
      </c>
      <c r="R661" s="181">
        <v>43689</v>
      </c>
      <c r="S661" s="179"/>
      <c r="T661" s="271" t="s">
        <v>1084</v>
      </c>
      <c r="U661" s="279" t="s">
        <v>1085</v>
      </c>
      <c r="V661" s="182"/>
      <c r="W661" s="182"/>
      <c r="X661" s="182"/>
      <c r="Y661" s="182"/>
      <c r="Z661" s="179"/>
      <c r="AA661" s="181">
        <v>43727</v>
      </c>
      <c r="AB661" s="263" t="s">
        <v>922</v>
      </c>
      <c r="AC661" s="179"/>
      <c r="AD661" s="179"/>
      <c r="AE661" s="572"/>
      <c r="AF661" s="572"/>
      <c r="AG661" s="551"/>
      <c r="AH661" s="551"/>
    </row>
    <row r="662" spans="1:34" x14ac:dyDescent="0.25">
      <c r="A662">
        <v>2019</v>
      </c>
      <c r="B662" s="276">
        <v>43602</v>
      </c>
      <c r="C662" s="273" t="s">
        <v>985</v>
      </c>
      <c r="D662" s="273" t="s">
        <v>15</v>
      </c>
      <c r="E662" s="273" t="s">
        <v>16</v>
      </c>
      <c r="F662" s="273"/>
      <c r="G662" s="274" t="s">
        <v>986</v>
      </c>
      <c r="H662" s="273">
        <v>7</v>
      </c>
      <c r="I662" s="646" t="s">
        <v>993</v>
      </c>
      <c r="J662" s="646"/>
      <c r="K662" s="646"/>
      <c r="L662" s="274" t="s">
        <v>91</v>
      </c>
      <c r="M662" s="274"/>
      <c r="N662" s="1364"/>
      <c r="O662" s="277">
        <v>916955</v>
      </c>
      <c r="P662" s="273" t="s">
        <v>20</v>
      </c>
      <c r="Q662" s="276">
        <v>43620</v>
      </c>
      <c r="R662" s="276">
        <v>43689</v>
      </c>
      <c r="S662" s="273" t="s">
        <v>1086</v>
      </c>
      <c r="T662" s="273" t="s">
        <v>1072</v>
      </c>
      <c r="U662" s="646"/>
      <c r="V662" s="277">
        <v>906965.5</v>
      </c>
      <c r="W662" s="277">
        <v>1097428.26</v>
      </c>
      <c r="X662" s="653">
        <v>43819</v>
      </c>
      <c r="Y662" s="277" t="s">
        <v>1151</v>
      </c>
      <c r="Z662" s="273"/>
      <c r="AA662" s="273"/>
      <c r="AB662" s="273"/>
      <c r="AC662" s="273"/>
      <c r="AD662" s="273"/>
      <c r="AE662" s="551"/>
      <c r="AF662" s="551"/>
      <c r="AG662" s="551"/>
      <c r="AH662" s="551"/>
    </row>
    <row r="663" spans="1:34" ht="15.75" thickBot="1" x14ac:dyDescent="0.3">
      <c r="A663">
        <v>2019</v>
      </c>
      <c r="B663" s="284">
        <v>43602</v>
      </c>
      <c r="C663" s="281" t="s">
        <v>985</v>
      </c>
      <c r="D663" s="281" t="s">
        <v>15</v>
      </c>
      <c r="E663" s="281" t="s">
        <v>16</v>
      </c>
      <c r="F663" s="281"/>
      <c r="G663" s="282" t="s">
        <v>986</v>
      </c>
      <c r="H663" s="281">
        <v>8</v>
      </c>
      <c r="I663" s="648" t="s">
        <v>994</v>
      </c>
      <c r="J663" s="648"/>
      <c r="K663" s="648"/>
      <c r="L663" s="282" t="s">
        <v>91</v>
      </c>
      <c r="M663" s="665"/>
      <c r="N663" s="1364"/>
      <c r="O663" s="285">
        <v>2769329</v>
      </c>
      <c r="P663" s="281" t="s">
        <v>20</v>
      </c>
      <c r="Q663" s="284">
        <v>43620</v>
      </c>
      <c r="R663" s="284">
        <v>43689</v>
      </c>
      <c r="S663" s="284">
        <v>43818</v>
      </c>
      <c r="T663" s="281" t="s">
        <v>1087</v>
      </c>
      <c r="U663" s="648"/>
      <c r="V663" s="285">
        <v>2723403.66</v>
      </c>
      <c r="W663" s="285">
        <v>3295318.43</v>
      </c>
      <c r="X663" s="654">
        <v>43819</v>
      </c>
      <c r="Y663" s="285" t="s">
        <v>1152</v>
      </c>
      <c r="Z663" s="281"/>
      <c r="AA663" s="281"/>
      <c r="AB663" s="281"/>
      <c r="AC663" s="281"/>
      <c r="AD663" s="281"/>
      <c r="AE663" s="551"/>
      <c r="AF663" s="551"/>
      <c r="AG663" s="551"/>
      <c r="AH663" s="551"/>
    </row>
    <row r="664" spans="1:34" ht="16.5" thickTop="1" thickBot="1" x14ac:dyDescent="0.3">
      <c r="A664">
        <v>2019</v>
      </c>
      <c r="B664" s="194">
        <v>43602</v>
      </c>
      <c r="C664" s="657" t="s">
        <v>995</v>
      </c>
      <c r="D664" s="31" t="s">
        <v>15</v>
      </c>
      <c r="E664" s="31" t="s">
        <v>16</v>
      </c>
      <c r="F664" s="31"/>
      <c r="G664" s="27" t="s">
        <v>996</v>
      </c>
      <c r="H664" s="31">
        <v>1</v>
      </c>
      <c r="I664" s="658" t="s">
        <v>997</v>
      </c>
      <c r="J664" s="658"/>
      <c r="K664" s="658"/>
      <c r="L664" s="27" t="s">
        <v>91</v>
      </c>
      <c r="M664" s="1300" t="s">
        <v>5692</v>
      </c>
      <c r="N664" s="1364">
        <f>O664-V664</f>
        <v>17891.320000000298</v>
      </c>
      <c r="O664" s="195">
        <v>5942299</v>
      </c>
      <c r="P664" s="31" t="s">
        <v>20</v>
      </c>
      <c r="Q664" s="194">
        <v>43621</v>
      </c>
      <c r="R664" s="194">
        <v>43655</v>
      </c>
      <c r="S664" s="194">
        <v>43697</v>
      </c>
      <c r="T664" s="31" t="s">
        <v>1088</v>
      </c>
      <c r="U664" s="658"/>
      <c r="V664" s="195">
        <v>5924407.6799999997</v>
      </c>
      <c r="W664" s="195">
        <v>7168533.29</v>
      </c>
      <c r="X664" s="258">
        <v>43697</v>
      </c>
      <c r="Y664" s="195" t="s">
        <v>1153</v>
      </c>
      <c r="Z664" s="194">
        <v>43746</v>
      </c>
      <c r="AA664" s="194">
        <v>43748</v>
      </c>
      <c r="AB664" s="194">
        <v>44111</v>
      </c>
      <c r="AC664" s="194">
        <v>43929</v>
      </c>
      <c r="AD664" s="194">
        <v>44279</v>
      </c>
      <c r="AE664" s="551"/>
      <c r="AF664" s="551"/>
      <c r="AG664" s="551"/>
      <c r="AH664" s="551"/>
    </row>
    <row r="665" spans="1:34" ht="15.75" thickTop="1" x14ac:dyDescent="0.25">
      <c r="A665">
        <v>2019</v>
      </c>
      <c r="B665" s="291">
        <v>43602</v>
      </c>
      <c r="C665" s="288" t="s">
        <v>998</v>
      </c>
      <c r="D665" s="288" t="s">
        <v>15</v>
      </c>
      <c r="E665" s="288" t="s">
        <v>16</v>
      </c>
      <c r="F665" s="288"/>
      <c r="G665" s="289" t="s">
        <v>999</v>
      </c>
      <c r="H665" s="288">
        <v>1</v>
      </c>
      <c r="I665" s="659" t="s">
        <v>1000</v>
      </c>
      <c r="J665" s="659"/>
      <c r="K665" s="659"/>
      <c r="L665" s="289" t="s">
        <v>91</v>
      </c>
      <c r="M665" s="296"/>
      <c r="N665" s="1364"/>
      <c r="O665" s="292">
        <v>182310</v>
      </c>
      <c r="P665" s="288" t="s">
        <v>20</v>
      </c>
      <c r="Q665" s="291">
        <v>43621</v>
      </c>
      <c r="R665" s="291">
        <v>43706</v>
      </c>
      <c r="S665" s="288"/>
      <c r="T665" s="288"/>
      <c r="U665" s="659"/>
      <c r="V665" s="292"/>
      <c r="W665" s="292"/>
      <c r="X665" s="292"/>
      <c r="Y665" s="292"/>
      <c r="Z665" s="288"/>
      <c r="AA665" s="288"/>
      <c r="AB665" s="288"/>
      <c r="AC665" s="288"/>
      <c r="AD665" s="288"/>
      <c r="AE665" s="551"/>
      <c r="AF665" s="551"/>
      <c r="AG665" s="551"/>
      <c r="AH665" s="551"/>
    </row>
    <row r="666" spans="1:34" x14ac:dyDescent="0.25">
      <c r="A666">
        <v>2019</v>
      </c>
      <c r="B666" s="276">
        <v>43602</v>
      </c>
      <c r="C666" s="273" t="s">
        <v>998</v>
      </c>
      <c r="D666" s="273" t="s">
        <v>15</v>
      </c>
      <c r="E666" s="273" t="s">
        <v>16</v>
      </c>
      <c r="F666" s="273"/>
      <c r="G666" s="274" t="s">
        <v>999</v>
      </c>
      <c r="H666" s="273">
        <v>2</v>
      </c>
      <c r="I666" s="646" t="s">
        <v>1001</v>
      </c>
      <c r="J666" s="646"/>
      <c r="K666" s="646"/>
      <c r="L666" s="274" t="s">
        <v>91</v>
      </c>
      <c r="M666" s="274"/>
      <c r="N666" s="1364"/>
      <c r="O666" s="277">
        <v>291206</v>
      </c>
      <c r="P666" s="273" t="s">
        <v>20</v>
      </c>
      <c r="Q666" s="276">
        <v>43621</v>
      </c>
      <c r="R666" s="276">
        <v>43706</v>
      </c>
      <c r="S666" s="273"/>
      <c r="T666" s="273"/>
      <c r="U666" s="646"/>
      <c r="V666" s="277"/>
      <c r="W666" s="277"/>
      <c r="X666" s="277"/>
      <c r="Y666" s="277"/>
      <c r="Z666" s="273"/>
      <c r="AA666" s="273"/>
      <c r="AB666" s="273"/>
      <c r="AC666" s="273"/>
      <c r="AD666" s="273"/>
      <c r="AE666" s="551"/>
      <c r="AF666" s="551"/>
      <c r="AG666" s="551"/>
      <c r="AH666" s="551"/>
    </row>
    <row r="667" spans="1:34" x14ac:dyDescent="0.25">
      <c r="A667">
        <v>2019</v>
      </c>
      <c r="B667" s="276">
        <v>43602</v>
      </c>
      <c r="C667" s="273" t="s">
        <v>998</v>
      </c>
      <c r="D667" s="273" t="s">
        <v>15</v>
      </c>
      <c r="E667" s="273" t="s">
        <v>16</v>
      </c>
      <c r="F667" s="273"/>
      <c r="G667" s="274" t="s">
        <v>999</v>
      </c>
      <c r="H667" s="273">
        <v>3</v>
      </c>
      <c r="I667" s="646" t="s">
        <v>1002</v>
      </c>
      <c r="J667" s="646"/>
      <c r="K667" s="646"/>
      <c r="L667" s="274" t="s">
        <v>91</v>
      </c>
      <c r="M667" s="274"/>
      <c r="N667" s="1364"/>
      <c r="O667" s="277">
        <v>12360</v>
      </c>
      <c r="P667" s="273" t="s">
        <v>20</v>
      </c>
      <c r="Q667" s="276">
        <v>43621</v>
      </c>
      <c r="R667" s="276">
        <v>43706</v>
      </c>
      <c r="S667" s="273"/>
      <c r="T667" s="273"/>
      <c r="U667" s="646"/>
      <c r="V667" s="277"/>
      <c r="W667" s="277"/>
      <c r="X667" s="277"/>
      <c r="Y667" s="277"/>
      <c r="Z667" s="273"/>
      <c r="AA667" s="273"/>
      <c r="AB667" s="273"/>
      <c r="AC667" s="273"/>
      <c r="AD667" s="273"/>
      <c r="AE667" s="551"/>
      <c r="AF667" s="551"/>
      <c r="AG667" s="551"/>
      <c r="AH667" s="551"/>
    </row>
    <row r="668" spans="1:34" x14ac:dyDescent="0.25">
      <c r="A668">
        <v>2019</v>
      </c>
      <c r="B668" s="276">
        <v>43602</v>
      </c>
      <c r="C668" s="273" t="s">
        <v>998</v>
      </c>
      <c r="D668" s="273" t="s">
        <v>15</v>
      </c>
      <c r="E668" s="273" t="s">
        <v>16</v>
      </c>
      <c r="F668" s="273"/>
      <c r="G668" s="274" t="s">
        <v>999</v>
      </c>
      <c r="H668" s="273">
        <v>4</v>
      </c>
      <c r="I668" s="646" t="s">
        <v>1003</v>
      </c>
      <c r="J668" s="646"/>
      <c r="K668" s="646"/>
      <c r="L668" s="274" t="s">
        <v>91</v>
      </c>
      <c r="M668" s="274"/>
      <c r="N668" s="1364"/>
      <c r="O668" s="277">
        <v>409529</v>
      </c>
      <c r="P668" s="273" t="s">
        <v>20</v>
      </c>
      <c r="Q668" s="276">
        <v>43621</v>
      </c>
      <c r="R668" s="276">
        <v>43706</v>
      </c>
      <c r="S668" s="273"/>
      <c r="T668" s="273"/>
      <c r="U668" s="646"/>
      <c r="V668" s="277"/>
      <c r="W668" s="277"/>
      <c r="X668" s="277"/>
      <c r="Y668" s="277"/>
      <c r="Z668" s="273"/>
      <c r="AA668" s="273"/>
      <c r="AB668" s="273"/>
      <c r="AC668" s="273"/>
      <c r="AD668" s="273"/>
      <c r="AE668" s="551"/>
      <c r="AF668" s="551"/>
      <c r="AG668" s="551"/>
      <c r="AH668" s="551"/>
    </row>
    <row r="669" spans="1:34" x14ac:dyDescent="0.25">
      <c r="A669">
        <v>2019</v>
      </c>
      <c r="B669" s="276">
        <v>43602</v>
      </c>
      <c r="C669" s="273" t="s">
        <v>998</v>
      </c>
      <c r="D669" s="273" t="s">
        <v>15</v>
      </c>
      <c r="E669" s="273" t="s">
        <v>16</v>
      </c>
      <c r="F669" s="273"/>
      <c r="G669" s="274" t="s">
        <v>999</v>
      </c>
      <c r="H669" s="273">
        <v>5</v>
      </c>
      <c r="I669" s="646" t="s">
        <v>1004</v>
      </c>
      <c r="J669" s="646"/>
      <c r="K669" s="646"/>
      <c r="L669" s="274" t="s">
        <v>91</v>
      </c>
      <c r="M669" s="274"/>
      <c r="N669" s="1364"/>
      <c r="O669" s="277">
        <v>379509</v>
      </c>
      <c r="P669" s="273" t="s">
        <v>20</v>
      </c>
      <c r="Q669" s="276">
        <v>43621</v>
      </c>
      <c r="R669" s="276">
        <v>43706</v>
      </c>
      <c r="S669" s="273"/>
      <c r="T669" s="273"/>
      <c r="U669" s="646"/>
      <c r="V669" s="277"/>
      <c r="W669" s="277"/>
      <c r="X669" s="277"/>
      <c r="Y669" s="277"/>
      <c r="Z669" s="273"/>
      <c r="AA669" s="273"/>
      <c r="AB669" s="273"/>
      <c r="AC669" s="273"/>
      <c r="AD669" s="273"/>
      <c r="AE669" s="551"/>
      <c r="AF669" s="551"/>
      <c r="AG669" s="551"/>
      <c r="AH669" s="551"/>
    </row>
    <row r="670" spans="1:34" x14ac:dyDescent="0.25">
      <c r="A670">
        <v>2019</v>
      </c>
      <c r="B670" s="276">
        <v>43602</v>
      </c>
      <c r="C670" s="273" t="s">
        <v>998</v>
      </c>
      <c r="D670" s="273" t="s">
        <v>15</v>
      </c>
      <c r="E670" s="273" t="s">
        <v>16</v>
      </c>
      <c r="F670" s="273"/>
      <c r="G670" s="274" t="s">
        <v>999</v>
      </c>
      <c r="H670" s="273">
        <v>6</v>
      </c>
      <c r="I670" s="646" t="s">
        <v>1005</v>
      </c>
      <c r="J670" s="646"/>
      <c r="K670" s="646"/>
      <c r="L670" s="274" t="s">
        <v>91</v>
      </c>
      <c r="M670" s="274"/>
      <c r="N670" s="1364"/>
      <c r="O670" s="277">
        <v>162467</v>
      </c>
      <c r="P670" s="273" t="s">
        <v>20</v>
      </c>
      <c r="Q670" s="276">
        <v>43621</v>
      </c>
      <c r="R670" s="276">
        <v>43706</v>
      </c>
      <c r="S670" s="273"/>
      <c r="T670" s="273"/>
      <c r="U670" s="646"/>
      <c r="V670" s="277"/>
      <c r="W670" s="277"/>
      <c r="X670" s="277"/>
      <c r="Y670" s="277"/>
      <c r="Z670" s="273"/>
      <c r="AA670" s="273"/>
      <c r="AB670" s="273"/>
      <c r="AC670" s="273"/>
      <c r="AD670" s="273"/>
      <c r="AE670" s="551"/>
      <c r="AF670" s="551"/>
      <c r="AG670" s="551"/>
      <c r="AH670" s="551"/>
    </row>
    <row r="671" spans="1:34" x14ac:dyDescent="0.25">
      <c r="A671">
        <v>2019</v>
      </c>
      <c r="B671" s="181">
        <v>43602</v>
      </c>
      <c r="C671" s="179" t="s">
        <v>998</v>
      </c>
      <c r="D671" s="179" t="s">
        <v>15</v>
      </c>
      <c r="E671" s="179" t="s">
        <v>16</v>
      </c>
      <c r="F671" s="179"/>
      <c r="G671" s="180" t="s">
        <v>999</v>
      </c>
      <c r="H671" s="179">
        <v>7</v>
      </c>
      <c r="I671" s="17" t="s">
        <v>1006</v>
      </c>
      <c r="J671" s="17"/>
      <c r="K671" s="17"/>
      <c r="L671" s="180" t="s">
        <v>91</v>
      </c>
      <c r="M671" s="180"/>
      <c r="N671" s="1364"/>
      <c r="O671" s="182">
        <v>144450</v>
      </c>
      <c r="P671" s="179" t="s">
        <v>20</v>
      </c>
      <c r="Q671" s="181">
        <v>43621</v>
      </c>
      <c r="R671" s="181">
        <v>43706</v>
      </c>
      <c r="S671" s="179"/>
      <c r="T671" s="271" t="s">
        <v>1089</v>
      </c>
      <c r="U671" s="279" t="s">
        <v>1076</v>
      </c>
      <c r="V671" s="182"/>
      <c r="W671" s="182"/>
      <c r="X671" s="182"/>
      <c r="Y671" s="182"/>
      <c r="Z671" s="179"/>
      <c r="AA671" s="181">
        <v>43713</v>
      </c>
      <c r="AB671" s="179" t="s">
        <v>1154</v>
      </c>
      <c r="AC671" s="179"/>
      <c r="AD671" s="179"/>
      <c r="AE671" s="572"/>
      <c r="AF671" s="572"/>
      <c r="AG671" s="551"/>
      <c r="AH671" s="551"/>
    </row>
    <row r="672" spans="1:34" x14ac:dyDescent="0.25">
      <c r="A672">
        <v>2019</v>
      </c>
      <c r="B672" s="276">
        <v>43602</v>
      </c>
      <c r="C672" s="273" t="s">
        <v>998</v>
      </c>
      <c r="D672" s="273" t="s">
        <v>15</v>
      </c>
      <c r="E672" s="273" t="s">
        <v>16</v>
      </c>
      <c r="F672" s="273"/>
      <c r="G672" s="274" t="s">
        <v>999</v>
      </c>
      <c r="H672" s="273">
        <v>8</v>
      </c>
      <c r="I672" s="646" t="s">
        <v>1007</v>
      </c>
      <c r="J672" s="646"/>
      <c r="K672" s="646"/>
      <c r="L672" s="274" t="s">
        <v>91</v>
      </c>
      <c r="M672" s="274"/>
      <c r="N672" s="1364"/>
      <c r="O672" s="277">
        <v>202652</v>
      </c>
      <c r="P672" s="273" t="s">
        <v>20</v>
      </c>
      <c r="Q672" s="276">
        <v>43621</v>
      </c>
      <c r="R672" s="276">
        <v>43706</v>
      </c>
      <c r="S672" s="273"/>
      <c r="T672" s="273"/>
      <c r="U672" s="646"/>
      <c r="V672" s="277"/>
      <c r="W672" s="277"/>
      <c r="X672" s="277"/>
      <c r="Y672" s="277"/>
      <c r="Z672" s="273"/>
      <c r="AA672" s="273"/>
      <c r="AB672" s="273"/>
      <c r="AC672" s="273"/>
      <c r="AD672" s="273"/>
      <c r="AE672" s="551"/>
      <c r="AF672" s="551"/>
      <c r="AG672" s="551"/>
      <c r="AH672" s="551"/>
    </row>
    <row r="673" spans="1:34" x14ac:dyDescent="0.25">
      <c r="A673">
        <v>2019</v>
      </c>
      <c r="B673" s="276">
        <v>43602</v>
      </c>
      <c r="C673" s="273" t="s">
        <v>998</v>
      </c>
      <c r="D673" s="273" t="s">
        <v>15</v>
      </c>
      <c r="E673" s="273" t="s">
        <v>16</v>
      </c>
      <c r="F673" s="273"/>
      <c r="G673" s="274" t="s">
        <v>999</v>
      </c>
      <c r="H673" s="273">
        <v>9</v>
      </c>
      <c r="I673" s="646" t="s">
        <v>1008</v>
      </c>
      <c r="J673" s="646"/>
      <c r="K673" s="646"/>
      <c r="L673" s="274" t="s">
        <v>91</v>
      </c>
      <c r="M673" s="274"/>
      <c r="N673" s="1364"/>
      <c r="O673" s="277">
        <v>601611</v>
      </c>
      <c r="P673" s="273" t="s">
        <v>20</v>
      </c>
      <c r="Q673" s="276">
        <v>43621</v>
      </c>
      <c r="R673" s="276">
        <v>43706</v>
      </c>
      <c r="S673" s="273"/>
      <c r="T673" s="273"/>
      <c r="U673" s="646"/>
      <c r="V673" s="277"/>
      <c r="W673" s="277"/>
      <c r="X673" s="277"/>
      <c r="Y673" s="277"/>
      <c r="Z673" s="273"/>
      <c r="AA673" s="273"/>
      <c r="AB673" s="273"/>
      <c r="AC673" s="273"/>
      <c r="AD673" s="273"/>
      <c r="AE673" s="551"/>
      <c r="AF673" s="551"/>
      <c r="AG673" s="551"/>
      <c r="AH673" s="551"/>
    </row>
    <row r="674" spans="1:34" x14ac:dyDescent="0.25">
      <c r="A674">
        <v>2019</v>
      </c>
      <c r="B674" s="276">
        <v>43602</v>
      </c>
      <c r="C674" s="273" t="s">
        <v>998</v>
      </c>
      <c r="D674" s="273" t="s">
        <v>15</v>
      </c>
      <c r="E674" s="273" t="s">
        <v>16</v>
      </c>
      <c r="F674" s="273"/>
      <c r="G674" s="274" t="s">
        <v>999</v>
      </c>
      <c r="H674" s="273">
        <v>10</v>
      </c>
      <c r="I674" s="646" t="s">
        <v>1009</v>
      </c>
      <c r="J674" s="646"/>
      <c r="K674" s="646"/>
      <c r="L674" s="274" t="s">
        <v>91</v>
      </c>
      <c r="M674" s="274"/>
      <c r="N674" s="1364"/>
      <c r="O674" s="277">
        <v>253696</v>
      </c>
      <c r="P674" s="273" t="s">
        <v>20</v>
      </c>
      <c r="Q674" s="276">
        <v>43621</v>
      </c>
      <c r="R674" s="276">
        <v>43706</v>
      </c>
      <c r="S674" s="273"/>
      <c r="T674" s="273"/>
      <c r="U674" s="646"/>
      <c r="V674" s="277"/>
      <c r="W674" s="277"/>
      <c r="X674" s="277"/>
      <c r="Y674" s="277"/>
      <c r="Z674" s="273"/>
      <c r="AA674" s="273"/>
      <c r="AB674" s="273"/>
      <c r="AC674" s="273"/>
      <c r="AD674" s="273"/>
      <c r="AE674" s="551"/>
      <c r="AF674" s="551"/>
      <c r="AG674" s="551"/>
      <c r="AH674" s="551"/>
    </row>
    <row r="675" spans="1:34" x14ac:dyDescent="0.25">
      <c r="A675">
        <v>2019</v>
      </c>
      <c r="B675" s="276">
        <v>43602</v>
      </c>
      <c r="C675" s="273" t="s">
        <v>998</v>
      </c>
      <c r="D675" s="273" t="s">
        <v>15</v>
      </c>
      <c r="E675" s="273" t="s">
        <v>16</v>
      </c>
      <c r="F675" s="273"/>
      <c r="G675" s="274" t="s">
        <v>999</v>
      </c>
      <c r="H675" s="273">
        <v>11</v>
      </c>
      <c r="I675" s="646" t="s">
        <v>1010</v>
      </c>
      <c r="J675" s="646"/>
      <c r="K675" s="646"/>
      <c r="L675" s="274" t="s">
        <v>91</v>
      </c>
      <c r="M675" s="274"/>
      <c r="N675" s="1364"/>
      <c r="O675" s="277">
        <v>434935</v>
      </c>
      <c r="P675" s="273" t="s">
        <v>20</v>
      </c>
      <c r="Q675" s="276">
        <v>43621</v>
      </c>
      <c r="R675" s="276">
        <v>43706</v>
      </c>
      <c r="S675" s="273"/>
      <c r="T675" s="273"/>
      <c r="U675" s="646"/>
      <c r="V675" s="277"/>
      <c r="W675" s="277"/>
      <c r="X675" s="277"/>
      <c r="Y675" s="277"/>
      <c r="Z675" s="273"/>
      <c r="AA675" s="273"/>
      <c r="AB675" s="273"/>
      <c r="AC675" s="273"/>
      <c r="AD675" s="273"/>
      <c r="AE675" s="551"/>
      <c r="AF675" s="551"/>
      <c r="AG675" s="551"/>
      <c r="AH675" s="551"/>
    </row>
    <row r="676" spans="1:34" x14ac:dyDescent="0.25">
      <c r="A676">
        <v>2019</v>
      </c>
      <c r="B676" s="276">
        <v>43602</v>
      </c>
      <c r="C676" s="273" t="s">
        <v>998</v>
      </c>
      <c r="D676" s="273" t="s">
        <v>15</v>
      </c>
      <c r="E676" s="273" t="s">
        <v>16</v>
      </c>
      <c r="F676" s="273"/>
      <c r="G676" s="274" t="s">
        <v>999</v>
      </c>
      <c r="H676" s="273">
        <v>12</v>
      </c>
      <c r="I676" s="646" t="s">
        <v>1011</v>
      </c>
      <c r="J676" s="646"/>
      <c r="K676" s="646"/>
      <c r="L676" s="274" t="s">
        <v>91</v>
      </c>
      <c r="M676" s="274"/>
      <c r="N676" s="1364"/>
      <c r="O676" s="277">
        <v>918481</v>
      </c>
      <c r="P676" s="273" t="s">
        <v>20</v>
      </c>
      <c r="Q676" s="276">
        <v>43621</v>
      </c>
      <c r="R676" s="276">
        <v>43706</v>
      </c>
      <c r="S676" s="273"/>
      <c r="T676" s="273"/>
      <c r="U676" s="646"/>
      <c r="V676" s="277"/>
      <c r="W676" s="277"/>
      <c r="X676" s="277"/>
      <c r="Y676" s="277"/>
      <c r="Z676" s="273"/>
      <c r="AA676" s="273"/>
      <c r="AB676" s="273"/>
      <c r="AC676" s="273"/>
      <c r="AD676" s="273"/>
      <c r="AE676" s="551"/>
      <c r="AF676" s="551"/>
      <c r="AG676" s="551"/>
      <c r="AH676" s="551"/>
    </row>
    <row r="677" spans="1:34" x14ac:dyDescent="0.25">
      <c r="A677">
        <v>2019</v>
      </c>
      <c r="B677" s="276">
        <v>43602</v>
      </c>
      <c r="C677" s="273" t="s">
        <v>998</v>
      </c>
      <c r="D677" s="273" t="s">
        <v>15</v>
      </c>
      <c r="E677" s="273" t="s">
        <v>16</v>
      </c>
      <c r="F677" s="273"/>
      <c r="G677" s="274" t="s">
        <v>999</v>
      </c>
      <c r="H677" s="273">
        <v>13</v>
      </c>
      <c r="I677" s="646" t="s">
        <v>1012</v>
      </c>
      <c r="J677" s="646"/>
      <c r="K677" s="646"/>
      <c r="L677" s="274" t="s">
        <v>91</v>
      </c>
      <c r="M677" s="274"/>
      <c r="N677" s="1364"/>
      <c r="O677" s="277">
        <v>320000</v>
      </c>
      <c r="P677" s="273" t="s">
        <v>20</v>
      </c>
      <c r="Q677" s="276">
        <v>43621</v>
      </c>
      <c r="R677" s="276">
        <v>43706</v>
      </c>
      <c r="S677" s="273"/>
      <c r="T677" s="273"/>
      <c r="U677" s="646"/>
      <c r="V677" s="277"/>
      <c r="W677" s="277"/>
      <c r="X677" s="277"/>
      <c r="Y677" s="277"/>
      <c r="Z677" s="273"/>
      <c r="AA677" s="273"/>
      <c r="AB677" s="273"/>
      <c r="AC677" s="273"/>
      <c r="AD677" s="273"/>
      <c r="AE677" s="551"/>
      <c r="AF677" s="551"/>
      <c r="AG677" s="551"/>
      <c r="AH677" s="551"/>
    </row>
    <row r="678" spans="1:34" x14ac:dyDescent="0.25">
      <c r="A678">
        <v>2019</v>
      </c>
      <c r="B678" s="276">
        <v>43602</v>
      </c>
      <c r="C678" s="273" t="s">
        <v>998</v>
      </c>
      <c r="D678" s="273" t="s">
        <v>15</v>
      </c>
      <c r="E678" s="273" t="s">
        <v>16</v>
      </c>
      <c r="F678" s="273"/>
      <c r="G678" s="274" t="s">
        <v>999</v>
      </c>
      <c r="H678" s="273">
        <v>14</v>
      </c>
      <c r="I678" s="646" t="s">
        <v>1013</v>
      </c>
      <c r="J678" s="646"/>
      <c r="K678" s="646"/>
      <c r="L678" s="274" t="s">
        <v>91</v>
      </c>
      <c r="M678" s="274"/>
      <c r="N678" s="1364"/>
      <c r="O678" s="277">
        <v>98615</v>
      </c>
      <c r="P678" s="273" t="s">
        <v>20</v>
      </c>
      <c r="Q678" s="276">
        <v>43621</v>
      </c>
      <c r="R678" s="276">
        <v>43706</v>
      </c>
      <c r="S678" s="273"/>
      <c r="T678" s="273"/>
      <c r="U678" s="646"/>
      <c r="V678" s="277"/>
      <c r="W678" s="277"/>
      <c r="X678" s="277"/>
      <c r="Y678" s="277"/>
      <c r="Z678" s="273"/>
      <c r="AA678" s="273"/>
      <c r="AB678" s="273"/>
      <c r="AC678" s="273"/>
      <c r="AD678" s="273"/>
      <c r="AE678" s="551"/>
      <c r="AF678" s="551"/>
      <c r="AG678" s="551"/>
      <c r="AH678" s="551"/>
    </row>
    <row r="679" spans="1:34" ht="15.75" thickBot="1" x14ac:dyDescent="0.3">
      <c r="A679">
        <v>2019</v>
      </c>
      <c r="B679" s="235">
        <v>43602</v>
      </c>
      <c r="C679" s="232" t="s">
        <v>998</v>
      </c>
      <c r="D679" s="232" t="s">
        <v>15</v>
      </c>
      <c r="E679" s="232" t="s">
        <v>16</v>
      </c>
      <c r="F679" s="232"/>
      <c r="G679" s="233" t="s">
        <v>999</v>
      </c>
      <c r="H679" s="232">
        <v>15</v>
      </c>
      <c r="I679" s="625" t="s">
        <v>1014</v>
      </c>
      <c r="J679" s="625"/>
      <c r="K679" s="625"/>
      <c r="L679" s="233" t="s">
        <v>91</v>
      </c>
      <c r="M679" s="264"/>
      <c r="N679" s="1364"/>
      <c r="O679" s="237">
        <v>319003</v>
      </c>
      <c r="P679" s="232" t="s">
        <v>20</v>
      </c>
      <c r="Q679" s="235">
        <v>43621</v>
      </c>
      <c r="R679" s="235">
        <v>43706</v>
      </c>
      <c r="S679" s="232"/>
      <c r="T679" s="252"/>
      <c r="U679" s="626"/>
      <c r="V679" s="237"/>
      <c r="W679" s="237"/>
      <c r="X679" s="237"/>
      <c r="Y679" s="237"/>
      <c r="Z679" s="232"/>
      <c r="AA679" s="235">
        <v>43713</v>
      </c>
      <c r="AB679" s="232" t="s">
        <v>1154</v>
      </c>
      <c r="AC679" s="232"/>
      <c r="AD679" s="232"/>
      <c r="AE679" s="572"/>
      <c r="AF679" s="572"/>
      <c r="AG679" s="551"/>
      <c r="AH679" s="551"/>
    </row>
    <row r="680" spans="1:34" ht="15.75" thickTop="1" x14ac:dyDescent="0.25">
      <c r="A680">
        <v>2019</v>
      </c>
      <c r="B680" s="298">
        <v>43602</v>
      </c>
      <c r="C680" s="655" t="s">
        <v>1015</v>
      </c>
      <c r="D680" s="295" t="s">
        <v>15</v>
      </c>
      <c r="E680" s="295" t="s">
        <v>16</v>
      </c>
      <c r="F680" s="295"/>
      <c r="G680" s="296" t="s">
        <v>1016</v>
      </c>
      <c r="H680" s="295">
        <v>1</v>
      </c>
      <c r="I680" s="656" t="s">
        <v>1017</v>
      </c>
      <c r="J680" s="656"/>
      <c r="K680" s="656"/>
      <c r="L680" s="296" t="s">
        <v>91</v>
      </c>
      <c r="M680" s="296"/>
      <c r="N680" s="1364"/>
      <c r="O680" s="299">
        <v>401500</v>
      </c>
      <c r="P680" s="295" t="s">
        <v>20</v>
      </c>
      <c r="Q680" s="298">
        <v>43623</v>
      </c>
      <c r="R680" s="298">
        <v>43690</v>
      </c>
      <c r="S680" s="298">
        <v>43816</v>
      </c>
      <c r="T680" s="295" t="s">
        <v>1090</v>
      </c>
      <c r="U680" s="656"/>
      <c r="V680" s="299">
        <v>252220</v>
      </c>
      <c r="W680" s="299">
        <v>305186.2</v>
      </c>
      <c r="X680" s="660">
        <v>43818</v>
      </c>
      <c r="Y680" s="299" t="s">
        <v>1155</v>
      </c>
      <c r="Z680" s="295"/>
      <c r="AA680" s="295"/>
      <c r="AB680" s="295"/>
      <c r="AC680" s="295"/>
      <c r="AD680" s="295"/>
      <c r="AE680" s="551"/>
      <c r="AF680" s="551"/>
      <c r="AG680" s="551"/>
      <c r="AH680" s="551"/>
    </row>
    <row r="681" spans="1:34" x14ac:dyDescent="0.25">
      <c r="A681">
        <v>2019</v>
      </c>
      <c r="B681" s="276">
        <v>43602</v>
      </c>
      <c r="C681" s="645" t="s">
        <v>1015</v>
      </c>
      <c r="D681" s="273" t="s">
        <v>15</v>
      </c>
      <c r="E681" s="273" t="s">
        <v>16</v>
      </c>
      <c r="F681" s="273"/>
      <c r="G681" s="274" t="s">
        <v>1016</v>
      </c>
      <c r="H681" s="273">
        <v>2</v>
      </c>
      <c r="I681" s="646" t="s">
        <v>1018</v>
      </c>
      <c r="J681" s="646"/>
      <c r="K681" s="646"/>
      <c r="L681" s="274" t="s">
        <v>91</v>
      </c>
      <c r="M681" s="274"/>
      <c r="N681" s="1364"/>
      <c r="O681" s="277">
        <v>3061174</v>
      </c>
      <c r="P681" s="273" t="s">
        <v>20</v>
      </c>
      <c r="Q681" s="276">
        <v>43623</v>
      </c>
      <c r="R681" s="276">
        <v>43690</v>
      </c>
      <c r="S681" s="276">
        <v>43816</v>
      </c>
      <c r="T681" s="273" t="s">
        <v>1091</v>
      </c>
      <c r="U681" s="646"/>
      <c r="V681" s="277">
        <v>3061174</v>
      </c>
      <c r="W681" s="277">
        <v>3631595.99</v>
      </c>
      <c r="X681" s="653">
        <v>43818</v>
      </c>
      <c r="Y681" s="277" t="s">
        <v>1156</v>
      </c>
      <c r="Z681" s="273"/>
      <c r="AA681" s="273"/>
      <c r="AB681" s="273"/>
      <c r="AC681" s="273"/>
      <c r="AD681" s="273"/>
      <c r="AE681" s="551"/>
      <c r="AF681" s="551"/>
      <c r="AG681" s="551"/>
      <c r="AH681" s="551"/>
    </row>
    <row r="682" spans="1:34" x14ac:dyDescent="0.25">
      <c r="A682">
        <v>2019</v>
      </c>
      <c r="B682" s="181">
        <v>43602</v>
      </c>
      <c r="C682" s="616" t="s">
        <v>1015</v>
      </c>
      <c r="D682" s="179" t="s">
        <v>15</v>
      </c>
      <c r="E682" s="179" t="s">
        <v>16</v>
      </c>
      <c r="F682" s="179"/>
      <c r="G682" s="180" t="s">
        <v>1016</v>
      </c>
      <c r="H682" s="179">
        <v>3</v>
      </c>
      <c r="I682" s="17" t="s">
        <v>1019</v>
      </c>
      <c r="J682" s="17"/>
      <c r="K682" s="17"/>
      <c r="L682" s="180" t="s">
        <v>91</v>
      </c>
      <c r="M682" s="180"/>
      <c r="N682" s="1364"/>
      <c r="O682" s="182">
        <v>55026</v>
      </c>
      <c r="P682" s="179" t="s">
        <v>20</v>
      </c>
      <c r="Q682" s="181">
        <v>43623</v>
      </c>
      <c r="R682" s="181">
        <v>43690</v>
      </c>
      <c r="S682" s="179"/>
      <c r="T682" s="271" t="s">
        <v>1092</v>
      </c>
      <c r="U682" s="279" t="s">
        <v>1076</v>
      </c>
      <c r="V682" s="182"/>
      <c r="W682" s="182"/>
      <c r="X682" s="182"/>
      <c r="Y682" s="182"/>
      <c r="Z682" s="179"/>
      <c r="AA682" s="181">
        <v>43726</v>
      </c>
      <c r="AB682" s="263" t="s">
        <v>922</v>
      </c>
      <c r="AC682" s="179"/>
      <c r="AD682" s="179"/>
      <c r="AE682" s="572"/>
      <c r="AF682" s="572"/>
      <c r="AG682" s="551"/>
      <c r="AH682" s="551"/>
    </row>
    <row r="683" spans="1:34" x14ac:dyDescent="0.25">
      <c r="A683">
        <v>2019</v>
      </c>
      <c r="B683" s="181">
        <v>43602</v>
      </c>
      <c r="C683" s="616" t="s">
        <v>1015</v>
      </c>
      <c r="D683" s="179" t="s">
        <v>15</v>
      </c>
      <c r="E683" s="179" t="s">
        <v>16</v>
      </c>
      <c r="F683" s="179"/>
      <c r="G683" s="180" t="s">
        <v>1016</v>
      </c>
      <c r="H683" s="179">
        <v>4</v>
      </c>
      <c r="I683" s="17" t="s">
        <v>1020</v>
      </c>
      <c r="J683" s="17"/>
      <c r="K683" s="17"/>
      <c r="L683" s="180" t="s">
        <v>91</v>
      </c>
      <c r="M683" s="180"/>
      <c r="N683" s="1364"/>
      <c r="O683" s="182">
        <v>32179</v>
      </c>
      <c r="P683" s="179" t="s">
        <v>20</v>
      </c>
      <c r="Q683" s="181">
        <v>43623</v>
      </c>
      <c r="R683" s="181">
        <v>43690</v>
      </c>
      <c r="S683" s="179"/>
      <c r="T683" s="271" t="s">
        <v>1093</v>
      </c>
      <c r="U683" s="279" t="s">
        <v>1076</v>
      </c>
      <c r="V683" s="182"/>
      <c r="W683" s="182"/>
      <c r="X683" s="182"/>
      <c r="Y683" s="182"/>
      <c r="Z683" s="179"/>
      <c r="AA683" s="181">
        <v>43726</v>
      </c>
      <c r="AB683" s="263" t="s">
        <v>922</v>
      </c>
      <c r="AC683" s="179"/>
      <c r="AD683" s="179"/>
      <c r="AE683" s="572"/>
      <c r="AF683" s="572"/>
      <c r="AG683" s="551"/>
      <c r="AH683" s="551"/>
    </row>
    <row r="684" spans="1:34" x14ac:dyDescent="0.25">
      <c r="A684">
        <v>2019</v>
      </c>
      <c r="B684" s="276">
        <v>43602</v>
      </c>
      <c r="C684" s="645" t="s">
        <v>1015</v>
      </c>
      <c r="D684" s="273" t="s">
        <v>15</v>
      </c>
      <c r="E684" s="273" t="s">
        <v>16</v>
      </c>
      <c r="F684" s="273"/>
      <c r="G684" s="274" t="s">
        <v>1016</v>
      </c>
      <c r="H684" s="273">
        <v>5</v>
      </c>
      <c r="I684" s="646" t="s">
        <v>1021</v>
      </c>
      <c r="J684" s="646"/>
      <c r="K684" s="646"/>
      <c r="L684" s="274" t="s">
        <v>91</v>
      </c>
      <c r="M684" s="274"/>
      <c r="N684" s="1364"/>
      <c r="O684" s="277">
        <v>159200</v>
      </c>
      <c r="P684" s="273" t="s">
        <v>20</v>
      </c>
      <c r="Q684" s="276">
        <v>43623</v>
      </c>
      <c r="R684" s="276">
        <v>43690</v>
      </c>
      <c r="S684" s="276">
        <v>43816</v>
      </c>
      <c r="T684" s="273" t="s">
        <v>1094</v>
      </c>
      <c r="U684" s="646"/>
      <c r="V684" s="277">
        <v>107440</v>
      </c>
      <c r="W684" s="277">
        <v>130002.4</v>
      </c>
      <c r="X684" s="653">
        <v>43818</v>
      </c>
      <c r="Y684" s="277" t="s">
        <v>1157</v>
      </c>
      <c r="Z684" s="273"/>
      <c r="AA684" s="273"/>
      <c r="AB684" s="273"/>
      <c r="AC684" s="273"/>
      <c r="AD684" s="273"/>
      <c r="AE684" s="551"/>
      <c r="AF684" s="551"/>
      <c r="AG684" s="551"/>
      <c r="AH684" s="551"/>
    </row>
    <row r="685" spans="1:34" x14ac:dyDescent="0.25">
      <c r="A685">
        <v>2019</v>
      </c>
      <c r="B685" s="276">
        <v>43602</v>
      </c>
      <c r="C685" s="645" t="s">
        <v>1015</v>
      </c>
      <c r="D685" s="273" t="s">
        <v>15</v>
      </c>
      <c r="E685" s="273" t="s">
        <v>16</v>
      </c>
      <c r="F685" s="273"/>
      <c r="G685" s="274" t="s">
        <v>1016</v>
      </c>
      <c r="H685" s="273">
        <v>6</v>
      </c>
      <c r="I685" s="646" t="s">
        <v>1022</v>
      </c>
      <c r="J685" s="646"/>
      <c r="K685" s="646"/>
      <c r="L685" s="274" t="s">
        <v>91</v>
      </c>
      <c r="M685" s="274"/>
      <c r="N685" s="1364"/>
      <c r="O685" s="277">
        <v>443295</v>
      </c>
      <c r="P685" s="273" t="s">
        <v>20</v>
      </c>
      <c r="Q685" s="276">
        <v>43623</v>
      </c>
      <c r="R685" s="276">
        <v>43690</v>
      </c>
      <c r="S685" s="276">
        <v>43816</v>
      </c>
      <c r="T685" s="273" t="s">
        <v>1095</v>
      </c>
      <c r="U685" s="646"/>
      <c r="V685" s="277">
        <v>443294</v>
      </c>
      <c r="W685" s="277">
        <v>509788.1</v>
      </c>
      <c r="X685" s="653">
        <v>43818</v>
      </c>
      <c r="Y685" s="277" t="s">
        <v>1158</v>
      </c>
      <c r="Z685" s="273"/>
      <c r="AA685" s="273"/>
      <c r="AB685" s="273"/>
      <c r="AC685" s="273"/>
      <c r="AD685" s="273"/>
      <c r="AE685" s="551"/>
      <c r="AF685" s="551"/>
      <c r="AG685" s="551"/>
      <c r="AH685" s="551"/>
    </row>
    <row r="686" spans="1:34" x14ac:dyDescent="0.25">
      <c r="A686">
        <v>2019</v>
      </c>
      <c r="B686" s="276">
        <v>43602</v>
      </c>
      <c r="C686" s="645" t="s">
        <v>1015</v>
      </c>
      <c r="D686" s="273" t="s">
        <v>15</v>
      </c>
      <c r="E686" s="273" t="s">
        <v>16</v>
      </c>
      <c r="F686" s="273"/>
      <c r="G686" s="274" t="s">
        <v>1016</v>
      </c>
      <c r="H686" s="273">
        <v>7</v>
      </c>
      <c r="I686" s="646" t="s">
        <v>1023</v>
      </c>
      <c r="J686" s="646"/>
      <c r="K686" s="646"/>
      <c r="L686" s="274" t="s">
        <v>91</v>
      </c>
      <c r="M686" s="274"/>
      <c r="N686" s="1364"/>
      <c r="O686" s="277">
        <v>138334</v>
      </c>
      <c r="P686" s="273" t="s">
        <v>20</v>
      </c>
      <c r="Q686" s="276">
        <v>43623</v>
      </c>
      <c r="R686" s="276">
        <v>43690</v>
      </c>
      <c r="S686" s="276">
        <v>43816</v>
      </c>
      <c r="T686" s="273" t="s">
        <v>1096</v>
      </c>
      <c r="U686" s="646"/>
      <c r="V686" s="277">
        <v>138322.79999999999</v>
      </c>
      <c r="W686" s="277">
        <v>167370.59</v>
      </c>
      <c r="X686" s="653">
        <v>43818</v>
      </c>
      <c r="Y686" s="277" t="s">
        <v>1159</v>
      </c>
      <c r="Z686" s="273"/>
      <c r="AA686" s="273"/>
      <c r="AB686" s="273"/>
      <c r="AC686" s="273"/>
      <c r="AD686" s="273"/>
      <c r="AE686" s="551"/>
      <c r="AF686" s="551"/>
      <c r="AG686" s="551"/>
      <c r="AH686" s="551"/>
    </row>
    <row r="687" spans="1:34" x14ac:dyDescent="0.25">
      <c r="A687">
        <v>2019</v>
      </c>
      <c r="B687" s="181">
        <v>43602</v>
      </c>
      <c r="C687" s="616" t="s">
        <v>1015</v>
      </c>
      <c r="D687" s="179" t="s">
        <v>15</v>
      </c>
      <c r="E687" s="179" t="s">
        <v>16</v>
      </c>
      <c r="F687" s="179"/>
      <c r="G687" s="180" t="s">
        <v>1016</v>
      </c>
      <c r="H687" s="179">
        <v>8</v>
      </c>
      <c r="I687" s="17" t="s">
        <v>1024</v>
      </c>
      <c r="J687" s="17"/>
      <c r="K687" s="17"/>
      <c r="L687" s="180" t="s">
        <v>91</v>
      </c>
      <c r="M687" s="180"/>
      <c r="N687" s="1364"/>
      <c r="O687" s="182">
        <v>144000</v>
      </c>
      <c r="P687" s="179" t="s">
        <v>20</v>
      </c>
      <c r="Q687" s="181">
        <v>43623</v>
      </c>
      <c r="R687" s="181">
        <v>43690</v>
      </c>
      <c r="S687" s="179"/>
      <c r="T687" s="271" t="s">
        <v>1097</v>
      </c>
      <c r="U687" s="279" t="s">
        <v>1076</v>
      </c>
      <c r="V687" s="182"/>
      <c r="W687" s="182"/>
      <c r="X687" s="182"/>
      <c r="Y687" s="182"/>
      <c r="Z687" s="179"/>
      <c r="AA687" s="181">
        <v>43726</v>
      </c>
      <c r="AB687" s="263" t="s">
        <v>922</v>
      </c>
      <c r="AC687" s="179"/>
      <c r="AD687" s="179"/>
      <c r="AE687" s="572"/>
      <c r="AF687" s="572"/>
      <c r="AG687" s="551"/>
      <c r="AH687" s="551"/>
    </row>
    <row r="688" spans="1:34" x14ac:dyDescent="0.25">
      <c r="A688">
        <v>2019</v>
      </c>
      <c r="B688" s="276">
        <v>43602</v>
      </c>
      <c r="C688" s="645" t="s">
        <v>1015</v>
      </c>
      <c r="D688" s="273" t="s">
        <v>15</v>
      </c>
      <c r="E688" s="273" t="s">
        <v>16</v>
      </c>
      <c r="F688" s="273"/>
      <c r="G688" s="274" t="s">
        <v>1016</v>
      </c>
      <c r="H688" s="273">
        <v>9</v>
      </c>
      <c r="I688" s="646" t="s">
        <v>1025</v>
      </c>
      <c r="J688" s="646"/>
      <c r="K688" s="646"/>
      <c r="L688" s="274" t="s">
        <v>91</v>
      </c>
      <c r="M688" s="274"/>
      <c r="N688" s="1364"/>
      <c r="O688" s="277">
        <v>630771</v>
      </c>
      <c r="P688" s="273" t="s">
        <v>20</v>
      </c>
      <c r="Q688" s="276">
        <v>43623</v>
      </c>
      <c r="R688" s="276">
        <v>43690</v>
      </c>
      <c r="S688" s="276">
        <v>43816</v>
      </c>
      <c r="T688" s="273" t="s">
        <v>1098</v>
      </c>
      <c r="U688" s="646"/>
      <c r="V688" s="277">
        <v>630740</v>
      </c>
      <c r="W688" s="277">
        <v>763195.4</v>
      </c>
      <c r="X688" s="653">
        <v>43818</v>
      </c>
      <c r="Y688" s="277" t="s">
        <v>1160</v>
      </c>
      <c r="Z688" s="273"/>
      <c r="AA688" s="273"/>
      <c r="AB688" s="273"/>
      <c r="AC688" s="273"/>
      <c r="AD688" s="273"/>
      <c r="AE688" s="551"/>
      <c r="AF688" s="551"/>
      <c r="AG688" s="551"/>
      <c r="AH688" s="551"/>
    </row>
    <row r="689" spans="1:34" ht="15.75" thickBot="1" x14ac:dyDescent="0.3">
      <c r="A689">
        <v>2019</v>
      </c>
      <c r="B689" s="265">
        <v>43602</v>
      </c>
      <c r="C689" s="639" t="s">
        <v>1015</v>
      </c>
      <c r="D689" s="263" t="s">
        <v>15</v>
      </c>
      <c r="E689" s="263" t="s">
        <v>16</v>
      </c>
      <c r="F689" s="263"/>
      <c r="G689" s="264" t="s">
        <v>1016</v>
      </c>
      <c r="H689" s="263">
        <v>10</v>
      </c>
      <c r="I689" s="102" t="s">
        <v>1026</v>
      </c>
      <c r="J689" s="102"/>
      <c r="K689" s="102"/>
      <c r="L689" s="264" t="s">
        <v>91</v>
      </c>
      <c r="M689" s="264"/>
      <c r="N689" s="1364"/>
      <c r="O689" s="267">
        <v>798400</v>
      </c>
      <c r="P689" s="263" t="s">
        <v>20</v>
      </c>
      <c r="Q689" s="265">
        <v>43623</v>
      </c>
      <c r="R689" s="265">
        <v>43690</v>
      </c>
      <c r="S689" s="263"/>
      <c r="T689" s="266" t="s">
        <v>1099</v>
      </c>
      <c r="U689" s="102"/>
      <c r="V689" s="267"/>
      <c r="W689" s="267"/>
      <c r="X689" s="267"/>
      <c r="Y689" s="267"/>
      <c r="Z689" s="263"/>
      <c r="AA689" s="265">
        <v>43840</v>
      </c>
      <c r="AB689" s="263" t="s">
        <v>1161</v>
      </c>
      <c r="AC689" s="263"/>
      <c r="AD689" s="263"/>
      <c r="AE689" s="551"/>
      <c r="AF689" s="551"/>
      <c r="AG689" s="551"/>
      <c r="AH689" s="551"/>
    </row>
    <row r="690" spans="1:34" ht="15.75" thickTop="1" x14ac:dyDescent="0.25">
      <c r="A690">
        <v>2019</v>
      </c>
      <c r="B690" s="172">
        <v>43602</v>
      </c>
      <c r="C690" s="169" t="s">
        <v>1027</v>
      </c>
      <c r="D690" s="169" t="s">
        <v>15</v>
      </c>
      <c r="E690" s="169" t="s">
        <v>16</v>
      </c>
      <c r="F690" s="169"/>
      <c r="G690" s="170" t="s">
        <v>1028</v>
      </c>
      <c r="H690" s="169">
        <v>1</v>
      </c>
      <c r="I690" s="606" t="s">
        <v>1029</v>
      </c>
      <c r="J690" s="606"/>
      <c r="K690" s="606"/>
      <c r="L690" s="170" t="s">
        <v>91</v>
      </c>
      <c r="M690" s="1300" t="s">
        <v>5692</v>
      </c>
      <c r="N690" s="1364">
        <f>O690-V690</f>
        <v>870</v>
      </c>
      <c r="O690" s="173">
        <v>115765</v>
      </c>
      <c r="P690" s="169" t="s">
        <v>20</v>
      </c>
      <c r="Q690" s="172">
        <v>43623</v>
      </c>
      <c r="R690" s="172">
        <v>43658</v>
      </c>
      <c r="S690" s="172">
        <v>43706</v>
      </c>
      <c r="T690" s="169" t="s">
        <v>1100</v>
      </c>
      <c r="U690" s="606"/>
      <c r="V690" s="173">
        <v>114895</v>
      </c>
      <c r="W690" s="173">
        <v>139022.95000000001</v>
      </c>
      <c r="X690" s="260">
        <v>43710</v>
      </c>
      <c r="Y690" s="173" t="s">
        <v>1162</v>
      </c>
      <c r="Z690" s="172">
        <v>43796</v>
      </c>
      <c r="AA690" s="172">
        <v>43804</v>
      </c>
      <c r="AB690" s="172">
        <v>44161</v>
      </c>
      <c r="AC690" s="172">
        <v>43929</v>
      </c>
      <c r="AD690" s="172">
        <v>44279</v>
      </c>
      <c r="AE690" s="551"/>
      <c r="AF690" s="551"/>
      <c r="AG690" s="551"/>
      <c r="AH690" s="551"/>
    </row>
    <row r="691" spans="1:34" x14ac:dyDescent="0.25">
      <c r="A691">
        <v>2019</v>
      </c>
      <c r="B691" s="144">
        <v>43602</v>
      </c>
      <c r="C691" s="141" t="s">
        <v>1027</v>
      </c>
      <c r="D691" s="141" t="s">
        <v>15</v>
      </c>
      <c r="E691" s="141" t="s">
        <v>16</v>
      </c>
      <c r="F691" s="141"/>
      <c r="G691" s="176" t="s">
        <v>1028</v>
      </c>
      <c r="H691" s="141">
        <v>2</v>
      </c>
      <c r="I691" s="29" t="s">
        <v>1030</v>
      </c>
      <c r="J691" s="29"/>
      <c r="K691" s="29"/>
      <c r="L691" s="176" t="s">
        <v>91</v>
      </c>
      <c r="M691" s="1300" t="s">
        <v>5692</v>
      </c>
      <c r="N691" s="1364">
        <f>O691-V691</f>
        <v>3790</v>
      </c>
      <c r="O691" s="143">
        <v>5632435</v>
      </c>
      <c r="P691" s="141" t="s">
        <v>20</v>
      </c>
      <c r="Q691" s="144">
        <v>43623</v>
      </c>
      <c r="R691" s="144">
        <v>43658</v>
      </c>
      <c r="S691" s="144">
        <v>43706</v>
      </c>
      <c r="T691" s="141" t="s">
        <v>1100</v>
      </c>
      <c r="U691" s="29"/>
      <c r="V691" s="143">
        <v>5628645</v>
      </c>
      <c r="W691" s="143">
        <v>6810660.4500000002</v>
      </c>
      <c r="X691" s="257">
        <v>43710</v>
      </c>
      <c r="Y691" s="143" t="s">
        <v>1163</v>
      </c>
      <c r="Z691" s="144">
        <v>43796</v>
      </c>
      <c r="AA691" s="144">
        <v>43804</v>
      </c>
      <c r="AB691" s="144">
        <v>44161</v>
      </c>
      <c r="AC691" s="144">
        <v>43929</v>
      </c>
      <c r="AD691" s="144">
        <v>44279</v>
      </c>
      <c r="AE691" s="551"/>
      <c r="AF691" s="551"/>
      <c r="AG691" s="551"/>
      <c r="AH691" s="551"/>
    </row>
    <row r="692" spans="1:34" ht="15.75" thickBot="1" x14ac:dyDescent="0.3">
      <c r="A692">
        <v>2019</v>
      </c>
      <c r="B692" s="190">
        <v>43602</v>
      </c>
      <c r="C692" s="187" t="s">
        <v>1027</v>
      </c>
      <c r="D692" s="187" t="s">
        <v>15</v>
      </c>
      <c r="E692" s="187" t="s">
        <v>16</v>
      </c>
      <c r="F692" s="187"/>
      <c r="G692" s="188" t="s">
        <v>1028</v>
      </c>
      <c r="H692" s="187">
        <v>3</v>
      </c>
      <c r="I692" s="608" t="s">
        <v>1031</v>
      </c>
      <c r="J692" s="608"/>
      <c r="K692" s="608"/>
      <c r="L692" s="188" t="s">
        <v>91</v>
      </c>
      <c r="M692" s="1300" t="s">
        <v>5692</v>
      </c>
      <c r="N692" s="1364">
        <f>O692-V692</f>
        <v>4796</v>
      </c>
      <c r="O692" s="191">
        <v>3859547</v>
      </c>
      <c r="P692" s="187" t="s">
        <v>20</v>
      </c>
      <c r="Q692" s="190">
        <v>43623</v>
      </c>
      <c r="R692" s="190">
        <v>43658</v>
      </c>
      <c r="S692" s="190">
        <v>43706</v>
      </c>
      <c r="T692" s="187" t="s">
        <v>1073</v>
      </c>
      <c r="U692" s="608"/>
      <c r="V692" s="191">
        <v>3854751</v>
      </c>
      <c r="W692" s="191">
        <v>4664248.71</v>
      </c>
      <c r="X692" s="261">
        <v>43710</v>
      </c>
      <c r="Y692" s="191" t="s">
        <v>1164</v>
      </c>
      <c r="Z692" s="190">
        <v>43796</v>
      </c>
      <c r="AA692" s="190">
        <v>43804</v>
      </c>
      <c r="AB692" s="190">
        <v>44161</v>
      </c>
      <c r="AC692" s="190">
        <v>43929</v>
      </c>
      <c r="AD692" s="190">
        <v>44279</v>
      </c>
      <c r="AE692" s="551"/>
      <c r="AF692" s="551"/>
      <c r="AG692" s="551"/>
      <c r="AH692" s="551"/>
    </row>
    <row r="693" spans="1:34" ht="15.75" thickTop="1" x14ac:dyDescent="0.25">
      <c r="A693">
        <v>2019</v>
      </c>
      <c r="B693" s="160">
        <v>43602</v>
      </c>
      <c r="C693" s="613" t="s">
        <v>1032</v>
      </c>
      <c r="D693" s="157" t="s">
        <v>15</v>
      </c>
      <c r="E693" s="157" t="s">
        <v>16</v>
      </c>
      <c r="F693" s="157"/>
      <c r="G693" s="158" t="s">
        <v>1033</v>
      </c>
      <c r="H693" s="157">
        <v>1</v>
      </c>
      <c r="I693" s="99" t="s">
        <v>1034</v>
      </c>
      <c r="J693" s="99"/>
      <c r="K693" s="99"/>
      <c r="L693" s="158" t="s">
        <v>91</v>
      </c>
      <c r="M693" s="1300" t="s">
        <v>5692</v>
      </c>
      <c r="N693" s="1364">
        <f>O693-V693</f>
        <v>90</v>
      </c>
      <c r="O693" s="161">
        <v>518440</v>
      </c>
      <c r="P693" s="157" t="s">
        <v>20</v>
      </c>
      <c r="Q693" s="160">
        <v>43626</v>
      </c>
      <c r="R693" s="160">
        <v>43661</v>
      </c>
      <c r="S693" s="160">
        <v>43718</v>
      </c>
      <c r="T693" s="157" t="s">
        <v>1101</v>
      </c>
      <c r="U693" s="99"/>
      <c r="V693" s="161">
        <v>518350</v>
      </c>
      <c r="W693" s="161">
        <v>627203.5</v>
      </c>
      <c r="X693" s="253">
        <v>43718</v>
      </c>
      <c r="Y693" s="161" t="s">
        <v>1165</v>
      </c>
      <c r="Z693" s="160">
        <v>43774</v>
      </c>
      <c r="AA693" s="160">
        <v>43775</v>
      </c>
      <c r="AB693" s="160">
        <v>44139</v>
      </c>
      <c r="AC693" s="160">
        <v>43929</v>
      </c>
      <c r="AD693" s="160">
        <v>44279</v>
      </c>
      <c r="AE693" s="551"/>
      <c r="AF693" s="551"/>
      <c r="AG693" s="551"/>
      <c r="AH693" s="551"/>
    </row>
    <row r="694" spans="1:34" x14ac:dyDescent="0.25">
      <c r="A694">
        <v>2019</v>
      </c>
      <c r="B694" s="181">
        <v>43602</v>
      </c>
      <c r="C694" s="616" t="s">
        <v>1032</v>
      </c>
      <c r="D694" s="179" t="s">
        <v>15</v>
      </c>
      <c r="E694" s="179" t="s">
        <v>16</v>
      </c>
      <c r="F694" s="179"/>
      <c r="G694" s="180" t="s">
        <v>1033</v>
      </c>
      <c r="H694" s="179">
        <v>2</v>
      </c>
      <c r="I694" s="17" t="s">
        <v>1035</v>
      </c>
      <c r="J694" s="17"/>
      <c r="K694" s="17"/>
      <c r="L694" s="180" t="s">
        <v>91</v>
      </c>
      <c r="M694" s="180"/>
      <c r="N694" s="1364"/>
      <c r="O694" s="182">
        <v>1561878</v>
      </c>
      <c r="P694" s="179" t="s">
        <v>20</v>
      </c>
      <c r="Q694" s="181">
        <v>43626</v>
      </c>
      <c r="R694" s="181">
        <v>43661</v>
      </c>
      <c r="S694" s="179"/>
      <c r="T694" s="271" t="s">
        <v>1102</v>
      </c>
      <c r="U694" s="279" t="s">
        <v>1103</v>
      </c>
      <c r="V694" s="182"/>
      <c r="W694" s="182"/>
      <c r="X694" s="182"/>
      <c r="Y694" s="182"/>
      <c r="Z694" s="179"/>
      <c r="AA694" s="181">
        <v>43696</v>
      </c>
      <c r="AB694" s="179" t="s">
        <v>1166</v>
      </c>
      <c r="AC694" s="179"/>
      <c r="AD694" s="179"/>
      <c r="AE694" s="572"/>
      <c r="AF694" s="572"/>
      <c r="AG694" s="551"/>
      <c r="AH694" s="551"/>
    </row>
    <row r="695" spans="1:34" x14ac:dyDescent="0.25">
      <c r="A695">
        <v>2019</v>
      </c>
      <c r="B695" s="144">
        <v>43602</v>
      </c>
      <c r="C695" s="559" t="s">
        <v>1032</v>
      </c>
      <c r="D695" s="141" t="s">
        <v>15</v>
      </c>
      <c r="E695" s="141" t="s">
        <v>16</v>
      </c>
      <c r="F695" s="141"/>
      <c r="G695" s="176" t="s">
        <v>1033</v>
      </c>
      <c r="H695" s="141">
        <v>3</v>
      </c>
      <c r="I695" s="29" t="s">
        <v>1036</v>
      </c>
      <c r="J695" s="29"/>
      <c r="K695" s="29"/>
      <c r="L695" s="176" t="s">
        <v>91</v>
      </c>
      <c r="M695" s="1300" t="s">
        <v>5692</v>
      </c>
      <c r="N695" s="1364">
        <f>O695-V695</f>
        <v>8203.1499999999942</v>
      </c>
      <c r="O695" s="143">
        <v>137608</v>
      </c>
      <c r="P695" s="141" t="s">
        <v>20</v>
      </c>
      <c r="Q695" s="144">
        <v>43626</v>
      </c>
      <c r="R695" s="144">
        <v>43661</v>
      </c>
      <c r="S695" s="144">
        <v>43718</v>
      </c>
      <c r="T695" s="29" t="s">
        <v>1104</v>
      </c>
      <c r="U695" s="29"/>
      <c r="V695" s="143">
        <v>129404.85</v>
      </c>
      <c r="W695" s="143">
        <v>156579.87</v>
      </c>
      <c r="X695" s="257">
        <v>43718</v>
      </c>
      <c r="Y695" s="143" t="s">
        <v>1167</v>
      </c>
      <c r="Z695" s="144">
        <v>43774</v>
      </c>
      <c r="AA695" s="144">
        <v>43775</v>
      </c>
      <c r="AB695" s="144">
        <v>44139</v>
      </c>
      <c r="AC695" s="144">
        <v>43929</v>
      </c>
      <c r="AD695" s="144">
        <v>44279</v>
      </c>
      <c r="AE695" s="551"/>
      <c r="AF695" s="551"/>
      <c r="AG695" s="551"/>
      <c r="AH695" s="551"/>
    </row>
    <row r="696" spans="1:34" x14ac:dyDescent="0.25">
      <c r="A696">
        <v>2019</v>
      </c>
      <c r="B696" s="181">
        <v>43602</v>
      </c>
      <c r="C696" s="616" t="s">
        <v>1032</v>
      </c>
      <c r="D696" s="179" t="s">
        <v>15</v>
      </c>
      <c r="E696" s="179" t="s">
        <v>16</v>
      </c>
      <c r="F696" s="179"/>
      <c r="G696" s="180" t="s">
        <v>1033</v>
      </c>
      <c r="H696" s="179">
        <v>4</v>
      </c>
      <c r="I696" s="17" t="s">
        <v>1037</v>
      </c>
      <c r="J696" s="17"/>
      <c r="K696" s="17"/>
      <c r="L696" s="180" t="s">
        <v>91</v>
      </c>
      <c r="M696" s="180"/>
      <c r="N696" s="1364"/>
      <c r="O696" s="182">
        <v>17780</v>
      </c>
      <c r="P696" s="179" t="s">
        <v>20</v>
      </c>
      <c r="Q696" s="181">
        <v>43626</v>
      </c>
      <c r="R696" s="181">
        <v>43661</v>
      </c>
      <c r="S696" s="179"/>
      <c r="T696" s="271" t="s">
        <v>1105</v>
      </c>
      <c r="U696" s="279" t="s">
        <v>1076</v>
      </c>
      <c r="V696" s="182"/>
      <c r="W696" s="182"/>
      <c r="X696" s="182"/>
      <c r="Y696" s="182"/>
      <c r="Z696" s="179"/>
      <c r="AA696" s="181">
        <v>43696</v>
      </c>
      <c r="AB696" s="179" t="s">
        <v>1166</v>
      </c>
      <c r="AC696" s="179"/>
      <c r="AD696" s="179"/>
      <c r="AE696" s="572"/>
      <c r="AF696" s="572"/>
      <c r="AG696" s="551"/>
      <c r="AH696" s="551"/>
    </row>
    <row r="697" spans="1:34" x14ac:dyDescent="0.25">
      <c r="A697">
        <v>2019</v>
      </c>
      <c r="B697" s="181">
        <v>43602</v>
      </c>
      <c r="C697" s="616" t="s">
        <v>1032</v>
      </c>
      <c r="D697" s="179" t="s">
        <v>15</v>
      </c>
      <c r="E697" s="179" t="s">
        <v>16</v>
      </c>
      <c r="F697" s="179"/>
      <c r="G697" s="180" t="s">
        <v>1033</v>
      </c>
      <c r="H697" s="179">
        <v>5</v>
      </c>
      <c r="I697" s="17" t="s">
        <v>1038</v>
      </c>
      <c r="J697" s="17"/>
      <c r="K697" s="17"/>
      <c r="L697" s="180" t="s">
        <v>91</v>
      </c>
      <c r="M697" s="180"/>
      <c r="N697" s="1364"/>
      <c r="O697" s="182">
        <v>112084</v>
      </c>
      <c r="P697" s="179" t="s">
        <v>20</v>
      </c>
      <c r="Q697" s="181">
        <v>43626</v>
      </c>
      <c r="R697" s="181">
        <v>43661</v>
      </c>
      <c r="S697" s="179"/>
      <c r="T697" s="271" t="s">
        <v>1102</v>
      </c>
      <c r="U697" s="279" t="s">
        <v>1103</v>
      </c>
      <c r="V697" s="182"/>
      <c r="W697" s="182"/>
      <c r="X697" s="182"/>
      <c r="Y697" s="182"/>
      <c r="Z697" s="179"/>
      <c r="AA697" s="181">
        <v>43696</v>
      </c>
      <c r="AB697" s="179" t="s">
        <v>1166</v>
      </c>
      <c r="AC697" s="179"/>
      <c r="AD697" s="179"/>
      <c r="AE697" s="572"/>
      <c r="AF697" s="572"/>
      <c r="AG697" s="551"/>
      <c r="AH697" s="551"/>
    </row>
    <row r="698" spans="1:34" x14ac:dyDescent="0.25">
      <c r="A698">
        <v>2019</v>
      </c>
      <c r="B698" s="181">
        <v>43602</v>
      </c>
      <c r="C698" s="616" t="s">
        <v>1032</v>
      </c>
      <c r="D698" s="179" t="s">
        <v>15</v>
      </c>
      <c r="E698" s="179" t="s">
        <v>16</v>
      </c>
      <c r="F698" s="179"/>
      <c r="G698" s="180" t="s">
        <v>1033</v>
      </c>
      <c r="H698" s="179">
        <v>6</v>
      </c>
      <c r="I698" s="17" t="s">
        <v>1039</v>
      </c>
      <c r="J698" s="17"/>
      <c r="K698" s="17"/>
      <c r="L698" s="180" t="s">
        <v>91</v>
      </c>
      <c r="M698" s="180"/>
      <c r="N698" s="1364"/>
      <c r="O698" s="182">
        <v>164605</v>
      </c>
      <c r="P698" s="179" t="s">
        <v>20</v>
      </c>
      <c r="Q698" s="181">
        <v>43626</v>
      </c>
      <c r="R698" s="181">
        <v>43661</v>
      </c>
      <c r="S698" s="179"/>
      <c r="T698" s="271" t="s">
        <v>1092</v>
      </c>
      <c r="U698" s="279" t="s">
        <v>1076</v>
      </c>
      <c r="V698" s="182"/>
      <c r="W698" s="182"/>
      <c r="X698" s="182"/>
      <c r="Y698" s="182"/>
      <c r="Z698" s="179"/>
      <c r="AA698" s="181">
        <v>43696</v>
      </c>
      <c r="AB698" s="179" t="s">
        <v>1166</v>
      </c>
      <c r="AC698" s="179"/>
      <c r="AD698" s="179"/>
      <c r="AE698" s="572"/>
      <c r="AF698" s="572"/>
      <c r="AG698" s="551"/>
      <c r="AH698" s="551"/>
    </row>
    <row r="699" spans="1:34" x14ac:dyDescent="0.25">
      <c r="A699">
        <v>2019</v>
      </c>
      <c r="B699" s="144">
        <v>43602</v>
      </c>
      <c r="C699" s="559" t="s">
        <v>1032</v>
      </c>
      <c r="D699" s="141" t="s">
        <v>15</v>
      </c>
      <c r="E699" s="141" t="s">
        <v>16</v>
      </c>
      <c r="F699" s="141"/>
      <c r="G699" s="176" t="s">
        <v>1033</v>
      </c>
      <c r="H699" s="141">
        <v>7</v>
      </c>
      <c r="I699" s="29" t="s">
        <v>1040</v>
      </c>
      <c r="J699" s="29"/>
      <c r="K699" s="29"/>
      <c r="L699" s="176" t="s">
        <v>91</v>
      </c>
      <c r="M699" s="1300" t="s">
        <v>5692</v>
      </c>
      <c r="N699" s="1364">
        <f>O699-V699</f>
        <v>4.9999999988358468E-2</v>
      </c>
      <c r="O699" s="143">
        <v>230142</v>
      </c>
      <c r="P699" s="141" t="s">
        <v>20</v>
      </c>
      <c r="Q699" s="144">
        <v>43626</v>
      </c>
      <c r="R699" s="144">
        <v>43661</v>
      </c>
      <c r="S699" s="144">
        <v>43718</v>
      </c>
      <c r="T699" s="141" t="s">
        <v>1106</v>
      </c>
      <c r="U699" s="29"/>
      <c r="V699" s="143">
        <v>230141.95</v>
      </c>
      <c r="W699" s="143">
        <v>278471.76</v>
      </c>
      <c r="X699" s="257">
        <v>43718</v>
      </c>
      <c r="Y699" s="143" t="s">
        <v>1168</v>
      </c>
      <c r="Z699" s="144">
        <v>43774</v>
      </c>
      <c r="AA699" s="144">
        <v>43775</v>
      </c>
      <c r="AB699" s="144">
        <v>44139</v>
      </c>
      <c r="AC699" s="144">
        <v>43929</v>
      </c>
      <c r="AD699" s="144">
        <v>44279</v>
      </c>
      <c r="AE699" s="551"/>
      <c r="AF699" s="551"/>
      <c r="AG699" s="551"/>
      <c r="AH699" s="551"/>
    </row>
    <row r="700" spans="1:34" x14ac:dyDescent="0.25">
      <c r="A700">
        <v>2019</v>
      </c>
      <c r="B700" s="181">
        <v>43602</v>
      </c>
      <c r="C700" s="616" t="s">
        <v>1032</v>
      </c>
      <c r="D700" s="179" t="s">
        <v>15</v>
      </c>
      <c r="E700" s="179" t="s">
        <v>16</v>
      </c>
      <c r="F700" s="179"/>
      <c r="G700" s="180" t="s">
        <v>1033</v>
      </c>
      <c r="H700" s="179">
        <v>8</v>
      </c>
      <c r="I700" s="17" t="s">
        <v>1041</v>
      </c>
      <c r="J700" s="17"/>
      <c r="K700" s="17"/>
      <c r="L700" s="180" t="s">
        <v>91</v>
      </c>
      <c r="M700" s="180"/>
      <c r="N700" s="1364"/>
      <c r="O700" s="182">
        <v>56781</v>
      </c>
      <c r="P700" s="179" t="s">
        <v>20</v>
      </c>
      <c r="Q700" s="181">
        <v>43626</v>
      </c>
      <c r="R700" s="181">
        <v>43661</v>
      </c>
      <c r="S700" s="179"/>
      <c r="T700" s="271" t="s">
        <v>1105</v>
      </c>
      <c r="U700" s="279" t="s">
        <v>1076</v>
      </c>
      <c r="V700" s="182"/>
      <c r="W700" s="182"/>
      <c r="X700" s="182"/>
      <c r="Y700" s="182"/>
      <c r="Z700" s="179"/>
      <c r="AA700" s="181">
        <v>43696</v>
      </c>
      <c r="AB700" s="179" t="s">
        <v>1166</v>
      </c>
      <c r="AC700" s="179"/>
      <c r="AD700" s="179"/>
      <c r="AE700" s="572"/>
      <c r="AF700" s="572"/>
      <c r="AG700" s="551"/>
      <c r="AH700" s="551"/>
    </row>
    <row r="701" spans="1:34" x14ac:dyDescent="0.25">
      <c r="A701">
        <v>2019</v>
      </c>
      <c r="B701" s="144">
        <v>43602</v>
      </c>
      <c r="C701" s="559" t="s">
        <v>1032</v>
      </c>
      <c r="D701" s="141" t="s">
        <v>15</v>
      </c>
      <c r="E701" s="141" t="s">
        <v>16</v>
      </c>
      <c r="F701" s="141"/>
      <c r="G701" s="176" t="s">
        <v>1033</v>
      </c>
      <c r="H701" s="141">
        <v>9</v>
      </c>
      <c r="I701" s="29" t="s">
        <v>1042</v>
      </c>
      <c r="J701" s="29"/>
      <c r="K701" s="29"/>
      <c r="L701" s="176" t="s">
        <v>91</v>
      </c>
      <c r="M701" s="1300" t="s">
        <v>5692</v>
      </c>
      <c r="N701" s="1364">
        <f>O701-V701</f>
        <v>353</v>
      </c>
      <c r="O701" s="143">
        <v>242475</v>
      </c>
      <c r="P701" s="141" t="s">
        <v>20</v>
      </c>
      <c r="Q701" s="144">
        <v>43626</v>
      </c>
      <c r="R701" s="144">
        <v>43661</v>
      </c>
      <c r="S701" s="144">
        <v>43718</v>
      </c>
      <c r="T701" s="141" t="s">
        <v>1107</v>
      </c>
      <c r="U701" s="29"/>
      <c r="V701" s="143">
        <v>242122</v>
      </c>
      <c r="W701" s="143">
        <v>292967.62</v>
      </c>
      <c r="X701" s="257">
        <v>43718</v>
      </c>
      <c r="Y701" s="143" t="s">
        <v>1169</v>
      </c>
      <c r="Z701" s="144">
        <v>43774</v>
      </c>
      <c r="AA701" s="144">
        <v>43775</v>
      </c>
      <c r="AB701" s="144">
        <v>44139</v>
      </c>
      <c r="AC701" s="144">
        <v>43929</v>
      </c>
      <c r="AD701" s="144">
        <v>44279</v>
      </c>
      <c r="AE701" s="551"/>
      <c r="AF701" s="551"/>
      <c r="AG701" s="551"/>
      <c r="AH701" s="551"/>
    </row>
    <row r="702" spans="1:34" x14ac:dyDescent="0.25">
      <c r="A702">
        <v>2019</v>
      </c>
      <c r="B702" s="181">
        <v>43602</v>
      </c>
      <c r="C702" s="616" t="s">
        <v>1032</v>
      </c>
      <c r="D702" s="179" t="s">
        <v>15</v>
      </c>
      <c r="E702" s="179" t="s">
        <v>16</v>
      </c>
      <c r="F702" s="179"/>
      <c r="G702" s="180" t="s">
        <v>1033</v>
      </c>
      <c r="H702" s="179">
        <v>10</v>
      </c>
      <c r="I702" s="17" t="s">
        <v>1043</v>
      </c>
      <c r="J702" s="17"/>
      <c r="K702" s="17"/>
      <c r="L702" s="180" t="s">
        <v>91</v>
      </c>
      <c r="M702" s="180"/>
      <c r="N702" s="1364"/>
      <c r="O702" s="182">
        <v>281956</v>
      </c>
      <c r="P702" s="179" t="s">
        <v>20</v>
      </c>
      <c r="Q702" s="181">
        <v>43626</v>
      </c>
      <c r="R702" s="181">
        <v>43661</v>
      </c>
      <c r="S702" s="179"/>
      <c r="T702" s="271" t="s">
        <v>1093</v>
      </c>
      <c r="U702" s="279" t="s">
        <v>1076</v>
      </c>
      <c r="V702" s="182"/>
      <c r="W702" s="182"/>
      <c r="X702" s="182"/>
      <c r="Y702" s="182"/>
      <c r="Z702" s="179"/>
      <c r="AA702" s="181">
        <v>43696</v>
      </c>
      <c r="AB702" s="179" t="s">
        <v>1166</v>
      </c>
      <c r="AC702" s="179"/>
      <c r="AD702" s="179"/>
      <c r="AE702" s="572"/>
      <c r="AF702" s="572"/>
      <c r="AG702" s="551"/>
      <c r="AH702" s="551"/>
    </row>
    <row r="703" spans="1:34" x14ac:dyDescent="0.25">
      <c r="A703">
        <v>2019</v>
      </c>
      <c r="B703" s="181">
        <v>43602</v>
      </c>
      <c r="C703" s="616" t="s">
        <v>1032</v>
      </c>
      <c r="D703" s="179" t="s">
        <v>15</v>
      </c>
      <c r="E703" s="179" t="s">
        <v>16</v>
      </c>
      <c r="F703" s="179"/>
      <c r="G703" s="180" t="s">
        <v>1033</v>
      </c>
      <c r="H703" s="179">
        <v>11</v>
      </c>
      <c r="I703" s="17" t="s">
        <v>1044</v>
      </c>
      <c r="J703" s="17"/>
      <c r="K703" s="17"/>
      <c r="L703" s="180" t="s">
        <v>91</v>
      </c>
      <c r="M703" s="180"/>
      <c r="N703" s="1364"/>
      <c r="O703" s="182">
        <v>273420</v>
      </c>
      <c r="P703" s="179" t="s">
        <v>20</v>
      </c>
      <c r="Q703" s="181">
        <v>43626</v>
      </c>
      <c r="R703" s="181">
        <v>43661</v>
      </c>
      <c r="S703" s="179"/>
      <c r="T703" s="271" t="s">
        <v>1108</v>
      </c>
      <c r="U703" s="279" t="s">
        <v>1076</v>
      </c>
      <c r="V703" s="182"/>
      <c r="W703" s="182"/>
      <c r="X703" s="182"/>
      <c r="Y703" s="182"/>
      <c r="Z703" s="179"/>
      <c r="AA703" s="181">
        <v>43696</v>
      </c>
      <c r="AB703" s="179" t="s">
        <v>1166</v>
      </c>
      <c r="AC703" s="179"/>
      <c r="AD703" s="179"/>
      <c r="AE703" s="572"/>
      <c r="AF703" s="572"/>
      <c r="AG703" s="551"/>
      <c r="AH703" s="551"/>
    </row>
    <row r="704" spans="1:34" x14ac:dyDescent="0.25">
      <c r="A704">
        <v>2019</v>
      </c>
      <c r="B704" s="181">
        <v>43602</v>
      </c>
      <c r="C704" s="616" t="s">
        <v>1032</v>
      </c>
      <c r="D704" s="179" t="s">
        <v>15</v>
      </c>
      <c r="E704" s="179" t="s">
        <v>16</v>
      </c>
      <c r="F704" s="179"/>
      <c r="G704" s="180" t="s">
        <v>1033</v>
      </c>
      <c r="H704" s="179">
        <v>12</v>
      </c>
      <c r="I704" s="17" t="s">
        <v>1045</v>
      </c>
      <c r="J704" s="17"/>
      <c r="K704" s="17"/>
      <c r="L704" s="180" t="s">
        <v>91</v>
      </c>
      <c r="M704" s="180"/>
      <c r="N704" s="1364"/>
      <c r="O704" s="182">
        <v>9180</v>
      </c>
      <c r="P704" s="179" t="s">
        <v>20</v>
      </c>
      <c r="Q704" s="181">
        <v>43626</v>
      </c>
      <c r="R704" s="181">
        <v>43661</v>
      </c>
      <c r="S704" s="179"/>
      <c r="T704" s="271" t="s">
        <v>1105</v>
      </c>
      <c r="U704" s="279" t="s">
        <v>1076</v>
      </c>
      <c r="V704" s="182"/>
      <c r="W704" s="182"/>
      <c r="X704" s="182"/>
      <c r="Y704" s="182"/>
      <c r="Z704" s="179"/>
      <c r="AA704" s="181">
        <v>43696</v>
      </c>
      <c r="AB704" s="179" t="s">
        <v>1166</v>
      </c>
      <c r="AC704" s="179"/>
      <c r="AD704" s="179"/>
      <c r="AE704" s="572"/>
      <c r="AF704" s="572"/>
      <c r="AG704" s="551"/>
      <c r="AH704" s="551"/>
    </row>
    <row r="705" spans="1:34" x14ac:dyDescent="0.25">
      <c r="A705">
        <v>2019</v>
      </c>
      <c r="B705" s="144">
        <v>43602</v>
      </c>
      <c r="C705" s="559" t="s">
        <v>1032</v>
      </c>
      <c r="D705" s="141" t="s">
        <v>15</v>
      </c>
      <c r="E705" s="141" t="s">
        <v>16</v>
      </c>
      <c r="F705" s="141"/>
      <c r="G705" s="176" t="s">
        <v>1033</v>
      </c>
      <c r="H705" s="141">
        <v>13</v>
      </c>
      <c r="I705" s="29" t="s">
        <v>1046</v>
      </c>
      <c r="J705" s="29"/>
      <c r="K705" s="29"/>
      <c r="L705" s="176" t="s">
        <v>91</v>
      </c>
      <c r="M705" s="1300" t="s">
        <v>5692</v>
      </c>
      <c r="N705" s="1364">
        <f>O705-V705</f>
        <v>23</v>
      </c>
      <c r="O705" s="143">
        <v>15521</v>
      </c>
      <c r="P705" s="141" t="s">
        <v>20</v>
      </c>
      <c r="Q705" s="144">
        <v>43626</v>
      </c>
      <c r="R705" s="144">
        <v>43661</v>
      </c>
      <c r="S705" s="144">
        <v>43718</v>
      </c>
      <c r="T705" s="29" t="s">
        <v>1104</v>
      </c>
      <c r="U705" s="29"/>
      <c r="V705" s="143">
        <v>15498</v>
      </c>
      <c r="W705" s="143">
        <v>18752.580000000002</v>
      </c>
      <c r="X705" s="257">
        <v>43718</v>
      </c>
      <c r="Y705" s="143" t="s">
        <v>1170</v>
      </c>
      <c r="Z705" s="144">
        <v>43774</v>
      </c>
      <c r="AA705" s="144">
        <v>43775</v>
      </c>
      <c r="AB705" s="144">
        <v>44139</v>
      </c>
      <c r="AC705" s="144">
        <v>43929</v>
      </c>
      <c r="AD705" s="144">
        <v>44279</v>
      </c>
      <c r="AE705" s="551"/>
      <c r="AF705" s="551"/>
      <c r="AG705" s="551"/>
      <c r="AH705" s="551"/>
    </row>
    <row r="706" spans="1:34" x14ac:dyDescent="0.25">
      <c r="A706">
        <v>2019</v>
      </c>
      <c r="B706" s="181">
        <v>43602</v>
      </c>
      <c r="C706" s="616" t="s">
        <v>1032</v>
      </c>
      <c r="D706" s="179" t="s">
        <v>15</v>
      </c>
      <c r="E706" s="179" t="s">
        <v>16</v>
      </c>
      <c r="F706" s="179"/>
      <c r="G706" s="180" t="s">
        <v>1033</v>
      </c>
      <c r="H706" s="179">
        <v>14</v>
      </c>
      <c r="I706" s="17" t="s">
        <v>1047</v>
      </c>
      <c r="J706" s="17"/>
      <c r="K706" s="17"/>
      <c r="L706" s="180" t="s">
        <v>91</v>
      </c>
      <c r="M706" s="180"/>
      <c r="N706" s="1364"/>
      <c r="O706" s="182">
        <v>285592</v>
      </c>
      <c r="P706" s="179" t="s">
        <v>20</v>
      </c>
      <c r="Q706" s="181">
        <v>43626</v>
      </c>
      <c r="R706" s="181">
        <v>43661</v>
      </c>
      <c r="S706" s="179"/>
      <c r="T706" s="271" t="s">
        <v>1070</v>
      </c>
      <c r="U706" s="279" t="s">
        <v>1076</v>
      </c>
      <c r="V706" s="182"/>
      <c r="W706" s="182"/>
      <c r="X706" s="182"/>
      <c r="Y706" s="182"/>
      <c r="Z706" s="179"/>
      <c r="AA706" s="181">
        <v>43696</v>
      </c>
      <c r="AB706" s="179" t="s">
        <v>1166</v>
      </c>
      <c r="AC706" s="179"/>
      <c r="AD706" s="179"/>
      <c r="AE706" s="572"/>
      <c r="AF706" s="572"/>
      <c r="AG706" s="551"/>
      <c r="AH706" s="551"/>
    </row>
    <row r="707" spans="1:34" x14ac:dyDescent="0.25">
      <c r="A707">
        <v>2019</v>
      </c>
      <c r="B707" s="181">
        <v>43602</v>
      </c>
      <c r="C707" s="616" t="s">
        <v>1032</v>
      </c>
      <c r="D707" s="179" t="s">
        <v>15</v>
      </c>
      <c r="E707" s="179" t="s">
        <v>16</v>
      </c>
      <c r="F707" s="179"/>
      <c r="G707" s="180" t="s">
        <v>1033</v>
      </c>
      <c r="H707" s="179">
        <v>15</v>
      </c>
      <c r="I707" s="17" t="s">
        <v>1048</v>
      </c>
      <c r="J707" s="17"/>
      <c r="K707" s="17"/>
      <c r="L707" s="180" t="s">
        <v>91</v>
      </c>
      <c r="M707" s="180"/>
      <c r="N707" s="1364"/>
      <c r="O707" s="182">
        <v>7581</v>
      </c>
      <c r="P707" s="179" t="s">
        <v>20</v>
      </c>
      <c r="Q707" s="181">
        <v>43626</v>
      </c>
      <c r="R707" s="181">
        <v>43661</v>
      </c>
      <c r="S707" s="179"/>
      <c r="T707" s="271" t="s">
        <v>1109</v>
      </c>
      <c r="U707" s="279" t="s">
        <v>1076</v>
      </c>
      <c r="V707" s="182"/>
      <c r="W707" s="182"/>
      <c r="X707" s="182"/>
      <c r="Y707" s="182"/>
      <c r="Z707" s="179"/>
      <c r="AA707" s="181">
        <v>43696</v>
      </c>
      <c r="AB707" s="179" t="s">
        <v>1166</v>
      </c>
      <c r="AC707" s="179"/>
      <c r="AD707" s="179"/>
      <c r="AE707" s="572"/>
      <c r="AF707" s="572"/>
      <c r="AG707" s="551"/>
      <c r="AH707" s="551"/>
    </row>
    <row r="708" spans="1:34" ht="15.75" thickBot="1" x14ac:dyDescent="0.3">
      <c r="A708">
        <v>2019</v>
      </c>
      <c r="B708" s="265">
        <v>43602</v>
      </c>
      <c r="C708" s="639" t="s">
        <v>1032</v>
      </c>
      <c r="D708" s="263" t="s">
        <v>15</v>
      </c>
      <c r="E708" s="263" t="s">
        <v>16</v>
      </c>
      <c r="F708" s="263"/>
      <c r="G708" s="264" t="s">
        <v>1033</v>
      </c>
      <c r="H708" s="263">
        <v>16</v>
      </c>
      <c r="I708" s="102" t="s">
        <v>1049</v>
      </c>
      <c r="J708" s="102"/>
      <c r="K708" s="102"/>
      <c r="L708" s="264" t="s">
        <v>91</v>
      </c>
      <c r="M708" s="264"/>
      <c r="N708" s="1364"/>
      <c r="O708" s="267">
        <v>17828</v>
      </c>
      <c r="P708" s="263" t="s">
        <v>20</v>
      </c>
      <c r="Q708" s="265">
        <v>43626</v>
      </c>
      <c r="R708" s="265">
        <v>43661</v>
      </c>
      <c r="S708" s="263"/>
      <c r="T708" s="266" t="s">
        <v>1105</v>
      </c>
      <c r="U708" s="635" t="s">
        <v>1076</v>
      </c>
      <c r="V708" s="267"/>
      <c r="W708" s="267"/>
      <c r="X708" s="267"/>
      <c r="Y708" s="267"/>
      <c r="Z708" s="263"/>
      <c r="AA708" s="265">
        <v>43696</v>
      </c>
      <c r="AB708" s="263" t="s">
        <v>1166</v>
      </c>
      <c r="AC708" s="263"/>
      <c r="AD708" s="263"/>
      <c r="AE708" s="572"/>
      <c r="AF708" s="572"/>
      <c r="AG708" s="551"/>
      <c r="AH708" s="551"/>
    </row>
    <row r="709" spans="1:34" ht="15.75" thickTop="1" x14ac:dyDescent="0.25">
      <c r="A709">
        <v>2019</v>
      </c>
      <c r="B709" s="172">
        <v>43602</v>
      </c>
      <c r="C709" s="169" t="s">
        <v>1050</v>
      </c>
      <c r="D709" s="169" t="s">
        <v>15</v>
      </c>
      <c r="E709" s="169" t="s">
        <v>16</v>
      </c>
      <c r="F709" s="169"/>
      <c r="G709" s="170" t="s">
        <v>1051</v>
      </c>
      <c r="H709" s="169">
        <v>1</v>
      </c>
      <c r="I709" s="606" t="s">
        <v>1052</v>
      </c>
      <c r="J709" s="606"/>
      <c r="K709" s="606"/>
      <c r="L709" s="170" t="s">
        <v>91</v>
      </c>
      <c r="M709" s="1300" t="s">
        <v>5692</v>
      </c>
      <c r="N709" s="1364">
        <f>O709-V709</f>
        <v>30798</v>
      </c>
      <c r="O709" s="173">
        <v>89798</v>
      </c>
      <c r="P709" s="169" t="s">
        <v>83</v>
      </c>
      <c r="Q709" s="172">
        <v>43621</v>
      </c>
      <c r="R709" s="172">
        <v>43668</v>
      </c>
      <c r="S709" s="172">
        <v>43768</v>
      </c>
      <c r="T709" s="169" t="s">
        <v>1110</v>
      </c>
      <c r="U709" s="606"/>
      <c r="V709" s="173">
        <v>59000</v>
      </c>
      <c r="W709" s="173">
        <v>71390</v>
      </c>
      <c r="X709" s="260">
        <v>43769</v>
      </c>
      <c r="Y709" s="173" t="s">
        <v>1171</v>
      </c>
      <c r="Z709" s="172">
        <v>43817</v>
      </c>
      <c r="AA709" s="172">
        <v>43843</v>
      </c>
      <c r="AB709" s="172">
        <v>44182</v>
      </c>
      <c r="AC709" s="172">
        <v>43929</v>
      </c>
      <c r="AD709" s="169" t="s">
        <v>470</v>
      </c>
      <c r="AE709" s="551"/>
      <c r="AF709" s="551"/>
      <c r="AG709" s="551"/>
      <c r="AH709" s="551"/>
    </row>
    <row r="710" spans="1:34" x14ac:dyDescent="0.25">
      <c r="A710">
        <v>2019</v>
      </c>
      <c r="B710" s="181">
        <v>43602</v>
      </c>
      <c r="C710" s="179" t="s">
        <v>1050</v>
      </c>
      <c r="D710" s="179" t="s">
        <v>15</v>
      </c>
      <c r="E710" s="179" t="s">
        <v>16</v>
      </c>
      <c r="F710" s="179"/>
      <c r="G710" s="180" t="s">
        <v>1051</v>
      </c>
      <c r="H710" s="179">
        <v>2</v>
      </c>
      <c r="I710" s="17" t="s">
        <v>1053</v>
      </c>
      <c r="J710" s="17"/>
      <c r="K710" s="17"/>
      <c r="L710" s="180" t="s">
        <v>91</v>
      </c>
      <c r="M710" s="180"/>
      <c r="N710" s="1364"/>
      <c r="O710" s="182">
        <v>298119</v>
      </c>
      <c r="P710" s="179" t="s">
        <v>83</v>
      </c>
      <c r="Q710" s="181">
        <v>43621</v>
      </c>
      <c r="R710" s="181">
        <v>43668</v>
      </c>
      <c r="S710" s="179"/>
      <c r="T710" s="271" t="s">
        <v>1111</v>
      </c>
      <c r="U710" s="279" t="s">
        <v>1112</v>
      </c>
      <c r="V710" s="182"/>
      <c r="W710" s="182"/>
      <c r="X710" s="182"/>
      <c r="Y710" s="182"/>
      <c r="Z710" s="179"/>
      <c r="AA710" s="181">
        <v>43690</v>
      </c>
      <c r="AB710" s="179" t="s">
        <v>1172</v>
      </c>
      <c r="AC710" s="179"/>
      <c r="AD710" s="179"/>
      <c r="AE710" s="572"/>
      <c r="AF710" s="572"/>
      <c r="AG710" s="551"/>
      <c r="AH710" s="551"/>
    </row>
    <row r="711" spans="1:34" x14ac:dyDescent="0.25">
      <c r="A711">
        <v>2019</v>
      </c>
      <c r="B711" s="276">
        <v>43602</v>
      </c>
      <c r="C711" s="273" t="s">
        <v>1050</v>
      </c>
      <c r="D711" s="273" t="s">
        <v>15</v>
      </c>
      <c r="E711" s="273" t="s">
        <v>16</v>
      </c>
      <c r="F711" s="273"/>
      <c r="G711" s="274" t="s">
        <v>1051</v>
      </c>
      <c r="H711" s="273">
        <v>3</v>
      </c>
      <c r="I711" s="646" t="s">
        <v>1054</v>
      </c>
      <c r="J711" s="646"/>
      <c r="K711" s="646"/>
      <c r="L711" s="274" t="s">
        <v>91</v>
      </c>
      <c r="M711" s="274"/>
      <c r="N711" s="1364"/>
      <c r="O711" s="277">
        <v>1064078</v>
      </c>
      <c r="P711" s="273" t="s">
        <v>83</v>
      </c>
      <c r="Q711" s="276">
        <v>43621</v>
      </c>
      <c r="R711" s="276">
        <v>43668</v>
      </c>
      <c r="S711" s="276">
        <v>43768</v>
      </c>
      <c r="T711" s="273" t="s">
        <v>117</v>
      </c>
      <c r="U711" s="646"/>
      <c r="V711" s="277">
        <v>1053324.42</v>
      </c>
      <c r="W711" s="277">
        <v>1274522.55</v>
      </c>
      <c r="X711" s="653">
        <v>43769</v>
      </c>
      <c r="Y711" s="277" t="s">
        <v>1173</v>
      </c>
      <c r="Z711" s="273"/>
      <c r="AA711" s="273"/>
      <c r="AB711" s="273"/>
      <c r="AC711" s="273"/>
      <c r="AD711" s="273"/>
      <c r="AE711" s="551"/>
      <c r="AF711" s="551"/>
      <c r="AG711" s="551"/>
      <c r="AH711" s="551"/>
    </row>
    <row r="712" spans="1:34" x14ac:dyDescent="0.25">
      <c r="A712">
        <v>2019</v>
      </c>
      <c r="B712" s="144">
        <v>43602</v>
      </c>
      <c r="C712" s="141" t="s">
        <v>1050</v>
      </c>
      <c r="D712" s="141" t="s">
        <v>15</v>
      </c>
      <c r="E712" s="141" t="s">
        <v>16</v>
      </c>
      <c r="F712" s="141"/>
      <c r="G712" s="176" t="s">
        <v>1051</v>
      </c>
      <c r="H712" s="141">
        <v>4</v>
      </c>
      <c r="I712" s="29" t="s">
        <v>1055</v>
      </c>
      <c r="J712" s="29"/>
      <c r="K712" s="29"/>
      <c r="L712" s="176" t="s">
        <v>91</v>
      </c>
      <c r="M712" s="1300" t="s">
        <v>5692</v>
      </c>
      <c r="N712" s="1364">
        <f>O712-V712</f>
        <v>2487</v>
      </c>
      <c r="O712" s="143">
        <v>1025469</v>
      </c>
      <c r="P712" s="141" t="s">
        <v>83</v>
      </c>
      <c r="Q712" s="144">
        <v>43621</v>
      </c>
      <c r="R712" s="144">
        <v>43668</v>
      </c>
      <c r="S712" s="144">
        <v>43768</v>
      </c>
      <c r="T712" s="141" t="s">
        <v>1113</v>
      </c>
      <c r="U712" s="29"/>
      <c r="V712" s="143">
        <v>1022982</v>
      </c>
      <c r="W712" s="143">
        <v>1237808.22</v>
      </c>
      <c r="X712" s="257">
        <v>43769</v>
      </c>
      <c r="Y712" s="143" t="s">
        <v>1174</v>
      </c>
      <c r="Z712" s="144">
        <v>43817</v>
      </c>
      <c r="AA712" s="144">
        <v>43843</v>
      </c>
      <c r="AB712" s="144">
        <v>44182</v>
      </c>
      <c r="AC712" s="144">
        <v>43929</v>
      </c>
      <c r="AD712" s="144">
        <v>44279</v>
      </c>
      <c r="AE712" s="551"/>
      <c r="AF712" s="551"/>
      <c r="AG712" s="551"/>
      <c r="AH712" s="551"/>
    </row>
    <row r="713" spans="1:34" x14ac:dyDescent="0.25">
      <c r="A713">
        <v>2019</v>
      </c>
      <c r="B713" s="276">
        <v>43602</v>
      </c>
      <c r="C713" s="273" t="s">
        <v>1050</v>
      </c>
      <c r="D713" s="273" t="s">
        <v>15</v>
      </c>
      <c r="E713" s="273" t="s">
        <v>16</v>
      </c>
      <c r="F713" s="273"/>
      <c r="G713" s="274" t="s">
        <v>1051</v>
      </c>
      <c r="H713" s="273">
        <v>5</v>
      </c>
      <c r="I713" s="646" t="s">
        <v>1056</v>
      </c>
      <c r="J713" s="646"/>
      <c r="K713" s="646"/>
      <c r="L713" s="274" t="s">
        <v>91</v>
      </c>
      <c r="M713" s="274"/>
      <c r="N713" s="1364"/>
      <c r="O713" s="277">
        <v>256728</v>
      </c>
      <c r="P713" s="273" t="s">
        <v>83</v>
      </c>
      <c r="Q713" s="276">
        <v>43621</v>
      </c>
      <c r="R713" s="276">
        <v>43668</v>
      </c>
      <c r="S713" s="276">
        <v>43768</v>
      </c>
      <c r="T713" s="273" t="s">
        <v>1067</v>
      </c>
      <c r="U713" s="646"/>
      <c r="V713" s="277">
        <v>256725</v>
      </c>
      <c r="W713" s="277">
        <v>310637.25</v>
      </c>
      <c r="X713" s="653">
        <v>43769</v>
      </c>
      <c r="Y713" s="277" t="s">
        <v>1175</v>
      </c>
      <c r="Z713" s="273"/>
      <c r="AA713" s="273"/>
      <c r="AB713" s="273"/>
      <c r="AC713" s="273"/>
      <c r="AD713" s="273"/>
      <c r="AE713" s="551"/>
      <c r="AF713" s="551"/>
      <c r="AG713" s="551"/>
      <c r="AH713" s="551"/>
    </row>
    <row r="714" spans="1:34" x14ac:dyDescent="0.25">
      <c r="A714">
        <v>2019</v>
      </c>
      <c r="B714" s="144">
        <v>43602</v>
      </c>
      <c r="C714" s="141" t="s">
        <v>1050</v>
      </c>
      <c r="D714" s="141" t="s">
        <v>15</v>
      </c>
      <c r="E714" s="141" t="s">
        <v>16</v>
      </c>
      <c r="F714" s="141"/>
      <c r="G714" s="176" t="s">
        <v>1051</v>
      </c>
      <c r="H714" s="141">
        <v>6</v>
      </c>
      <c r="I714" s="29" t="s">
        <v>1057</v>
      </c>
      <c r="J714" s="29"/>
      <c r="K714" s="29"/>
      <c r="L714" s="176" t="s">
        <v>91</v>
      </c>
      <c r="M714" s="1300" t="s">
        <v>5692</v>
      </c>
      <c r="N714" s="1364">
        <f>O714-V714</f>
        <v>7294.2100000000064</v>
      </c>
      <c r="O714" s="143">
        <v>114919</v>
      </c>
      <c r="P714" s="141" t="s">
        <v>83</v>
      </c>
      <c r="Q714" s="144">
        <v>43621</v>
      </c>
      <c r="R714" s="144">
        <v>43668</v>
      </c>
      <c r="S714" s="144">
        <v>43768</v>
      </c>
      <c r="T714" s="141" t="s">
        <v>1114</v>
      </c>
      <c r="U714" s="29"/>
      <c r="V714" s="143">
        <v>107624.79</v>
      </c>
      <c r="W714" s="143">
        <v>130226.01</v>
      </c>
      <c r="X714" s="257">
        <v>43769</v>
      </c>
      <c r="Y714" s="143" t="s">
        <v>1176</v>
      </c>
      <c r="Z714" s="144">
        <v>43817</v>
      </c>
      <c r="AA714" s="144">
        <v>43843</v>
      </c>
      <c r="AB714" s="144">
        <v>44182</v>
      </c>
      <c r="AC714" s="144">
        <v>43929</v>
      </c>
      <c r="AD714" s="144">
        <v>44279</v>
      </c>
      <c r="AE714" s="551"/>
      <c r="AF714" s="551"/>
      <c r="AG714" s="551"/>
      <c r="AH714" s="551"/>
    </row>
    <row r="715" spans="1:34" x14ac:dyDescent="0.25">
      <c r="A715">
        <v>2019</v>
      </c>
      <c r="B715" s="181">
        <v>43602</v>
      </c>
      <c r="C715" s="179" t="s">
        <v>1050</v>
      </c>
      <c r="D715" s="179" t="s">
        <v>15</v>
      </c>
      <c r="E715" s="179" t="s">
        <v>16</v>
      </c>
      <c r="F715" s="179"/>
      <c r="G715" s="180" t="s">
        <v>1051</v>
      </c>
      <c r="H715" s="179">
        <v>7</v>
      </c>
      <c r="I715" s="17" t="s">
        <v>1058</v>
      </c>
      <c r="J715" s="17"/>
      <c r="K715" s="17"/>
      <c r="L715" s="180" t="s">
        <v>91</v>
      </c>
      <c r="M715" s="180"/>
      <c r="N715" s="1364"/>
      <c r="O715" s="182">
        <v>122783</v>
      </c>
      <c r="P715" s="179" t="s">
        <v>83</v>
      </c>
      <c r="Q715" s="181">
        <v>43621</v>
      </c>
      <c r="R715" s="181">
        <v>43668</v>
      </c>
      <c r="S715" s="179"/>
      <c r="T715" s="271" t="s">
        <v>1115</v>
      </c>
      <c r="U715" s="279" t="s">
        <v>1112</v>
      </c>
      <c r="V715" s="182"/>
      <c r="W715" s="182"/>
      <c r="X715" s="182"/>
      <c r="Y715" s="182"/>
      <c r="Z715" s="179"/>
      <c r="AA715" s="181">
        <v>43690</v>
      </c>
      <c r="AB715" s="179" t="s">
        <v>1172</v>
      </c>
      <c r="AC715" s="179"/>
      <c r="AD715" s="179"/>
      <c r="AE715" s="572"/>
      <c r="AF715" s="572"/>
      <c r="AG715" s="551"/>
      <c r="AH715" s="551"/>
    </row>
    <row r="716" spans="1:34" x14ac:dyDescent="0.25">
      <c r="A716">
        <v>2019</v>
      </c>
      <c r="B716" s="144">
        <v>43602</v>
      </c>
      <c r="C716" s="141" t="s">
        <v>1050</v>
      </c>
      <c r="D716" s="141" t="s">
        <v>15</v>
      </c>
      <c r="E716" s="141" t="s">
        <v>16</v>
      </c>
      <c r="F716" s="141"/>
      <c r="G716" s="176" t="s">
        <v>1051</v>
      </c>
      <c r="H716" s="141">
        <v>8</v>
      </c>
      <c r="I716" s="29" t="s">
        <v>1059</v>
      </c>
      <c r="J716" s="29"/>
      <c r="K716" s="29"/>
      <c r="L716" s="176" t="s">
        <v>91</v>
      </c>
      <c r="M716" s="1300" t="s">
        <v>5692</v>
      </c>
      <c r="N716" s="1364">
        <f>O716-V716</f>
        <v>65528.53</v>
      </c>
      <c r="O716" s="143">
        <v>182762</v>
      </c>
      <c r="P716" s="141" t="s">
        <v>83</v>
      </c>
      <c r="Q716" s="144">
        <v>43621</v>
      </c>
      <c r="R716" s="144">
        <v>43668</v>
      </c>
      <c r="S716" s="144">
        <v>43768</v>
      </c>
      <c r="T716" s="141" t="s">
        <v>1114</v>
      </c>
      <c r="U716" s="29"/>
      <c r="V716" s="143">
        <v>117233.47</v>
      </c>
      <c r="W716" s="143">
        <v>142149.51999999999</v>
      </c>
      <c r="X716" s="257">
        <v>43769</v>
      </c>
      <c r="Y716" s="143" t="s">
        <v>1177</v>
      </c>
      <c r="Z716" s="144">
        <v>43817</v>
      </c>
      <c r="AA716" s="144">
        <v>43843</v>
      </c>
      <c r="AB716" s="144">
        <v>44182</v>
      </c>
      <c r="AC716" s="144">
        <v>43929</v>
      </c>
      <c r="AD716" s="141" t="s">
        <v>470</v>
      </c>
      <c r="AE716" s="551"/>
      <c r="AF716" s="551"/>
      <c r="AG716" s="551"/>
      <c r="AH716" s="551"/>
    </row>
    <row r="717" spans="1:34" ht="15.75" thickBot="1" x14ac:dyDescent="0.3">
      <c r="A717">
        <v>2019</v>
      </c>
      <c r="B717" s="284">
        <v>43602</v>
      </c>
      <c r="C717" s="281" t="s">
        <v>1050</v>
      </c>
      <c r="D717" s="281" t="s">
        <v>15</v>
      </c>
      <c r="E717" s="281" t="s">
        <v>16</v>
      </c>
      <c r="F717" s="281"/>
      <c r="G717" s="282" t="s">
        <v>1051</v>
      </c>
      <c r="H717" s="281">
        <v>9</v>
      </c>
      <c r="I717" s="648" t="s">
        <v>1060</v>
      </c>
      <c r="J717" s="648"/>
      <c r="K717" s="648"/>
      <c r="L717" s="282" t="s">
        <v>91</v>
      </c>
      <c r="M717" s="665"/>
      <c r="N717" s="1364"/>
      <c r="O717" s="285">
        <v>91580</v>
      </c>
      <c r="P717" s="281" t="s">
        <v>83</v>
      </c>
      <c r="Q717" s="284">
        <v>43621</v>
      </c>
      <c r="R717" s="284">
        <v>43668</v>
      </c>
      <c r="S717" s="284">
        <v>43768</v>
      </c>
      <c r="T717" s="281" t="s">
        <v>1116</v>
      </c>
      <c r="U717" s="648"/>
      <c r="V717" s="285">
        <v>91578</v>
      </c>
      <c r="W717" s="285">
        <v>110809.38</v>
      </c>
      <c r="X717" s="654">
        <v>43769</v>
      </c>
      <c r="Y717" s="285" t="s">
        <v>1178</v>
      </c>
      <c r="Z717" s="281"/>
      <c r="AA717" s="281"/>
      <c r="AB717" s="281"/>
      <c r="AC717" s="281"/>
      <c r="AD717" s="281"/>
      <c r="AE717" s="551"/>
      <c r="AF717" s="551"/>
      <c r="AG717" s="551"/>
      <c r="AH717" s="551"/>
    </row>
    <row r="718" spans="1:34" ht="15.75" thickTop="1" x14ac:dyDescent="0.25">
      <c r="A718">
        <v>2019</v>
      </c>
      <c r="B718" s="172">
        <v>43609</v>
      </c>
      <c r="C718" s="169" t="s">
        <v>1179</v>
      </c>
      <c r="D718" s="169" t="s">
        <v>15</v>
      </c>
      <c r="E718" s="169" t="s">
        <v>16</v>
      </c>
      <c r="F718" s="169"/>
      <c r="G718" s="170" t="s">
        <v>1180</v>
      </c>
      <c r="H718" s="169">
        <v>1</v>
      </c>
      <c r="I718" s="606" t="s">
        <v>1181</v>
      </c>
      <c r="J718" s="606"/>
      <c r="K718" s="606"/>
      <c r="L718" s="170" t="s">
        <v>91</v>
      </c>
      <c r="M718" s="1300" t="s">
        <v>5692</v>
      </c>
      <c r="N718" s="1364">
        <f>O718-V718</f>
        <v>0</v>
      </c>
      <c r="O718" s="173">
        <v>4639906</v>
      </c>
      <c r="P718" s="169" t="s">
        <v>20</v>
      </c>
      <c r="Q718" s="172">
        <v>43634</v>
      </c>
      <c r="R718" s="172">
        <v>43724</v>
      </c>
      <c r="S718" s="172">
        <v>43776</v>
      </c>
      <c r="T718" s="169" t="s">
        <v>1113</v>
      </c>
      <c r="U718" s="606"/>
      <c r="V718" s="173">
        <v>4639906</v>
      </c>
      <c r="W718" s="173">
        <v>5614286.2599999998</v>
      </c>
      <c r="X718" s="260">
        <v>43781</v>
      </c>
      <c r="Y718" s="173" t="s">
        <v>1245</v>
      </c>
      <c r="Z718" s="172">
        <v>43808</v>
      </c>
      <c r="AA718" s="172">
        <v>43822</v>
      </c>
      <c r="AB718" s="172">
        <v>44538</v>
      </c>
      <c r="AC718" s="669" t="s">
        <v>1246</v>
      </c>
      <c r="AD718" s="172">
        <v>44279</v>
      </c>
      <c r="AE718" s="553">
        <v>44645</v>
      </c>
      <c r="AF718" s="551"/>
      <c r="AG718" s="551"/>
      <c r="AH718" s="551"/>
    </row>
    <row r="719" spans="1:34" x14ac:dyDescent="0.25">
      <c r="A719">
        <v>2019</v>
      </c>
      <c r="B719" s="181">
        <v>43609</v>
      </c>
      <c r="C719" s="179" t="s">
        <v>1179</v>
      </c>
      <c r="D719" s="179" t="s">
        <v>15</v>
      </c>
      <c r="E719" s="179" t="s">
        <v>16</v>
      </c>
      <c r="F719" s="179"/>
      <c r="G719" s="180" t="s">
        <v>1180</v>
      </c>
      <c r="H719" s="179">
        <v>2</v>
      </c>
      <c r="I719" s="17" t="s">
        <v>1182</v>
      </c>
      <c r="J719" s="17"/>
      <c r="K719" s="17"/>
      <c r="L719" s="180" t="s">
        <v>91</v>
      </c>
      <c r="M719" s="180"/>
      <c r="N719" s="1364"/>
      <c r="O719" s="182">
        <v>116161</v>
      </c>
      <c r="P719" s="179" t="s">
        <v>20</v>
      </c>
      <c r="Q719" s="181">
        <v>43634</v>
      </c>
      <c r="R719" s="181">
        <v>43724</v>
      </c>
      <c r="S719" s="179"/>
      <c r="T719" s="271" t="s">
        <v>1224</v>
      </c>
      <c r="U719" s="17" t="s">
        <v>1225</v>
      </c>
      <c r="V719" s="182"/>
      <c r="W719" s="182"/>
      <c r="X719" s="182"/>
      <c r="Y719" s="182"/>
      <c r="Z719" s="179"/>
      <c r="AA719" s="181">
        <v>43753</v>
      </c>
      <c r="AB719" s="179" t="s">
        <v>1247</v>
      </c>
      <c r="AC719" s="179"/>
      <c r="AD719" s="179"/>
      <c r="AE719" s="670"/>
      <c r="AF719" s="551"/>
      <c r="AG719" s="551"/>
      <c r="AH719" s="551"/>
    </row>
    <row r="720" spans="1:34" x14ac:dyDescent="0.25">
      <c r="A720">
        <v>2019</v>
      </c>
      <c r="B720" s="181">
        <v>43609</v>
      </c>
      <c r="C720" s="179" t="s">
        <v>1179</v>
      </c>
      <c r="D720" s="179" t="s">
        <v>15</v>
      </c>
      <c r="E720" s="179" t="s">
        <v>16</v>
      </c>
      <c r="F720" s="179"/>
      <c r="G720" s="180" t="s">
        <v>1180</v>
      </c>
      <c r="H720" s="179">
        <v>3</v>
      </c>
      <c r="I720" s="17" t="s">
        <v>1183</v>
      </c>
      <c r="J720" s="17"/>
      <c r="K720" s="17"/>
      <c r="L720" s="180" t="s">
        <v>91</v>
      </c>
      <c r="M720" s="180"/>
      <c r="N720" s="1364"/>
      <c r="O720" s="182">
        <v>248580</v>
      </c>
      <c r="P720" s="179" t="s">
        <v>20</v>
      </c>
      <c r="Q720" s="181">
        <v>43634</v>
      </c>
      <c r="R720" s="181">
        <v>43724</v>
      </c>
      <c r="S720" s="179"/>
      <c r="T720" s="271" t="s">
        <v>1224</v>
      </c>
      <c r="U720" s="17" t="s">
        <v>1225</v>
      </c>
      <c r="V720" s="182"/>
      <c r="W720" s="182"/>
      <c r="X720" s="636"/>
      <c r="Y720" s="182"/>
      <c r="Z720" s="179"/>
      <c r="AA720" s="181">
        <v>43753</v>
      </c>
      <c r="AB720" s="179" t="s">
        <v>1247</v>
      </c>
      <c r="AC720" s="179"/>
      <c r="AD720" s="179"/>
      <c r="AE720" s="670"/>
      <c r="AF720" s="551"/>
      <c r="AG720" s="551"/>
      <c r="AH720" s="551"/>
    </row>
    <row r="721" spans="1:34" x14ac:dyDescent="0.25">
      <c r="A721">
        <v>2019</v>
      </c>
      <c r="B721" s="144">
        <v>43609</v>
      </c>
      <c r="C721" s="141" t="s">
        <v>1179</v>
      </c>
      <c r="D721" s="141" t="s">
        <v>15</v>
      </c>
      <c r="E721" s="141" t="s">
        <v>16</v>
      </c>
      <c r="F721" s="141"/>
      <c r="G721" s="176" t="s">
        <v>1180</v>
      </c>
      <c r="H721" s="141">
        <v>4</v>
      </c>
      <c r="I721" s="29" t="s">
        <v>1184</v>
      </c>
      <c r="J721" s="29"/>
      <c r="K721" s="29"/>
      <c r="L721" s="176" t="s">
        <v>91</v>
      </c>
      <c r="M721" s="1300" t="s">
        <v>5692</v>
      </c>
      <c r="N721" s="1364">
        <f>O721-V721</f>
        <v>3</v>
      </c>
      <c r="O721" s="143">
        <v>361719</v>
      </c>
      <c r="P721" s="141" t="s">
        <v>20</v>
      </c>
      <c r="Q721" s="144">
        <v>43634</v>
      </c>
      <c r="R721" s="144">
        <v>43724</v>
      </c>
      <c r="S721" s="144">
        <v>43776</v>
      </c>
      <c r="T721" s="141" t="s">
        <v>1226</v>
      </c>
      <c r="U721" s="29"/>
      <c r="V721" s="143">
        <v>361716</v>
      </c>
      <c r="W721" s="143">
        <v>437676.36</v>
      </c>
      <c r="X721" s="257">
        <v>43781</v>
      </c>
      <c r="Y721" s="143" t="s">
        <v>1248</v>
      </c>
      <c r="Z721" s="144">
        <v>43808</v>
      </c>
      <c r="AA721" s="144">
        <v>43822</v>
      </c>
      <c r="AB721" s="144">
        <v>44538</v>
      </c>
      <c r="AC721" s="671" t="s">
        <v>1246</v>
      </c>
      <c r="AD721" s="144">
        <v>44279</v>
      </c>
      <c r="AE721" s="553">
        <v>44645</v>
      </c>
      <c r="AF721" s="551"/>
      <c r="AG721" s="551"/>
      <c r="AH721" s="551"/>
    </row>
    <row r="722" spans="1:34" x14ac:dyDescent="0.25">
      <c r="A722">
        <v>2019</v>
      </c>
      <c r="B722" s="181">
        <v>43609</v>
      </c>
      <c r="C722" s="179" t="s">
        <v>1179</v>
      </c>
      <c r="D722" s="179" t="s">
        <v>15</v>
      </c>
      <c r="E722" s="179" t="s">
        <v>16</v>
      </c>
      <c r="F722" s="179"/>
      <c r="G722" s="180" t="s">
        <v>1180</v>
      </c>
      <c r="H722" s="179">
        <v>5</v>
      </c>
      <c r="I722" s="17" t="s">
        <v>1185</v>
      </c>
      <c r="J722" s="17"/>
      <c r="K722" s="17"/>
      <c r="L722" s="180" t="s">
        <v>91</v>
      </c>
      <c r="M722" s="180"/>
      <c r="N722" s="1364"/>
      <c r="O722" s="182">
        <v>1177122</v>
      </c>
      <c r="P722" s="179" t="s">
        <v>20</v>
      </c>
      <c r="Q722" s="181">
        <v>43634</v>
      </c>
      <c r="R722" s="181">
        <v>43724</v>
      </c>
      <c r="S722" s="179"/>
      <c r="T722" s="271" t="s">
        <v>1227</v>
      </c>
      <c r="U722" s="17" t="s">
        <v>1225</v>
      </c>
      <c r="V722" s="182"/>
      <c r="W722" s="182"/>
      <c r="X722" s="182"/>
      <c r="Y722" s="182"/>
      <c r="Z722" s="179"/>
      <c r="AA722" s="181">
        <v>43753</v>
      </c>
      <c r="AB722" s="179" t="s">
        <v>1247</v>
      </c>
      <c r="AC722" s="179"/>
      <c r="AD722" s="179"/>
      <c r="AE722" s="670"/>
      <c r="AF722" s="551"/>
      <c r="AG722" s="551"/>
      <c r="AH722" s="551"/>
    </row>
    <row r="723" spans="1:34" ht="15.75" thickBot="1" x14ac:dyDescent="0.3">
      <c r="A723">
        <v>2019</v>
      </c>
      <c r="B723" s="235">
        <v>43609</v>
      </c>
      <c r="C723" s="232" t="s">
        <v>1179</v>
      </c>
      <c r="D723" s="232" t="s">
        <v>15</v>
      </c>
      <c r="E723" s="232" t="s">
        <v>16</v>
      </c>
      <c r="F723" s="232"/>
      <c r="G723" s="233" t="s">
        <v>1180</v>
      </c>
      <c r="H723" s="232">
        <v>6</v>
      </c>
      <c r="I723" s="625" t="s">
        <v>1186</v>
      </c>
      <c r="J723" s="625"/>
      <c r="K723" s="625"/>
      <c r="L723" s="233" t="s">
        <v>91</v>
      </c>
      <c r="M723" s="264"/>
      <c r="N723" s="1364"/>
      <c r="O723" s="237">
        <v>2740880</v>
      </c>
      <c r="P723" s="232" t="s">
        <v>20</v>
      </c>
      <c r="Q723" s="235">
        <v>43634</v>
      </c>
      <c r="R723" s="235">
        <v>43724</v>
      </c>
      <c r="S723" s="232"/>
      <c r="T723" s="252" t="s">
        <v>1228</v>
      </c>
      <c r="U723" s="17" t="s">
        <v>1225</v>
      </c>
      <c r="V723" s="237"/>
      <c r="W723" s="237"/>
      <c r="X723" s="237"/>
      <c r="Y723" s="237"/>
      <c r="Z723" s="232"/>
      <c r="AA723" s="235">
        <v>43753</v>
      </c>
      <c r="AB723" s="232" t="s">
        <v>1247</v>
      </c>
      <c r="AC723" s="232"/>
      <c r="AD723" s="232"/>
      <c r="AE723" s="670"/>
      <c r="AF723" s="551"/>
      <c r="AG723" s="551"/>
      <c r="AH723" s="551"/>
    </row>
    <row r="724" spans="1:34" ht="15.75" thickTop="1" x14ac:dyDescent="0.25">
      <c r="A724">
        <v>2019</v>
      </c>
      <c r="B724" s="160">
        <v>43609</v>
      </c>
      <c r="C724" s="613" t="s">
        <v>1187</v>
      </c>
      <c r="D724" s="157" t="s">
        <v>15</v>
      </c>
      <c r="E724" s="157" t="s">
        <v>16</v>
      </c>
      <c r="F724" s="157"/>
      <c r="G724" s="158" t="s">
        <v>1188</v>
      </c>
      <c r="H724" s="157">
        <v>1</v>
      </c>
      <c r="I724" s="99" t="s">
        <v>1189</v>
      </c>
      <c r="J724" s="99"/>
      <c r="K724" s="99"/>
      <c r="L724" s="158" t="s">
        <v>91</v>
      </c>
      <c r="M724" s="1300" t="s">
        <v>5692</v>
      </c>
      <c r="N724" s="1364">
        <f>O724-V724</f>
        <v>-90</v>
      </c>
      <c r="O724" s="667">
        <v>14238</v>
      </c>
      <c r="P724" s="157" t="s">
        <v>20</v>
      </c>
      <c r="Q724" s="160">
        <v>43634</v>
      </c>
      <c r="R724" s="160">
        <v>43678</v>
      </c>
      <c r="S724" s="160">
        <v>43706</v>
      </c>
      <c r="T724" s="157" t="s">
        <v>1067</v>
      </c>
      <c r="U724" s="99"/>
      <c r="V724" s="161">
        <v>14328</v>
      </c>
      <c r="W724" s="161">
        <v>17227.98</v>
      </c>
      <c r="X724" s="253">
        <v>43710</v>
      </c>
      <c r="Y724" s="161" t="s">
        <v>1249</v>
      </c>
      <c r="Z724" s="160">
        <v>43752</v>
      </c>
      <c r="AA724" s="160">
        <v>43755</v>
      </c>
      <c r="AB724" s="160">
        <v>44482</v>
      </c>
      <c r="AC724" s="160">
        <v>43929</v>
      </c>
      <c r="AD724" s="160">
        <v>44279</v>
      </c>
      <c r="AE724" s="553">
        <v>44645</v>
      </c>
      <c r="AF724" s="551"/>
      <c r="AG724" s="551"/>
      <c r="AH724" s="551"/>
    </row>
    <row r="725" spans="1:34" x14ac:dyDescent="0.25">
      <c r="A725">
        <v>2019</v>
      </c>
      <c r="B725" s="181">
        <v>43609</v>
      </c>
      <c r="C725" s="616" t="s">
        <v>1187</v>
      </c>
      <c r="D725" s="179" t="s">
        <v>15</v>
      </c>
      <c r="E725" s="179" t="s">
        <v>16</v>
      </c>
      <c r="F725" s="179"/>
      <c r="G725" s="180" t="s">
        <v>1188</v>
      </c>
      <c r="H725" s="179">
        <v>2</v>
      </c>
      <c r="I725" s="17" t="s">
        <v>1190</v>
      </c>
      <c r="J725" s="17"/>
      <c r="K725" s="17"/>
      <c r="L725" s="180" t="s">
        <v>91</v>
      </c>
      <c r="M725" s="180"/>
      <c r="N725" s="1364"/>
      <c r="O725" s="182">
        <v>1269028</v>
      </c>
      <c r="P725" s="179" t="s">
        <v>20</v>
      </c>
      <c r="Q725" s="181">
        <v>43634</v>
      </c>
      <c r="R725" s="181">
        <v>43678</v>
      </c>
      <c r="S725" s="179"/>
      <c r="T725" s="271" t="s">
        <v>1082</v>
      </c>
      <c r="U725" s="279" t="s">
        <v>1112</v>
      </c>
      <c r="V725" s="182"/>
      <c r="W725" s="182"/>
      <c r="X725" s="182"/>
      <c r="Y725" s="182"/>
      <c r="Z725" s="179"/>
      <c r="AA725" s="181">
        <v>43726</v>
      </c>
      <c r="AB725" s="179" t="s">
        <v>922</v>
      </c>
      <c r="AC725" s="179"/>
      <c r="AD725" s="179"/>
      <c r="AE725" s="672"/>
      <c r="AF725" s="572"/>
      <c r="AG725" s="551"/>
      <c r="AH725" s="551"/>
    </row>
    <row r="726" spans="1:34" x14ac:dyDescent="0.25">
      <c r="A726">
        <v>2019</v>
      </c>
      <c r="B726" s="181">
        <v>43609</v>
      </c>
      <c r="C726" s="616" t="s">
        <v>1187</v>
      </c>
      <c r="D726" s="179" t="s">
        <v>15</v>
      </c>
      <c r="E726" s="179" t="s">
        <v>16</v>
      </c>
      <c r="F726" s="179"/>
      <c r="G726" s="180" t="s">
        <v>1188</v>
      </c>
      <c r="H726" s="179">
        <v>3</v>
      </c>
      <c r="I726" s="17" t="s">
        <v>1191</v>
      </c>
      <c r="J726" s="17"/>
      <c r="K726" s="17"/>
      <c r="L726" s="180" t="s">
        <v>91</v>
      </c>
      <c r="M726" s="180"/>
      <c r="N726" s="1364"/>
      <c r="O726" s="182">
        <v>1005580</v>
      </c>
      <c r="P726" s="179" t="s">
        <v>20</v>
      </c>
      <c r="Q726" s="181">
        <v>43634</v>
      </c>
      <c r="R726" s="181">
        <v>43678</v>
      </c>
      <c r="S726" s="179"/>
      <c r="T726" s="271" t="s">
        <v>813</v>
      </c>
      <c r="U726" s="279" t="s">
        <v>1076</v>
      </c>
      <c r="V726" s="182"/>
      <c r="W726" s="182"/>
      <c r="X726" s="182"/>
      <c r="Y726" s="182"/>
      <c r="Z726" s="179"/>
      <c r="AA726" s="181">
        <v>43726</v>
      </c>
      <c r="AB726" s="179" t="s">
        <v>922</v>
      </c>
      <c r="AC726" s="179"/>
      <c r="AD726" s="179"/>
      <c r="AE726" s="672"/>
      <c r="AF726" s="572"/>
      <c r="AG726" s="551"/>
      <c r="AH726" s="551"/>
    </row>
    <row r="727" spans="1:34" ht="15.75" thickBot="1" x14ac:dyDescent="0.3">
      <c r="A727">
        <v>2019</v>
      </c>
      <c r="B727" s="245">
        <v>43609</v>
      </c>
      <c r="C727" s="623" t="s">
        <v>1187</v>
      </c>
      <c r="D727" s="242" t="s">
        <v>15</v>
      </c>
      <c r="E727" s="242" t="s">
        <v>16</v>
      </c>
      <c r="F727" s="242"/>
      <c r="G727" s="243" t="s">
        <v>1188</v>
      </c>
      <c r="H727" s="242">
        <v>4</v>
      </c>
      <c r="I727" s="609" t="s">
        <v>1192</v>
      </c>
      <c r="J727" s="609"/>
      <c r="K727" s="609"/>
      <c r="L727" s="243" t="s">
        <v>91</v>
      </c>
      <c r="M727" s="1300" t="s">
        <v>5692</v>
      </c>
      <c r="N727" s="1364">
        <f>O727-V727</f>
        <v>1043534</v>
      </c>
      <c r="O727" s="246">
        <v>10074594</v>
      </c>
      <c r="P727" s="242" t="s">
        <v>20</v>
      </c>
      <c r="Q727" s="245">
        <v>43634</v>
      </c>
      <c r="R727" s="245">
        <v>43678</v>
      </c>
      <c r="S727" s="245">
        <v>43706</v>
      </c>
      <c r="T727" s="242" t="s">
        <v>1106</v>
      </c>
      <c r="U727" s="608"/>
      <c r="V727" s="246">
        <v>9031060</v>
      </c>
      <c r="W727" s="246">
        <v>10927582.6</v>
      </c>
      <c r="X727" s="254">
        <v>43710</v>
      </c>
      <c r="Y727" s="246" t="s">
        <v>1250</v>
      </c>
      <c r="Z727" s="245">
        <v>43752</v>
      </c>
      <c r="AA727" s="245">
        <v>43755</v>
      </c>
      <c r="AB727" s="245">
        <v>44482</v>
      </c>
      <c r="AC727" s="245">
        <v>43929</v>
      </c>
      <c r="AD727" s="245">
        <v>44279</v>
      </c>
      <c r="AE727" s="553">
        <v>44645</v>
      </c>
      <c r="AF727" s="551"/>
      <c r="AG727" s="551"/>
      <c r="AH727" s="551"/>
    </row>
    <row r="728" spans="1:34" ht="15.75" thickTop="1" x14ac:dyDescent="0.25">
      <c r="A728">
        <v>2019</v>
      </c>
      <c r="B728" s="227">
        <v>43609</v>
      </c>
      <c r="C728" s="224" t="s">
        <v>1193</v>
      </c>
      <c r="D728" s="224" t="s">
        <v>15</v>
      </c>
      <c r="E728" s="224" t="s">
        <v>16</v>
      </c>
      <c r="F728" s="224"/>
      <c r="G728" s="225" t="s">
        <v>1194</v>
      </c>
      <c r="H728" s="224">
        <v>1</v>
      </c>
      <c r="I728" s="634" t="s">
        <v>1195</v>
      </c>
      <c r="J728" s="634"/>
      <c r="K728" s="634"/>
      <c r="L728" s="225" t="s">
        <v>91</v>
      </c>
      <c r="M728" s="302"/>
      <c r="N728" s="1364"/>
      <c r="O728" s="229">
        <v>282343</v>
      </c>
      <c r="P728" s="224" t="s">
        <v>20</v>
      </c>
      <c r="Q728" s="227">
        <v>43647</v>
      </c>
      <c r="R728" s="227">
        <v>43711</v>
      </c>
      <c r="S728" s="224"/>
      <c r="T728" s="251" t="s">
        <v>1229</v>
      </c>
      <c r="U728" s="304" t="s">
        <v>1230</v>
      </c>
      <c r="V728" s="229"/>
      <c r="W728" s="229"/>
      <c r="X728" s="229"/>
      <c r="Y728" s="229"/>
      <c r="Z728" s="224"/>
      <c r="AA728" s="227">
        <v>43749</v>
      </c>
      <c r="AB728" s="227">
        <v>43749</v>
      </c>
      <c r="AC728" s="224"/>
      <c r="AD728" s="224"/>
      <c r="AE728" s="672"/>
      <c r="AF728" s="572"/>
      <c r="AG728" s="551"/>
      <c r="AH728" s="551"/>
    </row>
    <row r="729" spans="1:34" x14ac:dyDescent="0.25">
      <c r="A729">
        <v>2019</v>
      </c>
      <c r="B729" s="276">
        <v>43609</v>
      </c>
      <c r="C729" s="273" t="s">
        <v>1193</v>
      </c>
      <c r="D729" s="273" t="s">
        <v>15</v>
      </c>
      <c r="E729" s="273" t="s">
        <v>16</v>
      </c>
      <c r="F729" s="273"/>
      <c r="G729" s="274" t="s">
        <v>1194</v>
      </c>
      <c r="H729" s="273">
        <v>2</v>
      </c>
      <c r="I729" s="646" t="s">
        <v>1196</v>
      </c>
      <c r="J729" s="646"/>
      <c r="K729" s="646"/>
      <c r="L729" s="274" t="s">
        <v>91</v>
      </c>
      <c r="M729" s="274"/>
      <c r="N729" s="1364"/>
      <c r="O729" s="277">
        <v>1636320</v>
      </c>
      <c r="P729" s="273" t="s">
        <v>20</v>
      </c>
      <c r="Q729" s="276">
        <v>43647</v>
      </c>
      <c r="R729" s="276">
        <v>43711</v>
      </c>
      <c r="S729" s="276">
        <v>43776</v>
      </c>
      <c r="T729" s="273" t="s">
        <v>1231</v>
      </c>
      <c r="U729" s="646"/>
      <c r="V729" s="277">
        <v>1390872</v>
      </c>
      <c r="W729" s="277">
        <v>1682955.12</v>
      </c>
      <c r="X729" s="653">
        <v>43781</v>
      </c>
      <c r="Y729" s="277" t="s">
        <v>1251</v>
      </c>
      <c r="Z729" s="273"/>
      <c r="AA729" s="273"/>
      <c r="AB729" s="273"/>
      <c r="AC729" s="273"/>
      <c r="AD729" s="273"/>
      <c r="AE729" s="670"/>
      <c r="AF729" s="551"/>
      <c r="AG729" s="551"/>
      <c r="AH729" s="551"/>
    </row>
    <row r="730" spans="1:34" x14ac:dyDescent="0.25">
      <c r="A730">
        <v>2019</v>
      </c>
      <c r="B730" s="181">
        <v>43609</v>
      </c>
      <c r="C730" s="179" t="s">
        <v>1193</v>
      </c>
      <c r="D730" s="179" t="s">
        <v>15</v>
      </c>
      <c r="E730" s="179" t="s">
        <v>16</v>
      </c>
      <c r="F730" s="179"/>
      <c r="G730" s="180" t="s">
        <v>1194</v>
      </c>
      <c r="H730" s="179">
        <v>3</v>
      </c>
      <c r="I730" s="17" t="s">
        <v>1197</v>
      </c>
      <c r="J730" s="17"/>
      <c r="K730" s="17"/>
      <c r="L730" s="180" t="s">
        <v>91</v>
      </c>
      <c r="M730" s="180"/>
      <c r="N730" s="1364"/>
      <c r="O730" s="182">
        <v>246007</v>
      </c>
      <c r="P730" s="179" t="s">
        <v>20</v>
      </c>
      <c r="Q730" s="181">
        <v>43647</v>
      </c>
      <c r="R730" s="181">
        <v>43711</v>
      </c>
      <c r="S730" s="179"/>
      <c r="T730" s="271" t="s">
        <v>1232</v>
      </c>
      <c r="U730" s="279" t="s">
        <v>1230</v>
      </c>
      <c r="V730" s="182"/>
      <c r="W730" s="182"/>
      <c r="X730" s="182"/>
      <c r="Y730" s="182"/>
      <c r="Z730" s="179"/>
      <c r="AA730" s="181">
        <v>43749</v>
      </c>
      <c r="AB730" s="179" t="s">
        <v>1252</v>
      </c>
      <c r="AC730" s="179"/>
      <c r="AD730" s="179"/>
      <c r="AE730" s="672"/>
      <c r="AF730" s="572"/>
      <c r="AG730" s="551"/>
      <c r="AH730" s="551"/>
    </row>
    <row r="731" spans="1:34" x14ac:dyDescent="0.25">
      <c r="A731">
        <v>2019</v>
      </c>
      <c r="B731" s="276">
        <v>43609</v>
      </c>
      <c r="C731" s="273" t="s">
        <v>1193</v>
      </c>
      <c r="D731" s="273" t="s">
        <v>15</v>
      </c>
      <c r="E731" s="273" t="s">
        <v>16</v>
      </c>
      <c r="F731" s="273"/>
      <c r="G731" s="274" t="s">
        <v>1194</v>
      </c>
      <c r="H731" s="273">
        <v>4</v>
      </c>
      <c r="I731" s="646" t="s">
        <v>1198</v>
      </c>
      <c r="J731" s="646"/>
      <c r="K731" s="646"/>
      <c r="L731" s="274" t="s">
        <v>91</v>
      </c>
      <c r="M731" s="274"/>
      <c r="N731" s="1364"/>
      <c r="O731" s="277">
        <v>1891521</v>
      </c>
      <c r="P731" s="273" t="s">
        <v>20</v>
      </c>
      <c r="Q731" s="276">
        <v>43647</v>
      </c>
      <c r="R731" s="276">
        <v>43711</v>
      </c>
      <c r="S731" s="276">
        <v>43776</v>
      </c>
      <c r="T731" s="273" t="s">
        <v>1110</v>
      </c>
      <c r="U731" s="646"/>
      <c r="V731" s="277">
        <v>1458000</v>
      </c>
      <c r="W731" s="277">
        <v>1764180</v>
      </c>
      <c r="X731" s="653">
        <v>43781</v>
      </c>
      <c r="Y731" s="277" t="s">
        <v>1253</v>
      </c>
      <c r="Z731" s="273"/>
      <c r="AA731" s="273"/>
      <c r="AB731" s="273"/>
      <c r="AC731" s="273"/>
      <c r="AD731" s="273"/>
      <c r="AE731" s="670"/>
      <c r="AF731" s="551"/>
      <c r="AG731" s="551"/>
      <c r="AH731" s="551"/>
    </row>
    <row r="732" spans="1:34" x14ac:dyDescent="0.25">
      <c r="A732">
        <v>2019</v>
      </c>
      <c r="B732" s="181">
        <v>43609</v>
      </c>
      <c r="C732" s="179" t="s">
        <v>1193</v>
      </c>
      <c r="D732" s="179" t="s">
        <v>15</v>
      </c>
      <c r="E732" s="179" t="s">
        <v>16</v>
      </c>
      <c r="F732" s="179"/>
      <c r="G732" s="180" t="s">
        <v>1194</v>
      </c>
      <c r="H732" s="179">
        <v>5</v>
      </c>
      <c r="I732" s="17" t="s">
        <v>1199</v>
      </c>
      <c r="J732" s="17"/>
      <c r="K732" s="17"/>
      <c r="L732" s="180" t="s">
        <v>91</v>
      </c>
      <c r="M732" s="180"/>
      <c r="N732" s="1364"/>
      <c r="O732" s="182">
        <v>1174607</v>
      </c>
      <c r="P732" s="179" t="s">
        <v>20</v>
      </c>
      <c r="Q732" s="181">
        <v>43647</v>
      </c>
      <c r="R732" s="181">
        <v>43711</v>
      </c>
      <c r="S732" s="179"/>
      <c r="T732" s="271" t="s">
        <v>813</v>
      </c>
      <c r="U732" s="279" t="s">
        <v>1233</v>
      </c>
      <c r="V732" s="182"/>
      <c r="W732" s="182"/>
      <c r="X732" s="182"/>
      <c r="Y732" s="182"/>
      <c r="Z732" s="179"/>
      <c r="AA732" s="181">
        <v>43690</v>
      </c>
      <c r="AB732" s="179" t="s">
        <v>1254</v>
      </c>
      <c r="AC732" s="179"/>
      <c r="AD732" s="179"/>
      <c r="AE732" s="672"/>
      <c r="AF732" s="572"/>
      <c r="AG732" s="551"/>
      <c r="AH732" s="551"/>
    </row>
    <row r="733" spans="1:34" x14ac:dyDescent="0.25">
      <c r="A733">
        <v>2019</v>
      </c>
      <c r="B733" s="181">
        <v>43609</v>
      </c>
      <c r="C733" s="179" t="s">
        <v>1193</v>
      </c>
      <c r="D733" s="179" t="s">
        <v>15</v>
      </c>
      <c r="E733" s="179" t="s">
        <v>16</v>
      </c>
      <c r="F733" s="179"/>
      <c r="G733" s="180" t="s">
        <v>1194</v>
      </c>
      <c r="H733" s="179">
        <v>6</v>
      </c>
      <c r="I733" s="17" t="s">
        <v>1200</v>
      </c>
      <c r="J733" s="17"/>
      <c r="K733" s="17"/>
      <c r="L733" s="180" t="s">
        <v>91</v>
      </c>
      <c r="M733" s="180"/>
      <c r="N733" s="1364"/>
      <c r="O733" s="182">
        <v>201324</v>
      </c>
      <c r="P733" s="179" t="s">
        <v>20</v>
      </c>
      <c r="Q733" s="181">
        <v>43647</v>
      </c>
      <c r="R733" s="181">
        <v>43711</v>
      </c>
      <c r="S733" s="179"/>
      <c r="T733" s="271" t="s">
        <v>1234</v>
      </c>
      <c r="U733" s="279" t="s">
        <v>1230</v>
      </c>
      <c r="V733" s="182"/>
      <c r="W733" s="182"/>
      <c r="X733" s="182"/>
      <c r="Y733" s="182"/>
      <c r="Z733" s="179"/>
      <c r="AA733" s="181">
        <v>43749</v>
      </c>
      <c r="AB733" s="179" t="s">
        <v>1252</v>
      </c>
      <c r="AC733" s="179"/>
      <c r="AD733" s="179"/>
      <c r="AE733" s="672"/>
      <c r="AF733" s="572"/>
      <c r="AG733" s="551"/>
      <c r="AH733" s="551"/>
    </row>
    <row r="734" spans="1:34" x14ac:dyDescent="0.25">
      <c r="A734">
        <v>2019</v>
      </c>
      <c r="B734" s="181">
        <v>43609</v>
      </c>
      <c r="C734" s="179" t="s">
        <v>1193</v>
      </c>
      <c r="D734" s="179" t="s">
        <v>15</v>
      </c>
      <c r="E734" s="179" t="s">
        <v>16</v>
      </c>
      <c r="F734" s="179"/>
      <c r="G734" s="180" t="s">
        <v>1194</v>
      </c>
      <c r="H734" s="179">
        <v>7</v>
      </c>
      <c r="I734" s="17" t="s">
        <v>1201</v>
      </c>
      <c r="J734" s="17"/>
      <c r="K734" s="17"/>
      <c r="L734" s="180" t="s">
        <v>91</v>
      </c>
      <c r="M734" s="180"/>
      <c r="N734" s="1364"/>
      <c r="O734" s="182">
        <v>1004264</v>
      </c>
      <c r="P734" s="179" t="s">
        <v>20</v>
      </c>
      <c r="Q734" s="181">
        <v>43647</v>
      </c>
      <c r="R734" s="181">
        <v>43711</v>
      </c>
      <c r="S734" s="179"/>
      <c r="T734" s="179"/>
      <c r="U734" s="279" t="s">
        <v>1235</v>
      </c>
      <c r="V734" s="182"/>
      <c r="W734" s="182"/>
      <c r="X734" s="182"/>
      <c r="Y734" s="182"/>
      <c r="Z734" s="179"/>
      <c r="AA734" s="181">
        <v>43749</v>
      </c>
      <c r="AB734" s="179" t="s">
        <v>1255</v>
      </c>
      <c r="AC734" s="179"/>
      <c r="AD734" s="179"/>
      <c r="AE734" s="670"/>
      <c r="AF734" s="551"/>
      <c r="AG734" s="551"/>
      <c r="AH734" s="551"/>
    </row>
    <row r="735" spans="1:34" ht="15.75" thickBot="1" x14ac:dyDescent="0.3">
      <c r="A735">
        <v>2019</v>
      </c>
      <c r="B735" s="284">
        <v>43609</v>
      </c>
      <c r="C735" s="281" t="s">
        <v>1193</v>
      </c>
      <c r="D735" s="281" t="s">
        <v>15</v>
      </c>
      <c r="E735" s="281" t="s">
        <v>16</v>
      </c>
      <c r="F735" s="281"/>
      <c r="G735" s="282" t="s">
        <v>1194</v>
      </c>
      <c r="H735" s="281">
        <v>8</v>
      </c>
      <c r="I735" s="648" t="s">
        <v>1202</v>
      </c>
      <c r="J735" s="648"/>
      <c r="K735" s="648"/>
      <c r="L735" s="282" t="s">
        <v>91</v>
      </c>
      <c r="M735" s="665"/>
      <c r="N735" s="1364"/>
      <c r="O735" s="285">
        <v>2393323</v>
      </c>
      <c r="P735" s="281" t="s">
        <v>20</v>
      </c>
      <c r="Q735" s="284">
        <v>43647</v>
      </c>
      <c r="R735" s="284">
        <v>43711</v>
      </c>
      <c r="S735" s="284">
        <v>43776</v>
      </c>
      <c r="T735" s="281" t="s">
        <v>1107</v>
      </c>
      <c r="U735" s="648"/>
      <c r="V735" s="285">
        <v>2367830</v>
      </c>
      <c r="W735" s="285">
        <v>2865074.3</v>
      </c>
      <c r="X735" s="654">
        <v>43781</v>
      </c>
      <c r="Y735" s="285" t="s">
        <v>1256</v>
      </c>
      <c r="Z735" s="281"/>
      <c r="AA735" s="281"/>
      <c r="AB735" s="281"/>
      <c r="AC735" s="281"/>
      <c r="AD735" s="281"/>
      <c r="AE735" s="670"/>
      <c r="AF735" s="551"/>
      <c r="AG735" s="551"/>
      <c r="AH735" s="551"/>
    </row>
    <row r="736" spans="1:34" ht="15.75" thickTop="1" x14ac:dyDescent="0.25">
      <c r="A736">
        <v>2019</v>
      </c>
      <c r="B736" s="303">
        <v>43609</v>
      </c>
      <c r="C736" s="622" t="s">
        <v>1203</v>
      </c>
      <c r="D736" s="131" t="s">
        <v>15</v>
      </c>
      <c r="E736" s="131" t="s">
        <v>16</v>
      </c>
      <c r="F736" s="131"/>
      <c r="G736" s="302" t="s">
        <v>1204</v>
      </c>
      <c r="H736" s="131">
        <v>1</v>
      </c>
      <c r="I736" s="132" t="s">
        <v>1205</v>
      </c>
      <c r="J736" s="132"/>
      <c r="K736" s="132"/>
      <c r="L736" s="302" t="s">
        <v>91</v>
      </c>
      <c r="M736" s="302"/>
      <c r="N736" s="1364"/>
      <c r="O736" s="137">
        <v>746039.92069999978</v>
      </c>
      <c r="P736" s="131" t="s">
        <v>83</v>
      </c>
      <c r="Q736" s="303">
        <v>43627</v>
      </c>
      <c r="R736" s="303">
        <v>43670</v>
      </c>
      <c r="S736" s="131"/>
      <c r="T736" s="426" t="s">
        <v>1236</v>
      </c>
      <c r="U736" s="304" t="s">
        <v>1233</v>
      </c>
      <c r="V736" s="137"/>
      <c r="W736" s="137"/>
      <c r="X736" s="137"/>
      <c r="Y736" s="137"/>
      <c r="Z736" s="131"/>
      <c r="AA736" s="673">
        <v>43650</v>
      </c>
      <c r="AB736" s="131" t="s">
        <v>1257</v>
      </c>
      <c r="AC736" s="131"/>
      <c r="AD736" s="131"/>
      <c r="AE736" s="672"/>
      <c r="AF736" s="572"/>
      <c r="AG736" s="551"/>
      <c r="AH736" s="551"/>
    </row>
    <row r="737" spans="1:34" x14ac:dyDescent="0.25">
      <c r="A737">
        <v>2019</v>
      </c>
      <c r="B737" s="276">
        <v>43609</v>
      </c>
      <c r="C737" s="645" t="s">
        <v>1203</v>
      </c>
      <c r="D737" s="273" t="s">
        <v>15</v>
      </c>
      <c r="E737" s="273" t="s">
        <v>16</v>
      </c>
      <c r="F737" s="273"/>
      <c r="G737" s="274" t="s">
        <v>1204</v>
      </c>
      <c r="H737" s="273">
        <v>2</v>
      </c>
      <c r="I737" s="646" t="s">
        <v>1206</v>
      </c>
      <c r="J737" s="646"/>
      <c r="K737" s="646"/>
      <c r="L737" s="274" t="s">
        <v>91</v>
      </c>
      <c r="M737" s="274"/>
      <c r="N737" s="1364"/>
      <c r="O737" s="277">
        <v>120719</v>
      </c>
      <c r="P737" s="273" t="s">
        <v>83</v>
      </c>
      <c r="Q737" s="276">
        <v>43627</v>
      </c>
      <c r="R737" s="276">
        <v>43670</v>
      </c>
      <c r="S737" s="276">
        <v>43788</v>
      </c>
      <c r="T737" s="273" t="s">
        <v>1069</v>
      </c>
      <c r="U737" s="646"/>
      <c r="V737" s="277">
        <v>120018</v>
      </c>
      <c r="W737" s="277">
        <v>145221.78</v>
      </c>
      <c r="X737" s="653">
        <v>43791</v>
      </c>
      <c r="Y737" s="277" t="s">
        <v>1258</v>
      </c>
      <c r="Z737" s="273"/>
      <c r="AA737" s="273"/>
      <c r="AB737" s="273"/>
      <c r="AC737" s="273"/>
      <c r="AD737" s="273"/>
      <c r="AE737" s="670"/>
      <c r="AF737" s="551"/>
      <c r="AG737" s="551"/>
      <c r="AH737" s="551"/>
    </row>
    <row r="738" spans="1:34" x14ac:dyDescent="0.25">
      <c r="A738">
        <v>2019</v>
      </c>
      <c r="B738" s="276">
        <v>43609</v>
      </c>
      <c r="C738" s="645" t="s">
        <v>1203</v>
      </c>
      <c r="D738" s="273" t="s">
        <v>15</v>
      </c>
      <c r="E738" s="273" t="s">
        <v>16</v>
      </c>
      <c r="F738" s="273"/>
      <c r="G738" s="274" t="s">
        <v>1204</v>
      </c>
      <c r="H738" s="273">
        <v>3</v>
      </c>
      <c r="I738" s="646" t="s">
        <v>1207</v>
      </c>
      <c r="J738" s="646"/>
      <c r="K738" s="646"/>
      <c r="L738" s="274" t="s">
        <v>91</v>
      </c>
      <c r="M738" s="274"/>
      <c r="N738" s="1364"/>
      <c r="O738" s="277">
        <v>106305</v>
      </c>
      <c r="P738" s="273" t="s">
        <v>83</v>
      </c>
      <c r="Q738" s="276">
        <v>43627</v>
      </c>
      <c r="R738" s="276">
        <v>43670</v>
      </c>
      <c r="S738" s="276">
        <v>43804</v>
      </c>
      <c r="T738" s="273" t="s">
        <v>1094</v>
      </c>
      <c r="U738" s="646"/>
      <c r="V738" s="277">
        <v>61860</v>
      </c>
      <c r="W738" s="277">
        <v>74850.600000000006</v>
      </c>
      <c r="X738" s="653">
        <v>43805</v>
      </c>
      <c r="Y738" s="277" t="s">
        <v>1259</v>
      </c>
      <c r="Z738" s="273"/>
      <c r="AA738" s="273"/>
      <c r="AB738" s="273"/>
      <c r="AC738" s="273"/>
      <c r="AD738" s="273"/>
      <c r="AE738" s="670"/>
      <c r="AF738" s="551"/>
      <c r="AG738" s="551"/>
      <c r="AH738" s="551"/>
    </row>
    <row r="739" spans="1:34" x14ac:dyDescent="0.25">
      <c r="A739">
        <v>2019</v>
      </c>
      <c r="B739" s="276">
        <v>43609</v>
      </c>
      <c r="C739" s="645" t="s">
        <v>1203</v>
      </c>
      <c r="D739" s="273" t="s">
        <v>15</v>
      </c>
      <c r="E739" s="273" t="s">
        <v>16</v>
      </c>
      <c r="F739" s="273"/>
      <c r="G739" s="274" t="s">
        <v>1204</v>
      </c>
      <c r="H739" s="273">
        <v>4</v>
      </c>
      <c r="I739" s="646" t="s">
        <v>1208</v>
      </c>
      <c r="J739" s="646"/>
      <c r="K739" s="646"/>
      <c r="L739" s="274" t="s">
        <v>91</v>
      </c>
      <c r="M739" s="274"/>
      <c r="N739" s="1364"/>
      <c r="O739" s="277">
        <v>278842</v>
      </c>
      <c r="P739" s="273" t="s">
        <v>83</v>
      </c>
      <c r="Q739" s="276">
        <v>43627</v>
      </c>
      <c r="R739" s="276">
        <v>43670</v>
      </c>
      <c r="S739" s="276">
        <v>43788</v>
      </c>
      <c r="T739" s="273" t="s">
        <v>1081</v>
      </c>
      <c r="U739" s="646"/>
      <c r="V739" s="277">
        <v>258489</v>
      </c>
      <c r="W739" s="277">
        <v>312771.69</v>
      </c>
      <c r="X739" s="653">
        <v>43791</v>
      </c>
      <c r="Y739" s="277" t="s">
        <v>1260</v>
      </c>
      <c r="Z739" s="273"/>
      <c r="AA739" s="273"/>
      <c r="AB739" s="273"/>
      <c r="AC739" s="273"/>
      <c r="AD739" s="273"/>
      <c r="AE739" s="670"/>
      <c r="AF739" s="551"/>
      <c r="AG739" s="551"/>
      <c r="AH739" s="551"/>
    </row>
    <row r="740" spans="1:34" x14ac:dyDescent="0.25">
      <c r="A740">
        <v>2019</v>
      </c>
      <c r="B740" s="181">
        <v>43609</v>
      </c>
      <c r="C740" s="616" t="s">
        <v>1203</v>
      </c>
      <c r="D740" s="179" t="s">
        <v>15</v>
      </c>
      <c r="E740" s="179" t="s">
        <v>16</v>
      </c>
      <c r="F740" s="179"/>
      <c r="G740" s="180" t="s">
        <v>1204</v>
      </c>
      <c r="H740" s="179">
        <v>5</v>
      </c>
      <c r="I740" s="17" t="s">
        <v>1209</v>
      </c>
      <c r="J740" s="17"/>
      <c r="K740" s="17"/>
      <c r="L740" s="180" t="s">
        <v>91</v>
      </c>
      <c r="M740" s="180"/>
      <c r="N740" s="1364"/>
      <c r="O740" s="182">
        <v>116204</v>
      </c>
      <c r="P740" s="179" t="s">
        <v>83</v>
      </c>
      <c r="Q740" s="181">
        <v>43627</v>
      </c>
      <c r="R740" s="181">
        <v>43670</v>
      </c>
      <c r="S740" s="181">
        <v>43788</v>
      </c>
      <c r="T740" s="271" t="s">
        <v>1237</v>
      </c>
      <c r="U740" s="279" t="s">
        <v>1238</v>
      </c>
      <c r="V740" s="182"/>
      <c r="W740" s="182"/>
      <c r="X740" s="182"/>
      <c r="Y740" s="182"/>
      <c r="Z740" s="179"/>
      <c r="AA740" s="181">
        <v>43691</v>
      </c>
      <c r="AB740" s="179" t="s">
        <v>1261</v>
      </c>
      <c r="AC740" s="179"/>
      <c r="AD740" s="179"/>
      <c r="AE740" s="672"/>
      <c r="AF740" s="572"/>
      <c r="AG740" s="551"/>
      <c r="AH740" s="551"/>
    </row>
    <row r="741" spans="1:34" x14ac:dyDescent="0.25">
      <c r="A741">
        <v>2019</v>
      </c>
      <c r="B741" s="276">
        <v>43609</v>
      </c>
      <c r="C741" s="645" t="s">
        <v>1203</v>
      </c>
      <c r="D741" s="273" t="s">
        <v>15</v>
      </c>
      <c r="E741" s="273" t="s">
        <v>16</v>
      </c>
      <c r="F741" s="273"/>
      <c r="G741" s="274" t="s">
        <v>1204</v>
      </c>
      <c r="H741" s="273">
        <v>6</v>
      </c>
      <c r="I741" s="646" t="s">
        <v>1210</v>
      </c>
      <c r="J741" s="646"/>
      <c r="K741" s="646"/>
      <c r="L741" s="274" t="s">
        <v>91</v>
      </c>
      <c r="M741" s="274"/>
      <c r="N741" s="1364"/>
      <c r="O741" s="277">
        <v>1095475</v>
      </c>
      <c r="P741" s="273" t="s">
        <v>83</v>
      </c>
      <c r="Q741" s="276">
        <v>43627</v>
      </c>
      <c r="R741" s="276">
        <v>43670</v>
      </c>
      <c r="S741" s="276">
        <v>43788</v>
      </c>
      <c r="T741" s="646" t="s">
        <v>1104</v>
      </c>
      <c r="U741" s="646"/>
      <c r="V741" s="277">
        <v>1052298.1000000001</v>
      </c>
      <c r="W741" s="277">
        <v>1273280.7</v>
      </c>
      <c r="X741" s="653">
        <v>43791</v>
      </c>
      <c r="Y741" s="277" t="s">
        <v>1262</v>
      </c>
      <c r="Z741" s="273"/>
      <c r="AA741" s="273"/>
      <c r="AB741" s="273"/>
      <c r="AC741" s="273"/>
      <c r="AD741" s="273"/>
      <c r="AE741" s="670"/>
      <c r="AF741" s="551"/>
      <c r="AG741" s="551"/>
      <c r="AH741" s="551"/>
    </row>
    <row r="742" spans="1:34" x14ac:dyDescent="0.25">
      <c r="A742">
        <v>2019</v>
      </c>
      <c r="B742" s="181">
        <v>43609</v>
      </c>
      <c r="C742" s="616" t="s">
        <v>1203</v>
      </c>
      <c r="D742" s="179" t="s">
        <v>15</v>
      </c>
      <c r="E742" s="179" t="s">
        <v>16</v>
      </c>
      <c r="F742" s="179"/>
      <c r="G742" s="180" t="s">
        <v>1204</v>
      </c>
      <c r="H742" s="179">
        <v>7</v>
      </c>
      <c r="I742" s="17" t="s">
        <v>1211</v>
      </c>
      <c r="J742" s="17"/>
      <c r="K742" s="17"/>
      <c r="L742" s="180" t="s">
        <v>91</v>
      </c>
      <c r="M742" s="180"/>
      <c r="N742" s="1364"/>
      <c r="O742" s="182">
        <v>680242.14</v>
      </c>
      <c r="P742" s="179" t="s">
        <v>83</v>
      </c>
      <c r="Q742" s="181">
        <v>43627</v>
      </c>
      <c r="R742" s="181">
        <v>43670</v>
      </c>
      <c r="S742" s="181">
        <v>43788</v>
      </c>
      <c r="T742" s="271" t="s">
        <v>1239</v>
      </c>
      <c r="U742" s="279" t="s">
        <v>1233</v>
      </c>
      <c r="V742" s="182"/>
      <c r="W742" s="182"/>
      <c r="X742" s="182"/>
      <c r="Y742" s="182"/>
      <c r="Z742" s="179"/>
      <c r="AA742" s="674">
        <v>43650</v>
      </c>
      <c r="AB742" s="179" t="s">
        <v>1263</v>
      </c>
      <c r="AC742" s="179"/>
      <c r="AD742" s="179"/>
      <c r="AE742" s="672"/>
      <c r="AF742" s="572"/>
      <c r="AG742" s="551"/>
      <c r="AH742" s="551"/>
    </row>
    <row r="743" spans="1:34" ht="15.75" thickBot="1" x14ac:dyDescent="0.3">
      <c r="A743">
        <v>2019</v>
      </c>
      <c r="B743" s="662">
        <v>43609</v>
      </c>
      <c r="C743" s="663" t="s">
        <v>1203</v>
      </c>
      <c r="D743" s="664" t="s">
        <v>15</v>
      </c>
      <c r="E743" s="664" t="s">
        <v>16</v>
      </c>
      <c r="F743" s="664"/>
      <c r="G743" s="665" t="s">
        <v>1204</v>
      </c>
      <c r="H743" s="664">
        <v>8</v>
      </c>
      <c r="I743" s="666" t="s">
        <v>1212</v>
      </c>
      <c r="J743" s="666"/>
      <c r="K743" s="666"/>
      <c r="L743" s="665" t="s">
        <v>91</v>
      </c>
      <c r="M743" s="665"/>
      <c r="N743" s="1364"/>
      <c r="O743" s="668">
        <v>222160</v>
      </c>
      <c r="P743" s="664" t="s">
        <v>83</v>
      </c>
      <c r="Q743" s="662">
        <v>43627</v>
      </c>
      <c r="R743" s="662">
        <v>43670</v>
      </c>
      <c r="S743" s="662">
        <v>43788</v>
      </c>
      <c r="T743" s="664" t="s">
        <v>117</v>
      </c>
      <c r="U743" s="648"/>
      <c r="V743" s="668">
        <v>133296</v>
      </c>
      <c r="W743" s="668">
        <v>161288.16</v>
      </c>
      <c r="X743" s="675">
        <v>43791</v>
      </c>
      <c r="Y743" s="668" t="s">
        <v>1264</v>
      </c>
      <c r="Z743" s="664"/>
      <c r="AA743" s="664"/>
      <c r="AB743" s="664"/>
      <c r="AC743" s="664"/>
      <c r="AD743" s="664"/>
      <c r="AE743" s="670"/>
      <c r="AF743" s="551"/>
      <c r="AG743" s="551"/>
      <c r="AH743" s="551"/>
    </row>
    <row r="744" spans="1:34" ht="15.75" thickTop="1" x14ac:dyDescent="0.25">
      <c r="A744">
        <v>2019</v>
      </c>
      <c r="B744" s="227">
        <v>43609</v>
      </c>
      <c r="C744" s="224" t="s">
        <v>1213</v>
      </c>
      <c r="D744" s="224" t="s">
        <v>15</v>
      </c>
      <c r="E744" s="224" t="s">
        <v>16</v>
      </c>
      <c r="F744" s="224"/>
      <c r="G744" s="225" t="s">
        <v>1214</v>
      </c>
      <c r="H744" s="224">
        <v>1</v>
      </c>
      <c r="I744" s="634" t="s">
        <v>1215</v>
      </c>
      <c r="J744" s="634"/>
      <c r="K744" s="634"/>
      <c r="L744" s="225" t="s">
        <v>91</v>
      </c>
      <c r="M744" s="302"/>
      <c r="N744" s="1364"/>
      <c r="O744" s="229">
        <v>385106</v>
      </c>
      <c r="P744" s="224" t="s">
        <v>20</v>
      </c>
      <c r="Q744" s="227">
        <v>43630</v>
      </c>
      <c r="R744" s="227">
        <v>43717</v>
      </c>
      <c r="S744" s="224"/>
      <c r="T744" s="251" t="s">
        <v>1108</v>
      </c>
      <c r="U744" s="304" t="s">
        <v>1240</v>
      </c>
      <c r="V744" s="229"/>
      <c r="W744" s="229"/>
      <c r="X744" s="229"/>
      <c r="Y744" s="229"/>
      <c r="Z744" s="224"/>
      <c r="AA744" s="227">
        <v>43753</v>
      </c>
      <c r="AB744" s="224" t="s">
        <v>1247</v>
      </c>
      <c r="AC744" s="224"/>
      <c r="AD744" s="224"/>
      <c r="AE744" s="672"/>
      <c r="AF744" s="572"/>
      <c r="AG744" s="551"/>
      <c r="AH744" s="551"/>
    </row>
    <row r="745" spans="1:34" x14ac:dyDescent="0.25">
      <c r="A745">
        <v>2019</v>
      </c>
      <c r="B745" s="276">
        <v>43609</v>
      </c>
      <c r="C745" s="273" t="s">
        <v>1213</v>
      </c>
      <c r="D745" s="273" t="s">
        <v>15</v>
      </c>
      <c r="E745" s="273" t="s">
        <v>16</v>
      </c>
      <c r="F745" s="273"/>
      <c r="G745" s="274" t="s">
        <v>1214</v>
      </c>
      <c r="H745" s="273">
        <v>2</v>
      </c>
      <c r="I745" s="646" t="s">
        <v>1216</v>
      </c>
      <c r="J745" s="646"/>
      <c r="K745" s="646"/>
      <c r="L745" s="274" t="s">
        <v>91</v>
      </c>
      <c r="M745" s="274"/>
      <c r="N745" s="1364"/>
      <c r="O745" s="277">
        <v>142941</v>
      </c>
      <c r="P745" s="273" t="s">
        <v>20</v>
      </c>
      <c r="Q745" s="276">
        <v>43630</v>
      </c>
      <c r="R745" s="276">
        <v>43717</v>
      </c>
      <c r="S745" s="276">
        <v>43788</v>
      </c>
      <c r="T745" s="273" t="s">
        <v>1113</v>
      </c>
      <c r="U745" s="646"/>
      <c r="V745" s="277">
        <v>142931.54</v>
      </c>
      <c r="W745" s="277">
        <v>172947.16</v>
      </c>
      <c r="X745" s="653">
        <v>43791</v>
      </c>
      <c r="Y745" s="277" t="s">
        <v>1265</v>
      </c>
      <c r="Z745" s="273"/>
      <c r="AA745" s="273"/>
      <c r="AB745" s="273"/>
      <c r="AC745" s="273"/>
      <c r="AD745" s="273"/>
      <c r="AE745" s="670"/>
      <c r="AF745" s="551"/>
      <c r="AG745" s="551"/>
      <c r="AH745" s="551"/>
    </row>
    <row r="746" spans="1:34" x14ac:dyDescent="0.25">
      <c r="A746">
        <v>2019</v>
      </c>
      <c r="B746" s="181">
        <v>43609</v>
      </c>
      <c r="C746" s="179" t="s">
        <v>1213</v>
      </c>
      <c r="D746" s="179" t="s">
        <v>15</v>
      </c>
      <c r="E746" s="179" t="s">
        <v>16</v>
      </c>
      <c r="F746" s="179"/>
      <c r="G746" s="180" t="s">
        <v>1214</v>
      </c>
      <c r="H746" s="179">
        <v>3</v>
      </c>
      <c r="I746" s="17" t="s">
        <v>1217</v>
      </c>
      <c r="J746" s="17"/>
      <c r="K746" s="17"/>
      <c r="L746" s="180" t="s">
        <v>91</v>
      </c>
      <c r="M746" s="180"/>
      <c r="N746" s="1364"/>
      <c r="O746" s="182">
        <v>974576</v>
      </c>
      <c r="P746" s="179" t="s">
        <v>20</v>
      </c>
      <c r="Q746" s="181">
        <v>43630</v>
      </c>
      <c r="R746" s="181">
        <v>43717</v>
      </c>
      <c r="S746" s="179"/>
      <c r="T746" s="271" t="s">
        <v>1241</v>
      </c>
      <c r="U746" s="279" t="s">
        <v>1240</v>
      </c>
      <c r="V746" s="182"/>
      <c r="W746" s="182"/>
      <c r="X746" s="182"/>
      <c r="Y746" s="182"/>
      <c r="Z746" s="179"/>
      <c r="AA746" s="181">
        <v>43753</v>
      </c>
      <c r="AB746" s="179" t="s">
        <v>1247</v>
      </c>
      <c r="AC746" s="179"/>
      <c r="AD746" s="179"/>
      <c r="AE746" s="672"/>
      <c r="AF746" s="572"/>
      <c r="AG746" s="551"/>
      <c r="AH746" s="551"/>
    </row>
    <row r="747" spans="1:34" x14ac:dyDescent="0.25">
      <c r="A747">
        <v>2019</v>
      </c>
      <c r="B747" s="276">
        <v>43609</v>
      </c>
      <c r="C747" s="273" t="s">
        <v>1213</v>
      </c>
      <c r="D747" s="273" t="s">
        <v>15</v>
      </c>
      <c r="E747" s="273" t="s">
        <v>16</v>
      </c>
      <c r="F747" s="273"/>
      <c r="G747" s="274" t="s">
        <v>1214</v>
      </c>
      <c r="H747" s="273">
        <v>4</v>
      </c>
      <c r="I747" s="646" t="s">
        <v>1218</v>
      </c>
      <c r="J747" s="646"/>
      <c r="K747" s="646"/>
      <c r="L747" s="274" t="s">
        <v>91</v>
      </c>
      <c r="M747" s="274"/>
      <c r="N747" s="1364"/>
      <c r="O747" s="277">
        <v>235929</v>
      </c>
      <c r="P747" s="273" t="s">
        <v>20</v>
      </c>
      <c r="Q747" s="276">
        <v>43630</v>
      </c>
      <c r="R747" s="276">
        <v>43717</v>
      </c>
      <c r="S747" s="276">
        <v>43788</v>
      </c>
      <c r="T747" s="273" t="s">
        <v>1226</v>
      </c>
      <c r="U747" s="646"/>
      <c r="V747" s="277">
        <v>235926</v>
      </c>
      <c r="W747" s="277">
        <v>285470.46000000002</v>
      </c>
      <c r="X747" s="653">
        <v>43791</v>
      </c>
      <c r="Y747" s="277" t="s">
        <v>1266</v>
      </c>
      <c r="Z747" s="273"/>
      <c r="AA747" s="273"/>
      <c r="AB747" s="273"/>
      <c r="AC747" s="273"/>
      <c r="AD747" s="273"/>
      <c r="AE747" s="670"/>
      <c r="AF747" s="551"/>
      <c r="AG747" s="551"/>
      <c r="AH747" s="551"/>
    </row>
    <row r="748" spans="1:34" x14ac:dyDescent="0.25">
      <c r="A748">
        <v>2019</v>
      </c>
      <c r="B748" s="276">
        <v>43609</v>
      </c>
      <c r="C748" s="273" t="s">
        <v>1213</v>
      </c>
      <c r="D748" s="273" t="s">
        <v>15</v>
      </c>
      <c r="E748" s="273" t="s">
        <v>16</v>
      </c>
      <c r="F748" s="273"/>
      <c r="G748" s="274" t="s">
        <v>1214</v>
      </c>
      <c r="H748" s="273">
        <v>5</v>
      </c>
      <c r="I748" s="646" t="s">
        <v>1219</v>
      </c>
      <c r="J748" s="646"/>
      <c r="K748" s="646"/>
      <c r="L748" s="274" t="s">
        <v>91</v>
      </c>
      <c r="M748" s="274"/>
      <c r="N748" s="1364"/>
      <c r="O748" s="277">
        <v>74910</v>
      </c>
      <c r="P748" s="273" t="s">
        <v>20</v>
      </c>
      <c r="Q748" s="276">
        <v>43630</v>
      </c>
      <c r="R748" s="276">
        <v>43717</v>
      </c>
      <c r="S748" s="276">
        <v>43788</v>
      </c>
      <c r="T748" s="273" t="s">
        <v>1242</v>
      </c>
      <c r="U748" s="646"/>
      <c r="V748" s="277">
        <v>74700</v>
      </c>
      <c r="W748" s="277">
        <v>90387</v>
      </c>
      <c r="X748" s="653">
        <v>43791</v>
      </c>
      <c r="Y748" s="277" t="s">
        <v>1267</v>
      </c>
      <c r="Z748" s="273"/>
      <c r="AA748" s="273"/>
      <c r="AB748" s="273"/>
      <c r="AC748" s="273"/>
      <c r="AD748" s="273"/>
      <c r="AE748" s="670"/>
      <c r="AF748" s="551"/>
      <c r="AG748" s="551"/>
      <c r="AH748" s="551"/>
    </row>
    <row r="749" spans="1:34" x14ac:dyDescent="0.25">
      <c r="A749">
        <v>2019</v>
      </c>
      <c r="B749" s="276">
        <v>43609</v>
      </c>
      <c r="C749" s="273" t="s">
        <v>1213</v>
      </c>
      <c r="D749" s="273" t="s">
        <v>15</v>
      </c>
      <c r="E749" s="273" t="s">
        <v>16</v>
      </c>
      <c r="F749" s="273"/>
      <c r="G749" s="274" t="s">
        <v>1214</v>
      </c>
      <c r="H749" s="273">
        <v>6</v>
      </c>
      <c r="I749" s="646" t="s">
        <v>1220</v>
      </c>
      <c r="J749" s="646"/>
      <c r="K749" s="646"/>
      <c r="L749" s="274" t="s">
        <v>91</v>
      </c>
      <c r="M749" s="274"/>
      <c r="N749" s="1364"/>
      <c r="O749" s="277">
        <v>796520</v>
      </c>
      <c r="P749" s="273" t="s">
        <v>20</v>
      </c>
      <c r="Q749" s="276">
        <v>43630</v>
      </c>
      <c r="R749" s="276">
        <v>43717</v>
      </c>
      <c r="S749" s="276">
        <v>43788</v>
      </c>
      <c r="T749" s="646" t="s">
        <v>1104</v>
      </c>
      <c r="U749" s="646"/>
      <c r="V749" s="277">
        <v>749113.9</v>
      </c>
      <c r="W749" s="277">
        <v>906427.82</v>
      </c>
      <c r="X749" s="653">
        <v>43791</v>
      </c>
      <c r="Y749" s="277" t="s">
        <v>1268</v>
      </c>
      <c r="Z749" s="273"/>
      <c r="AA749" s="273"/>
      <c r="AB749" s="273"/>
      <c r="AC749" s="273"/>
      <c r="AD749" s="273"/>
      <c r="AE749" s="670"/>
      <c r="AF749" s="551"/>
      <c r="AG749" s="551"/>
      <c r="AH749" s="551"/>
    </row>
    <row r="750" spans="1:34" x14ac:dyDescent="0.25">
      <c r="A750">
        <v>2019</v>
      </c>
      <c r="B750" s="276">
        <v>43609</v>
      </c>
      <c r="C750" s="273" t="s">
        <v>1213</v>
      </c>
      <c r="D750" s="273" t="s">
        <v>15</v>
      </c>
      <c r="E750" s="273" t="s">
        <v>16</v>
      </c>
      <c r="F750" s="273"/>
      <c r="G750" s="274" t="s">
        <v>1214</v>
      </c>
      <c r="H750" s="273">
        <v>7</v>
      </c>
      <c r="I750" s="646" t="s">
        <v>1221</v>
      </c>
      <c r="J750" s="646"/>
      <c r="K750" s="646"/>
      <c r="L750" s="274" t="s">
        <v>91</v>
      </c>
      <c r="M750" s="274"/>
      <c r="N750" s="1364"/>
      <c r="O750" s="277">
        <v>653040</v>
      </c>
      <c r="P750" s="273" t="s">
        <v>20</v>
      </c>
      <c r="Q750" s="276">
        <v>43630</v>
      </c>
      <c r="R750" s="276">
        <v>43717</v>
      </c>
      <c r="S750" s="276">
        <v>43788</v>
      </c>
      <c r="T750" s="273" t="s">
        <v>117</v>
      </c>
      <c r="U750" s="646"/>
      <c r="V750" s="277">
        <v>653039.55000000005</v>
      </c>
      <c r="W750" s="277">
        <v>790177.86</v>
      </c>
      <c r="X750" s="653">
        <v>43791</v>
      </c>
      <c r="Y750" s="277" t="s">
        <v>1269</v>
      </c>
      <c r="Z750" s="273"/>
      <c r="AA750" s="273"/>
      <c r="AB750" s="273"/>
      <c r="AC750" s="273"/>
      <c r="AD750" s="273"/>
      <c r="AE750" s="670"/>
      <c r="AF750" s="551"/>
      <c r="AG750" s="551"/>
      <c r="AH750" s="551"/>
    </row>
    <row r="751" spans="1:34" x14ac:dyDescent="0.25">
      <c r="A751">
        <v>2019</v>
      </c>
      <c r="B751" s="276">
        <v>43609</v>
      </c>
      <c r="C751" s="273" t="s">
        <v>1213</v>
      </c>
      <c r="D751" s="273" t="s">
        <v>15</v>
      </c>
      <c r="E751" s="273" t="s">
        <v>16</v>
      </c>
      <c r="F751" s="273"/>
      <c r="G751" s="274" t="s">
        <v>1214</v>
      </c>
      <c r="H751" s="273">
        <v>8</v>
      </c>
      <c r="I751" s="646" t="s">
        <v>1222</v>
      </c>
      <c r="J751" s="646"/>
      <c r="K751" s="646"/>
      <c r="L751" s="274" t="s">
        <v>91</v>
      </c>
      <c r="M751" s="274"/>
      <c r="N751" s="1364"/>
      <c r="O751" s="277">
        <v>504800</v>
      </c>
      <c r="P751" s="273" t="s">
        <v>20</v>
      </c>
      <c r="Q751" s="276">
        <v>43630</v>
      </c>
      <c r="R751" s="276">
        <v>43717</v>
      </c>
      <c r="S751" s="276">
        <v>43788</v>
      </c>
      <c r="T751" s="273" t="s">
        <v>1243</v>
      </c>
      <c r="U751" s="646"/>
      <c r="V751" s="277">
        <v>479481</v>
      </c>
      <c r="W751" s="277">
        <v>580172.01</v>
      </c>
      <c r="X751" s="653">
        <v>43791</v>
      </c>
      <c r="Y751" s="277" t="s">
        <v>1270</v>
      </c>
      <c r="Z751" s="273"/>
      <c r="AA751" s="273"/>
      <c r="AB751" s="273"/>
      <c r="AC751" s="273"/>
      <c r="AD751" s="273"/>
      <c r="AE751" s="670"/>
      <c r="AF751" s="551"/>
      <c r="AG751" s="551"/>
      <c r="AH751" s="551"/>
    </row>
    <row r="752" spans="1:34" ht="15.75" thickBot="1" x14ac:dyDescent="0.3">
      <c r="A752">
        <v>2019</v>
      </c>
      <c r="B752" s="284">
        <v>43609</v>
      </c>
      <c r="C752" s="281" t="s">
        <v>1213</v>
      </c>
      <c r="D752" s="281" t="s">
        <v>15</v>
      </c>
      <c r="E752" s="281" t="s">
        <v>16</v>
      </c>
      <c r="F752" s="281"/>
      <c r="G752" s="282" t="s">
        <v>1214</v>
      </c>
      <c r="H752" s="281">
        <v>9</v>
      </c>
      <c r="I752" s="648" t="s">
        <v>1223</v>
      </c>
      <c r="J752" s="648"/>
      <c r="K752" s="648"/>
      <c r="L752" s="282" t="s">
        <v>91</v>
      </c>
      <c r="M752" s="665"/>
      <c r="N752" s="1364"/>
      <c r="O752" s="285">
        <v>742300</v>
      </c>
      <c r="P752" s="281" t="s">
        <v>20</v>
      </c>
      <c r="Q752" s="284">
        <v>43630</v>
      </c>
      <c r="R752" s="284">
        <v>43717</v>
      </c>
      <c r="S752" s="284">
        <v>43788</v>
      </c>
      <c r="T752" s="281" t="s">
        <v>1244</v>
      </c>
      <c r="U752" s="648"/>
      <c r="V752" s="285">
        <v>741850</v>
      </c>
      <c r="W752" s="285">
        <v>897638.5</v>
      </c>
      <c r="X752" s="654">
        <v>43791</v>
      </c>
      <c r="Y752" s="285" t="s">
        <v>1271</v>
      </c>
      <c r="Z752" s="281"/>
      <c r="AA752" s="281"/>
      <c r="AB752" s="281"/>
      <c r="AC752" s="281"/>
      <c r="AD752" s="281"/>
      <c r="AE752" s="670"/>
      <c r="AF752" s="551"/>
      <c r="AG752" s="551"/>
      <c r="AH752" s="551"/>
    </row>
    <row r="753" spans="1:34" ht="15.75" thickTop="1" x14ac:dyDescent="0.25">
      <c r="A753">
        <v>2019</v>
      </c>
      <c r="B753" s="227">
        <v>43620</v>
      </c>
      <c r="C753" s="633" t="s">
        <v>1272</v>
      </c>
      <c r="D753" s="224" t="s">
        <v>15</v>
      </c>
      <c r="E753" s="224" t="s">
        <v>16</v>
      </c>
      <c r="F753" s="224"/>
      <c r="G753" s="225" t="s">
        <v>1273</v>
      </c>
      <c r="H753" s="224">
        <v>1</v>
      </c>
      <c r="I753" s="225" t="s">
        <v>1274</v>
      </c>
      <c r="J753" s="225"/>
      <c r="K753" s="225"/>
      <c r="L753" s="225" t="s">
        <v>19</v>
      </c>
      <c r="M753" s="302"/>
      <c r="N753" s="1364"/>
      <c r="O753" s="229">
        <v>2143890</v>
      </c>
      <c r="P753" s="224" t="s">
        <v>20</v>
      </c>
      <c r="Q753" s="227">
        <v>43629</v>
      </c>
      <c r="R753" s="227">
        <v>43665</v>
      </c>
      <c r="S753" s="224"/>
      <c r="T753" s="251" t="s">
        <v>1291</v>
      </c>
      <c r="U753" s="676" t="s">
        <v>1292</v>
      </c>
      <c r="V753" s="229"/>
      <c r="W753" s="229"/>
      <c r="X753" s="229"/>
      <c r="Y753" s="229"/>
      <c r="Z753" s="224"/>
      <c r="AA753" s="227">
        <v>43678</v>
      </c>
      <c r="AB753" s="224" t="s">
        <v>1301</v>
      </c>
      <c r="AC753" s="224"/>
      <c r="AD753" s="224"/>
      <c r="AE753" s="572"/>
      <c r="AF753" s="572"/>
      <c r="AG753" s="551"/>
      <c r="AH753" s="551"/>
    </row>
    <row r="754" spans="1:34" x14ac:dyDescent="0.25">
      <c r="A754">
        <v>2019</v>
      </c>
      <c r="B754" s="181">
        <v>43620</v>
      </c>
      <c r="C754" s="616" t="s">
        <v>1272</v>
      </c>
      <c r="D754" s="179" t="s">
        <v>15</v>
      </c>
      <c r="E754" s="179" t="s">
        <v>16</v>
      </c>
      <c r="F754" s="179"/>
      <c r="G754" s="180" t="s">
        <v>1273</v>
      </c>
      <c r="H754" s="179">
        <v>2</v>
      </c>
      <c r="I754" s="180" t="s">
        <v>1275</v>
      </c>
      <c r="J754" s="180"/>
      <c r="K754" s="180"/>
      <c r="L754" s="180" t="s">
        <v>19</v>
      </c>
      <c r="M754" s="180"/>
      <c r="N754" s="1364"/>
      <c r="O754" s="182">
        <v>3103225</v>
      </c>
      <c r="P754" s="179" t="s">
        <v>20</v>
      </c>
      <c r="Q754" s="181">
        <v>43629</v>
      </c>
      <c r="R754" s="181">
        <v>43665</v>
      </c>
      <c r="S754" s="179"/>
      <c r="T754" s="271" t="s">
        <v>1293</v>
      </c>
      <c r="U754" s="677" t="s">
        <v>1294</v>
      </c>
      <c r="V754" s="182"/>
      <c r="W754" s="182"/>
      <c r="X754" s="182"/>
      <c r="Y754" s="182"/>
      <c r="Z754" s="179"/>
      <c r="AA754" s="181">
        <v>43678</v>
      </c>
      <c r="AB754" s="179" t="s">
        <v>1301</v>
      </c>
      <c r="AC754" s="179"/>
      <c r="AD754" s="179"/>
      <c r="AE754" s="572"/>
      <c r="AF754" s="572"/>
      <c r="AG754" s="551"/>
      <c r="AH754" s="551"/>
    </row>
    <row r="755" spans="1:34" ht="15.75" thickBot="1" x14ac:dyDescent="0.3">
      <c r="A755">
        <v>2019</v>
      </c>
      <c r="B755" s="235">
        <v>43620</v>
      </c>
      <c r="C755" s="624" t="s">
        <v>1272</v>
      </c>
      <c r="D755" s="232" t="s">
        <v>15</v>
      </c>
      <c r="E755" s="232" t="s">
        <v>16</v>
      </c>
      <c r="F755" s="232"/>
      <c r="G755" s="233" t="s">
        <v>1273</v>
      </c>
      <c r="H755" s="232">
        <v>3</v>
      </c>
      <c r="I755" s="233" t="s">
        <v>1276</v>
      </c>
      <c r="J755" s="233"/>
      <c r="K755" s="233"/>
      <c r="L755" s="233" t="s">
        <v>19</v>
      </c>
      <c r="M755" s="264"/>
      <c r="N755" s="1364"/>
      <c r="O755" s="237">
        <v>406262</v>
      </c>
      <c r="P755" s="232" t="s">
        <v>20</v>
      </c>
      <c r="Q755" s="235">
        <v>43629</v>
      </c>
      <c r="R755" s="235">
        <v>43665</v>
      </c>
      <c r="S755" s="232"/>
      <c r="T755" s="252" t="s">
        <v>1295</v>
      </c>
      <c r="U755" s="678" t="s">
        <v>1294</v>
      </c>
      <c r="V755" s="237"/>
      <c r="W755" s="237"/>
      <c r="X755" s="237"/>
      <c r="Y755" s="237"/>
      <c r="Z755" s="232"/>
      <c r="AA755" s="235">
        <v>43678</v>
      </c>
      <c r="AB755" s="232" t="s">
        <v>1301</v>
      </c>
      <c r="AC755" s="232"/>
      <c r="AD755" s="232"/>
      <c r="AE755" s="572"/>
      <c r="AF755" s="572"/>
      <c r="AG755" s="551"/>
      <c r="AH755" s="551"/>
    </row>
    <row r="756" spans="1:34" ht="16.5" thickTop="1" thickBot="1" x14ac:dyDescent="0.3">
      <c r="A756">
        <v>2019</v>
      </c>
      <c r="B756" s="194">
        <v>43620</v>
      </c>
      <c r="C756" s="657" t="s">
        <v>1277</v>
      </c>
      <c r="D756" s="31" t="s">
        <v>15</v>
      </c>
      <c r="E756" s="31" t="s">
        <v>16</v>
      </c>
      <c r="F756" s="31"/>
      <c r="G756" s="27" t="s">
        <v>1278</v>
      </c>
      <c r="H756" s="31"/>
      <c r="I756" s="658"/>
      <c r="J756" s="658"/>
      <c r="K756" s="658"/>
      <c r="L756" s="27" t="s">
        <v>52</v>
      </c>
      <c r="M756" s="1300" t="s">
        <v>5692</v>
      </c>
      <c r="N756" s="1364">
        <f>O756-V756</f>
        <v>722225.81000000052</v>
      </c>
      <c r="O756" s="212">
        <v>15813414</v>
      </c>
      <c r="P756" s="31" t="s">
        <v>20</v>
      </c>
      <c r="Q756" s="194">
        <v>43630</v>
      </c>
      <c r="R756" s="194">
        <v>43664</v>
      </c>
      <c r="S756" s="194">
        <v>43684</v>
      </c>
      <c r="T756" s="31" t="s">
        <v>72</v>
      </c>
      <c r="U756" s="658"/>
      <c r="V756" s="195">
        <v>15091188.189999999</v>
      </c>
      <c r="W756" s="195">
        <v>16600307.01</v>
      </c>
      <c r="X756" s="258">
        <v>43684</v>
      </c>
      <c r="Y756" s="195" t="s">
        <v>1302</v>
      </c>
      <c r="Z756" s="194">
        <v>43720</v>
      </c>
      <c r="AA756" s="194">
        <v>43725</v>
      </c>
      <c r="AB756" s="194">
        <v>44085</v>
      </c>
      <c r="AC756" s="194">
        <v>43915</v>
      </c>
      <c r="AD756" s="194">
        <v>44279</v>
      </c>
      <c r="AE756" s="551"/>
      <c r="AF756" s="551"/>
      <c r="AG756" s="551"/>
      <c r="AH756" s="551"/>
    </row>
    <row r="757" spans="1:34" ht="15.75" thickTop="1" x14ac:dyDescent="0.25">
      <c r="A757">
        <v>2019</v>
      </c>
      <c r="B757" s="172">
        <v>43620</v>
      </c>
      <c r="C757" s="169" t="s">
        <v>1279</v>
      </c>
      <c r="D757" s="169" t="s">
        <v>15</v>
      </c>
      <c r="E757" s="169" t="s">
        <v>16</v>
      </c>
      <c r="F757" s="169"/>
      <c r="G757" s="170" t="s">
        <v>1280</v>
      </c>
      <c r="H757" s="169">
        <v>1</v>
      </c>
      <c r="I757" s="170" t="s">
        <v>1281</v>
      </c>
      <c r="J757" s="170"/>
      <c r="K757" s="170"/>
      <c r="L757" s="170" t="s">
        <v>52</v>
      </c>
      <c r="M757" s="1300" t="s">
        <v>5692</v>
      </c>
      <c r="N757" s="1364">
        <f>O757-V757</f>
        <v>-3249.1800000001676</v>
      </c>
      <c r="O757" s="173">
        <v>2777011</v>
      </c>
      <c r="P757" s="169" t="s">
        <v>20</v>
      </c>
      <c r="Q757" s="172">
        <v>43629</v>
      </c>
      <c r="R757" s="172">
        <v>43691</v>
      </c>
      <c r="S757" s="172">
        <v>43755</v>
      </c>
      <c r="T757" s="169" t="s">
        <v>1293</v>
      </c>
      <c r="U757" s="606"/>
      <c r="V757" s="173">
        <v>2780260.18</v>
      </c>
      <c r="W757" s="173">
        <v>3058286.2</v>
      </c>
      <c r="X757" s="260">
        <v>43756</v>
      </c>
      <c r="Y757" s="173" t="s">
        <v>1303</v>
      </c>
      <c r="Z757" s="172">
        <v>43796</v>
      </c>
      <c r="AA757" s="172">
        <v>43805</v>
      </c>
      <c r="AB757" s="172">
        <v>44526</v>
      </c>
      <c r="AC757" s="172">
        <v>43915</v>
      </c>
      <c r="AD757" s="172">
        <v>44279</v>
      </c>
      <c r="AE757" s="553">
        <v>44645</v>
      </c>
      <c r="AF757" s="551"/>
      <c r="AG757" s="551"/>
      <c r="AH757" s="551"/>
    </row>
    <row r="758" spans="1:34" x14ac:dyDescent="0.25">
      <c r="A758">
        <v>2019</v>
      </c>
      <c r="B758" s="181">
        <v>43620</v>
      </c>
      <c r="C758" s="179" t="s">
        <v>1279</v>
      </c>
      <c r="D758" s="179" t="s">
        <v>15</v>
      </c>
      <c r="E758" s="179" t="s">
        <v>16</v>
      </c>
      <c r="F758" s="179"/>
      <c r="G758" s="180" t="s">
        <v>1280</v>
      </c>
      <c r="H758" s="179">
        <v>2</v>
      </c>
      <c r="I758" s="180" t="s">
        <v>1282</v>
      </c>
      <c r="J758" s="180"/>
      <c r="K758" s="180"/>
      <c r="L758" s="180" t="s">
        <v>52</v>
      </c>
      <c r="M758" s="180"/>
      <c r="N758" s="1364"/>
      <c r="O758" s="182">
        <v>4504490</v>
      </c>
      <c r="P758" s="179" t="s">
        <v>20</v>
      </c>
      <c r="Q758" s="181">
        <v>43629</v>
      </c>
      <c r="R758" s="181">
        <v>43691</v>
      </c>
      <c r="S758" s="179"/>
      <c r="T758" s="271" t="s">
        <v>1296</v>
      </c>
      <c r="U758" s="279" t="s">
        <v>1297</v>
      </c>
      <c r="V758" s="182"/>
      <c r="W758" s="182"/>
      <c r="X758" s="182"/>
      <c r="Y758" s="182"/>
      <c r="Z758" s="179"/>
      <c r="AA758" s="181">
        <v>43718</v>
      </c>
      <c r="AB758" s="179" t="s">
        <v>1304</v>
      </c>
      <c r="AC758" s="179"/>
      <c r="AD758" s="179"/>
      <c r="AE758" s="572"/>
      <c r="AF758" s="572"/>
      <c r="AG758" s="551"/>
      <c r="AH758" s="551"/>
    </row>
    <row r="759" spans="1:34" x14ac:dyDescent="0.25">
      <c r="A759">
        <v>2019</v>
      </c>
      <c r="B759" s="144">
        <v>43620</v>
      </c>
      <c r="C759" s="141" t="s">
        <v>1279</v>
      </c>
      <c r="D759" s="141" t="s">
        <v>15</v>
      </c>
      <c r="E759" s="141" t="s">
        <v>16</v>
      </c>
      <c r="F759" s="141"/>
      <c r="G759" s="176" t="s">
        <v>1280</v>
      </c>
      <c r="H759" s="141">
        <v>3</v>
      </c>
      <c r="I759" s="176" t="s">
        <v>1283</v>
      </c>
      <c r="J759" s="176"/>
      <c r="K759" s="176"/>
      <c r="L759" s="176" t="s">
        <v>52</v>
      </c>
      <c r="M759" s="1300" t="s">
        <v>5692</v>
      </c>
      <c r="N759" s="1364">
        <f t="shared" ref="N759:N764" si="14">O759-V759</f>
        <v>6575.1600000000035</v>
      </c>
      <c r="O759" s="143">
        <v>207611</v>
      </c>
      <c r="P759" s="141" t="s">
        <v>20</v>
      </c>
      <c r="Q759" s="144">
        <v>43629</v>
      </c>
      <c r="R759" s="144">
        <v>43691</v>
      </c>
      <c r="S759" s="144">
        <v>43755</v>
      </c>
      <c r="T759" s="141" t="s">
        <v>467</v>
      </c>
      <c r="U759" s="29"/>
      <c r="V759" s="143">
        <v>201035.84</v>
      </c>
      <c r="W759" s="143">
        <v>221139.43</v>
      </c>
      <c r="X759" s="257">
        <v>43756</v>
      </c>
      <c r="Y759" s="143" t="s">
        <v>1305</v>
      </c>
      <c r="Z759" s="144">
        <v>43796</v>
      </c>
      <c r="AA759" s="144">
        <v>43805</v>
      </c>
      <c r="AB759" s="144">
        <v>44526</v>
      </c>
      <c r="AC759" s="144">
        <v>43915</v>
      </c>
      <c r="AD759" s="144">
        <v>44279</v>
      </c>
      <c r="AE759" s="553">
        <v>44645</v>
      </c>
      <c r="AF759" s="551"/>
      <c r="AG759" s="551"/>
      <c r="AH759" s="551"/>
    </row>
    <row r="760" spans="1:34" x14ac:dyDescent="0.25">
      <c r="A760">
        <v>2019</v>
      </c>
      <c r="B760" s="144">
        <v>43620</v>
      </c>
      <c r="C760" s="141" t="s">
        <v>1279</v>
      </c>
      <c r="D760" s="141" t="s">
        <v>15</v>
      </c>
      <c r="E760" s="141" t="s">
        <v>16</v>
      </c>
      <c r="F760" s="141"/>
      <c r="G760" s="176" t="s">
        <v>1280</v>
      </c>
      <c r="H760" s="141">
        <v>4</v>
      </c>
      <c r="I760" s="176" t="s">
        <v>1284</v>
      </c>
      <c r="J760" s="176"/>
      <c r="K760" s="176"/>
      <c r="L760" s="176" t="s">
        <v>52</v>
      </c>
      <c r="M760" s="1300" t="s">
        <v>5692</v>
      </c>
      <c r="N760" s="1364">
        <f t="shared" si="14"/>
        <v>0</v>
      </c>
      <c r="O760" s="143">
        <v>12070000</v>
      </c>
      <c r="P760" s="141" t="s">
        <v>20</v>
      </c>
      <c r="Q760" s="144">
        <v>43629</v>
      </c>
      <c r="R760" s="144">
        <v>43691</v>
      </c>
      <c r="S760" s="144">
        <v>43755</v>
      </c>
      <c r="T760" s="141" t="s">
        <v>467</v>
      </c>
      <c r="U760" s="29"/>
      <c r="V760" s="143">
        <v>12070000</v>
      </c>
      <c r="W760" s="143">
        <v>13277000</v>
      </c>
      <c r="X760" s="257">
        <v>43756</v>
      </c>
      <c r="Y760" s="143" t="s">
        <v>1306</v>
      </c>
      <c r="Z760" s="144">
        <v>43796</v>
      </c>
      <c r="AA760" s="144">
        <v>43805</v>
      </c>
      <c r="AB760" s="144">
        <v>44526</v>
      </c>
      <c r="AC760" s="144">
        <v>43915</v>
      </c>
      <c r="AD760" s="144">
        <v>44279</v>
      </c>
      <c r="AE760" s="553">
        <v>44645</v>
      </c>
      <c r="AF760" s="551"/>
      <c r="AG760" s="551"/>
      <c r="AH760" s="551"/>
    </row>
    <row r="761" spans="1:34" x14ac:dyDescent="0.25">
      <c r="A761">
        <v>2019</v>
      </c>
      <c r="B761" s="144">
        <v>43620</v>
      </c>
      <c r="C761" s="141" t="s">
        <v>1279</v>
      </c>
      <c r="D761" s="141" t="s">
        <v>15</v>
      </c>
      <c r="E761" s="141" t="s">
        <v>16</v>
      </c>
      <c r="F761" s="141"/>
      <c r="G761" s="176" t="s">
        <v>1280</v>
      </c>
      <c r="H761" s="141">
        <v>5</v>
      </c>
      <c r="I761" s="176" t="s">
        <v>1285</v>
      </c>
      <c r="J761" s="176"/>
      <c r="K761" s="176"/>
      <c r="L761" s="176" t="s">
        <v>52</v>
      </c>
      <c r="M761" s="1300" t="s">
        <v>5692</v>
      </c>
      <c r="N761" s="1364">
        <f t="shared" si="14"/>
        <v>39618.259999999776</v>
      </c>
      <c r="O761" s="143">
        <v>3069066</v>
      </c>
      <c r="P761" s="141" t="s">
        <v>20</v>
      </c>
      <c r="Q761" s="144">
        <v>43629</v>
      </c>
      <c r="R761" s="144">
        <v>43691</v>
      </c>
      <c r="S761" s="144">
        <v>43755</v>
      </c>
      <c r="T761" s="141" t="s">
        <v>467</v>
      </c>
      <c r="U761" s="29"/>
      <c r="V761" s="143">
        <v>3029447.74</v>
      </c>
      <c r="W761" s="143">
        <v>3332392.51</v>
      </c>
      <c r="X761" s="257">
        <v>43756</v>
      </c>
      <c r="Y761" s="143" t="s">
        <v>1307</v>
      </c>
      <c r="Z761" s="144">
        <v>43796</v>
      </c>
      <c r="AA761" s="144">
        <v>43805</v>
      </c>
      <c r="AB761" s="144">
        <v>44526</v>
      </c>
      <c r="AC761" s="144">
        <v>43915</v>
      </c>
      <c r="AD761" s="144">
        <v>44279</v>
      </c>
      <c r="AE761" s="553">
        <v>44645</v>
      </c>
      <c r="AF761" s="551"/>
      <c r="AG761" s="551"/>
      <c r="AH761" s="551"/>
    </row>
    <row r="762" spans="1:34" x14ac:dyDescent="0.25">
      <c r="A762">
        <v>2019</v>
      </c>
      <c r="B762" s="144">
        <v>43620</v>
      </c>
      <c r="C762" s="141" t="s">
        <v>1279</v>
      </c>
      <c r="D762" s="141" t="s">
        <v>15</v>
      </c>
      <c r="E762" s="141" t="s">
        <v>16</v>
      </c>
      <c r="F762" s="141"/>
      <c r="G762" s="176" t="s">
        <v>1280</v>
      </c>
      <c r="H762" s="141">
        <v>6</v>
      </c>
      <c r="I762" s="176" t="s">
        <v>1286</v>
      </c>
      <c r="J762" s="176"/>
      <c r="K762" s="176"/>
      <c r="L762" s="176" t="s">
        <v>52</v>
      </c>
      <c r="M762" s="1300" t="s">
        <v>5692</v>
      </c>
      <c r="N762" s="1364">
        <f t="shared" si="14"/>
        <v>231445.47999999998</v>
      </c>
      <c r="O762" s="143">
        <v>1769495</v>
      </c>
      <c r="P762" s="141" t="s">
        <v>20</v>
      </c>
      <c r="Q762" s="144">
        <v>43629</v>
      </c>
      <c r="R762" s="144">
        <v>43691</v>
      </c>
      <c r="S762" s="144">
        <v>43755</v>
      </c>
      <c r="T762" s="141" t="s">
        <v>30</v>
      </c>
      <c r="U762" s="29"/>
      <c r="V762" s="143">
        <v>1538049.52</v>
      </c>
      <c r="W762" s="143">
        <v>1691854.47</v>
      </c>
      <c r="X762" s="257">
        <v>43756</v>
      </c>
      <c r="Y762" s="143" t="s">
        <v>1308</v>
      </c>
      <c r="Z762" s="144">
        <v>43796</v>
      </c>
      <c r="AA762" s="144">
        <v>43805</v>
      </c>
      <c r="AB762" s="144">
        <v>44526</v>
      </c>
      <c r="AC762" s="144">
        <v>43915</v>
      </c>
      <c r="AD762" s="144">
        <v>44279</v>
      </c>
      <c r="AE762" s="553">
        <v>44645</v>
      </c>
      <c r="AF762" s="551"/>
      <c r="AG762" s="551"/>
      <c r="AH762" s="551"/>
    </row>
    <row r="763" spans="1:34" x14ac:dyDescent="0.25">
      <c r="A763">
        <v>2019</v>
      </c>
      <c r="B763" s="144">
        <v>43620</v>
      </c>
      <c r="C763" s="141" t="s">
        <v>1279</v>
      </c>
      <c r="D763" s="141" t="s">
        <v>15</v>
      </c>
      <c r="E763" s="141" t="s">
        <v>16</v>
      </c>
      <c r="F763" s="141"/>
      <c r="G763" s="176" t="s">
        <v>1280</v>
      </c>
      <c r="H763" s="141">
        <v>7</v>
      </c>
      <c r="I763" s="176" t="s">
        <v>1287</v>
      </c>
      <c r="J763" s="176"/>
      <c r="K763" s="176"/>
      <c r="L763" s="176" t="s">
        <v>52</v>
      </c>
      <c r="M763" s="1300" t="s">
        <v>5692</v>
      </c>
      <c r="N763" s="1364">
        <f t="shared" si="14"/>
        <v>50600</v>
      </c>
      <c r="O763" s="143">
        <v>3160476</v>
      </c>
      <c r="P763" s="141" t="s">
        <v>20</v>
      </c>
      <c r="Q763" s="144">
        <v>43629</v>
      </c>
      <c r="R763" s="144">
        <v>43691</v>
      </c>
      <c r="S763" s="144">
        <v>43755</v>
      </c>
      <c r="T763" s="141" t="s">
        <v>1298</v>
      </c>
      <c r="U763" s="29"/>
      <c r="V763" s="143">
        <v>3109876</v>
      </c>
      <c r="W763" s="143">
        <v>3420863.6</v>
      </c>
      <c r="X763" s="257">
        <v>43756</v>
      </c>
      <c r="Y763" s="143" t="s">
        <v>1309</v>
      </c>
      <c r="Z763" s="144">
        <v>43795</v>
      </c>
      <c r="AA763" s="144">
        <v>43805</v>
      </c>
      <c r="AB763" s="144">
        <v>44525</v>
      </c>
      <c r="AC763" s="141" t="s">
        <v>1310</v>
      </c>
      <c r="AD763" s="141" t="s">
        <v>470</v>
      </c>
      <c r="AE763" s="553">
        <v>44645</v>
      </c>
      <c r="AF763" s="551"/>
      <c r="AG763" s="551"/>
      <c r="AH763" s="551"/>
    </row>
    <row r="764" spans="1:34" x14ac:dyDescent="0.25">
      <c r="A764">
        <v>2019</v>
      </c>
      <c r="B764" s="144">
        <v>43620</v>
      </c>
      <c r="C764" s="141" t="s">
        <v>1279</v>
      </c>
      <c r="D764" s="141" t="s">
        <v>15</v>
      </c>
      <c r="E764" s="141" t="s">
        <v>16</v>
      </c>
      <c r="F764" s="141"/>
      <c r="G764" s="176" t="s">
        <v>1280</v>
      </c>
      <c r="H764" s="141">
        <v>8</v>
      </c>
      <c r="I764" s="176" t="s">
        <v>1288</v>
      </c>
      <c r="J764" s="176"/>
      <c r="K764" s="176"/>
      <c r="L764" s="176" t="s">
        <v>52</v>
      </c>
      <c r="M764" s="1300" t="s">
        <v>5692</v>
      </c>
      <c r="N764" s="1364">
        <f t="shared" si="14"/>
        <v>120681.95999999996</v>
      </c>
      <c r="O764" s="143">
        <v>8127504</v>
      </c>
      <c r="P764" s="141" t="s">
        <v>20</v>
      </c>
      <c r="Q764" s="144">
        <v>43629</v>
      </c>
      <c r="R764" s="144">
        <v>43691</v>
      </c>
      <c r="S764" s="144">
        <v>43755</v>
      </c>
      <c r="T764" s="141" t="s">
        <v>467</v>
      </c>
      <c r="U764" s="29"/>
      <c r="V764" s="143">
        <v>8006822.04</v>
      </c>
      <c r="W764" s="143">
        <v>8807504.2400000002</v>
      </c>
      <c r="X764" s="257">
        <v>43756</v>
      </c>
      <c r="Y764" s="143" t="s">
        <v>1311</v>
      </c>
      <c r="Z764" s="144">
        <v>43796</v>
      </c>
      <c r="AA764" s="144">
        <v>43805</v>
      </c>
      <c r="AB764" s="144">
        <v>44526</v>
      </c>
      <c r="AC764" s="144">
        <v>43915</v>
      </c>
      <c r="AD764" s="144">
        <v>44279</v>
      </c>
      <c r="AE764" s="553">
        <v>44645</v>
      </c>
      <c r="AF764" s="551"/>
      <c r="AG764" s="551"/>
      <c r="AH764" s="551"/>
    </row>
    <row r="765" spans="1:34" x14ac:dyDescent="0.25">
      <c r="A765">
        <v>2019</v>
      </c>
      <c r="B765" s="181">
        <v>43620</v>
      </c>
      <c r="C765" s="179" t="s">
        <v>1279</v>
      </c>
      <c r="D765" s="179" t="s">
        <v>15</v>
      </c>
      <c r="E765" s="179" t="s">
        <v>16</v>
      </c>
      <c r="F765" s="179"/>
      <c r="G765" s="180" t="s">
        <v>1280</v>
      </c>
      <c r="H765" s="179">
        <v>9</v>
      </c>
      <c r="I765" s="180" t="s">
        <v>1289</v>
      </c>
      <c r="J765" s="180"/>
      <c r="K765" s="180"/>
      <c r="L765" s="180" t="s">
        <v>52</v>
      </c>
      <c r="M765" s="180"/>
      <c r="N765" s="1364"/>
      <c r="O765" s="182">
        <v>2357044</v>
      </c>
      <c r="P765" s="179" t="s">
        <v>20</v>
      </c>
      <c r="Q765" s="181">
        <v>43629</v>
      </c>
      <c r="R765" s="181">
        <v>43691</v>
      </c>
      <c r="S765" s="179"/>
      <c r="T765" s="271" t="s">
        <v>1299</v>
      </c>
      <c r="U765" s="279" t="s">
        <v>1300</v>
      </c>
      <c r="V765" s="182"/>
      <c r="W765" s="182"/>
      <c r="X765" s="182"/>
      <c r="Y765" s="182"/>
      <c r="Z765" s="179"/>
      <c r="AA765" s="181">
        <v>43718</v>
      </c>
      <c r="AB765" s="179" t="s">
        <v>1304</v>
      </c>
      <c r="AC765" s="179"/>
      <c r="AD765" s="179"/>
      <c r="AE765" s="572"/>
      <c r="AF765" s="572"/>
      <c r="AG765" s="551"/>
      <c r="AH765" s="551"/>
    </row>
    <row r="766" spans="1:34" ht="15.75" thickBot="1" x14ac:dyDescent="0.3">
      <c r="A766">
        <v>2019</v>
      </c>
      <c r="B766" s="190">
        <v>43620</v>
      </c>
      <c r="C766" s="187" t="s">
        <v>1279</v>
      </c>
      <c r="D766" s="187" t="s">
        <v>15</v>
      </c>
      <c r="E766" s="187" t="s">
        <v>16</v>
      </c>
      <c r="F766" s="187"/>
      <c r="G766" s="188" t="s">
        <v>1280</v>
      </c>
      <c r="H766" s="187">
        <v>10</v>
      </c>
      <c r="I766" s="188" t="s">
        <v>1290</v>
      </c>
      <c r="J766" s="188"/>
      <c r="K766" s="188"/>
      <c r="L766" s="188" t="s">
        <v>52</v>
      </c>
      <c r="M766" s="1300" t="s">
        <v>5692</v>
      </c>
      <c r="N766" s="1364">
        <f>O766-V766</f>
        <v>0</v>
      </c>
      <c r="O766" s="191">
        <v>5488380</v>
      </c>
      <c r="P766" s="187" t="s">
        <v>20</v>
      </c>
      <c r="Q766" s="190">
        <v>43629</v>
      </c>
      <c r="R766" s="190">
        <v>43691</v>
      </c>
      <c r="S766" s="190">
        <v>43755</v>
      </c>
      <c r="T766" s="187" t="s">
        <v>117</v>
      </c>
      <c r="U766" s="608"/>
      <c r="V766" s="191">
        <v>5488380</v>
      </c>
      <c r="W766" s="191">
        <v>6037218</v>
      </c>
      <c r="X766" s="261">
        <v>43756</v>
      </c>
      <c r="Y766" s="191" t="s">
        <v>1312</v>
      </c>
      <c r="Z766" s="190">
        <v>43796</v>
      </c>
      <c r="AA766" s="190">
        <v>43805</v>
      </c>
      <c r="AB766" s="190">
        <v>44526</v>
      </c>
      <c r="AC766" s="190">
        <v>43915</v>
      </c>
      <c r="AD766" s="190">
        <v>44279</v>
      </c>
      <c r="AE766" s="553">
        <v>44645</v>
      </c>
      <c r="AF766" s="551"/>
      <c r="AG766" s="551"/>
      <c r="AH766" s="551"/>
    </row>
    <row r="767" spans="1:34" ht="15.75" thickTop="1" x14ac:dyDescent="0.25">
      <c r="A767">
        <v>2019</v>
      </c>
      <c r="B767" s="227">
        <v>43627</v>
      </c>
      <c r="C767" s="633" t="s">
        <v>1313</v>
      </c>
      <c r="D767" s="224" t="s">
        <v>15</v>
      </c>
      <c r="E767" s="224" t="s">
        <v>16</v>
      </c>
      <c r="F767" s="224"/>
      <c r="G767" s="225" t="s">
        <v>1314</v>
      </c>
      <c r="H767" s="224">
        <v>1</v>
      </c>
      <c r="I767" s="634" t="s">
        <v>1315</v>
      </c>
      <c r="J767" s="634"/>
      <c r="K767" s="634"/>
      <c r="L767" s="225" t="s">
        <v>29</v>
      </c>
      <c r="M767" s="302"/>
      <c r="N767" s="1364"/>
      <c r="O767" s="229">
        <v>19686840</v>
      </c>
      <c r="P767" s="224" t="s">
        <v>20</v>
      </c>
      <c r="Q767" s="227">
        <v>43634</v>
      </c>
      <c r="R767" s="227">
        <v>43676</v>
      </c>
      <c r="S767" s="224"/>
      <c r="T767" s="251" t="s">
        <v>1326</v>
      </c>
      <c r="U767" s="676" t="s">
        <v>1327</v>
      </c>
      <c r="V767" s="229"/>
      <c r="W767" s="229"/>
      <c r="X767" s="229"/>
      <c r="Y767" s="229"/>
      <c r="Z767" s="224"/>
      <c r="AA767" s="227">
        <v>43717</v>
      </c>
      <c r="AB767" s="224" t="s">
        <v>1331</v>
      </c>
      <c r="AC767" s="224"/>
      <c r="AD767" s="224"/>
      <c r="AE767" s="572"/>
      <c r="AF767" s="572"/>
      <c r="AG767" s="551"/>
      <c r="AH767" s="551"/>
    </row>
    <row r="768" spans="1:34" x14ac:dyDescent="0.25">
      <c r="A768">
        <v>2019</v>
      </c>
      <c r="B768" s="144">
        <v>43627</v>
      </c>
      <c r="C768" s="559" t="s">
        <v>1313</v>
      </c>
      <c r="D768" s="141" t="s">
        <v>15</v>
      </c>
      <c r="E768" s="141" t="s">
        <v>16</v>
      </c>
      <c r="F768" s="141"/>
      <c r="G768" s="176" t="s">
        <v>1314</v>
      </c>
      <c r="H768" s="141">
        <v>2</v>
      </c>
      <c r="I768" s="29" t="s">
        <v>1316</v>
      </c>
      <c r="J768" s="29"/>
      <c r="K768" s="29"/>
      <c r="L768" s="176" t="s">
        <v>29</v>
      </c>
      <c r="M768" s="1300" t="s">
        <v>5692</v>
      </c>
      <c r="N768" s="1364">
        <f t="shared" ref="N768:N774" si="15">O768-V768</f>
        <v>0.19999999995343387</v>
      </c>
      <c r="O768" s="143">
        <v>2059117</v>
      </c>
      <c r="P768" s="141" t="s">
        <v>20</v>
      </c>
      <c r="Q768" s="144">
        <v>43634</v>
      </c>
      <c r="R768" s="144">
        <v>43676</v>
      </c>
      <c r="S768" s="144">
        <v>43692</v>
      </c>
      <c r="T768" s="141" t="s">
        <v>1328</v>
      </c>
      <c r="U768" s="29"/>
      <c r="V768" s="143">
        <v>2059116.8</v>
      </c>
      <c r="W768" s="143">
        <v>2265028.4800000004</v>
      </c>
      <c r="X768" s="257">
        <v>43693</v>
      </c>
      <c r="Y768" s="143" t="s">
        <v>1332</v>
      </c>
      <c r="Z768" s="144">
        <v>43747</v>
      </c>
      <c r="AA768" s="144">
        <v>43753</v>
      </c>
      <c r="AB768" s="144">
        <v>44477</v>
      </c>
      <c r="AC768" s="144">
        <v>43915</v>
      </c>
      <c r="AD768" s="144">
        <v>44279</v>
      </c>
      <c r="AE768" s="553">
        <v>44645</v>
      </c>
      <c r="AF768" s="551"/>
      <c r="AG768" s="551"/>
      <c r="AH768" s="551"/>
    </row>
    <row r="769" spans="1:34" x14ac:dyDescent="0.25">
      <c r="A769">
        <v>2019</v>
      </c>
      <c r="B769" s="144">
        <v>43627</v>
      </c>
      <c r="C769" s="559" t="s">
        <v>1313</v>
      </c>
      <c r="D769" s="141" t="s">
        <v>15</v>
      </c>
      <c r="E769" s="141" t="s">
        <v>16</v>
      </c>
      <c r="F769" s="141"/>
      <c r="G769" s="176" t="s">
        <v>1314</v>
      </c>
      <c r="H769" s="141">
        <v>3</v>
      </c>
      <c r="I769" s="29" t="s">
        <v>1317</v>
      </c>
      <c r="J769" s="29"/>
      <c r="K769" s="29"/>
      <c r="L769" s="176" t="s">
        <v>29</v>
      </c>
      <c r="M769" s="1300" t="s">
        <v>5692</v>
      </c>
      <c r="N769" s="1364">
        <f t="shared" si="15"/>
        <v>0.39999999850988388</v>
      </c>
      <c r="O769" s="143">
        <v>26947075</v>
      </c>
      <c r="P769" s="141" t="s">
        <v>20</v>
      </c>
      <c r="Q769" s="144">
        <v>43634</v>
      </c>
      <c r="R769" s="144">
        <v>43676</v>
      </c>
      <c r="S769" s="144">
        <v>43692</v>
      </c>
      <c r="T769" s="141" t="s">
        <v>117</v>
      </c>
      <c r="U769" s="29"/>
      <c r="V769" s="143">
        <v>26947074.600000001</v>
      </c>
      <c r="W769" s="143">
        <v>29641782.060000002</v>
      </c>
      <c r="X769" s="257">
        <v>43693</v>
      </c>
      <c r="Y769" s="143" t="s">
        <v>1333</v>
      </c>
      <c r="Z769" s="144">
        <v>43747</v>
      </c>
      <c r="AA769" s="144">
        <v>43753</v>
      </c>
      <c r="AB769" s="144">
        <v>44477</v>
      </c>
      <c r="AC769" s="144">
        <v>43915</v>
      </c>
      <c r="AD769" s="144">
        <v>44279</v>
      </c>
      <c r="AE769" s="553">
        <v>44645</v>
      </c>
      <c r="AF769" s="551"/>
      <c r="AG769" s="551"/>
      <c r="AH769" s="551"/>
    </row>
    <row r="770" spans="1:34" x14ac:dyDescent="0.25">
      <c r="A770">
        <v>2019</v>
      </c>
      <c r="B770" s="144">
        <v>43627</v>
      </c>
      <c r="C770" s="559" t="s">
        <v>1313</v>
      </c>
      <c r="D770" s="141" t="s">
        <v>15</v>
      </c>
      <c r="E770" s="141" t="s">
        <v>16</v>
      </c>
      <c r="F770" s="141"/>
      <c r="G770" s="176" t="s">
        <v>1314</v>
      </c>
      <c r="H770" s="141">
        <v>4</v>
      </c>
      <c r="I770" s="29" t="s">
        <v>1318</v>
      </c>
      <c r="J770" s="29"/>
      <c r="K770" s="29"/>
      <c r="L770" s="176" t="s">
        <v>29</v>
      </c>
      <c r="M770" s="1300" t="s">
        <v>5692</v>
      </c>
      <c r="N770" s="1364">
        <f t="shared" si="15"/>
        <v>0.19999999925494194</v>
      </c>
      <c r="O770" s="143">
        <v>15472373</v>
      </c>
      <c r="P770" s="141" t="s">
        <v>20</v>
      </c>
      <c r="Q770" s="144">
        <v>43634</v>
      </c>
      <c r="R770" s="144">
        <v>43676</v>
      </c>
      <c r="S770" s="144">
        <v>43692</v>
      </c>
      <c r="T770" s="141" t="s">
        <v>72</v>
      </c>
      <c r="U770" s="29"/>
      <c r="V770" s="143">
        <v>15472372.800000001</v>
      </c>
      <c r="W770" s="143">
        <v>17019610.080000002</v>
      </c>
      <c r="X770" s="257">
        <v>43693</v>
      </c>
      <c r="Y770" s="143" t="s">
        <v>1334</v>
      </c>
      <c r="Z770" s="144">
        <v>43747</v>
      </c>
      <c r="AA770" s="144">
        <v>43753</v>
      </c>
      <c r="AB770" s="144">
        <v>44477</v>
      </c>
      <c r="AC770" s="144">
        <v>43915</v>
      </c>
      <c r="AD770" s="144">
        <v>44279</v>
      </c>
      <c r="AE770" s="553">
        <v>44645</v>
      </c>
      <c r="AF770" s="551"/>
      <c r="AG770" s="551"/>
      <c r="AH770" s="551"/>
    </row>
    <row r="771" spans="1:34" ht="15.75" thickBot="1" x14ac:dyDescent="0.3">
      <c r="A771">
        <v>2019</v>
      </c>
      <c r="B771" s="190">
        <v>43627</v>
      </c>
      <c r="C771" s="607" t="s">
        <v>1313</v>
      </c>
      <c r="D771" s="187" t="s">
        <v>15</v>
      </c>
      <c r="E771" s="187" t="s">
        <v>16</v>
      </c>
      <c r="F771" s="187"/>
      <c r="G771" s="188" t="s">
        <v>1314</v>
      </c>
      <c r="H771" s="187">
        <v>5</v>
      </c>
      <c r="I771" s="608" t="s">
        <v>1319</v>
      </c>
      <c r="J771" s="608"/>
      <c r="K771" s="608"/>
      <c r="L771" s="188" t="s">
        <v>29</v>
      </c>
      <c r="M771" s="1300" t="s">
        <v>5692</v>
      </c>
      <c r="N771" s="1364">
        <f t="shared" si="15"/>
        <v>537.59999999962747</v>
      </c>
      <c r="O771" s="191">
        <v>5661728</v>
      </c>
      <c r="P771" s="187" t="s">
        <v>20</v>
      </c>
      <c r="Q771" s="190">
        <v>43634</v>
      </c>
      <c r="R771" s="190">
        <v>43676</v>
      </c>
      <c r="S771" s="190">
        <v>43692</v>
      </c>
      <c r="T771" s="187" t="s">
        <v>30</v>
      </c>
      <c r="U771" s="608"/>
      <c r="V771" s="191">
        <v>5661190.4000000004</v>
      </c>
      <c r="W771" s="191">
        <v>6227309.4400000013</v>
      </c>
      <c r="X771" s="261">
        <v>43693</v>
      </c>
      <c r="Y771" s="191" t="s">
        <v>1335</v>
      </c>
      <c r="Z771" s="190">
        <v>43747</v>
      </c>
      <c r="AA771" s="190">
        <v>43753</v>
      </c>
      <c r="AB771" s="190">
        <v>44477</v>
      </c>
      <c r="AC771" s="190">
        <v>43915</v>
      </c>
      <c r="AD771" s="190">
        <v>44279</v>
      </c>
      <c r="AE771" s="553">
        <v>44645</v>
      </c>
      <c r="AF771" s="551"/>
      <c r="AG771" s="551"/>
      <c r="AH771" s="551"/>
    </row>
    <row r="772" spans="1:34" ht="15.75" thickTop="1" x14ac:dyDescent="0.25">
      <c r="A772">
        <v>2019</v>
      </c>
      <c r="B772" s="172">
        <v>43627</v>
      </c>
      <c r="C772" s="605" t="s">
        <v>1320</v>
      </c>
      <c r="D772" s="169" t="s">
        <v>15</v>
      </c>
      <c r="E772" s="169" t="s">
        <v>16</v>
      </c>
      <c r="F772" s="169"/>
      <c r="G772" s="170" t="s">
        <v>1321</v>
      </c>
      <c r="H772" s="169">
        <v>1</v>
      </c>
      <c r="I772" s="606" t="s">
        <v>1322</v>
      </c>
      <c r="J772" s="606"/>
      <c r="K772" s="606"/>
      <c r="L772" s="170" t="s">
        <v>29</v>
      </c>
      <c r="M772" s="1300" t="s">
        <v>5692</v>
      </c>
      <c r="N772" s="1364">
        <f t="shared" si="15"/>
        <v>0</v>
      </c>
      <c r="O772" s="173">
        <v>11906766.199999999</v>
      </c>
      <c r="P772" s="169" t="s">
        <v>20</v>
      </c>
      <c r="Q772" s="172">
        <v>43633</v>
      </c>
      <c r="R772" s="172">
        <v>43698</v>
      </c>
      <c r="S772" s="172">
        <v>43749</v>
      </c>
      <c r="T772" s="169" t="s">
        <v>1329</v>
      </c>
      <c r="U772" s="606"/>
      <c r="V772" s="173">
        <v>11906766.199999999</v>
      </c>
      <c r="W772" s="173">
        <v>13097442.82</v>
      </c>
      <c r="X772" s="260">
        <v>43749</v>
      </c>
      <c r="Y772" s="173" t="s">
        <v>1336</v>
      </c>
      <c r="Z772" s="172">
        <v>43775</v>
      </c>
      <c r="AA772" s="172">
        <v>43781</v>
      </c>
      <c r="AB772" s="172">
        <v>44505</v>
      </c>
      <c r="AC772" s="172">
        <v>43915</v>
      </c>
      <c r="AD772" s="172">
        <v>44279</v>
      </c>
      <c r="AE772" s="553">
        <v>44645</v>
      </c>
      <c r="AF772" s="551"/>
      <c r="AG772" s="551"/>
      <c r="AH772" s="551"/>
    </row>
    <row r="773" spans="1:34" x14ac:dyDescent="0.25">
      <c r="A773">
        <v>2019</v>
      </c>
      <c r="B773" s="144">
        <v>43627</v>
      </c>
      <c r="C773" s="559" t="s">
        <v>1320</v>
      </c>
      <c r="D773" s="141" t="s">
        <v>15</v>
      </c>
      <c r="E773" s="141" t="s">
        <v>16</v>
      </c>
      <c r="F773" s="141"/>
      <c r="G773" s="176" t="s">
        <v>1321</v>
      </c>
      <c r="H773" s="141">
        <v>2</v>
      </c>
      <c r="I773" s="29" t="s">
        <v>1323</v>
      </c>
      <c r="J773" s="29"/>
      <c r="K773" s="29"/>
      <c r="L773" s="176" t="s">
        <v>29</v>
      </c>
      <c r="M773" s="1300" t="s">
        <v>5692</v>
      </c>
      <c r="N773" s="1364">
        <f t="shared" si="15"/>
        <v>3869873.34</v>
      </c>
      <c r="O773" s="143">
        <v>5050800</v>
      </c>
      <c r="P773" s="141" t="s">
        <v>20</v>
      </c>
      <c r="Q773" s="144">
        <v>43633</v>
      </c>
      <c r="R773" s="144">
        <v>43698</v>
      </c>
      <c r="S773" s="144">
        <v>43749</v>
      </c>
      <c r="T773" s="141" t="s">
        <v>1298</v>
      </c>
      <c r="U773" s="29"/>
      <c r="V773" s="143">
        <v>1180926.6599999999</v>
      </c>
      <c r="W773" s="143">
        <v>1299019.3260000001</v>
      </c>
      <c r="X773" s="257">
        <v>43749</v>
      </c>
      <c r="Y773" s="143" t="s">
        <v>1337</v>
      </c>
      <c r="Z773" s="144">
        <v>43775</v>
      </c>
      <c r="AA773" s="144">
        <v>43781</v>
      </c>
      <c r="AB773" s="144">
        <v>44505</v>
      </c>
      <c r="AC773" s="144">
        <v>43915</v>
      </c>
      <c r="AD773" s="144">
        <v>44279</v>
      </c>
      <c r="AE773" s="553">
        <v>44645</v>
      </c>
      <c r="AF773" s="551"/>
      <c r="AG773" s="551"/>
      <c r="AH773" s="551"/>
    </row>
    <row r="774" spans="1:34" x14ac:dyDescent="0.25">
      <c r="A774">
        <v>2019</v>
      </c>
      <c r="B774" s="144">
        <v>43627</v>
      </c>
      <c r="C774" s="559" t="s">
        <v>1320</v>
      </c>
      <c r="D774" s="141" t="s">
        <v>15</v>
      </c>
      <c r="E774" s="141" t="s">
        <v>16</v>
      </c>
      <c r="F774" s="141"/>
      <c r="G774" s="176" t="s">
        <v>1321</v>
      </c>
      <c r="H774" s="141">
        <v>3</v>
      </c>
      <c r="I774" s="29" t="s">
        <v>1324</v>
      </c>
      <c r="J774" s="29"/>
      <c r="K774" s="29"/>
      <c r="L774" s="176" t="s">
        <v>29</v>
      </c>
      <c r="M774" s="1300" t="s">
        <v>5692</v>
      </c>
      <c r="N774" s="1364">
        <f t="shared" si="15"/>
        <v>40</v>
      </c>
      <c r="O774" s="143">
        <v>1321542.8</v>
      </c>
      <c r="P774" s="141" t="s">
        <v>20</v>
      </c>
      <c r="Q774" s="144">
        <v>43633</v>
      </c>
      <c r="R774" s="144">
        <v>43698</v>
      </c>
      <c r="S774" s="144">
        <v>43749</v>
      </c>
      <c r="T774" s="141" t="s">
        <v>467</v>
      </c>
      <c r="U774" s="29"/>
      <c r="V774" s="143">
        <v>1321502.8</v>
      </c>
      <c r="W774" s="143">
        <v>1453653.08</v>
      </c>
      <c r="X774" s="257">
        <v>43749</v>
      </c>
      <c r="Y774" s="143" t="s">
        <v>1338</v>
      </c>
      <c r="Z774" s="144">
        <v>43775</v>
      </c>
      <c r="AA774" s="144">
        <v>43781</v>
      </c>
      <c r="AB774" s="144">
        <v>44505</v>
      </c>
      <c r="AC774" s="144">
        <v>43915</v>
      </c>
      <c r="AD774" s="144">
        <v>44279</v>
      </c>
      <c r="AE774" s="553">
        <v>44645</v>
      </c>
      <c r="AF774" s="551"/>
      <c r="AG774" s="551"/>
      <c r="AH774" s="551"/>
    </row>
    <row r="775" spans="1:34" ht="15.75" thickBot="1" x14ac:dyDescent="0.3">
      <c r="A775">
        <v>2019</v>
      </c>
      <c r="B775" s="235">
        <v>43627</v>
      </c>
      <c r="C775" s="624" t="s">
        <v>1320</v>
      </c>
      <c r="D775" s="232" t="s">
        <v>15</v>
      </c>
      <c r="E775" s="232" t="s">
        <v>16</v>
      </c>
      <c r="F775" s="232"/>
      <c r="G775" s="233" t="s">
        <v>1321</v>
      </c>
      <c r="H775" s="232">
        <v>4</v>
      </c>
      <c r="I775" s="625" t="s">
        <v>1325</v>
      </c>
      <c r="J775" s="625"/>
      <c r="K775" s="625"/>
      <c r="L775" s="233" t="s">
        <v>29</v>
      </c>
      <c r="M775" s="264"/>
      <c r="N775" s="1364"/>
      <c r="O775" s="237">
        <v>1483940.64</v>
      </c>
      <c r="P775" s="232" t="s">
        <v>20</v>
      </c>
      <c r="Q775" s="235">
        <v>43633</v>
      </c>
      <c r="R775" s="235">
        <v>43698</v>
      </c>
      <c r="S775" s="232"/>
      <c r="T775" s="252" t="s">
        <v>813</v>
      </c>
      <c r="U775" s="679" t="s">
        <v>1330</v>
      </c>
      <c r="V775" s="237"/>
      <c r="W775" s="237"/>
      <c r="X775" s="237"/>
      <c r="Y775" s="237"/>
      <c r="Z775" s="232"/>
      <c r="AA775" s="235">
        <v>43726</v>
      </c>
      <c r="AB775" s="232" t="s">
        <v>922</v>
      </c>
      <c r="AC775" s="232"/>
      <c r="AD775" s="232"/>
      <c r="AE775" s="572"/>
      <c r="AF775" s="572"/>
      <c r="AG775" s="551"/>
      <c r="AH775" s="551"/>
    </row>
    <row r="776" spans="1:34" ht="15.75" thickTop="1" x14ac:dyDescent="0.25">
      <c r="A776">
        <v>2019</v>
      </c>
      <c r="B776" s="276">
        <v>43640</v>
      </c>
      <c r="C776" s="645" t="s">
        <v>1339</v>
      </c>
      <c r="D776" s="273" t="s">
        <v>15</v>
      </c>
      <c r="E776" s="273" t="s">
        <v>16</v>
      </c>
      <c r="F776" s="273"/>
      <c r="G776" s="274" t="s">
        <v>1340</v>
      </c>
      <c r="H776" s="273"/>
      <c r="I776" s="646"/>
      <c r="J776" s="646"/>
      <c r="K776" s="646"/>
      <c r="L776" s="274" t="s">
        <v>91</v>
      </c>
      <c r="M776" s="274"/>
      <c r="N776" s="1364"/>
      <c r="O776" s="277">
        <v>21944616</v>
      </c>
      <c r="P776" s="273" t="s">
        <v>20</v>
      </c>
      <c r="Q776" s="276">
        <v>43713</v>
      </c>
      <c r="R776" s="276">
        <v>43755</v>
      </c>
      <c r="S776" s="273"/>
      <c r="T776" s="273"/>
      <c r="U776" s="646"/>
      <c r="V776" s="277"/>
      <c r="W776" s="277"/>
      <c r="X776" s="277"/>
      <c r="Y776" s="277"/>
      <c r="Z776" s="273"/>
      <c r="AA776" s="273"/>
      <c r="AB776" s="273"/>
      <c r="AC776" s="273"/>
      <c r="AD776" s="273"/>
      <c r="AE776" s="551"/>
      <c r="AF776" s="551"/>
      <c r="AG776" s="551"/>
      <c r="AH776" s="551"/>
    </row>
    <row r="777" spans="1:34" x14ac:dyDescent="0.25">
      <c r="A777">
        <v>2019</v>
      </c>
      <c r="B777" s="276">
        <v>43640</v>
      </c>
      <c r="C777" s="645" t="s">
        <v>1341</v>
      </c>
      <c r="D777" s="273" t="s">
        <v>15</v>
      </c>
      <c r="E777" s="273" t="s">
        <v>16</v>
      </c>
      <c r="F777" s="273"/>
      <c r="G777" s="274" t="s">
        <v>1342</v>
      </c>
      <c r="H777" s="273">
        <v>1</v>
      </c>
      <c r="I777" s="646" t="s">
        <v>1343</v>
      </c>
      <c r="J777" s="646"/>
      <c r="K777" s="646"/>
      <c r="L777" s="274" t="s">
        <v>52</v>
      </c>
      <c r="M777" s="274"/>
      <c r="N777" s="1364"/>
      <c r="O777" s="277">
        <v>11889360</v>
      </c>
      <c r="P777" s="273" t="s">
        <v>20</v>
      </c>
      <c r="Q777" s="276">
        <v>43711</v>
      </c>
      <c r="R777" s="276">
        <v>43746</v>
      </c>
      <c r="S777" s="276">
        <v>43781</v>
      </c>
      <c r="T777" s="273" t="s">
        <v>30</v>
      </c>
      <c r="U777" s="646"/>
      <c r="V777" s="277">
        <v>11889360</v>
      </c>
      <c r="W777" s="277">
        <v>13078296</v>
      </c>
      <c r="X777" s="653">
        <v>43782</v>
      </c>
      <c r="Y777" s="277" t="s">
        <v>1355</v>
      </c>
      <c r="Z777" s="273"/>
      <c r="AA777" s="273"/>
      <c r="AB777" s="273"/>
      <c r="AC777" s="273"/>
      <c r="AD777" s="273"/>
      <c r="AE777" s="551"/>
      <c r="AF777" s="551"/>
      <c r="AG777" s="551"/>
      <c r="AH777" s="551"/>
    </row>
    <row r="778" spans="1:34" ht="15.75" thickBot="1" x14ac:dyDescent="0.3">
      <c r="A778">
        <v>2019</v>
      </c>
      <c r="B778" s="245">
        <v>43640</v>
      </c>
      <c r="C778" s="623" t="s">
        <v>1344</v>
      </c>
      <c r="D778" s="242" t="s">
        <v>15</v>
      </c>
      <c r="E778" s="242" t="s">
        <v>16</v>
      </c>
      <c r="F778" s="242"/>
      <c r="G778" s="243" t="s">
        <v>1345</v>
      </c>
      <c r="H778" s="242">
        <v>1</v>
      </c>
      <c r="I778" s="609" t="s">
        <v>1346</v>
      </c>
      <c r="J778" s="609"/>
      <c r="K778" s="609"/>
      <c r="L778" s="243" t="s">
        <v>1354</v>
      </c>
      <c r="M778" s="1300" t="s">
        <v>5692</v>
      </c>
      <c r="N778" s="1364">
        <f>O778-V778</f>
        <v>1314090.33</v>
      </c>
      <c r="O778" s="246">
        <v>2669658</v>
      </c>
      <c r="P778" s="242" t="s">
        <v>83</v>
      </c>
      <c r="Q778" s="245">
        <v>43655</v>
      </c>
      <c r="R778" s="245">
        <v>43671</v>
      </c>
      <c r="S778" s="245">
        <v>43692</v>
      </c>
      <c r="T778" s="141" t="s">
        <v>467</v>
      </c>
      <c r="U778" s="609"/>
      <c r="V778" s="246">
        <v>1355567.67</v>
      </c>
      <c r="W778" s="246">
        <v>1491124.54</v>
      </c>
      <c r="X778" s="254">
        <v>43693</v>
      </c>
      <c r="Y778" s="246" t="s">
        <v>1356</v>
      </c>
      <c r="Z778" s="245">
        <v>43718</v>
      </c>
      <c r="AA778" s="245">
        <v>43709</v>
      </c>
      <c r="AB778" s="245">
        <v>44448</v>
      </c>
      <c r="AC778" s="245">
        <v>43915</v>
      </c>
      <c r="AD778" s="245">
        <v>44279</v>
      </c>
      <c r="AE778" s="553">
        <v>44645</v>
      </c>
      <c r="AF778" s="551"/>
      <c r="AG778" s="551"/>
      <c r="AH778" s="551"/>
    </row>
    <row r="779" spans="1:34" ht="15.75" thickTop="1" x14ac:dyDescent="0.25">
      <c r="A779">
        <v>2019</v>
      </c>
      <c r="B779" s="291">
        <v>43640</v>
      </c>
      <c r="C779" s="288" t="s">
        <v>1347</v>
      </c>
      <c r="D779" s="288" t="s">
        <v>15</v>
      </c>
      <c r="E779" s="288" t="s">
        <v>16</v>
      </c>
      <c r="F779" s="288"/>
      <c r="G779" s="289" t="s">
        <v>1348</v>
      </c>
      <c r="H779" s="288">
        <v>1</v>
      </c>
      <c r="I779" s="659" t="s">
        <v>1349</v>
      </c>
      <c r="J779" s="659"/>
      <c r="K779" s="659"/>
      <c r="L779" s="289" t="s">
        <v>52</v>
      </c>
      <c r="M779" s="296"/>
      <c r="N779" s="1364"/>
      <c r="O779" s="292">
        <v>2304528</v>
      </c>
      <c r="P779" s="288" t="s">
        <v>20</v>
      </c>
      <c r="Q779" s="291">
        <v>43679</v>
      </c>
      <c r="R779" s="291">
        <v>43728</v>
      </c>
      <c r="S779" s="291">
        <v>43804</v>
      </c>
      <c r="T779" s="288" t="s">
        <v>1298</v>
      </c>
      <c r="U779" s="659"/>
      <c r="V779" s="292">
        <v>2279198.2000000002</v>
      </c>
      <c r="W779" s="292">
        <v>2507118.02</v>
      </c>
      <c r="X779" s="661">
        <v>43805</v>
      </c>
      <c r="Y779" s="292" t="s">
        <v>1357</v>
      </c>
      <c r="Z779" s="288"/>
      <c r="AA779" s="288"/>
      <c r="AB779" s="288"/>
      <c r="AC779" s="288"/>
      <c r="AD779" s="288"/>
      <c r="AE779" s="551"/>
      <c r="AF779" s="551"/>
      <c r="AG779" s="551"/>
      <c r="AH779" s="551"/>
    </row>
    <row r="780" spans="1:34" x14ac:dyDescent="0.25">
      <c r="A780">
        <v>2019</v>
      </c>
      <c r="B780" s="276">
        <v>43640</v>
      </c>
      <c r="C780" s="273" t="s">
        <v>1347</v>
      </c>
      <c r="D780" s="273" t="s">
        <v>15</v>
      </c>
      <c r="E780" s="273" t="s">
        <v>16</v>
      </c>
      <c r="F780" s="273"/>
      <c r="G780" s="274" t="s">
        <v>1348</v>
      </c>
      <c r="H780" s="273">
        <v>2</v>
      </c>
      <c r="I780" s="646" t="s">
        <v>1350</v>
      </c>
      <c r="J780" s="646"/>
      <c r="K780" s="646"/>
      <c r="L780" s="274" t="s">
        <v>52</v>
      </c>
      <c r="M780" s="274"/>
      <c r="N780" s="1364"/>
      <c r="O780" s="277">
        <v>34875745</v>
      </c>
      <c r="P780" s="273" t="s">
        <v>20</v>
      </c>
      <c r="Q780" s="276">
        <v>43679</v>
      </c>
      <c r="R780" s="276">
        <v>43728</v>
      </c>
      <c r="S780" s="276">
        <v>43804</v>
      </c>
      <c r="T780" s="273" t="s">
        <v>1328</v>
      </c>
      <c r="U780" s="646"/>
      <c r="V780" s="277">
        <v>34875744.960000001</v>
      </c>
      <c r="W780" s="277">
        <v>38363319.460000001</v>
      </c>
      <c r="X780" s="653">
        <v>43805</v>
      </c>
      <c r="Y780" s="277" t="s">
        <v>1358</v>
      </c>
      <c r="Z780" s="273"/>
      <c r="AA780" s="273"/>
      <c r="AB780" s="273"/>
      <c r="AC780" s="273"/>
      <c r="AD780" s="273"/>
      <c r="AE780" s="551"/>
      <c r="AF780" s="551"/>
      <c r="AG780" s="551"/>
      <c r="AH780" s="551"/>
    </row>
    <row r="781" spans="1:34" x14ac:dyDescent="0.25">
      <c r="A781">
        <v>2019</v>
      </c>
      <c r="B781" s="276">
        <v>43640</v>
      </c>
      <c r="C781" s="273" t="s">
        <v>1347</v>
      </c>
      <c r="D781" s="273" t="s">
        <v>15</v>
      </c>
      <c r="E781" s="273" t="s">
        <v>16</v>
      </c>
      <c r="F781" s="273"/>
      <c r="G781" s="274" t="s">
        <v>1348</v>
      </c>
      <c r="H781" s="273">
        <v>3</v>
      </c>
      <c r="I781" s="646" t="s">
        <v>1351</v>
      </c>
      <c r="J781" s="646"/>
      <c r="K781" s="646"/>
      <c r="L781" s="274" t="s">
        <v>52</v>
      </c>
      <c r="M781" s="274"/>
      <c r="N781" s="1364"/>
      <c r="O781" s="277">
        <v>4011058</v>
      </c>
      <c r="P781" s="273" t="s">
        <v>20</v>
      </c>
      <c r="Q781" s="276">
        <v>43679</v>
      </c>
      <c r="R781" s="276">
        <v>43728</v>
      </c>
      <c r="S781" s="276">
        <v>43804</v>
      </c>
      <c r="T781" s="273" t="s">
        <v>479</v>
      </c>
      <c r="U781" s="646"/>
      <c r="V781" s="277">
        <v>4011000</v>
      </c>
      <c r="W781" s="277">
        <v>4412100</v>
      </c>
      <c r="X781" s="653">
        <v>43805</v>
      </c>
      <c r="Y781" s="277" t="s">
        <v>1359</v>
      </c>
      <c r="Z781" s="273"/>
      <c r="AA781" s="273"/>
      <c r="AB781" s="273"/>
      <c r="AC781" s="273"/>
      <c r="AD781" s="273"/>
      <c r="AE781" s="551"/>
      <c r="AF781" s="551"/>
      <c r="AG781" s="551"/>
      <c r="AH781" s="551"/>
    </row>
    <row r="782" spans="1:34" x14ac:dyDescent="0.25">
      <c r="A782">
        <v>2019</v>
      </c>
      <c r="B782" s="181">
        <v>43640</v>
      </c>
      <c r="C782" s="179" t="s">
        <v>1347</v>
      </c>
      <c r="D782" s="179" t="s">
        <v>15</v>
      </c>
      <c r="E782" s="179" t="s">
        <v>16</v>
      </c>
      <c r="F782" s="179"/>
      <c r="G782" s="180" t="s">
        <v>1348</v>
      </c>
      <c r="H782" s="179">
        <v>4</v>
      </c>
      <c r="I782" s="17" t="s">
        <v>1352</v>
      </c>
      <c r="J782" s="17"/>
      <c r="K782" s="17"/>
      <c r="L782" s="180" t="s">
        <v>52</v>
      </c>
      <c r="M782" s="180"/>
      <c r="N782" s="1364"/>
      <c r="O782" s="182">
        <v>331044</v>
      </c>
      <c r="P782" s="179" t="s">
        <v>20</v>
      </c>
      <c r="Q782" s="181">
        <v>43679</v>
      </c>
      <c r="R782" s="181">
        <v>43728</v>
      </c>
      <c r="S782" s="179"/>
      <c r="T782" s="271" t="s">
        <v>21</v>
      </c>
      <c r="U782" s="17"/>
      <c r="V782" s="182"/>
      <c r="W782" s="182"/>
      <c r="X782" s="182"/>
      <c r="Y782" s="182"/>
      <c r="Z782" s="179"/>
      <c r="AA782" s="181">
        <v>43795</v>
      </c>
      <c r="AB782" s="179" t="s">
        <v>924</v>
      </c>
      <c r="AC782" s="179"/>
      <c r="AD782" s="179"/>
      <c r="AE782" s="551"/>
      <c r="AF782" s="551"/>
      <c r="AG782" s="551"/>
      <c r="AH782" s="551"/>
    </row>
    <row r="783" spans="1:34" ht="15.75" thickBot="1" x14ac:dyDescent="0.3">
      <c r="A783">
        <v>2019</v>
      </c>
      <c r="B783" s="284">
        <v>43640</v>
      </c>
      <c r="C783" s="281" t="s">
        <v>1347</v>
      </c>
      <c r="D783" s="281" t="s">
        <v>15</v>
      </c>
      <c r="E783" s="281" t="s">
        <v>16</v>
      </c>
      <c r="F783" s="281"/>
      <c r="G783" s="282" t="s">
        <v>1348</v>
      </c>
      <c r="H783" s="281">
        <v>5</v>
      </c>
      <c r="I783" s="648" t="s">
        <v>1353</v>
      </c>
      <c r="J783" s="648"/>
      <c r="K783" s="648"/>
      <c r="L783" s="282" t="s">
        <v>52</v>
      </c>
      <c r="M783" s="665"/>
      <c r="N783" s="1364"/>
      <c r="O783" s="285">
        <v>13562801</v>
      </c>
      <c r="P783" s="281" t="s">
        <v>20</v>
      </c>
      <c r="Q783" s="284">
        <v>43679</v>
      </c>
      <c r="R783" s="284">
        <v>43728</v>
      </c>
      <c r="S783" s="284">
        <v>43804</v>
      </c>
      <c r="T783" s="281" t="s">
        <v>143</v>
      </c>
      <c r="U783" s="648"/>
      <c r="V783" s="285">
        <v>11639164.960000001</v>
      </c>
      <c r="W783" s="285">
        <v>12803081.460000001</v>
      </c>
      <c r="X783" s="654">
        <v>43805</v>
      </c>
      <c r="Y783" s="285" t="s">
        <v>1360</v>
      </c>
      <c r="Z783" s="281"/>
      <c r="AA783" s="281"/>
      <c r="AB783" s="281"/>
      <c r="AC783" s="281"/>
      <c r="AD783" s="281"/>
      <c r="AE783" s="551"/>
      <c r="AF783" s="551"/>
      <c r="AG783" s="551"/>
      <c r="AH783" s="551"/>
    </row>
    <row r="784" spans="1:34" ht="15.75" thickTop="1" x14ac:dyDescent="0.25">
      <c r="A784">
        <v>2019</v>
      </c>
      <c r="B784" s="172">
        <v>43641</v>
      </c>
      <c r="C784" s="169" t="s">
        <v>1361</v>
      </c>
      <c r="D784" s="169" t="s">
        <v>15</v>
      </c>
      <c r="E784" s="169" t="s">
        <v>16</v>
      </c>
      <c r="F784" s="169"/>
      <c r="G784" s="170" t="s">
        <v>1362</v>
      </c>
      <c r="H784" s="169">
        <v>1</v>
      </c>
      <c r="I784" s="606" t="s">
        <v>1363</v>
      </c>
      <c r="J784" s="606"/>
      <c r="K784" s="606"/>
      <c r="L784" s="170" t="s">
        <v>1368</v>
      </c>
      <c r="M784" s="1300" t="s">
        <v>5692</v>
      </c>
      <c r="N784" s="1364">
        <f>O784-V784</f>
        <v>5356.0800000000017</v>
      </c>
      <c r="O784" s="173">
        <v>53394</v>
      </c>
      <c r="P784" s="169" t="s">
        <v>20</v>
      </c>
      <c r="Q784" s="172">
        <v>43668</v>
      </c>
      <c r="R784" s="172">
        <v>43718</v>
      </c>
      <c r="S784" s="172">
        <v>43749</v>
      </c>
      <c r="T784" s="169" t="s">
        <v>283</v>
      </c>
      <c r="U784" s="606"/>
      <c r="V784" s="173">
        <v>48037.919999999998</v>
      </c>
      <c r="W784" s="173">
        <v>52841.712</v>
      </c>
      <c r="X784" s="260">
        <v>43749</v>
      </c>
      <c r="Y784" s="173" t="s">
        <v>1369</v>
      </c>
      <c r="Z784" s="172">
        <v>43798</v>
      </c>
      <c r="AA784" s="172">
        <v>43810</v>
      </c>
      <c r="AB784" s="172">
        <v>44528</v>
      </c>
      <c r="AC784" s="172">
        <v>43915</v>
      </c>
      <c r="AD784" s="172">
        <v>44279</v>
      </c>
      <c r="AE784" s="553">
        <v>44645</v>
      </c>
      <c r="AF784" s="139"/>
      <c r="AG784" s="139"/>
      <c r="AH784" s="139"/>
    </row>
    <row r="785" spans="1:34" x14ac:dyDescent="0.25">
      <c r="A785">
        <v>2019</v>
      </c>
      <c r="B785" s="181">
        <v>43641</v>
      </c>
      <c r="C785" s="179" t="s">
        <v>1361</v>
      </c>
      <c r="D785" s="179" t="s">
        <v>15</v>
      </c>
      <c r="E785" s="179" t="s">
        <v>16</v>
      </c>
      <c r="F785" s="179"/>
      <c r="G785" s="180" t="s">
        <v>1362</v>
      </c>
      <c r="H785" s="179">
        <v>2</v>
      </c>
      <c r="I785" s="17" t="s">
        <v>1364</v>
      </c>
      <c r="J785" s="17"/>
      <c r="K785" s="17"/>
      <c r="L785" s="180" t="s">
        <v>1368</v>
      </c>
      <c r="M785" s="180"/>
      <c r="N785" s="1364"/>
      <c r="O785" s="182">
        <v>1243160</v>
      </c>
      <c r="P785" s="179" t="s">
        <v>20</v>
      </c>
      <c r="Q785" s="181">
        <v>43668</v>
      </c>
      <c r="R785" s="181">
        <v>43718</v>
      </c>
      <c r="S785" s="179"/>
      <c r="T785" s="271" t="s">
        <v>21</v>
      </c>
      <c r="U785" s="17"/>
      <c r="V785" s="182"/>
      <c r="W785" s="182"/>
      <c r="X785" s="182"/>
      <c r="Y785" s="182"/>
      <c r="Z785" s="179"/>
      <c r="AA785" s="181">
        <v>43735</v>
      </c>
      <c r="AB785" s="179" t="s">
        <v>1370</v>
      </c>
      <c r="AC785" s="179"/>
      <c r="AD785" s="179"/>
      <c r="AE785" s="139"/>
      <c r="AF785" s="139"/>
      <c r="AG785" s="139"/>
      <c r="AH785" s="139"/>
    </row>
    <row r="786" spans="1:34" x14ac:dyDescent="0.25">
      <c r="A786">
        <v>2019</v>
      </c>
      <c r="B786" s="144">
        <v>43641</v>
      </c>
      <c r="C786" s="141" t="s">
        <v>1361</v>
      </c>
      <c r="D786" s="141" t="s">
        <v>15</v>
      </c>
      <c r="E786" s="141" t="s">
        <v>16</v>
      </c>
      <c r="F786" s="141"/>
      <c r="G786" s="176" t="s">
        <v>1362</v>
      </c>
      <c r="H786" s="141">
        <v>3</v>
      </c>
      <c r="I786" s="29" t="s">
        <v>1365</v>
      </c>
      <c r="J786" s="29"/>
      <c r="K786" s="29"/>
      <c r="L786" s="176" t="s">
        <v>1368</v>
      </c>
      <c r="M786" s="1300" t="s">
        <v>5692</v>
      </c>
      <c r="N786" s="1364">
        <f>O786-V786</f>
        <v>0</v>
      </c>
      <c r="O786" s="143">
        <v>15893577</v>
      </c>
      <c r="P786" s="141" t="s">
        <v>20</v>
      </c>
      <c r="Q786" s="144">
        <v>43668</v>
      </c>
      <c r="R786" s="144">
        <v>43718</v>
      </c>
      <c r="S786" s="144">
        <v>43749</v>
      </c>
      <c r="T786" s="141" t="s">
        <v>117</v>
      </c>
      <c r="U786" s="29"/>
      <c r="V786" s="143">
        <v>15893577</v>
      </c>
      <c r="W786" s="143">
        <v>17255801.199999999</v>
      </c>
      <c r="X786" s="257">
        <v>43749</v>
      </c>
      <c r="Y786" s="143" t="s">
        <v>1371</v>
      </c>
      <c r="Z786" s="144">
        <v>43798</v>
      </c>
      <c r="AA786" s="144">
        <v>43810</v>
      </c>
      <c r="AB786" s="144">
        <v>44528</v>
      </c>
      <c r="AC786" s="144">
        <v>43915</v>
      </c>
      <c r="AD786" s="144">
        <v>44279</v>
      </c>
      <c r="AE786" s="553">
        <v>44645</v>
      </c>
      <c r="AF786" s="139"/>
      <c r="AG786" s="139"/>
      <c r="AH786" s="139"/>
    </row>
    <row r="787" spans="1:34" x14ac:dyDescent="0.25">
      <c r="A787">
        <v>2019</v>
      </c>
      <c r="B787" s="144">
        <v>43641</v>
      </c>
      <c r="C787" s="141" t="s">
        <v>1361</v>
      </c>
      <c r="D787" s="141" t="s">
        <v>15</v>
      </c>
      <c r="E787" s="141" t="s">
        <v>16</v>
      </c>
      <c r="F787" s="141"/>
      <c r="G787" s="176" t="s">
        <v>1362</v>
      </c>
      <c r="H787" s="141">
        <v>4</v>
      </c>
      <c r="I787" s="29" t="s">
        <v>1366</v>
      </c>
      <c r="J787" s="29"/>
      <c r="K787" s="29"/>
      <c r="L787" s="176" t="s">
        <v>1368</v>
      </c>
      <c r="M787" s="1300" t="s">
        <v>5692</v>
      </c>
      <c r="N787" s="1364">
        <f>O787-V787</f>
        <v>0.43999999947845936</v>
      </c>
      <c r="O787" s="143">
        <v>10485581</v>
      </c>
      <c r="P787" s="141" t="s">
        <v>20</v>
      </c>
      <c r="Q787" s="144">
        <v>43668</v>
      </c>
      <c r="R787" s="144">
        <v>43718</v>
      </c>
      <c r="S787" s="144">
        <v>43749</v>
      </c>
      <c r="T787" s="141" t="s">
        <v>467</v>
      </c>
      <c r="U787" s="29"/>
      <c r="V787" s="143">
        <v>10485580.560000001</v>
      </c>
      <c r="W787" s="143">
        <v>11534138.619999999</v>
      </c>
      <c r="X787" s="257">
        <v>43749</v>
      </c>
      <c r="Y787" s="143" t="s">
        <v>1372</v>
      </c>
      <c r="Z787" s="144">
        <v>43798</v>
      </c>
      <c r="AA787" s="144">
        <v>43810</v>
      </c>
      <c r="AB787" s="144">
        <v>44528</v>
      </c>
      <c r="AC787" s="144">
        <v>43915</v>
      </c>
      <c r="AD787" s="144">
        <v>44279</v>
      </c>
      <c r="AE787" s="553">
        <v>44645</v>
      </c>
      <c r="AF787" s="139"/>
      <c r="AG787" s="139"/>
      <c r="AH787" s="139"/>
    </row>
    <row r="788" spans="1:34" ht="15.75" thickBot="1" x14ac:dyDescent="0.3">
      <c r="A788">
        <v>2019</v>
      </c>
      <c r="B788" s="190">
        <v>43641</v>
      </c>
      <c r="C788" s="187" t="s">
        <v>1361</v>
      </c>
      <c r="D788" s="187" t="s">
        <v>15</v>
      </c>
      <c r="E788" s="187" t="s">
        <v>16</v>
      </c>
      <c r="F788" s="187"/>
      <c r="G788" s="188" t="s">
        <v>1362</v>
      </c>
      <c r="H788" s="187">
        <v>5</v>
      </c>
      <c r="I788" s="608" t="s">
        <v>1367</v>
      </c>
      <c r="J788" s="608"/>
      <c r="K788" s="608"/>
      <c r="L788" s="188" t="s">
        <v>1368</v>
      </c>
      <c r="M788" s="1300" t="s">
        <v>5692</v>
      </c>
      <c r="N788" s="1364">
        <f>O788-V788</f>
        <v>23927652.060000002</v>
      </c>
      <c r="O788" s="191">
        <v>121325220</v>
      </c>
      <c r="P788" s="187" t="s">
        <v>20</v>
      </c>
      <c r="Q788" s="190">
        <v>43668</v>
      </c>
      <c r="R788" s="190">
        <v>43718</v>
      </c>
      <c r="S788" s="190">
        <v>43749</v>
      </c>
      <c r="T788" s="187" t="s">
        <v>467</v>
      </c>
      <c r="U788" s="608"/>
      <c r="V788" s="191">
        <v>97397567.939999998</v>
      </c>
      <c r="W788" s="191">
        <v>107137324.73</v>
      </c>
      <c r="X788" s="261">
        <v>43749</v>
      </c>
      <c r="Y788" s="191" t="s">
        <v>1373</v>
      </c>
      <c r="Z788" s="190">
        <v>43798</v>
      </c>
      <c r="AA788" s="190">
        <v>43810</v>
      </c>
      <c r="AB788" s="190">
        <v>44528</v>
      </c>
      <c r="AC788" s="190">
        <v>43915</v>
      </c>
      <c r="AD788" s="190">
        <v>44279</v>
      </c>
      <c r="AE788" s="553">
        <v>44645</v>
      </c>
      <c r="AF788" s="139"/>
      <c r="AG788" s="139"/>
      <c r="AH788" s="139"/>
    </row>
    <row r="789" spans="1:34" ht="15.75" thickTop="1" x14ac:dyDescent="0.25">
      <c r="A789">
        <v>2019</v>
      </c>
      <c r="B789" s="291">
        <v>43669</v>
      </c>
      <c r="C789" s="680" t="s">
        <v>1374</v>
      </c>
      <c r="D789" s="288" t="s">
        <v>15</v>
      </c>
      <c r="E789" s="288" t="s">
        <v>16</v>
      </c>
      <c r="F789" s="288"/>
      <c r="G789" s="289" t="s">
        <v>1375</v>
      </c>
      <c r="H789" s="288">
        <v>1</v>
      </c>
      <c r="I789" s="659" t="s">
        <v>1274</v>
      </c>
      <c r="J789" s="659"/>
      <c r="K789" s="659"/>
      <c r="L789" s="289" t="s">
        <v>19</v>
      </c>
      <c r="M789" s="296"/>
      <c r="N789" s="1364"/>
      <c r="O789" s="292">
        <v>2143890</v>
      </c>
      <c r="P789" s="288" t="s">
        <v>20</v>
      </c>
      <c r="Q789" s="291">
        <v>43678</v>
      </c>
      <c r="R789" s="291">
        <v>43796</v>
      </c>
      <c r="S789" s="291"/>
      <c r="T789" s="288" t="s">
        <v>1379</v>
      </c>
      <c r="U789" s="659"/>
      <c r="V789" s="292">
        <v>2143890</v>
      </c>
      <c r="W789" s="292">
        <v>2358279</v>
      </c>
      <c r="X789" s="292"/>
      <c r="Y789" s="292"/>
      <c r="Z789" s="288"/>
      <c r="AA789" s="288"/>
      <c r="AB789" s="288"/>
      <c r="AC789" s="288"/>
      <c r="AD789" s="288"/>
      <c r="AE789" s="139"/>
      <c r="AF789" s="139"/>
      <c r="AG789" s="139"/>
      <c r="AH789" s="139"/>
    </row>
    <row r="790" spans="1:34" x14ac:dyDescent="0.25">
      <c r="A790">
        <v>2019</v>
      </c>
      <c r="B790" s="276">
        <v>43669</v>
      </c>
      <c r="C790" s="645" t="s">
        <v>1374</v>
      </c>
      <c r="D790" s="273" t="s">
        <v>15</v>
      </c>
      <c r="E790" s="273" t="s">
        <v>16</v>
      </c>
      <c r="F790" s="273"/>
      <c r="G790" s="274" t="s">
        <v>1375</v>
      </c>
      <c r="H790" s="273">
        <v>2</v>
      </c>
      <c r="I790" s="646" t="s">
        <v>1275</v>
      </c>
      <c r="J790" s="646"/>
      <c r="K790" s="646"/>
      <c r="L790" s="274" t="s">
        <v>19</v>
      </c>
      <c r="M790" s="274"/>
      <c r="N790" s="1364"/>
      <c r="O790" s="277">
        <v>3103225</v>
      </c>
      <c r="P790" s="273" t="s">
        <v>20</v>
      </c>
      <c r="Q790" s="276">
        <v>43678</v>
      </c>
      <c r="R790" s="276">
        <v>43796</v>
      </c>
      <c r="S790" s="276"/>
      <c r="T790" s="273" t="s">
        <v>1293</v>
      </c>
      <c r="U790" s="646"/>
      <c r="V790" s="277">
        <v>3153926.88</v>
      </c>
      <c r="W790" s="277">
        <v>3469319.57</v>
      </c>
      <c r="X790" s="277"/>
      <c r="Y790" s="277"/>
      <c r="Z790" s="273"/>
      <c r="AA790" s="273"/>
      <c r="AB790" s="273"/>
      <c r="AC790" s="273"/>
      <c r="AD790" s="273"/>
      <c r="AE790" s="139"/>
      <c r="AF790" s="139"/>
      <c r="AG790" s="139"/>
      <c r="AH790" s="139"/>
    </row>
    <row r="791" spans="1:34" ht="15.75" thickBot="1" x14ac:dyDescent="0.3">
      <c r="A791">
        <v>2019</v>
      </c>
      <c r="B791" s="235">
        <v>43669</v>
      </c>
      <c r="C791" s="624" t="s">
        <v>1374</v>
      </c>
      <c r="D791" s="232" t="s">
        <v>15</v>
      </c>
      <c r="E791" s="232" t="s">
        <v>16</v>
      </c>
      <c r="F791" s="232"/>
      <c r="G791" s="233" t="s">
        <v>1375</v>
      </c>
      <c r="H791" s="232">
        <v>3</v>
      </c>
      <c r="I791" s="625" t="s">
        <v>1276</v>
      </c>
      <c r="J791" s="625"/>
      <c r="K791" s="625"/>
      <c r="L791" s="233" t="s">
        <v>19</v>
      </c>
      <c r="M791" s="264"/>
      <c r="N791" s="1364"/>
      <c r="O791" s="237">
        <v>406262</v>
      </c>
      <c r="P791" s="232" t="s">
        <v>20</v>
      </c>
      <c r="Q791" s="235">
        <v>43678</v>
      </c>
      <c r="R791" s="235">
        <v>43796</v>
      </c>
      <c r="S791" s="232"/>
      <c r="T791" s="252" t="s">
        <v>21</v>
      </c>
      <c r="U791" s="625"/>
      <c r="V791" s="237"/>
      <c r="W791" s="237"/>
      <c r="X791" s="237"/>
      <c r="Y791" s="237"/>
      <c r="Z791" s="232"/>
      <c r="AA791" s="235">
        <v>43829</v>
      </c>
      <c r="AB791" s="232" t="s">
        <v>1380</v>
      </c>
      <c r="AC791" s="232"/>
      <c r="AD791" s="232"/>
      <c r="AE791" s="139"/>
      <c r="AF791" s="139"/>
      <c r="AG791" s="139"/>
      <c r="AH791" s="139"/>
    </row>
    <row r="792" spans="1:34" ht="15.75" thickTop="1" x14ac:dyDescent="0.25">
      <c r="A792">
        <v>2019</v>
      </c>
      <c r="B792" s="303">
        <v>43668</v>
      </c>
      <c r="C792" s="622" t="s">
        <v>1376</v>
      </c>
      <c r="D792" s="131" t="s">
        <v>15</v>
      </c>
      <c r="E792" s="131" t="s">
        <v>16</v>
      </c>
      <c r="F792" s="131"/>
      <c r="G792" s="302" t="s">
        <v>1377</v>
      </c>
      <c r="H792" s="131">
        <v>1</v>
      </c>
      <c r="I792" s="132" t="s">
        <v>1378</v>
      </c>
      <c r="J792" s="132"/>
      <c r="K792" s="132"/>
      <c r="L792" s="302" t="s">
        <v>52</v>
      </c>
      <c r="M792" s="302"/>
      <c r="N792" s="1364"/>
      <c r="O792" s="137">
        <v>5566000</v>
      </c>
      <c r="P792" s="131" t="s">
        <v>20</v>
      </c>
      <c r="Q792" s="303">
        <v>43711</v>
      </c>
      <c r="R792" s="303">
        <v>43747</v>
      </c>
      <c r="S792" s="131"/>
      <c r="T792" s="426" t="s">
        <v>1099</v>
      </c>
      <c r="U792" s="132"/>
      <c r="V792" s="137"/>
      <c r="W792" s="137"/>
      <c r="X792" s="137"/>
      <c r="Y792" s="137"/>
      <c r="Z792" s="131"/>
      <c r="AA792" s="303">
        <v>43781</v>
      </c>
      <c r="AB792" s="131" t="s">
        <v>1381</v>
      </c>
      <c r="AC792" s="131"/>
      <c r="AD792" s="131"/>
      <c r="AE792" s="139"/>
      <c r="AF792" s="139"/>
      <c r="AG792" s="139"/>
      <c r="AH792" s="139"/>
    </row>
    <row r="793" spans="1:34" x14ac:dyDescent="0.25">
      <c r="A793">
        <v>2019</v>
      </c>
      <c r="B793" s="681">
        <v>43672</v>
      </c>
      <c r="C793" s="682" t="s">
        <v>1382</v>
      </c>
      <c r="D793" s="683" t="s">
        <v>15</v>
      </c>
      <c r="E793" s="683" t="s">
        <v>16</v>
      </c>
      <c r="F793" s="683"/>
      <c r="G793" s="684" t="s">
        <v>1383</v>
      </c>
      <c r="H793" s="683">
        <v>1</v>
      </c>
      <c r="I793" s="685" t="s">
        <v>1384</v>
      </c>
      <c r="J793" s="685"/>
      <c r="K793" s="685"/>
      <c r="L793" s="684" t="s">
        <v>29</v>
      </c>
      <c r="M793" s="684"/>
      <c r="N793" s="1364"/>
      <c r="O793" s="686">
        <v>33090783</v>
      </c>
      <c r="P793" s="683" t="s">
        <v>20</v>
      </c>
      <c r="Q793" s="681">
        <v>43794</v>
      </c>
      <c r="R793" s="681">
        <v>43826</v>
      </c>
      <c r="S793" s="683"/>
      <c r="T793" s="683"/>
      <c r="U793" s="685"/>
      <c r="V793" s="686"/>
      <c r="W793" s="686"/>
      <c r="X793" s="686"/>
      <c r="Y793" s="686"/>
      <c r="Z793" s="683"/>
      <c r="AA793" s="683"/>
      <c r="AB793" s="683"/>
      <c r="AC793" s="683"/>
      <c r="AD793" s="683"/>
      <c r="AE793" s="139"/>
      <c r="AF793" s="139"/>
      <c r="AG793" s="139"/>
      <c r="AH793" s="139"/>
    </row>
    <row r="794" spans="1:34" ht="15.75" thickBot="1" x14ac:dyDescent="0.3">
      <c r="A794">
        <v>2019</v>
      </c>
      <c r="B794" s="687">
        <v>43672</v>
      </c>
      <c r="C794" s="688" t="s">
        <v>1385</v>
      </c>
      <c r="D794" s="689" t="s">
        <v>15</v>
      </c>
      <c r="E794" s="689" t="s">
        <v>16</v>
      </c>
      <c r="F794" s="689"/>
      <c r="G794" s="690" t="s">
        <v>1386</v>
      </c>
      <c r="H794" s="689">
        <v>1</v>
      </c>
      <c r="I794" s="691" t="s">
        <v>1387</v>
      </c>
      <c r="J794" s="691"/>
      <c r="K794" s="691"/>
      <c r="L794" s="690" t="s">
        <v>593</v>
      </c>
      <c r="M794" s="690"/>
      <c r="N794" s="1364"/>
      <c r="O794" s="695">
        <v>73272200</v>
      </c>
      <c r="P794" s="689" t="s">
        <v>20</v>
      </c>
      <c r="Q794" s="687">
        <v>43719</v>
      </c>
      <c r="R794" s="687">
        <v>43838</v>
      </c>
      <c r="S794" s="689"/>
      <c r="T794" s="689"/>
      <c r="U794" s="691"/>
      <c r="V794" s="695"/>
      <c r="W794" s="695"/>
      <c r="X794" s="695"/>
      <c r="Y794" s="695"/>
      <c r="Z794" s="689"/>
      <c r="AA794" s="689"/>
      <c r="AB794" s="689"/>
      <c r="AC794" s="689"/>
      <c r="AD794" s="689"/>
      <c r="AE794" s="139"/>
      <c r="AF794" s="139"/>
      <c r="AG794" s="139"/>
      <c r="AH794" s="139"/>
    </row>
    <row r="795" spans="1:34" ht="15.75" thickTop="1" x14ac:dyDescent="0.25">
      <c r="A795">
        <v>2019</v>
      </c>
      <c r="B795" s="227">
        <v>43672</v>
      </c>
      <c r="C795" s="633" t="s">
        <v>1388</v>
      </c>
      <c r="D795" s="224" t="s">
        <v>15</v>
      </c>
      <c r="E795" s="224" t="s">
        <v>16</v>
      </c>
      <c r="F795" s="224"/>
      <c r="G795" s="225" t="s">
        <v>1389</v>
      </c>
      <c r="H795" s="224">
        <v>1</v>
      </c>
      <c r="I795" s="634" t="s">
        <v>1390</v>
      </c>
      <c r="J795" s="634"/>
      <c r="K795" s="634"/>
      <c r="L795" s="225" t="s">
        <v>222</v>
      </c>
      <c r="M795" s="302"/>
      <c r="N795" s="1364"/>
      <c r="O795" s="229">
        <v>39884</v>
      </c>
      <c r="P795" s="224" t="s">
        <v>20</v>
      </c>
      <c r="Q795" s="227">
        <v>43735</v>
      </c>
      <c r="R795" s="227">
        <v>43768</v>
      </c>
      <c r="S795" s="224"/>
      <c r="T795" s="251" t="s">
        <v>21</v>
      </c>
      <c r="U795" s="634"/>
      <c r="V795" s="229"/>
      <c r="W795" s="229"/>
      <c r="X795" s="229"/>
      <c r="Y795" s="229"/>
      <c r="Z795" s="224"/>
      <c r="AA795" s="227">
        <v>43809</v>
      </c>
      <c r="AB795" s="224" t="s">
        <v>1399</v>
      </c>
      <c r="AC795" s="224"/>
      <c r="AD795" s="224"/>
      <c r="AE795" s="139"/>
      <c r="AF795" s="139"/>
      <c r="AG795" s="139"/>
      <c r="AH795" s="139"/>
    </row>
    <row r="796" spans="1:34" x14ac:dyDescent="0.25">
      <c r="A796">
        <v>2019</v>
      </c>
      <c r="B796" s="181">
        <v>43672</v>
      </c>
      <c r="C796" s="616" t="s">
        <v>1388</v>
      </c>
      <c r="D796" s="179" t="s">
        <v>15</v>
      </c>
      <c r="E796" s="179" t="s">
        <v>16</v>
      </c>
      <c r="F796" s="179"/>
      <c r="G796" s="180" t="s">
        <v>1389</v>
      </c>
      <c r="H796" s="179">
        <v>2</v>
      </c>
      <c r="I796" s="17" t="s">
        <v>1391</v>
      </c>
      <c r="J796" s="17"/>
      <c r="K796" s="17"/>
      <c r="L796" s="180" t="s">
        <v>222</v>
      </c>
      <c r="M796" s="180"/>
      <c r="N796" s="1364"/>
      <c r="O796" s="182">
        <v>5306400</v>
      </c>
      <c r="P796" s="179" t="s">
        <v>20</v>
      </c>
      <c r="Q796" s="181">
        <v>43735</v>
      </c>
      <c r="R796" s="181">
        <v>43768</v>
      </c>
      <c r="S796" s="179"/>
      <c r="T796" s="271" t="s">
        <v>21</v>
      </c>
      <c r="U796" s="17"/>
      <c r="V796" s="182"/>
      <c r="W796" s="182"/>
      <c r="X796" s="182"/>
      <c r="Y796" s="182"/>
      <c r="Z796" s="179"/>
      <c r="AA796" s="181">
        <v>43809</v>
      </c>
      <c r="AB796" s="179" t="s">
        <v>1399</v>
      </c>
      <c r="AC796" s="179"/>
      <c r="AD796" s="179"/>
      <c r="AE796" s="139"/>
      <c r="AF796" s="139"/>
      <c r="AG796" s="139"/>
      <c r="AH796" s="139"/>
    </row>
    <row r="797" spans="1:34" x14ac:dyDescent="0.25">
      <c r="A797">
        <v>2019</v>
      </c>
      <c r="B797" s="181">
        <v>43672</v>
      </c>
      <c r="C797" s="616" t="s">
        <v>1388</v>
      </c>
      <c r="D797" s="179" t="s">
        <v>15</v>
      </c>
      <c r="E797" s="179" t="s">
        <v>16</v>
      </c>
      <c r="F797" s="179"/>
      <c r="G797" s="180" t="s">
        <v>1389</v>
      </c>
      <c r="H797" s="179">
        <v>3</v>
      </c>
      <c r="I797" s="17" t="s">
        <v>1392</v>
      </c>
      <c r="J797" s="17"/>
      <c r="K797" s="17"/>
      <c r="L797" s="180" t="s">
        <v>222</v>
      </c>
      <c r="M797" s="180"/>
      <c r="N797" s="1364"/>
      <c r="O797" s="182">
        <v>4823999</v>
      </c>
      <c r="P797" s="179" t="s">
        <v>20</v>
      </c>
      <c r="Q797" s="181">
        <v>43735</v>
      </c>
      <c r="R797" s="181">
        <v>43768</v>
      </c>
      <c r="S797" s="179"/>
      <c r="T797" s="271" t="s">
        <v>21</v>
      </c>
      <c r="U797" s="17"/>
      <c r="V797" s="182"/>
      <c r="W797" s="182"/>
      <c r="X797" s="182"/>
      <c r="Y797" s="182"/>
      <c r="Z797" s="179"/>
      <c r="AA797" s="181">
        <v>43809</v>
      </c>
      <c r="AB797" s="179" t="s">
        <v>1399</v>
      </c>
      <c r="AC797" s="179"/>
      <c r="AD797" s="179"/>
      <c r="AE797" s="139"/>
      <c r="AF797" s="139"/>
      <c r="AG797" s="139"/>
      <c r="AH797" s="139"/>
    </row>
    <row r="798" spans="1:34" x14ac:dyDescent="0.25">
      <c r="A798">
        <v>2019</v>
      </c>
      <c r="B798" s="181">
        <v>43672</v>
      </c>
      <c r="C798" s="616" t="s">
        <v>1388</v>
      </c>
      <c r="D798" s="179" t="s">
        <v>15</v>
      </c>
      <c r="E798" s="179" t="s">
        <v>16</v>
      </c>
      <c r="F798" s="179"/>
      <c r="G798" s="180" t="s">
        <v>1389</v>
      </c>
      <c r="H798" s="179">
        <v>4</v>
      </c>
      <c r="I798" s="17" t="s">
        <v>1393</v>
      </c>
      <c r="J798" s="17"/>
      <c r="K798" s="17"/>
      <c r="L798" s="180" t="s">
        <v>222</v>
      </c>
      <c r="M798" s="180"/>
      <c r="N798" s="1364"/>
      <c r="O798" s="182">
        <v>2169000</v>
      </c>
      <c r="P798" s="179" t="s">
        <v>20</v>
      </c>
      <c r="Q798" s="181">
        <v>43735</v>
      </c>
      <c r="R798" s="181">
        <v>43768</v>
      </c>
      <c r="S798" s="179"/>
      <c r="T798" s="271" t="s">
        <v>21</v>
      </c>
      <c r="U798" s="17"/>
      <c r="V798" s="182"/>
      <c r="W798" s="182"/>
      <c r="X798" s="182"/>
      <c r="Y798" s="182"/>
      <c r="Z798" s="179"/>
      <c r="AA798" s="181">
        <v>43809</v>
      </c>
      <c r="AB798" s="179" t="s">
        <v>1399</v>
      </c>
      <c r="AC798" s="179"/>
      <c r="AD798" s="179"/>
      <c r="AE798" s="139"/>
      <c r="AF798" s="139"/>
      <c r="AG798" s="139"/>
      <c r="AH798" s="139"/>
    </row>
    <row r="799" spans="1:34" ht="15.75" thickBot="1" x14ac:dyDescent="0.3">
      <c r="A799">
        <v>2019</v>
      </c>
      <c r="B799" s="284">
        <v>43672</v>
      </c>
      <c r="C799" s="647" t="s">
        <v>1388</v>
      </c>
      <c r="D799" s="281" t="s">
        <v>15</v>
      </c>
      <c r="E799" s="281" t="s">
        <v>16</v>
      </c>
      <c r="F799" s="281"/>
      <c r="G799" s="282" t="s">
        <v>1389</v>
      </c>
      <c r="H799" s="281">
        <v>5</v>
      </c>
      <c r="I799" s="648" t="s">
        <v>1394</v>
      </c>
      <c r="J799" s="648"/>
      <c r="K799" s="648"/>
      <c r="L799" s="282" t="s">
        <v>222</v>
      </c>
      <c r="M799" s="665"/>
      <c r="N799" s="1364"/>
      <c r="O799" s="285">
        <v>24711846</v>
      </c>
      <c r="P799" s="281" t="s">
        <v>20</v>
      </c>
      <c r="Q799" s="284">
        <v>43735</v>
      </c>
      <c r="R799" s="284">
        <v>43768</v>
      </c>
      <c r="S799" s="284">
        <v>43816</v>
      </c>
      <c r="T799" s="648" t="s">
        <v>1398</v>
      </c>
      <c r="U799" s="648"/>
      <c r="V799" s="285">
        <v>24687189.539999999</v>
      </c>
      <c r="W799" s="285">
        <v>27155908.489999998</v>
      </c>
      <c r="X799" s="654">
        <v>43818</v>
      </c>
      <c r="Y799" s="285" t="s">
        <v>1400</v>
      </c>
      <c r="Z799" s="281"/>
      <c r="AA799" s="281"/>
      <c r="AB799" s="281"/>
      <c r="AC799" s="281"/>
      <c r="AD799" s="281"/>
      <c r="AE799" s="139"/>
      <c r="AF799" s="139"/>
      <c r="AG799" s="139"/>
      <c r="AH799" s="139"/>
    </row>
    <row r="800" spans="1:34" ht="15.75" thickTop="1" x14ac:dyDescent="0.25">
      <c r="A800">
        <v>2019</v>
      </c>
      <c r="B800" s="325">
        <v>43672</v>
      </c>
      <c r="C800" s="692" t="s">
        <v>1395</v>
      </c>
      <c r="D800" s="322" t="s">
        <v>15</v>
      </c>
      <c r="E800" s="322" t="s">
        <v>16</v>
      </c>
      <c r="F800" s="322"/>
      <c r="G800" s="693" t="s">
        <v>1396</v>
      </c>
      <c r="H800" s="322">
        <v>1</v>
      </c>
      <c r="I800" s="694" t="s">
        <v>1397</v>
      </c>
      <c r="J800" s="694"/>
      <c r="K800" s="694"/>
      <c r="L800" s="693" t="s">
        <v>19</v>
      </c>
      <c r="M800" s="693"/>
      <c r="N800" s="1364"/>
      <c r="O800" s="326">
        <v>27093272</v>
      </c>
      <c r="P800" s="322" t="s">
        <v>20</v>
      </c>
      <c r="Q800" s="325">
        <v>43794</v>
      </c>
      <c r="R800" s="325">
        <v>43839</v>
      </c>
      <c r="S800" s="322"/>
      <c r="T800" s="322"/>
      <c r="U800" s="694"/>
      <c r="V800" s="326"/>
      <c r="W800" s="326"/>
      <c r="X800" s="326"/>
      <c r="Y800" s="326"/>
      <c r="Z800" s="322"/>
      <c r="AA800" s="322"/>
      <c r="AB800" s="322"/>
      <c r="AC800" s="322"/>
      <c r="AD800" s="322"/>
      <c r="AE800" s="139"/>
      <c r="AF800" s="139"/>
      <c r="AG800" s="139"/>
      <c r="AH800" s="139"/>
    </row>
    <row r="801" spans="1:34" x14ac:dyDescent="0.25">
      <c r="A801">
        <v>2019</v>
      </c>
      <c r="B801" s="276">
        <v>43690</v>
      </c>
      <c r="C801" s="645" t="s">
        <v>1401</v>
      </c>
      <c r="D801" s="273" t="s">
        <v>15</v>
      </c>
      <c r="E801" s="273" t="s">
        <v>16</v>
      </c>
      <c r="F801" s="273"/>
      <c r="G801" s="274" t="s">
        <v>1402</v>
      </c>
      <c r="H801" s="273">
        <v>1</v>
      </c>
      <c r="I801" s="656" t="s">
        <v>1403</v>
      </c>
      <c r="J801" s="656"/>
      <c r="K801" s="656"/>
      <c r="L801" s="274" t="s">
        <v>1404</v>
      </c>
      <c r="M801" s="274"/>
      <c r="N801" s="1364"/>
      <c r="O801" s="277">
        <v>6432000</v>
      </c>
      <c r="P801" s="273" t="s">
        <v>20</v>
      </c>
      <c r="Q801" s="276">
        <v>43724</v>
      </c>
      <c r="R801" s="276">
        <v>43756</v>
      </c>
      <c r="S801" s="276">
        <v>43781</v>
      </c>
      <c r="T801" s="273" t="s">
        <v>30</v>
      </c>
      <c r="U801" s="646"/>
      <c r="V801" s="277">
        <v>5767106.8799999999</v>
      </c>
      <c r="W801" s="277">
        <v>6343817.5700000003</v>
      </c>
      <c r="X801" s="653">
        <v>43782</v>
      </c>
      <c r="Y801" s="277" t="s">
        <v>1405</v>
      </c>
      <c r="Z801" s="273"/>
      <c r="AA801" s="273"/>
      <c r="AB801" s="273"/>
      <c r="AC801" s="273"/>
      <c r="AD801" s="273"/>
      <c r="AE801" s="139"/>
      <c r="AF801" s="139"/>
      <c r="AG801" s="139"/>
      <c r="AH801" s="139"/>
    </row>
    <row r="802" spans="1:34" x14ac:dyDescent="0.25">
      <c r="A802">
        <v>2019</v>
      </c>
      <c r="B802" s="340">
        <v>43697</v>
      </c>
      <c r="C802" s="696" t="s">
        <v>1406</v>
      </c>
      <c r="D802" s="337" t="s">
        <v>15</v>
      </c>
      <c r="E802" s="337" t="s">
        <v>16</v>
      </c>
      <c r="F802" s="337"/>
      <c r="G802" s="323" t="s">
        <v>1407</v>
      </c>
      <c r="H802" s="337">
        <v>1</v>
      </c>
      <c r="I802" s="697" t="s">
        <v>1408</v>
      </c>
      <c r="J802" s="697"/>
      <c r="K802" s="697"/>
      <c r="L802" s="323" t="s">
        <v>19</v>
      </c>
      <c r="M802" s="323"/>
      <c r="N802" s="1364"/>
      <c r="O802" s="341">
        <v>127016998</v>
      </c>
      <c r="P802" s="337" t="s">
        <v>20</v>
      </c>
      <c r="Q802" s="340">
        <v>43796</v>
      </c>
      <c r="R802" s="340">
        <v>43836</v>
      </c>
      <c r="S802" s="337"/>
      <c r="T802" s="337"/>
      <c r="U802" s="697"/>
      <c r="V802" s="341"/>
      <c r="W802" s="341"/>
      <c r="X802" s="341"/>
      <c r="Y802" s="341"/>
      <c r="Z802" s="337"/>
      <c r="AA802" s="337"/>
      <c r="AB802" s="337"/>
      <c r="AC802" s="337"/>
      <c r="AD802" s="337"/>
      <c r="AE802" s="139"/>
      <c r="AF802" s="139"/>
      <c r="AG802" s="139"/>
      <c r="AH802" s="139"/>
    </row>
    <row r="803" spans="1:34" ht="15.75" thickBot="1" x14ac:dyDescent="0.3">
      <c r="A803">
        <v>2019</v>
      </c>
      <c r="B803" s="662">
        <v>43697</v>
      </c>
      <c r="C803" s="663" t="s">
        <v>1409</v>
      </c>
      <c r="D803" s="664" t="s">
        <v>15</v>
      </c>
      <c r="E803" s="664" t="s">
        <v>16</v>
      </c>
      <c r="F803" s="664"/>
      <c r="G803" s="665" t="s">
        <v>1410</v>
      </c>
      <c r="H803" s="664">
        <v>1</v>
      </c>
      <c r="I803" s="666" t="s">
        <v>1411</v>
      </c>
      <c r="J803" s="666"/>
      <c r="K803" s="666"/>
      <c r="L803" s="665" t="s">
        <v>601</v>
      </c>
      <c r="M803" s="665"/>
      <c r="N803" s="1364"/>
      <c r="O803" s="668">
        <v>9364240</v>
      </c>
      <c r="P803" s="664" t="s">
        <v>20</v>
      </c>
      <c r="Q803" s="662">
        <v>43724</v>
      </c>
      <c r="R803" s="662">
        <v>43802</v>
      </c>
      <c r="S803" s="664"/>
      <c r="T803" s="664"/>
      <c r="U803" s="666"/>
      <c r="V803" s="668"/>
      <c r="W803" s="668"/>
      <c r="X803" s="668"/>
      <c r="Y803" s="668"/>
      <c r="Z803" s="664"/>
      <c r="AA803" s="664"/>
      <c r="AB803" s="664"/>
      <c r="AC803" s="664"/>
      <c r="AD803" s="664"/>
      <c r="AE803" s="139"/>
      <c r="AF803" s="139"/>
      <c r="AG803" s="139"/>
      <c r="AH803" s="139"/>
    </row>
    <row r="804" spans="1:34" ht="15.75" thickTop="1" x14ac:dyDescent="0.25">
      <c r="A804">
        <v>2019</v>
      </c>
      <c r="B804" s="291">
        <v>43697</v>
      </c>
      <c r="C804" s="680" t="s">
        <v>1412</v>
      </c>
      <c r="D804" s="288" t="s">
        <v>15</v>
      </c>
      <c r="E804" s="288" t="s">
        <v>16</v>
      </c>
      <c r="F804" s="288"/>
      <c r="G804" s="289" t="s">
        <v>1413</v>
      </c>
      <c r="H804" s="288">
        <v>1</v>
      </c>
      <c r="I804" s="659" t="s">
        <v>1414</v>
      </c>
      <c r="J804" s="659"/>
      <c r="K804" s="659"/>
      <c r="L804" s="289" t="s">
        <v>1417</v>
      </c>
      <c r="M804" s="296"/>
      <c r="N804" s="1364"/>
      <c r="O804" s="292">
        <v>1381855</v>
      </c>
      <c r="P804" s="288" t="s">
        <v>20</v>
      </c>
      <c r="Q804" s="291">
        <v>43746</v>
      </c>
      <c r="R804" s="291">
        <v>43780</v>
      </c>
      <c r="S804" s="291">
        <v>43804</v>
      </c>
      <c r="T804" s="288" t="s">
        <v>30</v>
      </c>
      <c r="U804" s="659"/>
      <c r="V804" s="292">
        <v>1381846.8</v>
      </c>
      <c r="W804" s="292">
        <v>1520031.48</v>
      </c>
      <c r="X804" s="661">
        <v>43805</v>
      </c>
      <c r="Y804" s="292" t="s">
        <v>1419</v>
      </c>
      <c r="Z804" s="288"/>
      <c r="AA804" s="288"/>
      <c r="AB804" s="288"/>
      <c r="AC804" s="288"/>
      <c r="AD804" s="288"/>
      <c r="AE804" s="139"/>
      <c r="AF804" s="139"/>
      <c r="AG804" s="139"/>
      <c r="AH804" s="139"/>
    </row>
    <row r="805" spans="1:34" x14ac:dyDescent="0.25">
      <c r="A805">
        <v>2019</v>
      </c>
      <c r="B805" s="181">
        <v>43697</v>
      </c>
      <c r="C805" s="616" t="s">
        <v>1412</v>
      </c>
      <c r="D805" s="179" t="s">
        <v>15</v>
      </c>
      <c r="E805" s="179" t="s">
        <v>16</v>
      </c>
      <c r="F805" s="179"/>
      <c r="G805" s="180" t="s">
        <v>1413</v>
      </c>
      <c r="H805" s="179">
        <v>2</v>
      </c>
      <c r="I805" s="17" t="s">
        <v>1415</v>
      </c>
      <c r="J805" s="17"/>
      <c r="K805" s="17"/>
      <c r="L805" s="180" t="s">
        <v>1417</v>
      </c>
      <c r="M805" s="180"/>
      <c r="N805" s="1364"/>
      <c r="O805" s="182">
        <v>8691934</v>
      </c>
      <c r="P805" s="179" t="s">
        <v>20</v>
      </c>
      <c r="Q805" s="181">
        <v>43746</v>
      </c>
      <c r="R805" s="181">
        <v>43780</v>
      </c>
      <c r="S805" s="179"/>
      <c r="T805" s="271" t="s">
        <v>1418</v>
      </c>
      <c r="U805" s="17"/>
      <c r="V805" s="182"/>
      <c r="W805" s="182"/>
      <c r="X805" s="182"/>
      <c r="Y805" s="182"/>
      <c r="Z805" s="179"/>
      <c r="AA805" s="181">
        <v>43762</v>
      </c>
      <c r="AB805" s="179" t="s">
        <v>1420</v>
      </c>
      <c r="AC805" s="179"/>
      <c r="AD805" s="179"/>
      <c r="AE805" s="139"/>
      <c r="AF805" s="139"/>
      <c r="AG805" s="139"/>
      <c r="AH805" s="139"/>
    </row>
    <row r="806" spans="1:34" ht="15.75" thickBot="1" x14ac:dyDescent="0.3">
      <c r="A806">
        <v>2019</v>
      </c>
      <c r="B806" s="235">
        <v>43697</v>
      </c>
      <c r="C806" s="624" t="s">
        <v>1412</v>
      </c>
      <c r="D806" s="232" t="s">
        <v>15</v>
      </c>
      <c r="E806" s="232" t="s">
        <v>16</v>
      </c>
      <c r="F806" s="232"/>
      <c r="G806" s="233" t="s">
        <v>1413</v>
      </c>
      <c r="H806" s="232">
        <v>3</v>
      </c>
      <c r="I806" s="625" t="s">
        <v>1416</v>
      </c>
      <c r="J806" s="625"/>
      <c r="K806" s="625"/>
      <c r="L806" s="233" t="s">
        <v>1417</v>
      </c>
      <c r="M806" s="264"/>
      <c r="N806" s="1364"/>
      <c r="O806" s="237">
        <v>6543266</v>
      </c>
      <c r="P806" s="232" t="s">
        <v>20</v>
      </c>
      <c r="Q806" s="235">
        <v>43746</v>
      </c>
      <c r="R806" s="235">
        <v>43780</v>
      </c>
      <c r="S806" s="232"/>
      <c r="T806" s="252" t="s">
        <v>1418</v>
      </c>
      <c r="U806" s="625"/>
      <c r="V806" s="237"/>
      <c r="W806" s="237"/>
      <c r="X806" s="237"/>
      <c r="Y806" s="237"/>
      <c r="Z806" s="232"/>
      <c r="AA806" s="235">
        <v>43762</v>
      </c>
      <c r="AB806" s="232" t="s">
        <v>1420</v>
      </c>
      <c r="AC806" s="232"/>
      <c r="AD806" s="232"/>
      <c r="AE806" s="139"/>
      <c r="AF806" s="139"/>
      <c r="AG806" s="139"/>
      <c r="AH806" s="139"/>
    </row>
    <row r="807" spans="1:34" ht="15.75" thickTop="1" x14ac:dyDescent="0.25">
      <c r="A807">
        <v>2019</v>
      </c>
      <c r="B807" s="172">
        <v>43672</v>
      </c>
      <c r="C807" s="169" t="s">
        <v>1421</v>
      </c>
      <c r="D807" s="169" t="s">
        <v>15</v>
      </c>
      <c r="E807" s="169" t="s">
        <v>16</v>
      </c>
      <c r="F807" s="169"/>
      <c r="G807" s="170" t="s">
        <v>1422</v>
      </c>
      <c r="H807" s="169">
        <v>1</v>
      </c>
      <c r="I807" s="606" t="s">
        <v>1423</v>
      </c>
      <c r="J807" s="606"/>
      <c r="K807" s="606"/>
      <c r="L807" s="170" t="s">
        <v>834</v>
      </c>
      <c r="M807" s="1300" t="s">
        <v>5692</v>
      </c>
      <c r="N807" s="1364">
        <f>O807-V807</f>
        <v>54082.600000000006</v>
      </c>
      <c r="O807" s="698">
        <v>174460</v>
      </c>
      <c r="P807" s="169" t="s">
        <v>77</v>
      </c>
      <c r="Q807" s="172">
        <v>43710</v>
      </c>
      <c r="R807" s="172">
        <v>43721</v>
      </c>
      <c r="S807" s="172">
        <v>43741</v>
      </c>
      <c r="T807" s="169" t="s">
        <v>467</v>
      </c>
      <c r="U807" s="606"/>
      <c r="V807" s="173">
        <v>120377.4</v>
      </c>
      <c r="W807" s="173">
        <v>132415.14000000001</v>
      </c>
      <c r="X807" s="260">
        <v>43742</v>
      </c>
      <c r="Y807" s="173" t="s">
        <v>1427</v>
      </c>
      <c r="Z807" s="172">
        <v>43759</v>
      </c>
      <c r="AA807" s="172">
        <v>43763</v>
      </c>
      <c r="AB807" s="172">
        <v>44124</v>
      </c>
      <c r="AC807" s="172">
        <v>43915</v>
      </c>
      <c r="AD807" s="169" t="s">
        <v>470</v>
      </c>
      <c r="AE807" s="139"/>
      <c r="AF807" s="139"/>
      <c r="AG807" s="139"/>
      <c r="AH807" s="139"/>
    </row>
    <row r="808" spans="1:34" x14ac:dyDescent="0.25">
      <c r="A808">
        <v>2019</v>
      </c>
      <c r="B808" s="144">
        <v>43672</v>
      </c>
      <c r="C808" s="141" t="s">
        <v>1421</v>
      </c>
      <c r="D808" s="141" t="s">
        <v>15</v>
      </c>
      <c r="E808" s="141" t="s">
        <v>16</v>
      </c>
      <c r="F808" s="141"/>
      <c r="G808" s="176" t="s">
        <v>1422</v>
      </c>
      <c r="H808" s="141">
        <v>2</v>
      </c>
      <c r="I808" s="29" t="s">
        <v>1424</v>
      </c>
      <c r="J808" s="29"/>
      <c r="K808" s="29"/>
      <c r="L808" s="176" t="s">
        <v>834</v>
      </c>
      <c r="M808" s="1300" t="s">
        <v>5692</v>
      </c>
      <c r="N808" s="1364">
        <f>O808-V808</f>
        <v>5642</v>
      </c>
      <c r="O808" s="699">
        <v>18200</v>
      </c>
      <c r="P808" s="141" t="s">
        <v>77</v>
      </c>
      <c r="Q808" s="144">
        <v>43710</v>
      </c>
      <c r="R808" s="144">
        <v>43721</v>
      </c>
      <c r="S808" s="144">
        <v>43741</v>
      </c>
      <c r="T808" s="141" t="s">
        <v>467</v>
      </c>
      <c r="U808" s="29"/>
      <c r="V808" s="143">
        <v>12558</v>
      </c>
      <c r="W808" s="143">
        <v>13813.800000000001</v>
      </c>
      <c r="X808" s="257">
        <v>43742</v>
      </c>
      <c r="Y808" s="143" t="s">
        <v>1428</v>
      </c>
      <c r="Z808" s="144">
        <v>43759</v>
      </c>
      <c r="AA808" s="144">
        <v>43763</v>
      </c>
      <c r="AB808" s="144">
        <v>44124</v>
      </c>
      <c r="AC808" s="144">
        <v>43915</v>
      </c>
      <c r="AD808" s="144">
        <v>44279</v>
      </c>
      <c r="AE808" s="139"/>
      <c r="AF808" s="139"/>
      <c r="AG808" s="139"/>
      <c r="AH808" s="139"/>
    </row>
    <row r="809" spans="1:34" x14ac:dyDescent="0.25">
      <c r="A809">
        <v>2019</v>
      </c>
      <c r="B809" s="144">
        <v>43672</v>
      </c>
      <c r="C809" s="141" t="s">
        <v>1421</v>
      </c>
      <c r="D809" s="141" t="s">
        <v>15</v>
      </c>
      <c r="E809" s="141" t="s">
        <v>16</v>
      </c>
      <c r="F809" s="141"/>
      <c r="G809" s="176" t="s">
        <v>1422</v>
      </c>
      <c r="H809" s="141">
        <v>3</v>
      </c>
      <c r="I809" s="29" t="s">
        <v>1425</v>
      </c>
      <c r="J809" s="29"/>
      <c r="K809" s="29"/>
      <c r="L809" s="176" t="s">
        <v>834</v>
      </c>
      <c r="M809" s="1300" t="s">
        <v>5692</v>
      </c>
      <c r="N809" s="1364">
        <f>O809-V809</f>
        <v>379814.40000000002</v>
      </c>
      <c r="O809" s="699">
        <v>1224600</v>
      </c>
      <c r="P809" s="141" t="s">
        <v>77</v>
      </c>
      <c r="Q809" s="144">
        <v>43710</v>
      </c>
      <c r="R809" s="144">
        <v>43721</v>
      </c>
      <c r="S809" s="144">
        <v>43741</v>
      </c>
      <c r="T809" s="141" t="s">
        <v>467</v>
      </c>
      <c r="U809" s="29"/>
      <c r="V809" s="143">
        <v>844785.6</v>
      </c>
      <c r="W809" s="143">
        <v>929264.16</v>
      </c>
      <c r="X809" s="257">
        <v>43742</v>
      </c>
      <c r="Y809" s="143" t="s">
        <v>1429</v>
      </c>
      <c r="Z809" s="144">
        <v>43759</v>
      </c>
      <c r="AA809" s="144">
        <v>43763</v>
      </c>
      <c r="AB809" s="144">
        <v>44124</v>
      </c>
      <c r="AC809" s="144">
        <v>43915</v>
      </c>
      <c r="AD809" s="141" t="s">
        <v>470</v>
      </c>
      <c r="AE809" s="139"/>
      <c r="AF809" s="139"/>
      <c r="AG809" s="139"/>
      <c r="AH809" s="139"/>
    </row>
    <row r="810" spans="1:34" ht="15.75" thickBot="1" x14ac:dyDescent="0.3">
      <c r="A810">
        <v>2019</v>
      </c>
      <c r="B810" s="190">
        <v>43672</v>
      </c>
      <c r="C810" s="187" t="s">
        <v>1421</v>
      </c>
      <c r="D810" s="187" t="s">
        <v>15</v>
      </c>
      <c r="E810" s="187" t="s">
        <v>16</v>
      </c>
      <c r="F810" s="187"/>
      <c r="G810" s="188" t="s">
        <v>1422</v>
      </c>
      <c r="H810" s="187">
        <v>4</v>
      </c>
      <c r="I810" s="608" t="s">
        <v>1426</v>
      </c>
      <c r="J810" s="608"/>
      <c r="K810" s="608"/>
      <c r="L810" s="188" t="s">
        <v>834</v>
      </c>
      <c r="M810" s="1300" t="s">
        <v>5692</v>
      </c>
      <c r="N810" s="1364">
        <f>O810-V810</f>
        <v>1209.5999999999999</v>
      </c>
      <c r="O810" s="700">
        <v>3900</v>
      </c>
      <c r="P810" s="187" t="s">
        <v>77</v>
      </c>
      <c r="Q810" s="190">
        <v>43710</v>
      </c>
      <c r="R810" s="190">
        <v>43721</v>
      </c>
      <c r="S810" s="190">
        <v>43741</v>
      </c>
      <c r="T810" s="187" t="s">
        <v>467</v>
      </c>
      <c r="U810" s="608"/>
      <c r="V810" s="191">
        <v>2690.4</v>
      </c>
      <c r="W810" s="191">
        <v>2959.4400000000005</v>
      </c>
      <c r="X810" s="261">
        <v>43742</v>
      </c>
      <c r="Y810" s="191" t="s">
        <v>1430</v>
      </c>
      <c r="Z810" s="190">
        <v>43759</v>
      </c>
      <c r="AA810" s="190">
        <v>43763</v>
      </c>
      <c r="AB810" s="190">
        <v>44124</v>
      </c>
      <c r="AC810" s="190">
        <v>43915</v>
      </c>
      <c r="AD810" s="190">
        <v>44279</v>
      </c>
      <c r="AE810" s="139"/>
      <c r="AF810" s="139"/>
      <c r="AG810" s="139"/>
      <c r="AH810" s="139"/>
    </row>
    <row r="811" spans="1:34" ht="15.75" thickTop="1" x14ac:dyDescent="0.25">
      <c r="A811">
        <v>2019</v>
      </c>
      <c r="B811" s="276">
        <v>43707</v>
      </c>
      <c r="C811" s="645" t="s">
        <v>1431</v>
      </c>
      <c r="D811" s="273" t="s">
        <v>15</v>
      </c>
      <c r="E811" s="273" t="s">
        <v>16</v>
      </c>
      <c r="F811" s="273"/>
      <c r="G811" s="274" t="s">
        <v>1432</v>
      </c>
      <c r="H811" s="273">
        <v>1</v>
      </c>
      <c r="I811" s="646" t="s">
        <v>641</v>
      </c>
      <c r="J811" s="646"/>
      <c r="K811" s="646"/>
      <c r="L811" s="274" t="s">
        <v>551</v>
      </c>
      <c r="M811" s="274"/>
      <c r="N811" s="1364"/>
      <c r="O811" s="277">
        <v>8418067</v>
      </c>
      <c r="P811" s="273" t="s">
        <v>20</v>
      </c>
      <c r="Q811" s="276">
        <v>43731</v>
      </c>
      <c r="R811" s="276">
        <v>43762</v>
      </c>
      <c r="S811" s="276">
        <v>43804</v>
      </c>
      <c r="T811" s="646" t="s">
        <v>1398</v>
      </c>
      <c r="U811" s="646"/>
      <c r="V811" s="277">
        <v>8316786.4000000004</v>
      </c>
      <c r="W811" s="277">
        <v>9148465.0399999991</v>
      </c>
      <c r="X811" s="653">
        <v>43805</v>
      </c>
      <c r="Y811" s="277" t="s">
        <v>1484</v>
      </c>
      <c r="Z811" s="273"/>
      <c r="AA811" s="273"/>
      <c r="AB811" s="273"/>
      <c r="AC811" s="273"/>
      <c r="AD811" s="273"/>
      <c r="AE811" s="139"/>
      <c r="AF811" s="139"/>
      <c r="AG811" s="139"/>
      <c r="AH811" s="139"/>
    </row>
    <row r="812" spans="1:34" ht="15.75" thickBot="1" x14ac:dyDescent="0.3">
      <c r="A812">
        <v>2019</v>
      </c>
      <c r="B812" s="662">
        <v>43707</v>
      </c>
      <c r="C812" s="663" t="s">
        <v>1433</v>
      </c>
      <c r="D812" s="664" t="s">
        <v>15</v>
      </c>
      <c r="E812" s="664" t="s">
        <v>16</v>
      </c>
      <c r="F812" s="664"/>
      <c r="G812" s="665" t="s">
        <v>1434</v>
      </c>
      <c r="H812" s="664">
        <v>1</v>
      </c>
      <c r="I812" s="666" t="s">
        <v>1435</v>
      </c>
      <c r="J812" s="666"/>
      <c r="K812" s="666"/>
      <c r="L812" s="665" t="s">
        <v>595</v>
      </c>
      <c r="M812" s="665"/>
      <c r="N812" s="1364"/>
      <c r="O812" s="668">
        <v>28747836</v>
      </c>
      <c r="P812" s="664" t="s">
        <v>20</v>
      </c>
      <c r="Q812" s="662">
        <v>43731</v>
      </c>
      <c r="R812" s="662">
        <v>43773</v>
      </c>
      <c r="S812" s="662">
        <v>43804</v>
      </c>
      <c r="T812" s="664" t="s">
        <v>168</v>
      </c>
      <c r="U812" s="666"/>
      <c r="V812" s="668">
        <v>28747836</v>
      </c>
      <c r="W812" s="668">
        <v>31622620</v>
      </c>
      <c r="X812" s="675">
        <v>43805</v>
      </c>
      <c r="Y812" s="668" t="s">
        <v>1485</v>
      </c>
      <c r="Z812" s="664"/>
      <c r="AA812" s="664"/>
      <c r="AB812" s="664"/>
      <c r="AC812" s="664"/>
      <c r="AD812" s="664"/>
      <c r="AE812" s="139"/>
      <c r="AF812" s="139"/>
      <c r="AG812" s="139"/>
      <c r="AH812" s="139"/>
    </row>
    <row r="813" spans="1:34" ht="15.75" thickTop="1" x14ac:dyDescent="0.25">
      <c r="A813">
        <v>2019</v>
      </c>
      <c r="B813" s="291">
        <v>43707</v>
      </c>
      <c r="C813" s="680" t="s">
        <v>1436</v>
      </c>
      <c r="D813" s="288" t="s">
        <v>15</v>
      </c>
      <c r="E813" s="288" t="s">
        <v>16</v>
      </c>
      <c r="F813" s="288"/>
      <c r="G813" s="289" t="s">
        <v>1437</v>
      </c>
      <c r="H813" s="288">
        <v>1</v>
      </c>
      <c r="I813" s="659" t="s">
        <v>1438</v>
      </c>
      <c r="J813" s="659"/>
      <c r="K813" s="659"/>
      <c r="L813" s="289"/>
      <c r="M813" s="296"/>
      <c r="N813" s="1364"/>
      <c r="O813" s="292">
        <v>8023320</v>
      </c>
      <c r="P813" s="288" t="s">
        <v>20</v>
      </c>
      <c r="Q813" s="291">
        <v>43746</v>
      </c>
      <c r="R813" s="291">
        <v>43816</v>
      </c>
      <c r="S813" s="288"/>
      <c r="T813" s="288"/>
      <c r="U813" s="659"/>
      <c r="V813" s="292"/>
      <c r="W813" s="292"/>
      <c r="X813" s="292"/>
      <c r="Y813" s="292"/>
      <c r="Z813" s="288"/>
      <c r="AA813" s="288"/>
      <c r="AB813" s="288"/>
      <c r="AC813" s="288"/>
      <c r="AD813" s="288"/>
      <c r="AE813" s="139"/>
      <c r="AF813" s="139"/>
      <c r="AG813" s="139"/>
      <c r="AH813" s="139"/>
    </row>
    <row r="814" spans="1:34" x14ac:dyDescent="0.25">
      <c r="A814">
        <v>2019</v>
      </c>
      <c r="B814" s="181">
        <v>43707</v>
      </c>
      <c r="C814" s="616" t="s">
        <v>1436</v>
      </c>
      <c r="D814" s="179" t="s">
        <v>15</v>
      </c>
      <c r="E814" s="179" t="s">
        <v>16</v>
      </c>
      <c r="F814" s="179"/>
      <c r="G814" s="180" t="s">
        <v>1437</v>
      </c>
      <c r="H814" s="179">
        <v>2</v>
      </c>
      <c r="I814" s="17" t="s">
        <v>1439</v>
      </c>
      <c r="J814" s="17"/>
      <c r="K814" s="17"/>
      <c r="L814" s="180"/>
      <c r="M814" s="180"/>
      <c r="N814" s="1364"/>
      <c r="O814" s="182">
        <v>6714275</v>
      </c>
      <c r="P814" s="179" t="s">
        <v>20</v>
      </c>
      <c r="Q814" s="181">
        <v>43746</v>
      </c>
      <c r="R814" s="181">
        <v>43810</v>
      </c>
      <c r="S814" s="179"/>
      <c r="T814" s="271" t="s">
        <v>1099</v>
      </c>
      <c r="U814" s="17"/>
      <c r="V814" s="182"/>
      <c r="W814" s="182"/>
      <c r="X814" s="182"/>
      <c r="Y814" s="182"/>
      <c r="Z814" s="179"/>
      <c r="AA814" s="181">
        <v>43795</v>
      </c>
      <c r="AB814" s="179" t="s">
        <v>1486</v>
      </c>
      <c r="AC814" s="179"/>
      <c r="AD814" s="179"/>
      <c r="AE814" s="139"/>
      <c r="AF814" s="139"/>
      <c r="AG814" s="139"/>
      <c r="AH814" s="139"/>
    </row>
    <row r="815" spans="1:34" ht="15.75" thickBot="1" x14ac:dyDescent="0.3">
      <c r="A815">
        <v>2019</v>
      </c>
      <c r="B815" s="235">
        <v>43707</v>
      </c>
      <c r="C815" s="624" t="s">
        <v>1436</v>
      </c>
      <c r="D815" s="232" t="s">
        <v>15</v>
      </c>
      <c r="E815" s="232" t="s">
        <v>16</v>
      </c>
      <c r="F815" s="232"/>
      <c r="G815" s="233" t="s">
        <v>1437</v>
      </c>
      <c r="H815" s="232">
        <v>3</v>
      </c>
      <c r="I815" s="625" t="s">
        <v>1440</v>
      </c>
      <c r="J815" s="625"/>
      <c r="K815" s="625"/>
      <c r="L815" s="233"/>
      <c r="M815" s="264"/>
      <c r="N815" s="1364"/>
      <c r="O815" s="237">
        <v>8587568</v>
      </c>
      <c r="P815" s="232" t="s">
        <v>20</v>
      </c>
      <c r="Q815" s="235">
        <v>43746</v>
      </c>
      <c r="R815" s="235">
        <v>43816</v>
      </c>
      <c r="S815" s="232"/>
      <c r="T815" s="252" t="s">
        <v>472</v>
      </c>
      <c r="U815" s="625"/>
      <c r="V815" s="237"/>
      <c r="W815" s="237"/>
      <c r="X815" s="237"/>
      <c r="Y815" s="237"/>
      <c r="Z815" s="232"/>
      <c r="AA815" s="235">
        <v>43868</v>
      </c>
      <c r="AB815" s="232" t="s">
        <v>1487</v>
      </c>
      <c r="AC815" s="232"/>
      <c r="AD815" s="232"/>
      <c r="AE815" s="139"/>
      <c r="AF815" s="139"/>
      <c r="AG815" s="139"/>
      <c r="AH815" s="139"/>
    </row>
    <row r="816" spans="1:34" ht="15.75" thickTop="1" x14ac:dyDescent="0.25">
      <c r="A816">
        <v>2019</v>
      </c>
      <c r="B816" s="291">
        <v>43707</v>
      </c>
      <c r="C816" s="680" t="s">
        <v>1441</v>
      </c>
      <c r="D816" s="288" t="s">
        <v>15</v>
      </c>
      <c r="E816" s="288" t="s">
        <v>16</v>
      </c>
      <c r="F816" s="288"/>
      <c r="G816" s="289" t="s">
        <v>1442</v>
      </c>
      <c r="H816" s="288">
        <v>1</v>
      </c>
      <c r="I816" s="659" t="s">
        <v>1443</v>
      </c>
      <c r="J816" s="659"/>
      <c r="K816" s="659"/>
      <c r="L816" s="289" t="s">
        <v>535</v>
      </c>
      <c r="M816" s="296"/>
      <c r="N816" s="1364"/>
      <c r="O816" s="292">
        <v>1102110</v>
      </c>
      <c r="P816" s="288" t="s">
        <v>20</v>
      </c>
      <c r="Q816" s="291">
        <v>43759</v>
      </c>
      <c r="R816" s="291">
        <v>43795</v>
      </c>
      <c r="S816" s="288"/>
      <c r="T816" s="659" t="s">
        <v>1398</v>
      </c>
      <c r="U816" s="659"/>
      <c r="V816" s="292">
        <v>999670.34</v>
      </c>
      <c r="W816" s="292">
        <v>1099637.3700000001</v>
      </c>
      <c r="X816" s="292"/>
      <c r="Y816" s="292"/>
      <c r="Z816" s="288"/>
      <c r="AA816" s="288"/>
      <c r="AB816" s="288"/>
      <c r="AC816" s="288"/>
      <c r="AD816" s="288"/>
      <c r="AE816" s="139"/>
      <c r="AF816" s="139"/>
      <c r="AG816" s="139"/>
      <c r="AH816" s="139"/>
    </row>
    <row r="817" spans="1:34" x14ac:dyDescent="0.25">
      <c r="A817">
        <v>2019</v>
      </c>
      <c r="B817" s="276">
        <v>43707</v>
      </c>
      <c r="C817" s="645" t="s">
        <v>1441</v>
      </c>
      <c r="D817" s="273" t="s">
        <v>15</v>
      </c>
      <c r="E817" s="273" t="s">
        <v>16</v>
      </c>
      <c r="F817" s="273"/>
      <c r="G817" s="274" t="s">
        <v>1442</v>
      </c>
      <c r="H817" s="273">
        <v>2</v>
      </c>
      <c r="I817" s="646" t="s">
        <v>1444</v>
      </c>
      <c r="J817" s="646"/>
      <c r="K817" s="646"/>
      <c r="L817" s="274" t="s">
        <v>535</v>
      </c>
      <c r="M817" s="274"/>
      <c r="N817" s="1364"/>
      <c r="O817" s="277">
        <v>2613344</v>
      </c>
      <c r="P817" s="273" t="s">
        <v>20</v>
      </c>
      <c r="Q817" s="276">
        <v>43759</v>
      </c>
      <c r="R817" s="276">
        <v>43795</v>
      </c>
      <c r="S817" s="273"/>
      <c r="T817" s="646" t="s">
        <v>1398</v>
      </c>
      <c r="U817" s="646"/>
      <c r="V817" s="277">
        <v>2607720.96</v>
      </c>
      <c r="W817" s="277">
        <v>2868493.06</v>
      </c>
      <c r="X817" s="277"/>
      <c r="Y817" s="277"/>
      <c r="Z817" s="273"/>
      <c r="AA817" s="273"/>
      <c r="AB817" s="273"/>
      <c r="AC817" s="273"/>
      <c r="AD817" s="273"/>
      <c r="AE817" s="139"/>
      <c r="AF817" s="139"/>
      <c r="AG817" s="139"/>
      <c r="AH817" s="139"/>
    </row>
    <row r="818" spans="1:34" x14ac:dyDescent="0.25">
      <c r="A818">
        <v>2019</v>
      </c>
      <c r="B818" s="276">
        <v>43707</v>
      </c>
      <c r="C818" s="645" t="s">
        <v>1441</v>
      </c>
      <c r="D818" s="273" t="s">
        <v>15</v>
      </c>
      <c r="E818" s="273" t="s">
        <v>16</v>
      </c>
      <c r="F818" s="273"/>
      <c r="G818" s="274" t="s">
        <v>1442</v>
      </c>
      <c r="H818" s="273">
        <v>3</v>
      </c>
      <c r="I818" s="646" t="s">
        <v>1445</v>
      </c>
      <c r="J818" s="646"/>
      <c r="K818" s="646"/>
      <c r="L818" s="274" t="s">
        <v>535</v>
      </c>
      <c r="M818" s="274"/>
      <c r="N818" s="1364"/>
      <c r="O818" s="277">
        <v>3847274</v>
      </c>
      <c r="P818" s="273" t="s">
        <v>20</v>
      </c>
      <c r="Q818" s="276">
        <v>43759</v>
      </c>
      <c r="R818" s="276">
        <v>43795</v>
      </c>
      <c r="S818" s="273"/>
      <c r="T818" s="273" t="s">
        <v>1481</v>
      </c>
      <c r="U818" s="646"/>
      <c r="V818" s="277">
        <v>3847272.38</v>
      </c>
      <c r="W818" s="277">
        <v>4230326.1900000004</v>
      </c>
      <c r="X818" s="277"/>
      <c r="Y818" s="277"/>
      <c r="Z818" s="273"/>
      <c r="AA818" s="273"/>
      <c r="AB818" s="273"/>
      <c r="AC818" s="273"/>
      <c r="AD818" s="273"/>
      <c r="AE818" s="139"/>
      <c r="AF818" s="139"/>
      <c r="AG818" s="139"/>
      <c r="AH818" s="139"/>
    </row>
    <row r="819" spans="1:34" x14ac:dyDescent="0.25">
      <c r="A819">
        <v>2019</v>
      </c>
      <c r="B819" s="181">
        <v>43707</v>
      </c>
      <c r="C819" s="616" t="s">
        <v>1441</v>
      </c>
      <c r="D819" s="179" t="s">
        <v>15</v>
      </c>
      <c r="E819" s="179" t="s">
        <v>16</v>
      </c>
      <c r="F819" s="179"/>
      <c r="G819" s="180" t="s">
        <v>1442</v>
      </c>
      <c r="H819" s="179">
        <v>4</v>
      </c>
      <c r="I819" s="17" t="s">
        <v>1446</v>
      </c>
      <c r="J819" s="17"/>
      <c r="K819" s="17"/>
      <c r="L819" s="180" t="s">
        <v>535</v>
      </c>
      <c r="M819" s="180"/>
      <c r="N819" s="1364"/>
      <c r="O819" s="182">
        <v>1138769</v>
      </c>
      <c r="P819" s="179" t="s">
        <v>20</v>
      </c>
      <c r="Q819" s="181">
        <v>43759</v>
      </c>
      <c r="R819" s="181">
        <v>43795</v>
      </c>
      <c r="S819" s="179"/>
      <c r="T819" s="271" t="s">
        <v>21</v>
      </c>
      <c r="U819" s="17"/>
      <c r="V819" s="182"/>
      <c r="W819" s="182"/>
      <c r="X819" s="182"/>
      <c r="Y819" s="182"/>
      <c r="Z819" s="179"/>
      <c r="AA819" s="181">
        <v>43829</v>
      </c>
      <c r="AB819" s="179" t="s">
        <v>1380</v>
      </c>
      <c r="AC819" s="179"/>
      <c r="AD819" s="179"/>
      <c r="AE819" s="139"/>
      <c r="AF819" s="139"/>
      <c r="AG819" s="139"/>
      <c r="AH819" s="139"/>
    </row>
    <row r="820" spans="1:34" x14ac:dyDescent="0.25">
      <c r="A820">
        <v>2019</v>
      </c>
      <c r="B820" s="276">
        <v>43707</v>
      </c>
      <c r="C820" s="645" t="s">
        <v>1441</v>
      </c>
      <c r="D820" s="273" t="s">
        <v>15</v>
      </c>
      <c r="E820" s="273" t="s">
        <v>16</v>
      </c>
      <c r="F820" s="273"/>
      <c r="G820" s="274" t="s">
        <v>1442</v>
      </c>
      <c r="H820" s="273">
        <v>5</v>
      </c>
      <c r="I820" s="646" t="s">
        <v>1447</v>
      </c>
      <c r="J820" s="646"/>
      <c r="K820" s="646"/>
      <c r="L820" s="274" t="s">
        <v>535</v>
      </c>
      <c r="M820" s="274"/>
      <c r="N820" s="1364"/>
      <c r="O820" s="277">
        <v>2377388</v>
      </c>
      <c r="P820" s="273" t="s">
        <v>20</v>
      </c>
      <c r="Q820" s="276">
        <v>43759</v>
      </c>
      <c r="R820" s="276">
        <v>43795</v>
      </c>
      <c r="S820" s="273"/>
      <c r="T820" s="273" t="s">
        <v>1481</v>
      </c>
      <c r="U820" s="646"/>
      <c r="V820" s="277">
        <v>2365392.4</v>
      </c>
      <c r="W820" s="277">
        <v>2601931.64</v>
      </c>
      <c r="X820" s="277"/>
      <c r="Y820" s="277"/>
      <c r="Z820" s="273"/>
      <c r="AA820" s="273"/>
      <c r="AB820" s="273"/>
      <c r="AC820" s="273"/>
      <c r="AD820" s="273"/>
      <c r="AE820" s="139"/>
      <c r="AF820" s="139"/>
      <c r="AG820" s="139"/>
      <c r="AH820" s="139"/>
    </row>
    <row r="821" spans="1:34" x14ac:dyDescent="0.25">
      <c r="A821">
        <v>2019</v>
      </c>
      <c r="B821" s="276">
        <v>43707</v>
      </c>
      <c r="C821" s="645" t="s">
        <v>1441</v>
      </c>
      <c r="D821" s="273" t="s">
        <v>15</v>
      </c>
      <c r="E821" s="273" t="s">
        <v>16</v>
      </c>
      <c r="F821" s="273"/>
      <c r="G821" s="274" t="s">
        <v>1442</v>
      </c>
      <c r="H821" s="273">
        <v>6</v>
      </c>
      <c r="I821" s="646" t="s">
        <v>1448</v>
      </c>
      <c r="J821" s="646"/>
      <c r="K821" s="646"/>
      <c r="L821" s="274" t="s">
        <v>535</v>
      </c>
      <c r="M821" s="274"/>
      <c r="N821" s="1364"/>
      <c r="O821" s="277">
        <v>2900177</v>
      </c>
      <c r="P821" s="273" t="s">
        <v>20</v>
      </c>
      <c r="Q821" s="276">
        <v>43759</v>
      </c>
      <c r="R821" s="276">
        <v>43795</v>
      </c>
      <c r="S821" s="273"/>
      <c r="T821" s="273" t="s">
        <v>1481</v>
      </c>
      <c r="U821" s="646"/>
      <c r="V821" s="277">
        <v>2893071.36</v>
      </c>
      <c r="W821" s="277">
        <v>3182378.5</v>
      </c>
      <c r="X821" s="277"/>
      <c r="Y821" s="277"/>
      <c r="Z821" s="273"/>
      <c r="AA821" s="273"/>
      <c r="AB821" s="273"/>
      <c r="AC821" s="273"/>
      <c r="AD821" s="273"/>
      <c r="AE821" s="139"/>
      <c r="AF821" s="139"/>
      <c r="AG821" s="139"/>
      <c r="AH821" s="139"/>
    </row>
    <row r="822" spans="1:34" ht="15.75" thickBot="1" x14ac:dyDescent="0.3">
      <c r="A822">
        <v>2019</v>
      </c>
      <c r="B822" s="662">
        <v>43707</v>
      </c>
      <c r="C822" s="663" t="s">
        <v>1441</v>
      </c>
      <c r="D822" s="664" t="s">
        <v>15</v>
      </c>
      <c r="E822" s="664" t="s">
        <v>16</v>
      </c>
      <c r="F822" s="664"/>
      <c r="G822" s="665" t="s">
        <v>1442</v>
      </c>
      <c r="H822" s="664">
        <v>7</v>
      </c>
      <c r="I822" s="666" t="s">
        <v>1449</v>
      </c>
      <c r="J822" s="666"/>
      <c r="K822" s="666"/>
      <c r="L822" s="665" t="s">
        <v>535</v>
      </c>
      <c r="M822" s="665"/>
      <c r="N822" s="1364"/>
      <c r="O822" s="668">
        <v>4406890</v>
      </c>
      <c r="P822" s="664" t="s">
        <v>20</v>
      </c>
      <c r="Q822" s="662">
        <v>43759</v>
      </c>
      <c r="R822" s="662">
        <v>43795</v>
      </c>
      <c r="S822" s="664"/>
      <c r="T822" s="664" t="s">
        <v>1481</v>
      </c>
      <c r="U822" s="666"/>
      <c r="V822" s="668">
        <v>4405134.5599999996</v>
      </c>
      <c r="W822" s="668">
        <v>4845648.0199999996</v>
      </c>
      <c r="X822" s="668"/>
      <c r="Y822" s="668"/>
      <c r="Z822" s="664"/>
      <c r="AA822" s="664"/>
      <c r="AB822" s="664"/>
      <c r="AC822" s="664"/>
      <c r="AD822" s="664"/>
      <c r="AE822" s="139"/>
      <c r="AF822" s="139"/>
      <c r="AG822" s="139"/>
      <c r="AH822" s="139"/>
    </row>
    <row r="823" spans="1:34" x14ac:dyDescent="0.25">
      <c r="A823">
        <v>2019</v>
      </c>
      <c r="B823" s="701">
        <v>43710</v>
      </c>
      <c r="C823" s="702" t="s">
        <v>1450</v>
      </c>
      <c r="D823" s="703" t="s">
        <v>15</v>
      </c>
      <c r="E823" s="703" t="s">
        <v>16</v>
      </c>
      <c r="F823" s="703"/>
      <c r="G823" s="704" t="s">
        <v>1451</v>
      </c>
      <c r="H823" s="703">
        <v>1</v>
      </c>
      <c r="I823" s="705" t="s">
        <v>1452</v>
      </c>
      <c r="J823" s="705"/>
      <c r="K823" s="705"/>
      <c r="L823" s="704" t="s">
        <v>1482</v>
      </c>
      <c r="M823" s="693"/>
      <c r="N823" s="1364"/>
      <c r="O823" s="751">
        <v>2257006</v>
      </c>
      <c r="P823" s="703" t="s">
        <v>20</v>
      </c>
      <c r="Q823" s="752">
        <v>43755</v>
      </c>
      <c r="R823" s="752">
        <v>43840</v>
      </c>
      <c r="S823" s="703"/>
      <c r="T823" s="703"/>
      <c r="U823" s="705"/>
      <c r="V823" s="751"/>
      <c r="W823" s="751"/>
      <c r="X823" s="751"/>
      <c r="Y823" s="751"/>
      <c r="Z823" s="703"/>
      <c r="AA823" s="703"/>
      <c r="AB823" s="703"/>
      <c r="AC823" s="703"/>
      <c r="AD823" s="770"/>
      <c r="AE823" s="139"/>
      <c r="AF823" s="139"/>
      <c r="AG823" s="139"/>
      <c r="AH823" s="139"/>
    </row>
    <row r="824" spans="1:34" x14ac:dyDescent="0.25">
      <c r="A824">
        <v>2019</v>
      </c>
      <c r="B824" s="706">
        <v>43710</v>
      </c>
      <c r="C824" s="692" t="s">
        <v>1450</v>
      </c>
      <c r="D824" s="337" t="s">
        <v>15</v>
      </c>
      <c r="E824" s="337" t="s">
        <v>16</v>
      </c>
      <c r="F824" s="337"/>
      <c r="G824" s="323" t="s">
        <v>1451</v>
      </c>
      <c r="H824" s="337">
        <v>2</v>
      </c>
      <c r="I824" s="697" t="s">
        <v>1453</v>
      </c>
      <c r="J824" s="697"/>
      <c r="K824" s="697"/>
      <c r="L824" s="323" t="s">
        <v>1483</v>
      </c>
      <c r="M824" s="323"/>
      <c r="N824" s="1364"/>
      <c r="O824" s="341">
        <v>548404</v>
      </c>
      <c r="P824" s="337" t="s">
        <v>20</v>
      </c>
      <c r="Q824" s="340">
        <v>43755</v>
      </c>
      <c r="R824" s="340">
        <v>43840</v>
      </c>
      <c r="S824" s="337"/>
      <c r="T824" s="337"/>
      <c r="U824" s="697"/>
      <c r="V824" s="341"/>
      <c r="W824" s="341"/>
      <c r="X824" s="341"/>
      <c r="Y824" s="341"/>
      <c r="Z824" s="337"/>
      <c r="AA824" s="337"/>
      <c r="AB824" s="337"/>
      <c r="AC824" s="337"/>
      <c r="AD824" s="771"/>
      <c r="AE824" s="139"/>
      <c r="AF824" s="139"/>
      <c r="AG824" s="139"/>
      <c r="AH824" s="139"/>
    </row>
    <row r="825" spans="1:34" x14ac:dyDescent="0.25">
      <c r="A825">
        <v>2019</v>
      </c>
      <c r="B825" s="706">
        <v>43710</v>
      </c>
      <c r="C825" s="692" t="s">
        <v>1450</v>
      </c>
      <c r="D825" s="337" t="s">
        <v>15</v>
      </c>
      <c r="E825" s="337" t="s">
        <v>16</v>
      </c>
      <c r="F825" s="337"/>
      <c r="G825" s="323" t="s">
        <v>1451</v>
      </c>
      <c r="H825" s="337">
        <v>3</v>
      </c>
      <c r="I825" s="697" t="s">
        <v>1454</v>
      </c>
      <c r="J825" s="697"/>
      <c r="K825" s="697"/>
      <c r="L825" s="323" t="s">
        <v>1483</v>
      </c>
      <c r="M825" s="323"/>
      <c r="N825" s="1364"/>
      <c r="O825" s="341">
        <v>6102514</v>
      </c>
      <c r="P825" s="337" t="s">
        <v>20</v>
      </c>
      <c r="Q825" s="340">
        <v>43755</v>
      </c>
      <c r="R825" s="340">
        <v>43840</v>
      </c>
      <c r="S825" s="337"/>
      <c r="T825" s="337"/>
      <c r="U825" s="697"/>
      <c r="V825" s="341"/>
      <c r="W825" s="341"/>
      <c r="X825" s="341"/>
      <c r="Y825" s="341"/>
      <c r="Z825" s="337"/>
      <c r="AA825" s="337"/>
      <c r="AB825" s="337"/>
      <c r="AC825" s="337"/>
      <c r="AD825" s="771"/>
      <c r="AE825" s="139"/>
      <c r="AF825" s="139"/>
      <c r="AG825" s="139"/>
      <c r="AH825" s="139"/>
    </row>
    <row r="826" spans="1:34" x14ac:dyDescent="0.25">
      <c r="A826">
        <v>2019</v>
      </c>
      <c r="B826" s="707">
        <v>43710</v>
      </c>
      <c r="C826" s="692" t="s">
        <v>1450</v>
      </c>
      <c r="D826" s="322" t="s">
        <v>15</v>
      </c>
      <c r="E826" s="322" t="s">
        <v>16</v>
      </c>
      <c r="F826" s="322"/>
      <c r="G826" s="323" t="s">
        <v>1451</v>
      </c>
      <c r="H826" s="337">
        <v>4</v>
      </c>
      <c r="I826" s="697" t="s">
        <v>1455</v>
      </c>
      <c r="J826" s="697"/>
      <c r="K826" s="697"/>
      <c r="L826" s="323" t="s">
        <v>1482</v>
      </c>
      <c r="M826" s="323"/>
      <c r="N826" s="1364"/>
      <c r="O826" s="341">
        <v>11043079</v>
      </c>
      <c r="P826" s="337" t="s">
        <v>20</v>
      </c>
      <c r="Q826" s="340">
        <v>43755</v>
      </c>
      <c r="R826" s="340">
        <v>43840</v>
      </c>
      <c r="S826" s="337"/>
      <c r="T826" s="337"/>
      <c r="U826" s="697"/>
      <c r="V826" s="341"/>
      <c r="W826" s="341"/>
      <c r="X826" s="341"/>
      <c r="Y826" s="341"/>
      <c r="Z826" s="337"/>
      <c r="AA826" s="337"/>
      <c r="AB826" s="337"/>
      <c r="AC826" s="337"/>
      <c r="AD826" s="771"/>
      <c r="AE826" s="139"/>
      <c r="AF826" s="139"/>
      <c r="AG826" s="139"/>
      <c r="AH826" s="139"/>
    </row>
    <row r="827" spans="1:34" x14ac:dyDescent="0.25">
      <c r="A827">
        <v>2019</v>
      </c>
      <c r="B827" s="706">
        <v>43710</v>
      </c>
      <c r="C827" s="692" t="s">
        <v>1450</v>
      </c>
      <c r="D827" s="337" t="s">
        <v>15</v>
      </c>
      <c r="E827" s="337" t="s">
        <v>16</v>
      </c>
      <c r="F827" s="337"/>
      <c r="G827" s="323" t="s">
        <v>1451</v>
      </c>
      <c r="H827" s="337">
        <v>5</v>
      </c>
      <c r="I827" s="697" t="s">
        <v>1456</v>
      </c>
      <c r="J827" s="697"/>
      <c r="K827" s="697"/>
      <c r="L827" s="323" t="s">
        <v>1483</v>
      </c>
      <c r="M827" s="323"/>
      <c r="N827" s="1364"/>
      <c r="O827" s="341">
        <v>469154</v>
      </c>
      <c r="P827" s="337" t="s">
        <v>20</v>
      </c>
      <c r="Q827" s="340">
        <v>43755</v>
      </c>
      <c r="R827" s="340">
        <v>43840</v>
      </c>
      <c r="S827" s="337"/>
      <c r="T827" s="337"/>
      <c r="U827" s="697"/>
      <c r="V827" s="341"/>
      <c r="W827" s="341"/>
      <c r="X827" s="341"/>
      <c r="Y827" s="341"/>
      <c r="Z827" s="337"/>
      <c r="AA827" s="337"/>
      <c r="AB827" s="337"/>
      <c r="AC827" s="337"/>
      <c r="AD827" s="771"/>
      <c r="AE827" s="139"/>
      <c r="AF827" s="139"/>
      <c r="AG827" s="139"/>
      <c r="AH827" s="139"/>
    </row>
    <row r="828" spans="1:34" x14ac:dyDescent="0.25">
      <c r="A828">
        <v>2019</v>
      </c>
      <c r="B828" s="706">
        <v>43710</v>
      </c>
      <c r="C828" s="692" t="s">
        <v>1450</v>
      </c>
      <c r="D828" s="337" t="s">
        <v>15</v>
      </c>
      <c r="E828" s="337" t="s">
        <v>16</v>
      </c>
      <c r="F828" s="337"/>
      <c r="G828" s="323" t="s">
        <v>1451</v>
      </c>
      <c r="H828" s="337">
        <v>6</v>
      </c>
      <c r="I828" s="697" t="s">
        <v>1457</v>
      </c>
      <c r="J828" s="697"/>
      <c r="K828" s="697"/>
      <c r="L828" s="323" t="s">
        <v>1483</v>
      </c>
      <c r="M828" s="323"/>
      <c r="N828" s="1364"/>
      <c r="O828" s="341">
        <v>25724950</v>
      </c>
      <c r="P828" s="337" t="s">
        <v>20</v>
      </c>
      <c r="Q828" s="340">
        <v>43755</v>
      </c>
      <c r="R828" s="340">
        <v>43840</v>
      </c>
      <c r="S828" s="337"/>
      <c r="T828" s="337"/>
      <c r="U828" s="697"/>
      <c r="V828" s="341"/>
      <c r="W828" s="341"/>
      <c r="X828" s="341"/>
      <c r="Y828" s="341"/>
      <c r="Z828" s="337"/>
      <c r="AA828" s="337"/>
      <c r="AB828" s="337"/>
      <c r="AC828" s="337"/>
      <c r="AD828" s="771"/>
      <c r="AE828" s="139"/>
      <c r="AF828" s="139"/>
      <c r="AG828" s="139"/>
      <c r="AH828" s="139"/>
    </row>
    <row r="829" spans="1:34" ht="15.75" thickBot="1" x14ac:dyDescent="0.3">
      <c r="A829">
        <v>2019</v>
      </c>
      <c r="B829" s="708">
        <v>43710</v>
      </c>
      <c r="C829" s="709" t="s">
        <v>1450</v>
      </c>
      <c r="D829" s="710" t="s">
        <v>15</v>
      </c>
      <c r="E829" s="710" t="s">
        <v>16</v>
      </c>
      <c r="F829" s="710"/>
      <c r="G829" s="711" t="s">
        <v>1451</v>
      </c>
      <c r="H829" s="712">
        <v>7</v>
      </c>
      <c r="I829" s="713" t="s">
        <v>1458</v>
      </c>
      <c r="J829" s="713"/>
      <c r="K829" s="713"/>
      <c r="L829" s="711" t="s">
        <v>1482</v>
      </c>
      <c r="M829" s="788"/>
      <c r="N829" s="1364"/>
      <c r="O829" s="753">
        <v>2452038</v>
      </c>
      <c r="P829" s="712" t="s">
        <v>20</v>
      </c>
      <c r="Q829" s="754">
        <v>43755</v>
      </c>
      <c r="R829" s="754">
        <v>43840</v>
      </c>
      <c r="S829" s="712"/>
      <c r="T829" s="712"/>
      <c r="U829" s="713"/>
      <c r="V829" s="753"/>
      <c r="W829" s="753"/>
      <c r="X829" s="753"/>
      <c r="Y829" s="753"/>
      <c r="Z829" s="712"/>
      <c r="AA829" s="712"/>
      <c r="AB829" s="712"/>
      <c r="AC829" s="712"/>
      <c r="AD829" s="772"/>
      <c r="AE829" s="139"/>
      <c r="AF829" s="139"/>
      <c r="AG829" s="139"/>
      <c r="AH829" s="139"/>
    </row>
    <row r="830" spans="1:34" x14ac:dyDescent="0.25">
      <c r="A830">
        <v>2019</v>
      </c>
      <c r="B830" s="714">
        <v>43710</v>
      </c>
      <c r="C830" s="715" t="s">
        <v>1459</v>
      </c>
      <c r="D830" s="716" t="s">
        <v>15</v>
      </c>
      <c r="E830" s="716" t="s">
        <v>16</v>
      </c>
      <c r="F830" s="716"/>
      <c r="G830" s="717" t="s">
        <v>1460</v>
      </c>
      <c r="H830" s="716">
        <v>1</v>
      </c>
      <c r="I830" s="718" t="s">
        <v>1461</v>
      </c>
      <c r="J830" s="718"/>
      <c r="K830" s="718"/>
      <c r="L830" s="1334" t="s">
        <v>1483</v>
      </c>
      <c r="M830" s="1368"/>
      <c r="N830" s="1364"/>
      <c r="O830" s="756">
        <v>1299600</v>
      </c>
      <c r="P830" s="716" t="s">
        <v>20</v>
      </c>
      <c r="Q830" s="716"/>
      <c r="R830" s="716"/>
      <c r="S830" s="716"/>
      <c r="T830" s="716"/>
      <c r="U830" s="718"/>
      <c r="V830" s="756"/>
      <c r="W830" s="756"/>
      <c r="X830" s="756"/>
      <c r="Y830" s="756"/>
      <c r="Z830" s="716"/>
      <c r="AA830" s="716"/>
      <c r="AB830" s="716"/>
      <c r="AC830" s="716"/>
      <c r="AD830" s="773"/>
      <c r="AE830" s="139"/>
      <c r="AF830" s="139"/>
      <c r="AG830" s="139"/>
      <c r="AH830" s="139"/>
    </row>
    <row r="831" spans="1:34" x14ac:dyDescent="0.25">
      <c r="A831">
        <v>2019</v>
      </c>
      <c r="B831" s="719">
        <v>43710</v>
      </c>
      <c r="C831" s="720" t="s">
        <v>1459</v>
      </c>
      <c r="D831" s="360" t="s">
        <v>15</v>
      </c>
      <c r="E831" s="360" t="s">
        <v>16</v>
      </c>
      <c r="F831" s="360"/>
      <c r="G831" s="361" t="s">
        <v>1460</v>
      </c>
      <c r="H831" s="360">
        <v>2</v>
      </c>
      <c r="I831" s="721" t="s">
        <v>1462</v>
      </c>
      <c r="J831" s="721"/>
      <c r="K831" s="721"/>
      <c r="L831" s="920" t="s">
        <v>1483</v>
      </c>
      <c r="M831" s="920"/>
      <c r="N831" s="1364"/>
      <c r="O831" s="363">
        <v>2043895</v>
      </c>
      <c r="P831" s="360" t="s">
        <v>20</v>
      </c>
      <c r="Q831" s="360"/>
      <c r="R831" s="360"/>
      <c r="S831" s="360"/>
      <c r="T831" s="360"/>
      <c r="U831" s="721"/>
      <c r="V831" s="363"/>
      <c r="W831" s="363"/>
      <c r="X831" s="363"/>
      <c r="Y831" s="363"/>
      <c r="Z831" s="360"/>
      <c r="AA831" s="360"/>
      <c r="AB831" s="360"/>
      <c r="AC831" s="360"/>
      <c r="AD831" s="774"/>
      <c r="AE831" s="139"/>
      <c r="AF831" s="139"/>
      <c r="AG831" s="139"/>
      <c r="AH831" s="139"/>
    </row>
    <row r="832" spans="1:34" x14ac:dyDescent="0.25">
      <c r="A832">
        <v>2019</v>
      </c>
      <c r="B832" s="722">
        <v>43710</v>
      </c>
      <c r="C832" s="720" t="s">
        <v>1459</v>
      </c>
      <c r="D832" s="723" t="s">
        <v>15</v>
      </c>
      <c r="E832" s="723" t="s">
        <v>16</v>
      </c>
      <c r="F832" s="723"/>
      <c r="G832" s="361" t="s">
        <v>1460</v>
      </c>
      <c r="H832" s="360">
        <v>3</v>
      </c>
      <c r="I832" s="721" t="s">
        <v>1463</v>
      </c>
      <c r="J832" s="721"/>
      <c r="K832" s="721"/>
      <c r="L832" s="920" t="s">
        <v>1483</v>
      </c>
      <c r="M832" s="920"/>
      <c r="N832" s="1364"/>
      <c r="O832" s="363">
        <v>677539</v>
      </c>
      <c r="P832" s="360" t="s">
        <v>20</v>
      </c>
      <c r="Q832" s="360"/>
      <c r="R832" s="360"/>
      <c r="S832" s="360"/>
      <c r="T832" s="360"/>
      <c r="U832" s="721"/>
      <c r="V832" s="363"/>
      <c r="W832" s="363"/>
      <c r="X832" s="363"/>
      <c r="Y832" s="363"/>
      <c r="Z832" s="360"/>
      <c r="AA832" s="360"/>
      <c r="AB832" s="360"/>
      <c r="AC832" s="360"/>
      <c r="AD832" s="774"/>
      <c r="AE832" s="139"/>
      <c r="AF832" s="139"/>
      <c r="AG832" s="139"/>
      <c r="AH832" s="139"/>
    </row>
    <row r="833" spans="1:34" x14ac:dyDescent="0.25">
      <c r="A833">
        <v>2019</v>
      </c>
      <c r="B833" s="719">
        <v>43710</v>
      </c>
      <c r="C833" s="720" t="s">
        <v>1459</v>
      </c>
      <c r="D833" s="360" t="s">
        <v>15</v>
      </c>
      <c r="E833" s="360" t="s">
        <v>16</v>
      </c>
      <c r="F833" s="360"/>
      <c r="G833" s="361" t="s">
        <v>1460</v>
      </c>
      <c r="H833" s="360">
        <v>4</v>
      </c>
      <c r="I833" s="721" t="s">
        <v>1464</v>
      </c>
      <c r="J833" s="721"/>
      <c r="K833" s="721"/>
      <c r="L833" s="920" t="s">
        <v>1483</v>
      </c>
      <c r="M833" s="920"/>
      <c r="N833" s="1364"/>
      <c r="O833" s="363">
        <v>8531817</v>
      </c>
      <c r="P833" s="360" t="s">
        <v>20</v>
      </c>
      <c r="Q833" s="360"/>
      <c r="R833" s="360"/>
      <c r="S833" s="360"/>
      <c r="T833" s="360"/>
      <c r="U833" s="721"/>
      <c r="V833" s="363"/>
      <c r="W833" s="363"/>
      <c r="X833" s="363"/>
      <c r="Y833" s="363"/>
      <c r="Z833" s="360"/>
      <c r="AA833" s="360"/>
      <c r="AB833" s="360"/>
      <c r="AC833" s="360"/>
      <c r="AD833" s="774"/>
      <c r="AE833" s="139"/>
      <c r="AF833" s="139"/>
      <c r="AG833" s="139"/>
      <c r="AH833" s="139"/>
    </row>
    <row r="834" spans="1:34" x14ac:dyDescent="0.25">
      <c r="A834">
        <v>2019</v>
      </c>
      <c r="B834" s="719">
        <v>43710</v>
      </c>
      <c r="C834" s="720" t="s">
        <v>1459</v>
      </c>
      <c r="D834" s="360" t="s">
        <v>15</v>
      </c>
      <c r="E834" s="360" t="s">
        <v>16</v>
      </c>
      <c r="F834" s="360"/>
      <c r="G834" s="361" t="s">
        <v>1460</v>
      </c>
      <c r="H834" s="360">
        <v>5</v>
      </c>
      <c r="I834" s="721" t="s">
        <v>1465</v>
      </c>
      <c r="J834" s="721"/>
      <c r="K834" s="721"/>
      <c r="L834" s="920" t="s">
        <v>1483</v>
      </c>
      <c r="M834" s="920"/>
      <c r="N834" s="1364"/>
      <c r="O834" s="363">
        <v>3476529</v>
      </c>
      <c r="P834" s="360" t="s">
        <v>20</v>
      </c>
      <c r="Q834" s="360"/>
      <c r="R834" s="360"/>
      <c r="S834" s="360"/>
      <c r="T834" s="360"/>
      <c r="U834" s="721"/>
      <c r="V834" s="363"/>
      <c r="W834" s="363"/>
      <c r="X834" s="363"/>
      <c r="Y834" s="363"/>
      <c r="Z834" s="360"/>
      <c r="AA834" s="360"/>
      <c r="AB834" s="360"/>
      <c r="AC834" s="360"/>
      <c r="AD834" s="774"/>
      <c r="AE834" s="139"/>
      <c r="AF834" s="139"/>
      <c r="AG834" s="139"/>
      <c r="AH834" s="139"/>
    </row>
    <row r="835" spans="1:34" x14ac:dyDescent="0.25">
      <c r="A835">
        <v>2019</v>
      </c>
      <c r="B835" s="722">
        <v>43710</v>
      </c>
      <c r="C835" s="720" t="s">
        <v>1459</v>
      </c>
      <c r="D835" s="723" t="s">
        <v>15</v>
      </c>
      <c r="E835" s="723" t="s">
        <v>16</v>
      </c>
      <c r="F835" s="723"/>
      <c r="G835" s="361" t="s">
        <v>1460</v>
      </c>
      <c r="H835" s="360">
        <v>6</v>
      </c>
      <c r="I835" s="721" t="s">
        <v>1466</v>
      </c>
      <c r="J835" s="721"/>
      <c r="K835" s="721"/>
      <c r="L835" s="920" t="s">
        <v>1483</v>
      </c>
      <c r="M835" s="920"/>
      <c r="N835" s="1364"/>
      <c r="O835" s="363">
        <v>910770</v>
      </c>
      <c r="P835" s="360" t="s">
        <v>20</v>
      </c>
      <c r="Q835" s="360"/>
      <c r="R835" s="360"/>
      <c r="S835" s="360"/>
      <c r="T835" s="360"/>
      <c r="U835" s="721"/>
      <c r="V835" s="363"/>
      <c r="W835" s="363"/>
      <c r="X835" s="363"/>
      <c r="Y835" s="363"/>
      <c r="Z835" s="360"/>
      <c r="AA835" s="360"/>
      <c r="AB835" s="360"/>
      <c r="AC835" s="360"/>
      <c r="AD835" s="774"/>
      <c r="AE835" s="139"/>
      <c r="AF835" s="139"/>
      <c r="AG835" s="139"/>
      <c r="AH835" s="139"/>
    </row>
    <row r="836" spans="1:34" x14ac:dyDescent="0.25">
      <c r="A836">
        <v>2019</v>
      </c>
      <c r="B836" s="719">
        <v>43710</v>
      </c>
      <c r="C836" s="720" t="s">
        <v>1459</v>
      </c>
      <c r="D836" s="360" t="s">
        <v>15</v>
      </c>
      <c r="E836" s="360" t="s">
        <v>16</v>
      </c>
      <c r="F836" s="360"/>
      <c r="G836" s="361" t="s">
        <v>1460</v>
      </c>
      <c r="H836" s="360">
        <v>7</v>
      </c>
      <c r="I836" s="721" t="s">
        <v>1467</v>
      </c>
      <c r="J836" s="721"/>
      <c r="K836" s="721"/>
      <c r="L836" s="920" t="s">
        <v>1483</v>
      </c>
      <c r="M836" s="920"/>
      <c r="N836" s="1364"/>
      <c r="O836" s="363">
        <v>218849</v>
      </c>
      <c r="P836" s="360" t="s">
        <v>20</v>
      </c>
      <c r="Q836" s="360"/>
      <c r="R836" s="360"/>
      <c r="S836" s="360"/>
      <c r="T836" s="360"/>
      <c r="U836" s="721"/>
      <c r="V836" s="363"/>
      <c r="W836" s="363"/>
      <c r="X836" s="363"/>
      <c r="Y836" s="363"/>
      <c r="Z836" s="360"/>
      <c r="AA836" s="360"/>
      <c r="AB836" s="360"/>
      <c r="AC836" s="360"/>
      <c r="AD836" s="774"/>
      <c r="AE836" s="139"/>
      <c r="AF836" s="139"/>
      <c r="AG836" s="139"/>
      <c r="AH836" s="139"/>
    </row>
    <row r="837" spans="1:34" ht="15.75" thickBot="1" x14ac:dyDescent="0.3">
      <c r="A837">
        <v>2019</v>
      </c>
      <c r="B837" s="724">
        <v>43710</v>
      </c>
      <c r="C837" s="725" t="s">
        <v>1459</v>
      </c>
      <c r="D837" s="726" t="s">
        <v>15</v>
      </c>
      <c r="E837" s="726" t="s">
        <v>16</v>
      </c>
      <c r="F837" s="726"/>
      <c r="G837" s="727" t="s">
        <v>1460</v>
      </c>
      <c r="H837" s="726">
        <v>8</v>
      </c>
      <c r="I837" s="728" t="s">
        <v>1468</v>
      </c>
      <c r="J837" s="728"/>
      <c r="K837" s="728"/>
      <c r="L837" s="1335" t="s">
        <v>1483</v>
      </c>
      <c r="M837" s="1369"/>
      <c r="N837" s="1364"/>
      <c r="O837" s="759">
        <v>1161870</v>
      </c>
      <c r="P837" s="726" t="s">
        <v>20</v>
      </c>
      <c r="Q837" s="726"/>
      <c r="R837" s="726"/>
      <c r="S837" s="726"/>
      <c r="T837" s="726"/>
      <c r="U837" s="728"/>
      <c r="V837" s="759"/>
      <c r="W837" s="759"/>
      <c r="X837" s="759"/>
      <c r="Y837" s="759"/>
      <c r="Z837" s="726"/>
      <c r="AA837" s="726"/>
      <c r="AB837" s="726"/>
      <c r="AC837" s="726"/>
      <c r="AD837" s="775"/>
      <c r="AE837" s="139"/>
      <c r="AF837" s="139"/>
      <c r="AG837" s="139"/>
      <c r="AH837" s="139"/>
    </row>
    <row r="838" spans="1:34" x14ac:dyDescent="0.25">
      <c r="A838">
        <v>2019</v>
      </c>
      <c r="B838" s="729">
        <v>43710</v>
      </c>
      <c r="C838" s="730" t="s">
        <v>1469</v>
      </c>
      <c r="D838" s="731" t="s">
        <v>15</v>
      </c>
      <c r="E838" s="731" t="s">
        <v>16</v>
      </c>
      <c r="F838" s="731"/>
      <c r="G838" s="732" t="s">
        <v>1470</v>
      </c>
      <c r="H838" s="731">
        <v>1</v>
      </c>
      <c r="I838" s="6" t="s">
        <v>1471</v>
      </c>
      <c r="J838" s="6"/>
      <c r="K838" s="6"/>
      <c r="L838" s="732" t="s">
        <v>52</v>
      </c>
      <c r="M838" s="302"/>
      <c r="N838" s="1364"/>
      <c r="O838" s="760">
        <v>1447210</v>
      </c>
      <c r="P838" s="731" t="s">
        <v>20</v>
      </c>
      <c r="Q838" s="761">
        <v>43756</v>
      </c>
      <c r="R838" s="761">
        <v>43790</v>
      </c>
      <c r="S838" s="731"/>
      <c r="T838" s="762" t="s">
        <v>21</v>
      </c>
      <c r="U838" s="6"/>
      <c r="V838" s="760"/>
      <c r="W838" s="760"/>
      <c r="X838" s="760"/>
      <c r="Y838" s="760"/>
      <c r="Z838" s="731"/>
      <c r="AA838" s="761">
        <v>43840</v>
      </c>
      <c r="AB838" s="731" t="s">
        <v>1488</v>
      </c>
      <c r="AC838" s="731"/>
      <c r="AD838" s="776"/>
      <c r="AE838" s="139"/>
      <c r="AF838" s="139"/>
      <c r="AG838" s="139"/>
      <c r="AH838" s="139"/>
    </row>
    <row r="839" spans="1:34" x14ac:dyDescent="0.25">
      <c r="A839">
        <v>2019</v>
      </c>
      <c r="B839" s="733">
        <v>43710</v>
      </c>
      <c r="C839" s="616" t="s">
        <v>1469</v>
      </c>
      <c r="D839" s="131" t="s">
        <v>15</v>
      </c>
      <c r="E839" s="131" t="s">
        <v>16</v>
      </c>
      <c r="F839" s="131"/>
      <c r="G839" s="180" t="s">
        <v>1470</v>
      </c>
      <c r="H839" s="179">
        <v>2</v>
      </c>
      <c r="I839" s="17" t="s">
        <v>1472</v>
      </c>
      <c r="J839" s="17"/>
      <c r="K839" s="17"/>
      <c r="L839" s="180" t="s">
        <v>52</v>
      </c>
      <c r="M839" s="180"/>
      <c r="N839" s="1364"/>
      <c r="O839" s="182">
        <v>530908</v>
      </c>
      <c r="P839" s="179" t="s">
        <v>20</v>
      </c>
      <c r="Q839" s="181">
        <v>43756</v>
      </c>
      <c r="R839" s="181">
        <v>43790</v>
      </c>
      <c r="S839" s="179"/>
      <c r="T839" s="271" t="s">
        <v>21</v>
      </c>
      <c r="U839" s="17"/>
      <c r="V839" s="182"/>
      <c r="W839" s="182"/>
      <c r="X839" s="182"/>
      <c r="Y839" s="182"/>
      <c r="Z839" s="179"/>
      <c r="AA839" s="181">
        <v>43840</v>
      </c>
      <c r="AB839" s="179" t="s">
        <v>1488</v>
      </c>
      <c r="AC839" s="179"/>
      <c r="AD839" s="777"/>
      <c r="AE839" s="139"/>
      <c r="AF839" s="139"/>
      <c r="AG839" s="139"/>
      <c r="AH839" s="139"/>
    </row>
    <row r="840" spans="1:34" x14ac:dyDescent="0.25">
      <c r="A840">
        <v>2019</v>
      </c>
      <c r="B840" s="734">
        <v>43710</v>
      </c>
      <c r="C840" s="645" t="s">
        <v>1469</v>
      </c>
      <c r="D840" s="273" t="s">
        <v>15</v>
      </c>
      <c r="E840" s="273" t="s">
        <v>16</v>
      </c>
      <c r="F840" s="273"/>
      <c r="G840" s="274" t="s">
        <v>1470</v>
      </c>
      <c r="H840" s="273">
        <v>3</v>
      </c>
      <c r="I840" s="646" t="s">
        <v>1473</v>
      </c>
      <c r="J840" s="646"/>
      <c r="K840" s="646"/>
      <c r="L840" s="274" t="s">
        <v>52</v>
      </c>
      <c r="M840" s="274"/>
      <c r="N840" s="1364"/>
      <c r="O840" s="277">
        <v>196833</v>
      </c>
      <c r="P840" s="273" t="s">
        <v>20</v>
      </c>
      <c r="Q840" s="276">
        <v>43756</v>
      </c>
      <c r="R840" s="276">
        <v>43790</v>
      </c>
      <c r="S840" s="276">
        <v>43816</v>
      </c>
      <c r="T840" s="646" t="s">
        <v>1398</v>
      </c>
      <c r="U840" s="646"/>
      <c r="V840" s="277">
        <v>195963.12</v>
      </c>
      <c r="W840" s="277">
        <v>215559.43</v>
      </c>
      <c r="X840" s="653">
        <v>43818</v>
      </c>
      <c r="Y840" s="277" t="s">
        <v>1489</v>
      </c>
      <c r="Z840" s="273"/>
      <c r="AA840" s="273"/>
      <c r="AB840" s="273"/>
      <c r="AC840" s="273"/>
      <c r="AD840" s="778"/>
      <c r="AE840" s="139"/>
      <c r="AF840" s="139"/>
      <c r="AG840" s="139"/>
      <c r="AH840" s="139"/>
    </row>
    <row r="841" spans="1:34" x14ac:dyDescent="0.25">
      <c r="A841">
        <v>2019</v>
      </c>
      <c r="B841" s="735">
        <v>43710</v>
      </c>
      <c r="C841" s="645" t="s">
        <v>1469</v>
      </c>
      <c r="D841" s="295" t="s">
        <v>15</v>
      </c>
      <c r="E841" s="295" t="s">
        <v>16</v>
      </c>
      <c r="F841" s="295"/>
      <c r="G841" s="274" t="s">
        <v>1470</v>
      </c>
      <c r="H841" s="273">
        <v>4</v>
      </c>
      <c r="I841" s="646" t="s">
        <v>1474</v>
      </c>
      <c r="J841" s="646"/>
      <c r="K841" s="646"/>
      <c r="L841" s="274" t="s">
        <v>52</v>
      </c>
      <c r="M841" s="274"/>
      <c r="N841" s="1364"/>
      <c r="O841" s="277">
        <v>6868497</v>
      </c>
      <c r="P841" s="273" t="s">
        <v>20</v>
      </c>
      <c r="Q841" s="276">
        <v>43756</v>
      </c>
      <c r="R841" s="276">
        <v>43790</v>
      </c>
      <c r="S841" s="276">
        <v>43816</v>
      </c>
      <c r="T841" s="273" t="s">
        <v>1298</v>
      </c>
      <c r="U841" s="646"/>
      <c r="V841" s="277">
        <v>6806504</v>
      </c>
      <c r="W841" s="277">
        <v>7487154.4000000004</v>
      </c>
      <c r="X841" s="653">
        <v>43818</v>
      </c>
      <c r="Y841" s="277" t="s">
        <v>1490</v>
      </c>
      <c r="Z841" s="273"/>
      <c r="AA841" s="273"/>
      <c r="AB841" s="273"/>
      <c r="AC841" s="273"/>
      <c r="AD841" s="778"/>
      <c r="AE841" s="139"/>
      <c r="AF841" s="139"/>
      <c r="AG841" s="139"/>
      <c r="AH841" s="139"/>
    </row>
    <row r="842" spans="1:34" ht="15.75" thickBot="1" x14ac:dyDescent="0.3">
      <c r="A842">
        <v>2019</v>
      </c>
      <c r="B842" s="736">
        <v>43710</v>
      </c>
      <c r="C842" s="737" t="s">
        <v>1469</v>
      </c>
      <c r="D842" s="738" t="s">
        <v>15</v>
      </c>
      <c r="E842" s="738" t="s">
        <v>16</v>
      </c>
      <c r="F842" s="738"/>
      <c r="G842" s="739" t="s">
        <v>1470</v>
      </c>
      <c r="H842" s="738">
        <v>5</v>
      </c>
      <c r="I842" s="89" t="s">
        <v>1475</v>
      </c>
      <c r="J842" s="89"/>
      <c r="K842" s="89"/>
      <c r="L842" s="739" t="s">
        <v>52</v>
      </c>
      <c r="M842" s="264"/>
      <c r="N842" s="1364"/>
      <c r="O842" s="763">
        <v>84492</v>
      </c>
      <c r="P842" s="738" t="s">
        <v>20</v>
      </c>
      <c r="Q842" s="764">
        <v>43756</v>
      </c>
      <c r="R842" s="764">
        <v>43790</v>
      </c>
      <c r="S842" s="738"/>
      <c r="T842" s="765" t="s">
        <v>21</v>
      </c>
      <c r="U842" s="89"/>
      <c r="V842" s="763"/>
      <c r="W842" s="763"/>
      <c r="X842" s="763"/>
      <c r="Y842" s="763"/>
      <c r="Z842" s="738"/>
      <c r="AA842" s="181">
        <v>43840</v>
      </c>
      <c r="AB842" s="179" t="s">
        <v>1488</v>
      </c>
      <c r="AC842" s="738"/>
      <c r="AD842" s="779"/>
      <c r="AE842" s="139"/>
      <c r="AF842" s="139"/>
      <c r="AG842" s="139"/>
      <c r="AH842" s="139"/>
    </row>
    <row r="843" spans="1:34" x14ac:dyDescent="0.25">
      <c r="A843">
        <v>2019</v>
      </c>
      <c r="B843" s="740">
        <v>43710</v>
      </c>
      <c r="C843" s="741" t="s">
        <v>1476</v>
      </c>
      <c r="D843" s="742" t="s">
        <v>15</v>
      </c>
      <c r="E843" s="742" t="s">
        <v>16</v>
      </c>
      <c r="F843" s="742"/>
      <c r="G843" s="743" t="s">
        <v>1477</v>
      </c>
      <c r="H843" s="742">
        <v>1</v>
      </c>
      <c r="I843" s="744" t="s">
        <v>1478</v>
      </c>
      <c r="J843" s="744"/>
      <c r="K843" s="744"/>
      <c r="L843" s="743" t="s">
        <v>19</v>
      </c>
      <c r="M843" s="296"/>
      <c r="N843" s="1364"/>
      <c r="O843" s="766">
        <v>20785905</v>
      </c>
      <c r="P843" s="742" t="s">
        <v>20</v>
      </c>
      <c r="Q843" s="767">
        <v>43755</v>
      </c>
      <c r="R843" s="767">
        <v>43798</v>
      </c>
      <c r="S843" s="742"/>
      <c r="T843" s="742"/>
      <c r="U843" s="744"/>
      <c r="V843" s="766"/>
      <c r="W843" s="766"/>
      <c r="X843" s="766"/>
      <c r="Y843" s="766"/>
      <c r="Z843" s="742"/>
      <c r="AA843" s="742"/>
      <c r="AB843" s="742"/>
      <c r="AC843" s="742"/>
      <c r="AD843" s="780"/>
      <c r="AE843" s="139"/>
      <c r="AF843" s="139"/>
      <c r="AG843" s="139"/>
      <c r="AH843" s="139"/>
    </row>
    <row r="844" spans="1:34" x14ac:dyDescent="0.25">
      <c r="A844">
        <v>2019</v>
      </c>
      <c r="B844" s="734">
        <v>43710</v>
      </c>
      <c r="C844" s="655" t="s">
        <v>1476</v>
      </c>
      <c r="D844" s="273" t="s">
        <v>15</v>
      </c>
      <c r="E844" s="273" t="s">
        <v>16</v>
      </c>
      <c r="F844" s="273"/>
      <c r="G844" s="274" t="s">
        <v>1477</v>
      </c>
      <c r="H844" s="273">
        <v>2</v>
      </c>
      <c r="I844" s="646" t="s">
        <v>1479</v>
      </c>
      <c r="J844" s="656"/>
      <c r="K844" s="656"/>
      <c r="L844" s="296" t="s">
        <v>19</v>
      </c>
      <c r="M844" s="296"/>
      <c r="N844" s="1364"/>
      <c r="O844" s="277">
        <v>20787500</v>
      </c>
      <c r="P844" s="273" t="s">
        <v>20</v>
      </c>
      <c r="Q844" s="276">
        <v>43755</v>
      </c>
      <c r="R844" s="276">
        <v>43798</v>
      </c>
      <c r="S844" s="273"/>
      <c r="T844" s="273"/>
      <c r="U844" s="646"/>
      <c r="V844" s="277"/>
      <c r="W844" s="277"/>
      <c r="X844" s="277"/>
      <c r="Y844" s="277"/>
      <c r="Z844" s="273"/>
      <c r="AA844" s="273"/>
      <c r="AB844" s="273"/>
      <c r="AC844" s="273"/>
      <c r="AD844" s="778"/>
      <c r="AE844" s="139"/>
      <c r="AF844" s="139"/>
      <c r="AG844" s="139"/>
      <c r="AH844" s="139"/>
    </row>
    <row r="845" spans="1:34" ht="15.75" thickBot="1" x14ac:dyDescent="0.3">
      <c r="A845">
        <v>2019</v>
      </c>
      <c r="B845" s="745">
        <v>43710</v>
      </c>
      <c r="C845" s="746" t="s">
        <v>1476</v>
      </c>
      <c r="D845" s="747" t="s">
        <v>15</v>
      </c>
      <c r="E845" s="747" t="s">
        <v>16</v>
      </c>
      <c r="F845" s="747"/>
      <c r="G845" s="748" t="s">
        <v>1477</v>
      </c>
      <c r="H845" s="749">
        <v>3</v>
      </c>
      <c r="I845" s="750" t="s">
        <v>1480</v>
      </c>
      <c r="J845" s="921"/>
      <c r="K845" s="921"/>
      <c r="L845" s="1336" t="s">
        <v>19</v>
      </c>
      <c r="M845" s="684"/>
      <c r="N845" s="1364"/>
      <c r="O845" s="768">
        <v>823621</v>
      </c>
      <c r="P845" s="749" t="s">
        <v>20</v>
      </c>
      <c r="Q845" s="769">
        <v>43755</v>
      </c>
      <c r="R845" s="769">
        <v>43798</v>
      </c>
      <c r="S845" s="749"/>
      <c r="T845" s="749"/>
      <c r="U845" s="750"/>
      <c r="V845" s="768"/>
      <c r="W845" s="768"/>
      <c r="X845" s="768"/>
      <c r="Y845" s="768"/>
      <c r="Z845" s="749"/>
      <c r="AA845" s="749"/>
      <c r="AB845" s="749"/>
      <c r="AC845" s="749"/>
      <c r="AD845" s="781"/>
      <c r="AE845" s="139"/>
      <c r="AF845" s="139"/>
      <c r="AG845" s="139"/>
      <c r="AH845" s="139"/>
    </row>
    <row r="846" spans="1:34" x14ac:dyDescent="0.25">
      <c r="A846">
        <v>2019</v>
      </c>
      <c r="B846" s="276">
        <v>43712</v>
      </c>
      <c r="C846" s="645" t="s">
        <v>1491</v>
      </c>
      <c r="D846" s="273" t="s">
        <v>15</v>
      </c>
      <c r="E846" s="273" t="s">
        <v>16</v>
      </c>
      <c r="F846" s="273"/>
      <c r="G846" s="274" t="s">
        <v>1492</v>
      </c>
      <c r="H846" s="273">
        <v>1</v>
      </c>
      <c r="I846" s="646" t="s">
        <v>1493</v>
      </c>
      <c r="J846" s="646"/>
      <c r="K846" s="646"/>
      <c r="L846" s="274" t="s">
        <v>29</v>
      </c>
      <c r="M846" s="274"/>
      <c r="N846" s="1364"/>
      <c r="O846" s="277">
        <v>19686840</v>
      </c>
      <c r="P846" s="273" t="s">
        <v>20</v>
      </c>
      <c r="Q846" s="276">
        <v>43731</v>
      </c>
      <c r="R846" s="276">
        <v>43762</v>
      </c>
      <c r="S846" s="276">
        <v>43781</v>
      </c>
      <c r="T846" s="273" t="s">
        <v>30</v>
      </c>
      <c r="U846" s="646"/>
      <c r="V846" s="277">
        <v>19686799.440000001</v>
      </c>
      <c r="W846" s="277">
        <v>21655479.379999999</v>
      </c>
      <c r="X846" s="653">
        <v>43782</v>
      </c>
      <c r="Y846" s="277" t="s">
        <v>1497</v>
      </c>
      <c r="Z846" s="273"/>
      <c r="AA846" s="273"/>
      <c r="AB846" s="273"/>
      <c r="AC846" s="273"/>
      <c r="AD846" s="273"/>
      <c r="AE846" s="139"/>
      <c r="AF846" s="139"/>
      <c r="AG846" s="139"/>
      <c r="AH846" s="139"/>
    </row>
    <row r="847" spans="1:34" x14ac:dyDescent="0.25">
      <c r="A847">
        <v>2019</v>
      </c>
      <c r="B847" s="144">
        <v>43712</v>
      </c>
      <c r="C847" s="559" t="s">
        <v>1494</v>
      </c>
      <c r="D847" s="141" t="s">
        <v>15</v>
      </c>
      <c r="E847" s="141" t="s">
        <v>16</v>
      </c>
      <c r="F847" s="141"/>
      <c r="G847" s="176" t="s">
        <v>1495</v>
      </c>
      <c r="H847" s="141">
        <v>1</v>
      </c>
      <c r="I847" s="29" t="s">
        <v>1495</v>
      </c>
      <c r="J847" s="29"/>
      <c r="K847" s="29"/>
      <c r="L847" s="176" t="s">
        <v>1496</v>
      </c>
      <c r="M847" s="1300" t="s">
        <v>5692</v>
      </c>
      <c r="N847" s="1364">
        <f>O847-V847</f>
        <v>0.36000000010244548</v>
      </c>
      <c r="O847" s="143">
        <v>1483941</v>
      </c>
      <c r="P847" s="141" t="s">
        <v>77</v>
      </c>
      <c r="Q847" s="144">
        <v>43718</v>
      </c>
      <c r="R847" s="144">
        <v>43727</v>
      </c>
      <c r="S847" s="144">
        <v>43741</v>
      </c>
      <c r="T847" s="141" t="s">
        <v>117</v>
      </c>
      <c r="U847" s="29"/>
      <c r="V847" s="143">
        <v>1483940.64</v>
      </c>
      <c r="W847" s="143">
        <v>1632334.7039999999</v>
      </c>
      <c r="X847" s="257">
        <v>43742</v>
      </c>
      <c r="Y847" s="143" t="s">
        <v>1498</v>
      </c>
      <c r="Z847" s="144">
        <v>43761</v>
      </c>
      <c r="AA847" s="144">
        <v>43763</v>
      </c>
      <c r="AB847" s="144">
        <v>44491</v>
      </c>
      <c r="AC847" s="141" t="s">
        <v>1310</v>
      </c>
      <c r="AD847" s="141">
        <v>2020</v>
      </c>
      <c r="AE847" s="561" t="s">
        <v>469</v>
      </c>
      <c r="AF847" s="139"/>
      <c r="AG847" s="139"/>
      <c r="AH847" s="139"/>
    </row>
    <row r="848" spans="1:34" x14ac:dyDescent="0.25">
      <c r="A848">
        <v>2019</v>
      </c>
      <c r="B848" s="144">
        <v>43710</v>
      </c>
      <c r="C848" s="559" t="s">
        <v>1499</v>
      </c>
      <c r="D848" s="141" t="s">
        <v>15</v>
      </c>
      <c r="E848" s="141" t="s">
        <v>16</v>
      </c>
      <c r="F848" s="141"/>
      <c r="G848" s="176" t="s">
        <v>1500</v>
      </c>
      <c r="H848" s="141">
        <v>1</v>
      </c>
      <c r="I848" s="29" t="s">
        <v>1501</v>
      </c>
      <c r="J848" s="29"/>
      <c r="K848" s="29"/>
      <c r="L848" s="176" t="s">
        <v>387</v>
      </c>
      <c r="M848" s="1300" t="s">
        <v>5692</v>
      </c>
      <c r="N848" s="1364">
        <f>O848-V848</f>
        <v>485.52000000001863</v>
      </c>
      <c r="O848" s="143">
        <v>281451.32</v>
      </c>
      <c r="P848" s="141" t="s">
        <v>77</v>
      </c>
      <c r="Q848" s="144">
        <v>43718</v>
      </c>
      <c r="R848" s="144">
        <v>43725</v>
      </c>
      <c r="S848" s="144">
        <v>43741</v>
      </c>
      <c r="T848" s="141" t="s">
        <v>143</v>
      </c>
      <c r="U848" s="29"/>
      <c r="V848" s="143">
        <v>280965.8</v>
      </c>
      <c r="W848" s="143">
        <v>309062.38</v>
      </c>
      <c r="X848" s="257">
        <v>43742</v>
      </c>
      <c r="Y848" s="143" t="s">
        <v>1504</v>
      </c>
      <c r="Z848" s="144">
        <v>43755</v>
      </c>
      <c r="AA848" s="144">
        <v>43770</v>
      </c>
      <c r="AB848" s="144">
        <v>44485</v>
      </c>
      <c r="AC848" s="144">
        <v>43915</v>
      </c>
      <c r="AD848" s="144">
        <v>44279</v>
      </c>
      <c r="AE848" s="553">
        <v>44645</v>
      </c>
      <c r="AF848" s="139"/>
      <c r="AG848" s="139"/>
      <c r="AH848" s="139"/>
    </row>
    <row r="849" spans="1:34" x14ac:dyDescent="0.25">
      <c r="A849">
        <v>2019</v>
      </c>
      <c r="B849" s="144">
        <v>43710</v>
      </c>
      <c r="C849" s="559" t="s">
        <v>1499</v>
      </c>
      <c r="D849" s="141" t="s">
        <v>15</v>
      </c>
      <c r="E849" s="141" t="s">
        <v>16</v>
      </c>
      <c r="F849" s="141"/>
      <c r="G849" s="176" t="s">
        <v>1500</v>
      </c>
      <c r="H849" s="141">
        <v>2</v>
      </c>
      <c r="I849" s="29" t="s">
        <v>1502</v>
      </c>
      <c r="J849" s="29"/>
      <c r="K849" s="29"/>
      <c r="L849" s="176" t="s">
        <v>387</v>
      </c>
      <c r="M849" s="1300" t="s">
        <v>5692</v>
      </c>
      <c r="N849" s="1364">
        <f>O849-V849</f>
        <v>31.179999999993015</v>
      </c>
      <c r="O849" s="143">
        <v>310234.06</v>
      </c>
      <c r="P849" s="141" t="s">
        <v>77</v>
      </c>
      <c r="Q849" s="144">
        <v>43718</v>
      </c>
      <c r="R849" s="144">
        <v>43725</v>
      </c>
      <c r="S849" s="144">
        <v>43741</v>
      </c>
      <c r="T849" s="141" t="s">
        <v>30</v>
      </c>
      <c r="U849" s="29"/>
      <c r="V849" s="143">
        <v>310202.88</v>
      </c>
      <c r="W849" s="143">
        <v>341223.17</v>
      </c>
      <c r="X849" s="257">
        <v>43742</v>
      </c>
      <c r="Y849" s="143" t="s">
        <v>1505</v>
      </c>
      <c r="Z849" s="144">
        <v>43784</v>
      </c>
      <c r="AA849" s="144">
        <v>43788</v>
      </c>
      <c r="AB849" s="144">
        <v>44514</v>
      </c>
      <c r="AC849" s="144">
        <v>43915</v>
      </c>
      <c r="AD849" s="144">
        <v>44279</v>
      </c>
      <c r="AE849" s="553">
        <v>44645</v>
      </c>
      <c r="AF849" s="139"/>
      <c r="AG849" s="139"/>
      <c r="AH849" s="139"/>
    </row>
    <row r="850" spans="1:34" x14ac:dyDescent="0.25">
      <c r="A850">
        <v>2019</v>
      </c>
      <c r="B850" s="144">
        <v>43710</v>
      </c>
      <c r="C850" s="559" t="s">
        <v>1499</v>
      </c>
      <c r="D850" s="141" t="s">
        <v>15</v>
      </c>
      <c r="E850" s="141" t="s">
        <v>16</v>
      </c>
      <c r="F850" s="141"/>
      <c r="G850" s="176" t="s">
        <v>1500</v>
      </c>
      <c r="H850" s="141">
        <v>3</v>
      </c>
      <c r="I850" s="29" t="s">
        <v>1503</v>
      </c>
      <c r="J850" s="29"/>
      <c r="K850" s="29"/>
      <c r="L850" s="176" t="s">
        <v>387</v>
      </c>
      <c r="M850" s="1300" t="s">
        <v>5692</v>
      </c>
      <c r="N850" s="1364">
        <f>O850-V850</f>
        <v>72700.080000000016</v>
      </c>
      <c r="O850" s="143">
        <v>470333.4</v>
      </c>
      <c r="P850" s="141" t="s">
        <v>77</v>
      </c>
      <c r="Q850" s="144">
        <v>43718</v>
      </c>
      <c r="R850" s="144">
        <v>43725</v>
      </c>
      <c r="S850" s="144">
        <v>43741</v>
      </c>
      <c r="T850" s="141" t="s">
        <v>1298</v>
      </c>
      <c r="U850" s="29"/>
      <c r="V850" s="143">
        <v>397633.32</v>
      </c>
      <c r="W850" s="143">
        <v>437396.65</v>
      </c>
      <c r="X850" s="257">
        <v>43742</v>
      </c>
      <c r="Y850" s="143" t="s">
        <v>1506</v>
      </c>
      <c r="Z850" s="144">
        <v>43755</v>
      </c>
      <c r="AA850" s="144">
        <v>43770</v>
      </c>
      <c r="AB850" s="144">
        <v>44485</v>
      </c>
      <c r="AC850" s="144">
        <v>43915</v>
      </c>
      <c r="AD850" s="144">
        <v>44279</v>
      </c>
      <c r="AE850" s="553">
        <v>44645</v>
      </c>
      <c r="AF850" s="139"/>
      <c r="AG850" s="139"/>
      <c r="AH850" s="139"/>
    </row>
    <row r="851" spans="1:34" ht="15.75" thickBot="1" x14ac:dyDescent="0.3">
      <c r="A851">
        <v>2019</v>
      </c>
      <c r="B851" s="719">
        <v>43721</v>
      </c>
      <c r="C851" s="782" t="s">
        <v>1507</v>
      </c>
      <c r="D851" s="360" t="s">
        <v>15</v>
      </c>
      <c r="E851" s="360" t="s">
        <v>16</v>
      </c>
      <c r="F851" s="360"/>
      <c r="G851" s="361" t="s">
        <v>1508</v>
      </c>
      <c r="H851" s="360"/>
      <c r="I851" s="783" t="s">
        <v>1509</v>
      </c>
      <c r="J851" s="783"/>
      <c r="K851" s="783"/>
      <c r="L851" s="920" t="s">
        <v>802</v>
      </c>
      <c r="M851" s="920"/>
      <c r="N851" s="1364"/>
      <c r="O851" s="363">
        <v>1440000</v>
      </c>
      <c r="P851" s="360" t="s">
        <v>77</v>
      </c>
      <c r="Q851" s="360"/>
      <c r="R851" s="360"/>
      <c r="S851" s="360"/>
      <c r="T851" s="360"/>
      <c r="U851" s="721"/>
      <c r="V851" s="363"/>
      <c r="W851" s="363"/>
      <c r="X851" s="363"/>
      <c r="Y851" s="363"/>
      <c r="Z851" s="360"/>
      <c r="AA851" s="360"/>
      <c r="AB851" s="360"/>
      <c r="AC851" s="360"/>
      <c r="AD851" s="360"/>
      <c r="AE851" s="184"/>
      <c r="AF851" s="184"/>
      <c r="AG851" s="139"/>
      <c r="AH851" s="139"/>
    </row>
    <row r="852" spans="1:34" ht="15.75" thickTop="1" x14ac:dyDescent="0.25">
      <c r="A852">
        <v>2019</v>
      </c>
      <c r="B852" s="291">
        <v>43731</v>
      </c>
      <c r="C852" s="680" t="s">
        <v>1510</v>
      </c>
      <c r="D852" s="288" t="s">
        <v>15</v>
      </c>
      <c r="E852" s="288" t="s">
        <v>16</v>
      </c>
      <c r="F852" s="288"/>
      <c r="G852" s="289" t="s">
        <v>1511</v>
      </c>
      <c r="H852" s="288">
        <v>1</v>
      </c>
      <c r="I852" s="659" t="s">
        <v>1512</v>
      </c>
      <c r="J852" s="659"/>
      <c r="K852" s="659"/>
      <c r="L852" s="289" t="s">
        <v>19</v>
      </c>
      <c r="M852" s="296"/>
      <c r="N852" s="1364"/>
      <c r="O852" s="292">
        <v>5455972</v>
      </c>
      <c r="P852" s="288" t="s">
        <v>20</v>
      </c>
      <c r="Q852" s="291">
        <v>43768</v>
      </c>
      <c r="R852" s="291">
        <v>43801</v>
      </c>
      <c r="S852" s="288"/>
      <c r="T852" s="288"/>
      <c r="U852" s="659"/>
      <c r="V852" s="292"/>
      <c r="W852" s="292"/>
      <c r="X852" s="292"/>
      <c r="Y852" s="292"/>
      <c r="Z852" s="288"/>
      <c r="AA852" s="288"/>
      <c r="AB852" s="288"/>
      <c r="AC852" s="288"/>
      <c r="AD852" s="288"/>
      <c r="AE852" s="184"/>
      <c r="AF852" s="184"/>
      <c r="AG852" s="139"/>
      <c r="AH852" s="139"/>
    </row>
    <row r="853" spans="1:34" x14ac:dyDescent="0.25">
      <c r="A853">
        <v>2019</v>
      </c>
      <c r="B853" s="276">
        <v>43731</v>
      </c>
      <c r="C853" s="645" t="s">
        <v>1510</v>
      </c>
      <c r="D853" s="273" t="s">
        <v>15</v>
      </c>
      <c r="E853" s="273" t="s">
        <v>16</v>
      </c>
      <c r="F853" s="273"/>
      <c r="G853" s="274" t="s">
        <v>1511</v>
      </c>
      <c r="H853" s="273">
        <v>2</v>
      </c>
      <c r="I853" s="646" t="s">
        <v>1513</v>
      </c>
      <c r="J853" s="646"/>
      <c r="K853" s="646"/>
      <c r="L853" s="274" t="s">
        <v>19</v>
      </c>
      <c r="M853" s="274"/>
      <c r="N853" s="1364"/>
      <c r="O853" s="277">
        <v>780222</v>
      </c>
      <c r="P853" s="273" t="s">
        <v>20</v>
      </c>
      <c r="Q853" s="276">
        <v>43768</v>
      </c>
      <c r="R853" s="276">
        <v>43801</v>
      </c>
      <c r="S853" s="273"/>
      <c r="T853" s="273"/>
      <c r="U853" s="646"/>
      <c r="V853" s="277"/>
      <c r="W853" s="277"/>
      <c r="X853" s="277"/>
      <c r="Y853" s="277"/>
      <c r="Z853" s="273"/>
      <c r="AA853" s="273"/>
      <c r="AB853" s="273"/>
      <c r="AC853" s="273"/>
      <c r="AD853" s="273"/>
      <c r="AE853" s="184"/>
      <c r="AF853" s="184"/>
      <c r="AG853" s="139"/>
      <c r="AH853" s="139"/>
    </row>
    <row r="854" spans="1:34" x14ac:dyDescent="0.25">
      <c r="A854">
        <v>2019</v>
      </c>
      <c r="B854" s="181">
        <v>43731</v>
      </c>
      <c r="C854" s="616" t="s">
        <v>1510</v>
      </c>
      <c r="D854" s="179" t="s">
        <v>15</v>
      </c>
      <c r="E854" s="179" t="s">
        <v>16</v>
      </c>
      <c r="F854" s="179"/>
      <c r="G854" s="180" t="s">
        <v>1511</v>
      </c>
      <c r="H854" s="179">
        <v>3</v>
      </c>
      <c r="I854" s="17" t="s">
        <v>1514</v>
      </c>
      <c r="J854" s="17"/>
      <c r="K854" s="17"/>
      <c r="L854" s="180" t="s">
        <v>19</v>
      </c>
      <c r="M854" s="180"/>
      <c r="N854" s="1364"/>
      <c r="O854" s="182">
        <v>2461943</v>
      </c>
      <c r="P854" s="179" t="s">
        <v>20</v>
      </c>
      <c r="Q854" s="181">
        <v>43768</v>
      </c>
      <c r="R854" s="181">
        <v>43801</v>
      </c>
      <c r="S854" s="179"/>
      <c r="T854" s="271" t="s">
        <v>21</v>
      </c>
      <c r="U854" s="17"/>
      <c r="V854" s="182"/>
      <c r="W854" s="182"/>
      <c r="X854" s="182"/>
      <c r="Y854" s="182"/>
      <c r="Z854" s="179"/>
      <c r="AA854" s="181">
        <v>43846</v>
      </c>
      <c r="AB854" s="179" t="s">
        <v>1525</v>
      </c>
      <c r="AC854" s="179"/>
      <c r="AD854" s="179"/>
      <c r="AE854" s="184"/>
      <c r="AF854" s="184"/>
      <c r="AG854" s="139"/>
      <c r="AH854" s="139"/>
    </row>
    <row r="855" spans="1:34" x14ac:dyDescent="0.25">
      <c r="A855">
        <v>2019</v>
      </c>
      <c r="B855" s="181">
        <v>43731</v>
      </c>
      <c r="C855" s="616" t="s">
        <v>1510</v>
      </c>
      <c r="D855" s="179" t="s">
        <v>15</v>
      </c>
      <c r="E855" s="179" t="s">
        <v>16</v>
      </c>
      <c r="F855" s="179"/>
      <c r="G855" s="180" t="s">
        <v>1511</v>
      </c>
      <c r="H855" s="179">
        <v>4</v>
      </c>
      <c r="I855" s="17" t="s">
        <v>1515</v>
      </c>
      <c r="J855" s="17"/>
      <c r="K855" s="17"/>
      <c r="L855" s="180" t="s">
        <v>19</v>
      </c>
      <c r="M855" s="180"/>
      <c r="N855" s="1364"/>
      <c r="O855" s="182">
        <v>20852269</v>
      </c>
      <c r="P855" s="179" t="s">
        <v>20</v>
      </c>
      <c r="Q855" s="181">
        <v>43768</v>
      </c>
      <c r="R855" s="181">
        <v>43801</v>
      </c>
      <c r="S855" s="179"/>
      <c r="T855" s="271" t="s">
        <v>21</v>
      </c>
      <c r="U855" s="17"/>
      <c r="V855" s="182"/>
      <c r="W855" s="182"/>
      <c r="X855" s="182"/>
      <c r="Y855" s="182"/>
      <c r="Z855" s="179"/>
      <c r="AA855" s="181">
        <v>43846</v>
      </c>
      <c r="AB855" s="179" t="s">
        <v>1525</v>
      </c>
      <c r="AC855" s="179"/>
      <c r="AD855" s="179"/>
      <c r="AE855" s="184"/>
      <c r="AF855" s="184"/>
      <c r="AG855" s="139"/>
      <c r="AH855" s="139"/>
    </row>
    <row r="856" spans="1:34" ht="15.75" thickBot="1" x14ac:dyDescent="0.3">
      <c r="A856">
        <v>2019</v>
      </c>
      <c r="B856" s="284">
        <v>43731</v>
      </c>
      <c r="C856" s="647" t="s">
        <v>1510</v>
      </c>
      <c r="D856" s="281" t="s">
        <v>15</v>
      </c>
      <c r="E856" s="281" t="s">
        <v>16</v>
      </c>
      <c r="F856" s="281"/>
      <c r="G856" s="282" t="s">
        <v>1511</v>
      </c>
      <c r="H856" s="281">
        <v>5</v>
      </c>
      <c r="I856" s="648" t="s">
        <v>1516</v>
      </c>
      <c r="J856" s="648"/>
      <c r="K856" s="648"/>
      <c r="L856" s="282" t="s">
        <v>19</v>
      </c>
      <c r="M856" s="665"/>
      <c r="N856" s="1364"/>
      <c r="O856" s="285">
        <v>300491</v>
      </c>
      <c r="P856" s="281" t="s">
        <v>20</v>
      </c>
      <c r="Q856" s="284">
        <v>43768</v>
      </c>
      <c r="R856" s="284">
        <v>43801</v>
      </c>
      <c r="S856" s="281"/>
      <c r="T856" s="281"/>
      <c r="U856" s="648"/>
      <c r="V856" s="285"/>
      <c r="W856" s="285"/>
      <c r="X856" s="285"/>
      <c r="Y856" s="285"/>
      <c r="Z856" s="281"/>
      <c r="AA856" s="281"/>
      <c r="AB856" s="281"/>
      <c r="AC856" s="281"/>
      <c r="AD856" s="281"/>
      <c r="AE856" s="184"/>
      <c r="AF856" s="184"/>
      <c r="AG856" s="139"/>
      <c r="AH856" s="139"/>
    </row>
    <row r="857" spans="1:34" ht="15.75" thickTop="1" x14ac:dyDescent="0.25">
      <c r="A857">
        <v>2019</v>
      </c>
      <c r="B857" s="291">
        <v>43731</v>
      </c>
      <c r="C857" s="288" t="s">
        <v>1517</v>
      </c>
      <c r="D857" s="288" t="s">
        <v>15</v>
      </c>
      <c r="E857" s="288" t="s">
        <v>16</v>
      </c>
      <c r="F857" s="288"/>
      <c r="G857" s="289" t="s">
        <v>1518</v>
      </c>
      <c r="H857" s="288">
        <v>1</v>
      </c>
      <c r="I857" s="659" t="s">
        <v>1519</v>
      </c>
      <c r="J857" s="659"/>
      <c r="K857" s="659"/>
      <c r="L857" s="289" t="s">
        <v>1524</v>
      </c>
      <c r="M857" s="296"/>
      <c r="N857" s="1364"/>
      <c r="O857" s="292">
        <v>21227976</v>
      </c>
      <c r="P857" s="288" t="s">
        <v>20</v>
      </c>
      <c r="Q857" s="291">
        <v>43760</v>
      </c>
      <c r="R857" s="291">
        <v>43797</v>
      </c>
      <c r="S857" s="288"/>
      <c r="T857" s="659" t="s">
        <v>1398</v>
      </c>
      <c r="U857" s="659"/>
      <c r="V857" s="292">
        <v>21226705.920000002</v>
      </c>
      <c r="W857" s="292">
        <v>23349376.510000002</v>
      </c>
      <c r="X857" s="292"/>
      <c r="Y857" s="292"/>
      <c r="Z857" s="288"/>
      <c r="AA857" s="288"/>
      <c r="AB857" s="288"/>
      <c r="AC857" s="288"/>
      <c r="AD857" s="288"/>
      <c r="AE857" s="184"/>
      <c r="AF857" s="184"/>
      <c r="AG857" s="139"/>
      <c r="AH857" s="139"/>
    </row>
    <row r="858" spans="1:34" x14ac:dyDescent="0.25">
      <c r="A858">
        <v>2019</v>
      </c>
      <c r="B858" s="276">
        <v>43731</v>
      </c>
      <c r="C858" s="273" t="s">
        <v>1517</v>
      </c>
      <c r="D858" s="273" t="s">
        <v>15</v>
      </c>
      <c r="E858" s="273" t="s">
        <v>16</v>
      </c>
      <c r="F858" s="273"/>
      <c r="G858" s="274" t="s">
        <v>1518</v>
      </c>
      <c r="H858" s="273">
        <v>2</v>
      </c>
      <c r="I858" s="646" t="s">
        <v>1520</v>
      </c>
      <c r="J858" s="646"/>
      <c r="K858" s="646"/>
      <c r="L858" s="274" t="s">
        <v>1524</v>
      </c>
      <c r="M858" s="274"/>
      <c r="N858" s="1364"/>
      <c r="O858" s="277">
        <v>1061705</v>
      </c>
      <c r="P858" s="273" t="s">
        <v>20</v>
      </c>
      <c r="Q858" s="276">
        <v>43760</v>
      </c>
      <c r="R858" s="276">
        <v>43797</v>
      </c>
      <c r="S858" s="273"/>
      <c r="T858" s="273" t="s">
        <v>1379</v>
      </c>
      <c r="U858" s="646"/>
      <c r="V858" s="277">
        <v>1057645.1599999999</v>
      </c>
      <c r="W858" s="277">
        <v>1163409.68</v>
      </c>
      <c r="X858" s="277"/>
      <c r="Y858" s="277"/>
      <c r="Z858" s="273"/>
      <c r="AA858" s="273"/>
      <c r="AB858" s="273"/>
      <c r="AC858" s="273"/>
      <c r="AD858" s="273"/>
      <c r="AE858" s="184"/>
      <c r="AF858" s="184"/>
      <c r="AG858" s="139"/>
      <c r="AH858" s="139"/>
    </row>
    <row r="859" spans="1:34" x14ac:dyDescent="0.25">
      <c r="A859">
        <v>2019</v>
      </c>
      <c r="B859" s="276">
        <v>43731</v>
      </c>
      <c r="C859" s="273" t="s">
        <v>1517</v>
      </c>
      <c r="D859" s="273" t="s">
        <v>15</v>
      </c>
      <c r="E859" s="273" t="s">
        <v>16</v>
      </c>
      <c r="F859" s="273"/>
      <c r="G859" s="274" t="s">
        <v>1518</v>
      </c>
      <c r="H859" s="273">
        <v>3</v>
      </c>
      <c r="I859" s="646" t="s">
        <v>1521</v>
      </c>
      <c r="J859" s="646"/>
      <c r="K859" s="646"/>
      <c r="L859" s="274" t="s">
        <v>1524</v>
      </c>
      <c r="M859" s="274"/>
      <c r="N859" s="1364"/>
      <c r="O859" s="277">
        <v>65635</v>
      </c>
      <c r="P859" s="273" t="s">
        <v>20</v>
      </c>
      <c r="Q859" s="276">
        <v>43760</v>
      </c>
      <c r="R859" s="276">
        <v>43797</v>
      </c>
      <c r="S859" s="273"/>
      <c r="T859" s="273" t="s">
        <v>1379</v>
      </c>
      <c r="U859" s="646"/>
      <c r="V859" s="277">
        <v>65363.72</v>
      </c>
      <c r="W859" s="277">
        <v>71900.09</v>
      </c>
      <c r="X859" s="277"/>
      <c r="Y859" s="277"/>
      <c r="Z859" s="273"/>
      <c r="AA859" s="273"/>
      <c r="AB859" s="273"/>
      <c r="AC859" s="273"/>
      <c r="AD859" s="273"/>
      <c r="AE859" s="184"/>
      <c r="AF859" s="184"/>
      <c r="AG859" s="139"/>
      <c r="AH859" s="139"/>
    </row>
    <row r="860" spans="1:34" x14ac:dyDescent="0.25">
      <c r="A860">
        <v>2019</v>
      </c>
      <c r="B860" s="181">
        <v>43731</v>
      </c>
      <c r="C860" s="179" t="s">
        <v>1517</v>
      </c>
      <c r="D860" s="179" t="s">
        <v>15</v>
      </c>
      <c r="E860" s="179" t="s">
        <v>16</v>
      </c>
      <c r="F860" s="179"/>
      <c r="G860" s="180" t="s">
        <v>1518</v>
      </c>
      <c r="H860" s="179">
        <v>4</v>
      </c>
      <c r="I860" s="17" t="s">
        <v>1522</v>
      </c>
      <c r="J860" s="17"/>
      <c r="K860" s="17"/>
      <c r="L860" s="180" t="s">
        <v>1524</v>
      </c>
      <c r="M860" s="180"/>
      <c r="N860" s="1364"/>
      <c r="O860" s="182">
        <v>335356</v>
      </c>
      <c r="P860" s="179" t="s">
        <v>20</v>
      </c>
      <c r="Q860" s="181">
        <v>43760</v>
      </c>
      <c r="R860" s="181">
        <v>43797</v>
      </c>
      <c r="S860" s="179"/>
      <c r="T860" s="271" t="s">
        <v>21</v>
      </c>
      <c r="U860" s="17"/>
      <c r="V860" s="182"/>
      <c r="W860" s="182"/>
      <c r="X860" s="182"/>
      <c r="Y860" s="182"/>
      <c r="Z860" s="179"/>
      <c r="AA860" s="181">
        <v>43833</v>
      </c>
      <c r="AB860" s="179" t="s">
        <v>1380</v>
      </c>
      <c r="AC860" s="179"/>
      <c r="AD860" s="179"/>
      <c r="AE860" s="184"/>
      <c r="AF860" s="184"/>
      <c r="AG860" s="139"/>
      <c r="AH860" s="139"/>
    </row>
    <row r="861" spans="1:34" ht="15.75" thickBot="1" x14ac:dyDescent="0.3">
      <c r="A861">
        <v>2019</v>
      </c>
      <c r="B861" s="235">
        <v>43731</v>
      </c>
      <c r="C861" s="232" t="s">
        <v>1517</v>
      </c>
      <c r="D861" s="232" t="s">
        <v>15</v>
      </c>
      <c r="E861" s="232" t="s">
        <v>16</v>
      </c>
      <c r="F861" s="232"/>
      <c r="G861" s="233" t="s">
        <v>1518</v>
      </c>
      <c r="H861" s="232">
        <v>5</v>
      </c>
      <c r="I861" s="625" t="s">
        <v>1523</v>
      </c>
      <c r="J861" s="625"/>
      <c r="K861" s="625"/>
      <c r="L861" s="233" t="s">
        <v>1524</v>
      </c>
      <c r="M861" s="264"/>
      <c r="N861" s="1364"/>
      <c r="O861" s="237">
        <v>205618</v>
      </c>
      <c r="P861" s="232" t="s">
        <v>20</v>
      </c>
      <c r="Q861" s="235">
        <v>43760</v>
      </c>
      <c r="R861" s="235">
        <v>43797</v>
      </c>
      <c r="S861" s="232"/>
      <c r="T861" s="252" t="s">
        <v>21</v>
      </c>
      <c r="U861" s="625"/>
      <c r="V861" s="237"/>
      <c r="W861" s="237"/>
      <c r="X861" s="237"/>
      <c r="Y861" s="237"/>
      <c r="Z861" s="232"/>
      <c r="AA861" s="235">
        <v>43833</v>
      </c>
      <c r="AB861" s="232" t="s">
        <v>1380</v>
      </c>
      <c r="AC861" s="232"/>
      <c r="AD861" s="232"/>
      <c r="AE861" s="184"/>
      <c r="AF861" s="184"/>
      <c r="AG861" s="139"/>
      <c r="AH861" s="139"/>
    </row>
    <row r="862" spans="1:34" ht="16.5" thickTop="1" thickBot="1" x14ac:dyDescent="0.3">
      <c r="A862">
        <v>2019</v>
      </c>
      <c r="B862" s="784">
        <v>43760</v>
      </c>
      <c r="C862" s="785" t="s">
        <v>1526</v>
      </c>
      <c r="D862" s="786" t="s">
        <v>15</v>
      </c>
      <c r="E862" s="786" t="s">
        <v>16</v>
      </c>
      <c r="F862" s="799"/>
      <c r="G862" s="787" t="s">
        <v>1527</v>
      </c>
      <c r="H862" s="786">
        <v>1</v>
      </c>
      <c r="I862" s="788" t="s">
        <v>1528</v>
      </c>
      <c r="J862" s="788"/>
      <c r="K862" s="788"/>
      <c r="L862" s="788" t="s">
        <v>29</v>
      </c>
      <c r="M862" s="788"/>
      <c r="N862" s="1364"/>
      <c r="O862" s="791">
        <v>12595778</v>
      </c>
      <c r="P862" s="786" t="s">
        <v>20</v>
      </c>
      <c r="Q862" s="784">
        <v>43822</v>
      </c>
      <c r="R862" s="784">
        <v>43857</v>
      </c>
      <c r="S862" s="786"/>
      <c r="T862" s="786"/>
      <c r="U862" s="792"/>
      <c r="V862" s="791"/>
      <c r="W862" s="791"/>
      <c r="X862" s="791"/>
      <c r="Y862" s="791"/>
      <c r="Z862" s="786"/>
      <c r="AA862" s="786"/>
      <c r="AB862" s="786"/>
      <c r="AC862" s="786"/>
      <c r="AD862" s="786"/>
      <c r="AE862" s="184"/>
      <c r="AF862" s="184"/>
      <c r="AG862" s="139"/>
      <c r="AH862" s="139"/>
    </row>
    <row r="863" spans="1:34" ht="15.75" thickTop="1" x14ac:dyDescent="0.25">
      <c r="A863">
        <v>2019</v>
      </c>
      <c r="B863" s="318">
        <v>43760</v>
      </c>
      <c r="C863" s="789" t="s">
        <v>1529</v>
      </c>
      <c r="D863" s="315" t="s">
        <v>15</v>
      </c>
      <c r="E863" s="315" t="s">
        <v>16</v>
      </c>
      <c r="F863" s="315"/>
      <c r="G863" s="316" t="s">
        <v>1530</v>
      </c>
      <c r="H863" s="315">
        <v>1</v>
      </c>
      <c r="I863" s="316" t="s">
        <v>1531</v>
      </c>
      <c r="J863" s="316"/>
      <c r="K863" s="316"/>
      <c r="L863" s="316" t="s">
        <v>1524</v>
      </c>
      <c r="M863" s="693"/>
      <c r="N863" s="1364"/>
      <c r="O863" s="319">
        <v>1397547</v>
      </c>
      <c r="P863" s="315" t="s">
        <v>20</v>
      </c>
      <c r="Q863" s="318">
        <v>43782</v>
      </c>
      <c r="R863" s="318">
        <v>43822</v>
      </c>
      <c r="S863" s="315"/>
      <c r="T863" s="315"/>
      <c r="U863" s="793"/>
      <c r="V863" s="319"/>
      <c r="W863" s="319"/>
      <c r="X863" s="319"/>
      <c r="Y863" s="319"/>
      <c r="Z863" s="315"/>
      <c r="AA863" s="315"/>
      <c r="AB863" s="315"/>
      <c r="AC863" s="315"/>
      <c r="AD863" s="315"/>
      <c r="AE863" s="184"/>
      <c r="AF863" s="184"/>
      <c r="AG863" s="139"/>
      <c r="AH863" s="139"/>
    </row>
    <row r="864" spans="1:34" x14ac:dyDescent="0.25">
      <c r="A864">
        <v>2019</v>
      </c>
      <c r="B864" s="340">
        <v>43760</v>
      </c>
      <c r="C864" s="696" t="s">
        <v>1529</v>
      </c>
      <c r="D864" s="337" t="s">
        <v>15</v>
      </c>
      <c r="E864" s="337" t="s">
        <v>16</v>
      </c>
      <c r="F864" s="337"/>
      <c r="G864" s="323" t="s">
        <v>1530</v>
      </c>
      <c r="H864" s="337">
        <v>2</v>
      </c>
      <c r="I864" s="323" t="s">
        <v>1532</v>
      </c>
      <c r="J864" s="323"/>
      <c r="K864" s="323"/>
      <c r="L864" s="323" t="s">
        <v>1524</v>
      </c>
      <c r="M864" s="323"/>
      <c r="N864" s="1364"/>
      <c r="O864" s="341">
        <v>98913</v>
      </c>
      <c r="P864" s="337" t="s">
        <v>20</v>
      </c>
      <c r="Q864" s="340">
        <v>43782</v>
      </c>
      <c r="R864" s="340">
        <v>43822</v>
      </c>
      <c r="S864" s="337"/>
      <c r="T864" s="337"/>
      <c r="U864" s="697"/>
      <c r="V864" s="341"/>
      <c r="W864" s="341"/>
      <c r="X864" s="341"/>
      <c r="Y864" s="341"/>
      <c r="Z864" s="337"/>
      <c r="AA864" s="337"/>
      <c r="AB864" s="337"/>
      <c r="AC864" s="337"/>
      <c r="AD864" s="337"/>
      <c r="AE864" s="184"/>
      <c r="AF864" s="184"/>
      <c r="AG864" s="139"/>
      <c r="AH864" s="139"/>
    </row>
    <row r="865" spans="1:34" x14ac:dyDescent="0.25">
      <c r="A865">
        <v>2019</v>
      </c>
      <c r="B865" s="340">
        <v>43760</v>
      </c>
      <c r="C865" s="696" t="s">
        <v>1529</v>
      </c>
      <c r="D865" s="337" t="s">
        <v>15</v>
      </c>
      <c r="E865" s="337" t="s">
        <v>16</v>
      </c>
      <c r="F865" s="337"/>
      <c r="G865" s="323" t="s">
        <v>1530</v>
      </c>
      <c r="H865" s="337">
        <v>3</v>
      </c>
      <c r="I865" s="323" t="s">
        <v>1533</v>
      </c>
      <c r="J865" s="323"/>
      <c r="K865" s="323"/>
      <c r="L865" s="323" t="s">
        <v>1524</v>
      </c>
      <c r="M865" s="323"/>
      <c r="N865" s="1364"/>
      <c r="O865" s="341">
        <v>286872</v>
      </c>
      <c r="P865" s="337" t="s">
        <v>20</v>
      </c>
      <c r="Q865" s="340">
        <v>43782</v>
      </c>
      <c r="R865" s="340">
        <v>43822</v>
      </c>
      <c r="S865" s="337"/>
      <c r="T865" s="337"/>
      <c r="U865" s="697"/>
      <c r="V865" s="341"/>
      <c r="W865" s="341"/>
      <c r="X865" s="341"/>
      <c r="Y865" s="341"/>
      <c r="Z865" s="337"/>
      <c r="AA865" s="337"/>
      <c r="AB865" s="337"/>
      <c r="AC865" s="337"/>
      <c r="AD865" s="337"/>
      <c r="AE865" s="184"/>
      <c r="AF865" s="184"/>
      <c r="AG865" s="139"/>
      <c r="AH865" s="139"/>
    </row>
    <row r="866" spans="1:34" x14ac:dyDescent="0.25">
      <c r="A866">
        <v>2019</v>
      </c>
      <c r="B866" s="340">
        <v>43760</v>
      </c>
      <c r="C866" s="696" t="s">
        <v>1529</v>
      </c>
      <c r="D866" s="337" t="s">
        <v>15</v>
      </c>
      <c r="E866" s="337" t="s">
        <v>16</v>
      </c>
      <c r="F866" s="337"/>
      <c r="G866" s="323" t="s">
        <v>1530</v>
      </c>
      <c r="H866" s="337">
        <v>4</v>
      </c>
      <c r="I866" s="323" t="s">
        <v>1534</v>
      </c>
      <c r="J866" s="323"/>
      <c r="K866" s="323"/>
      <c r="L866" s="323" t="s">
        <v>1524</v>
      </c>
      <c r="M866" s="323"/>
      <c r="N866" s="1364"/>
      <c r="O866" s="341">
        <v>5219505</v>
      </c>
      <c r="P866" s="337" t="s">
        <v>20</v>
      </c>
      <c r="Q866" s="340">
        <v>43782</v>
      </c>
      <c r="R866" s="340">
        <v>43822</v>
      </c>
      <c r="S866" s="337"/>
      <c r="T866" s="337"/>
      <c r="U866" s="697"/>
      <c r="V866" s="341"/>
      <c r="W866" s="341"/>
      <c r="X866" s="341"/>
      <c r="Y866" s="341"/>
      <c r="Z866" s="337"/>
      <c r="AA866" s="337"/>
      <c r="AB866" s="337"/>
      <c r="AC866" s="337"/>
      <c r="AD866" s="337"/>
      <c r="AE866" s="184"/>
      <c r="AF866" s="184"/>
      <c r="AG866" s="139"/>
      <c r="AH866" s="139"/>
    </row>
    <row r="867" spans="1:34" ht="15.75" thickBot="1" x14ac:dyDescent="0.3">
      <c r="A867">
        <v>2019</v>
      </c>
      <c r="B867" s="332">
        <v>43760</v>
      </c>
      <c r="C867" s="790" t="s">
        <v>1529</v>
      </c>
      <c r="D867" s="329" t="s">
        <v>15</v>
      </c>
      <c r="E867" s="329" t="s">
        <v>16</v>
      </c>
      <c r="F867" s="329"/>
      <c r="G867" s="330" t="s">
        <v>1530</v>
      </c>
      <c r="H867" s="329">
        <v>5</v>
      </c>
      <c r="I867" s="330" t="s">
        <v>1535</v>
      </c>
      <c r="J867" s="330"/>
      <c r="K867" s="330"/>
      <c r="L867" s="330" t="s">
        <v>1524</v>
      </c>
      <c r="M867" s="788"/>
      <c r="N867" s="1364"/>
      <c r="O867" s="333">
        <v>2622951</v>
      </c>
      <c r="P867" s="329" t="s">
        <v>20</v>
      </c>
      <c r="Q867" s="332">
        <v>43782</v>
      </c>
      <c r="R867" s="332">
        <v>43822</v>
      </c>
      <c r="S867" s="329"/>
      <c r="T867" s="329"/>
      <c r="U867" s="794"/>
      <c r="V867" s="333"/>
      <c r="W867" s="333"/>
      <c r="X867" s="333"/>
      <c r="Y867" s="333"/>
      <c r="Z867" s="329"/>
      <c r="AA867" s="329"/>
      <c r="AB867" s="329"/>
      <c r="AC867" s="329"/>
      <c r="AD867" s="329"/>
      <c r="AE867" s="184"/>
      <c r="AF867" s="184"/>
      <c r="AG867" s="139"/>
      <c r="AH867" s="139"/>
    </row>
    <row r="868" spans="1:34" ht="15.75" thickTop="1" x14ac:dyDescent="0.25">
      <c r="A868">
        <v>2019</v>
      </c>
      <c r="B868" s="318">
        <v>43760</v>
      </c>
      <c r="C868" s="789" t="s">
        <v>1536</v>
      </c>
      <c r="D868" s="315" t="s">
        <v>15</v>
      </c>
      <c r="E868" s="315" t="s">
        <v>16</v>
      </c>
      <c r="F868" s="315"/>
      <c r="G868" s="316" t="s">
        <v>1537</v>
      </c>
      <c r="H868" s="315">
        <v>1</v>
      </c>
      <c r="I868" s="316" t="s">
        <v>1538</v>
      </c>
      <c r="J868" s="316"/>
      <c r="K868" s="316"/>
      <c r="L868" s="316" t="s">
        <v>52</v>
      </c>
      <c r="M868" s="693"/>
      <c r="N868" s="1364"/>
      <c r="O868" s="319">
        <v>8390223</v>
      </c>
      <c r="P868" s="315" t="s">
        <v>20</v>
      </c>
      <c r="Q868" s="318">
        <v>43782</v>
      </c>
      <c r="R868" s="318">
        <v>43844</v>
      </c>
      <c r="S868" s="315"/>
      <c r="T868" s="315"/>
      <c r="U868" s="793"/>
      <c r="V868" s="319"/>
      <c r="W868" s="319"/>
      <c r="X868" s="319"/>
      <c r="Y868" s="319"/>
      <c r="Z868" s="315"/>
      <c r="AA868" s="315"/>
      <c r="AB868" s="315"/>
      <c r="AC868" s="315"/>
      <c r="AD868" s="315"/>
      <c r="AE868" s="184"/>
      <c r="AF868" s="184"/>
      <c r="AG868" s="139"/>
      <c r="AH868" s="139"/>
    </row>
    <row r="869" spans="1:34" x14ac:dyDescent="0.25">
      <c r="A869">
        <v>2019</v>
      </c>
      <c r="B869" s="340">
        <v>43760</v>
      </c>
      <c r="C869" s="696" t="s">
        <v>1536</v>
      </c>
      <c r="D869" s="337" t="s">
        <v>15</v>
      </c>
      <c r="E869" s="337" t="s">
        <v>16</v>
      </c>
      <c r="F869" s="337"/>
      <c r="G869" s="323" t="s">
        <v>1537</v>
      </c>
      <c r="H869" s="337">
        <v>2</v>
      </c>
      <c r="I869" s="323" t="s">
        <v>1539</v>
      </c>
      <c r="J869" s="323"/>
      <c r="K869" s="323"/>
      <c r="L869" s="323" t="s">
        <v>52</v>
      </c>
      <c r="M869" s="323"/>
      <c r="N869" s="1364"/>
      <c r="O869" s="341">
        <v>6654142</v>
      </c>
      <c r="P869" s="337" t="s">
        <v>20</v>
      </c>
      <c r="Q869" s="340">
        <v>43782</v>
      </c>
      <c r="R869" s="340">
        <v>43844</v>
      </c>
      <c r="S869" s="337"/>
      <c r="T869" s="337"/>
      <c r="U869" s="697"/>
      <c r="V869" s="341"/>
      <c r="W869" s="341"/>
      <c r="X869" s="341"/>
      <c r="Y869" s="341"/>
      <c r="Z869" s="337"/>
      <c r="AA869" s="337"/>
      <c r="AB869" s="337"/>
      <c r="AC869" s="337"/>
      <c r="AD869" s="337"/>
      <c r="AE869" s="184"/>
      <c r="AF869" s="184"/>
      <c r="AG869" s="139"/>
      <c r="AH869" s="139"/>
    </row>
    <row r="870" spans="1:34" x14ac:dyDescent="0.25">
      <c r="A870">
        <v>2019</v>
      </c>
      <c r="B870" s="340">
        <v>43760</v>
      </c>
      <c r="C870" s="696" t="s">
        <v>1536</v>
      </c>
      <c r="D870" s="337" t="s">
        <v>15</v>
      </c>
      <c r="E870" s="337" t="s">
        <v>16</v>
      </c>
      <c r="F870" s="337"/>
      <c r="G870" s="323" t="s">
        <v>1537</v>
      </c>
      <c r="H870" s="337">
        <v>3</v>
      </c>
      <c r="I870" s="323" t="s">
        <v>1540</v>
      </c>
      <c r="J870" s="323"/>
      <c r="K870" s="323"/>
      <c r="L870" s="323" t="s">
        <v>52</v>
      </c>
      <c r="M870" s="323"/>
      <c r="N870" s="1364"/>
      <c r="O870" s="341">
        <v>4568564</v>
      </c>
      <c r="P870" s="337" t="s">
        <v>20</v>
      </c>
      <c r="Q870" s="340">
        <v>43782</v>
      </c>
      <c r="R870" s="340">
        <v>43844</v>
      </c>
      <c r="S870" s="337"/>
      <c r="T870" s="337"/>
      <c r="U870" s="697"/>
      <c r="V870" s="341"/>
      <c r="W870" s="341"/>
      <c r="X870" s="341"/>
      <c r="Y870" s="341"/>
      <c r="Z870" s="337"/>
      <c r="AA870" s="337"/>
      <c r="AB870" s="337"/>
      <c r="AC870" s="337"/>
      <c r="AD870" s="337"/>
      <c r="AE870" s="184"/>
      <c r="AF870" s="184"/>
      <c r="AG870" s="139"/>
      <c r="AH870" s="139"/>
    </row>
    <row r="871" spans="1:34" x14ac:dyDescent="0.25">
      <c r="A871">
        <v>2019</v>
      </c>
      <c r="B871" s="340">
        <v>43760</v>
      </c>
      <c r="C871" s="696" t="s">
        <v>1536</v>
      </c>
      <c r="D871" s="337" t="s">
        <v>15</v>
      </c>
      <c r="E871" s="337" t="s">
        <v>16</v>
      </c>
      <c r="F871" s="337"/>
      <c r="G871" s="323" t="s">
        <v>1537</v>
      </c>
      <c r="H871" s="337">
        <v>4</v>
      </c>
      <c r="I871" s="323" t="s">
        <v>1541</v>
      </c>
      <c r="J871" s="323"/>
      <c r="K871" s="323"/>
      <c r="L871" s="323" t="s">
        <v>52</v>
      </c>
      <c r="M871" s="323"/>
      <c r="N871" s="1364"/>
      <c r="O871" s="341">
        <v>2736450</v>
      </c>
      <c r="P871" s="337" t="s">
        <v>20</v>
      </c>
      <c r="Q871" s="340">
        <v>43782</v>
      </c>
      <c r="R871" s="340">
        <v>43844</v>
      </c>
      <c r="S871" s="337"/>
      <c r="T871" s="337"/>
      <c r="U871" s="697"/>
      <c r="V871" s="341"/>
      <c r="W871" s="341"/>
      <c r="X871" s="341"/>
      <c r="Y871" s="341"/>
      <c r="Z871" s="337"/>
      <c r="AA871" s="337"/>
      <c r="AB871" s="337"/>
      <c r="AC871" s="337"/>
      <c r="AD871" s="337"/>
      <c r="AE871" s="184"/>
      <c r="AF871" s="184"/>
      <c r="AG871" s="139"/>
      <c r="AH871" s="139"/>
    </row>
    <row r="872" spans="1:34" x14ac:dyDescent="0.25">
      <c r="A872">
        <v>2019</v>
      </c>
      <c r="B872" s="340">
        <v>43760</v>
      </c>
      <c r="C872" s="696" t="s">
        <v>1536</v>
      </c>
      <c r="D872" s="337" t="s">
        <v>15</v>
      </c>
      <c r="E872" s="337" t="s">
        <v>16</v>
      </c>
      <c r="F872" s="337"/>
      <c r="G872" s="323" t="s">
        <v>1537</v>
      </c>
      <c r="H872" s="337">
        <v>5</v>
      </c>
      <c r="I872" s="323" t="s">
        <v>1542</v>
      </c>
      <c r="J872" s="323"/>
      <c r="K872" s="323"/>
      <c r="L872" s="323" t="s">
        <v>52</v>
      </c>
      <c r="M872" s="323"/>
      <c r="N872" s="1364"/>
      <c r="O872" s="341">
        <v>1261016</v>
      </c>
      <c r="P872" s="337" t="s">
        <v>20</v>
      </c>
      <c r="Q872" s="340">
        <v>43782</v>
      </c>
      <c r="R872" s="340">
        <v>43844</v>
      </c>
      <c r="S872" s="337"/>
      <c r="T872" s="337"/>
      <c r="U872" s="697"/>
      <c r="V872" s="341"/>
      <c r="W872" s="341"/>
      <c r="X872" s="341"/>
      <c r="Y872" s="341"/>
      <c r="Z872" s="337"/>
      <c r="AA872" s="337"/>
      <c r="AB872" s="337"/>
      <c r="AC872" s="337"/>
      <c r="AD872" s="337"/>
      <c r="AE872" s="184"/>
      <c r="AF872" s="184"/>
      <c r="AG872" s="139"/>
      <c r="AH872" s="139"/>
    </row>
    <row r="873" spans="1:34" ht="15.75" thickBot="1" x14ac:dyDescent="0.3">
      <c r="A873">
        <v>2019</v>
      </c>
      <c r="B873" s="332">
        <v>43760</v>
      </c>
      <c r="C873" s="790" t="s">
        <v>1536</v>
      </c>
      <c r="D873" s="329" t="s">
        <v>15</v>
      </c>
      <c r="E873" s="329" t="s">
        <v>16</v>
      </c>
      <c r="F873" s="329"/>
      <c r="G873" s="330" t="s">
        <v>1537</v>
      </c>
      <c r="H873" s="329">
        <v>6</v>
      </c>
      <c r="I873" s="330" t="s">
        <v>1543</v>
      </c>
      <c r="J873" s="330"/>
      <c r="K873" s="330"/>
      <c r="L873" s="330" t="s">
        <v>52</v>
      </c>
      <c r="M873" s="788"/>
      <c r="N873" s="1364"/>
      <c r="O873" s="333">
        <v>22859565</v>
      </c>
      <c r="P873" s="329" t="s">
        <v>20</v>
      </c>
      <c r="Q873" s="332">
        <v>43782</v>
      </c>
      <c r="R873" s="332">
        <v>43844</v>
      </c>
      <c r="S873" s="329"/>
      <c r="T873" s="329"/>
      <c r="U873" s="794"/>
      <c r="V873" s="333"/>
      <c r="W873" s="333"/>
      <c r="X873" s="333"/>
      <c r="Y873" s="333"/>
      <c r="Z873" s="329"/>
      <c r="AA873" s="329"/>
      <c r="AB873" s="329"/>
      <c r="AC873" s="329"/>
      <c r="AD873" s="329"/>
      <c r="AE873" s="184"/>
      <c r="AF873" s="184"/>
      <c r="AG873" s="139"/>
      <c r="AH873" s="139"/>
    </row>
    <row r="874" spans="1:34" ht="15.75" thickTop="1" x14ac:dyDescent="0.25">
      <c r="A874">
        <v>2019</v>
      </c>
      <c r="B874" s="340">
        <v>43781</v>
      </c>
      <c r="C874" s="696" t="s">
        <v>1544</v>
      </c>
      <c r="D874" s="337" t="s">
        <v>15</v>
      </c>
      <c r="E874" s="337" t="s">
        <v>16</v>
      </c>
      <c r="F874" s="337"/>
      <c r="G874" s="323" t="s">
        <v>1545</v>
      </c>
      <c r="H874" s="337"/>
      <c r="I874" s="323" t="s">
        <v>1545</v>
      </c>
      <c r="J874" s="323"/>
      <c r="K874" s="323"/>
      <c r="L874" s="323" t="s">
        <v>1546</v>
      </c>
      <c r="M874" s="323"/>
      <c r="N874" s="1364"/>
      <c r="O874" s="341">
        <v>6463919</v>
      </c>
      <c r="P874" s="337" t="s">
        <v>20</v>
      </c>
      <c r="Q874" s="340">
        <v>43815</v>
      </c>
      <c r="R874" s="340">
        <v>43850</v>
      </c>
      <c r="S874" s="337"/>
      <c r="T874" s="337"/>
      <c r="U874" s="697"/>
      <c r="V874" s="341"/>
      <c r="W874" s="341"/>
      <c r="X874" s="341"/>
      <c r="Y874" s="341"/>
      <c r="Z874" s="337"/>
      <c r="AA874" s="337"/>
      <c r="AB874" s="337"/>
      <c r="AC874" s="337"/>
      <c r="AD874" s="337"/>
      <c r="AE874" s="184"/>
      <c r="AF874" s="184"/>
      <c r="AG874" s="139"/>
      <c r="AH874" s="139"/>
    </row>
    <row r="875" spans="1:34" x14ac:dyDescent="0.25">
      <c r="A875">
        <v>2019</v>
      </c>
      <c r="B875" s="719">
        <v>43795</v>
      </c>
      <c r="C875" s="782" t="s">
        <v>1547</v>
      </c>
      <c r="D875" s="360" t="s">
        <v>15</v>
      </c>
      <c r="E875" s="360" t="s">
        <v>16</v>
      </c>
      <c r="F875" s="360"/>
      <c r="G875" s="361" t="s">
        <v>1548</v>
      </c>
      <c r="H875" s="360">
        <v>1</v>
      </c>
      <c r="I875" s="721" t="s">
        <v>1549</v>
      </c>
      <c r="J875" s="721"/>
      <c r="K875" s="721"/>
      <c r="L875" s="920" t="s">
        <v>1557</v>
      </c>
      <c r="M875" s="920"/>
      <c r="N875" s="1364"/>
      <c r="O875" s="363">
        <v>47341396</v>
      </c>
      <c r="P875" s="360" t="s">
        <v>20</v>
      </c>
      <c r="Q875" s="360"/>
      <c r="R875" s="360"/>
      <c r="S875" s="360"/>
      <c r="T875" s="360"/>
      <c r="U875" s="721"/>
      <c r="V875" s="363"/>
      <c r="W875" s="363"/>
      <c r="X875" s="363"/>
      <c r="Y875" s="363"/>
      <c r="Z875" s="360"/>
      <c r="AA875" s="360"/>
      <c r="AB875" s="360"/>
      <c r="AC875" s="360"/>
      <c r="AD875" s="360"/>
      <c r="AE875" s="184"/>
      <c r="AF875" s="184"/>
      <c r="AG875" s="139"/>
      <c r="AH875" s="139"/>
    </row>
    <row r="876" spans="1:34" x14ac:dyDescent="0.25">
      <c r="A876">
        <v>2019</v>
      </c>
      <c r="B876" s="719">
        <v>43795</v>
      </c>
      <c r="C876" s="782" t="s">
        <v>1550</v>
      </c>
      <c r="D876" s="360" t="s">
        <v>15</v>
      </c>
      <c r="E876" s="360" t="s">
        <v>16</v>
      </c>
      <c r="F876" s="360"/>
      <c r="G876" s="361" t="s">
        <v>1551</v>
      </c>
      <c r="H876" s="360">
        <v>1</v>
      </c>
      <c r="I876" s="721" t="s">
        <v>1552</v>
      </c>
      <c r="J876" s="721"/>
      <c r="K876" s="721"/>
      <c r="L876" s="920" t="s">
        <v>29</v>
      </c>
      <c r="M876" s="920"/>
      <c r="N876" s="1364"/>
      <c r="O876" s="363">
        <v>30769028</v>
      </c>
      <c r="P876" s="360" t="s">
        <v>20</v>
      </c>
      <c r="Q876" s="360"/>
      <c r="R876" s="360"/>
      <c r="S876" s="360"/>
      <c r="T876" s="360"/>
      <c r="U876" s="721"/>
      <c r="V876" s="363"/>
      <c r="W876" s="363"/>
      <c r="X876" s="363"/>
      <c r="Y876" s="363"/>
      <c r="Z876" s="360"/>
      <c r="AA876" s="360"/>
      <c r="AB876" s="360"/>
      <c r="AC876" s="360"/>
      <c r="AD876" s="360"/>
      <c r="AE876" s="184"/>
      <c r="AF876" s="184"/>
      <c r="AG876" s="139"/>
      <c r="AH876" s="139"/>
    </row>
    <row r="877" spans="1:34" x14ac:dyDescent="0.25">
      <c r="A877">
        <v>2019</v>
      </c>
      <c r="B877" s="719">
        <v>43795</v>
      </c>
      <c r="C877" s="782" t="s">
        <v>1553</v>
      </c>
      <c r="D877" s="360" t="s">
        <v>15</v>
      </c>
      <c r="E877" s="360" t="s">
        <v>16</v>
      </c>
      <c r="F877" s="360"/>
      <c r="G877" s="361" t="s">
        <v>1554</v>
      </c>
      <c r="H877" s="360">
        <v>1</v>
      </c>
      <c r="I877" s="721" t="s">
        <v>1555</v>
      </c>
      <c r="J877" s="721"/>
      <c r="K877" s="721"/>
      <c r="L877" s="920" t="s">
        <v>538</v>
      </c>
      <c r="M877" s="920"/>
      <c r="N877" s="1364"/>
      <c r="O877" s="363">
        <v>1210714</v>
      </c>
      <c r="P877" s="360" t="s">
        <v>77</v>
      </c>
      <c r="Q877" s="360"/>
      <c r="R877" s="360"/>
      <c r="S877" s="360"/>
      <c r="T877" s="360"/>
      <c r="U877" s="721"/>
      <c r="V877" s="363"/>
      <c r="W877" s="363"/>
      <c r="X877" s="363"/>
      <c r="Y877" s="363"/>
      <c r="Z877" s="360"/>
      <c r="AA877" s="360"/>
      <c r="AB877" s="360"/>
      <c r="AC877" s="360"/>
      <c r="AD877" s="360"/>
      <c r="AE877" s="184"/>
      <c r="AF877" s="184"/>
      <c r="AG877" s="139"/>
      <c r="AH877" s="139"/>
    </row>
    <row r="878" spans="1:34" x14ac:dyDescent="0.25">
      <c r="A878">
        <v>2019</v>
      </c>
      <c r="B878" s="719">
        <v>43795</v>
      </c>
      <c r="C878" s="782" t="s">
        <v>1553</v>
      </c>
      <c r="D878" s="360" t="s">
        <v>15</v>
      </c>
      <c r="E878" s="360" t="s">
        <v>16</v>
      </c>
      <c r="F878" s="360"/>
      <c r="G878" s="361" t="s">
        <v>1554</v>
      </c>
      <c r="H878" s="360">
        <v>2</v>
      </c>
      <c r="I878" s="721" t="s">
        <v>1556</v>
      </c>
      <c r="J878" s="721"/>
      <c r="K878" s="721"/>
      <c r="L878" s="920" t="s">
        <v>538</v>
      </c>
      <c r="M878" s="920"/>
      <c r="N878" s="1364"/>
      <c r="O878" s="363">
        <v>637924</v>
      </c>
      <c r="P878" s="360" t="s">
        <v>77</v>
      </c>
      <c r="Q878" s="360"/>
      <c r="R878" s="360"/>
      <c r="S878" s="360"/>
      <c r="T878" s="360"/>
      <c r="U878" s="721"/>
      <c r="V878" s="363"/>
      <c r="W878" s="363"/>
      <c r="X878" s="363"/>
      <c r="Y878" s="363"/>
      <c r="Z878" s="360"/>
      <c r="AA878" s="360"/>
      <c r="AB878" s="360"/>
      <c r="AC878" s="360"/>
      <c r="AD878" s="360"/>
      <c r="AE878" s="184"/>
      <c r="AF878" s="184"/>
      <c r="AG878" s="139"/>
      <c r="AH878" s="139"/>
    </row>
    <row r="879" spans="1:34" x14ac:dyDescent="0.25">
      <c r="A879">
        <v>2019</v>
      </c>
      <c r="B879" s="340">
        <v>43804</v>
      </c>
      <c r="C879" s="696" t="s">
        <v>1558</v>
      </c>
      <c r="D879" s="337" t="s">
        <v>15</v>
      </c>
      <c r="E879" s="337" t="s">
        <v>16</v>
      </c>
      <c r="F879" s="337"/>
      <c r="G879" s="323" t="s">
        <v>1559</v>
      </c>
      <c r="H879" s="337">
        <v>1</v>
      </c>
      <c r="I879" s="697" t="s">
        <v>1560</v>
      </c>
      <c r="J879" s="697"/>
      <c r="K879" s="697"/>
      <c r="L879" s="323" t="s">
        <v>52</v>
      </c>
      <c r="M879" s="323"/>
      <c r="N879" s="1364"/>
      <c r="O879" s="341">
        <v>5511956</v>
      </c>
      <c r="P879" s="337" t="s">
        <v>20</v>
      </c>
      <c r="Q879" s="340">
        <v>43819</v>
      </c>
      <c r="R879" s="340">
        <v>43854</v>
      </c>
      <c r="S879" s="337"/>
      <c r="T879" s="337"/>
      <c r="U879" s="697"/>
      <c r="V879" s="341"/>
      <c r="W879" s="341"/>
      <c r="X879" s="341"/>
      <c r="Y879" s="341"/>
      <c r="Z879" s="337"/>
      <c r="AA879" s="337"/>
      <c r="AB879" s="337"/>
      <c r="AC879" s="337"/>
      <c r="AD879" s="337"/>
      <c r="AE879" s="184"/>
      <c r="AF879" s="184"/>
      <c r="AG879" s="139"/>
      <c r="AH879" s="139"/>
    </row>
    <row r="880" spans="1:34" x14ac:dyDescent="0.25">
      <c r="A880">
        <v>2019</v>
      </c>
      <c r="B880" s="340">
        <v>43804</v>
      </c>
      <c r="C880" s="696" t="s">
        <v>1558</v>
      </c>
      <c r="D880" s="337" t="s">
        <v>15</v>
      </c>
      <c r="E880" s="337" t="s">
        <v>16</v>
      </c>
      <c r="F880" s="337"/>
      <c r="G880" s="323" t="s">
        <v>1559</v>
      </c>
      <c r="H880" s="337">
        <v>2</v>
      </c>
      <c r="I880" s="697" t="s">
        <v>1561</v>
      </c>
      <c r="J880" s="697"/>
      <c r="K880" s="697"/>
      <c r="L880" s="323" t="s">
        <v>52</v>
      </c>
      <c r="M880" s="323"/>
      <c r="N880" s="1364"/>
      <c r="O880" s="341">
        <v>11127273</v>
      </c>
      <c r="P880" s="337" t="s">
        <v>20</v>
      </c>
      <c r="Q880" s="340">
        <v>43819</v>
      </c>
      <c r="R880" s="340">
        <v>43854</v>
      </c>
      <c r="S880" s="337"/>
      <c r="T880" s="337"/>
      <c r="U880" s="697"/>
      <c r="V880" s="341"/>
      <c r="W880" s="341"/>
      <c r="X880" s="341"/>
      <c r="Y880" s="341"/>
      <c r="Z880" s="337"/>
      <c r="AA880" s="337"/>
      <c r="AB880" s="337"/>
      <c r="AC880" s="337"/>
      <c r="AD880" s="337"/>
      <c r="AE880" s="184"/>
      <c r="AF880" s="184"/>
      <c r="AG880" s="139"/>
      <c r="AH880" s="139"/>
    </row>
    <row r="881" spans="1:35" x14ac:dyDescent="0.25">
      <c r="A881">
        <v>2019</v>
      </c>
      <c r="B881" s="340">
        <v>43804</v>
      </c>
      <c r="C881" s="696" t="s">
        <v>1558</v>
      </c>
      <c r="D881" s="337" t="s">
        <v>15</v>
      </c>
      <c r="E881" s="337" t="s">
        <v>16</v>
      </c>
      <c r="F881" s="337"/>
      <c r="G881" s="323" t="s">
        <v>1559</v>
      </c>
      <c r="H881" s="337">
        <v>3</v>
      </c>
      <c r="I881" s="697" t="s">
        <v>1562</v>
      </c>
      <c r="J881" s="697"/>
      <c r="K881" s="697"/>
      <c r="L881" s="323" t="s">
        <v>52</v>
      </c>
      <c r="M881" s="323"/>
      <c r="N881" s="1364"/>
      <c r="O881" s="341">
        <v>95343903</v>
      </c>
      <c r="P881" s="337" t="s">
        <v>20</v>
      </c>
      <c r="Q881" s="340">
        <v>43819</v>
      </c>
      <c r="R881" s="340">
        <v>43854</v>
      </c>
      <c r="S881" s="337"/>
      <c r="T881" s="337"/>
      <c r="U881" s="697"/>
      <c r="V881" s="341"/>
      <c r="W881" s="341"/>
      <c r="X881" s="341"/>
      <c r="Y881" s="341"/>
      <c r="Z881" s="337"/>
      <c r="AA881" s="337"/>
      <c r="AB881" s="337"/>
      <c r="AC881" s="337"/>
      <c r="AD881" s="337"/>
      <c r="AE881" s="184"/>
      <c r="AF881" s="184"/>
      <c r="AG881" s="139"/>
      <c r="AH881" s="139"/>
    </row>
    <row r="882" spans="1:35" x14ac:dyDescent="0.25">
      <c r="A882">
        <v>2019</v>
      </c>
      <c r="B882" s="340">
        <v>43804</v>
      </c>
      <c r="C882" s="696" t="s">
        <v>1558</v>
      </c>
      <c r="D882" s="337" t="s">
        <v>15</v>
      </c>
      <c r="E882" s="337" t="s">
        <v>16</v>
      </c>
      <c r="F882" s="337"/>
      <c r="G882" s="323" t="s">
        <v>1559</v>
      </c>
      <c r="H882" s="337">
        <v>4</v>
      </c>
      <c r="I882" s="697" t="s">
        <v>1289</v>
      </c>
      <c r="J882" s="697"/>
      <c r="K882" s="697"/>
      <c r="L882" s="323" t="s">
        <v>52</v>
      </c>
      <c r="M882" s="323"/>
      <c r="N882" s="1364"/>
      <c r="O882" s="341">
        <v>5032508</v>
      </c>
      <c r="P882" s="337" t="s">
        <v>20</v>
      </c>
      <c r="Q882" s="340">
        <v>43819</v>
      </c>
      <c r="R882" s="340">
        <v>43854</v>
      </c>
      <c r="S882" s="337"/>
      <c r="T882" s="337"/>
      <c r="U882" s="697"/>
      <c r="V882" s="341"/>
      <c r="W882" s="341"/>
      <c r="X882" s="341"/>
      <c r="Y882" s="341"/>
      <c r="Z882" s="337"/>
      <c r="AA882" s="337"/>
      <c r="AB882" s="337"/>
      <c r="AC882" s="337"/>
      <c r="AD882" s="337"/>
      <c r="AE882" s="184"/>
      <c r="AF882" s="184"/>
      <c r="AG882" s="139"/>
      <c r="AH882" s="139"/>
    </row>
    <row r="883" spans="1:35" x14ac:dyDescent="0.25">
      <c r="A883">
        <v>2019</v>
      </c>
      <c r="B883" s="340">
        <v>43804</v>
      </c>
      <c r="C883" s="696" t="s">
        <v>1558</v>
      </c>
      <c r="D883" s="337" t="s">
        <v>15</v>
      </c>
      <c r="E883" s="337" t="s">
        <v>16</v>
      </c>
      <c r="F883" s="337"/>
      <c r="G883" s="323" t="s">
        <v>1559</v>
      </c>
      <c r="H883" s="337">
        <v>5</v>
      </c>
      <c r="I883" s="697" t="s">
        <v>1563</v>
      </c>
      <c r="J883" s="697"/>
      <c r="K883" s="697"/>
      <c r="L883" s="323" t="s">
        <v>52</v>
      </c>
      <c r="M883" s="323"/>
      <c r="N883" s="1364"/>
      <c r="O883" s="341">
        <v>704780</v>
      </c>
      <c r="P883" s="337" t="s">
        <v>20</v>
      </c>
      <c r="Q883" s="340">
        <v>43819</v>
      </c>
      <c r="R883" s="340">
        <v>43854</v>
      </c>
      <c r="S883" s="337"/>
      <c r="T883" s="337"/>
      <c r="U883" s="697"/>
      <c r="V883" s="341"/>
      <c r="W883" s="341"/>
      <c r="X883" s="341"/>
      <c r="Y883" s="341"/>
      <c r="Z883" s="337"/>
      <c r="AA883" s="337"/>
      <c r="AB883" s="337"/>
      <c r="AC883" s="337"/>
      <c r="AD883" s="337"/>
      <c r="AE883" s="184"/>
      <c r="AF883" s="184"/>
      <c r="AG883" s="139"/>
      <c r="AH883" s="139"/>
    </row>
    <row r="884" spans="1:35" x14ac:dyDescent="0.25">
      <c r="A884">
        <v>2019</v>
      </c>
      <c r="B884" s="340">
        <v>43804</v>
      </c>
      <c r="C884" s="696" t="s">
        <v>1558</v>
      </c>
      <c r="D884" s="337" t="s">
        <v>15</v>
      </c>
      <c r="E884" s="337" t="s">
        <v>16</v>
      </c>
      <c r="F884" s="337"/>
      <c r="G884" s="323" t="s">
        <v>1559</v>
      </c>
      <c r="H884" s="337">
        <v>6</v>
      </c>
      <c r="I884" s="697" t="s">
        <v>1564</v>
      </c>
      <c r="J884" s="697"/>
      <c r="K884" s="697"/>
      <c r="L884" s="323" t="s">
        <v>52</v>
      </c>
      <c r="M884" s="323"/>
      <c r="N884" s="1364"/>
      <c r="O884" s="341">
        <v>23556463</v>
      </c>
      <c r="P884" s="337" t="s">
        <v>20</v>
      </c>
      <c r="Q884" s="340">
        <v>43819</v>
      </c>
      <c r="R884" s="340">
        <v>43854</v>
      </c>
      <c r="S884" s="337"/>
      <c r="T884" s="337"/>
      <c r="U884" s="697"/>
      <c r="V884" s="341"/>
      <c r="W884" s="341"/>
      <c r="X884" s="341"/>
      <c r="Y884" s="341"/>
      <c r="Z884" s="337"/>
      <c r="AA884" s="337"/>
      <c r="AB884" s="337"/>
      <c r="AC884" s="337"/>
      <c r="AD884" s="337"/>
      <c r="AE884" s="184"/>
      <c r="AF884" s="184"/>
      <c r="AG884" s="139"/>
      <c r="AH884" s="139"/>
    </row>
    <row r="885" spans="1:35" x14ac:dyDescent="0.25">
      <c r="A885">
        <v>2019</v>
      </c>
      <c r="B885" s="340">
        <v>43808</v>
      </c>
      <c r="C885" s="696" t="s">
        <v>1565</v>
      </c>
      <c r="D885" s="337" t="s">
        <v>15</v>
      </c>
      <c r="E885" s="337" t="s">
        <v>16</v>
      </c>
      <c r="F885" s="337"/>
      <c r="G885" s="323" t="s">
        <v>1566</v>
      </c>
      <c r="H885" s="337">
        <v>1</v>
      </c>
      <c r="I885" s="697" t="s">
        <v>1567</v>
      </c>
      <c r="J885" s="697"/>
      <c r="K885" s="697"/>
      <c r="L885" s="323" t="s">
        <v>366</v>
      </c>
      <c r="M885" s="323"/>
      <c r="N885" s="1364"/>
      <c r="O885" s="341">
        <v>2292556</v>
      </c>
      <c r="P885" s="337" t="s">
        <v>20</v>
      </c>
      <c r="Q885" s="340">
        <v>43819</v>
      </c>
      <c r="R885" s="340">
        <v>43854</v>
      </c>
      <c r="S885" s="337"/>
      <c r="T885" s="337"/>
      <c r="U885" s="697"/>
      <c r="V885" s="341"/>
      <c r="W885" s="341"/>
      <c r="X885" s="341"/>
      <c r="Y885" s="341"/>
      <c r="Z885" s="337"/>
      <c r="AA885" s="337"/>
      <c r="AB885" s="337"/>
      <c r="AC885" s="337"/>
      <c r="AD885" s="337"/>
      <c r="AE885" s="184"/>
      <c r="AF885" s="184"/>
      <c r="AG885" s="139"/>
      <c r="AH885" s="139"/>
    </row>
    <row r="886" spans="1:35" x14ac:dyDescent="0.25">
      <c r="A886">
        <v>2019</v>
      </c>
      <c r="B886" s="340">
        <v>43808</v>
      </c>
      <c r="C886" s="696" t="s">
        <v>1565</v>
      </c>
      <c r="D886" s="337" t="s">
        <v>15</v>
      </c>
      <c r="E886" s="337" t="s">
        <v>16</v>
      </c>
      <c r="F886" s="337"/>
      <c r="G886" s="323" t="s">
        <v>1566</v>
      </c>
      <c r="H886" s="337">
        <v>2</v>
      </c>
      <c r="I886" s="697" t="s">
        <v>1568</v>
      </c>
      <c r="J886" s="697"/>
      <c r="K886" s="697"/>
      <c r="L886" s="323" t="s">
        <v>366</v>
      </c>
      <c r="M886" s="323"/>
      <c r="N886" s="1364"/>
      <c r="O886" s="341">
        <v>1293742</v>
      </c>
      <c r="P886" s="337" t="s">
        <v>20</v>
      </c>
      <c r="Q886" s="340">
        <v>43819</v>
      </c>
      <c r="R886" s="340">
        <v>43854</v>
      </c>
      <c r="S886" s="337"/>
      <c r="T886" s="337"/>
      <c r="U886" s="697"/>
      <c r="V886" s="341"/>
      <c r="W886" s="341"/>
      <c r="X886" s="341"/>
      <c r="Y886" s="341"/>
      <c r="Z886" s="337"/>
      <c r="AA886" s="337"/>
      <c r="AB886" s="337"/>
      <c r="AC886" s="337"/>
      <c r="AD886" s="337"/>
      <c r="AE886" s="184"/>
      <c r="AF886" s="184"/>
      <c r="AG886" s="139"/>
      <c r="AH886" s="139"/>
    </row>
    <row r="887" spans="1:35" x14ac:dyDescent="0.25">
      <c r="A887">
        <v>2019</v>
      </c>
      <c r="B887" s="340">
        <v>43808</v>
      </c>
      <c r="C887" s="696" t="s">
        <v>1565</v>
      </c>
      <c r="D887" s="337" t="s">
        <v>15</v>
      </c>
      <c r="E887" s="337" t="s">
        <v>16</v>
      </c>
      <c r="F887" s="337"/>
      <c r="G887" s="323" t="s">
        <v>1566</v>
      </c>
      <c r="H887" s="337">
        <v>3</v>
      </c>
      <c r="I887" s="697" t="s">
        <v>1569</v>
      </c>
      <c r="J887" s="697"/>
      <c r="K887" s="697"/>
      <c r="L887" s="323" t="s">
        <v>366</v>
      </c>
      <c r="M887" s="323"/>
      <c r="N887" s="1364"/>
      <c r="O887" s="341">
        <v>33304068</v>
      </c>
      <c r="P887" s="337" t="s">
        <v>20</v>
      </c>
      <c r="Q887" s="340">
        <v>43819</v>
      </c>
      <c r="R887" s="340">
        <v>43854</v>
      </c>
      <c r="S887" s="337"/>
      <c r="T887" s="337"/>
      <c r="U887" s="697"/>
      <c r="V887" s="341"/>
      <c r="W887" s="341"/>
      <c r="X887" s="341"/>
      <c r="Y887" s="341"/>
      <c r="Z887" s="337"/>
      <c r="AA887" s="337"/>
      <c r="AB887" s="337"/>
      <c r="AC887" s="337"/>
      <c r="AD887" s="337"/>
      <c r="AE887" s="184"/>
      <c r="AF887" s="184"/>
      <c r="AG887" s="139"/>
      <c r="AH887" s="139"/>
    </row>
    <row r="888" spans="1:35" x14ac:dyDescent="0.25">
      <c r="A888">
        <v>2019</v>
      </c>
      <c r="B888" s="340">
        <v>43808</v>
      </c>
      <c r="C888" s="696" t="s">
        <v>1565</v>
      </c>
      <c r="D888" s="337" t="s">
        <v>15</v>
      </c>
      <c r="E888" s="337" t="s">
        <v>16</v>
      </c>
      <c r="F888" s="337"/>
      <c r="G888" s="323" t="s">
        <v>1566</v>
      </c>
      <c r="H888" s="337">
        <v>4</v>
      </c>
      <c r="I888" s="697" t="s">
        <v>1570</v>
      </c>
      <c r="J888" s="697"/>
      <c r="K888" s="697"/>
      <c r="L888" s="323" t="s">
        <v>366</v>
      </c>
      <c r="M888" s="323"/>
      <c r="N888" s="1364"/>
      <c r="O888" s="341">
        <v>2244322</v>
      </c>
      <c r="P888" s="337" t="s">
        <v>20</v>
      </c>
      <c r="Q888" s="340">
        <v>43819</v>
      </c>
      <c r="R888" s="340">
        <v>43854</v>
      </c>
      <c r="S888" s="337"/>
      <c r="T888" s="337"/>
      <c r="U888" s="697"/>
      <c r="V888" s="341"/>
      <c r="W888" s="341"/>
      <c r="X888" s="341"/>
      <c r="Y888" s="341"/>
      <c r="Z888" s="337"/>
      <c r="AA888" s="337"/>
      <c r="AB888" s="337"/>
      <c r="AC888" s="337"/>
      <c r="AD888" s="337"/>
      <c r="AE888" s="184"/>
      <c r="AF888" s="184"/>
      <c r="AG888" s="139"/>
      <c r="AH888" s="139"/>
    </row>
    <row r="889" spans="1:35" x14ac:dyDescent="0.25">
      <c r="A889">
        <v>2019</v>
      </c>
      <c r="B889" s="340">
        <v>43808</v>
      </c>
      <c r="C889" s="696" t="s">
        <v>1565</v>
      </c>
      <c r="D889" s="337" t="s">
        <v>15</v>
      </c>
      <c r="E889" s="337" t="s">
        <v>16</v>
      </c>
      <c r="F889" s="337"/>
      <c r="G889" s="323" t="s">
        <v>1566</v>
      </c>
      <c r="H889" s="337">
        <v>5</v>
      </c>
      <c r="I889" s="697" t="s">
        <v>1571</v>
      </c>
      <c r="J889" s="697"/>
      <c r="K889" s="697"/>
      <c r="L889" s="323" t="s">
        <v>366</v>
      </c>
      <c r="M889" s="323"/>
      <c r="N889" s="1364"/>
      <c r="O889" s="341">
        <v>5023286</v>
      </c>
      <c r="P889" s="337" t="s">
        <v>20</v>
      </c>
      <c r="Q889" s="340">
        <v>43819</v>
      </c>
      <c r="R889" s="340">
        <v>43854</v>
      </c>
      <c r="S889" s="337"/>
      <c r="T889" s="337"/>
      <c r="U889" s="697"/>
      <c r="V889" s="341"/>
      <c r="W889" s="341"/>
      <c r="X889" s="341"/>
      <c r="Y889" s="341"/>
      <c r="Z889" s="337"/>
      <c r="AA889" s="337"/>
      <c r="AB889" s="337"/>
      <c r="AC889" s="337"/>
      <c r="AD889" s="337"/>
      <c r="AE889" s="184"/>
      <c r="AF889" s="184"/>
      <c r="AG889" s="139"/>
      <c r="AH889" s="139"/>
    </row>
    <row r="890" spans="1:35" x14ac:dyDescent="0.25">
      <c r="A890">
        <v>2019</v>
      </c>
      <c r="B890" s="340">
        <v>43815</v>
      </c>
      <c r="C890" s="696" t="s">
        <v>1572</v>
      </c>
      <c r="D890" s="337" t="s">
        <v>15</v>
      </c>
      <c r="E890" s="337" t="s">
        <v>16</v>
      </c>
      <c r="F890" s="337"/>
      <c r="G890" s="323" t="s">
        <v>1573</v>
      </c>
      <c r="H890" s="337">
        <v>1</v>
      </c>
      <c r="I890" s="697" t="s">
        <v>1574</v>
      </c>
      <c r="J890" s="697"/>
      <c r="K890" s="697"/>
      <c r="L890" s="323" t="s">
        <v>52</v>
      </c>
      <c r="M890" s="323"/>
      <c r="N890" s="1364"/>
      <c r="O890" s="341">
        <v>9044345</v>
      </c>
      <c r="P890" s="337" t="s">
        <v>20</v>
      </c>
      <c r="Q890" s="340">
        <v>43822</v>
      </c>
      <c r="R890" s="340">
        <v>43857</v>
      </c>
      <c r="S890" s="337"/>
      <c r="T890" s="337"/>
      <c r="U890" s="697"/>
      <c r="V890" s="341"/>
      <c r="W890" s="341"/>
      <c r="X890" s="341"/>
      <c r="Y890" s="341"/>
      <c r="Z890" s="337"/>
      <c r="AA890" s="337"/>
      <c r="AB890" s="337"/>
      <c r="AC890" s="337"/>
      <c r="AD890" s="337"/>
      <c r="AE890" s="184"/>
      <c r="AF890" s="184"/>
      <c r="AG890" s="139"/>
      <c r="AH890" s="139"/>
    </row>
    <row r="891" spans="1:35" x14ac:dyDescent="0.25">
      <c r="A891">
        <v>2019</v>
      </c>
      <c r="B891" s="340">
        <v>43815</v>
      </c>
      <c r="C891" s="696" t="s">
        <v>1572</v>
      </c>
      <c r="D891" s="337" t="s">
        <v>15</v>
      </c>
      <c r="E891" s="337" t="s">
        <v>16</v>
      </c>
      <c r="F891" s="337"/>
      <c r="G891" s="323" t="s">
        <v>1573</v>
      </c>
      <c r="H891" s="337">
        <v>2</v>
      </c>
      <c r="I891" s="697" t="s">
        <v>1575</v>
      </c>
      <c r="J891" s="697"/>
      <c r="K891" s="697"/>
      <c r="L891" s="323" t="s">
        <v>52</v>
      </c>
      <c r="M891" s="323"/>
      <c r="N891" s="1364"/>
      <c r="O891" s="341">
        <v>48895034</v>
      </c>
      <c r="P891" s="337" t="s">
        <v>20</v>
      </c>
      <c r="Q891" s="340">
        <v>43822</v>
      </c>
      <c r="R891" s="340">
        <v>43857</v>
      </c>
      <c r="S891" s="337"/>
      <c r="T891" s="337"/>
      <c r="U891" s="697"/>
      <c r="V891" s="341"/>
      <c r="W891" s="341"/>
      <c r="X891" s="341"/>
      <c r="Y891" s="341"/>
      <c r="Z891" s="337"/>
      <c r="AA891" s="337"/>
      <c r="AB891" s="337"/>
      <c r="AC891" s="337"/>
      <c r="AD891" s="337"/>
      <c r="AE891" s="184"/>
      <c r="AF891" s="184"/>
      <c r="AG891" s="139"/>
      <c r="AH891" s="139"/>
    </row>
    <row r="892" spans="1:35" x14ac:dyDescent="0.25">
      <c r="A892">
        <v>2019</v>
      </c>
      <c r="B892" s="340">
        <v>43815</v>
      </c>
      <c r="C892" s="696" t="s">
        <v>1572</v>
      </c>
      <c r="D892" s="337" t="s">
        <v>15</v>
      </c>
      <c r="E892" s="337" t="s">
        <v>16</v>
      </c>
      <c r="F892" s="337"/>
      <c r="G892" s="323" t="s">
        <v>1573</v>
      </c>
      <c r="H892" s="337">
        <v>3</v>
      </c>
      <c r="I892" s="697" t="s">
        <v>1576</v>
      </c>
      <c r="J892" s="697"/>
      <c r="K892" s="697"/>
      <c r="L892" s="323" t="s">
        <v>52</v>
      </c>
      <c r="M892" s="323"/>
      <c r="N892" s="1364"/>
      <c r="O892" s="341">
        <v>15048787</v>
      </c>
      <c r="P892" s="337" t="s">
        <v>20</v>
      </c>
      <c r="Q892" s="340">
        <v>43822</v>
      </c>
      <c r="R892" s="340">
        <v>43857</v>
      </c>
      <c r="S892" s="337"/>
      <c r="T892" s="337"/>
      <c r="U892" s="697"/>
      <c r="V892" s="341"/>
      <c r="W892" s="341"/>
      <c r="X892" s="341"/>
      <c r="Y892" s="341"/>
      <c r="Z892" s="337"/>
      <c r="AA892" s="337"/>
      <c r="AB892" s="337"/>
      <c r="AC892" s="337"/>
      <c r="AD892" s="337"/>
      <c r="AE892" s="184"/>
      <c r="AF892" s="184"/>
      <c r="AG892" s="139"/>
      <c r="AH892" s="139"/>
    </row>
    <row r="893" spans="1:35" x14ac:dyDescent="0.25">
      <c r="A893">
        <v>2019</v>
      </c>
      <c r="B893" s="340">
        <v>43815</v>
      </c>
      <c r="C893" s="696" t="s">
        <v>1572</v>
      </c>
      <c r="D893" s="337" t="s">
        <v>15</v>
      </c>
      <c r="E893" s="337" t="s">
        <v>16</v>
      </c>
      <c r="F893" s="337"/>
      <c r="G893" s="323" t="s">
        <v>1573</v>
      </c>
      <c r="H893" s="337">
        <v>4</v>
      </c>
      <c r="I893" s="697" t="s">
        <v>1577</v>
      </c>
      <c r="J893" s="697"/>
      <c r="K893" s="697"/>
      <c r="L893" s="323" t="s">
        <v>52</v>
      </c>
      <c r="M893" s="323"/>
      <c r="N893" s="1364"/>
      <c r="O893" s="341">
        <v>26372808</v>
      </c>
      <c r="P893" s="337" t="s">
        <v>20</v>
      </c>
      <c r="Q893" s="340">
        <v>43822</v>
      </c>
      <c r="R893" s="340">
        <v>43857</v>
      </c>
      <c r="S893" s="337"/>
      <c r="T893" s="337"/>
      <c r="U893" s="697"/>
      <c r="V893" s="341"/>
      <c r="W893" s="341"/>
      <c r="X893" s="341"/>
      <c r="Y893" s="341"/>
      <c r="Z893" s="337"/>
      <c r="AA893" s="337"/>
      <c r="AB893" s="337"/>
      <c r="AC893" s="337"/>
      <c r="AD893" s="337"/>
      <c r="AE893" s="184"/>
      <c r="AF893" s="184"/>
      <c r="AG893" s="139"/>
      <c r="AH893" s="139"/>
    </row>
    <row r="894" spans="1:35" x14ac:dyDescent="0.25">
      <c r="A894">
        <v>2019</v>
      </c>
      <c r="B894" s="340">
        <v>43815</v>
      </c>
      <c r="C894" s="696" t="s">
        <v>1572</v>
      </c>
      <c r="D894" s="337" t="s">
        <v>15</v>
      </c>
      <c r="E894" s="337" t="s">
        <v>16</v>
      </c>
      <c r="F894" s="337"/>
      <c r="G894" s="323" t="s">
        <v>1573</v>
      </c>
      <c r="H894" s="337">
        <v>5</v>
      </c>
      <c r="I894" s="697" t="s">
        <v>1578</v>
      </c>
      <c r="J894" s="697"/>
      <c r="K894" s="697"/>
      <c r="L894" s="323" t="s">
        <v>52</v>
      </c>
      <c r="M894" s="323"/>
      <c r="N894" s="1364"/>
      <c r="O894" s="341">
        <v>2377087</v>
      </c>
      <c r="P894" s="337" t="s">
        <v>20</v>
      </c>
      <c r="Q894" s="340">
        <v>43822</v>
      </c>
      <c r="R894" s="340">
        <v>43857</v>
      </c>
      <c r="S894" s="337"/>
      <c r="T894" s="337"/>
      <c r="U894" s="697"/>
      <c r="V894" s="341"/>
      <c r="W894" s="341"/>
      <c r="X894" s="341"/>
      <c r="Y894" s="341"/>
      <c r="Z894" s="337"/>
      <c r="AA894" s="337"/>
      <c r="AB894" s="337"/>
      <c r="AC894" s="337"/>
      <c r="AD894" s="337"/>
      <c r="AE894" s="184"/>
      <c r="AF894" s="184"/>
      <c r="AG894" s="139"/>
      <c r="AH894" s="139"/>
    </row>
    <row r="895" spans="1:35" ht="15.75" thickBot="1" x14ac:dyDescent="0.3">
      <c r="A895">
        <v>2019</v>
      </c>
      <c r="B895" s="340">
        <v>43815</v>
      </c>
      <c r="C895" s="696" t="s">
        <v>1572</v>
      </c>
      <c r="D895" s="337" t="s">
        <v>15</v>
      </c>
      <c r="E895" s="337" t="s">
        <v>16</v>
      </c>
      <c r="F895" s="337"/>
      <c r="G895" s="323" t="s">
        <v>1573</v>
      </c>
      <c r="H895" s="337">
        <v>6</v>
      </c>
      <c r="I895" s="697" t="s">
        <v>1579</v>
      </c>
      <c r="J895" s="697"/>
      <c r="K895" s="697"/>
      <c r="L895" s="323" t="s">
        <v>52</v>
      </c>
      <c r="M895" s="323"/>
      <c r="N895" s="1364"/>
      <c r="O895" s="341">
        <v>304833</v>
      </c>
      <c r="P895" s="337" t="s">
        <v>20</v>
      </c>
      <c r="Q895" s="340">
        <v>43822</v>
      </c>
      <c r="R895" s="340">
        <v>43857</v>
      </c>
      <c r="S895" s="337"/>
      <c r="T895" s="337"/>
      <c r="U895" s="697"/>
      <c r="V895" s="341"/>
      <c r="W895" s="341"/>
      <c r="X895" s="341"/>
      <c r="Y895" s="341"/>
      <c r="Z895" s="337"/>
      <c r="AA895" s="337"/>
      <c r="AB895" s="337"/>
      <c r="AC895" s="337"/>
      <c r="AD895" s="337"/>
      <c r="AE895" s="184"/>
      <c r="AF895" s="184"/>
      <c r="AG895" s="139"/>
      <c r="AH895" s="139"/>
    </row>
    <row r="896" spans="1:35" ht="15.75" thickTop="1" x14ac:dyDescent="0.25">
      <c r="A896">
        <v>2020</v>
      </c>
      <c r="B896" s="144">
        <v>43564</v>
      </c>
      <c r="C896" s="559" t="s">
        <v>871</v>
      </c>
      <c r="D896" s="141" t="s">
        <v>15</v>
      </c>
      <c r="E896" s="141" t="s">
        <v>16</v>
      </c>
      <c r="F896" s="141"/>
      <c r="G896" s="176" t="s">
        <v>872</v>
      </c>
      <c r="H896" s="141">
        <v>2</v>
      </c>
      <c r="I896" s="29" t="s">
        <v>874</v>
      </c>
      <c r="J896" s="29"/>
      <c r="K896" s="29"/>
      <c r="L896" s="176" t="s">
        <v>185</v>
      </c>
      <c r="M896" s="1300" t="s">
        <v>5692</v>
      </c>
      <c r="N896" s="1364">
        <f t="shared" ref="N896:N937" si="16">O896-V896</f>
        <v>1014.9000000000233</v>
      </c>
      <c r="O896" s="143">
        <v>566785</v>
      </c>
      <c r="P896" s="141" t="s">
        <v>20</v>
      </c>
      <c r="Q896" s="144">
        <v>43591</v>
      </c>
      <c r="R896" s="144">
        <v>43658</v>
      </c>
      <c r="S896" s="144">
        <v>43781</v>
      </c>
      <c r="T896" s="29" t="s">
        <v>30</v>
      </c>
      <c r="U896" s="141"/>
      <c r="V896" s="143">
        <v>565770.1</v>
      </c>
      <c r="W896" s="143">
        <v>622347.11</v>
      </c>
      <c r="X896" s="257">
        <v>43781</v>
      </c>
      <c r="Y896" s="143" t="s">
        <v>923</v>
      </c>
      <c r="Z896" s="144">
        <v>43885</v>
      </c>
      <c r="AA896" s="144">
        <v>43895</v>
      </c>
      <c r="AB896" s="172">
        <v>44615</v>
      </c>
      <c r="AC896" s="144">
        <v>44279</v>
      </c>
      <c r="AD896" s="144">
        <v>44645</v>
      </c>
      <c r="AE896" s="554" t="s">
        <v>1580</v>
      </c>
      <c r="AF896" s="551"/>
      <c r="AG896" s="551"/>
      <c r="AH896" s="551"/>
      <c r="AI896" s="551"/>
    </row>
    <row r="897" spans="1:35" x14ac:dyDescent="0.25">
      <c r="A897">
        <v>2020</v>
      </c>
      <c r="B897" s="144">
        <v>43564</v>
      </c>
      <c r="C897" s="559" t="s">
        <v>871</v>
      </c>
      <c r="D897" s="141" t="s">
        <v>15</v>
      </c>
      <c r="E897" s="141" t="s">
        <v>16</v>
      </c>
      <c r="F897" s="141"/>
      <c r="G897" s="176" t="s">
        <v>872</v>
      </c>
      <c r="H897" s="141">
        <v>8</v>
      </c>
      <c r="I897" s="29" t="s">
        <v>880</v>
      </c>
      <c r="J897" s="29"/>
      <c r="K897" s="29"/>
      <c r="L897" s="176" t="s">
        <v>185</v>
      </c>
      <c r="M897" s="1300" t="s">
        <v>5692</v>
      </c>
      <c r="N897" s="1364">
        <f t="shared" si="16"/>
        <v>1726</v>
      </c>
      <c r="O897" s="143">
        <v>230996</v>
      </c>
      <c r="P897" s="141" t="s">
        <v>20</v>
      </c>
      <c r="Q897" s="144">
        <v>43591</v>
      </c>
      <c r="R897" s="144">
        <v>43658</v>
      </c>
      <c r="S897" s="144">
        <v>43781</v>
      </c>
      <c r="T897" s="29" t="s">
        <v>190</v>
      </c>
      <c r="U897" s="141"/>
      <c r="V897" s="143">
        <v>229270</v>
      </c>
      <c r="W897" s="143">
        <v>252197</v>
      </c>
      <c r="X897" s="257">
        <v>43781</v>
      </c>
      <c r="Y897" s="143" t="s">
        <v>925</v>
      </c>
      <c r="Z897" s="144">
        <v>43885</v>
      </c>
      <c r="AA897" s="144">
        <v>43895</v>
      </c>
      <c r="AB897" s="144">
        <v>44615</v>
      </c>
      <c r="AC897" s="144">
        <v>44279</v>
      </c>
      <c r="AD897" s="144">
        <v>44645</v>
      </c>
      <c r="AE897" s="554" t="s">
        <v>1580</v>
      </c>
      <c r="AF897" s="551"/>
      <c r="AG897" s="551"/>
      <c r="AH897" s="551"/>
      <c r="AI897" s="551"/>
    </row>
    <row r="898" spans="1:35" x14ac:dyDescent="0.25">
      <c r="A898">
        <v>2020</v>
      </c>
      <c r="B898" s="144">
        <v>43564</v>
      </c>
      <c r="C898" s="559" t="s">
        <v>871</v>
      </c>
      <c r="D898" s="141" t="s">
        <v>15</v>
      </c>
      <c r="E898" s="141" t="s">
        <v>16</v>
      </c>
      <c r="F898" s="141"/>
      <c r="G898" s="176" t="s">
        <v>872</v>
      </c>
      <c r="H898" s="141">
        <v>9</v>
      </c>
      <c r="I898" s="29" t="s">
        <v>881</v>
      </c>
      <c r="J898" s="29"/>
      <c r="K898" s="29"/>
      <c r="L898" s="176" t="s">
        <v>185</v>
      </c>
      <c r="M898" s="1300" t="s">
        <v>5692</v>
      </c>
      <c r="N898" s="1364">
        <f t="shared" si="16"/>
        <v>89</v>
      </c>
      <c r="O898" s="143">
        <v>1057697</v>
      </c>
      <c r="P898" s="141" t="s">
        <v>20</v>
      </c>
      <c r="Q898" s="144">
        <v>43591</v>
      </c>
      <c r="R898" s="144">
        <v>43658</v>
      </c>
      <c r="S898" s="144">
        <v>43781</v>
      </c>
      <c r="T898" s="29" t="s">
        <v>467</v>
      </c>
      <c r="U898" s="141"/>
      <c r="V898" s="143">
        <v>1057608</v>
      </c>
      <c r="W898" s="143">
        <v>1163368</v>
      </c>
      <c r="X898" s="257">
        <v>43781</v>
      </c>
      <c r="Y898" s="143" t="s">
        <v>926</v>
      </c>
      <c r="Z898" s="144">
        <v>43885</v>
      </c>
      <c r="AA898" s="144">
        <v>43895</v>
      </c>
      <c r="AB898" s="144">
        <v>44615</v>
      </c>
      <c r="AC898" s="144">
        <v>44279</v>
      </c>
      <c r="AD898" s="144">
        <v>44645</v>
      </c>
      <c r="AE898" s="554" t="s">
        <v>1580</v>
      </c>
      <c r="AF898" s="551"/>
      <c r="AG898" s="551"/>
      <c r="AH898" s="551"/>
      <c r="AI898" s="551"/>
    </row>
    <row r="899" spans="1:35" x14ac:dyDescent="0.25">
      <c r="A899">
        <v>2020</v>
      </c>
      <c r="B899" s="144">
        <v>43564</v>
      </c>
      <c r="C899" s="559" t="s">
        <v>871</v>
      </c>
      <c r="D899" s="141" t="s">
        <v>15</v>
      </c>
      <c r="E899" s="141" t="s">
        <v>16</v>
      </c>
      <c r="F899" s="141"/>
      <c r="G899" s="176" t="s">
        <v>872</v>
      </c>
      <c r="H899" s="141">
        <v>10</v>
      </c>
      <c r="I899" s="29" t="s">
        <v>882</v>
      </c>
      <c r="J899" s="29"/>
      <c r="K899" s="29"/>
      <c r="L899" s="176" t="s">
        <v>185</v>
      </c>
      <c r="M899" s="1300" t="s">
        <v>5692</v>
      </c>
      <c r="N899" s="1364">
        <f t="shared" si="16"/>
        <v>21928.260000000009</v>
      </c>
      <c r="O899" s="143">
        <v>1855269</v>
      </c>
      <c r="P899" s="141" t="s">
        <v>20</v>
      </c>
      <c r="Q899" s="144">
        <v>43591</v>
      </c>
      <c r="R899" s="144">
        <v>43658</v>
      </c>
      <c r="S899" s="144">
        <v>43781</v>
      </c>
      <c r="T899" s="29" t="s">
        <v>1298</v>
      </c>
      <c r="U899" s="141"/>
      <c r="V899" s="143">
        <v>1833340.74</v>
      </c>
      <c r="W899" s="143">
        <v>2016674.81</v>
      </c>
      <c r="X899" s="257">
        <v>43781</v>
      </c>
      <c r="Y899" s="143" t="s">
        <v>927</v>
      </c>
      <c r="Z899" s="144">
        <v>43885</v>
      </c>
      <c r="AA899" s="144">
        <v>43895</v>
      </c>
      <c r="AB899" s="144">
        <v>44615</v>
      </c>
      <c r="AC899" s="144">
        <v>44279</v>
      </c>
      <c r="AD899" s="144">
        <v>44645</v>
      </c>
      <c r="AE899" s="554" t="s">
        <v>1580</v>
      </c>
      <c r="AF899" s="551"/>
      <c r="AG899" s="551"/>
      <c r="AH899" s="551"/>
      <c r="AI899" s="551"/>
    </row>
    <row r="900" spans="1:35" x14ac:dyDescent="0.25">
      <c r="A900">
        <v>2020</v>
      </c>
      <c r="B900" s="144">
        <v>43564</v>
      </c>
      <c r="C900" s="559" t="s">
        <v>871</v>
      </c>
      <c r="D900" s="141" t="s">
        <v>15</v>
      </c>
      <c r="E900" s="141" t="s">
        <v>16</v>
      </c>
      <c r="F900" s="141"/>
      <c r="G900" s="176" t="s">
        <v>872</v>
      </c>
      <c r="H900" s="141">
        <v>11</v>
      </c>
      <c r="I900" s="29" t="s">
        <v>883</v>
      </c>
      <c r="J900" s="29"/>
      <c r="K900" s="29"/>
      <c r="L900" s="176" t="s">
        <v>185</v>
      </c>
      <c r="M900" s="1300" t="s">
        <v>5692</v>
      </c>
      <c r="N900" s="1364">
        <f t="shared" si="16"/>
        <v>1504.2000000000116</v>
      </c>
      <c r="O900" s="143">
        <v>151853</v>
      </c>
      <c r="P900" s="141" t="s">
        <v>20</v>
      </c>
      <c r="Q900" s="144">
        <v>43591</v>
      </c>
      <c r="R900" s="144">
        <v>43658</v>
      </c>
      <c r="S900" s="144">
        <v>43781</v>
      </c>
      <c r="T900" s="29" t="s">
        <v>467</v>
      </c>
      <c r="U900" s="141"/>
      <c r="V900" s="143">
        <v>150348.79999999999</v>
      </c>
      <c r="W900" s="143">
        <v>165383.67999999999</v>
      </c>
      <c r="X900" s="257">
        <v>43781</v>
      </c>
      <c r="Y900" s="143" t="s">
        <v>928</v>
      </c>
      <c r="Z900" s="144">
        <v>43885</v>
      </c>
      <c r="AA900" s="144">
        <v>43895</v>
      </c>
      <c r="AB900" s="144">
        <v>44615</v>
      </c>
      <c r="AC900" s="144">
        <v>44279</v>
      </c>
      <c r="AD900" s="144">
        <v>44645</v>
      </c>
      <c r="AE900" s="554" t="s">
        <v>1580</v>
      </c>
      <c r="AF900" s="551" t="s">
        <v>1581</v>
      </c>
      <c r="AG900" s="551"/>
      <c r="AH900" s="551"/>
      <c r="AI900" s="551"/>
    </row>
    <row r="901" spans="1:35" x14ac:dyDescent="0.25">
      <c r="A901">
        <v>2020</v>
      </c>
      <c r="B901" s="144">
        <v>43564</v>
      </c>
      <c r="C901" s="559" t="s">
        <v>871</v>
      </c>
      <c r="D901" s="141" t="s">
        <v>15</v>
      </c>
      <c r="E901" s="141" t="s">
        <v>16</v>
      </c>
      <c r="F901" s="141"/>
      <c r="G901" s="176" t="s">
        <v>872</v>
      </c>
      <c r="H901" s="141">
        <v>12</v>
      </c>
      <c r="I901" s="29" t="s">
        <v>884</v>
      </c>
      <c r="J901" s="29"/>
      <c r="K901" s="29"/>
      <c r="L901" s="176" t="s">
        <v>185</v>
      </c>
      <c r="M901" s="1300" t="s">
        <v>5692</v>
      </c>
      <c r="N901" s="1364">
        <f t="shared" si="16"/>
        <v>171983.8</v>
      </c>
      <c r="O901" s="143">
        <v>430818</v>
      </c>
      <c r="P901" s="141" t="s">
        <v>20</v>
      </c>
      <c r="Q901" s="144">
        <v>43591</v>
      </c>
      <c r="R901" s="144">
        <v>43658</v>
      </c>
      <c r="S901" s="144">
        <v>43781</v>
      </c>
      <c r="T901" s="29" t="s">
        <v>1298</v>
      </c>
      <c r="U901" s="141"/>
      <c r="V901" s="143">
        <v>258834.2</v>
      </c>
      <c r="W901" s="143">
        <v>284717.62</v>
      </c>
      <c r="X901" s="257">
        <v>43781</v>
      </c>
      <c r="Y901" s="143" t="s">
        <v>929</v>
      </c>
      <c r="Z901" s="144">
        <v>43885</v>
      </c>
      <c r="AA901" s="144">
        <v>43895</v>
      </c>
      <c r="AB901" s="144">
        <v>44615</v>
      </c>
      <c r="AC901" s="144">
        <v>44279</v>
      </c>
      <c r="AD901" s="144">
        <v>44645</v>
      </c>
      <c r="AE901" s="554" t="s">
        <v>1580</v>
      </c>
      <c r="AF901" s="551"/>
      <c r="AG901" s="551"/>
      <c r="AH901" s="551"/>
      <c r="AI901" s="551"/>
    </row>
    <row r="902" spans="1:35" x14ac:dyDescent="0.25">
      <c r="A902">
        <v>2020</v>
      </c>
      <c r="B902" s="144">
        <v>43564</v>
      </c>
      <c r="C902" s="559" t="s">
        <v>871</v>
      </c>
      <c r="D902" s="141" t="s">
        <v>15</v>
      </c>
      <c r="E902" s="141" t="s">
        <v>16</v>
      </c>
      <c r="F902" s="141"/>
      <c r="G902" s="176" t="s">
        <v>872</v>
      </c>
      <c r="H902" s="141">
        <v>13</v>
      </c>
      <c r="I902" s="29" t="s">
        <v>885</v>
      </c>
      <c r="J902" s="29"/>
      <c r="K902" s="29"/>
      <c r="L902" s="176" t="s">
        <v>185</v>
      </c>
      <c r="M902" s="1300" t="s">
        <v>5692</v>
      </c>
      <c r="N902" s="1364">
        <f t="shared" si="16"/>
        <v>16755.400000000023</v>
      </c>
      <c r="O902" s="143">
        <v>959749</v>
      </c>
      <c r="P902" s="141" t="s">
        <v>20</v>
      </c>
      <c r="Q902" s="144">
        <v>43591</v>
      </c>
      <c r="R902" s="144">
        <v>43658</v>
      </c>
      <c r="S902" s="144">
        <v>43781</v>
      </c>
      <c r="T902" s="29" t="s">
        <v>888</v>
      </c>
      <c r="U902" s="141"/>
      <c r="V902" s="143">
        <v>942993.6</v>
      </c>
      <c r="W902" s="143">
        <v>1037292.96</v>
      </c>
      <c r="X902" s="257">
        <v>43781</v>
      </c>
      <c r="Y902" s="143" t="s">
        <v>930</v>
      </c>
      <c r="Z902" s="144">
        <v>43885</v>
      </c>
      <c r="AA902" s="144">
        <v>43895</v>
      </c>
      <c r="AB902" s="144">
        <v>44615</v>
      </c>
      <c r="AC902" s="144">
        <v>44279</v>
      </c>
      <c r="AD902" s="144">
        <v>44645</v>
      </c>
      <c r="AE902" s="554" t="s">
        <v>1580</v>
      </c>
      <c r="AF902" s="551"/>
      <c r="AG902" s="551"/>
      <c r="AH902" s="551"/>
      <c r="AI902" s="551"/>
    </row>
    <row r="903" spans="1:35" ht="15.75" thickBot="1" x14ac:dyDescent="0.3">
      <c r="A903">
        <v>2020</v>
      </c>
      <c r="B903" s="190">
        <v>43564</v>
      </c>
      <c r="C903" s="607" t="s">
        <v>871</v>
      </c>
      <c r="D903" s="187" t="s">
        <v>15</v>
      </c>
      <c r="E903" s="187" t="s">
        <v>16</v>
      </c>
      <c r="F903" s="187"/>
      <c r="G903" s="188" t="s">
        <v>872</v>
      </c>
      <c r="H903" s="187">
        <v>15</v>
      </c>
      <c r="I903" s="608" t="s">
        <v>887</v>
      </c>
      <c r="J903" s="608"/>
      <c r="K903" s="608"/>
      <c r="L903" s="188" t="s">
        <v>185</v>
      </c>
      <c r="M903" s="1300" t="s">
        <v>5692</v>
      </c>
      <c r="N903" s="1364">
        <f t="shared" si="16"/>
        <v>2.7999999999883585</v>
      </c>
      <c r="O903" s="191">
        <v>164810</v>
      </c>
      <c r="P903" s="187" t="s">
        <v>20</v>
      </c>
      <c r="Q903" s="190">
        <v>43591</v>
      </c>
      <c r="R903" s="190">
        <v>43658</v>
      </c>
      <c r="S903" s="641">
        <v>43860</v>
      </c>
      <c r="T903" s="644" t="s">
        <v>1298</v>
      </c>
      <c r="U903" s="801"/>
      <c r="V903" s="649">
        <v>164807.20000000001</v>
      </c>
      <c r="W903" s="649">
        <v>181287.92000000004</v>
      </c>
      <c r="X903" s="650">
        <v>43861</v>
      </c>
      <c r="Y903" s="649" t="s">
        <v>1582</v>
      </c>
      <c r="Z903" s="641">
        <v>43892</v>
      </c>
      <c r="AA903" s="641">
        <v>43895</v>
      </c>
      <c r="AB903" s="641">
        <v>44621</v>
      </c>
      <c r="AC903" s="641">
        <v>44279</v>
      </c>
      <c r="AD903" s="190">
        <v>44645</v>
      </c>
      <c r="AE903" s="554" t="s">
        <v>1583</v>
      </c>
      <c r="AF903" s="551"/>
      <c r="AG903" s="551"/>
      <c r="AH903" s="551"/>
      <c r="AI903" s="551"/>
    </row>
    <row r="904" spans="1:35" ht="15.75" thickTop="1" x14ac:dyDescent="0.25">
      <c r="A904">
        <v>2020</v>
      </c>
      <c r="B904" s="144">
        <v>43602</v>
      </c>
      <c r="C904" s="141" t="s">
        <v>940</v>
      </c>
      <c r="D904" s="141" t="s">
        <v>15</v>
      </c>
      <c r="E904" s="141" t="s">
        <v>16</v>
      </c>
      <c r="F904" s="141"/>
      <c r="G904" s="176" t="s">
        <v>941</v>
      </c>
      <c r="H904" s="141">
        <v>4</v>
      </c>
      <c r="I904" s="29" t="s">
        <v>943</v>
      </c>
      <c r="J904" s="29"/>
      <c r="K904" s="29"/>
      <c r="L904" s="176" t="s">
        <v>185</v>
      </c>
      <c r="M904" s="1300" t="s">
        <v>5692</v>
      </c>
      <c r="N904" s="1364">
        <f t="shared" si="16"/>
        <v>655.5</v>
      </c>
      <c r="O904" s="143">
        <v>135108</v>
      </c>
      <c r="P904" s="141" t="s">
        <v>20</v>
      </c>
      <c r="Q904" s="144">
        <v>43609</v>
      </c>
      <c r="R904" s="144">
        <v>43657</v>
      </c>
      <c r="S904" s="144">
        <v>43804</v>
      </c>
      <c r="T904" s="29" t="s">
        <v>30</v>
      </c>
      <c r="U904" s="141"/>
      <c r="V904" s="143">
        <v>134452.5</v>
      </c>
      <c r="W904" s="143">
        <v>147897.75</v>
      </c>
      <c r="X904" s="257">
        <v>43805</v>
      </c>
      <c r="Y904" s="143" t="s">
        <v>1119</v>
      </c>
      <c r="Z904" s="144">
        <v>43854</v>
      </c>
      <c r="AA904" s="144">
        <v>43857</v>
      </c>
      <c r="AB904" s="144">
        <v>44584</v>
      </c>
      <c r="AC904" s="144">
        <v>44279</v>
      </c>
      <c r="AD904" s="144">
        <v>44645</v>
      </c>
      <c r="AE904" s="554" t="s">
        <v>1589</v>
      </c>
      <c r="AF904" s="551"/>
      <c r="AG904" s="551"/>
      <c r="AH904" s="551"/>
      <c r="AI904" s="551"/>
    </row>
    <row r="905" spans="1:35" x14ac:dyDescent="0.25">
      <c r="A905">
        <v>2020</v>
      </c>
      <c r="B905" s="144">
        <v>43602</v>
      </c>
      <c r="C905" s="141" t="s">
        <v>940</v>
      </c>
      <c r="D905" s="141" t="s">
        <v>15</v>
      </c>
      <c r="E905" s="141" t="s">
        <v>16</v>
      </c>
      <c r="F905" s="141"/>
      <c r="G905" s="176" t="s">
        <v>941</v>
      </c>
      <c r="H905" s="141">
        <v>5</v>
      </c>
      <c r="I905" s="29" t="s">
        <v>867</v>
      </c>
      <c r="J905" s="29"/>
      <c r="K905" s="29"/>
      <c r="L905" s="176" t="s">
        <v>185</v>
      </c>
      <c r="M905" s="1300" t="s">
        <v>5692</v>
      </c>
      <c r="N905" s="1364">
        <f t="shared" si="16"/>
        <v>34132.679999999993</v>
      </c>
      <c r="O905" s="143">
        <v>250029</v>
      </c>
      <c r="P905" s="141" t="s">
        <v>20</v>
      </c>
      <c r="Q905" s="144">
        <v>43609</v>
      </c>
      <c r="R905" s="144">
        <v>43657</v>
      </c>
      <c r="S905" s="144">
        <v>43755</v>
      </c>
      <c r="T905" s="29" t="s">
        <v>30</v>
      </c>
      <c r="U905" s="141"/>
      <c r="V905" s="143">
        <v>215896.32000000001</v>
      </c>
      <c r="W905" s="143">
        <v>237485.95</v>
      </c>
      <c r="X905" s="257">
        <v>43756</v>
      </c>
      <c r="Y905" s="143" t="s">
        <v>1120</v>
      </c>
      <c r="Z905" s="144">
        <v>43836</v>
      </c>
      <c r="AA905" s="144">
        <v>43847</v>
      </c>
      <c r="AB905" s="144">
        <v>44566</v>
      </c>
      <c r="AC905" s="144">
        <v>44279</v>
      </c>
      <c r="AD905" s="144">
        <v>44645</v>
      </c>
      <c r="AE905" s="554" t="s">
        <v>1590</v>
      </c>
      <c r="AF905" s="551"/>
      <c r="AG905" s="551"/>
      <c r="AH905" s="551"/>
      <c r="AI905" s="551"/>
    </row>
    <row r="906" spans="1:35" x14ac:dyDescent="0.25">
      <c r="A906">
        <v>2020</v>
      </c>
      <c r="B906" s="160">
        <v>43602</v>
      </c>
      <c r="C906" s="613" t="s">
        <v>944</v>
      </c>
      <c r="D906" s="157" t="s">
        <v>15</v>
      </c>
      <c r="E906" s="157" t="s">
        <v>16</v>
      </c>
      <c r="F906" s="157"/>
      <c r="G906" s="158" t="s">
        <v>945</v>
      </c>
      <c r="H906" s="157">
        <v>1</v>
      </c>
      <c r="I906" s="99" t="s">
        <v>946</v>
      </c>
      <c r="J906" s="99"/>
      <c r="K906" s="99"/>
      <c r="L906" s="158" t="s">
        <v>91</v>
      </c>
      <c r="M906" s="1300" t="s">
        <v>5692</v>
      </c>
      <c r="N906" s="1364">
        <f t="shared" si="16"/>
        <v>0</v>
      </c>
      <c r="O906" s="161">
        <v>7800</v>
      </c>
      <c r="P906" s="157" t="s">
        <v>20</v>
      </c>
      <c r="Q906" s="160">
        <v>43630</v>
      </c>
      <c r="R906" s="160">
        <v>43697</v>
      </c>
      <c r="S906" s="160">
        <v>43816</v>
      </c>
      <c r="T906" s="99" t="s">
        <v>1063</v>
      </c>
      <c r="U906" s="157"/>
      <c r="V906" s="161">
        <v>7800</v>
      </c>
      <c r="W906" s="161">
        <v>9438</v>
      </c>
      <c r="X906" s="253">
        <v>43818</v>
      </c>
      <c r="Y906" s="161" t="s">
        <v>1123</v>
      </c>
      <c r="Z906" s="160">
        <v>43880</v>
      </c>
      <c r="AA906" s="160">
        <v>43894</v>
      </c>
      <c r="AB906" s="160">
        <v>44245</v>
      </c>
      <c r="AC906" s="160">
        <v>44279</v>
      </c>
      <c r="AD906" s="160">
        <v>44645</v>
      </c>
      <c r="AE906" s="551"/>
      <c r="AF906" s="551"/>
      <c r="AG906" s="551"/>
      <c r="AH906" s="551"/>
      <c r="AI906" s="551"/>
    </row>
    <row r="907" spans="1:35" x14ac:dyDescent="0.25">
      <c r="A907">
        <v>2020</v>
      </c>
      <c r="B907" s="144">
        <v>43602</v>
      </c>
      <c r="C907" s="559" t="s">
        <v>944</v>
      </c>
      <c r="D907" s="141" t="s">
        <v>15</v>
      </c>
      <c r="E907" s="141" t="s">
        <v>16</v>
      </c>
      <c r="F907" s="141"/>
      <c r="G907" s="176" t="s">
        <v>945</v>
      </c>
      <c r="H907" s="141">
        <v>3</v>
      </c>
      <c r="I907" s="29" t="s">
        <v>948</v>
      </c>
      <c r="J907" s="29"/>
      <c r="K907" s="29"/>
      <c r="L907" s="176" t="s">
        <v>91</v>
      </c>
      <c r="M907" s="1300" t="s">
        <v>5692</v>
      </c>
      <c r="N907" s="1364">
        <f t="shared" si="16"/>
        <v>69966</v>
      </c>
      <c r="O907" s="143">
        <v>519966</v>
      </c>
      <c r="P907" s="141" t="s">
        <v>20</v>
      </c>
      <c r="Q907" s="144">
        <v>43630</v>
      </c>
      <c r="R907" s="160">
        <v>43697</v>
      </c>
      <c r="S907" s="144">
        <v>43816</v>
      </c>
      <c r="T907" s="29" t="s">
        <v>1066</v>
      </c>
      <c r="U907" s="141"/>
      <c r="V907" s="143">
        <v>450000</v>
      </c>
      <c r="W907" s="143">
        <v>544500</v>
      </c>
      <c r="X907" s="257">
        <v>43818</v>
      </c>
      <c r="Y907" s="143" t="s">
        <v>1124</v>
      </c>
      <c r="Z907" s="144">
        <v>43880</v>
      </c>
      <c r="AA907" s="144">
        <v>43894</v>
      </c>
      <c r="AB907" s="144">
        <v>44245</v>
      </c>
      <c r="AC907" s="144">
        <v>44279</v>
      </c>
      <c r="AD907" s="144">
        <v>44645</v>
      </c>
      <c r="AE907" s="551"/>
      <c r="AF907" s="551"/>
      <c r="AG907" s="551"/>
      <c r="AH907" s="551"/>
      <c r="AI907" s="551"/>
    </row>
    <row r="908" spans="1:35" x14ac:dyDescent="0.25">
      <c r="A908">
        <v>2020</v>
      </c>
      <c r="B908" s="144">
        <v>43602</v>
      </c>
      <c r="C908" s="559" t="s">
        <v>944</v>
      </c>
      <c r="D908" s="141" t="s">
        <v>15</v>
      </c>
      <c r="E908" s="141" t="s">
        <v>16</v>
      </c>
      <c r="F908" s="141"/>
      <c r="G908" s="176" t="s">
        <v>945</v>
      </c>
      <c r="H908" s="141">
        <v>4</v>
      </c>
      <c r="I908" s="29" t="s">
        <v>949</v>
      </c>
      <c r="J908" s="29"/>
      <c r="K908" s="29"/>
      <c r="L908" s="176" t="s">
        <v>91</v>
      </c>
      <c r="M908" s="1300" t="s">
        <v>5692</v>
      </c>
      <c r="N908" s="1364">
        <f t="shared" si="16"/>
        <v>1</v>
      </c>
      <c r="O908" s="143">
        <v>43451</v>
      </c>
      <c r="P908" s="141" t="s">
        <v>20</v>
      </c>
      <c r="Q908" s="144">
        <v>43630</v>
      </c>
      <c r="R908" s="160">
        <v>43697</v>
      </c>
      <c r="S908" s="144">
        <v>43816</v>
      </c>
      <c r="T908" s="29" t="s">
        <v>1066</v>
      </c>
      <c r="U908" s="141"/>
      <c r="V908" s="143">
        <v>43450</v>
      </c>
      <c r="W908" s="143">
        <v>52574.5</v>
      </c>
      <c r="X908" s="257">
        <v>43818</v>
      </c>
      <c r="Y908" s="143" t="s">
        <v>1125</v>
      </c>
      <c r="Z908" s="144">
        <v>43880</v>
      </c>
      <c r="AA908" s="144">
        <v>43894</v>
      </c>
      <c r="AB908" s="144">
        <v>44245</v>
      </c>
      <c r="AC908" s="144">
        <v>44279</v>
      </c>
      <c r="AD908" s="144">
        <v>44645</v>
      </c>
      <c r="AE908" s="551"/>
      <c r="AF908" s="551"/>
      <c r="AG908" s="551"/>
      <c r="AH908" s="551"/>
      <c r="AI908" s="551"/>
    </row>
    <row r="909" spans="1:35" x14ac:dyDescent="0.25">
      <c r="A909">
        <v>2020</v>
      </c>
      <c r="B909" s="144">
        <v>43602</v>
      </c>
      <c r="C909" s="559" t="s">
        <v>944</v>
      </c>
      <c r="D909" s="141" t="s">
        <v>15</v>
      </c>
      <c r="E909" s="141" t="s">
        <v>16</v>
      </c>
      <c r="F909" s="141"/>
      <c r="G909" s="176" t="s">
        <v>945</v>
      </c>
      <c r="H909" s="141">
        <v>5</v>
      </c>
      <c r="I909" s="29" t="s">
        <v>950</v>
      </c>
      <c r="J909" s="29"/>
      <c r="K909" s="29"/>
      <c r="L909" s="176" t="s">
        <v>91</v>
      </c>
      <c r="M909" s="1300" t="s">
        <v>5692</v>
      </c>
      <c r="N909" s="1364">
        <f t="shared" si="16"/>
        <v>0</v>
      </c>
      <c r="O909" s="143">
        <v>9780</v>
      </c>
      <c r="P909" s="141" t="s">
        <v>20</v>
      </c>
      <c r="Q909" s="144">
        <v>43630</v>
      </c>
      <c r="R909" s="160">
        <v>43697</v>
      </c>
      <c r="S909" s="144">
        <v>43816</v>
      </c>
      <c r="T909" s="29" t="s">
        <v>1066</v>
      </c>
      <c r="U909" s="141"/>
      <c r="V909" s="143">
        <v>9780</v>
      </c>
      <c r="W909" s="143">
        <v>11833.8</v>
      </c>
      <c r="X909" s="257">
        <v>43818</v>
      </c>
      <c r="Y909" s="143" t="s">
        <v>1126</v>
      </c>
      <c r="Z909" s="144">
        <v>43880</v>
      </c>
      <c r="AA909" s="144">
        <v>43894</v>
      </c>
      <c r="AB909" s="144">
        <v>44245</v>
      </c>
      <c r="AC909" s="144">
        <v>44279</v>
      </c>
      <c r="AD909" s="144">
        <v>44645</v>
      </c>
      <c r="AE909" s="551"/>
      <c r="AF909" s="551"/>
      <c r="AG909" s="551"/>
      <c r="AH909" s="551"/>
      <c r="AI909" s="551"/>
    </row>
    <row r="910" spans="1:35" x14ac:dyDescent="0.25">
      <c r="A910">
        <v>2020</v>
      </c>
      <c r="B910" s="144">
        <v>43602</v>
      </c>
      <c r="C910" s="559" t="s">
        <v>944</v>
      </c>
      <c r="D910" s="141" t="s">
        <v>15</v>
      </c>
      <c r="E910" s="141" t="s">
        <v>16</v>
      </c>
      <c r="F910" s="141"/>
      <c r="G910" s="176" t="s">
        <v>945</v>
      </c>
      <c r="H910" s="141">
        <v>6</v>
      </c>
      <c r="I910" s="29" t="s">
        <v>951</v>
      </c>
      <c r="J910" s="29"/>
      <c r="K910" s="29"/>
      <c r="L910" s="176" t="s">
        <v>91</v>
      </c>
      <c r="M910" s="1300" t="s">
        <v>5692</v>
      </c>
      <c r="N910" s="1364">
        <f t="shared" si="16"/>
        <v>53</v>
      </c>
      <c r="O910" s="143">
        <v>1853</v>
      </c>
      <c r="P910" s="141" t="s">
        <v>20</v>
      </c>
      <c r="Q910" s="144">
        <v>43630</v>
      </c>
      <c r="R910" s="160">
        <v>43697</v>
      </c>
      <c r="S910" s="144">
        <v>43816</v>
      </c>
      <c r="T910" s="29" t="s">
        <v>1066</v>
      </c>
      <c r="U910" s="141"/>
      <c r="V910" s="143">
        <v>1800</v>
      </c>
      <c r="W910" s="143">
        <v>2178</v>
      </c>
      <c r="X910" s="257">
        <v>43818</v>
      </c>
      <c r="Y910" s="143" t="s">
        <v>1127</v>
      </c>
      <c r="Z910" s="144">
        <v>43880</v>
      </c>
      <c r="AA910" s="144">
        <v>43894</v>
      </c>
      <c r="AB910" s="144">
        <v>44245</v>
      </c>
      <c r="AC910" s="144">
        <v>44279</v>
      </c>
      <c r="AD910" s="144">
        <v>44645</v>
      </c>
      <c r="AE910" s="551"/>
      <c r="AF910" s="551"/>
      <c r="AG910" s="551"/>
      <c r="AH910" s="551"/>
      <c r="AI910" s="551"/>
    </row>
    <row r="911" spans="1:35" x14ac:dyDescent="0.25">
      <c r="A911">
        <v>2020</v>
      </c>
      <c r="B911" s="144">
        <v>43602</v>
      </c>
      <c r="C911" s="559" t="s">
        <v>944</v>
      </c>
      <c r="D911" s="141" t="s">
        <v>15</v>
      </c>
      <c r="E911" s="141" t="s">
        <v>16</v>
      </c>
      <c r="F911" s="141"/>
      <c r="G911" s="176" t="s">
        <v>945</v>
      </c>
      <c r="H911" s="141">
        <v>7</v>
      </c>
      <c r="I911" s="29" t="s">
        <v>952</v>
      </c>
      <c r="J911" s="29"/>
      <c r="K911" s="29"/>
      <c r="L911" s="176" t="s">
        <v>91</v>
      </c>
      <c r="M911" s="1300" t="s">
        <v>5692</v>
      </c>
      <c r="N911" s="1364">
        <f t="shared" si="16"/>
        <v>20701</v>
      </c>
      <c r="O911" s="143">
        <v>225101</v>
      </c>
      <c r="P911" s="141" t="s">
        <v>20</v>
      </c>
      <c r="Q911" s="144">
        <v>43630</v>
      </c>
      <c r="R911" s="160">
        <v>43697</v>
      </c>
      <c r="S911" s="144">
        <v>43816</v>
      </c>
      <c r="T911" s="29" t="s">
        <v>1067</v>
      </c>
      <c r="U911" s="141"/>
      <c r="V911" s="143">
        <v>204400</v>
      </c>
      <c r="W911" s="143">
        <v>247324</v>
      </c>
      <c r="X911" s="257">
        <v>43818</v>
      </c>
      <c r="Y911" s="143" t="s">
        <v>1128</v>
      </c>
      <c r="Z911" s="144">
        <v>43880</v>
      </c>
      <c r="AA911" s="144">
        <v>43894</v>
      </c>
      <c r="AB911" s="144">
        <v>44245</v>
      </c>
      <c r="AC911" s="144">
        <v>44279</v>
      </c>
      <c r="AD911" s="144">
        <v>44645</v>
      </c>
      <c r="AE911" s="551"/>
      <c r="AF911" s="551"/>
      <c r="AG911" s="551"/>
      <c r="AH911" s="551"/>
      <c r="AI911" s="551"/>
    </row>
    <row r="912" spans="1:35" x14ac:dyDescent="0.25">
      <c r="A912">
        <v>2020</v>
      </c>
      <c r="B912" s="144">
        <v>43602</v>
      </c>
      <c r="C912" s="559" t="s">
        <v>944</v>
      </c>
      <c r="D912" s="141" t="s">
        <v>15</v>
      </c>
      <c r="E912" s="141" t="s">
        <v>16</v>
      </c>
      <c r="F912" s="141"/>
      <c r="G912" s="176" t="s">
        <v>945</v>
      </c>
      <c r="H912" s="141">
        <v>9</v>
      </c>
      <c r="I912" s="29" t="s">
        <v>954</v>
      </c>
      <c r="J912" s="29"/>
      <c r="K912" s="29"/>
      <c r="L912" s="176" t="s">
        <v>91</v>
      </c>
      <c r="M912" s="1300" t="s">
        <v>5692</v>
      </c>
      <c r="N912" s="1364">
        <f t="shared" si="16"/>
        <v>0</v>
      </c>
      <c r="O912" s="143">
        <v>160200</v>
      </c>
      <c r="P912" s="141" t="s">
        <v>20</v>
      </c>
      <c r="Q912" s="144">
        <v>43630</v>
      </c>
      <c r="R912" s="160">
        <v>43697</v>
      </c>
      <c r="S912" s="144">
        <v>43816</v>
      </c>
      <c r="T912" s="29" t="s">
        <v>938</v>
      </c>
      <c r="U912" s="141"/>
      <c r="V912" s="143">
        <v>160200</v>
      </c>
      <c r="W912" s="143">
        <v>193842</v>
      </c>
      <c r="X912" s="257">
        <v>43818</v>
      </c>
      <c r="Y912" s="143" t="s">
        <v>1130</v>
      </c>
      <c r="Z912" s="144">
        <v>43880</v>
      </c>
      <c r="AA912" s="144">
        <v>43894</v>
      </c>
      <c r="AB912" s="144">
        <v>44245</v>
      </c>
      <c r="AC912" s="144">
        <v>44279</v>
      </c>
      <c r="AD912" s="144">
        <v>44645</v>
      </c>
      <c r="AE912" s="551"/>
      <c r="AF912" s="551"/>
      <c r="AG912" s="551"/>
      <c r="AH912" s="551"/>
      <c r="AI912" s="551"/>
    </row>
    <row r="913" spans="1:35" x14ac:dyDescent="0.25">
      <c r="A913">
        <v>2020</v>
      </c>
      <c r="B913" s="144">
        <v>43602</v>
      </c>
      <c r="C913" s="559" t="s">
        <v>944</v>
      </c>
      <c r="D913" s="141" t="s">
        <v>15</v>
      </c>
      <c r="E913" s="141" t="s">
        <v>16</v>
      </c>
      <c r="F913" s="141"/>
      <c r="G913" s="176" t="s">
        <v>945</v>
      </c>
      <c r="H913" s="141">
        <v>10</v>
      </c>
      <c r="I913" s="29" t="s">
        <v>955</v>
      </c>
      <c r="J913" s="29"/>
      <c r="K913" s="29"/>
      <c r="L913" s="176" t="s">
        <v>91</v>
      </c>
      <c r="M913" s="1300" t="s">
        <v>5692</v>
      </c>
      <c r="N913" s="1364">
        <f t="shared" si="16"/>
        <v>25</v>
      </c>
      <c r="O913" s="143">
        <v>8775</v>
      </c>
      <c r="P913" s="141" t="s">
        <v>20</v>
      </c>
      <c r="Q913" s="144">
        <v>43630</v>
      </c>
      <c r="R913" s="160">
        <v>43697</v>
      </c>
      <c r="S913" s="144">
        <v>43816</v>
      </c>
      <c r="T913" s="29" t="s">
        <v>1069</v>
      </c>
      <c r="U913" s="141"/>
      <c r="V913" s="143">
        <v>8750</v>
      </c>
      <c r="W913" s="143">
        <v>10587.5</v>
      </c>
      <c r="X913" s="257">
        <v>43818</v>
      </c>
      <c r="Y913" s="143" t="s">
        <v>1131</v>
      </c>
      <c r="Z913" s="144">
        <v>43880</v>
      </c>
      <c r="AA913" s="144">
        <v>43894</v>
      </c>
      <c r="AB913" s="144">
        <v>44245</v>
      </c>
      <c r="AC913" s="144">
        <v>44279</v>
      </c>
      <c r="AD913" s="144">
        <v>44645</v>
      </c>
      <c r="AE913" s="551"/>
      <c r="AF913" s="551"/>
      <c r="AG913" s="551"/>
      <c r="AH913" s="551"/>
      <c r="AI913" s="551"/>
    </row>
    <row r="914" spans="1:35" x14ac:dyDescent="0.25">
      <c r="A914">
        <v>2020</v>
      </c>
      <c r="B914" s="144">
        <v>43602</v>
      </c>
      <c r="C914" s="559" t="s">
        <v>944</v>
      </c>
      <c r="D914" s="141" t="s">
        <v>15</v>
      </c>
      <c r="E914" s="141" t="s">
        <v>16</v>
      </c>
      <c r="F914" s="141"/>
      <c r="G914" s="176" t="s">
        <v>945</v>
      </c>
      <c r="H914" s="141">
        <v>14</v>
      </c>
      <c r="I914" s="29" t="s">
        <v>959</v>
      </c>
      <c r="J914" s="29"/>
      <c r="K914" s="29"/>
      <c r="L914" s="176" t="s">
        <v>91</v>
      </c>
      <c r="M914" s="1300" t="s">
        <v>5692</v>
      </c>
      <c r="N914" s="1364">
        <f t="shared" si="16"/>
        <v>11256.200000000012</v>
      </c>
      <c r="O914" s="143">
        <v>253762</v>
      </c>
      <c r="P914" s="141" t="s">
        <v>20</v>
      </c>
      <c r="Q914" s="144">
        <v>43630</v>
      </c>
      <c r="R914" s="160">
        <v>43697</v>
      </c>
      <c r="S914" s="144">
        <v>43816</v>
      </c>
      <c r="T914" s="29" t="s">
        <v>1072</v>
      </c>
      <c r="U914" s="141"/>
      <c r="V914" s="143">
        <v>242505.8</v>
      </c>
      <c r="W914" s="143">
        <v>293432.02</v>
      </c>
      <c r="X914" s="257">
        <v>43818</v>
      </c>
      <c r="Y914" s="143" t="s">
        <v>1132</v>
      </c>
      <c r="Z914" s="144">
        <v>43880</v>
      </c>
      <c r="AA914" s="144">
        <v>43894</v>
      </c>
      <c r="AB914" s="144">
        <v>44245</v>
      </c>
      <c r="AC914" s="144">
        <v>44279</v>
      </c>
      <c r="AD914" s="144">
        <v>44645</v>
      </c>
      <c r="AE914" s="551"/>
      <c r="AF914" s="551"/>
      <c r="AG914" s="551"/>
      <c r="AH914" s="551"/>
      <c r="AI914" s="551"/>
    </row>
    <row r="915" spans="1:35" ht="15.75" thickBot="1" x14ac:dyDescent="0.3">
      <c r="A915">
        <v>2020</v>
      </c>
      <c r="B915" s="144">
        <v>43602</v>
      </c>
      <c r="C915" s="559" t="s">
        <v>944</v>
      </c>
      <c r="D915" s="141" t="s">
        <v>15</v>
      </c>
      <c r="E915" s="141" t="s">
        <v>16</v>
      </c>
      <c r="F915" s="141"/>
      <c r="G915" s="176" t="s">
        <v>945</v>
      </c>
      <c r="H915" s="141">
        <v>15</v>
      </c>
      <c r="I915" s="29" t="s">
        <v>960</v>
      </c>
      <c r="J915" s="29"/>
      <c r="K915" s="29"/>
      <c r="L915" s="176" t="s">
        <v>91</v>
      </c>
      <c r="M915" s="1300" t="s">
        <v>5692</v>
      </c>
      <c r="N915" s="1364">
        <f t="shared" si="16"/>
        <v>47182.5</v>
      </c>
      <c r="O915" s="143">
        <v>1070340</v>
      </c>
      <c r="P915" s="141" t="s">
        <v>20</v>
      </c>
      <c r="Q915" s="144">
        <v>43630</v>
      </c>
      <c r="R915" s="160">
        <v>43697</v>
      </c>
      <c r="S915" s="144">
        <v>43816</v>
      </c>
      <c r="T915" s="29" t="s">
        <v>1073</v>
      </c>
      <c r="U915" s="141"/>
      <c r="V915" s="143">
        <v>1023157.5</v>
      </c>
      <c r="W915" s="143">
        <v>1238020.58</v>
      </c>
      <c r="X915" s="257">
        <v>43818</v>
      </c>
      <c r="Y915" s="143" t="s">
        <v>1133</v>
      </c>
      <c r="Z915" s="144">
        <v>43880</v>
      </c>
      <c r="AA915" s="144">
        <v>43894</v>
      </c>
      <c r="AB915" s="144">
        <v>44245</v>
      </c>
      <c r="AC915" s="144">
        <v>44279</v>
      </c>
      <c r="AD915" s="144">
        <v>44645</v>
      </c>
      <c r="AE915" s="551"/>
      <c r="AF915" s="551"/>
      <c r="AG915" s="551"/>
      <c r="AH915" s="551"/>
      <c r="AI915" s="551"/>
    </row>
    <row r="916" spans="1:35" ht="15.75" thickTop="1" x14ac:dyDescent="0.25">
      <c r="A916">
        <v>2020</v>
      </c>
      <c r="B916" s="172">
        <v>43602</v>
      </c>
      <c r="C916" s="169" t="s">
        <v>985</v>
      </c>
      <c r="D916" s="169" t="s">
        <v>15</v>
      </c>
      <c r="E916" s="169" t="s">
        <v>16</v>
      </c>
      <c r="F916" s="169"/>
      <c r="G916" s="170" t="s">
        <v>986</v>
      </c>
      <c r="H916" s="169">
        <v>1</v>
      </c>
      <c r="I916" s="606" t="s">
        <v>987</v>
      </c>
      <c r="J916" s="606"/>
      <c r="K916" s="606"/>
      <c r="L916" s="170" t="s">
        <v>91</v>
      </c>
      <c r="M916" s="1300" t="s">
        <v>5692</v>
      </c>
      <c r="N916" s="1364">
        <f t="shared" si="16"/>
        <v>13</v>
      </c>
      <c r="O916" s="173">
        <v>2903053</v>
      </c>
      <c r="P916" s="169" t="s">
        <v>20</v>
      </c>
      <c r="Q916" s="172">
        <v>43620</v>
      </c>
      <c r="R916" s="172">
        <v>43689</v>
      </c>
      <c r="S916" s="172">
        <v>43818</v>
      </c>
      <c r="T916" s="606" t="s">
        <v>1081</v>
      </c>
      <c r="U916" s="169"/>
      <c r="V916" s="173">
        <v>2903040</v>
      </c>
      <c r="W916" s="173">
        <v>3512678.3999999999</v>
      </c>
      <c r="X916" s="260">
        <v>43819</v>
      </c>
      <c r="Y916" s="173" t="s">
        <v>1147</v>
      </c>
      <c r="Z916" s="172">
        <v>43886</v>
      </c>
      <c r="AA916" s="172">
        <v>43900</v>
      </c>
      <c r="AB916" s="172">
        <v>44251</v>
      </c>
      <c r="AC916" s="172">
        <v>44279</v>
      </c>
      <c r="AD916" s="172">
        <v>44645</v>
      </c>
      <c r="AE916" s="551"/>
      <c r="AF916" s="551"/>
      <c r="AG916" s="551"/>
      <c r="AH916" s="551"/>
      <c r="AI916" s="551"/>
    </row>
    <row r="917" spans="1:35" x14ac:dyDescent="0.25">
      <c r="A917">
        <v>2020</v>
      </c>
      <c r="B917" s="144">
        <v>43602</v>
      </c>
      <c r="C917" s="141" t="s">
        <v>985</v>
      </c>
      <c r="D917" s="141" t="s">
        <v>15</v>
      </c>
      <c r="E917" s="141" t="s">
        <v>16</v>
      </c>
      <c r="F917" s="141"/>
      <c r="G917" s="176" t="s">
        <v>986</v>
      </c>
      <c r="H917" s="141">
        <v>3</v>
      </c>
      <c r="I917" s="29" t="s">
        <v>989</v>
      </c>
      <c r="J917" s="29"/>
      <c r="K917" s="29"/>
      <c r="L917" s="176" t="s">
        <v>91</v>
      </c>
      <c r="M917" s="1300" t="s">
        <v>5692</v>
      </c>
      <c r="N917" s="1364">
        <f t="shared" si="16"/>
        <v>0</v>
      </c>
      <c r="O917" s="143">
        <v>285400</v>
      </c>
      <c r="P917" s="141" t="s">
        <v>20</v>
      </c>
      <c r="Q917" s="144">
        <v>43620</v>
      </c>
      <c r="R917" s="144">
        <v>43689</v>
      </c>
      <c r="S917" s="144">
        <v>43818</v>
      </c>
      <c r="T917" s="29" t="s">
        <v>117</v>
      </c>
      <c r="U917" s="141"/>
      <c r="V917" s="143">
        <v>285400</v>
      </c>
      <c r="W917" s="143">
        <v>345334</v>
      </c>
      <c r="X917" s="257">
        <v>43819</v>
      </c>
      <c r="Y917" s="143" t="s">
        <v>1148</v>
      </c>
      <c r="Z917" s="144">
        <v>43886</v>
      </c>
      <c r="AA917" s="144">
        <v>43900</v>
      </c>
      <c r="AB917" s="144">
        <v>44251</v>
      </c>
      <c r="AC917" s="141" t="s">
        <v>470</v>
      </c>
      <c r="AD917" s="144">
        <v>44645</v>
      </c>
      <c r="AE917" s="551"/>
      <c r="AF917" s="551"/>
      <c r="AG917" s="551"/>
      <c r="AH917" s="551"/>
      <c r="AI917" s="551"/>
    </row>
    <row r="918" spans="1:35" x14ac:dyDescent="0.25">
      <c r="A918">
        <v>2020</v>
      </c>
      <c r="B918" s="144">
        <v>43602</v>
      </c>
      <c r="C918" s="141" t="s">
        <v>985</v>
      </c>
      <c r="D918" s="141" t="s">
        <v>15</v>
      </c>
      <c r="E918" s="141" t="s">
        <v>16</v>
      </c>
      <c r="F918" s="141"/>
      <c r="G918" s="176" t="s">
        <v>986</v>
      </c>
      <c r="H918" s="141">
        <v>5</v>
      </c>
      <c r="I918" s="29" t="s">
        <v>991</v>
      </c>
      <c r="J918" s="29"/>
      <c r="K918" s="29"/>
      <c r="L918" s="176" t="s">
        <v>91</v>
      </c>
      <c r="M918" s="1300" t="s">
        <v>5692</v>
      </c>
      <c r="N918" s="1364">
        <f t="shared" si="16"/>
        <v>134403.20000000001</v>
      </c>
      <c r="O918" s="143">
        <v>372050</v>
      </c>
      <c r="P918" s="141" t="s">
        <v>20</v>
      </c>
      <c r="Q918" s="144">
        <v>43620</v>
      </c>
      <c r="R918" s="144">
        <v>43689</v>
      </c>
      <c r="S918" s="144">
        <v>43818</v>
      </c>
      <c r="T918" s="29" t="s">
        <v>1083</v>
      </c>
      <c r="U918" s="141"/>
      <c r="V918" s="143">
        <v>237646.8</v>
      </c>
      <c r="W918" s="143">
        <v>287552.63</v>
      </c>
      <c r="X918" s="257">
        <v>43819</v>
      </c>
      <c r="Y918" s="143" t="s">
        <v>1150</v>
      </c>
      <c r="Z918" s="144">
        <v>43886</v>
      </c>
      <c r="AA918" s="144">
        <v>43900</v>
      </c>
      <c r="AB918" s="144">
        <v>44251</v>
      </c>
      <c r="AC918" s="141" t="s">
        <v>470</v>
      </c>
      <c r="AD918" s="144">
        <v>44645</v>
      </c>
      <c r="AE918" s="551"/>
      <c r="AF918" s="551"/>
      <c r="AG918" s="551"/>
      <c r="AH918" s="551"/>
      <c r="AI918" s="551"/>
    </row>
    <row r="919" spans="1:35" x14ac:dyDescent="0.25">
      <c r="A919">
        <v>2020</v>
      </c>
      <c r="B919" s="144">
        <v>43602</v>
      </c>
      <c r="C919" s="141" t="s">
        <v>985</v>
      </c>
      <c r="D919" s="141" t="s">
        <v>15</v>
      </c>
      <c r="E919" s="141" t="s">
        <v>16</v>
      </c>
      <c r="F919" s="141"/>
      <c r="G919" s="176" t="s">
        <v>986</v>
      </c>
      <c r="H919" s="141">
        <v>7</v>
      </c>
      <c r="I919" s="29" t="s">
        <v>993</v>
      </c>
      <c r="J919" s="29"/>
      <c r="K919" s="29"/>
      <c r="L919" s="176" t="s">
        <v>91</v>
      </c>
      <c r="M919" s="1300" t="s">
        <v>5692</v>
      </c>
      <c r="N919" s="1364">
        <f t="shared" si="16"/>
        <v>9989.5</v>
      </c>
      <c r="O919" s="143">
        <v>916955</v>
      </c>
      <c r="P919" s="141" t="s">
        <v>20</v>
      </c>
      <c r="Q919" s="144">
        <v>43620</v>
      </c>
      <c r="R919" s="144">
        <v>43689</v>
      </c>
      <c r="S919" s="144">
        <v>43818</v>
      </c>
      <c r="T919" s="29" t="s">
        <v>1072</v>
      </c>
      <c r="U919" s="141"/>
      <c r="V919" s="143">
        <v>906965.5</v>
      </c>
      <c r="W919" s="143">
        <v>1097428.26</v>
      </c>
      <c r="X919" s="257">
        <v>43819</v>
      </c>
      <c r="Y919" s="143" t="s">
        <v>1151</v>
      </c>
      <c r="Z919" s="144">
        <v>43886</v>
      </c>
      <c r="AA919" s="144">
        <v>43900</v>
      </c>
      <c r="AB919" s="144">
        <v>44251</v>
      </c>
      <c r="AC919" s="144">
        <v>44279</v>
      </c>
      <c r="AD919" s="144">
        <v>44645</v>
      </c>
      <c r="AE919" s="551"/>
      <c r="AF919" s="551"/>
      <c r="AG919" s="551"/>
      <c r="AH919" s="551"/>
      <c r="AI919" s="551"/>
    </row>
    <row r="920" spans="1:35" ht="15.75" thickBot="1" x14ac:dyDescent="0.3">
      <c r="A920">
        <v>2020</v>
      </c>
      <c r="B920" s="190">
        <v>43602</v>
      </c>
      <c r="C920" s="187" t="s">
        <v>985</v>
      </c>
      <c r="D920" s="187" t="s">
        <v>15</v>
      </c>
      <c r="E920" s="187" t="s">
        <v>16</v>
      </c>
      <c r="F920" s="187"/>
      <c r="G920" s="188" t="s">
        <v>986</v>
      </c>
      <c r="H920" s="187">
        <v>8</v>
      </c>
      <c r="I920" s="608" t="s">
        <v>994</v>
      </c>
      <c r="J920" s="608"/>
      <c r="K920" s="608"/>
      <c r="L920" s="188" t="s">
        <v>91</v>
      </c>
      <c r="M920" s="1300" t="s">
        <v>5692</v>
      </c>
      <c r="N920" s="1364">
        <f t="shared" si="16"/>
        <v>45925.339999999851</v>
      </c>
      <c r="O920" s="191">
        <v>2769329</v>
      </c>
      <c r="P920" s="187" t="s">
        <v>20</v>
      </c>
      <c r="Q920" s="190">
        <v>43620</v>
      </c>
      <c r="R920" s="190">
        <v>43689</v>
      </c>
      <c r="S920" s="190">
        <v>43818</v>
      </c>
      <c r="T920" s="608" t="s">
        <v>1087</v>
      </c>
      <c r="U920" s="187"/>
      <c r="V920" s="191">
        <v>2723403.66</v>
      </c>
      <c r="W920" s="191">
        <v>3295318.43</v>
      </c>
      <c r="X920" s="261">
        <v>43819</v>
      </c>
      <c r="Y920" s="191" t="s">
        <v>1152</v>
      </c>
      <c r="Z920" s="190">
        <v>43886</v>
      </c>
      <c r="AA920" s="190">
        <v>43900</v>
      </c>
      <c r="AB920" s="190">
        <v>44251</v>
      </c>
      <c r="AC920" s="190">
        <v>44279</v>
      </c>
      <c r="AD920" s="190">
        <v>44645</v>
      </c>
      <c r="AE920" s="551"/>
      <c r="AF920" s="551"/>
      <c r="AG920" s="551"/>
      <c r="AH920" s="551"/>
      <c r="AI920" s="551"/>
    </row>
    <row r="921" spans="1:35" ht="15.75" thickTop="1" x14ac:dyDescent="0.25">
      <c r="A921">
        <v>2020</v>
      </c>
      <c r="B921" s="172">
        <v>43602</v>
      </c>
      <c r="C921" s="169" t="s">
        <v>998</v>
      </c>
      <c r="D921" s="169" t="s">
        <v>15</v>
      </c>
      <c r="E921" s="169" t="s">
        <v>16</v>
      </c>
      <c r="F921" s="169"/>
      <c r="G921" s="170" t="s">
        <v>999</v>
      </c>
      <c r="H921" s="169">
        <v>1</v>
      </c>
      <c r="I921" s="606" t="s">
        <v>1000</v>
      </c>
      <c r="J921" s="606"/>
      <c r="K921" s="606"/>
      <c r="L921" s="170" t="s">
        <v>91</v>
      </c>
      <c r="M921" s="1300" t="s">
        <v>5692</v>
      </c>
      <c r="N921" s="1364">
        <f t="shared" si="16"/>
        <v>3.6000000000058208</v>
      </c>
      <c r="O921" s="173">
        <v>182310</v>
      </c>
      <c r="P921" s="169" t="s">
        <v>20</v>
      </c>
      <c r="Q921" s="172">
        <v>43621</v>
      </c>
      <c r="R921" s="172">
        <v>43706</v>
      </c>
      <c r="S921" s="172">
        <v>43844</v>
      </c>
      <c r="T921" s="606" t="s">
        <v>1584</v>
      </c>
      <c r="U921" s="169"/>
      <c r="V921" s="173">
        <v>182306.4</v>
      </c>
      <c r="W921" s="173">
        <v>220590.74</v>
      </c>
      <c r="X921" s="260">
        <v>43845</v>
      </c>
      <c r="Y921" s="173" t="s">
        <v>1591</v>
      </c>
      <c r="Z921" s="172">
        <v>43887</v>
      </c>
      <c r="AA921" s="172">
        <v>43900</v>
      </c>
      <c r="AB921" s="172">
        <v>44252</v>
      </c>
      <c r="AC921" s="172">
        <v>44279</v>
      </c>
      <c r="AD921" s="172">
        <v>44645</v>
      </c>
      <c r="AE921" s="551"/>
      <c r="AF921" s="551"/>
      <c r="AG921" s="551"/>
      <c r="AH921" s="551"/>
      <c r="AI921" s="551"/>
    </row>
    <row r="922" spans="1:35" x14ac:dyDescent="0.25">
      <c r="A922">
        <v>2020</v>
      </c>
      <c r="B922" s="144">
        <v>43602</v>
      </c>
      <c r="C922" s="141" t="s">
        <v>998</v>
      </c>
      <c r="D922" s="141" t="s">
        <v>15</v>
      </c>
      <c r="E922" s="141" t="s">
        <v>16</v>
      </c>
      <c r="F922" s="141"/>
      <c r="G922" s="176" t="s">
        <v>999</v>
      </c>
      <c r="H922" s="141">
        <v>2</v>
      </c>
      <c r="I922" s="29" t="s">
        <v>1001</v>
      </c>
      <c r="J922" s="29"/>
      <c r="K922" s="29"/>
      <c r="L922" s="176" t="s">
        <v>91</v>
      </c>
      <c r="M922" s="1300" t="s">
        <v>5692</v>
      </c>
      <c r="N922" s="1364">
        <f t="shared" si="16"/>
        <v>10319</v>
      </c>
      <c r="O922" s="143">
        <v>291206</v>
      </c>
      <c r="P922" s="141" t="s">
        <v>20</v>
      </c>
      <c r="Q922" s="144">
        <v>43621</v>
      </c>
      <c r="R922" s="144">
        <v>43706</v>
      </c>
      <c r="S922" s="144">
        <v>43844</v>
      </c>
      <c r="T922" s="29" t="s">
        <v>1069</v>
      </c>
      <c r="U922" s="141"/>
      <c r="V922" s="143">
        <v>280887</v>
      </c>
      <c r="W922" s="143">
        <v>339873.27</v>
      </c>
      <c r="X922" s="257">
        <v>43845</v>
      </c>
      <c r="Y922" s="143" t="s">
        <v>1592</v>
      </c>
      <c r="Z922" s="144">
        <v>43887</v>
      </c>
      <c r="AA922" s="144">
        <v>43900</v>
      </c>
      <c r="AB922" s="144">
        <v>44252</v>
      </c>
      <c r="AC922" s="144">
        <v>44279</v>
      </c>
      <c r="AD922" s="144">
        <v>44645</v>
      </c>
      <c r="AE922" s="551"/>
      <c r="AF922" s="551"/>
      <c r="AG922" s="551"/>
      <c r="AH922" s="551"/>
      <c r="AI922" s="551"/>
    </row>
    <row r="923" spans="1:35" x14ac:dyDescent="0.25">
      <c r="A923">
        <v>2020</v>
      </c>
      <c r="B923" s="144">
        <v>43602</v>
      </c>
      <c r="C923" s="141" t="s">
        <v>998</v>
      </c>
      <c r="D923" s="141" t="s">
        <v>15</v>
      </c>
      <c r="E923" s="141" t="s">
        <v>16</v>
      </c>
      <c r="F923" s="141"/>
      <c r="G923" s="176" t="s">
        <v>999</v>
      </c>
      <c r="H923" s="141">
        <v>3</v>
      </c>
      <c r="I923" s="29" t="s">
        <v>1002</v>
      </c>
      <c r="J923" s="29"/>
      <c r="K923" s="29"/>
      <c r="L923" s="176" t="s">
        <v>91</v>
      </c>
      <c r="M923" s="1300" t="s">
        <v>5692</v>
      </c>
      <c r="N923" s="1364">
        <f t="shared" si="16"/>
        <v>5</v>
      </c>
      <c r="O923" s="143">
        <v>12360</v>
      </c>
      <c r="P923" s="141" t="s">
        <v>20</v>
      </c>
      <c r="Q923" s="144">
        <v>43621</v>
      </c>
      <c r="R923" s="144">
        <v>43706</v>
      </c>
      <c r="S923" s="144">
        <v>43844</v>
      </c>
      <c r="T923" s="29" t="s">
        <v>1585</v>
      </c>
      <c r="U923" s="141"/>
      <c r="V923" s="143">
        <v>12355</v>
      </c>
      <c r="W923" s="143">
        <v>14949.55</v>
      </c>
      <c r="X923" s="257">
        <v>43845</v>
      </c>
      <c r="Y923" s="143" t="s">
        <v>1593</v>
      </c>
      <c r="Z923" s="144">
        <v>43887</v>
      </c>
      <c r="AA923" s="144">
        <v>43900</v>
      </c>
      <c r="AB923" s="144">
        <v>44252</v>
      </c>
      <c r="AC923" s="144">
        <v>44279</v>
      </c>
      <c r="AD923" s="144">
        <v>44645</v>
      </c>
      <c r="AE923" s="551"/>
      <c r="AF923" s="551"/>
      <c r="AG923" s="551"/>
      <c r="AH923" s="551"/>
      <c r="AI923" s="551"/>
    </row>
    <row r="924" spans="1:35" x14ac:dyDescent="0.25">
      <c r="A924">
        <v>2020</v>
      </c>
      <c r="B924" s="144">
        <v>43602</v>
      </c>
      <c r="C924" s="141" t="s">
        <v>998</v>
      </c>
      <c r="D924" s="141" t="s">
        <v>15</v>
      </c>
      <c r="E924" s="141" t="s">
        <v>16</v>
      </c>
      <c r="F924" s="141"/>
      <c r="G924" s="176" t="s">
        <v>999</v>
      </c>
      <c r="H924" s="141">
        <v>4</v>
      </c>
      <c r="I924" s="29" t="s">
        <v>1003</v>
      </c>
      <c r="J924" s="29"/>
      <c r="K924" s="29"/>
      <c r="L924" s="176" t="s">
        <v>91</v>
      </c>
      <c r="M924" s="1300" t="s">
        <v>5692</v>
      </c>
      <c r="N924" s="1364">
        <f t="shared" si="16"/>
        <v>31609</v>
      </c>
      <c r="O924" s="143">
        <v>409529</v>
      </c>
      <c r="P924" s="141" t="s">
        <v>20</v>
      </c>
      <c r="Q924" s="144">
        <v>43621</v>
      </c>
      <c r="R924" s="144">
        <v>43706</v>
      </c>
      <c r="S924" s="144">
        <v>43844</v>
      </c>
      <c r="T924" s="29" t="s">
        <v>1098</v>
      </c>
      <c r="U924" s="141"/>
      <c r="V924" s="143">
        <v>377920</v>
      </c>
      <c r="W924" s="143">
        <v>457283.2</v>
      </c>
      <c r="X924" s="257">
        <v>43845</v>
      </c>
      <c r="Y924" s="143" t="s">
        <v>1594</v>
      </c>
      <c r="Z924" s="144">
        <v>43887</v>
      </c>
      <c r="AA924" s="144">
        <v>43900</v>
      </c>
      <c r="AB924" s="144">
        <v>44252</v>
      </c>
      <c r="AC924" s="144">
        <v>44279</v>
      </c>
      <c r="AD924" s="144">
        <v>44645</v>
      </c>
      <c r="AE924" s="551"/>
      <c r="AF924" s="551"/>
      <c r="AG924" s="551"/>
      <c r="AH924" s="551"/>
      <c r="AI924" s="551"/>
    </row>
    <row r="925" spans="1:35" x14ac:dyDescent="0.25">
      <c r="A925">
        <v>2020</v>
      </c>
      <c r="B925" s="144">
        <v>43602</v>
      </c>
      <c r="C925" s="141" t="s">
        <v>998</v>
      </c>
      <c r="D925" s="141" t="s">
        <v>15</v>
      </c>
      <c r="E925" s="141" t="s">
        <v>16</v>
      </c>
      <c r="F925" s="141"/>
      <c r="G925" s="176" t="s">
        <v>999</v>
      </c>
      <c r="H925" s="141">
        <v>5</v>
      </c>
      <c r="I925" s="29" t="s">
        <v>1004</v>
      </c>
      <c r="J925" s="29"/>
      <c r="K925" s="29"/>
      <c r="L925" s="176" t="s">
        <v>91</v>
      </c>
      <c r="M925" s="1300" t="s">
        <v>5692</v>
      </c>
      <c r="N925" s="1364">
        <f t="shared" si="16"/>
        <v>24733.25</v>
      </c>
      <c r="O925" s="143">
        <v>379509</v>
      </c>
      <c r="P925" s="141" t="s">
        <v>20</v>
      </c>
      <c r="Q925" s="144">
        <v>43621</v>
      </c>
      <c r="R925" s="144">
        <v>43706</v>
      </c>
      <c r="S925" s="144">
        <v>43844</v>
      </c>
      <c r="T925" s="29" t="s">
        <v>1586</v>
      </c>
      <c r="U925" s="141"/>
      <c r="V925" s="143">
        <v>354775.75</v>
      </c>
      <c r="W925" s="143">
        <v>429278.66</v>
      </c>
      <c r="X925" s="257">
        <v>43845</v>
      </c>
      <c r="Y925" s="143" t="s">
        <v>1595</v>
      </c>
      <c r="Z925" s="144">
        <v>43887</v>
      </c>
      <c r="AA925" s="144">
        <v>43900</v>
      </c>
      <c r="AB925" s="144">
        <v>44252</v>
      </c>
      <c r="AC925" s="144">
        <v>44279</v>
      </c>
      <c r="AD925" s="144">
        <v>44645</v>
      </c>
      <c r="AE925" s="551"/>
      <c r="AF925" s="551"/>
      <c r="AG925" s="551"/>
      <c r="AH925" s="551"/>
      <c r="AI925" s="551"/>
    </row>
    <row r="926" spans="1:35" x14ac:dyDescent="0.25">
      <c r="A926">
        <v>2020</v>
      </c>
      <c r="B926" s="144">
        <v>43602</v>
      </c>
      <c r="C926" s="141" t="s">
        <v>998</v>
      </c>
      <c r="D926" s="141" t="s">
        <v>15</v>
      </c>
      <c r="E926" s="141" t="s">
        <v>16</v>
      </c>
      <c r="F926" s="141"/>
      <c r="G926" s="176" t="s">
        <v>999</v>
      </c>
      <c r="H926" s="141">
        <v>6</v>
      </c>
      <c r="I926" s="29" t="s">
        <v>1005</v>
      </c>
      <c r="J926" s="29"/>
      <c r="K926" s="29"/>
      <c r="L926" s="176" t="s">
        <v>91</v>
      </c>
      <c r="M926" s="1300" t="s">
        <v>5692</v>
      </c>
      <c r="N926" s="1364">
        <f t="shared" si="16"/>
        <v>2986.3999999999942</v>
      </c>
      <c r="O926" s="143">
        <v>162467</v>
      </c>
      <c r="P926" s="141" t="s">
        <v>20</v>
      </c>
      <c r="Q926" s="144">
        <v>43621</v>
      </c>
      <c r="R926" s="144">
        <v>43706</v>
      </c>
      <c r="S926" s="144">
        <v>43844</v>
      </c>
      <c r="T926" s="29" t="s">
        <v>1087</v>
      </c>
      <c r="U926" s="141"/>
      <c r="V926" s="143">
        <v>159480.6</v>
      </c>
      <c r="W926" s="143">
        <v>192971.53</v>
      </c>
      <c r="X926" s="257">
        <v>43845</v>
      </c>
      <c r="Y926" s="143" t="s">
        <v>1596</v>
      </c>
      <c r="Z926" s="144">
        <v>43887</v>
      </c>
      <c r="AA926" s="144">
        <v>43900</v>
      </c>
      <c r="AB926" s="144">
        <v>44252</v>
      </c>
      <c r="AC926" s="144">
        <v>44279</v>
      </c>
      <c r="AD926" s="144">
        <v>44645</v>
      </c>
      <c r="AE926" s="551"/>
      <c r="AF926" s="551"/>
      <c r="AG926" s="551"/>
      <c r="AH926" s="551"/>
      <c r="AI926" s="551"/>
    </row>
    <row r="927" spans="1:35" x14ac:dyDescent="0.25">
      <c r="A927">
        <v>2020</v>
      </c>
      <c r="B927" s="144">
        <v>43602</v>
      </c>
      <c r="C927" s="141" t="s">
        <v>998</v>
      </c>
      <c r="D927" s="141" t="s">
        <v>15</v>
      </c>
      <c r="E927" s="141" t="s">
        <v>16</v>
      </c>
      <c r="F927" s="141"/>
      <c r="G927" s="176" t="s">
        <v>999</v>
      </c>
      <c r="H927" s="141">
        <v>8</v>
      </c>
      <c r="I927" s="29" t="s">
        <v>1007</v>
      </c>
      <c r="J927" s="29"/>
      <c r="K927" s="29"/>
      <c r="L927" s="176" t="s">
        <v>91</v>
      </c>
      <c r="M927" s="1300" t="s">
        <v>5692</v>
      </c>
      <c r="N927" s="1364">
        <f t="shared" si="16"/>
        <v>9201</v>
      </c>
      <c r="O927" s="143">
        <v>202652</v>
      </c>
      <c r="P927" s="141" t="s">
        <v>20</v>
      </c>
      <c r="Q927" s="144">
        <v>43621</v>
      </c>
      <c r="R927" s="144">
        <v>43706</v>
      </c>
      <c r="S927" s="144">
        <v>43844</v>
      </c>
      <c r="T927" s="29" t="s">
        <v>1587</v>
      </c>
      <c r="U927" s="141"/>
      <c r="V927" s="143">
        <v>193451</v>
      </c>
      <c r="W927" s="143">
        <v>234075.71</v>
      </c>
      <c r="X927" s="257">
        <v>43845</v>
      </c>
      <c r="Y927" s="143" t="s">
        <v>1597</v>
      </c>
      <c r="Z927" s="144">
        <v>43887</v>
      </c>
      <c r="AA927" s="144">
        <v>43900</v>
      </c>
      <c r="AB927" s="144">
        <v>44252</v>
      </c>
      <c r="AC927" s="144">
        <v>44279</v>
      </c>
      <c r="AD927" s="144">
        <v>44645</v>
      </c>
      <c r="AE927" s="551"/>
      <c r="AF927" s="551"/>
      <c r="AG927" s="551"/>
      <c r="AH927" s="551"/>
      <c r="AI927" s="551"/>
    </row>
    <row r="928" spans="1:35" x14ac:dyDescent="0.25">
      <c r="A928">
        <v>2020</v>
      </c>
      <c r="B928" s="144">
        <v>43602</v>
      </c>
      <c r="C928" s="141" t="s">
        <v>998</v>
      </c>
      <c r="D928" s="141" t="s">
        <v>15</v>
      </c>
      <c r="E928" s="141" t="s">
        <v>16</v>
      </c>
      <c r="F928" s="141"/>
      <c r="G928" s="176" t="s">
        <v>999</v>
      </c>
      <c r="H928" s="141">
        <v>9</v>
      </c>
      <c r="I928" s="29" t="s">
        <v>1008</v>
      </c>
      <c r="J928" s="29"/>
      <c r="K928" s="29"/>
      <c r="L928" s="176" t="s">
        <v>91</v>
      </c>
      <c r="M928" s="1300" t="s">
        <v>5692</v>
      </c>
      <c r="N928" s="1364">
        <f t="shared" si="16"/>
        <v>1587</v>
      </c>
      <c r="O928" s="143">
        <v>601611</v>
      </c>
      <c r="P928" s="141" t="s">
        <v>20</v>
      </c>
      <c r="Q928" s="144">
        <v>43621</v>
      </c>
      <c r="R928" s="144">
        <v>43706</v>
      </c>
      <c r="S928" s="144">
        <v>43844</v>
      </c>
      <c r="T928" s="29" t="s">
        <v>1585</v>
      </c>
      <c r="U928" s="141"/>
      <c r="V928" s="143">
        <v>600024</v>
      </c>
      <c r="W928" s="143">
        <v>726029.04</v>
      </c>
      <c r="X928" s="257">
        <v>43845</v>
      </c>
      <c r="Y928" s="143" t="s">
        <v>1598</v>
      </c>
      <c r="Z928" s="144">
        <v>43887</v>
      </c>
      <c r="AA928" s="144">
        <v>43900</v>
      </c>
      <c r="AB928" s="144">
        <v>44252</v>
      </c>
      <c r="AC928" s="144" t="s">
        <v>470</v>
      </c>
      <c r="AD928" s="144">
        <v>44645</v>
      </c>
      <c r="AE928" s="551"/>
      <c r="AF928" s="551"/>
      <c r="AG928" s="551"/>
      <c r="AH928" s="551"/>
      <c r="AI928" s="551"/>
    </row>
    <row r="929" spans="1:35" x14ac:dyDescent="0.25">
      <c r="A929">
        <v>2020</v>
      </c>
      <c r="B929" s="144">
        <v>43602</v>
      </c>
      <c r="C929" s="141" t="s">
        <v>998</v>
      </c>
      <c r="D929" s="141" t="s">
        <v>15</v>
      </c>
      <c r="E929" s="141" t="s">
        <v>16</v>
      </c>
      <c r="F929" s="141"/>
      <c r="G929" s="176" t="s">
        <v>999</v>
      </c>
      <c r="H929" s="141">
        <v>10</v>
      </c>
      <c r="I929" s="29" t="s">
        <v>1009</v>
      </c>
      <c r="J929" s="29"/>
      <c r="K929" s="29"/>
      <c r="L929" s="176" t="s">
        <v>91</v>
      </c>
      <c r="M929" s="1300" t="s">
        <v>5692</v>
      </c>
      <c r="N929" s="1364">
        <f t="shared" si="16"/>
        <v>24.799999999988358</v>
      </c>
      <c r="O929" s="143">
        <v>253696</v>
      </c>
      <c r="P929" s="141" t="s">
        <v>20</v>
      </c>
      <c r="Q929" s="144">
        <v>43621</v>
      </c>
      <c r="R929" s="144">
        <v>43706</v>
      </c>
      <c r="S929" s="144">
        <v>43844</v>
      </c>
      <c r="T929" s="29" t="s">
        <v>1087</v>
      </c>
      <c r="U929" s="141"/>
      <c r="V929" s="143">
        <v>253671.2</v>
      </c>
      <c r="W929" s="143">
        <v>306942.15000000002</v>
      </c>
      <c r="X929" s="257">
        <v>43845</v>
      </c>
      <c r="Y929" s="143" t="s">
        <v>1599</v>
      </c>
      <c r="Z929" s="144">
        <v>43887</v>
      </c>
      <c r="AA929" s="144">
        <v>43900</v>
      </c>
      <c r="AB929" s="144">
        <v>44252</v>
      </c>
      <c r="AC929" s="144">
        <v>44279</v>
      </c>
      <c r="AD929" s="144">
        <v>44645</v>
      </c>
      <c r="AE929" s="551"/>
      <c r="AF929" s="551"/>
      <c r="AG929" s="551"/>
      <c r="AH929" s="551"/>
      <c r="AI929" s="551"/>
    </row>
    <row r="930" spans="1:35" x14ac:dyDescent="0.25">
      <c r="A930">
        <v>2020</v>
      </c>
      <c r="B930" s="144">
        <v>43602</v>
      </c>
      <c r="C930" s="141" t="s">
        <v>998</v>
      </c>
      <c r="D930" s="141" t="s">
        <v>15</v>
      </c>
      <c r="E930" s="141" t="s">
        <v>16</v>
      </c>
      <c r="F930" s="141"/>
      <c r="G930" s="176" t="s">
        <v>999</v>
      </c>
      <c r="H930" s="141">
        <v>11</v>
      </c>
      <c r="I930" s="29" t="s">
        <v>1010</v>
      </c>
      <c r="J930" s="29"/>
      <c r="K930" s="29"/>
      <c r="L930" s="176" t="s">
        <v>91</v>
      </c>
      <c r="M930" s="1300" t="s">
        <v>5692</v>
      </c>
      <c r="N930" s="1364">
        <f t="shared" si="16"/>
        <v>5974</v>
      </c>
      <c r="O930" s="143">
        <v>434935</v>
      </c>
      <c r="P930" s="141" t="s">
        <v>20</v>
      </c>
      <c r="Q930" s="144">
        <v>43621</v>
      </c>
      <c r="R930" s="144">
        <v>43706</v>
      </c>
      <c r="S930" s="144">
        <v>43844</v>
      </c>
      <c r="T930" s="29" t="s">
        <v>1231</v>
      </c>
      <c r="U930" s="141"/>
      <c r="V930" s="143">
        <v>428961</v>
      </c>
      <c r="W930" s="143">
        <v>519042.81</v>
      </c>
      <c r="X930" s="257">
        <v>43845</v>
      </c>
      <c r="Y930" s="143" t="s">
        <v>1600</v>
      </c>
      <c r="Z930" s="144">
        <v>43887</v>
      </c>
      <c r="AA930" s="144">
        <v>43900</v>
      </c>
      <c r="AB930" s="144">
        <v>44252</v>
      </c>
      <c r="AC930" s="144">
        <v>44279</v>
      </c>
      <c r="AD930" s="144">
        <v>44645</v>
      </c>
      <c r="AE930" s="551"/>
      <c r="AF930" s="551"/>
      <c r="AG930" s="551"/>
      <c r="AH930" s="551"/>
      <c r="AI930" s="551"/>
    </row>
    <row r="931" spans="1:35" x14ac:dyDescent="0.25">
      <c r="A931">
        <v>2020</v>
      </c>
      <c r="B931" s="144">
        <v>43602</v>
      </c>
      <c r="C931" s="141" t="s">
        <v>998</v>
      </c>
      <c r="D931" s="141" t="s">
        <v>15</v>
      </c>
      <c r="E931" s="141" t="s">
        <v>16</v>
      </c>
      <c r="F931" s="141"/>
      <c r="G931" s="176" t="s">
        <v>999</v>
      </c>
      <c r="H931" s="141">
        <v>12</v>
      </c>
      <c r="I931" s="29" t="s">
        <v>1011</v>
      </c>
      <c r="J931" s="29"/>
      <c r="K931" s="29"/>
      <c r="L931" s="176" t="s">
        <v>91</v>
      </c>
      <c r="M931" s="1300" t="s">
        <v>5692</v>
      </c>
      <c r="N931" s="1364">
        <f t="shared" si="16"/>
        <v>105431</v>
      </c>
      <c r="O931" s="143">
        <v>918481</v>
      </c>
      <c r="P931" s="141" t="s">
        <v>20</v>
      </c>
      <c r="Q931" s="144">
        <v>43621</v>
      </c>
      <c r="R931" s="144">
        <v>43706</v>
      </c>
      <c r="S931" s="144">
        <v>43844</v>
      </c>
      <c r="T931" s="29" t="s">
        <v>1083</v>
      </c>
      <c r="U931" s="141"/>
      <c r="V931" s="143">
        <v>813050</v>
      </c>
      <c r="W931" s="143">
        <v>983790.5</v>
      </c>
      <c r="X931" s="257">
        <v>43845</v>
      </c>
      <c r="Y931" s="143" t="s">
        <v>1601</v>
      </c>
      <c r="Z931" s="144">
        <v>43887</v>
      </c>
      <c r="AA931" s="144">
        <v>43900</v>
      </c>
      <c r="AB931" s="144">
        <v>44252</v>
      </c>
      <c r="AC931" s="144">
        <v>44279</v>
      </c>
      <c r="AD931" s="144">
        <v>44645</v>
      </c>
      <c r="AE931" s="551"/>
      <c r="AF931" s="551"/>
      <c r="AG931" s="551"/>
      <c r="AH931" s="551"/>
      <c r="AI931" s="551"/>
    </row>
    <row r="932" spans="1:35" x14ac:dyDescent="0.25">
      <c r="A932">
        <v>2020</v>
      </c>
      <c r="B932" s="144">
        <v>43602</v>
      </c>
      <c r="C932" s="141" t="s">
        <v>998</v>
      </c>
      <c r="D932" s="141" t="s">
        <v>15</v>
      </c>
      <c r="E932" s="141" t="s">
        <v>16</v>
      </c>
      <c r="F932" s="141"/>
      <c r="G932" s="176" t="s">
        <v>999</v>
      </c>
      <c r="H932" s="141">
        <v>13</v>
      </c>
      <c r="I932" s="29" t="s">
        <v>1012</v>
      </c>
      <c r="J932" s="29"/>
      <c r="K932" s="29"/>
      <c r="L932" s="176" t="s">
        <v>91</v>
      </c>
      <c r="M932" s="1300" t="s">
        <v>5692</v>
      </c>
      <c r="N932" s="1364">
        <f t="shared" si="16"/>
        <v>0</v>
      </c>
      <c r="O932" s="143">
        <v>320000</v>
      </c>
      <c r="P932" s="141" t="s">
        <v>20</v>
      </c>
      <c r="Q932" s="144">
        <v>43621</v>
      </c>
      <c r="R932" s="144">
        <v>43706</v>
      </c>
      <c r="S932" s="144">
        <v>43844</v>
      </c>
      <c r="T932" s="29" t="s">
        <v>1098</v>
      </c>
      <c r="U932" s="141"/>
      <c r="V932" s="143">
        <v>320000</v>
      </c>
      <c r="W932" s="143">
        <v>387200</v>
      </c>
      <c r="X932" s="257">
        <v>43845</v>
      </c>
      <c r="Y932" s="143" t="s">
        <v>1602</v>
      </c>
      <c r="Z932" s="144">
        <v>43887</v>
      </c>
      <c r="AA932" s="144">
        <v>43900</v>
      </c>
      <c r="AB932" s="144">
        <v>44252</v>
      </c>
      <c r="AC932" s="144">
        <v>44279</v>
      </c>
      <c r="AD932" s="144">
        <v>44645</v>
      </c>
      <c r="AE932" s="551"/>
      <c r="AF932" s="551"/>
      <c r="AG932" s="551"/>
      <c r="AH932" s="551"/>
      <c r="AI932" s="551"/>
    </row>
    <row r="933" spans="1:35" ht="15.75" thickBot="1" x14ac:dyDescent="0.3">
      <c r="A933">
        <v>2020</v>
      </c>
      <c r="B933" s="190">
        <v>43602</v>
      </c>
      <c r="C933" s="187" t="s">
        <v>998</v>
      </c>
      <c r="D933" s="187" t="s">
        <v>15</v>
      </c>
      <c r="E933" s="187" t="s">
        <v>16</v>
      </c>
      <c r="F933" s="187"/>
      <c r="G933" s="188" t="s">
        <v>999</v>
      </c>
      <c r="H933" s="187">
        <v>14</v>
      </c>
      <c r="I933" s="608" t="s">
        <v>1013</v>
      </c>
      <c r="J933" s="608"/>
      <c r="K933" s="608"/>
      <c r="L933" s="188" t="s">
        <v>91</v>
      </c>
      <c r="M933" s="1300" t="s">
        <v>5692</v>
      </c>
      <c r="N933" s="1364">
        <f t="shared" si="16"/>
        <v>2310</v>
      </c>
      <c r="O933" s="191">
        <v>98615</v>
      </c>
      <c r="P933" s="187" t="s">
        <v>20</v>
      </c>
      <c r="Q933" s="190">
        <v>43621</v>
      </c>
      <c r="R933" s="190">
        <v>43706</v>
      </c>
      <c r="S933" s="190">
        <v>43844</v>
      </c>
      <c r="T933" s="608" t="s">
        <v>1096</v>
      </c>
      <c r="U933" s="187"/>
      <c r="V933" s="191">
        <v>96305</v>
      </c>
      <c r="W933" s="191">
        <v>116529.05</v>
      </c>
      <c r="X933" s="261">
        <v>43845</v>
      </c>
      <c r="Y933" s="191" t="s">
        <v>1603</v>
      </c>
      <c r="Z933" s="190">
        <v>43887</v>
      </c>
      <c r="AA933" s="190">
        <v>43900</v>
      </c>
      <c r="AB933" s="190">
        <v>44252</v>
      </c>
      <c r="AC933" s="190">
        <v>44279</v>
      </c>
      <c r="AD933" s="190">
        <v>44645</v>
      </c>
      <c r="AE933" s="551"/>
      <c r="AF933" s="551"/>
      <c r="AG933" s="551"/>
      <c r="AH933" s="551"/>
      <c r="AI933" s="551"/>
    </row>
    <row r="934" spans="1:35" ht="15.75" thickTop="1" x14ac:dyDescent="0.25">
      <c r="A934">
        <v>2020</v>
      </c>
      <c r="B934" s="160">
        <v>43602</v>
      </c>
      <c r="C934" s="613" t="s">
        <v>1015</v>
      </c>
      <c r="D934" s="157" t="s">
        <v>15</v>
      </c>
      <c r="E934" s="157" t="s">
        <v>16</v>
      </c>
      <c r="F934" s="157"/>
      <c r="G934" s="158" t="s">
        <v>1016</v>
      </c>
      <c r="H934" s="157">
        <v>1</v>
      </c>
      <c r="I934" s="99" t="s">
        <v>1017</v>
      </c>
      <c r="J934" s="99"/>
      <c r="K934" s="99"/>
      <c r="L934" s="158" t="s">
        <v>91</v>
      </c>
      <c r="M934" s="1300" t="s">
        <v>5692</v>
      </c>
      <c r="N934" s="1364">
        <f t="shared" si="16"/>
        <v>149280</v>
      </c>
      <c r="O934" s="161">
        <v>401500</v>
      </c>
      <c r="P934" s="157" t="s">
        <v>20</v>
      </c>
      <c r="Q934" s="160">
        <v>43623</v>
      </c>
      <c r="R934" s="160">
        <v>43690</v>
      </c>
      <c r="S934" s="160">
        <v>43816</v>
      </c>
      <c r="T934" s="99" t="s">
        <v>1090</v>
      </c>
      <c r="U934" s="157"/>
      <c r="V934" s="161">
        <v>252220</v>
      </c>
      <c r="W934" s="161">
        <v>305186.2</v>
      </c>
      <c r="X934" s="253">
        <v>43818</v>
      </c>
      <c r="Y934" s="161" t="s">
        <v>1155</v>
      </c>
      <c r="Z934" s="160">
        <v>43886</v>
      </c>
      <c r="AA934" s="160">
        <v>43899</v>
      </c>
      <c r="AB934" s="160">
        <v>44251</v>
      </c>
      <c r="AC934" s="160">
        <v>44279</v>
      </c>
      <c r="AD934" s="160">
        <v>44645</v>
      </c>
      <c r="AE934" s="551"/>
      <c r="AF934" s="551"/>
      <c r="AG934" s="551"/>
      <c r="AH934" s="551"/>
      <c r="AI934" s="551"/>
    </row>
    <row r="935" spans="1:35" x14ac:dyDescent="0.25">
      <c r="A935">
        <v>2020</v>
      </c>
      <c r="B935" s="144">
        <v>43602</v>
      </c>
      <c r="C935" s="559" t="s">
        <v>1015</v>
      </c>
      <c r="D935" s="141" t="s">
        <v>15</v>
      </c>
      <c r="E935" s="141" t="s">
        <v>16</v>
      </c>
      <c r="F935" s="141"/>
      <c r="G935" s="176" t="s">
        <v>1016</v>
      </c>
      <c r="H935" s="141">
        <v>2</v>
      </c>
      <c r="I935" s="29" t="s">
        <v>1018</v>
      </c>
      <c r="J935" s="29"/>
      <c r="K935" s="29"/>
      <c r="L935" s="176" t="s">
        <v>91</v>
      </c>
      <c r="M935" s="1300" t="s">
        <v>5692</v>
      </c>
      <c r="N935" s="1364">
        <f t="shared" si="16"/>
        <v>59855</v>
      </c>
      <c r="O935" s="143">
        <v>3061174</v>
      </c>
      <c r="P935" s="141" t="s">
        <v>20</v>
      </c>
      <c r="Q935" s="144">
        <v>43623</v>
      </c>
      <c r="R935" s="144">
        <v>43690</v>
      </c>
      <c r="S935" s="144">
        <v>43816</v>
      </c>
      <c r="T935" s="29" t="s">
        <v>1091</v>
      </c>
      <c r="U935" s="141"/>
      <c r="V935" s="143">
        <v>3001319</v>
      </c>
      <c r="W935" s="143">
        <v>3631595.99</v>
      </c>
      <c r="X935" s="257">
        <v>43818</v>
      </c>
      <c r="Y935" s="143" t="s">
        <v>1156</v>
      </c>
      <c r="Z935" s="144">
        <v>43886</v>
      </c>
      <c r="AA935" s="144">
        <v>43899</v>
      </c>
      <c r="AB935" s="144">
        <v>44251</v>
      </c>
      <c r="AC935" s="144">
        <v>44279</v>
      </c>
      <c r="AD935" s="144">
        <v>44645</v>
      </c>
      <c r="AE935" s="551"/>
      <c r="AF935" s="551"/>
      <c r="AG935" s="551"/>
      <c r="AH935" s="551"/>
      <c r="AI935" s="551"/>
    </row>
    <row r="936" spans="1:35" x14ac:dyDescent="0.25">
      <c r="A936">
        <v>2020</v>
      </c>
      <c r="B936" s="144">
        <v>43602</v>
      </c>
      <c r="C936" s="559" t="s">
        <v>1015</v>
      </c>
      <c r="D936" s="141" t="s">
        <v>15</v>
      </c>
      <c r="E936" s="141" t="s">
        <v>16</v>
      </c>
      <c r="F936" s="141"/>
      <c r="G936" s="176" t="s">
        <v>1016</v>
      </c>
      <c r="H936" s="141">
        <v>5</v>
      </c>
      <c r="I936" s="29" t="s">
        <v>1021</v>
      </c>
      <c r="J936" s="29"/>
      <c r="K936" s="29"/>
      <c r="L936" s="176" t="s">
        <v>91</v>
      </c>
      <c r="M936" s="1300" t="s">
        <v>5692</v>
      </c>
      <c r="N936" s="1364">
        <f t="shared" si="16"/>
        <v>51760</v>
      </c>
      <c r="O936" s="143">
        <v>159200</v>
      </c>
      <c r="P936" s="141" t="s">
        <v>20</v>
      </c>
      <c r="Q936" s="144">
        <v>43623</v>
      </c>
      <c r="R936" s="144">
        <v>43690</v>
      </c>
      <c r="S936" s="144">
        <v>43816</v>
      </c>
      <c r="T936" s="29" t="s">
        <v>1094</v>
      </c>
      <c r="U936" s="141"/>
      <c r="V936" s="143">
        <v>107440</v>
      </c>
      <c r="W936" s="143">
        <v>130002.4</v>
      </c>
      <c r="X936" s="257">
        <v>43818</v>
      </c>
      <c r="Y936" s="143" t="s">
        <v>1157</v>
      </c>
      <c r="Z936" s="144">
        <v>43886</v>
      </c>
      <c r="AA936" s="144">
        <v>43899</v>
      </c>
      <c r="AB936" s="144">
        <v>44251</v>
      </c>
      <c r="AC936" s="141" t="s">
        <v>470</v>
      </c>
      <c r="AD936" s="144">
        <v>44645</v>
      </c>
      <c r="AE936" s="551"/>
      <c r="AF936" s="551"/>
      <c r="AG936" s="551"/>
      <c r="AH936" s="551"/>
      <c r="AI936" s="551"/>
    </row>
    <row r="937" spans="1:35" x14ac:dyDescent="0.25">
      <c r="A937">
        <v>2020</v>
      </c>
      <c r="B937" s="144">
        <v>43602</v>
      </c>
      <c r="C937" s="559" t="s">
        <v>1015</v>
      </c>
      <c r="D937" s="141" t="s">
        <v>15</v>
      </c>
      <c r="E937" s="141" t="s">
        <v>16</v>
      </c>
      <c r="F937" s="141"/>
      <c r="G937" s="176" t="s">
        <v>1016</v>
      </c>
      <c r="H937" s="141">
        <v>6</v>
      </c>
      <c r="I937" s="29" t="s">
        <v>1022</v>
      </c>
      <c r="J937" s="29"/>
      <c r="K937" s="29"/>
      <c r="L937" s="176" t="s">
        <v>91</v>
      </c>
      <c r="M937" s="1300" t="s">
        <v>5692</v>
      </c>
      <c r="N937" s="1364">
        <f t="shared" si="16"/>
        <v>1</v>
      </c>
      <c r="O937" s="143">
        <v>443295</v>
      </c>
      <c r="P937" s="141" t="s">
        <v>20</v>
      </c>
      <c r="Q937" s="144">
        <v>43623</v>
      </c>
      <c r="R937" s="144">
        <v>43690</v>
      </c>
      <c r="S937" s="144">
        <v>43816</v>
      </c>
      <c r="T937" s="29" t="s">
        <v>1095</v>
      </c>
      <c r="U937" s="141"/>
      <c r="V937" s="143">
        <v>443294</v>
      </c>
      <c r="W937" s="143">
        <v>509788.1</v>
      </c>
      <c r="X937" s="257">
        <v>43818</v>
      </c>
      <c r="Y937" s="143" t="s">
        <v>1158</v>
      </c>
      <c r="Z937" s="144">
        <v>43886</v>
      </c>
      <c r="AA937" s="144">
        <v>43899</v>
      </c>
      <c r="AB937" s="144">
        <v>44251</v>
      </c>
      <c r="AC937" s="144">
        <v>44279</v>
      </c>
      <c r="AD937" s="144">
        <v>44645</v>
      </c>
      <c r="AE937" s="551"/>
      <c r="AF937" s="551"/>
      <c r="AG937" s="551"/>
      <c r="AH937" s="551"/>
      <c r="AI937" s="551"/>
    </row>
    <row r="938" spans="1:35" x14ac:dyDescent="0.25">
      <c r="A938">
        <v>2020</v>
      </c>
      <c r="B938" s="181">
        <v>43602</v>
      </c>
      <c r="C938" s="616" t="s">
        <v>1015</v>
      </c>
      <c r="D938" s="179" t="s">
        <v>15</v>
      </c>
      <c r="E938" s="179" t="s">
        <v>16</v>
      </c>
      <c r="F938" s="179"/>
      <c r="G938" s="180" t="s">
        <v>1016</v>
      </c>
      <c r="H938" s="179">
        <v>7</v>
      </c>
      <c r="I938" s="17" t="s">
        <v>1023</v>
      </c>
      <c r="J938" s="17"/>
      <c r="K938" s="17"/>
      <c r="L938" s="180" t="s">
        <v>91</v>
      </c>
      <c r="M938" s="180"/>
      <c r="N938" s="1364"/>
      <c r="O938" s="182">
        <v>138334</v>
      </c>
      <c r="P938" s="179" t="s">
        <v>20</v>
      </c>
      <c r="Q938" s="181">
        <v>43623</v>
      </c>
      <c r="R938" s="181">
        <v>43690</v>
      </c>
      <c r="S938" s="181"/>
      <c r="T938" s="279" t="s">
        <v>1588</v>
      </c>
      <c r="U938" s="179"/>
      <c r="V938" s="182"/>
      <c r="W938" s="182"/>
      <c r="X938" s="636">
        <v>43818</v>
      </c>
      <c r="Y938" s="182" t="s">
        <v>1159</v>
      </c>
      <c r="Z938" s="181"/>
      <c r="AA938" s="181">
        <v>43899</v>
      </c>
      <c r="AB938" s="179" t="s">
        <v>1604</v>
      </c>
      <c r="AC938" s="179"/>
      <c r="AD938" s="179"/>
      <c r="AE938" s="551"/>
      <c r="AF938" s="551"/>
      <c r="AG938" s="551"/>
      <c r="AH938" s="551"/>
      <c r="AI938" s="551"/>
    </row>
    <row r="939" spans="1:35" x14ac:dyDescent="0.25">
      <c r="A939">
        <v>2020</v>
      </c>
      <c r="B939" s="144">
        <v>43602</v>
      </c>
      <c r="C939" s="559" t="s">
        <v>1015</v>
      </c>
      <c r="D939" s="141" t="s">
        <v>15</v>
      </c>
      <c r="E939" s="141" t="s">
        <v>16</v>
      </c>
      <c r="F939" s="141"/>
      <c r="G939" s="176" t="s">
        <v>1016</v>
      </c>
      <c r="H939" s="141">
        <v>9</v>
      </c>
      <c r="I939" s="29" t="s">
        <v>1025</v>
      </c>
      <c r="J939" s="29"/>
      <c r="K939" s="29"/>
      <c r="L939" s="176" t="s">
        <v>91</v>
      </c>
      <c r="M939" s="1300" t="s">
        <v>5692</v>
      </c>
      <c r="N939" s="1364">
        <f t="shared" ref="N939:N960" si="17">O939-V939</f>
        <v>31</v>
      </c>
      <c r="O939" s="143">
        <v>630771</v>
      </c>
      <c r="P939" s="141" t="s">
        <v>20</v>
      </c>
      <c r="Q939" s="144">
        <v>43623</v>
      </c>
      <c r="R939" s="144">
        <v>43690</v>
      </c>
      <c r="S939" s="144">
        <v>43816</v>
      </c>
      <c r="T939" s="29" t="s">
        <v>1098</v>
      </c>
      <c r="U939" s="141"/>
      <c r="V939" s="143">
        <v>630740</v>
      </c>
      <c r="W939" s="143">
        <v>763195.4</v>
      </c>
      <c r="X939" s="257">
        <v>43818</v>
      </c>
      <c r="Y939" s="143" t="s">
        <v>1160</v>
      </c>
      <c r="Z939" s="144">
        <v>43886</v>
      </c>
      <c r="AA939" s="144">
        <v>43899</v>
      </c>
      <c r="AB939" s="144">
        <v>44251</v>
      </c>
      <c r="AC939" s="144">
        <v>44279</v>
      </c>
      <c r="AD939" s="144">
        <v>44645</v>
      </c>
      <c r="AE939" s="551"/>
      <c r="AF939" s="551"/>
      <c r="AG939" s="551"/>
      <c r="AH939" s="551"/>
      <c r="AI939" s="551"/>
    </row>
    <row r="940" spans="1:35" x14ac:dyDescent="0.25">
      <c r="A940">
        <v>2020</v>
      </c>
      <c r="B940" s="144">
        <v>43602</v>
      </c>
      <c r="C940" s="141" t="s">
        <v>1050</v>
      </c>
      <c r="D940" s="141" t="s">
        <v>15</v>
      </c>
      <c r="E940" s="141" t="s">
        <v>16</v>
      </c>
      <c r="F940" s="141"/>
      <c r="G940" s="176" t="s">
        <v>1051</v>
      </c>
      <c r="H940" s="141">
        <v>3</v>
      </c>
      <c r="I940" s="29" t="s">
        <v>1054</v>
      </c>
      <c r="J940" s="29"/>
      <c r="K940" s="29"/>
      <c r="L940" s="176" t="s">
        <v>91</v>
      </c>
      <c r="M940" s="1300" t="s">
        <v>5692</v>
      </c>
      <c r="N940" s="1364">
        <f t="shared" si="17"/>
        <v>10753.580000000075</v>
      </c>
      <c r="O940" s="143">
        <v>1064078</v>
      </c>
      <c r="P940" s="141" t="s">
        <v>83</v>
      </c>
      <c r="Q940" s="144">
        <v>43621</v>
      </c>
      <c r="R940" s="144">
        <v>43668</v>
      </c>
      <c r="S940" s="144">
        <v>43768</v>
      </c>
      <c r="T940" s="29" t="s">
        <v>117</v>
      </c>
      <c r="U940" s="141"/>
      <c r="V940" s="143">
        <v>1053324.42</v>
      </c>
      <c r="W940" s="143">
        <v>1274522.55</v>
      </c>
      <c r="X940" s="257">
        <v>43769</v>
      </c>
      <c r="Y940" s="143" t="s">
        <v>1173</v>
      </c>
      <c r="Z940" s="144">
        <v>43850</v>
      </c>
      <c r="AA940" s="144">
        <v>43854</v>
      </c>
      <c r="AB940" s="144">
        <v>44215</v>
      </c>
      <c r="AC940" s="144">
        <v>44279</v>
      </c>
      <c r="AD940" s="144">
        <v>44645</v>
      </c>
      <c r="AE940" s="551"/>
      <c r="AF940" s="551"/>
      <c r="AG940" s="551"/>
      <c r="AH940" s="551"/>
      <c r="AI940" s="551"/>
    </row>
    <row r="941" spans="1:35" x14ac:dyDescent="0.25">
      <c r="A941">
        <v>2020</v>
      </c>
      <c r="B941" s="144">
        <v>43602</v>
      </c>
      <c r="C941" s="141" t="s">
        <v>1050</v>
      </c>
      <c r="D941" s="141" t="s">
        <v>15</v>
      </c>
      <c r="E941" s="141" t="s">
        <v>16</v>
      </c>
      <c r="F941" s="141"/>
      <c r="G941" s="176" t="s">
        <v>1051</v>
      </c>
      <c r="H941" s="141">
        <v>5</v>
      </c>
      <c r="I941" s="29" t="s">
        <v>1056</v>
      </c>
      <c r="J941" s="29"/>
      <c r="K941" s="29"/>
      <c r="L941" s="176" t="s">
        <v>91</v>
      </c>
      <c r="M941" s="1300" t="s">
        <v>5692</v>
      </c>
      <c r="N941" s="1364">
        <f t="shared" si="17"/>
        <v>3</v>
      </c>
      <c r="O941" s="143">
        <v>256728</v>
      </c>
      <c r="P941" s="141" t="s">
        <v>83</v>
      </c>
      <c r="Q941" s="144">
        <v>43621</v>
      </c>
      <c r="R941" s="144">
        <v>43668</v>
      </c>
      <c r="S941" s="144">
        <v>43768</v>
      </c>
      <c r="T941" s="29" t="s">
        <v>1067</v>
      </c>
      <c r="U941" s="141"/>
      <c r="V941" s="143">
        <v>256725</v>
      </c>
      <c r="W941" s="143">
        <v>310637.25</v>
      </c>
      <c r="X941" s="257">
        <v>43769</v>
      </c>
      <c r="Y941" s="143" t="s">
        <v>1175</v>
      </c>
      <c r="Z941" s="144">
        <v>43850</v>
      </c>
      <c r="AA941" s="144">
        <v>43854</v>
      </c>
      <c r="AB941" s="144">
        <v>44215</v>
      </c>
      <c r="AC941" s="144">
        <v>44279</v>
      </c>
      <c r="AD941" s="144">
        <v>44645</v>
      </c>
      <c r="AE941" s="551"/>
      <c r="AF941" s="551"/>
      <c r="AG941" s="551"/>
      <c r="AH941" s="551"/>
      <c r="AI941" s="551"/>
    </row>
    <row r="942" spans="1:35" ht="15.75" thickBot="1" x14ac:dyDescent="0.3">
      <c r="A942">
        <v>2020</v>
      </c>
      <c r="B942" s="190">
        <v>43602</v>
      </c>
      <c r="C942" s="187" t="s">
        <v>1050</v>
      </c>
      <c r="D942" s="187" t="s">
        <v>15</v>
      </c>
      <c r="E942" s="187" t="s">
        <v>16</v>
      </c>
      <c r="F942" s="187"/>
      <c r="G942" s="188" t="s">
        <v>1051</v>
      </c>
      <c r="H942" s="187">
        <v>9</v>
      </c>
      <c r="I942" s="608" t="s">
        <v>1060</v>
      </c>
      <c r="J942" s="608"/>
      <c r="K942" s="608"/>
      <c r="L942" s="188" t="s">
        <v>91</v>
      </c>
      <c r="M942" s="1300" t="s">
        <v>5692</v>
      </c>
      <c r="N942" s="1364">
        <f t="shared" si="17"/>
        <v>2</v>
      </c>
      <c r="O942" s="191">
        <v>91580</v>
      </c>
      <c r="P942" s="187" t="s">
        <v>83</v>
      </c>
      <c r="Q942" s="190">
        <v>43621</v>
      </c>
      <c r="R942" s="190">
        <v>43668</v>
      </c>
      <c r="S942" s="190">
        <v>43768</v>
      </c>
      <c r="T942" s="608" t="s">
        <v>1116</v>
      </c>
      <c r="U942" s="187"/>
      <c r="V942" s="191">
        <v>91578</v>
      </c>
      <c r="W942" s="191">
        <v>110809.38</v>
      </c>
      <c r="X942" s="261">
        <v>43769</v>
      </c>
      <c r="Y942" s="191" t="s">
        <v>1178</v>
      </c>
      <c r="Z942" s="190">
        <v>43859</v>
      </c>
      <c r="AA942" s="190">
        <v>43868</v>
      </c>
      <c r="AB942" s="190">
        <v>44224</v>
      </c>
      <c r="AC942" s="190">
        <v>44279</v>
      </c>
      <c r="AD942" s="190">
        <v>44645</v>
      </c>
      <c r="AE942" s="551"/>
      <c r="AF942" s="551"/>
      <c r="AG942" s="551"/>
      <c r="AH942" s="551"/>
      <c r="AI942" s="551"/>
    </row>
    <row r="943" spans="1:35" ht="15.75" thickTop="1" x14ac:dyDescent="0.25">
      <c r="A943">
        <v>2020</v>
      </c>
      <c r="B943" s="144">
        <v>43609</v>
      </c>
      <c r="C943" s="141" t="s">
        <v>1193</v>
      </c>
      <c r="D943" s="141" t="s">
        <v>15</v>
      </c>
      <c r="E943" s="141" t="s">
        <v>16</v>
      </c>
      <c r="F943" s="141"/>
      <c r="G943" s="176" t="s">
        <v>1194</v>
      </c>
      <c r="H943" s="141">
        <v>2</v>
      </c>
      <c r="I943" s="29" t="s">
        <v>1196</v>
      </c>
      <c r="J943" s="29"/>
      <c r="K943" s="29"/>
      <c r="L943" s="176" t="s">
        <v>91</v>
      </c>
      <c r="M943" s="1300" t="s">
        <v>5692</v>
      </c>
      <c r="N943" s="1364">
        <f t="shared" si="17"/>
        <v>245448</v>
      </c>
      <c r="O943" s="143">
        <v>1636320</v>
      </c>
      <c r="P943" s="141" t="s">
        <v>20</v>
      </c>
      <c r="Q943" s="144">
        <v>43647</v>
      </c>
      <c r="R943" s="144">
        <v>43711</v>
      </c>
      <c r="S943" s="144">
        <v>43776</v>
      </c>
      <c r="T943" s="29" t="s">
        <v>1231</v>
      </c>
      <c r="U943" s="141"/>
      <c r="V943" s="143">
        <v>1390872</v>
      </c>
      <c r="W943" s="143">
        <v>1682955.12</v>
      </c>
      <c r="X943" s="257">
        <v>43781</v>
      </c>
      <c r="Y943" s="143" t="s">
        <v>1251</v>
      </c>
      <c r="Z943" s="144">
        <v>43843</v>
      </c>
      <c r="AA943" s="144">
        <v>43850</v>
      </c>
      <c r="AB943" s="144">
        <v>44573</v>
      </c>
      <c r="AC943" s="144">
        <v>44279</v>
      </c>
      <c r="AD943" s="144" t="s">
        <v>469</v>
      </c>
      <c r="AE943" s="553">
        <v>44645</v>
      </c>
      <c r="AF943" s="551"/>
      <c r="AG943" s="551"/>
      <c r="AH943" s="551"/>
      <c r="AI943" s="551"/>
    </row>
    <row r="944" spans="1:35" x14ac:dyDescent="0.25">
      <c r="A944">
        <v>2020</v>
      </c>
      <c r="B944" s="144">
        <v>43609</v>
      </c>
      <c r="C944" s="141" t="s">
        <v>1193</v>
      </c>
      <c r="D944" s="141" t="s">
        <v>15</v>
      </c>
      <c r="E944" s="141" t="s">
        <v>16</v>
      </c>
      <c r="F944" s="141"/>
      <c r="G944" s="176" t="s">
        <v>1194</v>
      </c>
      <c r="H944" s="141">
        <v>4</v>
      </c>
      <c r="I944" s="29" t="s">
        <v>1198</v>
      </c>
      <c r="J944" s="29"/>
      <c r="K944" s="29"/>
      <c r="L944" s="176" t="s">
        <v>91</v>
      </c>
      <c r="M944" s="1300" t="s">
        <v>5692</v>
      </c>
      <c r="N944" s="1364">
        <f t="shared" si="17"/>
        <v>433521</v>
      </c>
      <c r="O944" s="143">
        <v>1891521</v>
      </c>
      <c r="P944" s="141" t="s">
        <v>20</v>
      </c>
      <c r="Q944" s="144">
        <v>43647</v>
      </c>
      <c r="R944" s="144">
        <v>43711</v>
      </c>
      <c r="S944" s="144">
        <v>43776</v>
      </c>
      <c r="T944" s="29" t="s">
        <v>1110</v>
      </c>
      <c r="U944" s="141"/>
      <c r="V944" s="143">
        <v>1458000</v>
      </c>
      <c r="W944" s="143">
        <v>1764180</v>
      </c>
      <c r="X944" s="257">
        <v>43781</v>
      </c>
      <c r="Y944" s="143" t="s">
        <v>1253</v>
      </c>
      <c r="Z944" s="144">
        <v>43843</v>
      </c>
      <c r="AA944" s="144">
        <v>43850</v>
      </c>
      <c r="AB944" s="144">
        <v>44573</v>
      </c>
      <c r="AC944" s="144">
        <v>44279</v>
      </c>
      <c r="AD944" s="144" t="s">
        <v>469</v>
      </c>
      <c r="AE944" s="553">
        <v>44645</v>
      </c>
      <c r="AF944" s="551"/>
      <c r="AG944" s="551"/>
      <c r="AH944" s="551"/>
      <c r="AI944" s="551"/>
    </row>
    <row r="945" spans="1:35" ht="15.75" thickBot="1" x14ac:dyDescent="0.3">
      <c r="A945">
        <v>2020</v>
      </c>
      <c r="B945" s="190">
        <v>43609</v>
      </c>
      <c r="C945" s="187" t="s">
        <v>1193</v>
      </c>
      <c r="D945" s="187" t="s">
        <v>15</v>
      </c>
      <c r="E945" s="187" t="s">
        <v>16</v>
      </c>
      <c r="F945" s="187"/>
      <c r="G945" s="188" t="s">
        <v>1194</v>
      </c>
      <c r="H945" s="187">
        <v>8</v>
      </c>
      <c r="I945" s="608" t="s">
        <v>1202</v>
      </c>
      <c r="J945" s="608"/>
      <c r="K945" s="608"/>
      <c r="L945" s="188" t="s">
        <v>91</v>
      </c>
      <c r="M945" s="1300" t="s">
        <v>5692</v>
      </c>
      <c r="N945" s="1364">
        <f t="shared" si="17"/>
        <v>25493</v>
      </c>
      <c r="O945" s="191">
        <v>2393323</v>
      </c>
      <c r="P945" s="187" t="s">
        <v>20</v>
      </c>
      <c r="Q945" s="190">
        <v>43647</v>
      </c>
      <c r="R945" s="190">
        <v>43711</v>
      </c>
      <c r="S945" s="190">
        <v>43776</v>
      </c>
      <c r="T945" s="608" t="s">
        <v>1107</v>
      </c>
      <c r="U945" s="187"/>
      <c r="V945" s="191">
        <v>2367830</v>
      </c>
      <c r="W945" s="191">
        <v>2865074.3</v>
      </c>
      <c r="X945" s="261">
        <v>43781</v>
      </c>
      <c r="Y945" s="191" t="s">
        <v>1256</v>
      </c>
      <c r="Z945" s="190">
        <v>43843</v>
      </c>
      <c r="AA945" s="190">
        <v>43850</v>
      </c>
      <c r="AB945" s="190">
        <v>44573</v>
      </c>
      <c r="AC945" s="190">
        <v>44279</v>
      </c>
      <c r="AD945" s="190" t="s">
        <v>469</v>
      </c>
      <c r="AE945" s="553">
        <v>44645</v>
      </c>
      <c r="AF945" s="551"/>
      <c r="AG945" s="551"/>
      <c r="AH945" s="551"/>
      <c r="AI945" s="551"/>
    </row>
    <row r="946" spans="1:35" ht="15.75" thickTop="1" x14ac:dyDescent="0.25">
      <c r="A946">
        <v>2020</v>
      </c>
      <c r="B946" s="144">
        <v>43609</v>
      </c>
      <c r="C946" s="559" t="s">
        <v>1203</v>
      </c>
      <c r="D946" s="141" t="s">
        <v>15</v>
      </c>
      <c r="E946" s="141" t="s">
        <v>16</v>
      </c>
      <c r="F946" s="141"/>
      <c r="G946" s="176" t="s">
        <v>1204</v>
      </c>
      <c r="H946" s="141">
        <v>2</v>
      </c>
      <c r="I946" s="29" t="s">
        <v>1206</v>
      </c>
      <c r="J946" s="29"/>
      <c r="K946" s="29"/>
      <c r="L946" s="176" t="s">
        <v>91</v>
      </c>
      <c r="M946" s="1300" t="s">
        <v>5692</v>
      </c>
      <c r="N946" s="1364">
        <f t="shared" si="17"/>
        <v>701</v>
      </c>
      <c r="O946" s="143">
        <v>120719</v>
      </c>
      <c r="P946" s="141" t="s">
        <v>83</v>
      </c>
      <c r="Q946" s="144">
        <v>43627</v>
      </c>
      <c r="R946" s="144">
        <v>43670</v>
      </c>
      <c r="S946" s="144">
        <v>43788</v>
      </c>
      <c r="T946" s="29" t="s">
        <v>1069</v>
      </c>
      <c r="U946" s="141"/>
      <c r="V946" s="143">
        <v>120018</v>
      </c>
      <c r="W946" s="143">
        <v>145221.78</v>
      </c>
      <c r="X946" s="257">
        <v>43791</v>
      </c>
      <c r="Y946" s="143" t="s">
        <v>1258</v>
      </c>
      <c r="Z946" s="144">
        <v>43850</v>
      </c>
      <c r="AA946" s="144">
        <v>43854</v>
      </c>
      <c r="AB946" s="144">
        <v>44215</v>
      </c>
      <c r="AC946" s="141" t="s">
        <v>470</v>
      </c>
      <c r="AD946" s="144">
        <v>44645</v>
      </c>
      <c r="AE946" s="551"/>
      <c r="AF946" s="551"/>
      <c r="AG946" s="551"/>
      <c r="AH946" s="551"/>
      <c r="AI946" s="551"/>
    </row>
    <row r="947" spans="1:35" x14ac:dyDescent="0.25">
      <c r="A947">
        <v>2020</v>
      </c>
      <c r="B947" s="144">
        <v>43609</v>
      </c>
      <c r="C947" s="559" t="s">
        <v>1203</v>
      </c>
      <c r="D947" s="141" t="s">
        <v>15</v>
      </c>
      <c r="E947" s="141" t="s">
        <v>16</v>
      </c>
      <c r="F947" s="141"/>
      <c r="G947" s="176" t="s">
        <v>1204</v>
      </c>
      <c r="H947" s="141">
        <v>3</v>
      </c>
      <c r="I947" s="29" t="s">
        <v>1207</v>
      </c>
      <c r="J947" s="29"/>
      <c r="K947" s="29"/>
      <c r="L947" s="176" t="s">
        <v>91</v>
      </c>
      <c r="M947" s="1300" t="s">
        <v>5692</v>
      </c>
      <c r="N947" s="1364">
        <f t="shared" si="17"/>
        <v>44445</v>
      </c>
      <c r="O947" s="143">
        <v>106305</v>
      </c>
      <c r="P947" s="141" t="s">
        <v>83</v>
      </c>
      <c r="Q947" s="144">
        <v>43627</v>
      </c>
      <c r="R947" s="144">
        <v>43670</v>
      </c>
      <c r="S947" s="144">
        <v>43804</v>
      </c>
      <c r="T947" s="29" t="s">
        <v>1094</v>
      </c>
      <c r="U947" s="141"/>
      <c r="V947" s="143">
        <v>61860</v>
      </c>
      <c r="W947" s="143">
        <v>74850.600000000006</v>
      </c>
      <c r="X947" s="257">
        <v>43805</v>
      </c>
      <c r="Y947" s="143" t="s">
        <v>1259</v>
      </c>
      <c r="Z947" s="144">
        <v>43874</v>
      </c>
      <c r="AA947" s="144">
        <v>43882</v>
      </c>
      <c r="AB947" s="144">
        <v>44239</v>
      </c>
      <c r="AC947" s="141" t="s">
        <v>470</v>
      </c>
      <c r="AD947" s="144">
        <v>44645</v>
      </c>
      <c r="AE947" s="551"/>
      <c r="AF947" s="551"/>
      <c r="AG947" s="551"/>
      <c r="AH947" s="551"/>
      <c r="AI947" s="551"/>
    </row>
    <row r="948" spans="1:35" x14ac:dyDescent="0.25">
      <c r="A948">
        <v>2020</v>
      </c>
      <c r="B948" s="144">
        <v>43609</v>
      </c>
      <c r="C948" s="559" t="s">
        <v>1203</v>
      </c>
      <c r="D948" s="141" t="s">
        <v>15</v>
      </c>
      <c r="E948" s="141" t="s">
        <v>16</v>
      </c>
      <c r="F948" s="141"/>
      <c r="G948" s="176" t="s">
        <v>1204</v>
      </c>
      <c r="H948" s="141">
        <v>4</v>
      </c>
      <c r="I948" s="29" t="s">
        <v>1208</v>
      </c>
      <c r="J948" s="29"/>
      <c r="K948" s="29"/>
      <c r="L948" s="176" t="s">
        <v>91</v>
      </c>
      <c r="M948" s="1300" t="s">
        <v>5692</v>
      </c>
      <c r="N948" s="1364">
        <f t="shared" si="17"/>
        <v>20353</v>
      </c>
      <c r="O948" s="143">
        <v>278842</v>
      </c>
      <c r="P948" s="141" t="s">
        <v>83</v>
      </c>
      <c r="Q948" s="144">
        <v>43627</v>
      </c>
      <c r="R948" s="144">
        <v>43670</v>
      </c>
      <c r="S948" s="144">
        <v>43788</v>
      </c>
      <c r="T948" s="29" t="s">
        <v>1081</v>
      </c>
      <c r="U948" s="141"/>
      <c r="V948" s="143">
        <v>258489</v>
      </c>
      <c r="W948" s="143">
        <v>312771.69</v>
      </c>
      <c r="X948" s="257">
        <v>43791</v>
      </c>
      <c r="Y948" s="143" t="s">
        <v>1260</v>
      </c>
      <c r="Z948" s="144">
        <v>43874</v>
      </c>
      <c r="AA948" s="144">
        <v>43882</v>
      </c>
      <c r="AB948" s="144">
        <v>44239</v>
      </c>
      <c r="AC948" s="144">
        <v>44279</v>
      </c>
      <c r="AD948" s="144">
        <v>44645</v>
      </c>
      <c r="AE948" s="551"/>
      <c r="AF948" s="551"/>
      <c r="AG948" s="551"/>
      <c r="AH948" s="551"/>
      <c r="AI948" s="551"/>
    </row>
    <row r="949" spans="1:35" x14ac:dyDescent="0.25">
      <c r="A949">
        <v>2020</v>
      </c>
      <c r="B949" s="144">
        <v>43609</v>
      </c>
      <c r="C949" s="559" t="s">
        <v>1203</v>
      </c>
      <c r="D949" s="141" t="s">
        <v>15</v>
      </c>
      <c r="E949" s="141" t="s">
        <v>16</v>
      </c>
      <c r="F949" s="141"/>
      <c r="G949" s="176" t="s">
        <v>1204</v>
      </c>
      <c r="H949" s="141">
        <v>6</v>
      </c>
      <c r="I949" s="29" t="s">
        <v>1210</v>
      </c>
      <c r="J949" s="29"/>
      <c r="K949" s="29"/>
      <c r="L949" s="176" t="s">
        <v>91</v>
      </c>
      <c r="M949" s="1300" t="s">
        <v>5692</v>
      </c>
      <c r="N949" s="1364">
        <f t="shared" si="17"/>
        <v>43176.899999999907</v>
      </c>
      <c r="O949" s="143">
        <v>1095475</v>
      </c>
      <c r="P949" s="141" t="s">
        <v>83</v>
      </c>
      <c r="Q949" s="144">
        <v>43627</v>
      </c>
      <c r="R949" s="144">
        <v>43670</v>
      </c>
      <c r="S949" s="144">
        <v>43788</v>
      </c>
      <c r="T949" s="29" t="s">
        <v>1104</v>
      </c>
      <c r="U949" s="141"/>
      <c r="V949" s="143">
        <v>1052298.1000000001</v>
      </c>
      <c r="W949" s="143">
        <v>1273280.7</v>
      </c>
      <c r="X949" s="257">
        <v>43791</v>
      </c>
      <c r="Y949" s="143" t="s">
        <v>1262</v>
      </c>
      <c r="Z949" s="144">
        <v>43874</v>
      </c>
      <c r="AA949" s="144">
        <v>43882</v>
      </c>
      <c r="AB949" s="144">
        <v>44239</v>
      </c>
      <c r="AC949" s="144">
        <v>44279</v>
      </c>
      <c r="AD949" s="144">
        <v>44645</v>
      </c>
      <c r="AE949" s="551"/>
      <c r="AF949" s="551"/>
      <c r="AG949" s="551"/>
      <c r="AH949" s="551"/>
      <c r="AI949" s="551"/>
    </row>
    <row r="950" spans="1:35" ht="15.75" thickBot="1" x14ac:dyDescent="0.3">
      <c r="A950">
        <v>2020</v>
      </c>
      <c r="B950" s="245">
        <v>43609</v>
      </c>
      <c r="C950" s="623" t="s">
        <v>1203</v>
      </c>
      <c r="D950" s="242" t="s">
        <v>15</v>
      </c>
      <c r="E950" s="242" t="s">
        <v>16</v>
      </c>
      <c r="F950" s="242"/>
      <c r="G950" s="243" t="s">
        <v>1204</v>
      </c>
      <c r="H950" s="242">
        <v>8</v>
      </c>
      <c r="I950" s="609" t="s">
        <v>1212</v>
      </c>
      <c r="J950" s="609"/>
      <c r="K950" s="609"/>
      <c r="L950" s="243" t="s">
        <v>91</v>
      </c>
      <c r="M950" s="1300" t="s">
        <v>5692</v>
      </c>
      <c r="N950" s="1364">
        <f t="shared" si="17"/>
        <v>88864</v>
      </c>
      <c r="O950" s="246">
        <v>222160</v>
      </c>
      <c r="P950" s="242" t="s">
        <v>83</v>
      </c>
      <c r="Q950" s="245">
        <v>43627</v>
      </c>
      <c r="R950" s="245">
        <v>43670</v>
      </c>
      <c r="S950" s="245">
        <v>43788</v>
      </c>
      <c r="T950" s="609" t="s">
        <v>117</v>
      </c>
      <c r="U950" s="187"/>
      <c r="V950" s="246">
        <v>133296</v>
      </c>
      <c r="W950" s="246">
        <v>161288.16</v>
      </c>
      <c r="X950" s="254">
        <v>43791</v>
      </c>
      <c r="Y950" s="246" t="s">
        <v>1264</v>
      </c>
      <c r="Z950" s="245">
        <v>43874</v>
      </c>
      <c r="AA950" s="245">
        <v>43882</v>
      </c>
      <c r="AB950" s="245">
        <v>44239</v>
      </c>
      <c r="AC950" s="144">
        <v>44279</v>
      </c>
      <c r="AD950" s="245">
        <v>44645</v>
      </c>
      <c r="AE950" s="551"/>
      <c r="AF950" s="551"/>
      <c r="AG950" s="551"/>
      <c r="AH950" s="551"/>
      <c r="AI950" s="551"/>
    </row>
    <row r="951" spans="1:35" ht="15.75" thickTop="1" x14ac:dyDescent="0.25">
      <c r="A951">
        <v>2020</v>
      </c>
      <c r="B951" s="144">
        <v>43609</v>
      </c>
      <c r="C951" s="141" t="s">
        <v>1213</v>
      </c>
      <c r="D951" s="141" t="s">
        <v>15</v>
      </c>
      <c r="E951" s="141" t="s">
        <v>16</v>
      </c>
      <c r="F951" s="141"/>
      <c r="G951" s="176" t="s">
        <v>1214</v>
      </c>
      <c r="H951" s="141">
        <v>2</v>
      </c>
      <c r="I951" s="29" t="s">
        <v>1216</v>
      </c>
      <c r="J951" s="29"/>
      <c r="K951" s="29"/>
      <c r="L951" s="176" t="s">
        <v>91</v>
      </c>
      <c r="M951" s="1300" t="s">
        <v>5692</v>
      </c>
      <c r="N951" s="1364">
        <f t="shared" si="17"/>
        <v>9.4599999999918509</v>
      </c>
      <c r="O951" s="143">
        <v>142941</v>
      </c>
      <c r="P951" s="141" t="s">
        <v>20</v>
      </c>
      <c r="Q951" s="144">
        <v>43630</v>
      </c>
      <c r="R951" s="144">
        <v>43717</v>
      </c>
      <c r="S951" s="144">
        <v>43788</v>
      </c>
      <c r="T951" s="29" t="s">
        <v>1113</v>
      </c>
      <c r="U951" s="141"/>
      <c r="V951" s="143">
        <v>142931.54</v>
      </c>
      <c r="W951" s="143">
        <v>172947.16</v>
      </c>
      <c r="X951" s="257">
        <v>43791</v>
      </c>
      <c r="Y951" s="143" t="s">
        <v>1265</v>
      </c>
      <c r="Z951" s="144">
        <v>43850</v>
      </c>
      <c r="AA951" s="144">
        <v>43853</v>
      </c>
      <c r="AB951" s="144">
        <v>44215</v>
      </c>
      <c r="AC951" s="144">
        <v>44279</v>
      </c>
      <c r="AD951" s="144">
        <v>44645</v>
      </c>
      <c r="AE951" s="551"/>
      <c r="AF951" s="551"/>
      <c r="AG951" s="551"/>
      <c r="AH951" s="551"/>
      <c r="AI951" s="551"/>
    </row>
    <row r="952" spans="1:35" x14ac:dyDescent="0.25">
      <c r="A952">
        <v>2020</v>
      </c>
      <c r="B952" s="144">
        <v>43609</v>
      </c>
      <c r="C952" s="141" t="s">
        <v>1213</v>
      </c>
      <c r="D952" s="141" t="s">
        <v>15</v>
      </c>
      <c r="E952" s="141" t="s">
        <v>16</v>
      </c>
      <c r="F952" s="141"/>
      <c r="G952" s="176" t="s">
        <v>1214</v>
      </c>
      <c r="H952" s="141">
        <v>4</v>
      </c>
      <c r="I952" s="29" t="s">
        <v>1218</v>
      </c>
      <c r="J952" s="29"/>
      <c r="K952" s="29"/>
      <c r="L952" s="176" t="s">
        <v>91</v>
      </c>
      <c r="M952" s="1300" t="s">
        <v>5692</v>
      </c>
      <c r="N952" s="1364">
        <f t="shared" si="17"/>
        <v>3</v>
      </c>
      <c r="O952" s="143">
        <v>235929</v>
      </c>
      <c r="P952" s="141" t="s">
        <v>20</v>
      </c>
      <c r="Q952" s="144">
        <v>43630</v>
      </c>
      <c r="R952" s="144">
        <v>43717</v>
      </c>
      <c r="S952" s="144">
        <v>43788</v>
      </c>
      <c r="T952" s="29" t="s">
        <v>1226</v>
      </c>
      <c r="U952" s="141"/>
      <c r="V952" s="143">
        <v>235926</v>
      </c>
      <c r="W952" s="143">
        <v>285470.46000000002</v>
      </c>
      <c r="X952" s="257">
        <v>43791</v>
      </c>
      <c r="Y952" s="143" t="s">
        <v>1266</v>
      </c>
      <c r="Z952" s="144">
        <v>43850</v>
      </c>
      <c r="AA952" s="144">
        <v>43853</v>
      </c>
      <c r="AB952" s="144">
        <v>44215</v>
      </c>
      <c r="AC952" s="141" t="s">
        <v>470</v>
      </c>
      <c r="AD952" s="144">
        <v>44645</v>
      </c>
      <c r="AE952" s="551"/>
      <c r="AF952" s="551"/>
      <c r="AG952" s="551"/>
      <c r="AH952" s="551"/>
      <c r="AI952" s="551"/>
    </row>
    <row r="953" spans="1:35" x14ac:dyDescent="0.25">
      <c r="A953">
        <v>2020</v>
      </c>
      <c r="B953" s="144">
        <v>43609</v>
      </c>
      <c r="C953" s="141" t="s">
        <v>1213</v>
      </c>
      <c r="D953" s="141" t="s">
        <v>15</v>
      </c>
      <c r="E953" s="141" t="s">
        <v>16</v>
      </c>
      <c r="F953" s="141"/>
      <c r="G953" s="176" t="s">
        <v>1214</v>
      </c>
      <c r="H953" s="141">
        <v>5</v>
      </c>
      <c r="I953" s="29" t="s">
        <v>1219</v>
      </c>
      <c r="J953" s="29"/>
      <c r="K953" s="29"/>
      <c r="L953" s="176" t="s">
        <v>91</v>
      </c>
      <c r="M953" s="1300" t="s">
        <v>5692</v>
      </c>
      <c r="N953" s="1364">
        <f t="shared" si="17"/>
        <v>210</v>
      </c>
      <c r="O953" s="143">
        <v>74910</v>
      </c>
      <c r="P953" s="141" t="s">
        <v>20</v>
      </c>
      <c r="Q953" s="144">
        <v>43630</v>
      </c>
      <c r="R953" s="144">
        <v>43717</v>
      </c>
      <c r="S953" s="144">
        <v>43788</v>
      </c>
      <c r="T953" s="29" t="s">
        <v>1242</v>
      </c>
      <c r="U953" s="141"/>
      <c r="V953" s="143">
        <v>74700</v>
      </c>
      <c r="W953" s="143">
        <v>90387</v>
      </c>
      <c r="X953" s="257">
        <v>43791</v>
      </c>
      <c r="Y953" s="143" t="s">
        <v>1267</v>
      </c>
      <c r="Z953" s="144">
        <v>43850</v>
      </c>
      <c r="AA953" s="144">
        <v>43853</v>
      </c>
      <c r="AB953" s="144">
        <v>44215</v>
      </c>
      <c r="AC953" s="141" t="s">
        <v>470</v>
      </c>
      <c r="AD953" s="144">
        <v>44645</v>
      </c>
      <c r="AE953" s="551"/>
      <c r="AF953" s="551"/>
      <c r="AG953" s="551"/>
      <c r="AH953" s="551"/>
      <c r="AI953" s="551"/>
    </row>
    <row r="954" spans="1:35" x14ac:dyDescent="0.25">
      <c r="A954">
        <v>2020</v>
      </c>
      <c r="B954" s="144">
        <v>43609</v>
      </c>
      <c r="C954" s="141" t="s">
        <v>1213</v>
      </c>
      <c r="D954" s="141" t="s">
        <v>15</v>
      </c>
      <c r="E954" s="141" t="s">
        <v>16</v>
      </c>
      <c r="F954" s="141"/>
      <c r="G954" s="176" t="s">
        <v>1214</v>
      </c>
      <c r="H954" s="141">
        <v>6</v>
      </c>
      <c r="I954" s="29" t="s">
        <v>1220</v>
      </c>
      <c r="J954" s="29"/>
      <c r="K954" s="29"/>
      <c r="L954" s="176" t="s">
        <v>91</v>
      </c>
      <c r="M954" s="1300" t="s">
        <v>5692</v>
      </c>
      <c r="N954" s="1364">
        <f t="shared" si="17"/>
        <v>47406.099999999977</v>
      </c>
      <c r="O954" s="143">
        <v>796520</v>
      </c>
      <c r="P954" s="141" t="s">
        <v>20</v>
      </c>
      <c r="Q954" s="144">
        <v>43630</v>
      </c>
      <c r="R954" s="144">
        <v>43717</v>
      </c>
      <c r="S954" s="144">
        <v>43788</v>
      </c>
      <c r="T954" s="29" t="s">
        <v>1104</v>
      </c>
      <c r="U954" s="141"/>
      <c r="V954" s="143">
        <v>749113.9</v>
      </c>
      <c r="W954" s="143">
        <v>906427.82</v>
      </c>
      <c r="X954" s="257">
        <v>43791</v>
      </c>
      <c r="Y954" s="143" t="s">
        <v>1268</v>
      </c>
      <c r="Z954" s="144">
        <v>43878</v>
      </c>
      <c r="AA954" s="144">
        <v>43880</v>
      </c>
      <c r="AB954" s="144">
        <v>44243</v>
      </c>
      <c r="AC954" s="802">
        <v>44279</v>
      </c>
      <c r="AD954" s="144">
        <v>44645</v>
      </c>
      <c r="AE954" s="551"/>
      <c r="AF954" s="551"/>
      <c r="AG954" s="551"/>
      <c r="AH954" s="551"/>
      <c r="AI954" s="551"/>
    </row>
    <row r="955" spans="1:35" x14ac:dyDescent="0.25">
      <c r="A955">
        <v>2020</v>
      </c>
      <c r="B955" s="144">
        <v>43609</v>
      </c>
      <c r="C955" s="141" t="s">
        <v>1213</v>
      </c>
      <c r="D955" s="141" t="s">
        <v>15</v>
      </c>
      <c r="E955" s="141" t="s">
        <v>16</v>
      </c>
      <c r="F955" s="141"/>
      <c r="G955" s="176" t="s">
        <v>1214</v>
      </c>
      <c r="H955" s="141">
        <v>7</v>
      </c>
      <c r="I955" s="29" t="s">
        <v>1221</v>
      </c>
      <c r="J955" s="29"/>
      <c r="K955" s="29"/>
      <c r="L955" s="176" t="s">
        <v>91</v>
      </c>
      <c r="M955" s="1300" t="s">
        <v>5692</v>
      </c>
      <c r="N955" s="1364">
        <f t="shared" si="17"/>
        <v>0.44999999995343387</v>
      </c>
      <c r="O955" s="143">
        <v>653040</v>
      </c>
      <c r="P955" s="141" t="s">
        <v>20</v>
      </c>
      <c r="Q955" s="144">
        <v>43630</v>
      </c>
      <c r="R955" s="144">
        <v>43717</v>
      </c>
      <c r="S955" s="144">
        <v>43788</v>
      </c>
      <c r="T955" s="29" t="s">
        <v>117</v>
      </c>
      <c r="U955" s="141"/>
      <c r="V955" s="143">
        <v>653039.55000000005</v>
      </c>
      <c r="W955" s="143">
        <v>790177.86</v>
      </c>
      <c r="X955" s="257">
        <v>43791</v>
      </c>
      <c r="Y955" s="143" t="s">
        <v>1269</v>
      </c>
      <c r="Z955" s="144">
        <v>43878</v>
      </c>
      <c r="AA955" s="144">
        <v>43880</v>
      </c>
      <c r="AB955" s="144">
        <v>44243</v>
      </c>
      <c r="AC955" s="802">
        <v>44279</v>
      </c>
      <c r="AD955" s="144">
        <v>44645</v>
      </c>
      <c r="AE955" s="551"/>
      <c r="AF955" s="551"/>
      <c r="AG955" s="551"/>
      <c r="AH955" s="551"/>
      <c r="AI955" s="551"/>
    </row>
    <row r="956" spans="1:35" x14ac:dyDescent="0.25">
      <c r="A956">
        <v>2020</v>
      </c>
      <c r="B956" s="144">
        <v>43609</v>
      </c>
      <c r="C956" s="141" t="s">
        <v>1213</v>
      </c>
      <c r="D956" s="141" t="s">
        <v>15</v>
      </c>
      <c r="E956" s="141" t="s">
        <v>16</v>
      </c>
      <c r="F956" s="141"/>
      <c r="G956" s="176" t="s">
        <v>1214</v>
      </c>
      <c r="H956" s="141">
        <v>8</v>
      </c>
      <c r="I956" s="29" t="s">
        <v>1222</v>
      </c>
      <c r="J956" s="29"/>
      <c r="K956" s="29"/>
      <c r="L956" s="176" t="s">
        <v>91</v>
      </c>
      <c r="M956" s="1300" t="s">
        <v>5692</v>
      </c>
      <c r="N956" s="1364">
        <f t="shared" si="17"/>
        <v>25319</v>
      </c>
      <c r="O956" s="143">
        <v>504800</v>
      </c>
      <c r="P956" s="141" t="s">
        <v>20</v>
      </c>
      <c r="Q956" s="144">
        <v>43630</v>
      </c>
      <c r="R956" s="144">
        <v>43717</v>
      </c>
      <c r="S956" s="144">
        <v>43788</v>
      </c>
      <c r="T956" s="29" t="s">
        <v>1243</v>
      </c>
      <c r="U956" s="141"/>
      <c r="V956" s="143">
        <v>479481</v>
      </c>
      <c r="W956" s="143">
        <v>580172.01</v>
      </c>
      <c r="X956" s="257">
        <v>43791</v>
      </c>
      <c r="Y956" s="143" t="s">
        <v>1270</v>
      </c>
      <c r="Z956" s="144">
        <v>43850</v>
      </c>
      <c r="AA956" s="144">
        <v>43853</v>
      </c>
      <c r="AB956" s="144">
        <v>44215</v>
      </c>
      <c r="AC956" s="144">
        <v>44279</v>
      </c>
      <c r="AD956" s="144">
        <v>44645</v>
      </c>
      <c r="AE956" s="551"/>
      <c r="AF956" s="551"/>
      <c r="AG956" s="551"/>
      <c r="AH956" s="551"/>
      <c r="AI956" s="551"/>
    </row>
    <row r="957" spans="1:35" ht="15.75" thickBot="1" x14ac:dyDescent="0.3">
      <c r="A957">
        <v>2020</v>
      </c>
      <c r="B957" s="190">
        <v>43609</v>
      </c>
      <c r="C957" s="187" t="s">
        <v>1213</v>
      </c>
      <c r="D957" s="187" t="s">
        <v>15</v>
      </c>
      <c r="E957" s="187" t="s">
        <v>16</v>
      </c>
      <c r="F957" s="187"/>
      <c r="G957" s="188" t="s">
        <v>1214</v>
      </c>
      <c r="H957" s="187">
        <v>9</v>
      </c>
      <c r="I957" s="608" t="s">
        <v>1223</v>
      </c>
      <c r="J957" s="608"/>
      <c r="K957" s="608"/>
      <c r="L957" s="188" t="s">
        <v>91</v>
      </c>
      <c r="M957" s="1300" t="s">
        <v>5692</v>
      </c>
      <c r="N957" s="1364">
        <f t="shared" si="17"/>
        <v>450</v>
      </c>
      <c r="O957" s="191">
        <v>742300</v>
      </c>
      <c r="P957" s="187" t="s">
        <v>20</v>
      </c>
      <c r="Q957" s="190">
        <v>43630</v>
      </c>
      <c r="R957" s="190">
        <v>43717</v>
      </c>
      <c r="S957" s="190">
        <v>43788</v>
      </c>
      <c r="T957" s="608" t="s">
        <v>1244</v>
      </c>
      <c r="U957" s="187"/>
      <c r="V957" s="191">
        <v>741850</v>
      </c>
      <c r="W957" s="191">
        <v>897638.5</v>
      </c>
      <c r="X957" s="261">
        <v>43791</v>
      </c>
      <c r="Y957" s="191" t="s">
        <v>1271</v>
      </c>
      <c r="Z957" s="190">
        <v>43878</v>
      </c>
      <c r="AA957" s="190">
        <v>43880</v>
      </c>
      <c r="AB957" s="190">
        <v>44243</v>
      </c>
      <c r="AC957" s="803">
        <v>44279</v>
      </c>
      <c r="AD957" s="190">
        <v>44645</v>
      </c>
      <c r="AE957" s="551"/>
      <c r="AF957" s="551"/>
      <c r="AG957" s="551"/>
      <c r="AH957" s="551"/>
      <c r="AI957" s="551"/>
    </row>
    <row r="958" spans="1:35" ht="60.75" thickTop="1" x14ac:dyDescent="0.25">
      <c r="A958">
        <v>2020</v>
      </c>
      <c r="B958" s="144">
        <v>43640</v>
      </c>
      <c r="C958" s="559" t="s">
        <v>1339</v>
      </c>
      <c r="D958" s="141" t="s">
        <v>15</v>
      </c>
      <c r="E958" s="141" t="s">
        <v>16</v>
      </c>
      <c r="F958" s="141"/>
      <c r="G958" s="176" t="s">
        <v>1340</v>
      </c>
      <c r="H958" s="141"/>
      <c r="I958" s="29"/>
      <c r="J958" s="29"/>
      <c r="K958" s="29"/>
      <c r="L958" s="176" t="s">
        <v>91</v>
      </c>
      <c r="M958" s="1300" t="s">
        <v>5692</v>
      </c>
      <c r="N958" s="1364">
        <f t="shared" si="17"/>
        <v>4792771.32</v>
      </c>
      <c r="O958" s="143">
        <v>21944616</v>
      </c>
      <c r="P958" s="141" t="s">
        <v>20</v>
      </c>
      <c r="Q958" s="144">
        <v>43713</v>
      </c>
      <c r="R958" s="144">
        <v>43755</v>
      </c>
      <c r="S958" s="144">
        <v>43846</v>
      </c>
      <c r="T958" s="29" t="s">
        <v>1069</v>
      </c>
      <c r="U958" s="141"/>
      <c r="V958" s="143">
        <v>17151844.68</v>
      </c>
      <c r="W958" s="143">
        <v>19822392.530000001</v>
      </c>
      <c r="X958" s="257">
        <v>43847</v>
      </c>
      <c r="Y958" s="630" t="s">
        <v>1606</v>
      </c>
      <c r="Z958" s="144">
        <v>43901</v>
      </c>
      <c r="AA958" s="144">
        <v>43907</v>
      </c>
      <c r="AB958" s="144">
        <v>46091</v>
      </c>
      <c r="AC958" s="144">
        <v>44279</v>
      </c>
      <c r="AD958" s="144">
        <v>44645</v>
      </c>
      <c r="AE958" s="554">
        <v>2022</v>
      </c>
      <c r="AF958" s="554">
        <v>2023</v>
      </c>
      <c r="AG958" s="554">
        <v>2024</v>
      </c>
      <c r="AH958" s="554">
        <v>2025</v>
      </c>
      <c r="AI958" s="554" t="s">
        <v>1607</v>
      </c>
    </row>
    <row r="959" spans="1:35" ht="15.75" thickBot="1" x14ac:dyDescent="0.3">
      <c r="A959">
        <v>2020</v>
      </c>
      <c r="B959" s="144">
        <v>43640</v>
      </c>
      <c r="C959" s="559" t="s">
        <v>1341</v>
      </c>
      <c r="D959" s="141" t="s">
        <v>15</v>
      </c>
      <c r="E959" s="141" t="s">
        <v>16</v>
      </c>
      <c r="F959" s="141"/>
      <c r="G959" s="176" t="s">
        <v>1342</v>
      </c>
      <c r="H959" s="141">
        <v>1</v>
      </c>
      <c r="I959" s="29" t="s">
        <v>1343</v>
      </c>
      <c r="J959" s="29"/>
      <c r="K959" s="29"/>
      <c r="L959" s="176" t="s">
        <v>52</v>
      </c>
      <c r="M959" s="1300" t="s">
        <v>5692</v>
      </c>
      <c r="N959" s="1364">
        <f t="shared" si="17"/>
        <v>0</v>
      </c>
      <c r="O959" s="143">
        <v>11889360</v>
      </c>
      <c r="P959" s="141" t="s">
        <v>20</v>
      </c>
      <c r="Q959" s="144">
        <v>43711</v>
      </c>
      <c r="R959" s="144">
        <v>43746</v>
      </c>
      <c r="S959" s="144">
        <v>43781</v>
      </c>
      <c r="T959" s="29" t="s">
        <v>30</v>
      </c>
      <c r="U959" s="141"/>
      <c r="V959" s="143">
        <v>11889360</v>
      </c>
      <c r="W959" s="143">
        <v>13078296</v>
      </c>
      <c r="X959" s="257">
        <v>43782</v>
      </c>
      <c r="Y959" s="143" t="s">
        <v>1355</v>
      </c>
      <c r="Z959" s="144">
        <v>43836</v>
      </c>
      <c r="AA959" s="144">
        <v>43839</v>
      </c>
      <c r="AB959" s="144">
        <v>44566</v>
      </c>
      <c r="AC959" s="144">
        <v>44279</v>
      </c>
      <c r="AD959" s="144">
        <v>44645</v>
      </c>
      <c r="AE959" s="554" t="s">
        <v>1590</v>
      </c>
      <c r="AF959" s="551" t="s">
        <v>1581</v>
      </c>
      <c r="AG959" s="551"/>
      <c r="AH959" s="551"/>
      <c r="AI959" s="551"/>
    </row>
    <row r="960" spans="1:35" ht="15.75" thickTop="1" x14ac:dyDescent="0.25">
      <c r="A960">
        <v>2020</v>
      </c>
      <c r="B960" s="172">
        <v>43640</v>
      </c>
      <c r="C960" s="169" t="s">
        <v>1347</v>
      </c>
      <c r="D960" s="169" t="s">
        <v>15</v>
      </c>
      <c r="E960" s="169" t="s">
        <v>16</v>
      </c>
      <c r="F960" s="169"/>
      <c r="G960" s="170" t="s">
        <v>1348</v>
      </c>
      <c r="H960" s="169">
        <v>1</v>
      </c>
      <c r="I960" s="606" t="s">
        <v>1349</v>
      </c>
      <c r="J960" s="606"/>
      <c r="K960" s="606"/>
      <c r="L960" s="170" t="s">
        <v>52</v>
      </c>
      <c r="M960" s="1300" t="s">
        <v>5692</v>
      </c>
      <c r="N960" s="1364">
        <f t="shared" si="17"/>
        <v>25329.799999999814</v>
      </c>
      <c r="O960" s="173">
        <v>2304528</v>
      </c>
      <c r="P960" s="169" t="s">
        <v>20</v>
      </c>
      <c r="Q960" s="172">
        <v>43679</v>
      </c>
      <c r="R960" s="172">
        <v>43728</v>
      </c>
      <c r="S960" s="172">
        <v>43804</v>
      </c>
      <c r="T960" s="606" t="s">
        <v>1298</v>
      </c>
      <c r="U960" s="169"/>
      <c r="V960" s="173">
        <v>2279198.2000000002</v>
      </c>
      <c r="W960" s="173">
        <v>2507118.02</v>
      </c>
      <c r="X960" s="260">
        <v>43805</v>
      </c>
      <c r="Y960" s="173" t="s">
        <v>1357</v>
      </c>
      <c r="Z960" s="172">
        <v>43871</v>
      </c>
      <c r="AA960" s="172">
        <v>43888</v>
      </c>
      <c r="AB960" s="172">
        <v>44601</v>
      </c>
      <c r="AC960" s="172">
        <v>44279</v>
      </c>
      <c r="AD960" s="172">
        <v>44645</v>
      </c>
      <c r="AE960" s="554" t="s">
        <v>1608</v>
      </c>
      <c r="AF960" s="551"/>
      <c r="AG960" s="551"/>
      <c r="AH960" s="551"/>
      <c r="AI960" s="551"/>
    </row>
    <row r="961" spans="1:35" x14ac:dyDescent="0.25">
      <c r="A961">
        <v>2020</v>
      </c>
      <c r="B961" s="181">
        <v>43640</v>
      </c>
      <c r="C961" s="179" t="s">
        <v>1347</v>
      </c>
      <c r="D961" s="179" t="s">
        <v>15</v>
      </c>
      <c r="E961" s="179" t="s">
        <v>16</v>
      </c>
      <c r="F961" s="179"/>
      <c r="G961" s="180" t="s">
        <v>1348</v>
      </c>
      <c r="H961" s="179">
        <v>2</v>
      </c>
      <c r="I961" s="17" t="s">
        <v>1350</v>
      </c>
      <c r="J961" s="17"/>
      <c r="K961" s="17"/>
      <c r="L961" s="180" t="s">
        <v>52</v>
      </c>
      <c r="M961" s="180"/>
      <c r="N961" s="1364"/>
      <c r="O961" s="182">
        <v>34875745</v>
      </c>
      <c r="P961" s="179" t="s">
        <v>20</v>
      </c>
      <c r="Q961" s="181">
        <v>43679</v>
      </c>
      <c r="R961" s="181">
        <v>43728</v>
      </c>
      <c r="S961" s="181">
        <v>43804</v>
      </c>
      <c r="T961" s="279" t="s">
        <v>1605</v>
      </c>
      <c r="U961" s="271"/>
      <c r="V961" s="182">
        <v>34875744.960000001</v>
      </c>
      <c r="W961" s="182">
        <v>38363319.460000001</v>
      </c>
      <c r="X961" s="636">
        <v>43805</v>
      </c>
      <c r="Y961" s="182" t="s">
        <v>1358</v>
      </c>
      <c r="Z961" s="179"/>
      <c r="AA961" s="181">
        <v>43888</v>
      </c>
      <c r="AB961" s="17" t="s">
        <v>1609</v>
      </c>
      <c r="AC961" s="179"/>
      <c r="AD961" s="179"/>
      <c r="AE961" s="551"/>
      <c r="AF961" s="551"/>
      <c r="AG961" s="551"/>
      <c r="AH961" s="551"/>
      <c r="AI961" s="551"/>
    </row>
    <row r="962" spans="1:35" x14ac:dyDescent="0.25">
      <c r="A962">
        <v>2020</v>
      </c>
      <c r="B962" s="144">
        <v>43640</v>
      </c>
      <c r="C962" s="141" t="s">
        <v>1347</v>
      </c>
      <c r="D962" s="141" t="s">
        <v>15</v>
      </c>
      <c r="E962" s="141" t="s">
        <v>16</v>
      </c>
      <c r="F962" s="141"/>
      <c r="G962" s="176" t="s">
        <v>1348</v>
      </c>
      <c r="H962" s="141">
        <v>3</v>
      </c>
      <c r="I962" s="29" t="s">
        <v>1351</v>
      </c>
      <c r="J962" s="29"/>
      <c r="K962" s="29"/>
      <c r="L962" s="176" t="s">
        <v>52</v>
      </c>
      <c r="M962" s="1300" t="s">
        <v>5692</v>
      </c>
      <c r="N962" s="1364">
        <f>O962-V962</f>
        <v>58</v>
      </c>
      <c r="O962" s="143">
        <v>4011058</v>
      </c>
      <c r="P962" s="141" t="s">
        <v>20</v>
      </c>
      <c r="Q962" s="144">
        <v>43679</v>
      </c>
      <c r="R962" s="144">
        <v>43728</v>
      </c>
      <c r="S962" s="144">
        <v>43804</v>
      </c>
      <c r="T962" s="29" t="s">
        <v>479</v>
      </c>
      <c r="U962" s="141"/>
      <c r="V962" s="143">
        <v>4011000</v>
      </c>
      <c r="W962" s="143">
        <v>4412100</v>
      </c>
      <c r="X962" s="257">
        <v>43805</v>
      </c>
      <c r="Y962" s="143" t="s">
        <v>1359</v>
      </c>
      <c r="Z962" s="144">
        <v>43871</v>
      </c>
      <c r="AA962" s="144">
        <v>43888</v>
      </c>
      <c r="AB962" s="144">
        <v>44601</v>
      </c>
      <c r="AC962" s="144" t="s">
        <v>470</v>
      </c>
      <c r="AD962" s="141" t="s">
        <v>469</v>
      </c>
      <c r="AE962" s="554" t="s">
        <v>1608</v>
      </c>
      <c r="AF962" s="551"/>
      <c r="AG962" s="551"/>
      <c r="AH962" s="551"/>
      <c r="AI962" s="551"/>
    </row>
    <row r="963" spans="1:35" ht="15.75" thickBot="1" x14ac:dyDescent="0.3">
      <c r="A963">
        <v>2020</v>
      </c>
      <c r="B963" s="190">
        <v>43640</v>
      </c>
      <c r="C963" s="187" t="s">
        <v>1347</v>
      </c>
      <c r="D963" s="187" t="s">
        <v>15</v>
      </c>
      <c r="E963" s="187" t="s">
        <v>16</v>
      </c>
      <c r="F963" s="187"/>
      <c r="G963" s="188" t="s">
        <v>1348</v>
      </c>
      <c r="H963" s="187">
        <v>5</v>
      </c>
      <c r="I963" s="608" t="s">
        <v>1353</v>
      </c>
      <c r="J963" s="608"/>
      <c r="K963" s="608"/>
      <c r="L963" s="188" t="s">
        <v>52</v>
      </c>
      <c r="M963" s="1300" t="s">
        <v>5692</v>
      </c>
      <c r="N963" s="1364">
        <f>O963-V963</f>
        <v>1923636.0399999991</v>
      </c>
      <c r="O963" s="191">
        <v>13562801</v>
      </c>
      <c r="P963" s="187" t="s">
        <v>20</v>
      </c>
      <c r="Q963" s="190">
        <v>43679</v>
      </c>
      <c r="R963" s="190">
        <v>43728</v>
      </c>
      <c r="S963" s="190">
        <v>43804</v>
      </c>
      <c r="T963" s="608" t="s">
        <v>143</v>
      </c>
      <c r="U963" s="187"/>
      <c r="V963" s="191">
        <v>11639164.960000001</v>
      </c>
      <c r="W963" s="191">
        <v>12803081.460000001</v>
      </c>
      <c r="X963" s="261">
        <v>43805</v>
      </c>
      <c r="Y963" s="191" t="s">
        <v>1360</v>
      </c>
      <c r="Z963" s="190">
        <v>43871</v>
      </c>
      <c r="AA963" s="190">
        <v>43888</v>
      </c>
      <c r="AB963" s="190">
        <v>44601</v>
      </c>
      <c r="AC963" s="190">
        <v>44279</v>
      </c>
      <c r="AD963" s="190">
        <v>44645</v>
      </c>
      <c r="AE963" s="554" t="s">
        <v>1608</v>
      </c>
      <c r="AF963" s="551"/>
      <c r="AG963" s="551"/>
      <c r="AH963" s="551"/>
      <c r="AI963" s="551"/>
    </row>
    <row r="964" spans="1:35" ht="15.75" thickTop="1" x14ac:dyDescent="0.25">
      <c r="A964">
        <v>2020</v>
      </c>
      <c r="B964" s="172">
        <v>43669</v>
      </c>
      <c r="C964" s="605" t="s">
        <v>1374</v>
      </c>
      <c r="D964" s="169" t="s">
        <v>15</v>
      </c>
      <c r="E964" s="169" t="s">
        <v>16</v>
      </c>
      <c r="F964" s="169"/>
      <c r="G964" s="170" t="s">
        <v>1375</v>
      </c>
      <c r="H964" s="169">
        <v>1</v>
      </c>
      <c r="I964" s="606" t="s">
        <v>1274</v>
      </c>
      <c r="J964" s="606"/>
      <c r="K964" s="606"/>
      <c r="L964" s="170" t="s">
        <v>19</v>
      </c>
      <c r="M964" s="1300" t="s">
        <v>5692</v>
      </c>
      <c r="N964" s="1364">
        <f>O964-V964</f>
        <v>0</v>
      </c>
      <c r="O964" s="173">
        <v>2143890</v>
      </c>
      <c r="P964" s="169" t="s">
        <v>20</v>
      </c>
      <c r="Q964" s="172">
        <v>43678</v>
      </c>
      <c r="R964" s="172">
        <v>43796</v>
      </c>
      <c r="S964" s="172">
        <v>43851</v>
      </c>
      <c r="T964" s="606" t="s">
        <v>1298</v>
      </c>
      <c r="U964" s="169"/>
      <c r="V964" s="173">
        <v>2143890</v>
      </c>
      <c r="W964" s="173">
        <v>2358279</v>
      </c>
      <c r="X964" s="260">
        <v>43853</v>
      </c>
      <c r="Y964" s="173" t="s">
        <v>1611</v>
      </c>
      <c r="Z964" s="172">
        <v>43910</v>
      </c>
      <c r="AA964" s="172">
        <v>43914</v>
      </c>
      <c r="AB964" s="172">
        <v>44639</v>
      </c>
      <c r="AC964" s="172">
        <v>44279</v>
      </c>
      <c r="AD964" s="172">
        <v>44645</v>
      </c>
      <c r="AE964" s="554" t="s">
        <v>1612</v>
      </c>
      <c r="AF964" s="551"/>
      <c r="AG964" s="551"/>
      <c r="AH964" s="551"/>
      <c r="AI964" s="139"/>
    </row>
    <row r="965" spans="1:35" x14ac:dyDescent="0.25">
      <c r="A965">
        <v>2020</v>
      </c>
      <c r="B965" s="144">
        <v>43669</v>
      </c>
      <c r="C965" s="559" t="s">
        <v>1374</v>
      </c>
      <c r="D965" s="141" t="s">
        <v>15</v>
      </c>
      <c r="E965" s="141" t="s">
        <v>16</v>
      </c>
      <c r="F965" s="141"/>
      <c r="G965" s="176" t="s">
        <v>1375</v>
      </c>
      <c r="H965" s="141">
        <v>2</v>
      </c>
      <c r="I965" s="29" t="s">
        <v>1275</v>
      </c>
      <c r="J965" s="29"/>
      <c r="K965" s="29"/>
      <c r="L965" s="176" t="s">
        <v>19</v>
      </c>
      <c r="M965" s="1300" t="s">
        <v>5692</v>
      </c>
      <c r="N965" s="1364">
        <f>O965-V965</f>
        <v>-50701.879999999888</v>
      </c>
      <c r="O965" s="143">
        <v>3103225</v>
      </c>
      <c r="P965" s="141" t="s">
        <v>20</v>
      </c>
      <c r="Q965" s="144">
        <v>43678</v>
      </c>
      <c r="R965" s="144">
        <v>43796</v>
      </c>
      <c r="S965" s="144">
        <v>43851</v>
      </c>
      <c r="T965" s="29" t="s">
        <v>1610</v>
      </c>
      <c r="U965" s="141"/>
      <c r="V965" s="143">
        <v>3153926.88</v>
      </c>
      <c r="W965" s="143">
        <v>3469319.57</v>
      </c>
      <c r="X965" s="257">
        <v>43853</v>
      </c>
      <c r="Y965" s="143" t="s">
        <v>1613</v>
      </c>
      <c r="Z965" s="144">
        <v>43910</v>
      </c>
      <c r="AA965" s="144">
        <v>43914</v>
      </c>
      <c r="AB965" s="144">
        <v>44639</v>
      </c>
      <c r="AC965" s="144">
        <v>44279</v>
      </c>
      <c r="AD965" s="144">
        <v>44645</v>
      </c>
      <c r="AE965" s="554" t="s">
        <v>1612</v>
      </c>
      <c r="AF965" s="551"/>
      <c r="AG965" s="551"/>
      <c r="AH965" s="551"/>
      <c r="AI965" s="139"/>
    </row>
    <row r="966" spans="1:35" x14ac:dyDescent="0.25">
      <c r="A966">
        <v>2020</v>
      </c>
      <c r="B966" s="194">
        <v>43672</v>
      </c>
      <c r="C966" s="657" t="s">
        <v>1382</v>
      </c>
      <c r="D966" s="31" t="s">
        <v>15</v>
      </c>
      <c r="E966" s="31" t="s">
        <v>16</v>
      </c>
      <c r="F966" s="31"/>
      <c r="G966" s="27" t="s">
        <v>1383</v>
      </c>
      <c r="H966" s="31">
        <v>1</v>
      </c>
      <c r="I966" s="658" t="s">
        <v>1384</v>
      </c>
      <c r="J966" s="658"/>
      <c r="K966" s="658"/>
      <c r="L966" s="27" t="s">
        <v>29</v>
      </c>
      <c r="M966" s="1300" t="s">
        <v>5692</v>
      </c>
      <c r="N966" s="1364">
        <f>O966-V966</f>
        <v>1310810.8000000007</v>
      </c>
      <c r="O966" s="195">
        <v>33090783</v>
      </c>
      <c r="P966" s="31" t="s">
        <v>20</v>
      </c>
      <c r="Q966" s="194">
        <v>43794</v>
      </c>
      <c r="R966" s="194">
        <v>43826</v>
      </c>
      <c r="S966" s="194">
        <v>43879</v>
      </c>
      <c r="T966" s="658" t="s">
        <v>72</v>
      </c>
      <c r="U966" s="31"/>
      <c r="V966" s="195">
        <v>31779972.199999999</v>
      </c>
      <c r="W966" s="195">
        <v>34957969.420000002</v>
      </c>
      <c r="X966" s="258">
        <v>43880</v>
      </c>
      <c r="Y966" s="195" t="s">
        <v>1614</v>
      </c>
      <c r="Z966" s="194">
        <v>43902</v>
      </c>
      <c r="AA966" s="194">
        <v>43937</v>
      </c>
      <c r="AB966" s="31" t="s">
        <v>1615</v>
      </c>
      <c r="AC966" s="194">
        <v>44279</v>
      </c>
      <c r="AD966" s="194" t="s">
        <v>469</v>
      </c>
      <c r="AE966" s="554">
        <v>2022</v>
      </c>
      <c r="AF966" s="554">
        <v>2023</v>
      </c>
      <c r="AG966" s="554" t="s">
        <v>1616</v>
      </c>
      <c r="AH966" s="551"/>
      <c r="AI966" s="139"/>
    </row>
    <row r="967" spans="1:35" x14ac:dyDescent="0.25">
      <c r="A967">
        <v>2020</v>
      </c>
      <c r="B967" s="795">
        <v>43672</v>
      </c>
      <c r="C967" s="804" t="s">
        <v>1385</v>
      </c>
      <c r="D967" s="20" t="s">
        <v>15</v>
      </c>
      <c r="E967" s="20" t="s">
        <v>16</v>
      </c>
      <c r="F967" s="20"/>
      <c r="G967" s="68" t="s">
        <v>1386</v>
      </c>
      <c r="H967" s="20">
        <v>1</v>
      </c>
      <c r="I967" s="805" t="s">
        <v>1387</v>
      </c>
      <c r="J967" s="805"/>
      <c r="K967" s="805"/>
      <c r="L967" s="68" t="s">
        <v>593</v>
      </c>
      <c r="M967" s="68"/>
      <c r="N967" s="1364"/>
      <c r="O967" s="806">
        <v>73272200</v>
      </c>
      <c r="P967" s="20" t="s">
        <v>20</v>
      </c>
      <c r="Q967" s="795">
        <v>43719</v>
      </c>
      <c r="R967" s="795">
        <v>43838</v>
      </c>
      <c r="S967" s="20"/>
      <c r="T967" s="805"/>
      <c r="U967" s="20"/>
      <c r="V967" s="806"/>
      <c r="W967" s="806"/>
      <c r="X967" s="806"/>
      <c r="Y967" s="806"/>
      <c r="Z967" s="20"/>
      <c r="AA967" s="795">
        <v>43937</v>
      </c>
      <c r="AB967" s="805" t="s">
        <v>1617</v>
      </c>
      <c r="AC967" s="20"/>
      <c r="AD967" s="20"/>
      <c r="AE967" s="551"/>
      <c r="AF967" s="551"/>
      <c r="AG967" s="551"/>
      <c r="AH967" s="551"/>
      <c r="AI967" s="139"/>
    </row>
    <row r="968" spans="1:35" ht="15.75" thickBot="1" x14ac:dyDescent="0.3">
      <c r="A968">
        <v>2020</v>
      </c>
      <c r="B968" s="190">
        <v>43672</v>
      </c>
      <c r="C968" s="607" t="s">
        <v>1388</v>
      </c>
      <c r="D968" s="187" t="s">
        <v>15</v>
      </c>
      <c r="E968" s="187" t="s">
        <v>16</v>
      </c>
      <c r="F968" s="187"/>
      <c r="G968" s="188" t="s">
        <v>1389</v>
      </c>
      <c r="H968" s="187">
        <v>5</v>
      </c>
      <c r="I968" s="608" t="s">
        <v>1394</v>
      </c>
      <c r="J968" s="608"/>
      <c r="K968" s="608"/>
      <c r="L968" s="188" t="s">
        <v>222</v>
      </c>
      <c r="M968" s="1300" t="s">
        <v>5692</v>
      </c>
      <c r="N968" s="1364">
        <f>O968-V968</f>
        <v>24656.460000000894</v>
      </c>
      <c r="O968" s="191">
        <v>24711846</v>
      </c>
      <c r="P968" s="187" t="s">
        <v>20</v>
      </c>
      <c r="Q968" s="190">
        <v>43735</v>
      </c>
      <c r="R968" s="190">
        <v>43768</v>
      </c>
      <c r="S968" s="190">
        <v>43816</v>
      </c>
      <c r="T968" s="608" t="s">
        <v>467</v>
      </c>
      <c r="U968" s="187"/>
      <c r="V968" s="191">
        <v>24687189.539999999</v>
      </c>
      <c r="W968" s="191">
        <v>27155908.489999998</v>
      </c>
      <c r="X968" s="261">
        <v>43818</v>
      </c>
      <c r="Y968" s="191" t="s">
        <v>1400</v>
      </c>
      <c r="Z968" s="190">
        <v>43861</v>
      </c>
      <c r="AA968" s="190">
        <v>43867</v>
      </c>
      <c r="AB968" s="190">
        <v>44591</v>
      </c>
      <c r="AC968" s="190">
        <v>44279</v>
      </c>
      <c r="AD968" s="190">
        <v>44645</v>
      </c>
      <c r="AE968" s="629" t="s">
        <v>1618</v>
      </c>
      <c r="AF968" s="551"/>
      <c r="AG968" s="551"/>
      <c r="AH968" s="551"/>
      <c r="AI968" s="139"/>
    </row>
    <row r="969" spans="1:35" ht="15.75" thickTop="1" x14ac:dyDescent="0.25">
      <c r="A969">
        <v>2020</v>
      </c>
      <c r="B969" s="160">
        <v>43672</v>
      </c>
      <c r="C969" s="613" t="s">
        <v>1395</v>
      </c>
      <c r="D969" s="157" t="s">
        <v>15</v>
      </c>
      <c r="E969" s="157" t="s">
        <v>16</v>
      </c>
      <c r="F969" s="157"/>
      <c r="G969" s="158" t="s">
        <v>1396</v>
      </c>
      <c r="H969" s="157">
        <v>1</v>
      </c>
      <c r="I969" s="99" t="s">
        <v>1397</v>
      </c>
      <c r="J969" s="99"/>
      <c r="K969" s="99"/>
      <c r="L969" s="158" t="s">
        <v>19</v>
      </c>
      <c r="M969" s="1300" t="s">
        <v>5692</v>
      </c>
      <c r="N969" s="1364">
        <f>O969-V969</f>
        <v>2.3599999994039536</v>
      </c>
      <c r="O969" s="161">
        <v>27093272</v>
      </c>
      <c r="P969" s="157" t="s">
        <v>20</v>
      </c>
      <c r="Q969" s="160">
        <v>43794</v>
      </c>
      <c r="R969" s="160">
        <v>43854</v>
      </c>
      <c r="S969" s="160">
        <v>43921</v>
      </c>
      <c r="T969" s="99" t="s">
        <v>1610</v>
      </c>
      <c r="U969" s="157"/>
      <c r="V969" s="161">
        <v>27093269.640000001</v>
      </c>
      <c r="W969" s="161">
        <v>29802596.600000001</v>
      </c>
      <c r="X969" s="253">
        <v>43922</v>
      </c>
      <c r="Y969" s="161" t="s">
        <v>1619</v>
      </c>
      <c r="Z969" s="160">
        <v>43965</v>
      </c>
      <c r="AA969" s="160">
        <v>43994</v>
      </c>
      <c r="AB969" s="160">
        <v>45059</v>
      </c>
      <c r="AC969" s="160">
        <v>44279</v>
      </c>
      <c r="AD969" s="160">
        <v>44645</v>
      </c>
      <c r="AE969" s="554">
        <v>2022</v>
      </c>
      <c r="AF969" s="554" t="s">
        <v>1620</v>
      </c>
      <c r="AG969" s="551"/>
      <c r="AH969" s="551"/>
      <c r="AI969" s="139"/>
    </row>
    <row r="970" spans="1:35" x14ac:dyDescent="0.25">
      <c r="A970">
        <v>2020</v>
      </c>
      <c r="B970" s="144">
        <v>43690</v>
      </c>
      <c r="C970" s="559" t="s">
        <v>1401</v>
      </c>
      <c r="D970" s="141" t="s">
        <v>15</v>
      </c>
      <c r="E970" s="141" t="s">
        <v>16</v>
      </c>
      <c r="F970" s="141"/>
      <c r="G970" s="176" t="s">
        <v>1402</v>
      </c>
      <c r="H970" s="141">
        <v>1</v>
      </c>
      <c r="I970" s="99" t="s">
        <v>1403</v>
      </c>
      <c r="J970" s="99"/>
      <c r="K970" s="99"/>
      <c r="L970" s="176" t="s">
        <v>1404</v>
      </c>
      <c r="M970" s="1300" t="s">
        <v>5692</v>
      </c>
      <c r="N970" s="1364">
        <f>O970-V970</f>
        <v>664893.12000000011</v>
      </c>
      <c r="O970" s="143">
        <v>6432000</v>
      </c>
      <c r="P970" s="141" t="s">
        <v>20</v>
      </c>
      <c r="Q970" s="144">
        <v>43724</v>
      </c>
      <c r="R970" s="144">
        <v>43756</v>
      </c>
      <c r="S970" s="144">
        <v>43781</v>
      </c>
      <c r="T970" s="29" t="s">
        <v>30</v>
      </c>
      <c r="U970" s="141"/>
      <c r="V970" s="143">
        <v>5767106.8799999999</v>
      </c>
      <c r="W970" s="143">
        <v>6343817.5700000003</v>
      </c>
      <c r="X970" s="257">
        <v>43782</v>
      </c>
      <c r="Y970" s="143" t="s">
        <v>1405</v>
      </c>
      <c r="Z970" s="144">
        <v>43839</v>
      </c>
      <c r="AA970" s="144">
        <v>43846</v>
      </c>
      <c r="AB970" s="144">
        <v>44569</v>
      </c>
      <c r="AC970" s="144">
        <v>44279</v>
      </c>
      <c r="AD970" s="144">
        <v>44645</v>
      </c>
      <c r="AE970" s="554" t="s">
        <v>1621</v>
      </c>
      <c r="AF970" s="551"/>
      <c r="AG970" s="551"/>
      <c r="AH970" s="551"/>
      <c r="AI970" s="139"/>
    </row>
    <row r="971" spans="1:35" x14ac:dyDescent="0.25">
      <c r="A971">
        <v>2020</v>
      </c>
      <c r="B971" s="144">
        <v>43697</v>
      </c>
      <c r="C971" s="559" t="s">
        <v>1406</v>
      </c>
      <c r="D971" s="141" t="s">
        <v>15</v>
      </c>
      <c r="E971" s="141" t="s">
        <v>16</v>
      </c>
      <c r="F971" s="141"/>
      <c r="G971" s="176" t="s">
        <v>1407</v>
      </c>
      <c r="H971" s="141">
        <v>1</v>
      </c>
      <c r="I971" s="29" t="s">
        <v>1408</v>
      </c>
      <c r="J971" s="29"/>
      <c r="K971" s="29"/>
      <c r="L971" s="176" t="s">
        <v>19</v>
      </c>
      <c r="M971" s="1300" t="s">
        <v>5692</v>
      </c>
      <c r="N971" s="1364">
        <f>O971-V971</f>
        <v>18004380.400000006</v>
      </c>
      <c r="O971" s="143">
        <v>127016998</v>
      </c>
      <c r="P971" s="141" t="s">
        <v>20</v>
      </c>
      <c r="Q971" s="144">
        <v>43796</v>
      </c>
      <c r="R971" s="144">
        <v>43836</v>
      </c>
      <c r="S971" s="144">
        <v>43879</v>
      </c>
      <c r="T971" s="29" t="s">
        <v>1610</v>
      </c>
      <c r="U971" s="141"/>
      <c r="V971" s="143">
        <v>109012617.59999999</v>
      </c>
      <c r="W971" s="143">
        <v>119913879.36</v>
      </c>
      <c r="X971" s="257">
        <v>43881</v>
      </c>
      <c r="Y971" s="143" t="s">
        <v>1622</v>
      </c>
      <c r="Z971" s="144">
        <v>43965</v>
      </c>
      <c r="AA971" s="144">
        <v>43987</v>
      </c>
      <c r="AB971" s="144">
        <v>45059</v>
      </c>
      <c r="AC971" s="144">
        <v>44279</v>
      </c>
      <c r="AD971" s="144">
        <v>44645</v>
      </c>
      <c r="AE971" s="554">
        <v>2022</v>
      </c>
      <c r="AF971" s="554" t="s">
        <v>1620</v>
      </c>
      <c r="AG971" s="551"/>
      <c r="AH971" s="551"/>
      <c r="AI971" s="139"/>
    </row>
    <row r="972" spans="1:35" ht="15.75" thickBot="1" x14ac:dyDescent="0.3">
      <c r="A972">
        <v>2020</v>
      </c>
      <c r="B972" s="265">
        <v>43697</v>
      </c>
      <c r="C972" s="639" t="s">
        <v>1409</v>
      </c>
      <c r="D972" s="263" t="s">
        <v>15</v>
      </c>
      <c r="E972" s="263" t="s">
        <v>16</v>
      </c>
      <c r="F972" s="263"/>
      <c r="G972" s="264" t="s">
        <v>1410</v>
      </c>
      <c r="H972" s="263">
        <v>1</v>
      </c>
      <c r="I972" s="102" t="s">
        <v>1411</v>
      </c>
      <c r="J972" s="102"/>
      <c r="K972" s="102"/>
      <c r="L972" s="264" t="s">
        <v>601</v>
      </c>
      <c r="M972" s="264"/>
      <c r="N972" s="1364"/>
      <c r="O972" s="267">
        <v>9364240</v>
      </c>
      <c r="P972" s="263" t="s">
        <v>20</v>
      </c>
      <c r="Q972" s="265">
        <v>43724</v>
      </c>
      <c r="R972" s="265">
        <v>43802</v>
      </c>
      <c r="S972" s="263"/>
      <c r="T972" s="635" t="s">
        <v>1623</v>
      </c>
      <c r="U972" s="807" t="s">
        <v>1624</v>
      </c>
      <c r="V972" s="267"/>
      <c r="W972" s="267"/>
      <c r="X972" s="267"/>
      <c r="Y972" s="267"/>
      <c r="Z972" s="263"/>
      <c r="AA972" s="265">
        <v>43892</v>
      </c>
      <c r="AB972" s="263" t="s">
        <v>1625</v>
      </c>
      <c r="AC972" s="263"/>
      <c r="AD972" s="263"/>
      <c r="AE972" s="551"/>
      <c r="AF972" s="551"/>
      <c r="AG972" s="551"/>
      <c r="AH972" s="551"/>
      <c r="AI972" s="139"/>
    </row>
    <row r="973" spans="1:35" ht="15.75" thickTop="1" x14ac:dyDescent="0.25">
      <c r="A973">
        <v>2020</v>
      </c>
      <c r="B973" s="172">
        <v>43697</v>
      </c>
      <c r="C973" s="605" t="s">
        <v>1412</v>
      </c>
      <c r="D973" s="169" t="s">
        <v>15</v>
      </c>
      <c r="E973" s="169" t="s">
        <v>16</v>
      </c>
      <c r="F973" s="169"/>
      <c r="G973" s="170" t="s">
        <v>1413</v>
      </c>
      <c r="H973" s="169">
        <v>1</v>
      </c>
      <c r="I973" s="606" t="s">
        <v>1414</v>
      </c>
      <c r="J973" s="606"/>
      <c r="K973" s="606"/>
      <c r="L973" s="170" t="s">
        <v>1417</v>
      </c>
      <c r="M973" s="1300" t="s">
        <v>5692</v>
      </c>
      <c r="N973" s="1364">
        <f t="shared" ref="N973:N1003" si="18">O973-V973</f>
        <v>8.1999999999534339</v>
      </c>
      <c r="O973" s="173">
        <v>1381855</v>
      </c>
      <c r="P973" s="169" t="s">
        <v>20</v>
      </c>
      <c r="Q973" s="172">
        <v>43746</v>
      </c>
      <c r="R973" s="172">
        <v>43780</v>
      </c>
      <c r="S973" s="172">
        <v>43804</v>
      </c>
      <c r="T973" s="606" t="s">
        <v>30</v>
      </c>
      <c r="U973" s="169"/>
      <c r="V973" s="173">
        <v>1381846.8</v>
      </c>
      <c r="W973" s="173">
        <v>1520031.48</v>
      </c>
      <c r="X973" s="260">
        <v>43805</v>
      </c>
      <c r="Y973" s="173" t="s">
        <v>1419</v>
      </c>
      <c r="Z973" s="172">
        <v>43880</v>
      </c>
      <c r="AA973" s="172">
        <v>43887</v>
      </c>
      <c r="AB973" s="172">
        <v>44610</v>
      </c>
      <c r="AC973" s="172">
        <v>44279</v>
      </c>
      <c r="AD973" s="172">
        <v>44645</v>
      </c>
      <c r="AE973" s="554" t="s">
        <v>1626</v>
      </c>
      <c r="AF973" s="551"/>
      <c r="AG973" s="551"/>
      <c r="AH973" s="551"/>
      <c r="AI973" s="139"/>
    </row>
    <row r="974" spans="1:35" x14ac:dyDescent="0.25">
      <c r="A974">
        <v>2020</v>
      </c>
      <c r="B974" s="144">
        <v>43707</v>
      </c>
      <c r="C974" s="559" t="s">
        <v>1431</v>
      </c>
      <c r="D974" s="141" t="s">
        <v>15</v>
      </c>
      <c r="E974" s="141" t="s">
        <v>16</v>
      </c>
      <c r="F974" s="141"/>
      <c r="G974" s="176" t="s">
        <v>1432</v>
      </c>
      <c r="H974" s="141">
        <v>1</v>
      </c>
      <c r="I974" s="29" t="s">
        <v>641</v>
      </c>
      <c r="J974" s="29"/>
      <c r="K974" s="29"/>
      <c r="L974" s="176" t="s">
        <v>551</v>
      </c>
      <c r="M974" s="1300" t="s">
        <v>5692</v>
      </c>
      <c r="N974" s="1364">
        <f t="shared" si="18"/>
        <v>101280.59999999963</v>
      </c>
      <c r="O974" s="143">
        <v>8418067</v>
      </c>
      <c r="P974" s="141" t="s">
        <v>20</v>
      </c>
      <c r="Q974" s="144">
        <v>43731</v>
      </c>
      <c r="R974" s="144">
        <v>43762</v>
      </c>
      <c r="S974" s="144">
        <v>43804</v>
      </c>
      <c r="T974" s="29" t="s">
        <v>467</v>
      </c>
      <c r="U974" s="141"/>
      <c r="V974" s="143">
        <v>8316786.4000000004</v>
      </c>
      <c r="W974" s="143">
        <v>9148465.0399999991</v>
      </c>
      <c r="X974" s="257">
        <v>43805</v>
      </c>
      <c r="Y974" s="143" t="s">
        <v>1484</v>
      </c>
      <c r="Z974" s="144">
        <v>43844</v>
      </c>
      <c r="AA974" s="144">
        <v>43847</v>
      </c>
      <c r="AB974" s="144">
        <v>44574</v>
      </c>
      <c r="AC974" s="144">
        <v>44279</v>
      </c>
      <c r="AD974" s="144">
        <v>44645</v>
      </c>
      <c r="AE974" s="554" t="s">
        <v>1628</v>
      </c>
      <c r="AF974" s="551"/>
      <c r="AG974" s="551"/>
      <c r="AH974" s="551"/>
      <c r="AI974" s="139"/>
    </row>
    <row r="975" spans="1:35" ht="15.75" thickBot="1" x14ac:dyDescent="0.3">
      <c r="A975">
        <v>2020</v>
      </c>
      <c r="B975" s="245">
        <v>43707</v>
      </c>
      <c r="C975" s="623" t="s">
        <v>1433</v>
      </c>
      <c r="D975" s="242" t="s">
        <v>15</v>
      </c>
      <c r="E975" s="242" t="s">
        <v>16</v>
      </c>
      <c r="F975" s="242"/>
      <c r="G975" s="243" t="s">
        <v>1434</v>
      </c>
      <c r="H975" s="242">
        <v>1</v>
      </c>
      <c r="I975" s="609" t="s">
        <v>1435</v>
      </c>
      <c r="J975" s="609"/>
      <c r="K975" s="609"/>
      <c r="L975" s="243" t="s">
        <v>595</v>
      </c>
      <c r="M975" s="1300" t="s">
        <v>5692</v>
      </c>
      <c r="N975" s="1364">
        <f t="shared" si="18"/>
        <v>0</v>
      </c>
      <c r="O975" s="246">
        <v>28747836</v>
      </c>
      <c r="P975" s="242" t="s">
        <v>20</v>
      </c>
      <c r="Q975" s="245">
        <v>43731</v>
      </c>
      <c r="R975" s="245">
        <v>43773</v>
      </c>
      <c r="S975" s="245">
        <v>43804</v>
      </c>
      <c r="T975" s="609" t="s">
        <v>168</v>
      </c>
      <c r="U975" s="242"/>
      <c r="V975" s="246">
        <v>28747836</v>
      </c>
      <c r="W975" s="246">
        <v>31622620</v>
      </c>
      <c r="X975" s="254">
        <v>43805</v>
      </c>
      <c r="Y975" s="246" t="s">
        <v>1485</v>
      </c>
      <c r="Z975" s="245">
        <v>43844</v>
      </c>
      <c r="AA975" s="245">
        <v>43850</v>
      </c>
      <c r="AB975" s="245">
        <v>44574</v>
      </c>
      <c r="AC975" s="245">
        <v>44279</v>
      </c>
      <c r="AD975" s="245">
        <v>44645</v>
      </c>
      <c r="AE975" s="554" t="s">
        <v>1628</v>
      </c>
      <c r="AF975" s="551"/>
      <c r="AG975" s="551"/>
      <c r="AH975" s="551"/>
      <c r="AI975" s="139"/>
    </row>
    <row r="976" spans="1:35" ht="16.5" thickTop="1" thickBot="1" x14ac:dyDescent="0.3">
      <c r="A976">
        <v>2020</v>
      </c>
      <c r="B976" s="172">
        <v>43707</v>
      </c>
      <c r="C976" s="605" t="s">
        <v>1436</v>
      </c>
      <c r="D976" s="169" t="s">
        <v>15</v>
      </c>
      <c r="E976" s="169" t="s">
        <v>16</v>
      </c>
      <c r="F976" s="169"/>
      <c r="G976" s="170" t="s">
        <v>1437</v>
      </c>
      <c r="H976" s="169">
        <v>1</v>
      </c>
      <c r="I976" s="606" t="s">
        <v>1438</v>
      </c>
      <c r="J976" s="606"/>
      <c r="K976" s="606"/>
      <c r="L976" s="170"/>
      <c r="M976" s="1300" t="s">
        <v>5692</v>
      </c>
      <c r="N976" s="1364">
        <f t="shared" si="18"/>
        <v>138</v>
      </c>
      <c r="O976" s="173">
        <v>8023320</v>
      </c>
      <c r="P976" s="169" t="s">
        <v>20</v>
      </c>
      <c r="Q976" s="172">
        <v>43746</v>
      </c>
      <c r="R976" s="172">
        <v>43816</v>
      </c>
      <c r="S976" s="172">
        <v>43839</v>
      </c>
      <c r="T976" s="606" t="s">
        <v>168</v>
      </c>
      <c r="U976" s="169"/>
      <c r="V976" s="173">
        <v>8023182</v>
      </c>
      <c r="W976" s="173">
        <v>8825500.1999999993</v>
      </c>
      <c r="X976" s="260">
        <v>43840</v>
      </c>
      <c r="Y976" s="173" t="s">
        <v>1629</v>
      </c>
      <c r="Z976" s="172">
        <v>43861</v>
      </c>
      <c r="AA976" s="172">
        <v>43868</v>
      </c>
      <c r="AB976" s="172">
        <v>44591</v>
      </c>
      <c r="AC976" s="172">
        <v>44279</v>
      </c>
      <c r="AD976" s="172">
        <v>44645</v>
      </c>
      <c r="AE976" s="554" t="s">
        <v>1618</v>
      </c>
      <c r="AF976" s="551"/>
      <c r="AG976" s="551"/>
      <c r="AH976" s="551"/>
      <c r="AI976" s="139"/>
    </row>
    <row r="977" spans="1:35" ht="15.75" thickTop="1" x14ac:dyDescent="0.25">
      <c r="A977">
        <v>2020</v>
      </c>
      <c r="B977" s="172">
        <v>43707</v>
      </c>
      <c r="C977" s="605" t="s">
        <v>1441</v>
      </c>
      <c r="D977" s="169" t="s">
        <v>15</v>
      </c>
      <c r="E977" s="169" t="s">
        <v>16</v>
      </c>
      <c r="F977" s="169"/>
      <c r="G977" s="170" t="s">
        <v>1442</v>
      </c>
      <c r="H977" s="169">
        <v>1</v>
      </c>
      <c r="I977" s="606" t="s">
        <v>1443</v>
      </c>
      <c r="J977" s="606"/>
      <c r="K977" s="606"/>
      <c r="L977" s="170" t="s">
        <v>535</v>
      </c>
      <c r="M977" s="1300" t="s">
        <v>5692</v>
      </c>
      <c r="N977" s="1364">
        <f t="shared" si="18"/>
        <v>102439.66000000003</v>
      </c>
      <c r="O977" s="173">
        <v>1102110</v>
      </c>
      <c r="P977" s="169" t="s">
        <v>20</v>
      </c>
      <c r="Q977" s="172">
        <v>43759</v>
      </c>
      <c r="R977" s="172">
        <v>43795</v>
      </c>
      <c r="S977" s="172">
        <v>43839</v>
      </c>
      <c r="T977" s="606" t="s">
        <v>467</v>
      </c>
      <c r="U977" s="169"/>
      <c r="V977" s="173">
        <v>999670.34</v>
      </c>
      <c r="W977" s="173">
        <v>1099637.3700000001</v>
      </c>
      <c r="X977" s="260">
        <v>43843</v>
      </c>
      <c r="Y977" s="173" t="s">
        <v>1630</v>
      </c>
      <c r="Z977" s="172">
        <v>43889</v>
      </c>
      <c r="AA977" s="172">
        <v>43902</v>
      </c>
      <c r="AB977" s="172">
        <v>44619</v>
      </c>
      <c r="AC977" s="172">
        <v>44279</v>
      </c>
      <c r="AD977" s="172">
        <v>44645</v>
      </c>
      <c r="AE977" s="554" t="s">
        <v>1631</v>
      </c>
      <c r="AF977" s="551"/>
      <c r="AG977" s="551"/>
      <c r="AH977" s="551"/>
      <c r="AI977" s="139"/>
    </row>
    <row r="978" spans="1:35" x14ac:dyDescent="0.25">
      <c r="A978">
        <v>2020</v>
      </c>
      <c r="B978" s="144">
        <v>43707</v>
      </c>
      <c r="C978" s="559" t="s">
        <v>1441</v>
      </c>
      <c r="D978" s="141" t="s">
        <v>15</v>
      </c>
      <c r="E978" s="141" t="s">
        <v>16</v>
      </c>
      <c r="F978" s="141"/>
      <c r="G978" s="176" t="s">
        <v>1442</v>
      </c>
      <c r="H978" s="141">
        <v>2</v>
      </c>
      <c r="I978" s="29" t="s">
        <v>1444</v>
      </c>
      <c r="J978" s="29"/>
      <c r="K978" s="29"/>
      <c r="L978" s="176" t="s">
        <v>535</v>
      </c>
      <c r="M978" s="1300" t="s">
        <v>5692</v>
      </c>
      <c r="N978" s="1364">
        <f t="shared" si="18"/>
        <v>5623.0400000000373</v>
      </c>
      <c r="O978" s="143">
        <v>2613344</v>
      </c>
      <c r="P978" s="141" t="s">
        <v>20</v>
      </c>
      <c r="Q978" s="144">
        <v>43759</v>
      </c>
      <c r="R978" s="144">
        <v>43795</v>
      </c>
      <c r="S978" s="144">
        <v>43839</v>
      </c>
      <c r="T978" s="29" t="s">
        <v>467</v>
      </c>
      <c r="U978" s="141"/>
      <c r="V978" s="143">
        <v>2607720.96</v>
      </c>
      <c r="W978" s="143">
        <v>2868493.06</v>
      </c>
      <c r="X978" s="257">
        <v>43843</v>
      </c>
      <c r="Y978" s="143" t="s">
        <v>1632</v>
      </c>
      <c r="Z978" s="144">
        <v>43889</v>
      </c>
      <c r="AA978" s="144">
        <v>43902</v>
      </c>
      <c r="AB978" s="144">
        <v>44619</v>
      </c>
      <c r="AC978" s="144">
        <v>44279</v>
      </c>
      <c r="AD978" s="144">
        <v>44645</v>
      </c>
      <c r="AE978" s="554" t="s">
        <v>1631</v>
      </c>
      <c r="AF978" s="551" t="s">
        <v>1633</v>
      </c>
      <c r="AG978" s="551"/>
      <c r="AH978" s="551"/>
      <c r="AI978" s="139"/>
    </row>
    <row r="979" spans="1:35" x14ac:dyDescent="0.25">
      <c r="A979">
        <v>2020</v>
      </c>
      <c r="B979" s="144">
        <v>43707</v>
      </c>
      <c r="C979" s="559" t="s">
        <v>1441</v>
      </c>
      <c r="D979" s="141" t="s">
        <v>15</v>
      </c>
      <c r="E979" s="141" t="s">
        <v>16</v>
      </c>
      <c r="F979" s="141"/>
      <c r="G979" s="176" t="s">
        <v>1442</v>
      </c>
      <c r="H979" s="141">
        <v>3</v>
      </c>
      <c r="I979" s="29" t="s">
        <v>1445</v>
      </c>
      <c r="J979" s="29"/>
      <c r="K979" s="29"/>
      <c r="L979" s="176" t="s">
        <v>535</v>
      </c>
      <c r="M979" s="1300" t="s">
        <v>5692</v>
      </c>
      <c r="N979" s="1364">
        <f t="shared" si="18"/>
        <v>1.6200000001117587</v>
      </c>
      <c r="O979" s="143">
        <v>3847274</v>
      </c>
      <c r="P979" s="141" t="s">
        <v>20</v>
      </c>
      <c r="Q979" s="144">
        <v>43759</v>
      </c>
      <c r="R979" s="144">
        <v>43795</v>
      </c>
      <c r="S979" s="144">
        <v>43839</v>
      </c>
      <c r="T979" s="29" t="s">
        <v>30</v>
      </c>
      <c r="U979" s="141"/>
      <c r="V979" s="143">
        <v>3847272.38</v>
      </c>
      <c r="W979" s="143">
        <v>4230326.1900000004</v>
      </c>
      <c r="X979" s="257">
        <v>43843</v>
      </c>
      <c r="Y979" s="143" t="s">
        <v>1634</v>
      </c>
      <c r="Z979" s="144">
        <v>43971</v>
      </c>
      <c r="AA979" s="144">
        <v>43973</v>
      </c>
      <c r="AB979" s="144">
        <v>44700</v>
      </c>
      <c r="AC979" s="144">
        <v>44279</v>
      </c>
      <c r="AD979" s="144">
        <v>44645</v>
      </c>
      <c r="AE979" s="554" t="s">
        <v>1635</v>
      </c>
      <c r="AF979" s="551"/>
      <c r="AG979" s="551"/>
      <c r="AH979" s="551"/>
      <c r="AI979" s="139"/>
    </row>
    <row r="980" spans="1:35" x14ac:dyDescent="0.25">
      <c r="A980">
        <v>2020</v>
      </c>
      <c r="B980" s="144">
        <v>43707</v>
      </c>
      <c r="C980" s="559" t="s">
        <v>1441</v>
      </c>
      <c r="D980" s="141" t="s">
        <v>15</v>
      </c>
      <c r="E980" s="141" t="s">
        <v>16</v>
      </c>
      <c r="F980" s="141"/>
      <c r="G980" s="176" t="s">
        <v>1442</v>
      </c>
      <c r="H980" s="141">
        <v>5</v>
      </c>
      <c r="I980" s="29" t="s">
        <v>1447</v>
      </c>
      <c r="J980" s="29"/>
      <c r="K980" s="29"/>
      <c r="L980" s="176" t="s">
        <v>535</v>
      </c>
      <c r="M980" s="1300" t="s">
        <v>5692</v>
      </c>
      <c r="N980" s="1364">
        <f t="shared" si="18"/>
        <v>11995.600000000093</v>
      </c>
      <c r="O980" s="143">
        <v>2377388</v>
      </c>
      <c r="P980" s="141" t="s">
        <v>20</v>
      </c>
      <c r="Q980" s="144">
        <v>43759</v>
      </c>
      <c r="R980" s="144">
        <v>43795</v>
      </c>
      <c r="S980" s="144">
        <v>43839</v>
      </c>
      <c r="T980" s="29" t="s">
        <v>30</v>
      </c>
      <c r="U980" s="141"/>
      <c r="V980" s="143">
        <v>2365392.4</v>
      </c>
      <c r="W980" s="143">
        <v>2601931.64</v>
      </c>
      <c r="X980" s="257">
        <v>43843</v>
      </c>
      <c r="Y980" s="143" t="s">
        <v>1636</v>
      </c>
      <c r="Z980" s="144">
        <v>43889</v>
      </c>
      <c r="AA980" s="144">
        <v>43902</v>
      </c>
      <c r="AB980" s="144">
        <v>44619</v>
      </c>
      <c r="AC980" s="144">
        <v>44279</v>
      </c>
      <c r="AD980" s="144">
        <v>44645</v>
      </c>
      <c r="AE980" s="554" t="s">
        <v>1631</v>
      </c>
      <c r="AF980" s="551" t="s">
        <v>1581</v>
      </c>
      <c r="AG980" s="551"/>
      <c r="AH980" s="551"/>
      <c r="AI980" s="139"/>
    </row>
    <row r="981" spans="1:35" x14ac:dyDescent="0.25">
      <c r="A981">
        <v>2020</v>
      </c>
      <c r="B981" s="144">
        <v>43707</v>
      </c>
      <c r="C981" s="559" t="s">
        <v>1441</v>
      </c>
      <c r="D981" s="141" t="s">
        <v>15</v>
      </c>
      <c r="E981" s="141" t="s">
        <v>16</v>
      </c>
      <c r="F981" s="141"/>
      <c r="G981" s="176" t="s">
        <v>1442</v>
      </c>
      <c r="H981" s="141">
        <v>6</v>
      </c>
      <c r="I981" s="29" t="s">
        <v>1448</v>
      </c>
      <c r="J981" s="29"/>
      <c r="K981" s="29"/>
      <c r="L981" s="176" t="s">
        <v>535</v>
      </c>
      <c r="M981" s="1300" t="s">
        <v>5692</v>
      </c>
      <c r="N981" s="1364">
        <f t="shared" si="18"/>
        <v>7105.6400000001304</v>
      </c>
      <c r="O981" s="143">
        <v>2900177</v>
      </c>
      <c r="P981" s="141" t="s">
        <v>20</v>
      </c>
      <c r="Q981" s="144">
        <v>43759</v>
      </c>
      <c r="R981" s="144">
        <v>43795</v>
      </c>
      <c r="S981" s="144">
        <v>43839</v>
      </c>
      <c r="T981" s="29" t="s">
        <v>30</v>
      </c>
      <c r="U981" s="141"/>
      <c r="V981" s="143">
        <v>2893071.36</v>
      </c>
      <c r="W981" s="143">
        <v>3182378.5</v>
      </c>
      <c r="X981" s="257">
        <v>43843</v>
      </c>
      <c r="Y981" s="143" t="s">
        <v>1637</v>
      </c>
      <c r="Z981" s="144">
        <v>43889</v>
      </c>
      <c r="AA981" s="144">
        <v>43902</v>
      </c>
      <c r="AB981" s="144">
        <v>44619</v>
      </c>
      <c r="AC981" s="144">
        <v>44279</v>
      </c>
      <c r="AD981" s="144">
        <v>44645</v>
      </c>
      <c r="AE981" s="554" t="s">
        <v>1631</v>
      </c>
      <c r="AF981" s="551" t="s">
        <v>1581</v>
      </c>
      <c r="AG981" s="551"/>
      <c r="AH981" s="551"/>
      <c r="AI981" s="139"/>
    </row>
    <row r="982" spans="1:35" ht="15.75" thickBot="1" x14ac:dyDescent="0.3">
      <c r="A982">
        <v>2020</v>
      </c>
      <c r="B982" s="245">
        <v>43707</v>
      </c>
      <c r="C982" s="623" t="s">
        <v>1441</v>
      </c>
      <c r="D982" s="242" t="s">
        <v>15</v>
      </c>
      <c r="E982" s="242" t="s">
        <v>16</v>
      </c>
      <c r="F982" s="242"/>
      <c r="G982" s="243" t="s">
        <v>1442</v>
      </c>
      <c r="H982" s="242">
        <v>7</v>
      </c>
      <c r="I982" s="609" t="s">
        <v>1449</v>
      </c>
      <c r="J982" s="609"/>
      <c r="K982" s="609"/>
      <c r="L982" s="243" t="s">
        <v>535</v>
      </c>
      <c r="M982" s="1300" t="s">
        <v>5692</v>
      </c>
      <c r="N982" s="1364">
        <f t="shared" si="18"/>
        <v>1755.4400000004098</v>
      </c>
      <c r="O982" s="246">
        <v>4406890</v>
      </c>
      <c r="P982" s="242" t="s">
        <v>20</v>
      </c>
      <c r="Q982" s="245">
        <v>43759</v>
      </c>
      <c r="R982" s="245">
        <v>43795</v>
      </c>
      <c r="S982" s="245">
        <v>43839</v>
      </c>
      <c r="T982" s="609" t="s">
        <v>30</v>
      </c>
      <c r="U982" s="242"/>
      <c r="V982" s="246">
        <v>4405134.5599999996</v>
      </c>
      <c r="W982" s="246">
        <v>4845648.0199999996</v>
      </c>
      <c r="X982" s="254">
        <v>43843</v>
      </c>
      <c r="Y982" s="246" t="s">
        <v>1638</v>
      </c>
      <c r="Z982" s="245">
        <v>43889</v>
      </c>
      <c r="AA982" s="245">
        <v>43902</v>
      </c>
      <c r="AB982" s="245">
        <v>44619</v>
      </c>
      <c r="AC982" s="245">
        <v>44279</v>
      </c>
      <c r="AD982" s="245">
        <v>44645</v>
      </c>
      <c r="AE982" s="554" t="s">
        <v>1631</v>
      </c>
      <c r="AF982" s="551"/>
      <c r="AG982" s="551"/>
      <c r="AH982" s="551"/>
      <c r="AI982" s="139"/>
    </row>
    <row r="983" spans="1:35" x14ac:dyDescent="0.25">
      <c r="A983">
        <v>2020</v>
      </c>
      <c r="B983" s="808">
        <v>43710</v>
      </c>
      <c r="C983" s="809" t="s">
        <v>1450</v>
      </c>
      <c r="D983" s="810" t="s">
        <v>15</v>
      </c>
      <c r="E983" s="810" t="s">
        <v>16</v>
      </c>
      <c r="F983" s="810"/>
      <c r="G983" s="47" t="s">
        <v>1451</v>
      </c>
      <c r="H983" s="810">
        <v>1</v>
      </c>
      <c r="I983" s="80" t="s">
        <v>1452</v>
      </c>
      <c r="J983" s="80"/>
      <c r="K983" s="80"/>
      <c r="L983" s="47" t="s">
        <v>1482</v>
      </c>
      <c r="M983" s="1300" t="s">
        <v>5692</v>
      </c>
      <c r="N983" s="1364">
        <f t="shared" si="18"/>
        <v>1577.2000000001863</v>
      </c>
      <c r="O983" s="817">
        <v>2257006</v>
      </c>
      <c r="P983" s="810" t="s">
        <v>20</v>
      </c>
      <c r="Q983" s="818">
        <v>43755</v>
      </c>
      <c r="R983" s="818">
        <v>43840</v>
      </c>
      <c r="S983" s="818">
        <v>43907</v>
      </c>
      <c r="T983" s="80" t="s">
        <v>30</v>
      </c>
      <c r="U983" s="810"/>
      <c r="V983" s="817">
        <v>2255428.7999999998</v>
      </c>
      <c r="W983" s="817">
        <v>2480971.6800000002</v>
      </c>
      <c r="X983" s="821">
        <v>43909</v>
      </c>
      <c r="Y983" s="817" t="s">
        <v>1639</v>
      </c>
      <c r="Z983" s="818">
        <v>43957</v>
      </c>
      <c r="AA983" s="818">
        <v>43962</v>
      </c>
      <c r="AB983" s="818">
        <v>44686</v>
      </c>
      <c r="AC983" s="818">
        <v>44279</v>
      </c>
      <c r="AD983" s="54">
        <v>44645</v>
      </c>
      <c r="AE983" s="554" t="s">
        <v>699</v>
      </c>
      <c r="AF983" s="551"/>
      <c r="AG983" s="551"/>
      <c r="AH983" s="551"/>
      <c r="AI983" s="139"/>
    </row>
    <row r="984" spans="1:35" x14ac:dyDescent="0.25">
      <c r="A984">
        <v>2020</v>
      </c>
      <c r="B984" s="811">
        <v>43710</v>
      </c>
      <c r="C984" s="613" t="s">
        <v>1450</v>
      </c>
      <c r="D984" s="141" t="s">
        <v>15</v>
      </c>
      <c r="E984" s="141" t="s">
        <v>16</v>
      </c>
      <c r="F984" s="141"/>
      <c r="G984" s="176" t="s">
        <v>1451</v>
      </c>
      <c r="H984" s="141">
        <v>2</v>
      </c>
      <c r="I984" s="29" t="s">
        <v>1453</v>
      </c>
      <c r="J984" s="29"/>
      <c r="K984" s="29"/>
      <c r="L984" s="176" t="s">
        <v>1483</v>
      </c>
      <c r="M984" s="1300" t="s">
        <v>5692</v>
      </c>
      <c r="N984" s="1364">
        <f t="shared" si="18"/>
        <v>597.52000000001863</v>
      </c>
      <c r="O984" s="143">
        <v>548404</v>
      </c>
      <c r="P984" s="141" t="s">
        <v>20</v>
      </c>
      <c r="Q984" s="144">
        <v>43755</v>
      </c>
      <c r="R984" s="144">
        <v>43840</v>
      </c>
      <c r="S984" s="144">
        <v>43907</v>
      </c>
      <c r="T984" s="29" t="s">
        <v>30</v>
      </c>
      <c r="U984" s="141"/>
      <c r="V984" s="143">
        <v>547806.48</v>
      </c>
      <c r="W984" s="143">
        <v>602587.13</v>
      </c>
      <c r="X984" s="257">
        <v>43909</v>
      </c>
      <c r="Y984" s="143" t="s">
        <v>1640</v>
      </c>
      <c r="Z984" s="144">
        <v>43948</v>
      </c>
      <c r="AA984" s="144">
        <v>43962</v>
      </c>
      <c r="AB984" s="144">
        <v>44677</v>
      </c>
      <c r="AC984" s="144">
        <v>44279</v>
      </c>
      <c r="AD984" s="35">
        <v>44645</v>
      </c>
      <c r="AE984" s="554" t="s">
        <v>1641</v>
      </c>
      <c r="AF984" s="551"/>
      <c r="AG984" s="551"/>
      <c r="AH984" s="551"/>
      <c r="AI984" s="139"/>
    </row>
    <row r="985" spans="1:35" x14ac:dyDescent="0.25">
      <c r="A985">
        <v>2020</v>
      </c>
      <c r="B985" s="811">
        <v>43710</v>
      </c>
      <c r="C985" s="613" t="s">
        <v>1450</v>
      </c>
      <c r="D985" s="141" t="s">
        <v>15</v>
      </c>
      <c r="E985" s="141" t="s">
        <v>16</v>
      </c>
      <c r="F985" s="141"/>
      <c r="G985" s="176" t="s">
        <v>1451</v>
      </c>
      <c r="H985" s="141">
        <v>3</v>
      </c>
      <c r="I985" s="29" t="s">
        <v>1454</v>
      </c>
      <c r="J985" s="29"/>
      <c r="K985" s="29"/>
      <c r="L985" s="176" t="s">
        <v>1483</v>
      </c>
      <c r="M985" s="1300" t="s">
        <v>5692</v>
      </c>
      <c r="N985" s="1364">
        <f t="shared" si="18"/>
        <v>0.20000000018626451</v>
      </c>
      <c r="O985" s="143">
        <v>6102514</v>
      </c>
      <c r="P985" s="141" t="s">
        <v>20</v>
      </c>
      <c r="Q985" s="144">
        <v>43755</v>
      </c>
      <c r="R985" s="144">
        <v>43840</v>
      </c>
      <c r="S985" s="144">
        <v>43907</v>
      </c>
      <c r="T985" s="29" t="s">
        <v>117</v>
      </c>
      <c r="U985" s="141"/>
      <c r="V985" s="143">
        <v>6102513.7999999998</v>
      </c>
      <c r="W985" s="143">
        <v>6712765.1799999997</v>
      </c>
      <c r="X985" s="257">
        <v>43909</v>
      </c>
      <c r="Y985" s="143" t="s">
        <v>1642</v>
      </c>
      <c r="Z985" s="144">
        <v>43948</v>
      </c>
      <c r="AA985" s="144">
        <v>43962</v>
      </c>
      <c r="AB985" s="144">
        <v>44677</v>
      </c>
      <c r="AC985" s="144">
        <v>44279</v>
      </c>
      <c r="AD985" s="35">
        <v>44645</v>
      </c>
      <c r="AE985" s="554" t="s">
        <v>1641</v>
      </c>
      <c r="AF985" s="551"/>
      <c r="AG985" s="551"/>
      <c r="AH985" s="551"/>
      <c r="AI985" s="139"/>
    </row>
    <row r="986" spans="1:35" x14ac:dyDescent="0.25">
      <c r="A986">
        <v>2020</v>
      </c>
      <c r="B986" s="812">
        <v>43710</v>
      </c>
      <c r="C986" s="613" t="s">
        <v>1450</v>
      </c>
      <c r="D986" s="157" t="s">
        <v>15</v>
      </c>
      <c r="E986" s="157" t="s">
        <v>16</v>
      </c>
      <c r="F986" s="157"/>
      <c r="G986" s="176" t="s">
        <v>1451</v>
      </c>
      <c r="H986" s="141">
        <v>4</v>
      </c>
      <c r="I986" s="29" t="s">
        <v>1455</v>
      </c>
      <c r="J986" s="29"/>
      <c r="K986" s="29"/>
      <c r="L986" s="176" t="s">
        <v>1482</v>
      </c>
      <c r="M986" s="1300" t="s">
        <v>5692</v>
      </c>
      <c r="N986" s="1364">
        <f t="shared" si="18"/>
        <v>0</v>
      </c>
      <c r="O986" s="143">
        <v>11043079</v>
      </c>
      <c r="P986" s="141" t="s">
        <v>20</v>
      </c>
      <c r="Q986" s="144">
        <v>43755</v>
      </c>
      <c r="R986" s="144">
        <v>43840</v>
      </c>
      <c r="S986" s="144">
        <v>43907</v>
      </c>
      <c r="T986" s="29" t="s">
        <v>467</v>
      </c>
      <c r="U986" s="141"/>
      <c r="V986" s="143">
        <v>11043079</v>
      </c>
      <c r="W986" s="143">
        <v>12147386.83</v>
      </c>
      <c r="X986" s="257">
        <v>43909</v>
      </c>
      <c r="Y986" s="143" t="s">
        <v>1643</v>
      </c>
      <c r="Z986" s="144">
        <v>43948</v>
      </c>
      <c r="AA986" s="144">
        <v>43962</v>
      </c>
      <c r="AB986" s="144">
        <v>44677</v>
      </c>
      <c r="AC986" s="144">
        <v>44279</v>
      </c>
      <c r="AD986" s="35">
        <v>44645</v>
      </c>
      <c r="AE986" s="554" t="s">
        <v>1641</v>
      </c>
      <c r="AF986" s="551"/>
      <c r="AG986" s="551"/>
      <c r="AH986" s="551"/>
      <c r="AI986" s="139"/>
    </row>
    <row r="987" spans="1:35" x14ac:dyDescent="0.25">
      <c r="A987">
        <v>2020</v>
      </c>
      <c r="B987" s="811">
        <v>43710</v>
      </c>
      <c r="C987" s="613" t="s">
        <v>1450</v>
      </c>
      <c r="D987" s="141" t="s">
        <v>15</v>
      </c>
      <c r="E987" s="141" t="s">
        <v>16</v>
      </c>
      <c r="F987" s="141"/>
      <c r="G987" s="176" t="s">
        <v>1451</v>
      </c>
      <c r="H987" s="141">
        <v>5</v>
      </c>
      <c r="I987" s="29" t="s">
        <v>1456</v>
      </c>
      <c r="J987" s="29"/>
      <c r="K987" s="29"/>
      <c r="L987" s="176" t="s">
        <v>1483</v>
      </c>
      <c r="M987" s="1300" t="s">
        <v>5692</v>
      </c>
      <c r="N987" s="1364">
        <f t="shared" si="18"/>
        <v>1</v>
      </c>
      <c r="O987" s="143">
        <v>469154</v>
      </c>
      <c r="P987" s="141" t="s">
        <v>20</v>
      </c>
      <c r="Q987" s="144">
        <v>43755</v>
      </c>
      <c r="R987" s="144">
        <v>43840</v>
      </c>
      <c r="S987" s="144">
        <v>43907</v>
      </c>
      <c r="T987" s="29" t="s">
        <v>467</v>
      </c>
      <c r="U987" s="141"/>
      <c r="V987" s="143">
        <v>469153</v>
      </c>
      <c r="W987" s="143">
        <v>516068.74</v>
      </c>
      <c r="X987" s="257">
        <v>43909</v>
      </c>
      <c r="Y987" s="143" t="s">
        <v>1644</v>
      </c>
      <c r="Z987" s="144">
        <v>43957</v>
      </c>
      <c r="AA987" s="144">
        <v>43962</v>
      </c>
      <c r="AB987" s="144">
        <v>44686</v>
      </c>
      <c r="AC987" s="141" t="s">
        <v>470</v>
      </c>
      <c r="AD987" s="822" t="s">
        <v>469</v>
      </c>
      <c r="AE987" s="554" t="s">
        <v>699</v>
      </c>
      <c r="AF987" s="551"/>
      <c r="AG987" s="551"/>
      <c r="AH987" s="551"/>
      <c r="AI987" s="139"/>
    </row>
    <row r="988" spans="1:35" x14ac:dyDescent="0.25">
      <c r="A988">
        <v>2020</v>
      </c>
      <c r="B988" s="811">
        <v>43710</v>
      </c>
      <c r="C988" s="613" t="s">
        <v>1450</v>
      </c>
      <c r="D988" s="141" t="s">
        <v>15</v>
      </c>
      <c r="E988" s="141" t="s">
        <v>16</v>
      </c>
      <c r="F988" s="141"/>
      <c r="G988" s="176" t="s">
        <v>1451</v>
      </c>
      <c r="H988" s="141">
        <v>6</v>
      </c>
      <c r="I988" s="29" t="s">
        <v>1457</v>
      </c>
      <c r="J988" s="29"/>
      <c r="K988" s="29"/>
      <c r="L988" s="176" t="s">
        <v>1483</v>
      </c>
      <c r="M988" s="1300" t="s">
        <v>5692</v>
      </c>
      <c r="N988" s="1364">
        <f t="shared" si="18"/>
        <v>0.96000000089406967</v>
      </c>
      <c r="O988" s="143">
        <v>25724950</v>
      </c>
      <c r="P988" s="141" t="s">
        <v>20</v>
      </c>
      <c r="Q988" s="144">
        <v>43755</v>
      </c>
      <c r="R988" s="144">
        <v>43840</v>
      </c>
      <c r="S988" s="144">
        <v>43907</v>
      </c>
      <c r="T988" s="29" t="s">
        <v>30</v>
      </c>
      <c r="U988" s="141"/>
      <c r="V988" s="143">
        <v>25724949.039999999</v>
      </c>
      <c r="W988" s="143">
        <v>28297443.940000001</v>
      </c>
      <c r="X988" s="257">
        <v>43909</v>
      </c>
      <c r="Y988" s="143" t="s">
        <v>1645</v>
      </c>
      <c r="Z988" s="144">
        <v>43957</v>
      </c>
      <c r="AA988" s="144">
        <v>43962</v>
      </c>
      <c r="AB988" s="144">
        <v>44686</v>
      </c>
      <c r="AC988" s="144">
        <v>44279</v>
      </c>
      <c r="AD988" s="35">
        <v>44645</v>
      </c>
      <c r="AE988" s="554" t="s">
        <v>699</v>
      </c>
      <c r="AF988" s="551"/>
      <c r="AG988" s="551"/>
      <c r="AH988" s="551"/>
      <c r="AI988" s="139"/>
    </row>
    <row r="989" spans="1:35" ht="15.75" thickBot="1" x14ac:dyDescent="0.3">
      <c r="A989">
        <v>2020</v>
      </c>
      <c r="B989" s="813">
        <v>43710</v>
      </c>
      <c r="C989" s="814" t="s">
        <v>1450</v>
      </c>
      <c r="D989" s="71" t="s">
        <v>15</v>
      </c>
      <c r="E989" s="71" t="s">
        <v>16</v>
      </c>
      <c r="F989" s="71"/>
      <c r="G989" s="815" t="s">
        <v>1451</v>
      </c>
      <c r="H989" s="816">
        <v>7</v>
      </c>
      <c r="I989" s="38" t="s">
        <v>1458</v>
      </c>
      <c r="J989" s="38"/>
      <c r="K989" s="38"/>
      <c r="L989" s="815" t="s">
        <v>1482</v>
      </c>
      <c r="M989" s="1300" t="s">
        <v>5692</v>
      </c>
      <c r="N989" s="1364">
        <f t="shared" si="18"/>
        <v>0</v>
      </c>
      <c r="O989" s="819">
        <v>2452038</v>
      </c>
      <c r="P989" s="816" t="s">
        <v>20</v>
      </c>
      <c r="Q989" s="820">
        <v>43755</v>
      </c>
      <c r="R989" s="820">
        <v>43840</v>
      </c>
      <c r="S989" s="820">
        <v>43907</v>
      </c>
      <c r="T989" s="38" t="s">
        <v>1627</v>
      </c>
      <c r="U989" s="816"/>
      <c r="V989" s="819">
        <v>2452038</v>
      </c>
      <c r="W989" s="819">
        <v>2697241.8</v>
      </c>
      <c r="X989" s="823">
        <v>43909</v>
      </c>
      <c r="Y989" s="819" t="s">
        <v>1646</v>
      </c>
      <c r="Z989" s="820">
        <v>43948</v>
      </c>
      <c r="AA989" s="820">
        <v>43962</v>
      </c>
      <c r="AB989" s="820">
        <v>44677</v>
      </c>
      <c r="AC989" s="816" t="s">
        <v>470</v>
      </c>
      <c r="AD989" s="44">
        <v>44645</v>
      </c>
      <c r="AE989" s="554" t="s">
        <v>1641</v>
      </c>
      <c r="AF989" s="551"/>
      <c r="AG989" s="551"/>
      <c r="AH989" s="551"/>
      <c r="AI989" s="139"/>
    </row>
    <row r="990" spans="1:35" x14ac:dyDescent="0.25">
      <c r="A990">
        <v>2020</v>
      </c>
      <c r="B990" s="811">
        <v>43710</v>
      </c>
      <c r="C990" s="559" t="s">
        <v>1469</v>
      </c>
      <c r="D990" s="141" t="s">
        <v>15</v>
      </c>
      <c r="E990" s="141" t="s">
        <v>16</v>
      </c>
      <c r="F990" s="141"/>
      <c r="G990" s="176" t="s">
        <v>1470</v>
      </c>
      <c r="H990" s="141">
        <v>3</v>
      </c>
      <c r="I990" s="29" t="s">
        <v>1473</v>
      </c>
      <c r="J990" s="29"/>
      <c r="K990" s="29"/>
      <c r="L990" s="176" t="s">
        <v>52</v>
      </c>
      <c r="M990" s="1300" t="s">
        <v>5692</v>
      </c>
      <c r="N990" s="1364">
        <f t="shared" si="18"/>
        <v>869.88000000000466</v>
      </c>
      <c r="O990" s="143">
        <v>196833</v>
      </c>
      <c r="P990" s="141" t="s">
        <v>20</v>
      </c>
      <c r="Q990" s="144">
        <v>43756</v>
      </c>
      <c r="R990" s="144">
        <v>43790</v>
      </c>
      <c r="S990" s="144">
        <v>43816</v>
      </c>
      <c r="T990" s="29" t="s">
        <v>467</v>
      </c>
      <c r="U990" s="141"/>
      <c r="V990" s="143">
        <v>195963.12</v>
      </c>
      <c r="W990" s="143">
        <v>215559.43</v>
      </c>
      <c r="X990" s="257">
        <v>43818</v>
      </c>
      <c r="Y990" s="143" t="s">
        <v>1489</v>
      </c>
      <c r="Z990" s="144">
        <v>43871</v>
      </c>
      <c r="AA990" s="144">
        <v>43879</v>
      </c>
      <c r="AB990" s="144">
        <v>44601</v>
      </c>
      <c r="AC990" s="144">
        <v>44279</v>
      </c>
      <c r="AD990" s="35">
        <v>44645</v>
      </c>
      <c r="AE990" s="554" t="s">
        <v>1608</v>
      </c>
      <c r="AF990" s="551" t="s">
        <v>1581</v>
      </c>
      <c r="AG990" s="551"/>
      <c r="AH990" s="551"/>
      <c r="AI990" s="139"/>
    </row>
    <row r="991" spans="1:35" ht="15.75" thickBot="1" x14ac:dyDescent="0.3">
      <c r="A991">
        <v>2020</v>
      </c>
      <c r="B991" s="812">
        <v>43710</v>
      </c>
      <c r="C991" s="559" t="s">
        <v>1469</v>
      </c>
      <c r="D991" s="157" t="s">
        <v>15</v>
      </c>
      <c r="E991" s="157" t="s">
        <v>16</v>
      </c>
      <c r="F991" s="157"/>
      <c r="G991" s="176" t="s">
        <v>1470</v>
      </c>
      <c r="H991" s="141">
        <v>4</v>
      </c>
      <c r="I991" s="29" t="s">
        <v>1474</v>
      </c>
      <c r="J991" s="29"/>
      <c r="K991" s="29"/>
      <c r="L991" s="176" t="s">
        <v>52</v>
      </c>
      <c r="M991" s="1300" t="s">
        <v>5692</v>
      </c>
      <c r="N991" s="1364">
        <f t="shared" si="18"/>
        <v>61993</v>
      </c>
      <c r="O991" s="143">
        <v>6868497</v>
      </c>
      <c r="P991" s="141" t="s">
        <v>20</v>
      </c>
      <c r="Q991" s="144">
        <v>43756</v>
      </c>
      <c r="R991" s="144">
        <v>43790</v>
      </c>
      <c r="S991" s="144">
        <v>43816</v>
      </c>
      <c r="T991" s="29" t="s">
        <v>1298</v>
      </c>
      <c r="U991" s="141"/>
      <c r="V991" s="143">
        <v>6806504</v>
      </c>
      <c r="W991" s="143">
        <v>7487154.4000000004</v>
      </c>
      <c r="X991" s="257">
        <v>43818</v>
      </c>
      <c r="Y991" s="143" t="s">
        <v>1490</v>
      </c>
      <c r="Z991" s="144">
        <v>43871</v>
      </c>
      <c r="AA991" s="144">
        <v>43879</v>
      </c>
      <c r="AB991" s="144">
        <v>44601</v>
      </c>
      <c r="AC991" s="144">
        <v>44279</v>
      </c>
      <c r="AD991" s="35">
        <v>44645</v>
      </c>
      <c r="AE991" s="554" t="s">
        <v>1608</v>
      </c>
      <c r="AF991" s="551"/>
      <c r="AG991" s="551"/>
      <c r="AH991" s="551"/>
      <c r="AI991" s="139"/>
    </row>
    <row r="992" spans="1:35" x14ac:dyDescent="0.25">
      <c r="A992">
        <v>2020</v>
      </c>
      <c r="B992" s="808">
        <v>43710</v>
      </c>
      <c r="C992" s="809" t="s">
        <v>1476</v>
      </c>
      <c r="D992" s="810" t="s">
        <v>15</v>
      </c>
      <c r="E992" s="810" t="s">
        <v>16</v>
      </c>
      <c r="F992" s="810"/>
      <c r="G992" s="47" t="s">
        <v>1477</v>
      </c>
      <c r="H992" s="810">
        <v>1</v>
      </c>
      <c r="I992" s="80" t="s">
        <v>1478</v>
      </c>
      <c r="J992" s="80"/>
      <c r="K992" s="80"/>
      <c r="L992" s="47" t="s">
        <v>19</v>
      </c>
      <c r="M992" s="1300" t="s">
        <v>5692</v>
      </c>
      <c r="N992" s="1364">
        <f t="shared" si="18"/>
        <v>0</v>
      </c>
      <c r="O992" s="817">
        <v>20785905</v>
      </c>
      <c r="P992" s="810" t="s">
        <v>20</v>
      </c>
      <c r="Q992" s="818">
        <v>43755</v>
      </c>
      <c r="R992" s="818">
        <v>43798</v>
      </c>
      <c r="S992" s="818">
        <v>43860</v>
      </c>
      <c r="T992" s="80" t="s">
        <v>30</v>
      </c>
      <c r="U992" s="810"/>
      <c r="V992" s="817">
        <v>20785905</v>
      </c>
      <c r="W992" s="817">
        <v>22864495.5</v>
      </c>
      <c r="X992" s="821">
        <v>43861</v>
      </c>
      <c r="Y992" s="817" t="s">
        <v>1647</v>
      </c>
      <c r="Z992" s="818">
        <v>43908</v>
      </c>
      <c r="AA992" s="818">
        <v>43909</v>
      </c>
      <c r="AB992" s="818">
        <v>44637</v>
      </c>
      <c r="AC992" s="818">
        <v>44279</v>
      </c>
      <c r="AD992" s="54">
        <v>44645</v>
      </c>
      <c r="AE992" s="554" t="s">
        <v>1648</v>
      </c>
      <c r="AF992" s="551" t="s">
        <v>1581</v>
      </c>
      <c r="AG992" s="551"/>
      <c r="AH992" s="551"/>
      <c r="AI992" s="139"/>
    </row>
    <row r="993" spans="1:35" x14ac:dyDescent="0.25">
      <c r="A993">
        <v>2020</v>
      </c>
      <c r="B993" s="811">
        <v>43710</v>
      </c>
      <c r="C993" s="613" t="s">
        <v>1476</v>
      </c>
      <c r="D993" s="141" t="s">
        <v>15</v>
      </c>
      <c r="E993" s="141" t="s">
        <v>16</v>
      </c>
      <c r="F993" s="141"/>
      <c r="G993" s="176" t="s">
        <v>1477</v>
      </c>
      <c r="H993" s="141">
        <v>2</v>
      </c>
      <c r="I993" s="29" t="s">
        <v>1479</v>
      </c>
      <c r="J993" s="99"/>
      <c r="K993" s="99"/>
      <c r="L993" s="158" t="s">
        <v>19</v>
      </c>
      <c r="M993" s="1300" t="s">
        <v>5692</v>
      </c>
      <c r="N993" s="1364">
        <f t="shared" si="18"/>
        <v>385.85000000149012</v>
      </c>
      <c r="O993" s="143">
        <v>20787500</v>
      </c>
      <c r="P993" s="141" t="s">
        <v>20</v>
      </c>
      <c r="Q993" s="144">
        <v>43755</v>
      </c>
      <c r="R993" s="144">
        <v>43798</v>
      </c>
      <c r="S993" s="144">
        <v>43860</v>
      </c>
      <c r="T993" s="29" t="s">
        <v>168</v>
      </c>
      <c r="U993" s="141"/>
      <c r="V993" s="143">
        <v>20787114.149999999</v>
      </c>
      <c r="W993" s="143">
        <v>22865825.57</v>
      </c>
      <c r="X993" s="257">
        <v>43861</v>
      </c>
      <c r="Y993" s="143" t="s">
        <v>1649</v>
      </c>
      <c r="Z993" s="144">
        <v>43908</v>
      </c>
      <c r="AA993" s="144">
        <v>43909</v>
      </c>
      <c r="AB993" s="144">
        <v>44637</v>
      </c>
      <c r="AC993" s="144">
        <v>44279</v>
      </c>
      <c r="AD993" s="35">
        <v>44645</v>
      </c>
      <c r="AE993" s="554" t="s">
        <v>1648</v>
      </c>
      <c r="AF993" s="551" t="s">
        <v>1581</v>
      </c>
      <c r="AG993" s="551"/>
      <c r="AH993" s="551"/>
      <c r="AI993" s="139"/>
    </row>
    <row r="994" spans="1:35" ht="15.75" thickBot="1" x14ac:dyDescent="0.3">
      <c r="A994">
        <v>2020</v>
      </c>
      <c r="B994" s="813">
        <v>43710</v>
      </c>
      <c r="C994" s="814" t="s">
        <v>1476</v>
      </c>
      <c r="D994" s="71" t="s">
        <v>15</v>
      </c>
      <c r="E994" s="71" t="s">
        <v>16</v>
      </c>
      <c r="F994" s="71"/>
      <c r="G994" s="815" t="s">
        <v>1477</v>
      </c>
      <c r="H994" s="816">
        <v>3</v>
      </c>
      <c r="I994" s="38" t="s">
        <v>1480</v>
      </c>
      <c r="J994" s="922"/>
      <c r="K994" s="922"/>
      <c r="L994" s="37" t="s">
        <v>19</v>
      </c>
      <c r="M994" s="1300" t="s">
        <v>5692</v>
      </c>
      <c r="N994" s="1364">
        <f t="shared" si="18"/>
        <v>20.800000000046566</v>
      </c>
      <c r="O994" s="819">
        <v>823621</v>
      </c>
      <c r="P994" s="816" t="s">
        <v>20</v>
      </c>
      <c r="Q994" s="820">
        <v>43755</v>
      </c>
      <c r="R994" s="820">
        <v>43798</v>
      </c>
      <c r="S994" s="820">
        <v>43860</v>
      </c>
      <c r="T994" s="38" t="s">
        <v>168</v>
      </c>
      <c r="U994" s="816"/>
      <c r="V994" s="819">
        <v>823600.2</v>
      </c>
      <c r="W994" s="819">
        <v>905960.22</v>
      </c>
      <c r="X994" s="823">
        <v>43861</v>
      </c>
      <c r="Y994" s="819" t="s">
        <v>1650</v>
      </c>
      <c r="Z994" s="820">
        <v>43908</v>
      </c>
      <c r="AA994" s="820">
        <v>43909</v>
      </c>
      <c r="AB994" s="820">
        <v>44637</v>
      </c>
      <c r="AC994" s="820">
        <v>44279</v>
      </c>
      <c r="AD994" s="44">
        <v>44645</v>
      </c>
      <c r="AE994" s="554" t="s">
        <v>1648</v>
      </c>
      <c r="AF994" s="551"/>
      <c r="AG994" s="551"/>
      <c r="AH994" s="551"/>
      <c r="AI994" s="139"/>
    </row>
    <row r="995" spans="1:35" ht="15.75" thickBot="1" x14ac:dyDescent="0.3">
      <c r="A995">
        <v>2020</v>
      </c>
      <c r="B995" s="144">
        <v>43712</v>
      </c>
      <c r="C995" s="559" t="s">
        <v>1491</v>
      </c>
      <c r="D995" s="141" t="s">
        <v>15</v>
      </c>
      <c r="E995" s="141" t="s">
        <v>16</v>
      </c>
      <c r="F995" s="141"/>
      <c r="G995" s="176" t="s">
        <v>1492</v>
      </c>
      <c r="H995" s="141">
        <v>1</v>
      </c>
      <c r="I995" s="29" t="s">
        <v>1493</v>
      </c>
      <c r="J995" s="29"/>
      <c r="K995" s="29"/>
      <c r="L995" s="176" t="s">
        <v>29</v>
      </c>
      <c r="M995" s="1300" t="s">
        <v>5692</v>
      </c>
      <c r="N995" s="1364">
        <f t="shared" si="18"/>
        <v>40.559999998658895</v>
      </c>
      <c r="O995" s="143">
        <v>19686840</v>
      </c>
      <c r="P995" s="141" t="s">
        <v>20</v>
      </c>
      <c r="Q995" s="144">
        <v>43731</v>
      </c>
      <c r="R995" s="144">
        <v>43762</v>
      </c>
      <c r="S995" s="144">
        <v>43781</v>
      </c>
      <c r="T995" s="29" t="s">
        <v>30</v>
      </c>
      <c r="U995" s="141"/>
      <c r="V995" s="143">
        <v>19686799.440000001</v>
      </c>
      <c r="W995" s="143">
        <v>21655479.379999999</v>
      </c>
      <c r="X995" s="257">
        <v>43782</v>
      </c>
      <c r="Y995" s="143" t="s">
        <v>1497</v>
      </c>
      <c r="Z995" s="144">
        <v>43836</v>
      </c>
      <c r="AA995" s="144">
        <v>43840</v>
      </c>
      <c r="AB995" s="144">
        <v>44566</v>
      </c>
      <c r="AC995" s="144">
        <v>44279</v>
      </c>
      <c r="AD995" s="144">
        <v>44645</v>
      </c>
      <c r="AE995" s="554" t="s">
        <v>1590</v>
      </c>
      <c r="AF995" s="551" t="s">
        <v>1581</v>
      </c>
      <c r="AG995" s="551"/>
      <c r="AH995" s="551"/>
      <c r="AI995" s="139"/>
    </row>
    <row r="996" spans="1:35" ht="15.75" thickTop="1" x14ac:dyDescent="0.25">
      <c r="A996">
        <v>2020</v>
      </c>
      <c r="B996" s="172">
        <v>43731</v>
      </c>
      <c r="C996" s="605" t="s">
        <v>1510</v>
      </c>
      <c r="D996" s="169" t="s">
        <v>15</v>
      </c>
      <c r="E996" s="169" t="s">
        <v>16</v>
      </c>
      <c r="F996" s="169"/>
      <c r="G996" s="170" t="s">
        <v>1511</v>
      </c>
      <c r="H996" s="169">
        <v>1</v>
      </c>
      <c r="I996" s="606" t="s">
        <v>1512</v>
      </c>
      <c r="J996" s="606"/>
      <c r="K996" s="606"/>
      <c r="L996" s="170" t="s">
        <v>19</v>
      </c>
      <c r="M996" s="1300" t="s">
        <v>5692</v>
      </c>
      <c r="N996" s="1364">
        <f t="shared" si="18"/>
        <v>0.16000000014901161</v>
      </c>
      <c r="O996" s="173">
        <v>5455972</v>
      </c>
      <c r="P996" s="169" t="s">
        <v>20</v>
      </c>
      <c r="Q996" s="172">
        <v>43768</v>
      </c>
      <c r="R996" s="172">
        <v>43801</v>
      </c>
      <c r="S996" s="172">
        <v>43851</v>
      </c>
      <c r="T996" s="824" t="s">
        <v>1610</v>
      </c>
      <c r="U996" s="169"/>
      <c r="V996" s="173">
        <v>5455971.8399999999</v>
      </c>
      <c r="W996" s="173">
        <v>6001569.0199999996</v>
      </c>
      <c r="X996" s="260">
        <v>43852</v>
      </c>
      <c r="Y996" s="173" t="s">
        <v>1651</v>
      </c>
      <c r="Z996" s="172">
        <v>43955</v>
      </c>
      <c r="AA996" s="172">
        <v>43957</v>
      </c>
      <c r="AB996" s="172">
        <v>44684</v>
      </c>
      <c r="AC996" s="172">
        <v>44279</v>
      </c>
      <c r="AD996" s="172">
        <v>44645</v>
      </c>
      <c r="AE996" s="554" t="s">
        <v>1652</v>
      </c>
      <c r="AF996" s="572"/>
      <c r="AG996" s="551"/>
      <c r="AH996" s="551"/>
      <c r="AI996" s="139"/>
    </row>
    <row r="997" spans="1:35" x14ac:dyDescent="0.25">
      <c r="A997">
        <v>2020</v>
      </c>
      <c r="B997" s="144">
        <v>43731</v>
      </c>
      <c r="C997" s="559" t="s">
        <v>1510</v>
      </c>
      <c r="D997" s="141" t="s">
        <v>15</v>
      </c>
      <c r="E997" s="141" t="s">
        <v>16</v>
      </c>
      <c r="F997" s="141"/>
      <c r="G997" s="176" t="s">
        <v>1511</v>
      </c>
      <c r="H997" s="141">
        <v>2</v>
      </c>
      <c r="I997" s="29" t="s">
        <v>1513</v>
      </c>
      <c r="J997" s="29"/>
      <c r="K997" s="29"/>
      <c r="L997" s="176" t="s">
        <v>19</v>
      </c>
      <c r="M997" s="1300" t="s">
        <v>5692</v>
      </c>
      <c r="N997" s="1364">
        <f t="shared" si="18"/>
        <v>38</v>
      </c>
      <c r="O997" s="143">
        <v>780222</v>
      </c>
      <c r="P997" s="141" t="s">
        <v>20</v>
      </c>
      <c r="Q997" s="144">
        <v>43768</v>
      </c>
      <c r="R997" s="144">
        <v>43801</v>
      </c>
      <c r="S997" s="144">
        <v>43851</v>
      </c>
      <c r="T997" s="29" t="s">
        <v>467</v>
      </c>
      <c r="U997" s="141"/>
      <c r="V997" s="143">
        <v>780184</v>
      </c>
      <c r="W997" s="143">
        <v>858202.4</v>
      </c>
      <c r="X997" s="257">
        <v>43852</v>
      </c>
      <c r="Y997" s="143" t="s">
        <v>1653</v>
      </c>
      <c r="Z997" s="144">
        <v>43944</v>
      </c>
      <c r="AA997" s="144">
        <v>43957</v>
      </c>
      <c r="AB997" s="144">
        <v>44673</v>
      </c>
      <c r="AC997" s="144">
        <v>44279</v>
      </c>
      <c r="AD997" s="144">
        <v>44645</v>
      </c>
      <c r="AE997" s="554" t="s">
        <v>1654</v>
      </c>
      <c r="AF997" s="572"/>
      <c r="AG997" s="551"/>
      <c r="AH997" s="551"/>
      <c r="AI997" s="139"/>
    </row>
    <row r="998" spans="1:35" ht="15.75" thickBot="1" x14ac:dyDescent="0.3">
      <c r="A998">
        <v>2020</v>
      </c>
      <c r="B998" s="190">
        <v>43731</v>
      </c>
      <c r="C998" s="607" t="s">
        <v>1510</v>
      </c>
      <c r="D998" s="187" t="s">
        <v>15</v>
      </c>
      <c r="E998" s="187" t="s">
        <v>16</v>
      </c>
      <c r="F998" s="187"/>
      <c r="G998" s="188" t="s">
        <v>1511</v>
      </c>
      <c r="H998" s="187">
        <v>5</v>
      </c>
      <c r="I998" s="608" t="s">
        <v>1516</v>
      </c>
      <c r="J998" s="608"/>
      <c r="K998" s="608"/>
      <c r="L998" s="188" t="s">
        <v>19</v>
      </c>
      <c r="M998" s="1300" t="s">
        <v>5692</v>
      </c>
      <c r="N998" s="1364">
        <f t="shared" si="18"/>
        <v>103533.28</v>
      </c>
      <c r="O998" s="191">
        <v>300491</v>
      </c>
      <c r="P998" s="187" t="s">
        <v>20</v>
      </c>
      <c r="Q998" s="190">
        <v>43768</v>
      </c>
      <c r="R998" s="190">
        <v>43801</v>
      </c>
      <c r="S998" s="190">
        <v>43851</v>
      </c>
      <c r="T998" s="608" t="s">
        <v>1298</v>
      </c>
      <c r="U998" s="187"/>
      <c r="V998" s="191">
        <v>196957.72</v>
      </c>
      <c r="W998" s="191">
        <v>216653.49</v>
      </c>
      <c r="X998" s="261">
        <v>43852</v>
      </c>
      <c r="Y998" s="191" t="s">
        <v>1655</v>
      </c>
      <c r="Z998" s="190">
        <v>43944</v>
      </c>
      <c r="AA998" s="190">
        <v>43957</v>
      </c>
      <c r="AB998" s="190">
        <v>44673</v>
      </c>
      <c r="AC998" s="190">
        <v>44279</v>
      </c>
      <c r="AD998" s="190">
        <v>44645</v>
      </c>
      <c r="AE998" s="554" t="s">
        <v>1654</v>
      </c>
      <c r="AF998" s="572"/>
      <c r="AG998" s="551"/>
      <c r="AH998" s="551"/>
      <c r="AI998" s="139"/>
    </row>
    <row r="999" spans="1:35" ht="15.75" thickTop="1" x14ac:dyDescent="0.25">
      <c r="A999">
        <v>2020</v>
      </c>
      <c r="B999" s="172">
        <v>43731</v>
      </c>
      <c r="C999" s="169" t="s">
        <v>1517</v>
      </c>
      <c r="D999" s="169" t="s">
        <v>15</v>
      </c>
      <c r="E999" s="169" t="s">
        <v>16</v>
      </c>
      <c r="F999" s="169"/>
      <c r="G999" s="170" t="s">
        <v>1518</v>
      </c>
      <c r="H999" s="169">
        <v>1</v>
      </c>
      <c r="I999" s="606" t="s">
        <v>1519</v>
      </c>
      <c r="J999" s="606"/>
      <c r="K999" s="606"/>
      <c r="L999" s="170" t="s">
        <v>1524</v>
      </c>
      <c r="M999" s="1300" t="s">
        <v>5692</v>
      </c>
      <c r="N999" s="1364">
        <f t="shared" si="18"/>
        <v>1270.0799999982119</v>
      </c>
      <c r="O999" s="173">
        <v>21227976</v>
      </c>
      <c r="P999" s="169" t="s">
        <v>20</v>
      </c>
      <c r="Q999" s="172">
        <v>43760</v>
      </c>
      <c r="R999" s="172">
        <v>43797</v>
      </c>
      <c r="S999" s="172">
        <v>43839</v>
      </c>
      <c r="T999" s="606" t="s">
        <v>467</v>
      </c>
      <c r="U999" s="169"/>
      <c r="V999" s="173">
        <v>21226705.920000002</v>
      </c>
      <c r="W999" s="173">
        <v>23349376.510000002</v>
      </c>
      <c r="X999" s="260">
        <v>43840</v>
      </c>
      <c r="Y999" s="173" t="s">
        <v>1656</v>
      </c>
      <c r="Z999" s="172">
        <v>43871</v>
      </c>
      <c r="AA999" s="172">
        <v>43879</v>
      </c>
      <c r="AB999" s="172">
        <v>44601</v>
      </c>
      <c r="AC999" s="172">
        <v>44279</v>
      </c>
      <c r="AD999" s="172">
        <v>44645</v>
      </c>
      <c r="AE999" s="554" t="s">
        <v>1608</v>
      </c>
      <c r="AF999" s="572" t="s">
        <v>1581</v>
      </c>
      <c r="AG999" s="551"/>
      <c r="AH999" s="551"/>
      <c r="AI999" s="139"/>
    </row>
    <row r="1000" spans="1:35" x14ac:dyDescent="0.25">
      <c r="A1000">
        <v>2020</v>
      </c>
      <c r="B1000" s="144">
        <v>43731</v>
      </c>
      <c r="C1000" s="141" t="s">
        <v>1517</v>
      </c>
      <c r="D1000" s="141" t="s">
        <v>15</v>
      </c>
      <c r="E1000" s="141" t="s">
        <v>16</v>
      </c>
      <c r="F1000" s="141"/>
      <c r="G1000" s="176" t="s">
        <v>1518</v>
      </c>
      <c r="H1000" s="141">
        <v>2</v>
      </c>
      <c r="I1000" s="29" t="s">
        <v>1520</v>
      </c>
      <c r="J1000" s="29"/>
      <c r="K1000" s="29"/>
      <c r="L1000" s="176" t="s">
        <v>1524</v>
      </c>
      <c r="M1000" s="1300" t="s">
        <v>5692</v>
      </c>
      <c r="N1000" s="1364">
        <f t="shared" si="18"/>
        <v>4059.8400000000838</v>
      </c>
      <c r="O1000" s="143">
        <v>1061705</v>
      </c>
      <c r="P1000" s="141" t="s">
        <v>20</v>
      </c>
      <c r="Q1000" s="144">
        <v>43760</v>
      </c>
      <c r="R1000" s="144">
        <v>43797</v>
      </c>
      <c r="S1000" s="144">
        <v>43839</v>
      </c>
      <c r="T1000" s="29" t="s">
        <v>1298</v>
      </c>
      <c r="U1000" s="141"/>
      <c r="V1000" s="143">
        <v>1057645.1599999999</v>
      </c>
      <c r="W1000" s="143">
        <v>1163409.68</v>
      </c>
      <c r="X1000" s="257">
        <v>43840</v>
      </c>
      <c r="Y1000" s="143" t="s">
        <v>1657</v>
      </c>
      <c r="Z1000" s="144">
        <v>43871</v>
      </c>
      <c r="AA1000" s="144">
        <v>43879</v>
      </c>
      <c r="AB1000" s="144">
        <v>44601</v>
      </c>
      <c r="AC1000" s="144">
        <v>44279</v>
      </c>
      <c r="AD1000" s="144">
        <v>44645</v>
      </c>
      <c r="AE1000" s="554" t="s">
        <v>1608</v>
      </c>
      <c r="AF1000" s="572"/>
      <c r="AG1000" s="551"/>
      <c r="AH1000" s="551"/>
      <c r="AI1000" s="139"/>
    </row>
    <row r="1001" spans="1:35" x14ac:dyDescent="0.25">
      <c r="A1001">
        <v>2020</v>
      </c>
      <c r="B1001" s="144">
        <v>43731</v>
      </c>
      <c r="C1001" s="141" t="s">
        <v>1517</v>
      </c>
      <c r="D1001" s="141" t="s">
        <v>15</v>
      </c>
      <c r="E1001" s="141" t="s">
        <v>16</v>
      </c>
      <c r="F1001" s="141"/>
      <c r="G1001" s="176" t="s">
        <v>1518</v>
      </c>
      <c r="H1001" s="141">
        <v>3</v>
      </c>
      <c r="I1001" s="29" t="s">
        <v>1521</v>
      </c>
      <c r="J1001" s="29"/>
      <c r="K1001" s="29"/>
      <c r="L1001" s="176" t="s">
        <v>1524</v>
      </c>
      <c r="M1001" s="1300" t="s">
        <v>5692</v>
      </c>
      <c r="N1001" s="1364">
        <f t="shared" si="18"/>
        <v>271.27999999999884</v>
      </c>
      <c r="O1001" s="143">
        <v>65635</v>
      </c>
      <c r="P1001" s="141" t="s">
        <v>20</v>
      </c>
      <c r="Q1001" s="144">
        <v>43760</v>
      </c>
      <c r="R1001" s="144">
        <v>43797</v>
      </c>
      <c r="S1001" s="144">
        <v>43839</v>
      </c>
      <c r="T1001" s="29" t="s">
        <v>1298</v>
      </c>
      <c r="U1001" s="141"/>
      <c r="V1001" s="143">
        <v>65363.72</v>
      </c>
      <c r="W1001" s="143">
        <v>71900.09</v>
      </c>
      <c r="X1001" s="257">
        <v>43840</v>
      </c>
      <c r="Y1001" s="143" t="s">
        <v>1658</v>
      </c>
      <c r="Z1001" s="144">
        <v>43871</v>
      </c>
      <c r="AA1001" s="144">
        <v>43879</v>
      </c>
      <c r="AB1001" s="144">
        <v>44601</v>
      </c>
      <c r="AC1001" s="144">
        <v>44279</v>
      </c>
      <c r="AD1001" s="144">
        <v>44645</v>
      </c>
      <c r="AE1001" s="554" t="s">
        <v>1608</v>
      </c>
      <c r="AF1001" s="572"/>
      <c r="AG1001" s="551"/>
      <c r="AH1001" s="551"/>
      <c r="AI1001" s="139"/>
    </row>
    <row r="1002" spans="1:35" ht="15.75" thickBot="1" x14ac:dyDescent="0.3">
      <c r="A1002">
        <v>2020</v>
      </c>
      <c r="B1002" s="245">
        <v>43760</v>
      </c>
      <c r="C1002" s="623" t="s">
        <v>1526</v>
      </c>
      <c r="D1002" s="242" t="s">
        <v>15</v>
      </c>
      <c r="E1002" s="242" t="s">
        <v>16</v>
      </c>
      <c r="F1002" s="614"/>
      <c r="G1002" s="825" t="s">
        <v>1527</v>
      </c>
      <c r="H1002" s="242">
        <v>1</v>
      </c>
      <c r="I1002" s="243" t="s">
        <v>1528</v>
      </c>
      <c r="J1002" s="243"/>
      <c r="K1002" s="243"/>
      <c r="L1002" s="243" t="s">
        <v>29</v>
      </c>
      <c r="M1002" s="1300" t="s">
        <v>5692</v>
      </c>
      <c r="N1002" s="1364">
        <f t="shared" si="18"/>
        <v>2</v>
      </c>
      <c r="O1002" s="246">
        <v>12595778</v>
      </c>
      <c r="P1002" s="242" t="s">
        <v>20</v>
      </c>
      <c r="Q1002" s="245">
        <v>43822</v>
      </c>
      <c r="R1002" s="245">
        <v>43887</v>
      </c>
      <c r="S1002" s="245">
        <v>43900</v>
      </c>
      <c r="T1002" s="609" t="s">
        <v>117</v>
      </c>
      <c r="U1002" s="242"/>
      <c r="V1002" s="246">
        <v>12595776</v>
      </c>
      <c r="W1002" s="246">
        <v>13855353.600000001</v>
      </c>
      <c r="X1002" s="254">
        <v>43902</v>
      </c>
      <c r="Y1002" s="246" t="s">
        <v>1660</v>
      </c>
      <c r="Z1002" s="245">
        <v>43938</v>
      </c>
      <c r="AA1002" s="245">
        <v>43948</v>
      </c>
      <c r="AB1002" s="245">
        <v>44667</v>
      </c>
      <c r="AC1002" s="245">
        <v>44279</v>
      </c>
      <c r="AD1002" s="245">
        <v>44645</v>
      </c>
      <c r="AE1002" s="554" t="s">
        <v>1661</v>
      </c>
      <c r="AF1002" s="572"/>
      <c r="AG1002" s="551"/>
      <c r="AH1002" s="551"/>
      <c r="AI1002" s="139"/>
    </row>
    <row r="1003" spans="1:35" ht="15.75" thickTop="1" x14ac:dyDescent="0.25">
      <c r="A1003">
        <v>2020</v>
      </c>
      <c r="B1003" s="172">
        <v>43760</v>
      </c>
      <c r="C1003" s="605" t="s">
        <v>1529</v>
      </c>
      <c r="D1003" s="169" t="s">
        <v>15</v>
      </c>
      <c r="E1003" s="169" t="s">
        <v>16</v>
      </c>
      <c r="F1003" s="169"/>
      <c r="G1003" s="170" t="s">
        <v>1530</v>
      </c>
      <c r="H1003" s="169">
        <v>1</v>
      </c>
      <c r="I1003" s="170" t="s">
        <v>1531</v>
      </c>
      <c r="J1003" s="170"/>
      <c r="K1003" s="170"/>
      <c r="L1003" s="170" t="s">
        <v>1524</v>
      </c>
      <c r="M1003" s="1300" t="s">
        <v>5692</v>
      </c>
      <c r="N1003" s="1364">
        <f t="shared" si="18"/>
        <v>11285.159999999916</v>
      </c>
      <c r="O1003" s="173">
        <v>1397547</v>
      </c>
      <c r="P1003" s="169" t="s">
        <v>20</v>
      </c>
      <c r="Q1003" s="172">
        <v>43782</v>
      </c>
      <c r="R1003" s="172">
        <v>43822</v>
      </c>
      <c r="S1003" s="172">
        <v>43879</v>
      </c>
      <c r="T1003" s="606" t="s">
        <v>467</v>
      </c>
      <c r="U1003" s="169"/>
      <c r="V1003" s="173">
        <v>1386261.84</v>
      </c>
      <c r="W1003" s="173">
        <v>1524888.02</v>
      </c>
      <c r="X1003" s="260">
        <v>43881</v>
      </c>
      <c r="Y1003" s="173" t="s">
        <v>1662</v>
      </c>
      <c r="Z1003" s="172">
        <v>43921</v>
      </c>
      <c r="AA1003" s="172">
        <v>43928</v>
      </c>
      <c r="AB1003" s="172">
        <v>44650</v>
      </c>
      <c r="AC1003" s="172">
        <v>44279</v>
      </c>
      <c r="AD1003" s="826" t="s">
        <v>1663</v>
      </c>
      <c r="AE1003" s="827"/>
      <c r="AF1003" s="572"/>
      <c r="AG1003" s="551"/>
      <c r="AH1003" s="551"/>
      <c r="AI1003" s="139"/>
    </row>
    <row r="1004" spans="1:35" x14ac:dyDescent="0.25">
      <c r="A1004">
        <v>2020</v>
      </c>
      <c r="B1004" s="181">
        <v>43760</v>
      </c>
      <c r="C1004" s="616" t="s">
        <v>1529</v>
      </c>
      <c r="D1004" s="179" t="s">
        <v>15</v>
      </c>
      <c r="E1004" s="179" t="s">
        <v>16</v>
      </c>
      <c r="F1004" s="179"/>
      <c r="G1004" s="180" t="s">
        <v>1530</v>
      </c>
      <c r="H1004" s="179">
        <v>2</v>
      </c>
      <c r="I1004" s="180" t="s">
        <v>1532</v>
      </c>
      <c r="J1004" s="180"/>
      <c r="K1004" s="180"/>
      <c r="L1004" s="180" t="s">
        <v>1524</v>
      </c>
      <c r="M1004" s="180"/>
      <c r="N1004" s="1364"/>
      <c r="O1004" s="182">
        <v>98913</v>
      </c>
      <c r="P1004" s="179" t="s">
        <v>20</v>
      </c>
      <c r="Q1004" s="181">
        <v>43782</v>
      </c>
      <c r="R1004" s="181">
        <v>43822</v>
      </c>
      <c r="S1004" s="179"/>
      <c r="T1004" s="279" t="s">
        <v>21</v>
      </c>
      <c r="U1004" s="179"/>
      <c r="V1004" s="182"/>
      <c r="W1004" s="182"/>
      <c r="X1004" s="182"/>
      <c r="Y1004" s="182"/>
      <c r="Z1004" s="179"/>
      <c r="AA1004" s="181">
        <v>43900</v>
      </c>
      <c r="AB1004" s="179" t="s">
        <v>1664</v>
      </c>
      <c r="AC1004" s="179"/>
      <c r="AD1004" s="179"/>
      <c r="AE1004" s="572"/>
      <c r="AF1004" s="572"/>
      <c r="AG1004" s="551"/>
      <c r="AH1004" s="551"/>
      <c r="AI1004" s="139"/>
    </row>
    <row r="1005" spans="1:35" x14ac:dyDescent="0.25">
      <c r="A1005">
        <v>2020</v>
      </c>
      <c r="B1005" s="181">
        <v>43760</v>
      </c>
      <c r="C1005" s="616" t="s">
        <v>1529</v>
      </c>
      <c r="D1005" s="179" t="s">
        <v>15</v>
      </c>
      <c r="E1005" s="179" t="s">
        <v>16</v>
      </c>
      <c r="F1005" s="179"/>
      <c r="G1005" s="180" t="s">
        <v>1530</v>
      </c>
      <c r="H1005" s="179">
        <v>3</v>
      </c>
      <c r="I1005" s="180" t="s">
        <v>1533</v>
      </c>
      <c r="J1005" s="180"/>
      <c r="K1005" s="180"/>
      <c r="L1005" s="180" t="s">
        <v>1524</v>
      </c>
      <c r="M1005" s="180"/>
      <c r="N1005" s="1364"/>
      <c r="O1005" s="182">
        <v>286872</v>
      </c>
      <c r="P1005" s="179" t="s">
        <v>20</v>
      </c>
      <c r="Q1005" s="181">
        <v>43782</v>
      </c>
      <c r="R1005" s="181">
        <v>43822</v>
      </c>
      <c r="S1005" s="179"/>
      <c r="T1005" s="279" t="s">
        <v>21</v>
      </c>
      <c r="U1005" s="179"/>
      <c r="V1005" s="182"/>
      <c r="W1005" s="182"/>
      <c r="X1005" s="182"/>
      <c r="Y1005" s="182"/>
      <c r="Z1005" s="179"/>
      <c r="AA1005" s="181">
        <v>43900</v>
      </c>
      <c r="AB1005" s="179" t="s">
        <v>1664</v>
      </c>
      <c r="AC1005" s="179"/>
      <c r="AD1005" s="179"/>
      <c r="AE1005" s="572"/>
      <c r="AF1005" s="572"/>
      <c r="AG1005" s="551"/>
      <c r="AH1005" s="551"/>
      <c r="AI1005" s="139"/>
    </row>
    <row r="1006" spans="1:35" x14ac:dyDescent="0.25">
      <c r="A1006">
        <v>2020</v>
      </c>
      <c r="B1006" s="144">
        <v>43760</v>
      </c>
      <c r="C1006" s="559" t="s">
        <v>1529</v>
      </c>
      <c r="D1006" s="141" t="s">
        <v>15</v>
      </c>
      <c r="E1006" s="141" t="s">
        <v>16</v>
      </c>
      <c r="F1006" s="141"/>
      <c r="G1006" s="176" t="s">
        <v>1530</v>
      </c>
      <c r="H1006" s="141">
        <v>4</v>
      </c>
      <c r="I1006" s="176" t="s">
        <v>1534</v>
      </c>
      <c r="J1006" s="176"/>
      <c r="K1006" s="176"/>
      <c r="L1006" s="176" t="s">
        <v>1524</v>
      </c>
      <c r="M1006" s="1300" t="s">
        <v>5692</v>
      </c>
      <c r="N1006" s="1364">
        <f t="shared" ref="N1006:N1015" si="19">O1006-V1006</f>
        <v>86223.679999999702</v>
      </c>
      <c r="O1006" s="143">
        <v>5219505</v>
      </c>
      <c r="P1006" s="141" t="s">
        <v>20</v>
      </c>
      <c r="Q1006" s="144">
        <v>43782</v>
      </c>
      <c r="R1006" s="144">
        <v>43822</v>
      </c>
      <c r="S1006" s="144">
        <v>43879</v>
      </c>
      <c r="T1006" s="99" t="s">
        <v>467</v>
      </c>
      <c r="U1006" s="141"/>
      <c r="V1006" s="143">
        <v>5133281.32</v>
      </c>
      <c r="W1006" s="143">
        <v>5646609.4500000002</v>
      </c>
      <c r="X1006" s="257">
        <v>43881</v>
      </c>
      <c r="Y1006" s="143" t="s">
        <v>1665</v>
      </c>
      <c r="Z1006" s="144">
        <v>43921</v>
      </c>
      <c r="AA1006" s="144">
        <v>43928</v>
      </c>
      <c r="AB1006" s="144">
        <v>44650</v>
      </c>
      <c r="AC1006" s="144">
        <v>44279</v>
      </c>
      <c r="AD1006" s="144">
        <v>44645</v>
      </c>
      <c r="AE1006" s="554" t="s">
        <v>1666</v>
      </c>
      <c r="AF1006" s="572"/>
      <c r="AG1006" s="551"/>
      <c r="AH1006" s="551"/>
      <c r="AI1006" s="139"/>
    </row>
    <row r="1007" spans="1:35" ht="15.75" thickBot="1" x14ac:dyDescent="0.3">
      <c r="A1007">
        <v>2020</v>
      </c>
      <c r="B1007" s="190">
        <v>43760</v>
      </c>
      <c r="C1007" s="607" t="s">
        <v>1529</v>
      </c>
      <c r="D1007" s="187" t="s">
        <v>15</v>
      </c>
      <c r="E1007" s="187" t="s">
        <v>16</v>
      </c>
      <c r="F1007" s="187"/>
      <c r="G1007" s="188" t="s">
        <v>1530</v>
      </c>
      <c r="H1007" s="187">
        <v>5</v>
      </c>
      <c r="I1007" s="188" t="s">
        <v>1535</v>
      </c>
      <c r="J1007" s="188"/>
      <c r="K1007" s="188"/>
      <c r="L1007" s="188" t="s">
        <v>1524</v>
      </c>
      <c r="M1007" s="1300" t="s">
        <v>5692</v>
      </c>
      <c r="N1007" s="1364">
        <f t="shared" si="19"/>
        <v>11275.680000000168</v>
      </c>
      <c r="O1007" s="191">
        <v>2622951</v>
      </c>
      <c r="P1007" s="187" t="s">
        <v>20</v>
      </c>
      <c r="Q1007" s="190">
        <v>43782</v>
      </c>
      <c r="R1007" s="190">
        <v>43822</v>
      </c>
      <c r="S1007" s="190">
        <v>43879</v>
      </c>
      <c r="T1007" s="608" t="s">
        <v>30</v>
      </c>
      <c r="U1007" s="187"/>
      <c r="V1007" s="191">
        <v>2611675.3199999998</v>
      </c>
      <c r="W1007" s="191">
        <v>2872842.85</v>
      </c>
      <c r="X1007" s="261">
        <v>43881</v>
      </c>
      <c r="Y1007" s="191" t="s">
        <v>1667</v>
      </c>
      <c r="Z1007" s="190">
        <v>43921</v>
      </c>
      <c r="AA1007" s="190">
        <v>43928</v>
      </c>
      <c r="AB1007" s="190">
        <v>44650</v>
      </c>
      <c r="AC1007" s="190">
        <v>44279</v>
      </c>
      <c r="AD1007" s="190">
        <v>44645</v>
      </c>
      <c r="AE1007" s="554" t="s">
        <v>1666</v>
      </c>
      <c r="AF1007" s="572"/>
      <c r="AG1007" s="551"/>
      <c r="AH1007" s="551"/>
      <c r="AI1007" s="139"/>
    </row>
    <row r="1008" spans="1:35" ht="15.75" thickTop="1" x14ac:dyDescent="0.25">
      <c r="A1008">
        <v>2020</v>
      </c>
      <c r="B1008" s="172">
        <v>43760</v>
      </c>
      <c r="C1008" s="605" t="s">
        <v>1536</v>
      </c>
      <c r="D1008" s="169" t="s">
        <v>15</v>
      </c>
      <c r="E1008" s="169" t="s">
        <v>16</v>
      </c>
      <c r="F1008" s="169"/>
      <c r="G1008" s="170" t="s">
        <v>1537</v>
      </c>
      <c r="H1008" s="169">
        <v>1</v>
      </c>
      <c r="I1008" s="170" t="s">
        <v>1538</v>
      </c>
      <c r="J1008" s="170"/>
      <c r="K1008" s="170"/>
      <c r="L1008" s="170" t="s">
        <v>52</v>
      </c>
      <c r="M1008" s="1300" t="s">
        <v>5692</v>
      </c>
      <c r="N1008" s="1364">
        <f t="shared" si="19"/>
        <v>1013125.3600000003</v>
      </c>
      <c r="O1008" s="173">
        <v>8390223</v>
      </c>
      <c r="P1008" s="169" t="s">
        <v>20</v>
      </c>
      <c r="Q1008" s="172">
        <v>43782</v>
      </c>
      <c r="R1008" s="172">
        <v>43844</v>
      </c>
      <c r="S1008" s="172">
        <v>43921</v>
      </c>
      <c r="T1008" s="606" t="s">
        <v>30</v>
      </c>
      <c r="U1008" s="169"/>
      <c r="V1008" s="173">
        <v>7377097.6399999997</v>
      </c>
      <c r="W1008" s="173">
        <v>8114807.4000000004</v>
      </c>
      <c r="X1008" s="260">
        <v>43922</v>
      </c>
      <c r="Y1008" s="173" t="s">
        <v>1668</v>
      </c>
      <c r="Z1008" s="172">
        <v>43965</v>
      </c>
      <c r="AA1008" s="172">
        <v>43978</v>
      </c>
      <c r="AB1008" s="172">
        <v>44694</v>
      </c>
      <c r="AC1008" s="172">
        <v>44279</v>
      </c>
      <c r="AD1008" s="172">
        <v>44645</v>
      </c>
      <c r="AE1008" s="554" t="s">
        <v>1669</v>
      </c>
      <c r="AF1008" s="572"/>
      <c r="AG1008" s="551"/>
      <c r="AH1008" s="551"/>
      <c r="AI1008" s="139"/>
    </row>
    <row r="1009" spans="1:35" x14ac:dyDescent="0.25">
      <c r="A1009">
        <v>2020</v>
      </c>
      <c r="B1009" s="144">
        <v>43760</v>
      </c>
      <c r="C1009" s="559" t="s">
        <v>1536</v>
      </c>
      <c r="D1009" s="141" t="s">
        <v>15</v>
      </c>
      <c r="E1009" s="141" t="s">
        <v>16</v>
      </c>
      <c r="F1009" s="141"/>
      <c r="G1009" s="176" t="s">
        <v>1537</v>
      </c>
      <c r="H1009" s="141">
        <v>2</v>
      </c>
      <c r="I1009" s="176" t="s">
        <v>1539</v>
      </c>
      <c r="J1009" s="176"/>
      <c r="K1009" s="176"/>
      <c r="L1009" s="176" t="s">
        <v>52</v>
      </c>
      <c r="M1009" s="1300" t="s">
        <v>5692</v>
      </c>
      <c r="N1009" s="1364">
        <f t="shared" si="19"/>
        <v>-66710.959999999963</v>
      </c>
      <c r="O1009" s="143">
        <v>6654142</v>
      </c>
      <c r="P1009" s="141" t="s">
        <v>20</v>
      </c>
      <c r="Q1009" s="144">
        <v>43782</v>
      </c>
      <c r="R1009" s="144">
        <v>43844</v>
      </c>
      <c r="S1009" s="144">
        <v>43921</v>
      </c>
      <c r="T1009" s="29" t="s">
        <v>30</v>
      </c>
      <c r="U1009" s="141"/>
      <c r="V1009" s="143">
        <v>6720852.96</v>
      </c>
      <c r="W1009" s="143">
        <v>7392938.2599999998</v>
      </c>
      <c r="X1009" s="257">
        <v>43922</v>
      </c>
      <c r="Y1009" s="143" t="s">
        <v>1670</v>
      </c>
      <c r="Z1009" s="144">
        <v>43965</v>
      </c>
      <c r="AA1009" s="144">
        <v>43978</v>
      </c>
      <c r="AB1009" s="144">
        <v>44694</v>
      </c>
      <c r="AC1009" s="144">
        <v>44279</v>
      </c>
      <c r="AD1009" s="144">
        <v>44645</v>
      </c>
      <c r="AE1009" s="554" t="s">
        <v>1669</v>
      </c>
      <c r="AF1009" s="572"/>
      <c r="AG1009" s="551"/>
      <c r="AH1009" s="551"/>
      <c r="AI1009" s="139"/>
    </row>
    <row r="1010" spans="1:35" x14ac:dyDescent="0.25">
      <c r="A1010">
        <v>2020</v>
      </c>
      <c r="B1010" s="144">
        <v>43760</v>
      </c>
      <c r="C1010" s="559" t="s">
        <v>1536</v>
      </c>
      <c r="D1010" s="141" t="s">
        <v>15</v>
      </c>
      <c r="E1010" s="141" t="s">
        <v>16</v>
      </c>
      <c r="F1010" s="141"/>
      <c r="G1010" s="176" t="s">
        <v>1537</v>
      </c>
      <c r="H1010" s="141">
        <v>3</v>
      </c>
      <c r="I1010" s="176" t="s">
        <v>1540</v>
      </c>
      <c r="J1010" s="176"/>
      <c r="K1010" s="176"/>
      <c r="L1010" s="176" t="s">
        <v>52</v>
      </c>
      <c r="M1010" s="1300" t="s">
        <v>5692</v>
      </c>
      <c r="N1010" s="1364">
        <f t="shared" si="19"/>
        <v>1.6100000003352761</v>
      </c>
      <c r="O1010" s="143">
        <v>4568564</v>
      </c>
      <c r="P1010" s="141" t="s">
        <v>20</v>
      </c>
      <c r="Q1010" s="144">
        <v>43782</v>
      </c>
      <c r="R1010" s="144">
        <v>43844</v>
      </c>
      <c r="S1010" s="144">
        <v>43921</v>
      </c>
      <c r="T1010" s="29" t="s">
        <v>1659</v>
      </c>
      <c r="U1010" s="141"/>
      <c r="V1010" s="143">
        <v>4568562.3899999997</v>
      </c>
      <c r="W1010" s="143">
        <v>5025418.63</v>
      </c>
      <c r="X1010" s="257">
        <v>43922</v>
      </c>
      <c r="Y1010" s="143" t="s">
        <v>1671</v>
      </c>
      <c r="Z1010" s="144">
        <v>43990</v>
      </c>
      <c r="AA1010" s="144">
        <v>43992</v>
      </c>
      <c r="AB1010" s="144">
        <v>44719</v>
      </c>
      <c r="AC1010" s="144">
        <v>44279</v>
      </c>
      <c r="AD1010" s="144">
        <v>44645</v>
      </c>
      <c r="AE1010" s="554" t="s">
        <v>1672</v>
      </c>
      <c r="AF1010" s="572"/>
      <c r="AG1010" s="551"/>
      <c r="AH1010" s="551"/>
      <c r="AI1010" s="139"/>
    </row>
    <row r="1011" spans="1:35" x14ac:dyDescent="0.25">
      <c r="A1011">
        <v>2020</v>
      </c>
      <c r="B1011" s="144">
        <v>43760</v>
      </c>
      <c r="C1011" s="559" t="s">
        <v>1536</v>
      </c>
      <c r="D1011" s="141" t="s">
        <v>15</v>
      </c>
      <c r="E1011" s="141" t="s">
        <v>16</v>
      </c>
      <c r="F1011" s="141"/>
      <c r="G1011" s="176" t="s">
        <v>1537</v>
      </c>
      <c r="H1011" s="141">
        <v>4</v>
      </c>
      <c r="I1011" s="176" t="s">
        <v>1541</v>
      </c>
      <c r="J1011" s="176"/>
      <c r="K1011" s="176"/>
      <c r="L1011" s="176" t="s">
        <v>52</v>
      </c>
      <c r="M1011" s="1300" t="s">
        <v>5692</v>
      </c>
      <c r="N1011" s="1364">
        <f t="shared" si="19"/>
        <v>0</v>
      </c>
      <c r="O1011" s="143">
        <v>2736450</v>
      </c>
      <c r="P1011" s="141" t="s">
        <v>20</v>
      </c>
      <c r="Q1011" s="144">
        <v>43782</v>
      </c>
      <c r="R1011" s="144">
        <v>43844</v>
      </c>
      <c r="S1011" s="144">
        <v>43921</v>
      </c>
      <c r="T1011" s="29" t="s">
        <v>117</v>
      </c>
      <c r="U1011" s="141"/>
      <c r="V1011" s="143">
        <v>2736450</v>
      </c>
      <c r="W1011" s="143">
        <v>3010095</v>
      </c>
      <c r="X1011" s="257">
        <v>43922</v>
      </c>
      <c r="Y1011" s="143" t="s">
        <v>1673</v>
      </c>
      <c r="Z1011" s="144">
        <v>43965</v>
      </c>
      <c r="AA1011" s="144">
        <v>43978</v>
      </c>
      <c r="AB1011" s="144">
        <v>44694</v>
      </c>
      <c r="AC1011" s="141" t="s">
        <v>470</v>
      </c>
      <c r="AD1011" s="144" t="s">
        <v>469</v>
      </c>
      <c r="AE1011" s="554" t="s">
        <v>1669</v>
      </c>
      <c r="AF1011" s="572"/>
      <c r="AG1011" s="551"/>
      <c r="AH1011" s="551"/>
      <c r="AI1011" s="139"/>
    </row>
    <row r="1012" spans="1:35" x14ac:dyDescent="0.25">
      <c r="A1012">
        <v>2020</v>
      </c>
      <c r="B1012" s="144">
        <v>43760</v>
      </c>
      <c r="C1012" s="559" t="s">
        <v>1536</v>
      </c>
      <c r="D1012" s="141" t="s">
        <v>15</v>
      </c>
      <c r="E1012" s="141" t="s">
        <v>16</v>
      </c>
      <c r="F1012" s="141"/>
      <c r="G1012" s="176" t="s">
        <v>1537</v>
      </c>
      <c r="H1012" s="141">
        <v>5</v>
      </c>
      <c r="I1012" s="176" t="s">
        <v>1542</v>
      </c>
      <c r="J1012" s="176"/>
      <c r="K1012" s="176"/>
      <c r="L1012" s="176" t="s">
        <v>52</v>
      </c>
      <c r="M1012" s="1300" t="s">
        <v>5692</v>
      </c>
      <c r="N1012" s="1364">
        <f t="shared" si="19"/>
        <v>18</v>
      </c>
      <c r="O1012" s="143">
        <v>1261016</v>
      </c>
      <c r="P1012" s="141" t="s">
        <v>20</v>
      </c>
      <c r="Q1012" s="144">
        <v>43782</v>
      </c>
      <c r="R1012" s="144">
        <v>43844</v>
      </c>
      <c r="S1012" s="144">
        <v>43921</v>
      </c>
      <c r="T1012" s="29" t="s">
        <v>467</v>
      </c>
      <c r="U1012" s="141"/>
      <c r="V1012" s="143">
        <v>1260998</v>
      </c>
      <c r="W1012" s="143">
        <v>1387097.8</v>
      </c>
      <c r="X1012" s="257">
        <v>43922</v>
      </c>
      <c r="Y1012" s="143" t="s">
        <v>1674</v>
      </c>
      <c r="Z1012" s="144">
        <v>43965</v>
      </c>
      <c r="AA1012" s="144">
        <v>43978</v>
      </c>
      <c r="AB1012" s="144">
        <v>44694</v>
      </c>
      <c r="AC1012" s="141" t="s">
        <v>470</v>
      </c>
      <c r="AD1012" s="144">
        <v>44645</v>
      </c>
      <c r="AE1012" s="554" t="s">
        <v>1669</v>
      </c>
      <c r="AF1012" s="572"/>
      <c r="AG1012" s="551"/>
      <c r="AH1012" s="551"/>
      <c r="AI1012" s="139"/>
    </row>
    <row r="1013" spans="1:35" ht="15.75" thickBot="1" x14ac:dyDescent="0.3">
      <c r="A1013">
        <v>2020</v>
      </c>
      <c r="B1013" s="190">
        <v>43760</v>
      </c>
      <c r="C1013" s="607" t="s">
        <v>1536</v>
      </c>
      <c r="D1013" s="187" t="s">
        <v>15</v>
      </c>
      <c r="E1013" s="187" t="s">
        <v>16</v>
      </c>
      <c r="F1013" s="187"/>
      <c r="G1013" s="188" t="s">
        <v>1537</v>
      </c>
      <c r="H1013" s="187">
        <v>6</v>
      </c>
      <c r="I1013" s="188" t="s">
        <v>1543</v>
      </c>
      <c r="J1013" s="188"/>
      <c r="K1013" s="188"/>
      <c r="L1013" s="188" t="s">
        <v>52</v>
      </c>
      <c r="M1013" s="1300" t="s">
        <v>5692</v>
      </c>
      <c r="N1013" s="1364">
        <f t="shared" si="19"/>
        <v>227943.48000000045</v>
      </c>
      <c r="O1013" s="191">
        <v>22859565</v>
      </c>
      <c r="P1013" s="187" t="s">
        <v>20</v>
      </c>
      <c r="Q1013" s="190">
        <v>43782</v>
      </c>
      <c r="R1013" s="190">
        <v>43844</v>
      </c>
      <c r="S1013" s="190">
        <v>43921</v>
      </c>
      <c r="T1013" s="608" t="s">
        <v>30</v>
      </c>
      <c r="U1013" s="187"/>
      <c r="V1013" s="191">
        <v>22631621.52</v>
      </c>
      <c r="W1013" s="191">
        <v>24894783.670000002</v>
      </c>
      <c r="X1013" s="261">
        <v>43922</v>
      </c>
      <c r="Y1013" s="191" t="s">
        <v>1675</v>
      </c>
      <c r="Z1013" s="190">
        <v>43965</v>
      </c>
      <c r="AA1013" s="190">
        <v>43978</v>
      </c>
      <c r="AB1013" s="190">
        <v>44694</v>
      </c>
      <c r="AC1013" s="190">
        <v>44279</v>
      </c>
      <c r="AD1013" s="190">
        <v>44645</v>
      </c>
      <c r="AE1013" s="554" t="s">
        <v>1669</v>
      </c>
      <c r="AF1013" s="572" t="s">
        <v>1581</v>
      </c>
      <c r="AG1013" s="551"/>
      <c r="AH1013" s="551"/>
      <c r="AI1013" s="139"/>
    </row>
    <row r="1014" spans="1:35" ht="61.5" thickTop="1" thickBot="1" x14ac:dyDescent="0.3">
      <c r="A1014">
        <v>2020</v>
      </c>
      <c r="B1014" s="144">
        <v>43781</v>
      </c>
      <c r="C1014" s="559" t="s">
        <v>1544</v>
      </c>
      <c r="D1014" s="141" t="s">
        <v>15</v>
      </c>
      <c r="E1014" s="141" t="s">
        <v>16</v>
      </c>
      <c r="F1014" s="141"/>
      <c r="G1014" s="176" t="s">
        <v>1545</v>
      </c>
      <c r="H1014" s="141"/>
      <c r="I1014" s="176" t="s">
        <v>1545</v>
      </c>
      <c r="J1014" s="176"/>
      <c r="K1014" s="176"/>
      <c r="L1014" s="176" t="s">
        <v>1546</v>
      </c>
      <c r="M1014" s="1300" t="s">
        <v>5692</v>
      </c>
      <c r="N1014" s="1364">
        <f t="shared" si="19"/>
        <v>535163</v>
      </c>
      <c r="O1014" s="143">
        <v>6463919</v>
      </c>
      <c r="P1014" s="141" t="s">
        <v>20</v>
      </c>
      <c r="Q1014" s="144">
        <v>43815</v>
      </c>
      <c r="R1014" s="144">
        <v>43850</v>
      </c>
      <c r="S1014" s="144">
        <v>43900</v>
      </c>
      <c r="T1014" s="29" t="s">
        <v>1585</v>
      </c>
      <c r="U1014" s="141"/>
      <c r="V1014" s="143">
        <v>5928756</v>
      </c>
      <c r="W1014" s="143">
        <v>7173795</v>
      </c>
      <c r="X1014" s="257">
        <v>43902</v>
      </c>
      <c r="Y1014" s="630" t="s">
        <v>1676</v>
      </c>
      <c r="Z1014" s="144">
        <v>43942</v>
      </c>
      <c r="AA1014" s="144">
        <v>43948</v>
      </c>
      <c r="AB1014" s="144">
        <v>46132</v>
      </c>
      <c r="AC1014" s="144">
        <v>44279</v>
      </c>
      <c r="AD1014" s="144">
        <v>44645</v>
      </c>
      <c r="AE1014" s="554">
        <v>2022</v>
      </c>
      <c r="AF1014" s="554">
        <v>2023</v>
      </c>
      <c r="AG1014" s="554">
        <v>2024</v>
      </c>
      <c r="AH1014" s="554">
        <v>2025</v>
      </c>
      <c r="AI1014" s="828" t="s">
        <v>1677</v>
      </c>
    </row>
    <row r="1015" spans="1:35" ht="15.75" thickTop="1" x14ac:dyDescent="0.25">
      <c r="A1015">
        <v>2020</v>
      </c>
      <c r="B1015" s="172">
        <v>43804</v>
      </c>
      <c r="C1015" s="605" t="s">
        <v>1558</v>
      </c>
      <c r="D1015" s="169" t="s">
        <v>15</v>
      </c>
      <c r="E1015" s="169" t="s">
        <v>16</v>
      </c>
      <c r="F1015" s="169"/>
      <c r="G1015" s="170" t="s">
        <v>1559</v>
      </c>
      <c r="H1015" s="169">
        <v>1</v>
      </c>
      <c r="I1015" s="606" t="s">
        <v>1560</v>
      </c>
      <c r="J1015" s="606"/>
      <c r="K1015" s="606"/>
      <c r="L1015" s="170" t="s">
        <v>52</v>
      </c>
      <c r="M1015" s="1300" t="s">
        <v>5692</v>
      </c>
      <c r="N1015" s="1364">
        <f t="shared" si="19"/>
        <v>0.13999999966472387</v>
      </c>
      <c r="O1015" s="173">
        <v>5511956</v>
      </c>
      <c r="P1015" s="169" t="s">
        <v>20</v>
      </c>
      <c r="Q1015" s="172">
        <v>43819</v>
      </c>
      <c r="R1015" s="172">
        <v>43854</v>
      </c>
      <c r="S1015" s="172">
        <v>43879</v>
      </c>
      <c r="T1015" s="606" t="s">
        <v>479</v>
      </c>
      <c r="U1015" s="169"/>
      <c r="V1015" s="173">
        <v>5511955.8600000003</v>
      </c>
      <c r="W1015" s="173">
        <v>6063151.4500000002</v>
      </c>
      <c r="X1015" s="260">
        <v>43880</v>
      </c>
      <c r="Y1015" s="173" t="s">
        <v>1679</v>
      </c>
      <c r="Z1015" s="172">
        <v>43921</v>
      </c>
      <c r="AA1015" s="172">
        <v>43928</v>
      </c>
      <c r="AB1015" s="172">
        <v>44650</v>
      </c>
      <c r="AC1015" s="172">
        <v>44279</v>
      </c>
      <c r="AD1015" s="172">
        <v>44645</v>
      </c>
      <c r="AE1015" s="554" t="s">
        <v>1666</v>
      </c>
      <c r="AF1015" s="572"/>
      <c r="AG1015" s="551"/>
      <c r="AH1015" s="551"/>
      <c r="AI1015" s="139"/>
    </row>
    <row r="1016" spans="1:35" x14ac:dyDescent="0.25">
      <c r="A1016">
        <v>2020</v>
      </c>
      <c r="B1016" s="181">
        <v>43804</v>
      </c>
      <c r="C1016" s="616" t="s">
        <v>1558</v>
      </c>
      <c r="D1016" s="179" t="s">
        <v>15</v>
      </c>
      <c r="E1016" s="179" t="s">
        <v>16</v>
      </c>
      <c r="F1016" s="179"/>
      <c r="G1016" s="180" t="s">
        <v>1559</v>
      </c>
      <c r="H1016" s="179">
        <v>2</v>
      </c>
      <c r="I1016" s="17" t="s">
        <v>1561</v>
      </c>
      <c r="J1016" s="17"/>
      <c r="K1016" s="17"/>
      <c r="L1016" s="180" t="s">
        <v>52</v>
      </c>
      <c r="M1016" s="180"/>
      <c r="N1016" s="1364"/>
      <c r="O1016" s="182">
        <v>11127273</v>
      </c>
      <c r="P1016" s="179" t="s">
        <v>20</v>
      </c>
      <c r="Q1016" s="181">
        <v>43819</v>
      </c>
      <c r="R1016" s="181">
        <v>43854</v>
      </c>
      <c r="S1016" s="179"/>
      <c r="T1016" s="279" t="s">
        <v>21</v>
      </c>
      <c r="U1016" s="829" t="s">
        <v>1678</v>
      </c>
      <c r="V1016" s="182"/>
      <c r="W1016" s="182"/>
      <c r="X1016" s="182"/>
      <c r="Y1016" s="182"/>
      <c r="Z1016" s="179"/>
      <c r="AA1016" s="181">
        <v>43894</v>
      </c>
      <c r="AB1016" s="179" t="s">
        <v>1680</v>
      </c>
      <c r="AC1016" s="179"/>
      <c r="AD1016" s="179"/>
      <c r="AE1016" s="572"/>
      <c r="AF1016" s="572"/>
      <c r="AG1016" s="551"/>
      <c r="AH1016" s="551"/>
      <c r="AI1016" s="139"/>
    </row>
    <row r="1017" spans="1:35" x14ac:dyDescent="0.25">
      <c r="A1017">
        <v>2020</v>
      </c>
      <c r="B1017" s="144">
        <v>43804</v>
      </c>
      <c r="C1017" s="559" t="s">
        <v>1558</v>
      </c>
      <c r="D1017" s="141" t="s">
        <v>15</v>
      </c>
      <c r="E1017" s="141" t="s">
        <v>16</v>
      </c>
      <c r="F1017" s="141"/>
      <c r="G1017" s="176" t="s">
        <v>1559</v>
      </c>
      <c r="H1017" s="141">
        <v>3</v>
      </c>
      <c r="I1017" s="29" t="s">
        <v>1562</v>
      </c>
      <c r="J1017" s="29"/>
      <c r="K1017" s="29"/>
      <c r="L1017" s="176" t="s">
        <v>52</v>
      </c>
      <c r="M1017" s="1300" t="s">
        <v>5692</v>
      </c>
      <c r="N1017" s="1364">
        <f>O1017-V1017</f>
        <v>0</v>
      </c>
      <c r="O1017" s="143">
        <v>95343903</v>
      </c>
      <c r="P1017" s="141" t="s">
        <v>20</v>
      </c>
      <c r="Q1017" s="144">
        <v>43819</v>
      </c>
      <c r="R1017" s="144">
        <v>43854</v>
      </c>
      <c r="S1017" s="144">
        <v>43879</v>
      </c>
      <c r="T1017" s="29" t="s">
        <v>168</v>
      </c>
      <c r="U1017" s="141"/>
      <c r="V1017" s="143">
        <v>95343903</v>
      </c>
      <c r="W1017" s="143">
        <v>104878293.3</v>
      </c>
      <c r="X1017" s="257">
        <v>43880</v>
      </c>
      <c r="Y1017" s="143" t="s">
        <v>1681</v>
      </c>
      <c r="Z1017" s="144">
        <v>43921</v>
      </c>
      <c r="AA1017" s="144">
        <v>43928</v>
      </c>
      <c r="AB1017" s="144">
        <v>44650</v>
      </c>
      <c r="AC1017" s="144">
        <v>44279</v>
      </c>
      <c r="AD1017" s="144">
        <v>44645</v>
      </c>
      <c r="AE1017" s="554" t="s">
        <v>1666</v>
      </c>
      <c r="AF1017" s="572" t="s">
        <v>1581</v>
      </c>
      <c r="AG1017" s="551"/>
      <c r="AH1017" s="551"/>
      <c r="AI1017" s="139"/>
    </row>
    <row r="1018" spans="1:35" x14ac:dyDescent="0.25">
      <c r="A1018">
        <v>2020</v>
      </c>
      <c r="B1018" s="181">
        <v>43804</v>
      </c>
      <c r="C1018" s="616" t="s">
        <v>1558</v>
      </c>
      <c r="D1018" s="179" t="s">
        <v>15</v>
      </c>
      <c r="E1018" s="179" t="s">
        <v>16</v>
      </c>
      <c r="F1018" s="179"/>
      <c r="G1018" s="180" t="s">
        <v>1559</v>
      </c>
      <c r="H1018" s="179">
        <v>4</v>
      </c>
      <c r="I1018" s="17" t="s">
        <v>1289</v>
      </c>
      <c r="J1018" s="17"/>
      <c r="K1018" s="17"/>
      <c r="L1018" s="180" t="s">
        <v>52</v>
      </c>
      <c r="M1018" s="180"/>
      <c r="N1018" s="1364"/>
      <c r="O1018" s="182">
        <v>5032508</v>
      </c>
      <c r="P1018" s="179" t="s">
        <v>20</v>
      </c>
      <c r="Q1018" s="181">
        <v>43819</v>
      </c>
      <c r="R1018" s="181">
        <v>43854</v>
      </c>
      <c r="S1018" s="179"/>
      <c r="T1018" s="279" t="s">
        <v>21</v>
      </c>
      <c r="U1018" s="829" t="s">
        <v>1678</v>
      </c>
      <c r="V1018" s="182"/>
      <c r="W1018" s="182"/>
      <c r="X1018" s="182"/>
      <c r="Y1018" s="182"/>
      <c r="Z1018" s="179"/>
      <c r="AA1018" s="181">
        <v>43894</v>
      </c>
      <c r="AB1018" s="179" t="s">
        <v>1680</v>
      </c>
      <c r="AC1018" s="179"/>
      <c r="AD1018" s="179"/>
      <c r="AE1018" s="572"/>
      <c r="AF1018" s="572"/>
      <c r="AG1018" s="551"/>
      <c r="AH1018" s="551"/>
      <c r="AI1018" s="139"/>
    </row>
    <row r="1019" spans="1:35" x14ac:dyDescent="0.25">
      <c r="A1019">
        <v>2020</v>
      </c>
      <c r="B1019" s="144">
        <v>43804</v>
      </c>
      <c r="C1019" s="559" t="s">
        <v>1558</v>
      </c>
      <c r="D1019" s="141" t="s">
        <v>15</v>
      </c>
      <c r="E1019" s="141" t="s">
        <v>16</v>
      </c>
      <c r="F1019" s="141"/>
      <c r="G1019" s="176" t="s">
        <v>1559</v>
      </c>
      <c r="H1019" s="141">
        <v>5</v>
      </c>
      <c r="I1019" s="29" t="s">
        <v>1563</v>
      </c>
      <c r="J1019" s="29"/>
      <c r="K1019" s="29"/>
      <c r="L1019" s="176" t="s">
        <v>52</v>
      </c>
      <c r="M1019" s="1300" t="s">
        <v>5692</v>
      </c>
      <c r="N1019" s="1364">
        <f>O1019-V1019</f>
        <v>0.71999999997206032</v>
      </c>
      <c r="O1019" s="143">
        <v>704780</v>
      </c>
      <c r="P1019" s="141" t="s">
        <v>20</v>
      </c>
      <c r="Q1019" s="144">
        <v>43819</v>
      </c>
      <c r="R1019" s="144">
        <v>43854</v>
      </c>
      <c r="S1019" s="144">
        <v>43879</v>
      </c>
      <c r="T1019" s="29" t="s">
        <v>30</v>
      </c>
      <c r="U1019" s="141"/>
      <c r="V1019" s="143">
        <v>704779.28</v>
      </c>
      <c r="W1019" s="143">
        <v>775257.21</v>
      </c>
      <c r="X1019" s="257">
        <v>43880</v>
      </c>
      <c r="Y1019" s="143" t="s">
        <v>1682</v>
      </c>
      <c r="Z1019" s="144">
        <v>43921</v>
      </c>
      <c r="AA1019" s="144">
        <v>43928</v>
      </c>
      <c r="AB1019" s="144">
        <v>44650</v>
      </c>
      <c r="AC1019" s="144">
        <v>44279</v>
      </c>
      <c r="AD1019" s="144">
        <v>44645</v>
      </c>
      <c r="AE1019" s="554" t="s">
        <v>1666</v>
      </c>
      <c r="AF1019" s="572" t="s">
        <v>1581</v>
      </c>
      <c r="AG1019" s="551"/>
      <c r="AH1019" s="551"/>
      <c r="AI1019" s="139"/>
    </row>
    <row r="1020" spans="1:35" ht="15.75" thickBot="1" x14ac:dyDescent="0.3">
      <c r="A1020">
        <v>2020</v>
      </c>
      <c r="B1020" s="190">
        <v>43804</v>
      </c>
      <c r="C1020" s="607" t="s">
        <v>1558</v>
      </c>
      <c r="D1020" s="187" t="s">
        <v>15</v>
      </c>
      <c r="E1020" s="187" t="s">
        <v>16</v>
      </c>
      <c r="F1020" s="187"/>
      <c r="G1020" s="188" t="s">
        <v>1559</v>
      </c>
      <c r="H1020" s="187">
        <v>6</v>
      </c>
      <c r="I1020" s="608" t="s">
        <v>1564</v>
      </c>
      <c r="J1020" s="608"/>
      <c r="K1020" s="608"/>
      <c r="L1020" s="188" t="s">
        <v>52</v>
      </c>
      <c r="M1020" s="1300" t="s">
        <v>5692</v>
      </c>
      <c r="N1020" s="1364">
        <f>O1020-V1020</f>
        <v>267533.96000000089</v>
      </c>
      <c r="O1020" s="191">
        <v>23556463</v>
      </c>
      <c r="P1020" s="187" t="s">
        <v>20</v>
      </c>
      <c r="Q1020" s="190">
        <v>43819</v>
      </c>
      <c r="R1020" s="190">
        <v>43854</v>
      </c>
      <c r="S1020" s="190">
        <v>43879</v>
      </c>
      <c r="T1020" s="608" t="s">
        <v>467</v>
      </c>
      <c r="U1020" s="187"/>
      <c r="V1020" s="191">
        <v>23288929.039999999</v>
      </c>
      <c r="W1020" s="191">
        <v>25617821.940000001</v>
      </c>
      <c r="X1020" s="261">
        <v>43880</v>
      </c>
      <c r="Y1020" s="191" t="s">
        <v>1683</v>
      </c>
      <c r="Z1020" s="190">
        <v>43921</v>
      </c>
      <c r="AA1020" s="190">
        <v>43928</v>
      </c>
      <c r="AB1020" s="190">
        <v>44650</v>
      </c>
      <c r="AC1020" s="190">
        <v>44279</v>
      </c>
      <c r="AD1020" s="190">
        <v>44645</v>
      </c>
      <c r="AE1020" s="554" t="s">
        <v>1666</v>
      </c>
      <c r="AF1020" s="572" t="s">
        <v>1581</v>
      </c>
      <c r="AG1020" s="551"/>
      <c r="AH1020" s="551"/>
      <c r="AI1020" s="139"/>
    </row>
    <row r="1021" spans="1:35" ht="15.75" thickTop="1" x14ac:dyDescent="0.25">
      <c r="A1021">
        <v>2020</v>
      </c>
      <c r="B1021" s="181">
        <v>43808</v>
      </c>
      <c r="C1021" s="616" t="s">
        <v>1565</v>
      </c>
      <c r="D1021" s="179" t="s">
        <v>15</v>
      </c>
      <c r="E1021" s="179" t="s">
        <v>16</v>
      </c>
      <c r="F1021" s="179"/>
      <c r="G1021" s="180" t="s">
        <v>1566</v>
      </c>
      <c r="H1021" s="179">
        <v>1</v>
      </c>
      <c r="I1021" s="17" t="s">
        <v>1567</v>
      </c>
      <c r="J1021" s="17"/>
      <c r="K1021" s="17"/>
      <c r="L1021" s="180" t="s">
        <v>366</v>
      </c>
      <c r="M1021" s="180"/>
      <c r="N1021" s="1364"/>
      <c r="O1021" s="182">
        <v>2292556</v>
      </c>
      <c r="P1021" s="179" t="s">
        <v>20</v>
      </c>
      <c r="Q1021" s="181">
        <v>43819</v>
      </c>
      <c r="R1021" s="181">
        <v>43899</v>
      </c>
      <c r="S1021" s="179"/>
      <c r="T1021" s="279" t="s">
        <v>21</v>
      </c>
      <c r="U1021" s="271" t="s">
        <v>1684</v>
      </c>
      <c r="V1021" s="182"/>
      <c r="W1021" s="182"/>
      <c r="X1021" s="182"/>
      <c r="Y1021" s="182"/>
      <c r="Z1021" s="179"/>
      <c r="AA1021" s="181">
        <v>43921</v>
      </c>
      <c r="AB1021" s="17"/>
      <c r="AC1021" s="179"/>
      <c r="AD1021" s="179"/>
      <c r="AE1021" s="572"/>
      <c r="AF1021" s="572"/>
      <c r="AG1021" s="551"/>
      <c r="AH1021" s="551"/>
      <c r="AI1021" s="139"/>
    </row>
    <row r="1022" spans="1:35" x14ac:dyDescent="0.25">
      <c r="A1022">
        <v>2020</v>
      </c>
      <c r="B1022" s="181">
        <v>43808</v>
      </c>
      <c r="C1022" s="616" t="s">
        <v>1565</v>
      </c>
      <c r="D1022" s="179" t="s">
        <v>15</v>
      </c>
      <c r="E1022" s="179" t="s">
        <v>16</v>
      </c>
      <c r="F1022" s="179"/>
      <c r="G1022" s="180" t="s">
        <v>1566</v>
      </c>
      <c r="H1022" s="179">
        <v>2</v>
      </c>
      <c r="I1022" s="17" t="s">
        <v>1568</v>
      </c>
      <c r="J1022" s="17"/>
      <c r="K1022" s="17"/>
      <c r="L1022" s="180" t="s">
        <v>366</v>
      </c>
      <c r="M1022" s="180"/>
      <c r="N1022" s="1364"/>
      <c r="O1022" s="182">
        <v>1293742</v>
      </c>
      <c r="P1022" s="179" t="s">
        <v>20</v>
      </c>
      <c r="Q1022" s="181">
        <v>43819</v>
      </c>
      <c r="R1022" s="181">
        <v>43899</v>
      </c>
      <c r="S1022" s="179"/>
      <c r="T1022" s="279" t="s">
        <v>21</v>
      </c>
      <c r="U1022" s="829" t="s">
        <v>1684</v>
      </c>
      <c r="V1022" s="182"/>
      <c r="W1022" s="182"/>
      <c r="X1022" s="182"/>
      <c r="Y1022" s="182"/>
      <c r="Z1022" s="179"/>
      <c r="AA1022" s="181">
        <v>43921</v>
      </c>
      <c r="AB1022" s="17"/>
      <c r="AC1022" s="179"/>
      <c r="AD1022" s="179"/>
      <c r="AE1022" s="572"/>
      <c r="AF1022" s="572"/>
      <c r="AG1022" s="551"/>
      <c r="AH1022" s="551"/>
      <c r="AI1022" s="139"/>
    </row>
    <row r="1023" spans="1:35" x14ac:dyDescent="0.25">
      <c r="A1023">
        <v>2020</v>
      </c>
      <c r="B1023" s="144">
        <v>43808</v>
      </c>
      <c r="C1023" s="559" t="s">
        <v>1565</v>
      </c>
      <c r="D1023" s="141" t="s">
        <v>15</v>
      </c>
      <c r="E1023" s="141" t="s">
        <v>16</v>
      </c>
      <c r="F1023" s="141"/>
      <c r="G1023" s="176" t="s">
        <v>1566</v>
      </c>
      <c r="H1023" s="141">
        <v>3</v>
      </c>
      <c r="I1023" s="29" t="s">
        <v>1569</v>
      </c>
      <c r="J1023" s="29"/>
      <c r="K1023" s="29"/>
      <c r="L1023" s="176" t="s">
        <v>366</v>
      </c>
      <c r="M1023" s="1300" t="s">
        <v>5692</v>
      </c>
      <c r="N1023" s="1364">
        <f>O1023-V1023</f>
        <v>1299.6000000014901</v>
      </c>
      <c r="O1023" s="143">
        <v>33304068</v>
      </c>
      <c r="P1023" s="141" t="s">
        <v>20</v>
      </c>
      <c r="Q1023" s="144">
        <v>43819</v>
      </c>
      <c r="R1023" s="144">
        <v>43899</v>
      </c>
      <c r="S1023" s="144">
        <v>43941</v>
      </c>
      <c r="T1023" s="830" t="s">
        <v>467</v>
      </c>
      <c r="U1023" s="141"/>
      <c r="V1023" s="143">
        <v>33302768.399999999</v>
      </c>
      <c r="W1023" s="143">
        <v>36633045.240000002</v>
      </c>
      <c r="X1023" s="257">
        <v>43941</v>
      </c>
      <c r="Y1023" s="143" t="s">
        <v>1685</v>
      </c>
      <c r="Z1023" s="144">
        <v>43983</v>
      </c>
      <c r="AA1023" s="144">
        <v>43987</v>
      </c>
      <c r="AB1023" s="144">
        <v>44711</v>
      </c>
      <c r="AC1023" s="144">
        <v>44279</v>
      </c>
      <c r="AD1023" s="144">
        <v>44645</v>
      </c>
      <c r="AE1023" s="554" t="s">
        <v>1686</v>
      </c>
      <c r="AF1023" s="572" t="s">
        <v>1581</v>
      </c>
      <c r="AG1023" s="551"/>
      <c r="AH1023" s="551"/>
      <c r="AI1023" s="139"/>
    </row>
    <row r="1024" spans="1:35" x14ac:dyDescent="0.25">
      <c r="A1024">
        <v>2020</v>
      </c>
      <c r="B1024" s="144">
        <v>43808</v>
      </c>
      <c r="C1024" s="559" t="s">
        <v>1565</v>
      </c>
      <c r="D1024" s="141" t="s">
        <v>15</v>
      </c>
      <c r="E1024" s="141" t="s">
        <v>16</v>
      </c>
      <c r="F1024" s="141"/>
      <c r="G1024" s="176" t="s">
        <v>1566</v>
      </c>
      <c r="H1024" s="141">
        <v>4</v>
      </c>
      <c r="I1024" s="29" t="s">
        <v>1570</v>
      </c>
      <c r="J1024" s="29"/>
      <c r="K1024" s="29"/>
      <c r="L1024" s="176" t="s">
        <v>366</v>
      </c>
      <c r="M1024" s="1300" t="s">
        <v>5692</v>
      </c>
      <c r="N1024" s="1364">
        <f>O1024-V1024</f>
        <v>17530.779999999795</v>
      </c>
      <c r="O1024" s="143">
        <v>2244322</v>
      </c>
      <c r="P1024" s="141" t="s">
        <v>20</v>
      </c>
      <c r="Q1024" s="144">
        <v>43819</v>
      </c>
      <c r="R1024" s="144">
        <v>43899</v>
      </c>
      <c r="S1024" s="144">
        <v>43941</v>
      </c>
      <c r="T1024" s="29" t="s">
        <v>30</v>
      </c>
      <c r="U1024" s="141"/>
      <c r="V1024" s="143">
        <v>2226791.2200000002</v>
      </c>
      <c r="W1024" s="143">
        <v>2449470.34</v>
      </c>
      <c r="X1024" s="257">
        <v>43941</v>
      </c>
      <c r="Y1024" s="143" t="s">
        <v>1687</v>
      </c>
      <c r="Z1024" s="144">
        <v>43983</v>
      </c>
      <c r="AA1024" s="144">
        <v>43987</v>
      </c>
      <c r="AB1024" s="144">
        <v>44711</v>
      </c>
      <c r="AC1024" s="144">
        <v>44279</v>
      </c>
      <c r="AD1024" s="144">
        <v>44645</v>
      </c>
      <c r="AE1024" s="554" t="s">
        <v>1686</v>
      </c>
      <c r="AF1024" s="572"/>
      <c r="AG1024" s="551"/>
      <c r="AH1024" s="551"/>
      <c r="AI1024" s="139"/>
    </row>
    <row r="1025" spans="1:35" x14ac:dyDescent="0.25">
      <c r="A1025">
        <v>2020</v>
      </c>
      <c r="B1025" s="144">
        <v>43808</v>
      </c>
      <c r="C1025" s="559" t="s">
        <v>1565</v>
      </c>
      <c r="D1025" s="141" t="s">
        <v>15</v>
      </c>
      <c r="E1025" s="141" t="s">
        <v>16</v>
      </c>
      <c r="F1025" s="141"/>
      <c r="G1025" s="176" t="s">
        <v>1566</v>
      </c>
      <c r="H1025" s="141">
        <v>5</v>
      </c>
      <c r="I1025" s="29" t="s">
        <v>1571</v>
      </c>
      <c r="J1025" s="29"/>
      <c r="K1025" s="29"/>
      <c r="L1025" s="176" t="s">
        <v>366</v>
      </c>
      <c r="M1025" s="1300" t="s">
        <v>5692</v>
      </c>
      <c r="N1025" s="1364">
        <f>O1025-V1025</f>
        <v>2582698.2000000002</v>
      </c>
      <c r="O1025" s="143">
        <v>5023286</v>
      </c>
      <c r="P1025" s="141" t="s">
        <v>20</v>
      </c>
      <c r="Q1025" s="144">
        <v>43819</v>
      </c>
      <c r="R1025" s="144">
        <v>43899</v>
      </c>
      <c r="S1025" s="144">
        <v>43941</v>
      </c>
      <c r="T1025" s="29" t="s">
        <v>467</v>
      </c>
      <c r="U1025" s="141"/>
      <c r="V1025" s="143">
        <v>2440587.7999999998</v>
      </c>
      <c r="W1025" s="143">
        <v>2684646.58</v>
      </c>
      <c r="X1025" s="257">
        <v>43941</v>
      </c>
      <c r="Y1025" s="143" t="s">
        <v>1688</v>
      </c>
      <c r="Z1025" s="144">
        <v>43983</v>
      </c>
      <c r="AA1025" s="144">
        <v>43987</v>
      </c>
      <c r="AB1025" s="144">
        <v>44711</v>
      </c>
      <c r="AC1025" s="144">
        <v>44279</v>
      </c>
      <c r="AD1025" s="144">
        <v>44645</v>
      </c>
      <c r="AE1025" s="554" t="s">
        <v>1686</v>
      </c>
      <c r="AF1025" s="572"/>
      <c r="AG1025" s="551"/>
      <c r="AH1025" s="551"/>
      <c r="AI1025" s="139"/>
    </row>
    <row r="1026" spans="1:35" x14ac:dyDescent="0.25">
      <c r="A1026">
        <v>2020</v>
      </c>
      <c r="B1026" s="181">
        <v>43815</v>
      </c>
      <c r="C1026" s="616" t="s">
        <v>1572</v>
      </c>
      <c r="D1026" s="179" t="s">
        <v>15</v>
      </c>
      <c r="E1026" s="179" t="s">
        <v>16</v>
      </c>
      <c r="F1026" s="179"/>
      <c r="G1026" s="180" t="s">
        <v>1573</v>
      </c>
      <c r="H1026" s="179">
        <v>1</v>
      </c>
      <c r="I1026" s="17" t="s">
        <v>1574</v>
      </c>
      <c r="J1026" s="17"/>
      <c r="K1026" s="17"/>
      <c r="L1026" s="180" t="s">
        <v>52</v>
      </c>
      <c r="M1026" s="180"/>
      <c r="N1026" s="1364"/>
      <c r="O1026" s="182">
        <v>9044345</v>
      </c>
      <c r="P1026" s="179" t="s">
        <v>20</v>
      </c>
      <c r="Q1026" s="181">
        <v>43822</v>
      </c>
      <c r="R1026" s="181">
        <v>43887</v>
      </c>
      <c r="S1026" s="179"/>
      <c r="T1026" s="17"/>
      <c r="U1026" s="829" t="s">
        <v>1678</v>
      </c>
      <c r="V1026" s="182"/>
      <c r="W1026" s="182"/>
      <c r="X1026" s="182"/>
      <c r="Y1026" s="182"/>
      <c r="Z1026" s="179"/>
      <c r="AA1026" s="181">
        <v>43907</v>
      </c>
      <c r="AB1026" s="179" t="s">
        <v>1689</v>
      </c>
      <c r="AC1026" s="179"/>
      <c r="AD1026" s="179"/>
      <c r="AE1026" s="572"/>
      <c r="AF1026" s="572"/>
      <c r="AG1026" s="551"/>
      <c r="AH1026" s="551"/>
      <c r="AI1026" s="139"/>
    </row>
    <row r="1027" spans="1:35" x14ac:dyDescent="0.25">
      <c r="A1027">
        <v>2020</v>
      </c>
      <c r="B1027" s="144">
        <v>43815</v>
      </c>
      <c r="C1027" s="559" t="s">
        <v>1572</v>
      </c>
      <c r="D1027" s="141" t="s">
        <v>15</v>
      </c>
      <c r="E1027" s="141" t="s">
        <v>16</v>
      </c>
      <c r="F1027" s="141"/>
      <c r="G1027" s="176" t="s">
        <v>1573</v>
      </c>
      <c r="H1027" s="141">
        <v>2</v>
      </c>
      <c r="I1027" s="29" t="s">
        <v>1575</v>
      </c>
      <c r="J1027" s="29"/>
      <c r="K1027" s="29"/>
      <c r="L1027" s="176" t="s">
        <v>52</v>
      </c>
      <c r="M1027" s="1300" t="s">
        <v>5692</v>
      </c>
      <c r="N1027" s="1364">
        <f>O1027-V1027</f>
        <v>0.60000000149011612</v>
      </c>
      <c r="O1027" s="143">
        <v>48895034</v>
      </c>
      <c r="P1027" s="141" t="s">
        <v>20</v>
      </c>
      <c r="Q1027" s="144">
        <v>43822</v>
      </c>
      <c r="R1027" s="144">
        <v>43887</v>
      </c>
      <c r="S1027" s="144">
        <v>43921</v>
      </c>
      <c r="T1027" s="29" t="s">
        <v>467</v>
      </c>
      <c r="U1027" s="141"/>
      <c r="V1027" s="143">
        <v>48895033.399999999</v>
      </c>
      <c r="W1027" s="143">
        <v>53784536.740000002</v>
      </c>
      <c r="X1027" s="257">
        <v>43922</v>
      </c>
      <c r="Y1027" s="143" t="s">
        <v>1690</v>
      </c>
      <c r="Z1027" s="144">
        <v>43948</v>
      </c>
      <c r="AA1027" s="144">
        <v>43962</v>
      </c>
      <c r="AB1027" s="144">
        <v>44677</v>
      </c>
      <c r="AC1027" s="144">
        <v>44279</v>
      </c>
      <c r="AD1027" s="144">
        <v>44645</v>
      </c>
      <c r="AE1027" s="554" t="s">
        <v>1641</v>
      </c>
      <c r="AF1027" s="572"/>
      <c r="AG1027" s="551"/>
      <c r="AH1027" s="551"/>
      <c r="AI1027" s="139"/>
    </row>
    <row r="1028" spans="1:35" x14ac:dyDescent="0.25">
      <c r="A1028">
        <v>2020</v>
      </c>
      <c r="B1028" s="144">
        <v>43815</v>
      </c>
      <c r="C1028" s="559" t="s">
        <v>1572</v>
      </c>
      <c r="D1028" s="141" t="s">
        <v>15</v>
      </c>
      <c r="E1028" s="141" t="s">
        <v>16</v>
      </c>
      <c r="F1028" s="141"/>
      <c r="G1028" s="176" t="s">
        <v>1573</v>
      </c>
      <c r="H1028" s="141">
        <v>3</v>
      </c>
      <c r="I1028" s="29" t="s">
        <v>1576</v>
      </c>
      <c r="J1028" s="29"/>
      <c r="K1028" s="29"/>
      <c r="L1028" s="176" t="s">
        <v>52</v>
      </c>
      <c r="M1028" s="1300" t="s">
        <v>5692</v>
      </c>
      <c r="N1028" s="1364">
        <f>O1028-V1028</f>
        <v>9.999999962747097E-2</v>
      </c>
      <c r="O1028" s="143">
        <v>15048787</v>
      </c>
      <c r="P1028" s="141" t="s">
        <v>20</v>
      </c>
      <c r="Q1028" s="144">
        <v>43822</v>
      </c>
      <c r="R1028" s="144">
        <v>43887</v>
      </c>
      <c r="S1028" s="144">
        <v>43921</v>
      </c>
      <c r="T1028" s="29" t="s">
        <v>479</v>
      </c>
      <c r="U1028" s="141"/>
      <c r="V1028" s="143">
        <v>15048786.9</v>
      </c>
      <c r="W1028" s="143">
        <v>16553665.590000002</v>
      </c>
      <c r="X1028" s="257">
        <v>43922</v>
      </c>
      <c r="Y1028" s="143" t="s">
        <v>1691</v>
      </c>
      <c r="Z1028" s="144">
        <v>43948</v>
      </c>
      <c r="AA1028" s="144">
        <v>43962</v>
      </c>
      <c r="AB1028" s="144">
        <v>44677</v>
      </c>
      <c r="AC1028" s="144">
        <v>44279</v>
      </c>
      <c r="AD1028" s="144">
        <v>44645</v>
      </c>
      <c r="AE1028" s="554" t="s">
        <v>1641</v>
      </c>
      <c r="AF1028" s="572"/>
      <c r="AG1028" s="551"/>
      <c r="AH1028" s="551"/>
      <c r="AI1028" s="139"/>
    </row>
    <row r="1029" spans="1:35" x14ac:dyDescent="0.25">
      <c r="A1029">
        <v>2020</v>
      </c>
      <c r="B1029" s="144">
        <v>43815</v>
      </c>
      <c r="C1029" s="559" t="s">
        <v>1572</v>
      </c>
      <c r="D1029" s="141" t="s">
        <v>15</v>
      </c>
      <c r="E1029" s="141" t="s">
        <v>16</v>
      </c>
      <c r="F1029" s="141"/>
      <c r="G1029" s="176" t="s">
        <v>1573</v>
      </c>
      <c r="H1029" s="141">
        <v>4</v>
      </c>
      <c r="I1029" s="29" t="s">
        <v>1577</v>
      </c>
      <c r="J1029" s="29"/>
      <c r="K1029" s="29"/>
      <c r="L1029" s="176" t="s">
        <v>52</v>
      </c>
      <c r="M1029" s="1300" t="s">
        <v>5692</v>
      </c>
      <c r="N1029" s="1364">
        <f>O1029-V1029</f>
        <v>2529702.5199999996</v>
      </c>
      <c r="O1029" s="143">
        <v>26372808</v>
      </c>
      <c r="P1029" s="141" t="s">
        <v>20</v>
      </c>
      <c r="Q1029" s="144">
        <v>43822</v>
      </c>
      <c r="R1029" s="144">
        <v>43887</v>
      </c>
      <c r="S1029" s="144">
        <v>43921</v>
      </c>
      <c r="T1029" s="29" t="s">
        <v>467</v>
      </c>
      <c r="U1029" s="141"/>
      <c r="V1029" s="143">
        <v>23843105.48</v>
      </c>
      <c r="W1029" s="143">
        <v>26227416.028000001</v>
      </c>
      <c r="X1029" s="257">
        <v>43922</v>
      </c>
      <c r="Y1029" s="143" t="s">
        <v>1692</v>
      </c>
      <c r="Z1029" s="144">
        <v>43948</v>
      </c>
      <c r="AA1029" s="144">
        <v>43962</v>
      </c>
      <c r="AB1029" s="144">
        <v>44677</v>
      </c>
      <c r="AC1029" s="144">
        <v>44279</v>
      </c>
      <c r="AD1029" s="144">
        <v>44645</v>
      </c>
      <c r="AE1029" s="554" t="s">
        <v>1641</v>
      </c>
      <c r="AF1029" s="572"/>
      <c r="AG1029" s="551"/>
      <c r="AH1029" s="551"/>
      <c r="AI1029" s="139"/>
    </row>
    <row r="1030" spans="1:35" x14ac:dyDescent="0.25">
      <c r="A1030">
        <v>2020</v>
      </c>
      <c r="B1030" s="144">
        <v>43815</v>
      </c>
      <c r="C1030" s="559" t="s">
        <v>1572</v>
      </c>
      <c r="D1030" s="141" t="s">
        <v>15</v>
      </c>
      <c r="E1030" s="141" t="s">
        <v>16</v>
      </c>
      <c r="F1030" s="141"/>
      <c r="G1030" s="176" t="s">
        <v>1573</v>
      </c>
      <c r="H1030" s="141">
        <v>5</v>
      </c>
      <c r="I1030" s="29" t="s">
        <v>1578</v>
      </c>
      <c r="J1030" s="29"/>
      <c r="K1030" s="29"/>
      <c r="L1030" s="176" t="s">
        <v>52</v>
      </c>
      <c r="M1030" s="1300" t="s">
        <v>5692</v>
      </c>
      <c r="N1030" s="1364">
        <f>O1030-V1030</f>
        <v>0.60000000009313226</v>
      </c>
      <c r="O1030" s="143">
        <v>2377087</v>
      </c>
      <c r="P1030" s="141" t="s">
        <v>20</v>
      </c>
      <c r="Q1030" s="144">
        <v>43822</v>
      </c>
      <c r="R1030" s="144">
        <v>43887</v>
      </c>
      <c r="S1030" s="144">
        <v>43921</v>
      </c>
      <c r="T1030" s="29" t="s">
        <v>30</v>
      </c>
      <c r="U1030" s="141"/>
      <c r="V1030" s="143">
        <v>2377086.4</v>
      </c>
      <c r="W1030" s="143">
        <v>2614795.04</v>
      </c>
      <c r="X1030" s="257">
        <v>43922</v>
      </c>
      <c r="Y1030" s="143" t="s">
        <v>1693</v>
      </c>
      <c r="Z1030" s="144">
        <v>43957</v>
      </c>
      <c r="AA1030" s="144">
        <v>43962</v>
      </c>
      <c r="AB1030" s="144">
        <v>44686</v>
      </c>
      <c r="AC1030" s="144">
        <v>44279</v>
      </c>
      <c r="AD1030" s="144">
        <v>44645</v>
      </c>
      <c r="AE1030" s="554" t="s">
        <v>699</v>
      </c>
      <c r="AF1030" s="572"/>
      <c r="AG1030" s="551"/>
      <c r="AH1030" s="551"/>
      <c r="AI1030" s="139"/>
    </row>
    <row r="1031" spans="1:35" x14ac:dyDescent="0.25">
      <c r="A1031">
        <v>2020</v>
      </c>
      <c r="B1031" s="144">
        <v>43815</v>
      </c>
      <c r="C1031" s="559" t="s">
        <v>1572</v>
      </c>
      <c r="D1031" s="141" t="s">
        <v>15</v>
      </c>
      <c r="E1031" s="141" t="s">
        <v>16</v>
      </c>
      <c r="F1031" s="141"/>
      <c r="G1031" s="176" t="s">
        <v>1573</v>
      </c>
      <c r="H1031" s="141">
        <v>6</v>
      </c>
      <c r="I1031" s="29" t="s">
        <v>1579</v>
      </c>
      <c r="J1031" s="29"/>
      <c r="K1031" s="29"/>
      <c r="L1031" s="176" t="s">
        <v>52</v>
      </c>
      <c r="M1031" s="1300" t="s">
        <v>5692</v>
      </c>
      <c r="N1031" s="1364">
        <f>O1031-V1031</f>
        <v>0.52000000001862645</v>
      </c>
      <c r="O1031" s="143">
        <v>304833</v>
      </c>
      <c r="P1031" s="141" t="s">
        <v>20</v>
      </c>
      <c r="Q1031" s="144">
        <v>43822</v>
      </c>
      <c r="R1031" s="144">
        <v>43887</v>
      </c>
      <c r="S1031" s="144">
        <v>43921</v>
      </c>
      <c r="T1031" s="29" t="s">
        <v>467</v>
      </c>
      <c r="U1031" s="141"/>
      <c r="V1031" s="143">
        <v>304832.48</v>
      </c>
      <c r="W1031" s="143">
        <v>335315.728</v>
      </c>
      <c r="X1031" s="257">
        <v>43922</v>
      </c>
      <c r="Y1031" s="143" t="s">
        <v>1694</v>
      </c>
      <c r="Z1031" s="144">
        <v>43948</v>
      </c>
      <c r="AA1031" s="144">
        <v>43962</v>
      </c>
      <c r="AB1031" s="144">
        <v>44677</v>
      </c>
      <c r="AC1031" s="141" t="s">
        <v>470</v>
      </c>
      <c r="AD1031" s="144">
        <v>44645</v>
      </c>
      <c r="AE1031" s="554" t="s">
        <v>1641</v>
      </c>
      <c r="AF1031" s="572"/>
      <c r="AG1031" s="551"/>
      <c r="AH1031" s="551"/>
      <c r="AI1031" s="139"/>
    </row>
    <row r="1032" spans="1:35" x14ac:dyDescent="0.25">
      <c r="A1032">
        <v>2020</v>
      </c>
      <c r="B1032" s="181">
        <v>43795</v>
      </c>
      <c r="C1032" s="616" t="s">
        <v>1695</v>
      </c>
      <c r="D1032" s="179" t="s">
        <v>15</v>
      </c>
      <c r="E1032" s="179" t="s">
        <v>16</v>
      </c>
      <c r="F1032" s="179"/>
      <c r="G1032" s="180" t="s">
        <v>1696</v>
      </c>
      <c r="H1032" s="179">
        <v>1</v>
      </c>
      <c r="I1032" s="17" t="s">
        <v>1697</v>
      </c>
      <c r="J1032" s="17"/>
      <c r="K1032" s="17"/>
      <c r="L1032" s="180" t="s">
        <v>29</v>
      </c>
      <c r="M1032" s="180"/>
      <c r="N1032" s="1364"/>
      <c r="O1032" s="182">
        <v>61538056</v>
      </c>
      <c r="P1032" s="179" t="s">
        <v>20</v>
      </c>
      <c r="Q1032" s="181">
        <v>43859</v>
      </c>
      <c r="R1032" s="181">
        <v>43935</v>
      </c>
      <c r="S1032" s="179"/>
      <c r="T1032" s="831" t="s">
        <v>21</v>
      </c>
      <c r="U1032" s="829" t="s">
        <v>1706</v>
      </c>
      <c r="V1032" s="182"/>
      <c r="W1032" s="182"/>
      <c r="X1032" s="182"/>
      <c r="Y1032" s="182"/>
      <c r="Z1032" s="179"/>
      <c r="AA1032" s="181">
        <v>43938</v>
      </c>
      <c r="AB1032" s="17" t="s">
        <v>1707</v>
      </c>
      <c r="AC1032" s="179"/>
      <c r="AD1032" s="179"/>
      <c r="AE1032" s="572"/>
      <c r="AF1032" s="572"/>
      <c r="AG1032" s="551"/>
      <c r="AH1032" s="551"/>
      <c r="AI1032" s="139"/>
    </row>
    <row r="1033" spans="1:35" x14ac:dyDescent="0.25">
      <c r="A1033">
        <v>2020</v>
      </c>
      <c r="B1033" s="144">
        <v>43795</v>
      </c>
      <c r="C1033" s="559" t="s">
        <v>1698</v>
      </c>
      <c r="D1033" s="141" t="s">
        <v>15</v>
      </c>
      <c r="E1033" s="141" t="s">
        <v>16</v>
      </c>
      <c r="F1033" s="141"/>
      <c r="G1033" s="176" t="s">
        <v>1699</v>
      </c>
      <c r="H1033" s="141">
        <v>1</v>
      </c>
      <c r="I1033" s="29" t="s">
        <v>1700</v>
      </c>
      <c r="J1033" s="29"/>
      <c r="K1033" s="29"/>
      <c r="L1033" s="176" t="s">
        <v>1557</v>
      </c>
      <c r="M1033" s="1300" t="s">
        <v>5692</v>
      </c>
      <c r="N1033" s="1364">
        <f>O1033-V1033</f>
        <v>0.61999999731779099</v>
      </c>
      <c r="O1033" s="143">
        <v>47341396</v>
      </c>
      <c r="P1033" s="141" t="s">
        <v>20</v>
      </c>
      <c r="Q1033" s="144">
        <v>43861</v>
      </c>
      <c r="R1033" s="144">
        <v>43896</v>
      </c>
      <c r="S1033" s="144">
        <v>43921</v>
      </c>
      <c r="T1033" s="29" t="s">
        <v>30</v>
      </c>
      <c r="U1033" s="141"/>
      <c r="V1033" s="143">
        <v>47341395.380000003</v>
      </c>
      <c r="W1033" s="143">
        <v>52075534.918000005</v>
      </c>
      <c r="X1033" s="257">
        <v>43922</v>
      </c>
      <c r="Y1033" s="143" t="s">
        <v>1708</v>
      </c>
      <c r="Z1033" s="144">
        <v>43957</v>
      </c>
      <c r="AA1033" s="144">
        <v>43976</v>
      </c>
      <c r="AB1033" s="144">
        <v>44686</v>
      </c>
      <c r="AC1033" s="144">
        <v>44220</v>
      </c>
      <c r="AD1033" s="144">
        <v>44645</v>
      </c>
      <c r="AE1033" s="554" t="s">
        <v>699</v>
      </c>
      <c r="AF1033" s="572" t="s">
        <v>1581</v>
      </c>
      <c r="AG1033" s="551"/>
      <c r="AH1033" s="551"/>
      <c r="AI1033" s="139"/>
    </row>
    <row r="1034" spans="1:35" x14ac:dyDescent="0.25">
      <c r="A1034">
        <v>2020</v>
      </c>
      <c r="B1034" s="144">
        <v>43795</v>
      </c>
      <c r="C1034" s="559" t="s">
        <v>1701</v>
      </c>
      <c r="D1034" s="141" t="s">
        <v>15</v>
      </c>
      <c r="E1034" s="141" t="s">
        <v>16</v>
      </c>
      <c r="F1034" s="141"/>
      <c r="G1034" s="176" t="s">
        <v>1554</v>
      </c>
      <c r="H1034" s="141">
        <v>1</v>
      </c>
      <c r="I1034" s="29" t="s">
        <v>1702</v>
      </c>
      <c r="J1034" s="29"/>
      <c r="K1034" s="29"/>
      <c r="L1034" s="176" t="s">
        <v>538</v>
      </c>
      <c r="M1034" s="1300" t="s">
        <v>5692</v>
      </c>
      <c r="N1034" s="1364">
        <f>O1034-V1034</f>
        <v>1.6000000000931323</v>
      </c>
      <c r="O1034" s="143">
        <v>1210714</v>
      </c>
      <c r="P1034" s="141" t="s">
        <v>77</v>
      </c>
      <c r="Q1034" s="144">
        <v>43879</v>
      </c>
      <c r="R1034" s="144">
        <v>43889</v>
      </c>
      <c r="S1034" s="144">
        <v>43921</v>
      </c>
      <c r="T1034" s="609" t="s">
        <v>1610</v>
      </c>
      <c r="U1034" s="141"/>
      <c r="V1034" s="143">
        <v>1210712.3999999999</v>
      </c>
      <c r="W1034" s="143">
        <v>1331783.8</v>
      </c>
      <c r="X1034" s="257">
        <v>43923</v>
      </c>
      <c r="Y1034" s="143" t="s">
        <v>1709</v>
      </c>
      <c r="Z1034" s="144">
        <v>43965</v>
      </c>
      <c r="AA1034" s="144">
        <v>43969</v>
      </c>
      <c r="AB1034" s="144">
        <v>44694</v>
      </c>
      <c r="AC1034" s="144">
        <v>44279</v>
      </c>
      <c r="AD1034" s="144">
        <v>44645</v>
      </c>
      <c r="AE1034" s="554" t="s">
        <v>1710</v>
      </c>
      <c r="AF1034" s="572"/>
      <c r="AG1034" s="551"/>
      <c r="AH1034" s="551"/>
      <c r="AI1034" s="139"/>
    </row>
    <row r="1035" spans="1:35" ht="15.75" thickBot="1" x14ac:dyDescent="0.3">
      <c r="A1035">
        <v>2020</v>
      </c>
      <c r="B1035" s="144">
        <v>43795</v>
      </c>
      <c r="C1035" s="559" t="s">
        <v>1701</v>
      </c>
      <c r="D1035" s="141" t="s">
        <v>15</v>
      </c>
      <c r="E1035" s="141" t="s">
        <v>16</v>
      </c>
      <c r="F1035" s="141"/>
      <c r="G1035" s="176" t="s">
        <v>1554</v>
      </c>
      <c r="H1035" s="141">
        <v>2</v>
      </c>
      <c r="I1035" s="29" t="s">
        <v>1703</v>
      </c>
      <c r="J1035" s="29"/>
      <c r="K1035" s="29"/>
      <c r="L1035" s="176" t="s">
        <v>538</v>
      </c>
      <c r="M1035" s="1300" t="s">
        <v>5692</v>
      </c>
      <c r="N1035" s="1364">
        <f>O1035-V1035</f>
        <v>5130.8000000000466</v>
      </c>
      <c r="O1035" s="143">
        <v>637924</v>
      </c>
      <c r="P1035" s="141" t="s">
        <v>77</v>
      </c>
      <c r="Q1035" s="144">
        <v>43879</v>
      </c>
      <c r="R1035" s="144">
        <v>43889</v>
      </c>
      <c r="S1035" s="144">
        <v>43921</v>
      </c>
      <c r="T1035" s="38" t="s">
        <v>467</v>
      </c>
      <c r="U1035" s="141"/>
      <c r="V1035" s="143">
        <v>632793.19999999995</v>
      </c>
      <c r="W1035" s="143">
        <v>696072.52</v>
      </c>
      <c r="X1035" s="257">
        <v>43923</v>
      </c>
      <c r="Y1035" s="143" t="s">
        <v>1711</v>
      </c>
      <c r="Z1035" s="144">
        <v>43965</v>
      </c>
      <c r="AA1035" s="144">
        <v>43969</v>
      </c>
      <c r="AB1035" s="144">
        <v>44694</v>
      </c>
      <c r="AC1035" s="144">
        <v>44279</v>
      </c>
      <c r="AD1035" s="144">
        <v>44645</v>
      </c>
      <c r="AE1035" s="554" t="s">
        <v>1710</v>
      </c>
      <c r="AF1035" s="572"/>
      <c r="AG1035" s="551"/>
      <c r="AH1035" s="551"/>
      <c r="AI1035" s="139"/>
    </row>
    <row r="1036" spans="1:35" x14ac:dyDescent="0.25">
      <c r="A1036">
        <v>2020</v>
      </c>
      <c r="B1036" s="818">
        <v>43710</v>
      </c>
      <c r="C1036" s="809" t="s">
        <v>1704</v>
      </c>
      <c r="D1036" s="810" t="s">
        <v>15</v>
      </c>
      <c r="E1036" s="810" t="s">
        <v>16</v>
      </c>
      <c r="F1036" s="810"/>
      <c r="G1036" s="47" t="s">
        <v>1705</v>
      </c>
      <c r="H1036" s="810">
        <v>1</v>
      </c>
      <c r="I1036" s="80" t="s">
        <v>1461</v>
      </c>
      <c r="J1036" s="80"/>
      <c r="K1036" s="80"/>
      <c r="L1036" s="47" t="s">
        <v>1483</v>
      </c>
      <c r="M1036" s="1300" t="s">
        <v>5692</v>
      </c>
      <c r="N1036" s="1364">
        <f>O1036-V1036</f>
        <v>270522</v>
      </c>
      <c r="O1036" s="817">
        <v>1299600</v>
      </c>
      <c r="P1036" s="810" t="s">
        <v>20</v>
      </c>
      <c r="Q1036" s="818">
        <v>43886</v>
      </c>
      <c r="R1036" s="818">
        <v>43949</v>
      </c>
      <c r="S1036" s="818">
        <v>43978</v>
      </c>
      <c r="T1036" s="80" t="s">
        <v>283</v>
      </c>
      <c r="U1036" s="810"/>
      <c r="V1036" s="817">
        <v>1029078</v>
      </c>
      <c r="W1036" s="817">
        <v>1131985.8</v>
      </c>
      <c r="X1036" s="821">
        <v>43979</v>
      </c>
      <c r="Y1036" s="817" t="s">
        <v>1712</v>
      </c>
      <c r="Z1036" s="818">
        <v>44013</v>
      </c>
      <c r="AA1036" s="818">
        <v>44025</v>
      </c>
      <c r="AB1036" s="818">
        <v>44742</v>
      </c>
      <c r="AC1036" s="818">
        <v>44279</v>
      </c>
      <c r="AD1036" s="54">
        <v>44645</v>
      </c>
      <c r="AE1036" s="554" t="s">
        <v>1713</v>
      </c>
      <c r="AF1036" s="572"/>
      <c r="AG1036" s="551"/>
      <c r="AH1036" s="551"/>
      <c r="AI1036" s="139"/>
    </row>
    <row r="1037" spans="1:35" x14ac:dyDescent="0.25">
      <c r="A1037">
        <v>2020</v>
      </c>
      <c r="B1037" s="181">
        <v>43710</v>
      </c>
      <c r="C1037" s="622" t="s">
        <v>1704</v>
      </c>
      <c r="D1037" s="179" t="s">
        <v>15</v>
      </c>
      <c r="E1037" s="179" t="s">
        <v>16</v>
      </c>
      <c r="F1037" s="179"/>
      <c r="G1037" s="180" t="s">
        <v>1705</v>
      </c>
      <c r="H1037" s="179">
        <v>2</v>
      </c>
      <c r="I1037" s="17" t="s">
        <v>1462</v>
      </c>
      <c r="J1037" s="17"/>
      <c r="K1037" s="17"/>
      <c r="L1037" s="180" t="s">
        <v>1483</v>
      </c>
      <c r="M1037" s="180"/>
      <c r="N1037" s="1364"/>
      <c r="O1037" s="182">
        <v>2043895</v>
      </c>
      <c r="P1037" s="179" t="s">
        <v>20</v>
      </c>
      <c r="Q1037" s="181">
        <v>43886</v>
      </c>
      <c r="R1037" s="181">
        <v>43949</v>
      </c>
      <c r="S1037" s="179"/>
      <c r="T1037" s="17"/>
      <c r="U1037" s="179"/>
      <c r="V1037" s="182"/>
      <c r="W1037" s="182"/>
      <c r="X1037" s="182"/>
      <c r="Y1037" s="182"/>
      <c r="Z1037" s="179"/>
      <c r="AA1037" s="181">
        <v>43969</v>
      </c>
      <c r="AB1037" s="17" t="s">
        <v>1714</v>
      </c>
      <c r="AC1037" s="179"/>
      <c r="AD1037" s="777"/>
      <c r="AE1037" s="572"/>
      <c r="AF1037" s="572"/>
      <c r="AG1037" s="551"/>
      <c r="AH1037" s="551"/>
      <c r="AI1037" s="139"/>
    </row>
    <row r="1038" spans="1:35" x14ac:dyDescent="0.25">
      <c r="A1038">
        <v>2020</v>
      </c>
      <c r="B1038" s="160">
        <v>43710</v>
      </c>
      <c r="C1038" s="613" t="s">
        <v>1704</v>
      </c>
      <c r="D1038" s="157" t="s">
        <v>15</v>
      </c>
      <c r="E1038" s="157" t="s">
        <v>16</v>
      </c>
      <c r="F1038" s="157"/>
      <c r="G1038" s="176" t="s">
        <v>1705</v>
      </c>
      <c r="H1038" s="141">
        <v>3</v>
      </c>
      <c r="I1038" s="29" t="s">
        <v>1463</v>
      </c>
      <c r="J1038" s="29"/>
      <c r="K1038" s="29"/>
      <c r="L1038" s="176" t="s">
        <v>1483</v>
      </c>
      <c r="M1038" s="1300" t="s">
        <v>5692</v>
      </c>
      <c r="N1038" s="1364">
        <f>O1038-V1038</f>
        <v>196911.40000000002</v>
      </c>
      <c r="O1038" s="143">
        <v>677539</v>
      </c>
      <c r="P1038" s="141" t="s">
        <v>20</v>
      </c>
      <c r="Q1038" s="144">
        <v>43886</v>
      </c>
      <c r="R1038" s="144">
        <v>43949</v>
      </c>
      <c r="S1038" s="144">
        <v>43978</v>
      </c>
      <c r="T1038" s="29" t="s">
        <v>190</v>
      </c>
      <c r="U1038" s="141"/>
      <c r="V1038" s="143">
        <v>480627.6</v>
      </c>
      <c r="W1038" s="143">
        <v>528690.36</v>
      </c>
      <c r="X1038" s="257">
        <v>43979</v>
      </c>
      <c r="Y1038" s="143" t="s">
        <v>1715</v>
      </c>
      <c r="Z1038" s="144">
        <v>44013</v>
      </c>
      <c r="AA1038" s="144">
        <v>44025</v>
      </c>
      <c r="AB1038" s="144">
        <v>44742</v>
      </c>
      <c r="AC1038" s="144">
        <v>44279</v>
      </c>
      <c r="AD1038" s="35">
        <v>44645</v>
      </c>
      <c r="AE1038" s="554" t="s">
        <v>1713</v>
      </c>
      <c r="AF1038" s="572"/>
      <c r="AG1038" s="551"/>
      <c r="AH1038" s="551"/>
      <c r="AI1038" s="139"/>
    </row>
    <row r="1039" spans="1:35" x14ac:dyDescent="0.25">
      <c r="A1039">
        <v>2020</v>
      </c>
      <c r="B1039" s="144">
        <v>43710</v>
      </c>
      <c r="C1039" s="613" t="s">
        <v>1704</v>
      </c>
      <c r="D1039" s="141" t="s">
        <v>15</v>
      </c>
      <c r="E1039" s="141" t="s">
        <v>16</v>
      </c>
      <c r="F1039" s="141"/>
      <c r="G1039" s="176" t="s">
        <v>1705</v>
      </c>
      <c r="H1039" s="141">
        <v>4</v>
      </c>
      <c r="I1039" s="29" t="s">
        <v>1464</v>
      </c>
      <c r="J1039" s="29"/>
      <c r="K1039" s="29"/>
      <c r="L1039" s="176" t="s">
        <v>1483</v>
      </c>
      <c r="M1039" s="1300" t="s">
        <v>5692</v>
      </c>
      <c r="N1039" s="1364">
        <f>O1039-V1039</f>
        <v>856.17999999970198</v>
      </c>
      <c r="O1039" s="143">
        <v>8531817</v>
      </c>
      <c r="P1039" s="141" t="s">
        <v>20</v>
      </c>
      <c r="Q1039" s="144">
        <v>43886</v>
      </c>
      <c r="R1039" s="144">
        <v>43949</v>
      </c>
      <c r="S1039" s="144">
        <v>43978</v>
      </c>
      <c r="T1039" s="29" t="s">
        <v>467</v>
      </c>
      <c r="U1039" s="141"/>
      <c r="V1039" s="143">
        <v>8530960.8200000003</v>
      </c>
      <c r="W1039" s="143">
        <v>9384056.9000000004</v>
      </c>
      <c r="X1039" s="257">
        <v>43979</v>
      </c>
      <c r="Y1039" s="143" t="s">
        <v>1716</v>
      </c>
      <c r="Z1039" s="144">
        <v>44033</v>
      </c>
      <c r="AA1039" s="144">
        <v>44043</v>
      </c>
      <c r="AB1039" s="144">
        <v>44762</v>
      </c>
      <c r="AC1039" s="144">
        <v>44279</v>
      </c>
      <c r="AD1039" s="35">
        <v>44645</v>
      </c>
      <c r="AE1039" s="554" t="s">
        <v>1717</v>
      </c>
      <c r="AF1039" s="572"/>
      <c r="AG1039" s="551"/>
      <c r="AH1039" s="551"/>
      <c r="AI1039" s="139"/>
    </row>
    <row r="1040" spans="1:35" x14ac:dyDescent="0.25">
      <c r="A1040">
        <v>2020</v>
      </c>
      <c r="B1040" s="144">
        <v>43710</v>
      </c>
      <c r="C1040" s="613" t="s">
        <v>1704</v>
      </c>
      <c r="D1040" s="141" t="s">
        <v>15</v>
      </c>
      <c r="E1040" s="141" t="s">
        <v>16</v>
      </c>
      <c r="F1040" s="141"/>
      <c r="G1040" s="176" t="s">
        <v>1705</v>
      </c>
      <c r="H1040" s="141">
        <v>5</v>
      </c>
      <c r="I1040" s="29" t="s">
        <v>1465</v>
      </c>
      <c r="J1040" s="29"/>
      <c r="K1040" s="29"/>
      <c r="L1040" s="176" t="s">
        <v>1483</v>
      </c>
      <c r="M1040" s="1300" t="s">
        <v>5692</v>
      </c>
      <c r="N1040" s="1364">
        <f>O1040-V1040</f>
        <v>1.7000000001862645</v>
      </c>
      <c r="O1040" s="143">
        <v>3476529</v>
      </c>
      <c r="P1040" s="141" t="s">
        <v>20</v>
      </c>
      <c r="Q1040" s="144">
        <v>43886</v>
      </c>
      <c r="R1040" s="144">
        <v>43949</v>
      </c>
      <c r="S1040" s="144">
        <v>43978</v>
      </c>
      <c r="T1040" s="29" t="s">
        <v>1610</v>
      </c>
      <c r="U1040" s="141"/>
      <c r="V1040" s="143">
        <v>3476527.3</v>
      </c>
      <c r="W1040" s="143">
        <v>3824180.03</v>
      </c>
      <c r="X1040" s="257">
        <v>43979</v>
      </c>
      <c r="Y1040" s="143" t="s">
        <v>1718</v>
      </c>
      <c r="Z1040" s="144">
        <v>44019</v>
      </c>
      <c r="AA1040" s="144">
        <v>44025</v>
      </c>
      <c r="AB1040" s="144">
        <v>44748</v>
      </c>
      <c r="AC1040" s="144">
        <v>44279</v>
      </c>
      <c r="AD1040" s="35">
        <v>44645</v>
      </c>
      <c r="AE1040" s="554" t="s">
        <v>1719</v>
      </c>
      <c r="AF1040" s="572"/>
      <c r="AG1040" s="551"/>
      <c r="AH1040" s="551"/>
      <c r="AI1040" s="139"/>
    </row>
    <row r="1041" spans="1:35" x14ac:dyDescent="0.25">
      <c r="A1041">
        <v>2020</v>
      </c>
      <c r="B1041" s="303">
        <v>43710</v>
      </c>
      <c r="C1041" s="622" t="s">
        <v>1704</v>
      </c>
      <c r="D1041" s="131" t="s">
        <v>15</v>
      </c>
      <c r="E1041" s="131" t="s">
        <v>16</v>
      </c>
      <c r="F1041" s="131"/>
      <c r="G1041" s="180" t="s">
        <v>1705</v>
      </c>
      <c r="H1041" s="179">
        <v>6</v>
      </c>
      <c r="I1041" s="17" t="s">
        <v>1466</v>
      </c>
      <c r="J1041" s="17"/>
      <c r="K1041" s="17"/>
      <c r="L1041" s="180" t="s">
        <v>1483</v>
      </c>
      <c r="M1041" s="180"/>
      <c r="N1041" s="1364"/>
      <c r="O1041" s="182">
        <v>910770</v>
      </c>
      <c r="P1041" s="179" t="s">
        <v>20</v>
      </c>
      <c r="Q1041" s="181">
        <v>43886</v>
      </c>
      <c r="R1041" s="181">
        <v>43949</v>
      </c>
      <c r="S1041" s="179"/>
      <c r="T1041" s="17"/>
      <c r="U1041" s="179"/>
      <c r="V1041" s="182"/>
      <c r="W1041" s="182"/>
      <c r="X1041" s="182"/>
      <c r="Y1041" s="182"/>
      <c r="Z1041" s="179"/>
      <c r="AA1041" s="181">
        <v>43969</v>
      </c>
      <c r="AB1041" s="17" t="s">
        <v>1714</v>
      </c>
      <c r="AC1041" s="179"/>
      <c r="AD1041" s="777"/>
      <c r="AE1041" s="572"/>
      <c r="AF1041" s="572"/>
      <c r="AG1041" s="551"/>
      <c r="AH1041" s="551"/>
      <c r="AI1041" s="139"/>
    </row>
    <row r="1042" spans="1:35" x14ac:dyDescent="0.25">
      <c r="A1042">
        <v>2020</v>
      </c>
      <c r="B1042" s="144">
        <v>43710</v>
      </c>
      <c r="C1042" s="613" t="s">
        <v>1704</v>
      </c>
      <c r="D1042" s="141" t="s">
        <v>15</v>
      </c>
      <c r="E1042" s="141" t="s">
        <v>16</v>
      </c>
      <c r="F1042" s="141"/>
      <c r="G1042" s="176" t="s">
        <v>1705</v>
      </c>
      <c r="H1042" s="141">
        <v>7</v>
      </c>
      <c r="I1042" s="29" t="s">
        <v>1467</v>
      </c>
      <c r="J1042" s="29"/>
      <c r="K1042" s="29"/>
      <c r="L1042" s="176" t="s">
        <v>1483</v>
      </c>
      <c r="M1042" s="1300" t="s">
        <v>5692</v>
      </c>
      <c r="N1042" s="1364">
        <f>O1042-V1042</f>
        <v>186371.56</v>
      </c>
      <c r="O1042" s="143">
        <v>218849</v>
      </c>
      <c r="P1042" s="141" t="s">
        <v>20</v>
      </c>
      <c r="Q1042" s="144">
        <v>43886</v>
      </c>
      <c r="R1042" s="144">
        <v>43949</v>
      </c>
      <c r="S1042" s="144">
        <v>43978</v>
      </c>
      <c r="T1042" s="29" t="s">
        <v>467</v>
      </c>
      <c r="U1042" s="141"/>
      <c r="V1042" s="143">
        <v>32477.439999999999</v>
      </c>
      <c r="W1042" s="143">
        <v>35725.18</v>
      </c>
      <c r="X1042" s="257">
        <v>43979</v>
      </c>
      <c r="Y1042" s="143" t="s">
        <v>1720</v>
      </c>
      <c r="Z1042" s="144">
        <v>44013</v>
      </c>
      <c r="AA1042" s="144">
        <v>44025</v>
      </c>
      <c r="AB1042" s="144">
        <v>44742</v>
      </c>
      <c r="AC1042" s="144">
        <v>44279</v>
      </c>
      <c r="AD1042" s="35">
        <v>44645</v>
      </c>
      <c r="AE1042" s="554" t="s">
        <v>1713</v>
      </c>
      <c r="AF1042" s="572"/>
      <c r="AG1042" s="551"/>
      <c r="AH1042" s="551"/>
      <c r="AI1042" s="139"/>
    </row>
    <row r="1043" spans="1:35" x14ac:dyDescent="0.25">
      <c r="A1043">
        <v>2020</v>
      </c>
      <c r="B1043" s="273" t="s">
        <v>79</v>
      </c>
      <c r="C1043" s="645" t="s">
        <v>1721</v>
      </c>
      <c r="D1043" s="273" t="s">
        <v>15</v>
      </c>
      <c r="E1043" s="273" t="s">
        <v>16</v>
      </c>
      <c r="F1043" s="273"/>
      <c r="G1043" s="274" t="s">
        <v>1722</v>
      </c>
      <c r="H1043" s="273"/>
      <c r="I1043" s="646"/>
      <c r="J1043" s="646"/>
      <c r="K1043" s="646"/>
      <c r="L1043" s="274" t="s">
        <v>91</v>
      </c>
      <c r="M1043" s="274"/>
      <c r="N1043" s="1364"/>
      <c r="O1043" s="277">
        <v>150000000</v>
      </c>
      <c r="P1043" s="273" t="s">
        <v>20</v>
      </c>
      <c r="Q1043" s="276">
        <v>43861</v>
      </c>
      <c r="R1043" s="276">
        <v>43943</v>
      </c>
      <c r="S1043" s="273"/>
      <c r="T1043" s="646"/>
      <c r="U1043" s="273"/>
      <c r="V1043" s="277"/>
      <c r="W1043" s="277"/>
      <c r="X1043" s="277"/>
      <c r="Y1043" s="277"/>
      <c r="Z1043" s="273"/>
      <c r="AA1043" s="273"/>
      <c r="AB1043" s="273"/>
      <c r="AC1043" s="273"/>
      <c r="AD1043" s="273"/>
      <c r="AE1043" s="572"/>
      <c r="AF1043" s="572"/>
      <c r="AG1043" s="551"/>
      <c r="AH1043" s="551"/>
      <c r="AI1043" s="139"/>
    </row>
    <row r="1044" spans="1:35" ht="60" x14ac:dyDescent="0.25">
      <c r="A1044">
        <v>2020</v>
      </c>
      <c r="B1044" s="144">
        <v>43721</v>
      </c>
      <c r="C1044" s="559" t="s">
        <v>1509</v>
      </c>
      <c r="D1044" s="141" t="s">
        <v>15</v>
      </c>
      <c r="E1044" s="141" t="s">
        <v>16</v>
      </c>
      <c r="F1044" s="141"/>
      <c r="G1044" s="176" t="s">
        <v>1508</v>
      </c>
      <c r="H1044" s="141"/>
      <c r="I1044" s="29"/>
      <c r="J1044" s="29"/>
      <c r="K1044" s="29"/>
      <c r="L1044" s="176" t="s">
        <v>802</v>
      </c>
      <c r="M1044" s="1300" t="s">
        <v>5692</v>
      </c>
      <c r="N1044" s="1364">
        <f t="shared" ref="N1044:N1049" si="20">O1044-V1044</f>
        <v>0</v>
      </c>
      <c r="O1044" s="143">
        <v>1440000</v>
      </c>
      <c r="P1044" s="141" t="s">
        <v>77</v>
      </c>
      <c r="Q1044" s="144">
        <v>43880</v>
      </c>
      <c r="R1044" s="144">
        <v>43889</v>
      </c>
      <c r="S1044" s="144">
        <v>43906</v>
      </c>
      <c r="T1044" s="29" t="s">
        <v>1585</v>
      </c>
      <c r="U1044" s="141"/>
      <c r="V1044" s="143">
        <v>1440000</v>
      </c>
      <c r="W1044" s="143">
        <v>1742400</v>
      </c>
      <c r="X1044" s="257">
        <v>43906</v>
      </c>
      <c r="Y1044" s="630" t="s">
        <v>1723</v>
      </c>
      <c r="Z1044" s="144">
        <v>43942</v>
      </c>
      <c r="AA1044" s="144">
        <v>43945</v>
      </c>
      <c r="AB1044" s="144">
        <v>46132</v>
      </c>
      <c r="AC1044" s="144">
        <v>44279</v>
      </c>
      <c r="AD1044" s="144">
        <v>44645</v>
      </c>
      <c r="AE1044" s="554">
        <v>2022</v>
      </c>
      <c r="AF1044" s="554">
        <v>2023</v>
      </c>
      <c r="AG1044" s="554">
        <v>2024</v>
      </c>
      <c r="AH1044" s="554">
        <v>2025</v>
      </c>
      <c r="AI1044" s="828" t="s">
        <v>1677</v>
      </c>
    </row>
    <row r="1045" spans="1:35" ht="15.75" thickBot="1" x14ac:dyDescent="0.3">
      <c r="A1045">
        <v>2020</v>
      </c>
      <c r="B1045" s="245">
        <v>43858</v>
      </c>
      <c r="C1045" s="623" t="s">
        <v>1724</v>
      </c>
      <c r="D1045" s="242" t="s">
        <v>15</v>
      </c>
      <c r="E1045" s="242" t="s">
        <v>16</v>
      </c>
      <c r="F1045" s="242"/>
      <c r="G1045" s="243" t="s">
        <v>1725</v>
      </c>
      <c r="H1045" s="242"/>
      <c r="I1045" s="609"/>
      <c r="J1045" s="609"/>
      <c r="K1045" s="609"/>
      <c r="L1045" s="243" t="s">
        <v>91</v>
      </c>
      <c r="M1045" s="1300" t="s">
        <v>5692</v>
      </c>
      <c r="N1045" s="1364">
        <f t="shared" si="20"/>
        <v>0</v>
      </c>
      <c r="O1045" s="246">
        <v>2264700</v>
      </c>
      <c r="P1045" s="242" t="s">
        <v>83</v>
      </c>
      <c r="Q1045" s="245">
        <v>43873</v>
      </c>
      <c r="R1045" s="245">
        <v>43899</v>
      </c>
      <c r="S1045" s="245">
        <v>43921</v>
      </c>
      <c r="T1045" s="609" t="s">
        <v>1083</v>
      </c>
      <c r="U1045" s="242"/>
      <c r="V1045" s="246">
        <v>2264700</v>
      </c>
      <c r="W1045" s="246">
        <v>2740287</v>
      </c>
      <c r="X1045" s="254">
        <v>43922</v>
      </c>
      <c r="Y1045" s="246" t="s">
        <v>1726</v>
      </c>
      <c r="Z1045" s="245">
        <v>43948</v>
      </c>
      <c r="AA1045" s="245">
        <v>43958</v>
      </c>
      <c r="AB1045" s="245">
        <v>45042</v>
      </c>
      <c r="AC1045" s="397">
        <v>44279</v>
      </c>
      <c r="AD1045" s="397">
        <v>44645</v>
      </c>
      <c r="AE1045" s="832">
        <v>2022</v>
      </c>
      <c r="AF1045" s="832" t="s">
        <v>1727</v>
      </c>
      <c r="AG1045" s="551"/>
      <c r="AH1045" s="551"/>
      <c r="AI1045" s="139"/>
    </row>
    <row r="1046" spans="1:35" ht="15.75" thickTop="1" x14ac:dyDescent="0.25">
      <c r="A1046">
        <v>2020</v>
      </c>
      <c r="B1046" s="172">
        <v>43865</v>
      </c>
      <c r="C1046" s="605" t="s">
        <v>1728</v>
      </c>
      <c r="D1046" s="169" t="s">
        <v>15</v>
      </c>
      <c r="E1046" s="169" t="s">
        <v>16</v>
      </c>
      <c r="F1046" s="169"/>
      <c r="G1046" s="170" t="s">
        <v>1729</v>
      </c>
      <c r="H1046" s="169">
        <v>1</v>
      </c>
      <c r="I1046" s="606" t="s">
        <v>1730</v>
      </c>
      <c r="J1046" s="606"/>
      <c r="K1046" s="606"/>
      <c r="L1046" s="170" t="s">
        <v>29</v>
      </c>
      <c r="M1046" s="1300" t="s">
        <v>5692</v>
      </c>
      <c r="N1046" s="1364">
        <f t="shared" si="20"/>
        <v>0.37000000104308128</v>
      </c>
      <c r="O1046" s="173">
        <v>22860645</v>
      </c>
      <c r="P1046" s="169" t="s">
        <v>20</v>
      </c>
      <c r="Q1046" s="172">
        <v>43881</v>
      </c>
      <c r="R1046" s="172">
        <v>43914</v>
      </c>
      <c r="S1046" s="172">
        <v>43965</v>
      </c>
      <c r="T1046" s="606" t="s">
        <v>1740</v>
      </c>
      <c r="U1046" s="169"/>
      <c r="V1046" s="173">
        <v>22860644.629999999</v>
      </c>
      <c r="W1046" s="173">
        <v>25146709.09</v>
      </c>
      <c r="X1046" s="260">
        <v>43966</v>
      </c>
      <c r="Y1046" s="173" t="s">
        <v>1742</v>
      </c>
      <c r="Z1046" s="172">
        <v>43983</v>
      </c>
      <c r="AA1046" s="172">
        <v>43987</v>
      </c>
      <c r="AB1046" s="172">
        <v>44711</v>
      </c>
      <c r="AC1046" s="172">
        <v>44220</v>
      </c>
      <c r="AD1046" s="172">
        <v>44645</v>
      </c>
      <c r="AE1046" s="554" t="s">
        <v>1686</v>
      </c>
      <c r="AF1046" s="572"/>
      <c r="AG1046" s="551"/>
      <c r="AH1046" s="551"/>
      <c r="AI1046" s="139"/>
    </row>
    <row r="1047" spans="1:35" x14ac:dyDescent="0.25">
      <c r="A1047">
        <v>2020</v>
      </c>
      <c r="B1047" s="160">
        <v>43865</v>
      </c>
      <c r="C1047" s="613" t="s">
        <v>1728</v>
      </c>
      <c r="D1047" s="157" t="s">
        <v>15</v>
      </c>
      <c r="E1047" s="157" t="s">
        <v>16</v>
      </c>
      <c r="F1047" s="157"/>
      <c r="G1047" s="158" t="s">
        <v>1729</v>
      </c>
      <c r="H1047" s="157">
        <v>2</v>
      </c>
      <c r="I1047" s="99" t="s">
        <v>1731</v>
      </c>
      <c r="J1047" s="99"/>
      <c r="K1047" s="99"/>
      <c r="L1047" s="158" t="s">
        <v>29</v>
      </c>
      <c r="M1047" s="1300" t="s">
        <v>5692</v>
      </c>
      <c r="N1047" s="1364">
        <f t="shared" si="20"/>
        <v>0.29999999981373549</v>
      </c>
      <c r="O1047" s="161">
        <v>3355445</v>
      </c>
      <c r="P1047" s="157" t="s">
        <v>20</v>
      </c>
      <c r="Q1047" s="160">
        <v>43881</v>
      </c>
      <c r="R1047" s="160">
        <v>43914</v>
      </c>
      <c r="S1047" s="160">
        <v>43965</v>
      </c>
      <c r="T1047" s="99" t="s">
        <v>143</v>
      </c>
      <c r="U1047" s="157"/>
      <c r="V1047" s="161">
        <v>3355444.7</v>
      </c>
      <c r="W1047" s="161">
        <v>3690989.17</v>
      </c>
      <c r="X1047" s="253">
        <v>43966</v>
      </c>
      <c r="Y1047" s="161" t="s">
        <v>1743</v>
      </c>
      <c r="Z1047" s="160">
        <v>43983</v>
      </c>
      <c r="AA1047" s="160">
        <v>43987</v>
      </c>
      <c r="AB1047" s="160">
        <v>44711</v>
      </c>
      <c r="AC1047" s="160">
        <v>44220</v>
      </c>
      <c r="AD1047" s="160">
        <v>44645</v>
      </c>
      <c r="AE1047" s="554" t="s">
        <v>1686</v>
      </c>
      <c r="AF1047" s="572"/>
      <c r="AG1047" s="551"/>
      <c r="AH1047" s="551"/>
      <c r="AI1047" s="139"/>
    </row>
    <row r="1048" spans="1:35" x14ac:dyDescent="0.25">
      <c r="A1048">
        <v>2020</v>
      </c>
      <c r="B1048" s="160">
        <v>43865</v>
      </c>
      <c r="C1048" s="613" t="s">
        <v>1728</v>
      </c>
      <c r="D1048" s="157" t="s">
        <v>15</v>
      </c>
      <c r="E1048" s="157" t="s">
        <v>16</v>
      </c>
      <c r="F1048" s="157"/>
      <c r="G1048" s="158" t="s">
        <v>1729</v>
      </c>
      <c r="H1048" s="157">
        <v>3</v>
      </c>
      <c r="I1048" s="99" t="s">
        <v>1732</v>
      </c>
      <c r="J1048" s="99"/>
      <c r="K1048" s="99"/>
      <c r="L1048" s="158" t="s">
        <v>29</v>
      </c>
      <c r="M1048" s="1300" t="s">
        <v>5692</v>
      </c>
      <c r="N1048" s="1364">
        <f t="shared" si="20"/>
        <v>0</v>
      </c>
      <c r="O1048" s="161">
        <v>9600000</v>
      </c>
      <c r="P1048" s="157" t="s">
        <v>20</v>
      </c>
      <c r="Q1048" s="160">
        <v>43881</v>
      </c>
      <c r="R1048" s="160">
        <v>43914</v>
      </c>
      <c r="S1048" s="160">
        <v>43965</v>
      </c>
      <c r="T1048" s="99" t="s">
        <v>117</v>
      </c>
      <c r="U1048" s="157"/>
      <c r="V1048" s="161">
        <v>9600000</v>
      </c>
      <c r="W1048" s="161">
        <v>10560000</v>
      </c>
      <c r="X1048" s="253">
        <v>43966</v>
      </c>
      <c r="Y1048" s="161" t="s">
        <v>1744</v>
      </c>
      <c r="Z1048" s="160">
        <v>43983</v>
      </c>
      <c r="AA1048" s="160">
        <v>43987</v>
      </c>
      <c r="AB1048" s="160">
        <v>44711</v>
      </c>
      <c r="AC1048" s="160">
        <v>44220</v>
      </c>
      <c r="AD1048" s="160">
        <v>44645</v>
      </c>
      <c r="AE1048" s="554" t="s">
        <v>1686</v>
      </c>
      <c r="AF1048" s="572"/>
      <c r="AG1048" s="551"/>
      <c r="AH1048" s="551"/>
      <c r="AI1048" s="139"/>
    </row>
    <row r="1049" spans="1:35" ht="15.75" thickBot="1" x14ac:dyDescent="0.3">
      <c r="A1049">
        <v>2020</v>
      </c>
      <c r="B1049" s="221">
        <v>43865</v>
      </c>
      <c r="C1049" s="833" t="s">
        <v>1728</v>
      </c>
      <c r="D1049" s="218" t="s">
        <v>15</v>
      </c>
      <c r="E1049" s="218" t="s">
        <v>16</v>
      </c>
      <c r="F1049" s="218"/>
      <c r="G1049" s="219" t="s">
        <v>1729</v>
      </c>
      <c r="H1049" s="218">
        <v>4</v>
      </c>
      <c r="I1049" s="834" t="s">
        <v>1733</v>
      </c>
      <c r="J1049" s="834"/>
      <c r="K1049" s="834"/>
      <c r="L1049" s="219" t="s">
        <v>29</v>
      </c>
      <c r="M1049" s="1300" t="s">
        <v>5692</v>
      </c>
      <c r="N1049" s="1364">
        <f t="shared" si="20"/>
        <v>0.20000000018626451</v>
      </c>
      <c r="O1049" s="222">
        <v>2263277</v>
      </c>
      <c r="P1049" s="218" t="s">
        <v>20</v>
      </c>
      <c r="Q1049" s="221">
        <v>43881</v>
      </c>
      <c r="R1049" s="221">
        <v>43914</v>
      </c>
      <c r="S1049" s="221">
        <v>43965</v>
      </c>
      <c r="T1049" s="834" t="s">
        <v>117</v>
      </c>
      <c r="U1049" s="218"/>
      <c r="V1049" s="222">
        <v>2263276.7999999998</v>
      </c>
      <c r="W1049" s="222">
        <v>2489604.48</v>
      </c>
      <c r="X1049" s="259">
        <v>43966</v>
      </c>
      <c r="Y1049" s="222" t="s">
        <v>1745</v>
      </c>
      <c r="Z1049" s="221">
        <v>43983</v>
      </c>
      <c r="AA1049" s="221">
        <v>43987</v>
      </c>
      <c r="AB1049" s="221">
        <v>44711</v>
      </c>
      <c r="AC1049" s="221">
        <v>44220</v>
      </c>
      <c r="AD1049" s="221">
        <v>44645</v>
      </c>
      <c r="AE1049" s="554" t="s">
        <v>1686</v>
      </c>
      <c r="AF1049" s="572"/>
      <c r="AG1049" s="551"/>
      <c r="AH1049" s="551"/>
      <c r="AI1049" s="139"/>
    </row>
    <row r="1050" spans="1:35" ht="15.75" thickTop="1" x14ac:dyDescent="0.25">
      <c r="A1050">
        <v>2020</v>
      </c>
      <c r="B1050" s="227">
        <v>43865</v>
      </c>
      <c r="C1050" s="633" t="s">
        <v>1734</v>
      </c>
      <c r="D1050" s="224" t="s">
        <v>15</v>
      </c>
      <c r="E1050" s="224" t="s">
        <v>16</v>
      </c>
      <c r="F1050" s="224"/>
      <c r="G1050" s="225" t="s">
        <v>1735</v>
      </c>
      <c r="H1050" s="224">
        <v>1</v>
      </c>
      <c r="I1050" s="634" t="s">
        <v>1736</v>
      </c>
      <c r="J1050" s="634"/>
      <c r="K1050" s="634"/>
      <c r="L1050" s="225" t="s">
        <v>29</v>
      </c>
      <c r="M1050" s="302"/>
      <c r="N1050" s="1364"/>
      <c r="O1050" s="229">
        <v>25172233</v>
      </c>
      <c r="P1050" s="224" t="s">
        <v>20</v>
      </c>
      <c r="Q1050" s="227">
        <v>43886</v>
      </c>
      <c r="R1050" s="227">
        <v>43920</v>
      </c>
      <c r="S1050" s="224"/>
      <c r="T1050" s="634"/>
      <c r="U1050" s="835" t="s">
        <v>1678</v>
      </c>
      <c r="V1050" s="229"/>
      <c r="W1050" s="229"/>
      <c r="X1050" s="229"/>
      <c r="Y1050" s="229"/>
      <c r="Z1050" s="224"/>
      <c r="AA1050" s="227">
        <v>43941</v>
      </c>
      <c r="AB1050" s="634" t="s">
        <v>1707</v>
      </c>
      <c r="AC1050" s="224"/>
      <c r="AD1050" s="224"/>
      <c r="AE1050" s="572"/>
      <c r="AF1050" s="572"/>
      <c r="AG1050" s="551"/>
      <c r="AH1050" s="551"/>
      <c r="AI1050" s="139"/>
    </row>
    <row r="1051" spans="1:35" x14ac:dyDescent="0.25">
      <c r="A1051">
        <v>2020</v>
      </c>
      <c r="B1051" s="303">
        <v>43865</v>
      </c>
      <c r="C1051" s="622" t="s">
        <v>1734</v>
      </c>
      <c r="D1051" s="131" t="s">
        <v>15</v>
      </c>
      <c r="E1051" s="131" t="s">
        <v>16</v>
      </c>
      <c r="F1051" s="131"/>
      <c r="G1051" s="302" t="s">
        <v>1735</v>
      </c>
      <c r="H1051" s="131">
        <v>2</v>
      </c>
      <c r="I1051" s="132" t="s">
        <v>1737</v>
      </c>
      <c r="J1051" s="132"/>
      <c r="K1051" s="132"/>
      <c r="L1051" s="302" t="s">
        <v>29</v>
      </c>
      <c r="M1051" s="302"/>
      <c r="N1051" s="1364"/>
      <c r="O1051" s="137">
        <v>3576096</v>
      </c>
      <c r="P1051" s="131" t="s">
        <v>20</v>
      </c>
      <c r="Q1051" s="303">
        <v>43886</v>
      </c>
      <c r="R1051" s="303">
        <v>43920</v>
      </c>
      <c r="S1051" s="131"/>
      <c r="T1051" s="132"/>
      <c r="U1051" s="836" t="s">
        <v>1741</v>
      </c>
      <c r="V1051" s="137"/>
      <c r="W1051" s="137"/>
      <c r="X1051" s="137"/>
      <c r="Y1051" s="137"/>
      <c r="Z1051" s="131"/>
      <c r="AA1051" s="303">
        <v>43941</v>
      </c>
      <c r="AB1051" s="132" t="s">
        <v>1707</v>
      </c>
      <c r="AC1051" s="131"/>
      <c r="AD1051" s="131"/>
      <c r="AE1051" s="572"/>
      <c r="AF1051" s="572"/>
      <c r="AG1051" s="551"/>
      <c r="AH1051" s="551"/>
      <c r="AI1051" s="139"/>
    </row>
    <row r="1052" spans="1:35" x14ac:dyDescent="0.25">
      <c r="A1052">
        <v>2020</v>
      </c>
      <c r="B1052" s="160">
        <v>43865</v>
      </c>
      <c r="C1052" s="613" t="s">
        <v>1734</v>
      </c>
      <c r="D1052" s="157" t="s">
        <v>15</v>
      </c>
      <c r="E1052" s="157" t="s">
        <v>16</v>
      </c>
      <c r="F1052" s="157"/>
      <c r="G1052" s="158" t="s">
        <v>1735</v>
      </c>
      <c r="H1052" s="157">
        <v>3</v>
      </c>
      <c r="I1052" s="99" t="s">
        <v>1738</v>
      </c>
      <c r="J1052" s="99"/>
      <c r="K1052" s="99"/>
      <c r="L1052" s="158" t="s">
        <v>29</v>
      </c>
      <c r="M1052" s="1300" t="s">
        <v>5692</v>
      </c>
      <c r="N1052" s="1364">
        <f>O1052-V1052</f>
        <v>1.1199999991804361</v>
      </c>
      <c r="O1052" s="161">
        <v>11846739</v>
      </c>
      <c r="P1052" s="157" t="s">
        <v>20</v>
      </c>
      <c r="Q1052" s="160">
        <v>43886</v>
      </c>
      <c r="R1052" s="160">
        <v>43920</v>
      </c>
      <c r="S1052" s="160">
        <v>43950</v>
      </c>
      <c r="T1052" s="99" t="s">
        <v>168</v>
      </c>
      <c r="U1052" s="157"/>
      <c r="V1052" s="161">
        <v>11846737.880000001</v>
      </c>
      <c r="W1052" s="161">
        <v>13031411.67</v>
      </c>
      <c r="X1052" s="253">
        <v>43950</v>
      </c>
      <c r="Y1052" s="161" t="s">
        <v>1746</v>
      </c>
      <c r="Z1052" s="160">
        <v>43976</v>
      </c>
      <c r="AA1052" s="160">
        <v>43984</v>
      </c>
      <c r="AB1052" s="160">
        <v>44705</v>
      </c>
      <c r="AC1052" s="160">
        <v>44279</v>
      </c>
      <c r="AD1052" s="160">
        <v>44645</v>
      </c>
      <c r="AE1052" s="554" t="s">
        <v>1747</v>
      </c>
      <c r="AF1052" s="572"/>
      <c r="AG1052" s="551"/>
      <c r="AH1052" s="551"/>
      <c r="AI1052" s="139"/>
    </row>
    <row r="1053" spans="1:35" ht="15.75" thickBot="1" x14ac:dyDescent="0.3">
      <c r="A1053">
        <v>2020</v>
      </c>
      <c r="B1053" s="221">
        <v>43865</v>
      </c>
      <c r="C1053" s="833" t="s">
        <v>1734</v>
      </c>
      <c r="D1053" s="218" t="s">
        <v>15</v>
      </c>
      <c r="E1053" s="218" t="s">
        <v>16</v>
      </c>
      <c r="F1053" s="218"/>
      <c r="G1053" s="219" t="s">
        <v>1735</v>
      </c>
      <c r="H1053" s="218">
        <v>4</v>
      </c>
      <c r="I1053" s="834" t="s">
        <v>1739</v>
      </c>
      <c r="J1053" s="834"/>
      <c r="K1053" s="834"/>
      <c r="L1053" s="219" t="s">
        <v>29</v>
      </c>
      <c r="M1053" s="1300" t="s">
        <v>5692</v>
      </c>
      <c r="N1053" s="1364">
        <f>O1053-V1053</f>
        <v>1015363.7</v>
      </c>
      <c r="O1053" s="222">
        <v>2531559</v>
      </c>
      <c r="P1053" s="218" t="s">
        <v>20</v>
      </c>
      <c r="Q1053" s="221">
        <v>43886</v>
      </c>
      <c r="R1053" s="221">
        <v>43920</v>
      </c>
      <c r="S1053" s="221">
        <v>43950</v>
      </c>
      <c r="T1053" s="834" t="s">
        <v>117</v>
      </c>
      <c r="U1053" s="218"/>
      <c r="V1053" s="222">
        <v>1516195.3</v>
      </c>
      <c r="W1053" s="222">
        <v>1667814.83</v>
      </c>
      <c r="X1053" s="259">
        <v>43950</v>
      </c>
      <c r="Y1053" s="222" t="s">
        <v>1748</v>
      </c>
      <c r="Z1053" s="221">
        <v>43976</v>
      </c>
      <c r="AA1053" s="221">
        <v>43984</v>
      </c>
      <c r="AB1053" s="221">
        <v>44705</v>
      </c>
      <c r="AC1053" s="221">
        <v>44279</v>
      </c>
      <c r="AD1053" s="221">
        <v>44645</v>
      </c>
      <c r="AE1053" s="554" t="s">
        <v>1747</v>
      </c>
      <c r="AF1053" s="572"/>
      <c r="AG1053" s="551"/>
      <c r="AH1053" s="551"/>
      <c r="AI1053" s="139"/>
    </row>
    <row r="1054" spans="1:35" ht="15.75" thickTop="1" x14ac:dyDescent="0.25">
      <c r="A1054">
        <v>2020</v>
      </c>
      <c r="B1054" s="172">
        <v>43881</v>
      </c>
      <c r="C1054" s="605" t="s">
        <v>1749</v>
      </c>
      <c r="D1054" s="169" t="s">
        <v>15</v>
      </c>
      <c r="E1054" s="169" t="s">
        <v>16</v>
      </c>
      <c r="F1054" s="169"/>
      <c r="G1054" s="170" t="s">
        <v>1750</v>
      </c>
      <c r="H1054" s="169">
        <v>1</v>
      </c>
      <c r="I1054" s="606" t="s">
        <v>1751</v>
      </c>
      <c r="J1054" s="606"/>
      <c r="K1054" s="606"/>
      <c r="L1054" s="170" t="s">
        <v>19</v>
      </c>
      <c r="M1054" s="1300" t="s">
        <v>5692</v>
      </c>
      <c r="N1054" s="1364">
        <f>O1054-V1054</f>
        <v>0</v>
      </c>
      <c r="O1054" s="173">
        <v>912366</v>
      </c>
      <c r="P1054" s="169" t="s">
        <v>20</v>
      </c>
      <c r="Q1054" s="172">
        <v>43887</v>
      </c>
      <c r="R1054" s="172">
        <v>43963</v>
      </c>
      <c r="S1054" s="172">
        <v>43999</v>
      </c>
      <c r="T1054" s="606" t="s">
        <v>467</v>
      </c>
      <c r="U1054" s="169"/>
      <c r="V1054" s="173">
        <v>912366</v>
      </c>
      <c r="W1054" s="173">
        <v>1003602.6</v>
      </c>
      <c r="X1054" s="260">
        <v>43999</v>
      </c>
      <c r="Y1054" s="173" t="s">
        <v>1764</v>
      </c>
      <c r="Z1054" s="172">
        <v>44032</v>
      </c>
      <c r="AA1054" s="172">
        <v>44043</v>
      </c>
      <c r="AB1054" s="172">
        <v>45143</v>
      </c>
      <c r="AC1054" s="172">
        <v>44279</v>
      </c>
      <c r="AD1054" s="172">
        <v>44645</v>
      </c>
      <c r="AE1054" s="554">
        <v>2022</v>
      </c>
      <c r="AF1054" s="837" t="s">
        <v>1765</v>
      </c>
      <c r="AG1054" s="670" t="s">
        <v>1766</v>
      </c>
      <c r="AH1054" s="551"/>
      <c r="AI1054" s="139"/>
    </row>
    <row r="1055" spans="1:35" x14ac:dyDescent="0.25">
      <c r="A1055">
        <v>2020</v>
      </c>
      <c r="B1055" s="181">
        <v>43881</v>
      </c>
      <c r="C1055" s="622" t="s">
        <v>1749</v>
      </c>
      <c r="D1055" s="179" t="s">
        <v>15</v>
      </c>
      <c r="E1055" s="179" t="s">
        <v>16</v>
      </c>
      <c r="F1055" s="131"/>
      <c r="G1055" s="302" t="s">
        <v>1750</v>
      </c>
      <c r="H1055" s="179">
        <v>2</v>
      </c>
      <c r="I1055" s="17" t="s">
        <v>1752</v>
      </c>
      <c r="J1055" s="132"/>
      <c r="K1055" s="132"/>
      <c r="L1055" s="302" t="s">
        <v>19</v>
      </c>
      <c r="M1055" s="302"/>
      <c r="N1055" s="1364"/>
      <c r="O1055" s="182">
        <v>1155943</v>
      </c>
      <c r="P1055" s="179" t="s">
        <v>20</v>
      </c>
      <c r="Q1055" s="181">
        <v>43887</v>
      </c>
      <c r="R1055" s="181">
        <v>43963</v>
      </c>
      <c r="S1055" s="179"/>
      <c r="T1055" s="279" t="s">
        <v>21</v>
      </c>
      <c r="U1055" s="179"/>
      <c r="V1055" s="182"/>
      <c r="W1055" s="182"/>
      <c r="X1055" s="182"/>
      <c r="Y1055" s="182"/>
      <c r="Z1055" s="179"/>
      <c r="AA1055" s="181">
        <v>43985</v>
      </c>
      <c r="AB1055" s="179" t="s">
        <v>1767</v>
      </c>
      <c r="AC1055" s="179"/>
      <c r="AD1055" s="179"/>
      <c r="AE1055" s="572"/>
      <c r="AF1055" s="572"/>
      <c r="AG1055" s="551"/>
      <c r="AH1055" s="551"/>
      <c r="AI1055" s="139"/>
    </row>
    <row r="1056" spans="1:35" ht="15.75" thickBot="1" x14ac:dyDescent="0.3">
      <c r="A1056">
        <v>2020</v>
      </c>
      <c r="B1056" s="221">
        <v>43881</v>
      </c>
      <c r="C1056" s="833" t="s">
        <v>1749</v>
      </c>
      <c r="D1056" s="218" t="s">
        <v>15</v>
      </c>
      <c r="E1056" s="218" t="s">
        <v>16</v>
      </c>
      <c r="F1056" s="218"/>
      <c r="G1056" s="219" t="s">
        <v>1750</v>
      </c>
      <c r="H1056" s="187">
        <v>3</v>
      </c>
      <c r="I1056" s="608" t="s">
        <v>1753</v>
      </c>
      <c r="J1056" s="834"/>
      <c r="K1056" s="834"/>
      <c r="L1056" s="219" t="s">
        <v>19</v>
      </c>
      <c r="M1056" s="1300" t="s">
        <v>5692</v>
      </c>
      <c r="N1056" s="1364">
        <f t="shared" ref="N1056:N1063" si="21">O1056-V1056</f>
        <v>125752.08000000007</v>
      </c>
      <c r="O1056" s="191">
        <v>2890296</v>
      </c>
      <c r="P1056" s="187" t="s">
        <v>20</v>
      </c>
      <c r="Q1056" s="190">
        <v>43887</v>
      </c>
      <c r="R1056" s="190">
        <v>43963</v>
      </c>
      <c r="S1056" s="190">
        <v>43999</v>
      </c>
      <c r="T1056" s="608" t="s">
        <v>1298</v>
      </c>
      <c r="U1056" s="187"/>
      <c r="V1056" s="191">
        <v>2764543.92</v>
      </c>
      <c r="W1056" s="191">
        <v>3040998.31</v>
      </c>
      <c r="X1056" s="261">
        <v>43999</v>
      </c>
      <c r="Y1056" s="191" t="s">
        <v>1768</v>
      </c>
      <c r="Z1056" s="190">
        <v>44032</v>
      </c>
      <c r="AA1056" s="190">
        <v>44043</v>
      </c>
      <c r="AB1056" s="190">
        <v>45126</v>
      </c>
      <c r="AC1056" s="245">
        <v>44279</v>
      </c>
      <c r="AD1056" s="245">
        <v>44645</v>
      </c>
      <c r="AE1056" s="554">
        <v>2022</v>
      </c>
      <c r="AF1056" s="554" t="s">
        <v>1769</v>
      </c>
      <c r="AG1056" s="551"/>
      <c r="AH1056" s="551"/>
      <c r="AI1056" s="139"/>
    </row>
    <row r="1057" spans="1:35" ht="15.75" thickTop="1" x14ac:dyDescent="0.25">
      <c r="A1057">
        <v>2020</v>
      </c>
      <c r="B1057" s="172">
        <v>43881</v>
      </c>
      <c r="C1057" s="605" t="s">
        <v>1754</v>
      </c>
      <c r="D1057" s="169" t="s">
        <v>15</v>
      </c>
      <c r="E1057" s="169" t="s">
        <v>16</v>
      </c>
      <c r="F1057" s="169"/>
      <c r="G1057" s="170" t="s">
        <v>1755</v>
      </c>
      <c r="H1057" s="169">
        <v>1</v>
      </c>
      <c r="I1057" s="606" t="s">
        <v>1756</v>
      </c>
      <c r="J1057" s="606"/>
      <c r="K1057" s="606"/>
      <c r="L1057" s="170" t="s">
        <v>19</v>
      </c>
      <c r="M1057" s="1300" t="s">
        <v>5692</v>
      </c>
      <c r="N1057" s="1364">
        <f t="shared" si="21"/>
        <v>55369.279999999329</v>
      </c>
      <c r="O1057" s="173">
        <v>8575115</v>
      </c>
      <c r="P1057" s="169" t="s">
        <v>20</v>
      </c>
      <c r="Q1057" s="172">
        <v>43886</v>
      </c>
      <c r="R1057" s="172">
        <v>43962</v>
      </c>
      <c r="S1057" s="172">
        <v>43999</v>
      </c>
      <c r="T1057" s="606" t="s">
        <v>467</v>
      </c>
      <c r="U1057" s="169"/>
      <c r="V1057" s="173">
        <v>8519745.7200000007</v>
      </c>
      <c r="W1057" s="173">
        <v>9371720.2899999991</v>
      </c>
      <c r="X1057" s="260">
        <v>43999</v>
      </c>
      <c r="Y1057" s="173" t="s">
        <v>1770</v>
      </c>
      <c r="Z1057" s="172">
        <v>44036</v>
      </c>
      <c r="AA1057" s="172">
        <v>44047</v>
      </c>
      <c r="AB1057" s="172">
        <v>45130</v>
      </c>
      <c r="AC1057" s="172">
        <v>44279</v>
      </c>
      <c r="AD1057" s="172">
        <v>44645</v>
      </c>
      <c r="AE1057" s="627">
        <v>2022</v>
      </c>
      <c r="AF1057" s="627" t="s">
        <v>1771</v>
      </c>
      <c r="AG1057" s="670" t="s">
        <v>1772</v>
      </c>
      <c r="AH1057" s="551"/>
      <c r="AI1057" s="139"/>
    </row>
    <row r="1058" spans="1:35" x14ac:dyDescent="0.25">
      <c r="A1058">
        <v>2020</v>
      </c>
      <c r="B1058" s="160">
        <v>43881</v>
      </c>
      <c r="C1058" s="613" t="s">
        <v>1754</v>
      </c>
      <c r="D1058" s="157" t="s">
        <v>15</v>
      </c>
      <c r="E1058" s="157" t="s">
        <v>16</v>
      </c>
      <c r="F1058" s="157"/>
      <c r="G1058" s="176" t="s">
        <v>1755</v>
      </c>
      <c r="H1058" s="141">
        <v>2</v>
      </c>
      <c r="I1058" s="29" t="s">
        <v>1757</v>
      </c>
      <c r="J1058" s="99"/>
      <c r="K1058" s="99"/>
      <c r="L1058" s="158" t="s">
        <v>19</v>
      </c>
      <c r="M1058" s="1300" t="s">
        <v>5692</v>
      </c>
      <c r="N1058" s="1364">
        <f t="shared" si="21"/>
        <v>48941.5</v>
      </c>
      <c r="O1058" s="143">
        <v>3587029</v>
      </c>
      <c r="P1058" s="141" t="s">
        <v>20</v>
      </c>
      <c r="Q1058" s="144">
        <v>43886</v>
      </c>
      <c r="R1058" s="144">
        <v>43962</v>
      </c>
      <c r="S1058" s="144">
        <v>43999</v>
      </c>
      <c r="T1058" s="29" t="s">
        <v>467</v>
      </c>
      <c r="U1058" s="141"/>
      <c r="V1058" s="143">
        <v>3538087.5</v>
      </c>
      <c r="W1058" s="143">
        <v>3891896.25</v>
      </c>
      <c r="X1058" s="257">
        <v>43999</v>
      </c>
      <c r="Y1058" s="143" t="s">
        <v>1773</v>
      </c>
      <c r="Z1058" s="144">
        <v>44036</v>
      </c>
      <c r="AA1058" s="144">
        <v>44047</v>
      </c>
      <c r="AB1058" s="144">
        <v>45130</v>
      </c>
      <c r="AC1058" s="144">
        <v>44279</v>
      </c>
      <c r="AD1058" s="144">
        <v>44645</v>
      </c>
      <c r="AE1058" s="628">
        <v>2022</v>
      </c>
      <c r="AF1058" s="628" t="s">
        <v>1771</v>
      </c>
      <c r="AG1058" s="551"/>
      <c r="AH1058" s="551"/>
      <c r="AI1058" s="139"/>
    </row>
    <row r="1059" spans="1:35" x14ac:dyDescent="0.25">
      <c r="A1059">
        <v>2020</v>
      </c>
      <c r="B1059" s="160">
        <v>43881</v>
      </c>
      <c r="C1059" s="613" t="s">
        <v>1754</v>
      </c>
      <c r="D1059" s="157" t="s">
        <v>15</v>
      </c>
      <c r="E1059" s="157" t="s">
        <v>16</v>
      </c>
      <c r="F1059" s="157"/>
      <c r="G1059" s="176" t="s">
        <v>1755</v>
      </c>
      <c r="H1059" s="141">
        <v>3</v>
      </c>
      <c r="I1059" s="29" t="s">
        <v>1758</v>
      </c>
      <c r="J1059" s="29"/>
      <c r="K1059" s="29"/>
      <c r="L1059" s="176" t="s">
        <v>19</v>
      </c>
      <c r="M1059" s="1300" t="s">
        <v>5692</v>
      </c>
      <c r="N1059" s="1364">
        <f t="shared" si="21"/>
        <v>27966.5</v>
      </c>
      <c r="O1059" s="143">
        <v>51849797</v>
      </c>
      <c r="P1059" s="141" t="s">
        <v>20</v>
      </c>
      <c r="Q1059" s="144">
        <v>43886</v>
      </c>
      <c r="R1059" s="144">
        <v>43962</v>
      </c>
      <c r="S1059" s="144">
        <v>43999</v>
      </c>
      <c r="T1059" s="29" t="s">
        <v>143</v>
      </c>
      <c r="U1059" s="141"/>
      <c r="V1059" s="143">
        <v>51821830.5</v>
      </c>
      <c r="W1059" s="143">
        <v>57004013.549999997</v>
      </c>
      <c r="X1059" s="257">
        <v>43999</v>
      </c>
      <c r="Y1059" s="143" t="s">
        <v>1774</v>
      </c>
      <c r="Z1059" s="144">
        <v>44036</v>
      </c>
      <c r="AA1059" s="144">
        <v>44047</v>
      </c>
      <c r="AB1059" s="144">
        <v>45130</v>
      </c>
      <c r="AC1059" s="144">
        <v>44279</v>
      </c>
      <c r="AD1059" s="144">
        <v>44645</v>
      </c>
      <c r="AE1059" s="628">
        <v>2022</v>
      </c>
      <c r="AF1059" s="628" t="s">
        <v>1771</v>
      </c>
      <c r="AG1059" s="551"/>
      <c r="AH1059" s="551"/>
      <c r="AI1059" s="139"/>
    </row>
    <row r="1060" spans="1:35" x14ac:dyDescent="0.25">
      <c r="A1060">
        <v>2020</v>
      </c>
      <c r="B1060" s="160">
        <v>43881</v>
      </c>
      <c r="C1060" s="613" t="s">
        <v>1754</v>
      </c>
      <c r="D1060" s="157" t="s">
        <v>15</v>
      </c>
      <c r="E1060" s="157" t="s">
        <v>16</v>
      </c>
      <c r="F1060" s="157"/>
      <c r="G1060" s="176" t="s">
        <v>1755</v>
      </c>
      <c r="H1060" s="141">
        <v>4</v>
      </c>
      <c r="I1060" s="29" t="s">
        <v>1759</v>
      </c>
      <c r="J1060" s="99"/>
      <c r="K1060" s="99"/>
      <c r="L1060" s="158" t="s">
        <v>19</v>
      </c>
      <c r="M1060" s="1300" t="s">
        <v>5692</v>
      </c>
      <c r="N1060" s="1364">
        <f t="shared" si="21"/>
        <v>8041.4100000000326</v>
      </c>
      <c r="O1060" s="143">
        <v>627942</v>
      </c>
      <c r="P1060" s="141" t="s">
        <v>20</v>
      </c>
      <c r="Q1060" s="144">
        <v>43886</v>
      </c>
      <c r="R1060" s="144">
        <v>43962</v>
      </c>
      <c r="S1060" s="144">
        <v>43999</v>
      </c>
      <c r="T1060" s="29" t="s">
        <v>467</v>
      </c>
      <c r="U1060" s="141"/>
      <c r="V1060" s="143">
        <v>619900.59</v>
      </c>
      <c r="W1060" s="143">
        <v>681890.65</v>
      </c>
      <c r="X1060" s="257">
        <v>43999</v>
      </c>
      <c r="Y1060" s="143" t="s">
        <v>1775</v>
      </c>
      <c r="Z1060" s="144">
        <v>44036</v>
      </c>
      <c r="AA1060" s="144">
        <v>44047</v>
      </c>
      <c r="AB1060" s="144">
        <v>45130</v>
      </c>
      <c r="AC1060" s="141" t="s">
        <v>470</v>
      </c>
      <c r="AD1060" s="144">
        <v>44645</v>
      </c>
      <c r="AE1060" s="628">
        <v>2022</v>
      </c>
      <c r="AF1060" s="628" t="s">
        <v>1771</v>
      </c>
      <c r="AG1060" s="551"/>
      <c r="AH1060" s="551"/>
      <c r="AI1060" s="139"/>
    </row>
    <row r="1061" spans="1:35" x14ac:dyDescent="0.25">
      <c r="A1061">
        <v>2020</v>
      </c>
      <c r="B1061" s="160">
        <v>43881</v>
      </c>
      <c r="C1061" s="613" t="s">
        <v>1754</v>
      </c>
      <c r="D1061" s="157" t="s">
        <v>15</v>
      </c>
      <c r="E1061" s="157" t="s">
        <v>16</v>
      </c>
      <c r="F1061" s="157"/>
      <c r="G1061" s="176" t="s">
        <v>1755</v>
      </c>
      <c r="H1061" s="141">
        <v>5</v>
      </c>
      <c r="I1061" s="29" t="s">
        <v>1760</v>
      </c>
      <c r="J1061" s="29"/>
      <c r="K1061" s="29"/>
      <c r="L1061" s="176" t="s">
        <v>19</v>
      </c>
      <c r="M1061" s="1300" t="s">
        <v>5692</v>
      </c>
      <c r="N1061" s="1364">
        <f t="shared" si="21"/>
        <v>0.12000000476837158</v>
      </c>
      <c r="O1061" s="143">
        <v>158286063</v>
      </c>
      <c r="P1061" s="141" t="s">
        <v>20</v>
      </c>
      <c r="Q1061" s="144">
        <v>43886</v>
      </c>
      <c r="R1061" s="144">
        <v>43962</v>
      </c>
      <c r="S1061" s="144">
        <v>43999</v>
      </c>
      <c r="T1061" s="29" t="s">
        <v>30</v>
      </c>
      <c r="U1061" s="141"/>
      <c r="V1061" s="143">
        <v>158286062.88</v>
      </c>
      <c r="W1061" s="143">
        <v>174114669.16999999</v>
      </c>
      <c r="X1061" s="257">
        <v>43999</v>
      </c>
      <c r="Y1061" s="143" t="s">
        <v>1776</v>
      </c>
      <c r="Z1061" s="144">
        <v>44036</v>
      </c>
      <c r="AA1061" s="144">
        <v>44047</v>
      </c>
      <c r="AB1061" s="144">
        <v>45130</v>
      </c>
      <c r="AC1061" s="144">
        <v>44279</v>
      </c>
      <c r="AD1061" s="144">
        <v>44645</v>
      </c>
      <c r="AE1061" s="628">
        <v>2022</v>
      </c>
      <c r="AF1061" s="628" t="s">
        <v>1771</v>
      </c>
      <c r="AG1061" s="551"/>
      <c r="AH1061" s="551"/>
      <c r="AI1061" s="139"/>
    </row>
    <row r="1062" spans="1:35" x14ac:dyDescent="0.25">
      <c r="A1062">
        <v>2020</v>
      </c>
      <c r="B1062" s="160">
        <v>43881</v>
      </c>
      <c r="C1062" s="613" t="s">
        <v>1754</v>
      </c>
      <c r="D1062" s="157" t="s">
        <v>15</v>
      </c>
      <c r="E1062" s="157" t="s">
        <v>16</v>
      </c>
      <c r="F1062" s="157"/>
      <c r="G1062" s="176" t="s">
        <v>1755</v>
      </c>
      <c r="H1062" s="141">
        <v>6</v>
      </c>
      <c r="I1062" s="29" t="s">
        <v>1761</v>
      </c>
      <c r="J1062" s="99"/>
      <c r="K1062" s="99"/>
      <c r="L1062" s="158" t="s">
        <v>19</v>
      </c>
      <c r="M1062" s="1300" t="s">
        <v>5692</v>
      </c>
      <c r="N1062" s="1364">
        <f t="shared" si="21"/>
        <v>0.40000000037252903</v>
      </c>
      <c r="O1062" s="143">
        <v>7622914</v>
      </c>
      <c r="P1062" s="141" t="s">
        <v>20</v>
      </c>
      <c r="Q1062" s="144">
        <v>43886</v>
      </c>
      <c r="R1062" s="144">
        <v>43962</v>
      </c>
      <c r="S1062" s="144">
        <v>43999</v>
      </c>
      <c r="T1062" s="29" t="s">
        <v>1763</v>
      </c>
      <c r="U1062" s="141"/>
      <c r="V1062" s="143">
        <v>7622913.5999999996</v>
      </c>
      <c r="W1062" s="143">
        <v>8385204.96</v>
      </c>
      <c r="X1062" s="257">
        <v>43999</v>
      </c>
      <c r="Y1062" s="143" t="s">
        <v>1777</v>
      </c>
      <c r="Z1062" s="144">
        <v>44040</v>
      </c>
      <c r="AA1062" s="144">
        <v>44047</v>
      </c>
      <c r="AB1062" s="144">
        <v>45134</v>
      </c>
      <c r="AC1062" s="144">
        <v>44279</v>
      </c>
      <c r="AD1062" s="144">
        <v>44645</v>
      </c>
      <c r="AE1062" s="628">
        <v>2022</v>
      </c>
      <c r="AF1062" s="628" t="s">
        <v>1778</v>
      </c>
      <c r="AG1062" s="551"/>
      <c r="AH1062" s="551"/>
      <c r="AI1062" s="139"/>
    </row>
    <row r="1063" spans="1:35" ht="15.75" thickBot="1" x14ac:dyDescent="0.3">
      <c r="A1063">
        <v>2020</v>
      </c>
      <c r="B1063" s="221">
        <v>43881</v>
      </c>
      <c r="C1063" s="833" t="s">
        <v>1754</v>
      </c>
      <c r="D1063" s="218" t="s">
        <v>15</v>
      </c>
      <c r="E1063" s="218" t="s">
        <v>16</v>
      </c>
      <c r="F1063" s="218"/>
      <c r="G1063" s="188" t="s">
        <v>1755</v>
      </c>
      <c r="H1063" s="187">
        <v>7</v>
      </c>
      <c r="I1063" s="608" t="s">
        <v>1762</v>
      </c>
      <c r="J1063" s="608"/>
      <c r="K1063" s="608"/>
      <c r="L1063" s="188" t="s">
        <v>19</v>
      </c>
      <c r="M1063" s="1300" t="s">
        <v>5692</v>
      </c>
      <c r="N1063" s="1364">
        <f t="shared" si="21"/>
        <v>1.3900000005960464</v>
      </c>
      <c r="O1063" s="191">
        <v>54746422</v>
      </c>
      <c r="P1063" s="187" t="s">
        <v>20</v>
      </c>
      <c r="Q1063" s="190">
        <v>43886</v>
      </c>
      <c r="R1063" s="190">
        <v>43962</v>
      </c>
      <c r="S1063" s="190">
        <v>43999</v>
      </c>
      <c r="T1063" s="608" t="s">
        <v>30</v>
      </c>
      <c r="U1063" s="187"/>
      <c r="V1063" s="191">
        <v>54746420.609999999</v>
      </c>
      <c r="W1063" s="191">
        <v>60221062.670000002</v>
      </c>
      <c r="X1063" s="261">
        <v>43999</v>
      </c>
      <c r="Y1063" s="191" t="s">
        <v>1779</v>
      </c>
      <c r="Z1063" s="190">
        <v>44036</v>
      </c>
      <c r="AA1063" s="190">
        <v>44047</v>
      </c>
      <c r="AB1063" s="190">
        <v>45130</v>
      </c>
      <c r="AC1063" s="190">
        <v>44279</v>
      </c>
      <c r="AD1063" s="190">
        <v>44645</v>
      </c>
      <c r="AE1063" s="629">
        <v>2022</v>
      </c>
      <c r="AF1063" s="629" t="s">
        <v>1771</v>
      </c>
      <c r="AG1063" s="551"/>
      <c r="AH1063" s="551"/>
      <c r="AI1063" s="139"/>
    </row>
    <row r="1064" spans="1:35" ht="15.75" thickTop="1" x14ac:dyDescent="0.25">
      <c r="A1064">
        <v>2020</v>
      </c>
      <c r="B1064" s="181"/>
      <c r="C1064" s="616" t="s">
        <v>1780</v>
      </c>
      <c r="D1064" s="179" t="s">
        <v>15</v>
      </c>
      <c r="E1064" s="179" t="s">
        <v>16</v>
      </c>
      <c r="F1064" s="179"/>
      <c r="G1064" s="180" t="s">
        <v>1781</v>
      </c>
      <c r="H1064" s="179">
        <v>1</v>
      </c>
      <c r="I1064" s="17" t="s">
        <v>1782</v>
      </c>
      <c r="J1064" s="17"/>
      <c r="K1064" s="17"/>
      <c r="L1064" s="180" t="s">
        <v>91</v>
      </c>
      <c r="M1064" s="180"/>
      <c r="N1064" s="1364"/>
      <c r="O1064" s="182">
        <v>1416288</v>
      </c>
      <c r="P1064" s="179" t="s">
        <v>83</v>
      </c>
      <c r="Q1064" s="181">
        <v>43938</v>
      </c>
      <c r="R1064" s="181">
        <v>43976</v>
      </c>
      <c r="S1064" s="179"/>
      <c r="T1064" s="279" t="s">
        <v>472</v>
      </c>
      <c r="U1064" s="78"/>
      <c r="V1064" s="182"/>
      <c r="W1064" s="182"/>
      <c r="X1064" s="182"/>
      <c r="Y1064" s="182"/>
      <c r="Z1064" s="179"/>
      <c r="AA1064" s="181">
        <v>44008</v>
      </c>
      <c r="AB1064" s="179" t="s">
        <v>1784</v>
      </c>
      <c r="AC1064" s="179"/>
      <c r="AD1064" s="179"/>
      <c r="AE1064" s="572"/>
      <c r="AF1064" s="572"/>
      <c r="AG1064" s="551"/>
      <c r="AH1064" s="551"/>
      <c r="AI1064" s="139"/>
    </row>
    <row r="1065" spans="1:35" ht="15.75" thickBot="1" x14ac:dyDescent="0.3">
      <c r="A1065">
        <v>2020</v>
      </c>
      <c r="B1065" s="181"/>
      <c r="C1065" s="616" t="s">
        <v>1780</v>
      </c>
      <c r="D1065" s="179" t="s">
        <v>15</v>
      </c>
      <c r="E1065" s="179" t="s">
        <v>16</v>
      </c>
      <c r="F1065" s="179"/>
      <c r="G1065" s="180" t="s">
        <v>1781</v>
      </c>
      <c r="H1065" s="179">
        <v>2</v>
      </c>
      <c r="I1065" s="17" t="s">
        <v>1783</v>
      </c>
      <c r="J1065" s="17"/>
      <c r="K1065" s="17"/>
      <c r="L1065" s="180" t="s">
        <v>91</v>
      </c>
      <c r="M1065" s="180"/>
      <c r="N1065" s="1364"/>
      <c r="O1065" s="182">
        <v>614544</v>
      </c>
      <c r="P1065" s="179" t="s">
        <v>83</v>
      </c>
      <c r="Q1065" s="181">
        <v>43938</v>
      </c>
      <c r="R1065" s="181">
        <v>43976</v>
      </c>
      <c r="S1065" s="179"/>
      <c r="T1065" s="279" t="s">
        <v>21</v>
      </c>
      <c r="U1065" s="78"/>
      <c r="V1065" s="182"/>
      <c r="W1065" s="182"/>
      <c r="X1065" s="182"/>
      <c r="Y1065" s="182"/>
      <c r="Z1065" s="179"/>
      <c r="AA1065" s="181">
        <v>43980</v>
      </c>
      <c r="AB1065" s="179" t="s">
        <v>1785</v>
      </c>
      <c r="AC1065" s="179"/>
      <c r="AD1065" s="179"/>
      <c r="AE1065" s="572"/>
      <c r="AF1065" s="572"/>
      <c r="AG1065" s="551"/>
      <c r="AH1065" s="551"/>
      <c r="AI1065" s="139"/>
    </row>
    <row r="1066" spans="1:35" ht="15.75" thickTop="1" x14ac:dyDescent="0.25">
      <c r="A1066">
        <v>2020</v>
      </c>
      <c r="B1066" s="172">
        <v>43921</v>
      </c>
      <c r="C1066" s="605" t="s">
        <v>1786</v>
      </c>
      <c r="D1066" s="169" t="s">
        <v>15</v>
      </c>
      <c r="E1066" s="169" t="s">
        <v>16</v>
      </c>
      <c r="F1066" s="169"/>
      <c r="G1066" s="170" t="s">
        <v>1787</v>
      </c>
      <c r="H1066" s="169">
        <v>1</v>
      </c>
      <c r="I1066" s="606" t="s">
        <v>1788</v>
      </c>
      <c r="J1066" s="606"/>
      <c r="K1066" s="606"/>
      <c r="L1066" s="170" t="s">
        <v>584</v>
      </c>
      <c r="M1066" s="1300" t="s">
        <v>5692</v>
      </c>
      <c r="N1066" s="1364">
        <f t="shared" ref="N1066:N1072" si="22">O1066-V1066</f>
        <v>0</v>
      </c>
      <c r="O1066" s="173">
        <v>14033580</v>
      </c>
      <c r="P1066" s="169" t="s">
        <v>20</v>
      </c>
      <c r="Q1066" s="172">
        <v>43924</v>
      </c>
      <c r="R1066" s="172">
        <v>43971</v>
      </c>
      <c r="S1066" s="172">
        <v>43999</v>
      </c>
      <c r="T1066" s="606" t="s">
        <v>1815</v>
      </c>
      <c r="U1066" s="169"/>
      <c r="V1066" s="173">
        <v>14033580</v>
      </c>
      <c r="W1066" s="173">
        <v>15436938</v>
      </c>
      <c r="X1066" s="260">
        <v>43999</v>
      </c>
      <c r="Y1066" s="173" t="s">
        <v>1819</v>
      </c>
      <c r="Z1066" s="172">
        <v>44033</v>
      </c>
      <c r="AA1066" s="172">
        <v>44043</v>
      </c>
      <c r="AB1066" s="172">
        <v>45127</v>
      </c>
      <c r="AC1066" s="157" t="s">
        <v>470</v>
      </c>
      <c r="AD1066" s="172">
        <v>44645</v>
      </c>
      <c r="AE1066" s="627">
        <v>2022</v>
      </c>
      <c r="AF1066" s="627" t="s">
        <v>1820</v>
      </c>
      <c r="AG1066" s="551"/>
      <c r="AH1066" s="551"/>
      <c r="AI1066" s="139"/>
    </row>
    <row r="1067" spans="1:35" x14ac:dyDescent="0.25">
      <c r="A1067">
        <v>2020</v>
      </c>
      <c r="B1067" s="144">
        <v>43921</v>
      </c>
      <c r="C1067" s="559" t="s">
        <v>1786</v>
      </c>
      <c r="D1067" s="141" t="s">
        <v>15</v>
      </c>
      <c r="E1067" s="141" t="s">
        <v>16</v>
      </c>
      <c r="F1067" s="141"/>
      <c r="G1067" s="176" t="s">
        <v>1787</v>
      </c>
      <c r="H1067" s="141">
        <v>2</v>
      </c>
      <c r="I1067" s="29" t="s">
        <v>1789</v>
      </c>
      <c r="J1067" s="29"/>
      <c r="K1067" s="29"/>
      <c r="L1067" s="176" t="s">
        <v>584</v>
      </c>
      <c r="M1067" s="1300" t="s">
        <v>5692</v>
      </c>
      <c r="N1067" s="1364">
        <f t="shared" si="22"/>
        <v>1843524</v>
      </c>
      <c r="O1067" s="143">
        <v>17968824</v>
      </c>
      <c r="P1067" s="141" t="s">
        <v>20</v>
      </c>
      <c r="Q1067" s="144">
        <v>43924</v>
      </c>
      <c r="R1067" s="144">
        <v>43971</v>
      </c>
      <c r="S1067" s="144">
        <v>43999</v>
      </c>
      <c r="T1067" s="29" t="s">
        <v>1816</v>
      </c>
      <c r="U1067" s="141"/>
      <c r="V1067" s="143">
        <v>16125300</v>
      </c>
      <c r="W1067" s="143">
        <v>17737830</v>
      </c>
      <c r="X1067" s="257">
        <v>43999</v>
      </c>
      <c r="Y1067" s="143" t="s">
        <v>1821</v>
      </c>
      <c r="Z1067" s="144">
        <v>44033</v>
      </c>
      <c r="AA1067" s="144">
        <v>44043</v>
      </c>
      <c r="AB1067" s="144">
        <v>45127</v>
      </c>
      <c r="AC1067" s="144">
        <v>44279</v>
      </c>
      <c r="AD1067" s="144">
        <v>44645</v>
      </c>
      <c r="AE1067" s="628">
        <v>2022</v>
      </c>
      <c r="AF1067" s="628" t="s">
        <v>1820</v>
      </c>
      <c r="AG1067" s="551"/>
      <c r="AH1067" s="551"/>
      <c r="AI1067" s="139"/>
    </row>
    <row r="1068" spans="1:35" ht="15.75" thickBot="1" x14ac:dyDescent="0.3">
      <c r="A1068">
        <v>2020</v>
      </c>
      <c r="B1068" s="190">
        <v>43921</v>
      </c>
      <c r="C1068" s="607" t="s">
        <v>1786</v>
      </c>
      <c r="D1068" s="187" t="s">
        <v>15</v>
      </c>
      <c r="E1068" s="187" t="s">
        <v>16</v>
      </c>
      <c r="F1068" s="187"/>
      <c r="G1068" s="188" t="s">
        <v>1787</v>
      </c>
      <c r="H1068" s="187">
        <v>3</v>
      </c>
      <c r="I1068" s="608" t="s">
        <v>1790</v>
      </c>
      <c r="J1068" s="608"/>
      <c r="K1068" s="608"/>
      <c r="L1068" s="188" t="s">
        <v>584</v>
      </c>
      <c r="M1068" s="1300" t="s">
        <v>5692</v>
      </c>
      <c r="N1068" s="1364">
        <f t="shared" si="22"/>
        <v>476107.20000000019</v>
      </c>
      <c r="O1068" s="191">
        <v>4649832</v>
      </c>
      <c r="P1068" s="187" t="s">
        <v>20</v>
      </c>
      <c r="Q1068" s="190">
        <v>43924</v>
      </c>
      <c r="R1068" s="190">
        <v>43971</v>
      </c>
      <c r="S1068" s="190">
        <v>43999</v>
      </c>
      <c r="T1068" s="608" t="s">
        <v>467</v>
      </c>
      <c r="U1068" s="187"/>
      <c r="V1068" s="191">
        <v>4173724.8</v>
      </c>
      <c r="W1068" s="191">
        <v>4591097.28</v>
      </c>
      <c r="X1068" s="261">
        <v>43999</v>
      </c>
      <c r="Y1068" s="191" t="s">
        <v>1822</v>
      </c>
      <c r="Z1068" s="190">
        <v>44033</v>
      </c>
      <c r="AA1068" s="190">
        <v>44043</v>
      </c>
      <c r="AB1068" s="190">
        <v>45127</v>
      </c>
      <c r="AC1068" s="190">
        <v>44279</v>
      </c>
      <c r="AD1068" s="190">
        <v>44645</v>
      </c>
      <c r="AE1068" s="629">
        <v>2022</v>
      </c>
      <c r="AF1068" s="629" t="s">
        <v>1820</v>
      </c>
      <c r="AG1068" s="551"/>
      <c r="AH1068" s="551"/>
      <c r="AI1068" s="139"/>
    </row>
    <row r="1069" spans="1:35" ht="15.75" thickTop="1" x14ac:dyDescent="0.25">
      <c r="A1069">
        <v>2020</v>
      </c>
      <c r="B1069" s="172">
        <v>43921</v>
      </c>
      <c r="C1069" s="605" t="s">
        <v>1791</v>
      </c>
      <c r="D1069" s="169" t="s">
        <v>15</v>
      </c>
      <c r="E1069" s="169" t="s">
        <v>16</v>
      </c>
      <c r="F1069" s="169"/>
      <c r="G1069" s="170" t="s">
        <v>1792</v>
      </c>
      <c r="H1069" s="169">
        <v>1</v>
      </c>
      <c r="I1069" s="606" t="s">
        <v>1793</v>
      </c>
      <c r="J1069" s="606"/>
      <c r="K1069" s="606"/>
      <c r="L1069" s="170" t="s">
        <v>584</v>
      </c>
      <c r="M1069" s="1300" t="s">
        <v>5692</v>
      </c>
      <c r="N1069" s="1364">
        <f t="shared" si="22"/>
        <v>0.79999999998835847</v>
      </c>
      <c r="O1069" s="173">
        <v>334412</v>
      </c>
      <c r="P1069" s="169" t="s">
        <v>20</v>
      </c>
      <c r="Q1069" s="172">
        <v>43927</v>
      </c>
      <c r="R1069" s="172">
        <v>43979</v>
      </c>
      <c r="S1069" s="172">
        <v>44068</v>
      </c>
      <c r="T1069" s="606" t="s">
        <v>1815</v>
      </c>
      <c r="U1069" s="169"/>
      <c r="V1069" s="173">
        <v>334411.2</v>
      </c>
      <c r="W1069" s="173">
        <v>367852.32</v>
      </c>
      <c r="X1069" s="260">
        <v>44068</v>
      </c>
      <c r="Y1069" s="173" t="s">
        <v>1823</v>
      </c>
      <c r="Z1069" s="172">
        <v>44103</v>
      </c>
      <c r="AA1069" s="172">
        <v>44106</v>
      </c>
      <c r="AB1069" s="172">
        <v>45197</v>
      </c>
      <c r="AC1069" s="157" t="s">
        <v>470</v>
      </c>
      <c r="AD1069" s="160">
        <v>44645</v>
      </c>
      <c r="AE1069" s="554">
        <v>2022</v>
      </c>
      <c r="AF1069" s="554" t="s">
        <v>1824</v>
      </c>
      <c r="AG1069" s="551"/>
      <c r="AH1069" s="551"/>
      <c r="AI1069" s="139"/>
    </row>
    <row r="1070" spans="1:35" x14ac:dyDescent="0.25">
      <c r="A1070">
        <v>2020</v>
      </c>
      <c r="B1070" s="144">
        <v>43921</v>
      </c>
      <c r="C1070" s="559" t="s">
        <v>1791</v>
      </c>
      <c r="D1070" s="141" t="s">
        <v>15</v>
      </c>
      <c r="E1070" s="141" t="s">
        <v>16</v>
      </c>
      <c r="F1070" s="141"/>
      <c r="G1070" s="176" t="s">
        <v>1792</v>
      </c>
      <c r="H1070" s="141">
        <v>2</v>
      </c>
      <c r="I1070" s="29" t="s">
        <v>1794</v>
      </c>
      <c r="J1070" s="29"/>
      <c r="K1070" s="29"/>
      <c r="L1070" s="176" t="s">
        <v>584</v>
      </c>
      <c r="M1070" s="1300" t="s">
        <v>5692</v>
      </c>
      <c r="N1070" s="1364">
        <f t="shared" si="22"/>
        <v>0.79999999981373549</v>
      </c>
      <c r="O1070" s="143">
        <v>2257169</v>
      </c>
      <c r="P1070" s="141" t="s">
        <v>20</v>
      </c>
      <c r="Q1070" s="144">
        <v>43927</v>
      </c>
      <c r="R1070" s="144">
        <v>43979</v>
      </c>
      <c r="S1070" s="144">
        <v>44068</v>
      </c>
      <c r="T1070" s="29" t="s">
        <v>1815</v>
      </c>
      <c r="U1070" s="141"/>
      <c r="V1070" s="143">
        <v>2257168.2000000002</v>
      </c>
      <c r="W1070" s="143">
        <v>2482885.02</v>
      </c>
      <c r="X1070" s="257">
        <v>44068</v>
      </c>
      <c r="Y1070" s="143" t="s">
        <v>1825</v>
      </c>
      <c r="Z1070" s="144">
        <v>44103</v>
      </c>
      <c r="AA1070" s="144">
        <v>44106</v>
      </c>
      <c r="AB1070" s="144">
        <v>45197</v>
      </c>
      <c r="AC1070" s="144">
        <v>44279</v>
      </c>
      <c r="AD1070" s="144">
        <v>44645</v>
      </c>
      <c r="AE1070" s="554">
        <v>2022</v>
      </c>
      <c r="AF1070" s="554" t="s">
        <v>1824</v>
      </c>
      <c r="AG1070" s="551"/>
      <c r="AH1070" s="551"/>
      <c r="AI1070" s="139"/>
    </row>
    <row r="1071" spans="1:35" x14ac:dyDescent="0.25">
      <c r="A1071">
        <v>2020</v>
      </c>
      <c r="B1071" s="144">
        <v>43921</v>
      </c>
      <c r="C1071" s="559" t="s">
        <v>1791</v>
      </c>
      <c r="D1071" s="141" t="s">
        <v>15</v>
      </c>
      <c r="E1071" s="141" t="s">
        <v>16</v>
      </c>
      <c r="F1071" s="141"/>
      <c r="G1071" s="176" t="s">
        <v>1792</v>
      </c>
      <c r="H1071" s="141">
        <v>3</v>
      </c>
      <c r="I1071" s="29" t="s">
        <v>1795</v>
      </c>
      <c r="J1071" s="29"/>
      <c r="K1071" s="29"/>
      <c r="L1071" s="176" t="s">
        <v>584</v>
      </c>
      <c r="M1071" s="1300" t="s">
        <v>5692</v>
      </c>
      <c r="N1071" s="1364">
        <f t="shared" si="22"/>
        <v>0.30000000004656613</v>
      </c>
      <c r="O1071" s="143">
        <v>1278426</v>
      </c>
      <c r="P1071" s="141" t="s">
        <v>20</v>
      </c>
      <c r="Q1071" s="144">
        <v>43927</v>
      </c>
      <c r="R1071" s="144">
        <v>43979</v>
      </c>
      <c r="S1071" s="144">
        <v>44068</v>
      </c>
      <c r="T1071" s="29" t="s">
        <v>467</v>
      </c>
      <c r="U1071" s="141"/>
      <c r="V1071" s="143">
        <v>1278425.7</v>
      </c>
      <c r="W1071" s="143">
        <v>1406268.27</v>
      </c>
      <c r="X1071" s="257">
        <v>44068</v>
      </c>
      <c r="Y1071" s="143" t="s">
        <v>1826</v>
      </c>
      <c r="Z1071" s="144">
        <v>44096</v>
      </c>
      <c r="AA1071" s="144">
        <v>44106</v>
      </c>
      <c r="AB1071" s="144">
        <v>45190</v>
      </c>
      <c r="AC1071" s="141" t="s">
        <v>470</v>
      </c>
      <c r="AD1071" s="144">
        <v>44645</v>
      </c>
      <c r="AE1071" s="554">
        <v>2022</v>
      </c>
      <c r="AF1071" s="554" t="s">
        <v>1827</v>
      </c>
      <c r="AG1071" s="551"/>
      <c r="AH1071" s="551"/>
      <c r="AI1071" s="139"/>
    </row>
    <row r="1072" spans="1:35" x14ac:dyDescent="0.25">
      <c r="A1072">
        <v>2020</v>
      </c>
      <c r="B1072" s="144">
        <v>43921</v>
      </c>
      <c r="C1072" s="559" t="s">
        <v>1791</v>
      </c>
      <c r="D1072" s="141" t="s">
        <v>15</v>
      </c>
      <c r="E1072" s="141" t="s">
        <v>16</v>
      </c>
      <c r="F1072" s="141"/>
      <c r="G1072" s="176" t="s">
        <v>1792</v>
      </c>
      <c r="H1072" s="141">
        <v>4</v>
      </c>
      <c r="I1072" s="29" t="s">
        <v>1796</v>
      </c>
      <c r="J1072" s="29"/>
      <c r="K1072" s="29"/>
      <c r="L1072" s="176" t="s">
        <v>584</v>
      </c>
      <c r="M1072" s="1300" t="s">
        <v>5692</v>
      </c>
      <c r="N1072" s="1364">
        <f t="shared" si="22"/>
        <v>3660</v>
      </c>
      <c r="O1072" s="143">
        <v>279030</v>
      </c>
      <c r="P1072" s="141" t="s">
        <v>20</v>
      </c>
      <c r="Q1072" s="144">
        <v>43927</v>
      </c>
      <c r="R1072" s="144">
        <v>43979</v>
      </c>
      <c r="S1072" s="144">
        <v>44068</v>
      </c>
      <c r="T1072" s="29" t="s">
        <v>1815</v>
      </c>
      <c r="U1072" s="141"/>
      <c r="V1072" s="143">
        <v>275370</v>
      </c>
      <c r="W1072" s="143">
        <v>302907</v>
      </c>
      <c r="X1072" s="257">
        <v>44068</v>
      </c>
      <c r="Y1072" s="143" t="s">
        <v>1828</v>
      </c>
      <c r="Z1072" s="144">
        <v>44103</v>
      </c>
      <c r="AA1072" s="144">
        <v>44106</v>
      </c>
      <c r="AB1072" s="144">
        <v>45197</v>
      </c>
      <c r="AC1072" s="141" t="s">
        <v>470</v>
      </c>
      <c r="AD1072" s="144" t="s">
        <v>469</v>
      </c>
      <c r="AE1072" s="554">
        <v>2022</v>
      </c>
      <c r="AF1072" s="554" t="s">
        <v>1824</v>
      </c>
      <c r="AG1072" s="551"/>
      <c r="AH1072" s="551"/>
      <c r="AI1072" s="139"/>
    </row>
    <row r="1073" spans="1:35" ht="15.75" thickBot="1" x14ac:dyDescent="0.3">
      <c r="A1073">
        <v>2020</v>
      </c>
      <c r="B1073" s="235">
        <v>43921</v>
      </c>
      <c r="C1073" s="624" t="s">
        <v>1791</v>
      </c>
      <c r="D1073" s="232" t="s">
        <v>15</v>
      </c>
      <c r="E1073" s="232" t="s">
        <v>16</v>
      </c>
      <c r="F1073" s="232"/>
      <c r="G1073" s="233" t="s">
        <v>1792</v>
      </c>
      <c r="H1073" s="232">
        <v>5</v>
      </c>
      <c r="I1073" s="625" t="s">
        <v>1797</v>
      </c>
      <c r="J1073" s="625"/>
      <c r="K1073" s="625"/>
      <c r="L1073" s="233" t="s">
        <v>584</v>
      </c>
      <c r="M1073" s="264"/>
      <c r="N1073" s="1364"/>
      <c r="O1073" s="237">
        <v>8223689</v>
      </c>
      <c r="P1073" s="232" t="s">
        <v>20</v>
      </c>
      <c r="Q1073" s="235">
        <v>43927</v>
      </c>
      <c r="R1073" s="235">
        <v>43979</v>
      </c>
      <c r="S1073" s="232"/>
      <c r="T1073" s="626" t="s">
        <v>1068</v>
      </c>
      <c r="U1073" s="232"/>
      <c r="V1073" s="237"/>
      <c r="W1073" s="237"/>
      <c r="X1073" s="237"/>
      <c r="Y1073" s="237"/>
      <c r="Z1073" s="232"/>
      <c r="AA1073" s="235">
        <v>44040</v>
      </c>
      <c r="AB1073" s="235" t="s">
        <v>1829</v>
      </c>
      <c r="AC1073" s="263"/>
      <c r="AD1073" s="263"/>
      <c r="AE1073" s="572" t="s">
        <v>1830</v>
      </c>
      <c r="AF1073" s="572"/>
      <c r="AG1073" s="551"/>
      <c r="AH1073" s="551"/>
      <c r="AI1073" s="139"/>
    </row>
    <row r="1074" spans="1:35" ht="15.75" thickTop="1" x14ac:dyDescent="0.25">
      <c r="A1074">
        <v>2020</v>
      </c>
      <c r="B1074" s="172">
        <v>43921</v>
      </c>
      <c r="C1074" s="605" t="s">
        <v>1798</v>
      </c>
      <c r="D1074" s="169" t="s">
        <v>15</v>
      </c>
      <c r="E1074" s="169" t="s">
        <v>16</v>
      </c>
      <c r="F1074" s="169"/>
      <c r="G1074" s="170" t="s">
        <v>1799</v>
      </c>
      <c r="H1074" s="169">
        <v>1</v>
      </c>
      <c r="I1074" s="606" t="s">
        <v>1800</v>
      </c>
      <c r="J1074" s="606"/>
      <c r="K1074" s="606"/>
      <c r="L1074" s="170" t="s">
        <v>19</v>
      </c>
      <c r="M1074" s="1300" t="s">
        <v>5692</v>
      </c>
      <c r="N1074" s="1364">
        <f t="shared" ref="N1074:N1082" si="23">O1074-V1074</f>
        <v>0.56000000005587935</v>
      </c>
      <c r="O1074" s="173">
        <v>3200000</v>
      </c>
      <c r="P1074" s="169" t="s">
        <v>20</v>
      </c>
      <c r="Q1074" s="172">
        <v>43930</v>
      </c>
      <c r="R1074" s="172">
        <v>43965</v>
      </c>
      <c r="S1074" s="172">
        <v>43999</v>
      </c>
      <c r="T1074" s="606" t="s">
        <v>30</v>
      </c>
      <c r="U1074" s="169"/>
      <c r="V1074" s="173">
        <v>3199999.44</v>
      </c>
      <c r="W1074" s="173">
        <v>3519999.38</v>
      </c>
      <c r="X1074" s="260">
        <v>43999</v>
      </c>
      <c r="Y1074" s="173" t="s">
        <v>1831</v>
      </c>
      <c r="Z1074" s="172">
        <v>44033</v>
      </c>
      <c r="AA1074" s="172">
        <v>44041</v>
      </c>
      <c r="AB1074" s="172">
        <v>45127</v>
      </c>
      <c r="AC1074" s="172">
        <v>44279</v>
      </c>
      <c r="AD1074" s="172">
        <v>44645</v>
      </c>
      <c r="AE1074" s="627">
        <v>2022</v>
      </c>
      <c r="AF1074" s="627" t="s">
        <v>1820</v>
      </c>
      <c r="AG1074" s="551"/>
      <c r="AH1074" s="551"/>
      <c r="AI1074" s="139"/>
    </row>
    <row r="1075" spans="1:35" x14ac:dyDescent="0.25">
      <c r="A1075">
        <v>2020</v>
      </c>
      <c r="B1075" s="160">
        <v>43921</v>
      </c>
      <c r="C1075" s="613" t="s">
        <v>1798</v>
      </c>
      <c r="D1075" s="157" t="s">
        <v>15</v>
      </c>
      <c r="E1075" s="157" t="s">
        <v>16</v>
      </c>
      <c r="F1075" s="157"/>
      <c r="G1075" s="158" t="s">
        <v>1799</v>
      </c>
      <c r="H1075" s="157">
        <v>2</v>
      </c>
      <c r="I1075" s="99" t="s">
        <v>1276</v>
      </c>
      <c r="J1075" s="99"/>
      <c r="K1075" s="99"/>
      <c r="L1075" s="158" t="s">
        <v>19</v>
      </c>
      <c r="M1075" s="1300" t="s">
        <v>5692</v>
      </c>
      <c r="N1075" s="1364">
        <f t="shared" si="23"/>
        <v>0.70000000018626451</v>
      </c>
      <c r="O1075" s="161">
        <v>4936084</v>
      </c>
      <c r="P1075" s="157" t="s">
        <v>20</v>
      </c>
      <c r="Q1075" s="160">
        <v>43930</v>
      </c>
      <c r="R1075" s="160">
        <v>43965</v>
      </c>
      <c r="S1075" s="160">
        <v>43999</v>
      </c>
      <c r="T1075" s="99" t="s">
        <v>1817</v>
      </c>
      <c r="U1075" s="157"/>
      <c r="V1075" s="161">
        <v>4936083.3</v>
      </c>
      <c r="W1075" s="161">
        <v>5429691.6299999999</v>
      </c>
      <c r="X1075" s="253">
        <v>43999</v>
      </c>
      <c r="Y1075" s="161" t="s">
        <v>1832</v>
      </c>
      <c r="Z1075" s="160">
        <v>44033</v>
      </c>
      <c r="AA1075" s="160">
        <v>44041</v>
      </c>
      <c r="AB1075" s="160">
        <v>45127</v>
      </c>
      <c r="AC1075" s="144">
        <v>44279</v>
      </c>
      <c r="AD1075" s="144">
        <v>44645</v>
      </c>
      <c r="AE1075" s="628">
        <v>2022</v>
      </c>
      <c r="AF1075" s="628" t="s">
        <v>1820</v>
      </c>
      <c r="AG1075" s="551"/>
      <c r="AH1075" s="551"/>
      <c r="AI1075" s="139"/>
    </row>
    <row r="1076" spans="1:35" x14ac:dyDescent="0.25">
      <c r="A1076">
        <v>2020</v>
      </c>
      <c r="B1076" s="160">
        <v>43921</v>
      </c>
      <c r="C1076" s="613" t="s">
        <v>1798</v>
      </c>
      <c r="D1076" s="157" t="s">
        <v>15</v>
      </c>
      <c r="E1076" s="157" t="s">
        <v>16</v>
      </c>
      <c r="F1076" s="157"/>
      <c r="G1076" s="158" t="s">
        <v>1799</v>
      </c>
      <c r="H1076" s="157">
        <v>3</v>
      </c>
      <c r="I1076" s="99" t="s">
        <v>1801</v>
      </c>
      <c r="J1076" s="99"/>
      <c r="K1076" s="99"/>
      <c r="L1076" s="158" t="s">
        <v>19</v>
      </c>
      <c r="M1076" s="1300" t="s">
        <v>5692</v>
      </c>
      <c r="N1076" s="1364">
        <f t="shared" si="23"/>
        <v>11208.729999999981</v>
      </c>
      <c r="O1076" s="161">
        <v>1991146</v>
      </c>
      <c r="P1076" s="157" t="s">
        <v>20</v>
      </c>
      <c r="Q1076" s="160">
        <v>43930</v>
      </c>
      <c r="R1076" s="160">
        <v>43965</v>
      </c>
      <c r="S1076" s="160">
        <v>43999</v>
      </c>
      <c r="T1076" s="99" t="s">
        <v>30</v>
      </c>
      <c r="U1076" s="157"/>
      <c r="V1076" s="161">
        <v>1979937.27</v>
      </c>
      <c r="W1076" s="161">
        <v>2177931</v>
      </c>
      <c r="X1076" s="253">
        <v>43999</v>
      </c>
      <c r="Y1076" s="161" t="s">
        <v>1833</v>
      </c>
      <c r="Z1076" s="160">
        <v>44033</v>
      </c>
      <c r="AA1076" s="160">
        <v>44041</v>
      </c>
      <c r="AB1076" s="160">
        <v>45127</v>
      </c>
      <c r="AC1076" s="144">
        <v>44279</v>
      </c>
      <c r="AD1076" s="144">
        <v>44645</v>
      </c>
      <c r="AE1076" s="628">
        <v>2022</v>
      </c>
      <c r="AF1076" s="628" t="s">
        <v>1820</v>
      </c>
      <c r="AG1076" s="551"/>
      <c r="AH1076" s="551"/>
      <c r="AI1076" s="139"/>
    </row>
    <row r="1077" spans="1:35" x14ac:dyDescent="0.25">
      <c r="A1077">
        <v>2020</v>
      </c>
      <c r="B1077" s="160">
        <v>43921</v>
      </c>
      <c r="C1077" s="613" t="s">
        <v>1798</v>
      </c>
      <c r="D1077" s="157" t="s">
        <v>15</v>
      </c>
      <c r="E1077" s="157" t="s">
        <v>16</v>
      </c>
      <c r="F1077" s="157"/>
      <c r="G1077" s="158" t="s">
        <v>1799</v>
      </c>
      <c r="H1077" s="157">
        <v>4</v>
      </c>
      <c r="I1077" s="99" t="s">
        <v>1802</v>
      </c>
      <c r="J1077" s="99"/>
      <c r="K1077" s="99"/>
      <c r="L1077" s="158" t="s">
        <v>19</v>
      </c>
      <c r="M1077" s="1300" t="s">
        <v>5692</v>
      </c>
      <c r="N1077" s="1364">
        <f t="shared" si="23"/>
        <v>1.1799999997019768</v>
      </c>
      <c r="O1077" s="161">
        <v>26912563</v>
      </c>
      <c r="P1077" s="157" t="s">
        <v>20</v>
      </c>
      <c r="Q1077" s="160">
        <v>43930</v>
      </c>
      <c r="R1077" s="160">
        <v>43965</v>
      </c>
      <c r="S1077" s="160">
        <v>43999</v>
      </c>
      <c r="T1077" s="99" t="s">
        <v>30</v>
      </c>
      <c r="U1077" s="157"/>
      <c r="V1077" s="161">
        <v>26912561.82</v>
      </c>
      <c r="W1077" s="161">
        <v>29603818</v>
      </c>
      <c r="X1077" s="253">
        <v>43999</v>
      </c>
      <c r="Y1077" s="161" t="s">
        <v>1834</v>
      </c>
      <c r="Z1077" s="160">
        <v>44033</v>
      </c>
      <c r="AA1077" s="160">
        <v>44041</v>
      </c>
      <c r="AB1077" s="160">
        <v>45127</v>
      </c>
      <c r="AC1077" s="144">
        <v>44279</v>
      </c>
      <c r="AD1077" s="144">
        <v>44645</v>
      </c>
      <c r="AE1077" s="628">
        <v>2022</v>
      </c>
      <c r="AF1077" s="628" t="s">
        <v>1820</v>
      </c>
      <c r="AG1077" s="551"/>
      <c r="AH1077" s="551"/>
      <c r="AI1077" s="139"/>
    </row>
    <row r="1078" spans="1:35" x14ac:dyDescent="0.25">
      <c r="A1078">
        <v>2020</v>
      </c>
      <c r="B1078" s="160">
        <v>43921</v>
      </c>
      <c r="C1078" s="613" t="s">
        <v>1798</v>
      </c>
      <c r="D1078" s="157" t="s">
        <v>15</v>
      </c>
      <c r="E1078" s="157" t="s">
        <v>16</v>
      </c>
      <c r="F1078" s="157"/>
      <c r="G1078" s="158" t="s">
        <v>1799</v>
      </c>
      <c r="H1078" s="157">
        <v>5</v>
      </c>
      <c r="I1078" s="99" t="s">
        <v>1736</v>
      </c>
      <c r="J1078" s="99"/>
      <c r="K1078" s="99"/>
      <c r="L1078" s="158" t="s">
        <v>29</v>
      </c>
      <c r="M1078" s="1300" t="s">
        <v>5692</v>
      </c>
      <c r="N1078" s="1364">
        <f t="shared" si="23"/>
        <v>34.649999998509884</v>
      </c>
      <c r="O1078" s="161">
        <v>36817368</v>
      </c>
      <c r="P1078" s="157" t="s">
        <v>20</v>
      </c>
      <c r="Q1078" s="160">
        <v>43930</v>
      </c>
      <c r="R1078" s="160">
        <v>43965</v>
      </c>
      <c r="S1078" s="160">
        <v>43999</v>
      </c>
      <c r="T1078" s="99" t="s">
        <v>363</v>
      </c>
      <c r="U1078" s="157"/>
      <c r="V1078" s="161">
        <v>36817333.350000001</v>
      </c>
      <c r="W1078" s="161">
        <v>40499066.689999998</v>
      </c>
      <c r="X1078" s="253">
        <v>43999</v>
      </c>
      <c r="Y1078" s="161" t="s">
        <v>1835</v>
      </c>
      <c r="Z1078" s="160">
        <v>44033</v>
      </c>
      <c r="AA1078" s="160">
        <v>44041</v>
      </c>
      <c r="AB1078" s="160">
        <v>45127</v>
      </c>
      <c r="AC1078" s="144">
        <v>44279</v>
      </c>
      <c r="AD1078" s="144">
        <v>44645</v>
      </c>
      <c r="AE1078" s="628">
        <v>2022</v>
      </c>
      <c r="AF1078" s="628" t="s">
        <v>1820</v>
      </c>
      <c r="AG1078" s="551"/>
      <c r="AH1078" s="551"/>
      <c r="AI1078" s="139"/>
    </row>
    <row r="1079" spans="1:35" ht="15.75" thickBot="1" x14ac:dyDescent="0.3">
      <c r="A1079">
        <v>2020</v>
      </c>
      <c r="B1079" s="221">
        <v>43921</v>
      </c>
      <c r="C1079" s="833" t="s">
        <v>1798</v>
      </c>
      <c r="D1079" s="218" t="s">
        <v>15</v>
      </c>
      <c r="E1079" s="218" t="s">
        <v>16</v>
      </c>
      <c r="F1079" s="218"/>
      <c r="G1079" s="219" t="s">
        <v>1799</v>
      </c>
      <c r="H1079" s="218">
        <v>6</v>
      </c>
      <c r="I1079" s="834" t="s">
        <v>1803</v>
      </c>
      <c r="J1079" s="834"/>
      <c r="K1079" s="834"/>
      <c r="L1079" s="219" t="s">
        <v>19</v>
      </c>
      <c r="M1079" s="1300" t="s">
        <v>5692</v>
      </c>
      <c r="N1079" s="1364">
        <f t="shared" si="23"/>
        <v>0</v>
      </c>
      <c r="O1079" s="222">
        <v>9788229</v>
      </c>
      <c r="P1079" s="218" t="s">
        <v>20</v>
      </c>
      <c r="Q1079" s="221">
        <v>43930</v>
      </c>
      <c r="R1079" s="221">
        <v>43965</v>
      </c>
      <c r="S1079" s="221">
        <v>43999</v>
      </c>
      <c r="T1079" s="834" t="s">
        <v>30</v>
      </c>
      <c r="U1079" s="218"/>
      <c r="V1079" s="222">
        <v>9788229</v>
      </c>
      <c r="W1079" s="222">
        <v>10767051.9</v>
      </c>
      <c r="X1079" s="259">
        <v>43999</v>
      </c>
      <c r="Y1079" s="222" t="s">
        <v>1836</v>
      </c>
      <c r="Z1079" s="221">
        <v>44033</v>
      </c>
      <c r="AA1079" s="221">
        <v>44041</v>
      </c>
      <c r="AB1079" s="221">
        <v>45127</v>
      </c>
      <c r="AC1079" s="190">
        <v>44279</v>
      </c>
      <c r="AD1079" s="190">
        <v>44645</v>
      </c>
      <c r="AE1079" s="629">
        <v>2022</v>
      </c>
      <c r="AF1079" s="629" t="s">
        <v>1820</v>
      </c>
      <c r="AG1079" s="551"/>
      <c r="AH1079" s="551"/>
      <c r="AI1079" s="139"/>
    </row>
    <row r="1080" spans="1:35" ht="15.75" thickTop="1" x14ac:dyDescent="0.25">
      <c r="A1080">
        <v>2020</v>
      </c>
      <c r="B1080" s="160">
        <v>43921</v>
      </c>
      <c r="C1080" s="613" t="s">
        <v>1804</v>
      </c>
      <c r="D1080" s="157" t="s">
        <v>15</v>
      </c>
      <c r="E1080" s="157" t="s">
        <v>16</v>
      </c>
      <c r="F1080" s="157"/>
      <c r="G1080" s="158" t="s">
        <v>1805</v>
      </c>
      <c r="H1080" s="157">
        <v>1</v>
      </c>
      <c r="I1080" s="99" t="s">
        <v>1806</v>
      </c>
      <c r="J1080" s="99"/>
      <c r="K1080" s="99"/>
      <c r="L1080" s="158" t="s">
        <v>19</v>
      </c>
      <c r="M1080" s="1300" t="s">
        <v>5692</v>
      </c>
      <c r="N1080" s="1364">
        <f t="shared" si="23"/>
        <v>511481</v>
      </c>
      <c r="O1080" s="161">
        <v>26086745</v>
      </c>
      <c r="P1080" s="157" t="s">
        <v>20</v>
      </c>
      <c r="Q1080" s="160">
        <v>43938</v>
      </c>
      <c r="R1080" s="160">
        <v>44020</v>
      </c>
      <c r="S1080" s="160">
        <v>44060</v>
      </c>
      <c r="T1080" s="99" t="s">
        <v>467</v>
      </c>
      <c r="U1080" s="157"/>
      <c r="V1080" s="161">
        <v>25575264</v>
      </c>
      <c r="W1080" s="161">
        <v>28132790.399999999</v>
      </c>
      <c r="X1080" s="253">
        <v>44060</v>
      </c>
      <c r="Y1080" s="161" t="s">
        <v>1837</v>
      </c>
      <c r="Z1080" s="160">
        <v>44085</v>
      </c>
      <c r="AA1080" s="160">
        <v>44090</v>
      </c>
      <c r="AB1080" s="160">
        <v>45179</v>
      </c>
      <c r="AC1080" s="160">
        <v>44279</v>
      </c>
      <c r="AD1080" s="160">
        <v>44645</v>
      </c>
      <c r="AE1080" s="554">
        <v>2022</v>
      </c>
      <c r="AF1080" s="554" t="s">
        <v>1838</v>
      </c>
      <c r="AG1080" s="551"/>
      <c r="AH1080" s="551"/>
      <c r="AI1080" s="139"/>
    </row>
    <row r="1081" spans="1:35" x14ac:dyDescent="0.25">
      <c r="A1081">
        <v>2020</v>
      </c>
      <c r="B1081" s="144">
        <v>43921</v>
      </c>
      <c r="C1081" s="559" t="s">
        <v>1804</v>
      </c>
      <c r="D1081" s="141" t="s">
        <v>15</v>
      </c>
      <c r="E1081" s="141" t="s">
        <v>16</v>
      </c>
      <c r="F1081" s="141"/>
      <c r="G1081" s="176" t="s">
        <v>1805</v>
      </c>
      <c r="H1081" s="141">
        <v>2</v>
      </c>
      <c r="I1081" s="29" t="s">
        <v>1807</v>
      </c>
      <c r="J1081" s="29"/>
      <c r="K1081" s="29"/>
      <c r="L1081" s="176" t="s">
        <v>19</v>
      </c>
      <c r="M1081" s="1300" t="s">
        <v>5692</v>
      </c>
      <c r="N1081" s="1364">
        <f t="shared" si="23"/>
        <v>-212784.78000000026</v>
      </c>
      <c r="O1081" s="143">
        <v>7634625</v>
      </c>
      <c r="P1081" s="141" t="s">
        <v>20</v>
      </c>
      <c r="Q1081" s="144">
        <v>43938</v>
      </c>
      <c r="R1081" s="144">
        <v>44020</v>
      </c>
      <c r="S1081" s="144">
        <v>44060</v>
      </c>
      <c r="T1081" s="29" t="s">
        <v>30</v>
      </c>
      <c r="U1081" s="141"/>
      <c r="V1081" s="143">
        <v>7847409.7800000003</v>
      </c>
      <c r="W1081" s="143">
        <v>8632150.7599999998</v>
      </c>
      <c r="X1081" s="257">
        <v>44060</v>
      </c>
      <c r="Y1081" s="143" t="s">
        <v>1839</v>
      </c>
      <c r="Z1081" s="144">
        <v>44085</v>
      </c>
      <c r="AA1081" s="144">
        <v>44090</v>
      </c>
      <c r="AB1081" s="144">
        <v>45179</v>
      </c>
      <c r="AC1081" s="144">
        <v>44279</v>
      </c>
      <c r="AD1081" s="144">
        <v>44645</v>
      </c>
      <c r="AE1081" s="554">
        <v>2022</v>
      </c>
      <c r="AF1081" s="554" t="s">
        <v>1838</v>
      </c>
      <c r="AG1081" s="551"/>
      <c r="AH1081" s="551"/>
      <c r="AI1081" s="139"/>
    </row>
    <row r="1082" spans="1:35" x14ac:dyDescent="0.25">
      <c r="A1082">
        <v>2020</v>
      </c>
      <c r="B1082" s="144">
        <v>43921</v>
      </c>
      <c r="C1082" s="559" t="s">
        <v>1804</v>
      </c>
      <c r="D1082" s="141" t="s">
        <v>15</v>
      </c>
      <c r="E1082" s="141" t="s">
        <v>16</v>
      </c>
      <c r="F1082" s="141"/>
      <c r="G1082" s="176" t="s">
        <v>1805</v>
      </c>
      <c r="H1082" s="141">
        <v>3</v>
      </c>
      <c r="I1082" s="29" t="s">
        <v>1808</v>
      </c>
      <c r="J1082" s="29"/>
      <c r="K1082" s="29"/>
      <c r="L1082" s="176" t="s">
        <v>19</v>
      </c>
      <c r="M1082" s="1300" t="s">
        <v>5692</v>
      </c>
      <c r="N1082" s="1364">
        <f t="shared" si="23"/>
        <v>0.56000000052154064</v>
      </c>
      <c r="O1082" s="143">
        <v>12200996</v>
      </c>
      <c r="P1082" s="141" t="s">
        <v>20</v>
      </c>
      <c r="Q1082" s="144">
        <v>43938</v>
      </c>
      <c r="R1082" s="144">
        <v>44020</v>
      </c>
      <c r="S1082" s="144">
        <v>44060</v>
      </c>
      <c r="T1082" s="29" t="s">
        <v>363</v>
      </c>
      <c r="U1082" s="141"/>
      <c r="V1082" s="143">
        <v>12200995.439999999</v>
      </c>
      <c r="W1082" s="143">
        <v>13421094.98</v>
      </c>
      <c r="X1082" s="257">
        <v>44060</v>
      </c>
      <c r="Y1082" s="143" t="s">
        <v>1840</v>
      </c>
      <c r="Z1082" s="144">
        <v>44085</v>
      </c>
      <c r="AA1082" s="144">
        <v>44090</v>
      </c>
      <c r="AB1082" s="144">
        <v>45179</v>
      </c>
      <c r="AC1082" s="144">
        <v>44279</v>
      </c>
      <c r="AD1082" s="144">
        <v>44645</v>
      </c>
      <c r="AE1082" s="554">
        <v>2022</v>
      </c>
      <c r="AF1082" s="554" t="s">
        <v>1838</v>
      </c>
      <c r="AG1082" s="551"/>
      <c r="AH1082" s="551"/>
      <c r="AI1082" s="139"/>
    </row>
    <row r="1083" spans="1:35" ht="15.75" thickBot="1" x14ac:dyDescent="0.3">
      <c r="A1083">
        <v>2020</v>
      </c>
      <c r="B1083" s="265">
        <v>43921</v>
      </c>
      <c r="C1083" s="639" t="s">
        <v>1804</v>
      </c>
      <c r="D1083" s="263" t="s">
        <v>15</v>
      </c>
      <c r="E1083" s="263" t="s">
        <v>16</v>
      </c>
      <c r="F1083" s="263"/>
      <c r="G1083" s="264" t="s">
        <v>1805</v>
      </c>
      <c r="H1083" s="263">
        <v>4</v>
      </c>
      <c r="I1083" s="102" t="s">
        <v>1809</v>
      </c>
      <c r="J1083" s="102"/>
      <c r="K1083" s="102"/>
      <c r="L1083" s="264" t="s">
        <v>19</v>
      </c>
      <c r="M1083" s="264"/>
      <c r="N1083" s="1364"/>
      <c r="O1083" s="267">
        <v>21367800</v>
      </c>
      <c r="P1083" s="263" t="s">
        <v>20</v>
      </c>
      <c r="Q1083" s="265">
        <v>43938</v>
      </c>
      <c r="R1083" s="265">
        <v>44020</v>
      </c>
      <c r="S1083" s="263"/>
      <c r="T1083" s="102"/>
      <c r="U1083" s="263"/>
      <c r="V1083" s="267"/>
      <c r="W1083" s="267"/>
      <c r="X1083" s="267"/>
      <c r="Y1083" s="267"/>
      <c r="Z1083" s="263"/>
      <c r="AA1083" s="265">
        <v>44078</v>
      </c>
      <c r="AB1083" s="838" t="s">
        <v>1841</v>
      </c>
      <c r="AC1083" s="263"/>
      <c r="AD1083" s="263"/>
      <c r="AE1083" s="572"/>
      <c r="AF1083" s="572"/>
      <c r="AG1083" s="551"/>
      <c r="AH1083" s="551"/>
      <c r="AI1083" s="139"/>
    </row>
    <row r="1084" spans="1:35" ht="15.75" thickTop="1" x14ac:dyDescent="0.25">
      <c r="A1084">
        <v>2020</v>
      </c>
      <c r="B1084" s="172">
        <v>43921</v>
      </c>
      <c r="C1084" s="605" t="s">
        <v>1810</v>
      </c>
      <c r="D1084" s="169" t="s">
        <v>15</v>
      </c>
      <c r="E1084" s="169" t="s">
        <v>16</v>
      </c>
      <c r="F1084" s="169"/>
      <c r="G1084" s="170" t="s">
        <v>1811</v>
      </c>
      <c r="H1084" s="169">
        <v>1</v>
      </c>
      <c r="I1084" s="606" t="s">
        <v>1812</v>
      </c>
      <c r="J1084" s="606"/>
      <c r="K1084" s="606"/>
      <c r="L1084" s="170" t="s">
        <v>601</v>
      </c>
      <c r="M1084" s="1300" t="s">
        <v>5692</v>
      </c>
      <c r="N1084" s="1364">
        <f>O1084-V1084</f>
        <v>0.51999999955296516</v>
      </c>
      <c r="O1084" s="173">
        <v>5831517</v>
      </c>
      <c r="P1084" s="169" t="s">
        <v>20</v>
      </c>
      <c r="Q1084" s="172">
        <v>43945</v>
      </c>
      <c r="R1084" s="172">
        <v>43980</v>
      </c>
      <c r="S1084" s="172">
        <v>43999</v>
      </c>
      <c r="T1084" s="606" t="s">
        <v>1818</v>
      </c>
      <c r="U1084" s="169"/>
      <c r="V1084" s="173">
        <v>5831516.4800000004</v>
      </c>
      <c r="W1084" s="173">
        <v>6414668.1299999999</v>
      </c>
      <c r="X1084" s="260">
        <v>43999</v>
      </c>
      <c r="Y1084" s="173" t="s">
        <v>1842</v>
      </c>
      <c r="Z1084" s="172">
        <v>44057</v>
      </c>
      <c r="AA1084" s="172">
        <v>44060</v>
      </c>
      <c r="AB1084" s="172">
        <v>45517</v>
      </c>
      <c r="AC1084" s="172">
        <v>44279</v>
      </c>
      <c r="AD1084" s="172">
        <v>44645</v>
      </c>
      <c r="AE1084" s="628">
        <v>2022</v>
      </c>
      <c r="AF1084" s="628">
        <v>2023</v>
      </c>
      <c r="AG1084" s="628" t="s">
        <v>1843</v>
      </c>
      <c r="AH1084" s="551"/>
      <c r="AI1084" s="139"/>
    </row>
    <row r="1085" spans="1:35" x14ac:dyDescent="0.25">
      <c r="A1085">
        <v>2020</v>
      </c>
      <c r="B1085" s="181">
        <v>43921</v>
      </c>
      <c r="C1085" s="616" t="s">
        <v>1810</v>
      </c>
      <c r="D1085" s="179" t="s">
        <v>15</v>
      </c>
      <c r="E1085" s="179" t="s">
        <v>16</v>
      </c>
      <c r="F1085" s="179"/>
      <c r="G1085" s="180" t="s">
        <v>1811</v>
      </c>
      <c r="H1085" s="179">
        <v>2</v>
      </c>
      <c r="I1085" s="17" t="s">
        <v>1813</v>
      </c>
      <c r="J1085" s="17"/>
      <c r="K1085" s="17"/>
      <c r="L1085" s="180" t="s">
        <v>601</v>
      </c>
      <c r="M1085" s="180"/>
      <c r="N1085" s="1364"/>
      <c r="O1085" s="182">
        <v>21517045</v>
      </c>
      <c r="P1085" s="179" t="s">
        <v>20</v>
      </c>
      <c r="Q1085" s="181">
        <v>43945</v>
      </c>
      <c r="R1085" s="181">
        <v>43980</v>
      </c>
      <c r="S1085" s="179"/>
      <c r="T1085" s="279" t="s">
        <v>21</v>
      </c>
      <c r="U1085" s="179"/>
      <c r="V1085" s="182"/>
      <c r="W1085" s="182"/>
      <c r="X1085" s="182"/>
      <c r="Y1085" s="182"/>
      <c r="Z1085" s="179"/>
      <c r="AA1085" s="181">
        <v>43999</v>
      </c>
      <c r="AB1085" s="181" t="s">
        <v>1844</v>
      </c>
      <c r="AC1085" s="179"/>
      <c r="AD1085" s="179"/>
      <c r="AE1085" s="572"/>
      <c r="AF1085" s="572"/>
      <c r="AG1085" s="551"/>
      <c r="AH1085" s="551"/>
      <c r="AI1085" s="139"/>
    </row>
    <row r="1086" spans="1:35" ht="15.75" thickBot="1" x14ac:dyDescent="0.3">
      <c r="A1086">
        <v>2020</v>
      </c>
      <c r="B1086" s="190">
        <v>43921</v>
      </c>
      <c r="C1086" s="607" t="s">
        <v>1810</v>
      </c>
      <c r="D1086" s="187" t="s">
        <v>15</v>
      </c>
      <c r="E1086" s="187" t="s">
        <v>16</v>
      </c>
      <c r="F1086" s="187"/>
      <c r="G1086" s="188" t="s">
        <v>1811</v>
      </c>
      <c r="H1086" s="187">
        <v>3</v>
      </c>
      <c r="I1086" s="608" t="s">
        <v>1814</v>
      </c>
      <c r="J1086" s="608"/>
      <c r="K1086" s="608"/>
      <c r="L1086" s="188" t="s">
        <v>601</v>
      </c>
      <c r="M1086" s="1300" t="s">
        <v>5692</v>
      </c>
      <c r="N1086" s="1364">
        <f>O1086-V1086</f>
        <v>0.15999999642372131</v>
      </c>
      <c r="O1086" s="191">
        <v>64077000</v>
      </c>
      <c r="P1086" s="187" t="s">
        <v>20</v>
      </c>
      <c r="Q1086" s="190">
        <v>43945</v>
      </c>
      <c r="R1086" s="190">
        <v>43980</v>
      </c>
      <c r="S1086" s="190">
        <v>43999</v>
      </c>
      <c r="T1086" s="608" t="s">
        <v>1818</v>
      </c>
      <c r="U1086" s="187"/>
      <c r="V1086" s="191">
        <v>64076999.840000004</v>
      </c>
      <c r="W1086" s="191">
        <v>70484699.819999993</v>
      </c>
      <c r="X1086" s="261">
        <v>43999</v>
      </c>
      <c r="Y1086" s="191" t="s">
        <v>1845</v>
      </c>
      <c r="Z1086" s="190">
        <v>44057</v>
      </c>
      <c r="AA1086" s="190">
        <v>44060</v>
      </c>
      <c r="AB1086" s="190">
        <v>45517</v>
      </c>
      <c r="AC1086" s="190">
        <v>44279</v>
      </c>
      <c r="AD1086" s="190">
        <v>44645</v>
      </c>
      <c r="AE1086" s="628">
        <v>2022</v>
      </c>
      <c r="AF1086" s="628">
        <v>2023</v>
      </c>
      <c r="AG1086" s="628" t="s">
        <v>1843</v>
      </c>
      <c r="AH1086" s="551"/>
      <c r="AI1086" s="139"/>
    </row>
    <row r="1087" spans="1:35" ht="15.75" thickTop="1" x14ac:dyDescent="0.25">
      <c r="A1087">
        <v>2020</v>
      </c>
      <c r="B1087" s="227">
        <v>43956</v>
      </c>
      <c r="C1087" s="633" t="s">
        <v>1846</v>
      </c>
      <c r="D1087" s="224" t="s">
        <v>15</v>
      </c>
      <c r="E1087" s="224" t="s">
        <v>16</v>
      </c>
      <c r="F1087" s="224"/>
      <c r="G1087" s="225" t="s">
        <v>1847</v>
      </c>
      <c r="H1087" s="224">
        <v>1</v>
      </c>
      <c r="I1087" s="634" t="s">
        <v>1567</v>
      </c>
      <c r="J1087" s="634"/>
      <c r="K1087" s="634"/>
      <c r="L1087" s="225" t="s">
        <v>593</v>
      </c>
      <c r="M1087" s="302"/>
      <c r="N1087" s="1364"/>
      <c r="O1087" s="229">
        <v>3127212</v>
      </c>
      <c r="P1087" s="224" t="s">
        <v>20</v>
      </c>
      <c r="Q1087" s="227">
        <v>43966</v>
      </c>
      <c r="R1087" s="227">
        <v>44056</v>
      </c>
      <c r="S1087" s="224"/>
      <c r="T1087" s="270" t="s">
        <v>21</v>
      </c>
      <c r="U1087" s="251" t="s">
        <v>1858</v>
      </c>
      <c r="V1087" s="229"/>
      <c r="W1087" s="229"/>
      <c r="X1087" s="229"/>
      <c r="Y1087" s="229"/>
      <c r="Z1087" s="224"/>
      <c r="AA1087" s="227">
        <v>44062</v>
      </c>
      <c r="AB1087" s="634" t="s">
        <v>1861</v>
      </c>
      <c r="AC1087" s="224"/>
      <c r="AD1087" s="224"/>
      <c r="AE1087" s="572"/>
      <c r="AF1087" s="572"/>
      <c r="AG1087" s="551"/>
      <c r="AH1087" s="551"/>
      <c r="AI1087" s="139"/>
    </row>
    <row r="1088" spans="1:35" x14ac:dyDescent="0.25">
      <c r="A1088">
        <v>2020</v>
      </c>
      <c r="B1088" s="144">
        <v>43956</v>
      </c>
      <c r="C1088" s="559" t="s">
        <v>1846</v>
      </c>
      <c r="D1088" s="141" t="s">
        <v>15</v>
      </c>
      <c r="E1088" s="141" t="s">
        <v>16</v>
      </c>
      <c r="F1088" s="141"/>
      <c r="G1088" s="176" t="s">
        <v>1847</v>
      </c>
      <c r="H1088" s="141">
        <v>2</v>
      </c>
      <c r="I1088" s="29" t="s">
        <v>1848</v>
      </c>
      <c r="J1088" s="29"/>
      <c r="K1088" s="29"/>
      <c r="L1088" s="176" t="s">
        <v>593</v>
      </c>
      <c r="M1088" s="1300" t="s">
        <v>5692</v>
      </c>
      <c r="N1088" s="1364">
        <f>O1088-V1088</f>
        <v>113005.5</v>
      </c>
      <c r="O1088" s="143">
        <v>11918478</v>
      </c>
      <c r="P1088" s="141" t="s">
        <v>20</v>
      </c>
      <c r="Q1088" s="144">
        <v>43966</v>
      </c>
      <c r="R1088" s="144">
        <v>44056</v>
      </c>
      <c r="S1088" s="144">
        <v>44111</v>
      </c>
      <c r="T1088" s="29" t="s">
        <v>467</v>
      </c>
      <c r="U1088" s="141"/>
      <c r="V1088" s="143">
        <v>11805472.5</v>
      </c>
      <c r="W1088" s="143">
        <v>12986019.75</v>
      </c>
      <c r="X1088" s="257">
        <v>44111</v>
      </c>
      <c r="Y1088" s="143" t="s">
        <v>1862</v>
      </c>
      <c r="Z1088" s="144">
        <v>44139</v>
      </c>
      <c r="AA1088" s="144">
        <v>44154</v>
      </c>
      <c r="AB1088" s="144">
        <v>45233</v>
      </c>
      <c r="AC1088" s="144">
        <v>44279</v>
      </c>
      <c r="AD1088" s="144">
        <v>44645</v>
      </c>
      <c r="AE1088" s="554">
        <v>2022</v>
      </c>
      <c r="AF1088" s="554" t="s">
        <v>1863</v>
      </c>
      <c r="AG1088" s="551"/>
      <c r="AH1088" s="551"/>
      <c r="AI1088" s="139"/>
    </row>
    <row r="1089" spans="1:35" x14ac:dyDescent="0.25">
      <c r="A1089">
        <v>2020</v>
      </c>
      <c r="B1089" s="181">
        <v>43956</v>
      </c>
      <c r="C1089" s="616" t="s">
        <v>1846</v>
      </c>
      <c r="D1089" s="179" t="s">
        <v>15</v>
      </c>
      <c r="E1089" s="179" t="s">
        <v>16</v>
      </c>
      <c r="F1089" s="179"/>
      <c r="G1089" s="180" t="s">
        <v>1847</v>
      </c>
      <c r="H1089" s="179">
        <v>3</v>
      </c>
      <c r="I1089" s="17" t="s">
        <v>1849</v>
      </c>
      <c r="J1089" s="17"/>
      <c r="K1089" s="17"/>
      <c r="L1089" s="180" t="s">
        <v>593</v>
      </c>
      <c r="M1089" s="180"/>
      <c r="N1089" s="1364"/>
      <c r="O1089" s="182">
        <v>8792088</v>
      </c>
      <c r="P1089" s="179" t="s">
        <v>20</v>
      </c>
      <c r="Q1089" s="181">
        <v>43966</v>
      </c>
      <c r="R1089" s="181">
        <v>44056</v>
      </c>
      <c r="S1089" s="179"/>
      <c r="T1089" s="279" t="s">
        <v>1859</v>
      </c>
      <c r="U1089" s="271" t="s">
        <v>1858</v>
      </c>
      <c r="V1089" s="182"/>
      <c r="W1089" s="182"/>
      <c r="X1089" s="182"/>
      <c r="Y1089" s="182"/>
      <c r="Z1089" s="179"/>
      <c r="AA1089" s="181">
        <v>44062</v>
      </c>
      <c r="AB1089" s="17" t="s">
        <v>1861</v>
      </c>
      <c r="AC1089" s="179"/>
      <c r="AD1089" s="179"/>
      <c r="AE1089" s="572"/>
      <c r="AF1089" s="572"/>
      <c r="AG1089" s="551"/>
      <c r="AH1089" s="551"/>
      <c r="AI1089" s="139"/>
    </row>
    <row r="1090" spans="1:35" x14ac:dyDescent="0.25">
      <c r="A1090">
        <v>2020</v>
      </c>
      <c r="B1090" s="144">
        <v>43956</v>
      </c>
      <c r="C1090" s="559" t="s">
        <v>1846</v>
      </c>
      <c r="D1090" s="141" t="s">
        <v>15</v>
      </c>
      <c r="E1090" s="141" t="s">
        <v>16</v>
      </c>
      <c r="F1090" s="141"/>
      <c r="G1090" s="176" t="s">
        <v>1847</v>
      </c>
      <c r="H1090" s="141">
        <v>4</v>
      </c>
      <c r="I1090" s="29" t="s">
        <v>1850</v>
      </c>
      <c r="J1090" s="29"/>
      <c r="K1090" s="29"/>
      <c r="L1090" s="176" t="s">
        <v>593</v>
      </c>
      <c r="M1090" s="1300" t="s">
        <v>5692</v>
      </c>
      <c r="N1090" s="1364">
        <f>O1090-V1090</f>
        <v>1.2199999997392297</v>
      </c>
      <c r="O1090" s="143">
        <v>6916307</v>
      </c>
      <c r="P1090" s="141" t="s">
        <v>20</v>
      </c>
      <c r="Q1090" s="144">
        <v>43966</v>
      </c>
      <c r="R1090" s="144">
        <v>44056</v>
      </c>
      <c r="S1090" s="144">
        <v>44111</v>
      </c>
      <c r="T1090" s="29" t="s">
        <v>1659</v>
      </c>
      <c r="U1090" s="141"/>
      <c r="V1090" s="143">
        <v>6916305.7800000003</v>
      </c>
      <c r="W1090" s="143">
        <v>7607936.3600000003</v>
      </c>
      <c r="X1090" s="257">
        <v>44111</v>
      </c>
      <c r="Y1090" s="143" t="s">
        <v>1864</v>
      </c>
      <c r="Z1090" s="144">
        <v>44148</v>
      </c>
      <c r="AA1090" s="144">
        <v>44154</v>
      </c>
      <c r="AB1090" s="144">
        <v>45242</v>
      </c>
      <c r="AC1090" s="144">
        <v>44279</v>
      </c>
      <c r="AD1090" s="144">
        <v>44645</v>
      </c>
      <c r="AE1090" s="554">
        <v>2022</v>
      </c>
      <c r="AF1090" s="554" t="s">
        <v>1865</v>
      </c>
      <c r="AG1090" s="551"/>
      <c r="AH1090" s="551"/>
      <c r="AI1090" s="139"/>
    </row>
    <row r="1091" spans="1:35" ht="15.75" thickBot="1" x14ac:dyDescent="0.3">
      <c r="A1091">
        <v>2020</v>
      </c>
      <c r="B1091" s="190">
        <v>43956</v>
      </c>
      <c r="C1091" s="607" t="s">
        <v>1846</v>
      </c>
      <c r="D1091" s="187" t="s">
        <v>15</v>
      </c>
      <c r="E1091" s="187" t="s">
        <v>16</v>
      </c>
      <c r="F1091" s="187"/>
      <c r="G1091" s="188" t="s">
        <v>1847</v>
      </c>
      <c r="H1091" s="187">
        <v>5</v>
      </c>
      <c r="I1091" s="608" t="s">
        <v>1568</v>
      </c>
      <c r="J1091" s="608"/>
      <c r="K1091" s="608"/>
      <c r="L1091" s="188" t="s">
        <v>593</v>
      </c>
      <c r="M1091" s="1300" t="s">
        <v>5692</v>
      </c>
      <c r="N1091" s="1364">
        <f>O1091-V1091</f>
        <v>316510.80000000005</v>
      </c>
      <c r="O1091" s="191">
        <v>1899087</v>
      </c>
      <c r="P1091" s="187" t="s">
        <v>20</v>
      </c>
      <c r="Q1091" s="190">
        <v>43966</v>
      </c>
      <c r="R1091" s="190">
        <v>44056</v>
      </c>
      <c r="S1091" s="190">
        <v>44111</v>
      </c>
      <c r="T1091" s="608" t="s">
        <v>30</v>
      </c>
      <c r="U1091" s="187"/>
      <c r="V1091" s="191">
        <v>1582576.2</v>
      </c>
      <c r="W1091" s="191">
        <v>1740833.82</v>
      </c>
      <c r="X1091" s="261">
        <v>44111</v>
      </c>
      <c r="Y1091" s="191" t="s">
        <v>1866</v>
      </c>
      <c r="Z1091" s="190">
        <v>44139</v>
      </c>
      <c r="AA1091" s="190">
        <v>44154</v>
      </c>
      <c r="AB1091" s="190">
        <v>45233</v>
      </c>
      <c r="AC1091" s="245">
        <v>44279</v>
      </c>
      <c r="AD1091" s="245">
        <v>44645</v>
      </c>
      <c r="AE1091" s="554">
        <v>2022</v>
      </c>
      <c r="AF1091" s="554" t="s">
        <v>1863</v>
      </c>
      <c r="AG1091" s="551"/>
      <c r="AH1091" s="551"/>
      <c r="AI1091" s="139"/>
    </row>
    <row r="1092" spans="1:35" ht="15.75" thickTop="1" x14ac:dyDescent="0.25">
      <c r="A1092">
        <v>2020</v>
      </c>
      <c r="B1092" s="172">
        <v>43956</v>
      </c>
      <c r="C1092" s="605" t="s">
        <v>1851</v>
      </c>
      <c r="D1092" s="169" t="s">
        <v>15</v>
      </c>
      <c r="E1092" s="169" t="s">
        <v>16</v>
      </c>
      <c r="F1092" s="169"/>
      <c r="G1092" s="170" t="s">
        <v>1852</v>
      </c>
      <c r="H1092" s="169">
        <v>1</v>
      </c>
      <c r="I1092" s="606" t="s">
        <v>1853</v>
      </c>
      <c r="J1092" s="606"/>
      <c r="K1092" s="606"/>
      <c r="L1092" s="170" t="s">
        <v>584</v>
      </c>
      <c r="M1092" s="1300" t="s">
        <v>5692</v>
      </c>
      <c r="N1092" s="1364">
        <f>O1092-V1092</f>
        <v>18008.5</v>
      </c>
      <c r="O1092" s="173">
        <v>2141062</v>
      </c>
      <c r="P1092" s="169" t="s">
        <v>20</v>
      </c>
      <c r="Q1092" s="172">
        <v>43966</v>
      </c>
      <c r="R1092" s="172">
        <v>44001</v>
      </c>
      <c r="S1092" s="172">
        <v>44021</v>
      </c>
      <c r="T1092" s="606" t="s">
        <v>1860</v>
      </c>
      <c r="U1092" s="169"/>
      <c r="V1092" s="173">
        <v>2123053.5</v>
      </c>
      <c r="W1092" s="173">
        <v>2335358.85</v>
      </c>
      <c r="X1092" s="260">
        <v>44025</v>
      </c>
      <c r="Y1092" s="173" t="s">
        <v>1867</v>
      </c>
      <c r="Z1092" s="172">
        <v>44070</v>
      </c>
      <c r="AA1092" s="172">
        <v>44077</v>
      </c>
      <c r="AB1092" s="172">
        <v>45164</v>
      </c>
      <c r="AC1092" s="144">
        <v>44279</v>
      </c>
      <c r="AD1092" s="144">
        <v>44645</v>
      </c>
      <c r="AE1092" s="628">
        <v>2022</v>
      </c>
      <c r="AF1092" s="628" t="s">
        <v>1868</v>
      </c>
      <c r="AG1092" s="551"/>
      <c r="AH1092" s="551"/>
      <c r="AI1092" s="139"/>
    </row>
    <row r="1093" spans="1:35" x14ac:dyDescent="0.25">
      <c r="A1093">
        <v>2020</v>
      </c>
      <c r="B1093" s="181">
        <v>43956</v>
      </c>
      <c r="C1093" s="616" t="s">
        <v>1851</v>
      </c>
      <c r="D1093" s="179" t="s">
        <v>15</v>
      </c>
      <c r="E1093" s="179" t="s">
        <v>16</v>
      </c>
      <c r="F1093" s="179"/>
      <c r="G1093" s="180" t="s">
        <v>1852</v>
      </c>
      <c r="H1093" s="179">
        <v>2</v>
      </c>
      <c r="I1093" s="17" t="s">
        <v>1854</v>
      </c>
      <c r="J1093" s="17"/>
      <c r="K1093" s="17"/>
      <c r="L1093" s="180" t="s">
        <v>584</v>
      </c>
      <c r="M1093" s="180"/>
      <c r="N1093" s="1364"/>
      <c r="O1093" s="182">
        <v>597993</v>
      </c>
      <c r="P1093" s="179" t="s">
        <v>20</v>
      </c>
      <c r="Q1093" s="181">
        <v>43966</v>
      </c>
      <c r="R1093" s="181">
        <v>44001</v>
      </c>
      <c r="S1093" s="179"/>
      <c r="T1093" s="279" t="s">
        <v>1068</v>
      </c>
      <c r="U1093" s="179"/>
      <c r="V1093" s="182"/>
      <c r="W1093" s="182"/>
      <c r="X1093" s="182"/>
      <c r="Y1093" s="182"/>
      <c r="Z1093" s="179"/>
      <c r="AA1093" s="181">
        <v>44040</v>
      </c>
      <c r="AB1093" s="179" t="s">
        <v>1829</v>
      </c>
      <c r="AC1093" s="179"/>
      <c r="AD1093" s="179"/>
      <c r="AE1093" s="757"/>
      <c r="AF1093" s="757"/>
      <c r="AG1093" s="551"/>
      <c r="AH1093" s="551"/>
      <c r="AI1093" s="139"/>
    </row>
    <row r="1094" spans="1:35" x14ac:dyDescent="0.25">
      <c r="A1094">
        <v>2020</v>
      </c>
      <c r="B1094" s="144">
        <v>43956</v>
      </c>
      <c r="C1094" s="559" t="s">
        <v>1851</v>
      </c>
      <c r="D1094" s="141" t="s">
        <v>15</v>
      </c>
      <c r="E1094" s="141" t="s">
        <v>16</v>
      </c>
      <c r="F1094" s="141"/>
      <c r="G1094" s="176" t="s">
        <v>1852</v>
      </c>
      <c r="H1094" s="141">
        <v>3</v>
      </c>
      <c r="I1094" s="29" t="s">
        <v>1855</v>
      </c>
      <c r="J1094" s="29"/>
      <c r="K1094" s="29"/>
      <c r="L1094" s="176" t="s">
        <v>584</v>
      </c>
      <c r="M1094" s="1300" t="s">
        <v>5692</v>
      </c>
      <c r="N1094" s="1364">
        <f t="shared" ref="N1094:N1113" si="24">O1094-V1094</f>
        <v>0</v>
      </c>
      <c r="O1094" s="143">
        <v>3276624</v>
      </c>
      <c r="P1094" s="141" t="s">
        <v>20</v>
      </c>
      <c r="Q1094" s="144">
        <v>43966</v>
      </c>
      <c r="R1094" s="144">
        <v>44001</v>
      </c>
      <c r="S1094" s="144">
        <v>44021</v>
      </c>
      <c r="T1094" s="29" t="s">
        <v>117</v>
      </c>
      <c r="U1094" s="141"/>
      <c r="V1094" s="143">
        <v>3276624</v>
      </c>
      <c r="W1094" s="143">
        <v>3604286.4</v>
      </c>
      <c r="X1094" s="257">
        <v>44025</v>
      </c>
      <c r="Y1094" s="143" t="s">
        <v>1869</v>
      </c>
      <c r="Z1094" s="144">
        <v>44060</v>
      </c>
      <c r="AA1094" s="144">
        <v>44077</v>
      </c>
      <c r="AB1094" s="144">
        <v>45154</v>
      </c>
      <c r="AC1094" s="144">
        <v>44279</v>
      </c>
      <c r="AD1094" s="144">
        <v>44645</v>
      </c>
      <c r="AE1094" s="628">
        <v>2022</v>
      </c>
      <c r="AF1094" s="628" t="s">
        <v>1870</v>
      </c>
      <c r="AG1094" s="551"/>
      <c r="AH1094" s="551"/>
      <c r="AI1094" s="139"/>
    </row>
    <row r="1095" spans="1:35" x14ac:dyDescent="0.25">
      <c r="A1095">
        <v>2020</v>
      </c>
      <c r="B1095" s="144">
        <v>43956</v>
      </c>
      <c r="C1095" s="559" t="s">
        <v>1851</v>
      </c>
      <c r="D1095" s="141" t="s">
        <v>15</v>
      </c>
      <c r="E1095" s="141" t="s">
        <v>16</v>
      </c>
      <c r="F1095" s="141"/>
      <c r="G1095" s="176" t="s">
        <v>1852</v>
      </c>
      <c r="H1095" s="141">
        <v>4</v>
      </c>
      <c r="I1095" s="29" t="s">
        <v>1856</v>
      </c>
      <c r="J1095" s="29"/>
      <c r="K1095" s="29"/>
      <c r="L1095" s="176" t="s">
        <v>584</v>
      </c>
      <c r="M1095" s="1300" t="s">
        <v>5692</v>
      </c>
      <c r="N1095" s="1364">
        <f t="shared" si="24"/>
        <v>1.650000000372529</v>
      </c>
      <c r="O1095" s="143">
        <v>4799667</v>
      </c>
      <c r="P1095" s="141" t="s">
        <v>20</v>
      </c>
      <c r="Q1095" s="144">
        <v>43966</v>
      </c>
      <c r="R1095" s="144">
        <v>44001</v>
      </c>
      <c r="S1095" s="144">
        <v>44021</v>
      </c>
      <c r="T1095" s="29" t="s">
        <v>30</v>
      </c>
      <c r="U1095" s="141"/>
      <c r="V1095" s="143">
        <v>4799665.3499999996</v>
      </c>
      <c r="W1095" s="143">
        <v>5279631.8899999997</v>
      </c>
      <c r="X1095" s="257">
        <v>44025</v>
      </c>
      <c r="Y1095" s="143" t="s">
        <v>1871</v>
      </c>
      <c r="Z1095" s="144">
        <v>44057</v>
      </c>
      <c r="AA1095" s="144">
        <v>44077</v>
      </c>
      <c r="AB1095" s="144">
        <v>45151</v>
      </c>
      <c r="AC1095" s="144">
        <v>44279</v>
      </c>
      <c r="AD1095" s="144">
        <v>44645</v>
      </c>
      <c r="AE1095" s="628">
        <v>2022</v>
      </c>
      <c r="AF1095" s="628" t="s">
        <v>1872</v>
      </c>
      <c r="AG1095" s="551"/>
      <c r="AH1095" s="551"/>
      <c r="AI1095" s="139"/>
    </row>
    <row r="1096" spans="1:35" ht="15.75" thickBot="1" x14ac:dyDescent="0.3">
      <c r="A1096">
        <v>2020</v>
      </c>
      <c r="B1096" s="190">
        <v>43956</v>
      </c>
      <c r="C1096" s="607" t="s">
        <v>1851</v>
      </c>
      <c r="D1096" s="187" t="s">
        <v>15</v>
      </c>
      <c r="E1096" s="187" t="s">
        <v>16</v>
      </c>
      <c r="F1096" s="187"/>
      <c r="G1096" s="188" t="s">
        <v>1852</v>
      </c>
      <c r="H1096" s="187">
        <v>5</v>
      </c>
      <c r="I1096" s="608" t="s">
        <v>1857</v>
      </c>
      <c r="J1096" s="608"/>
      <c r="K1096" s="608"/>
      <c r="L1096" s="188" t="s">
        <v>584</v>
      </c>
      <c r="M1096" s="1300" t="s">
        <v>5692</v>
      </c>
      <c r="N1096" s="1364">
        <f t="shared" si="24"/>
        <v>1.7099999999627471</v>
      </c>
      <c r="O1096" s="191">
        <v>4223469</v>
      </c>
      <c r="P1096" s="187" t="s">
        <v>20</v>
      </c>
      <c r="Q1096" s="190">
        <v>43966</v>
      </c>
      <c r="R1096" s="190">
        <v>44001</v>
      </c>
      <c r="S1096" s="190">
        <v>44021</v>
      </c>
      <c r="T1096" s="608" t="s">
        <v>467</v>
      </c>
      <c r="U1096" s="187"/>
      <c r="V1096" s="191">
        <v>4223467.29</v>
      </c>
      <c r="W1096" s="191">
        <v>4645814.0199999996</v>
      </c>
      <c r="X1096" s="261">
        <v>44025</v>
      </c>
      <c r="Y1096" s="191" t="s">
        <v>1873</v>
      </c>
      <c r="Z1096" s="190">
        <v>44055</v>
      </c>
      <c r="AA1096" s="190">
        <v>44077</v>
      </c>
      <c r="AB1096" s="190">
        <v>45149</v>
      </c>
      <c r="AC1096" s="144">
        <v>44279</v>
      </c>
      <c r="AD1096" s="141" t="s">
        <v>469</v>
      </c>
      <c r="AE1096" s="628">
        <v>2022</v>
      </c>
      <c r="AF1096" s="628" t="s">
        <v>1874</v>
      </c>
      <c r="AG1096" s="551"/>
      <c r="AH1096" s="551"/>
      <c r="AI1096" s="139"/>
    </row>
    <row r="1097" spans="1:35" ht="15.75" thickTop="1" x14ac:dyDescent="0.25">
      <c r="A1097">
        <v>2020</v>
      </c>
      <c r="B1097" s="144">
        <v>43962</v>
      </c>
      <c r="C1097" s="559" t="s">
        <v>1875</v>
      </c>
      <c r="D1097" s="141" t="s">
        <v>15</v>
      </c>
      <c r="E1097" s="141" t="s">
        <v>16</v>
      </c>
      <c r="F1097" s="141"/>
      <c r="G1097" s="176" t="s">
        <v>1876</v>
      </c>
      <c r="H1097" s="141"/>
      <c r="I1097" s="29"/>
      <c r="J1097" s="29"/>
      <c r="K1097" s="29"/>
      <c r="L1097" s="176" t="s">
        <v>393</v>
      </c>
      <c r="M1097" s="1300" t="s">
        <v>5692</v>
      </c>
      <c r="N1097" s="1364">
        <f t="shared" si="24"/>
        <v>0.2800000011920929</v>
      </c>
      <c r="O1097" s="143">
        <v>66386351</v>
      </c>
      <c r="P1097" s="141" t="s">
        <v>20</v>
      </c>
      <c r="Q1097" s="144">
        <v>44000</v>
      </c>
      <c r="R1097" s="144">
        <v>44056</v>
      </c>
      <c r="S1097" s="144">
        <v>44084</v>
      </c>
      <c r="T1097" s="29" t="s">
        <v>471</v>
      </c>
      <c r="U1097" s="141"/>
      <c r="V1097" s="143">
        <v>66386350.719999999</v>
      </c>
      <c r="W1097" s="143">
        <v>73024985.790000007</v>
      </c>
      <c r="X1097" s="257">
        <v>44084</v>
      </c>
      <c r="Y1097" s="143" t="s">
        <v>1879</v>
      </c>
      <c r="Z1097" s="144">
        <v>44120</v>
      </c>
      <c r="AA1097" s="144">
        <v>44151</v>
      </c>
      <c r="AB1097" s="144">
        <v>45580</v>
      </c>
      <c r="AC1097" s="144">
        <v>44279</v>
      </c>
      <c r="AD1097" s="144">
        <v>44645</v>
      </c>
      <c r="AE1097" s="554">
        <v>2022</v>
      </c>
      <c r="AF1097" s="554">
        <v>2023</v>
      </c>
      <c r="AG1097" s="554" t="s">
        <v>1880</v>
      </c>
      <c r="AH1097" s="551"/>
      <c r="AI1097" s="139"/>
    </row>
    <row r="1098" spans="1:35" ht="15.75" thickBot="1" x14ac:dyDescent="0.3">
      <c r="A1098">
        <v>2020</v>
      </c>
      <c r="B1098" s="245">
        <v>43962</v>
      </c>
      <c r="C1098" s="623" t="s">
        <v>1877</v>
      </c>
      <c r="D1098" s="242" t="s">
        <v>15</v>
      </c>
      <c r="E1098" s="242" t="s">
        <v>16</v>
      </c>
      <c r="F1098" s="242"/>
      <c r="G1098" s="243" t="s">
        <v>1878</v>
      </c>
      <c r="H1098" s="242"/>
      <c r="I1098" s="609"/>
      <c r="J1098" s="609"/>
      <c r="K1098" s="609"/>
      <c r="L1098" s="243" t="s">
        <v>29</v>
      </c>
      <c r="M1098" s="1300" t="s">
        <v>5692</v>
      </c>
      <c r="N1098" s="1364">
        <f t="shared" si="24"/>
        <v>0.70999999344348907</v>
      </c>
      <c r="O1098" s="246">
        <v>87098147</v>
      </c>
      <c r="P1098" s="242" t="s">
        <v>20</v>
      </c>
      <c r="Q1098" s="245">
        <v>44004</v>
      </c>
      <c r="R1098" s="245">
        <v>44039</v>
      </c>
      <c r="S1098" s="245">
        <v>44049</v>
      </c>
      <c r="T1098" s="609" t="s">
        <v>72</v>
      </c>
      <c r="U1098" s="242"/>
      <c r="V1098" s="246">
        <v>87098146.290000007</v>
      </c>
      <c r="W1098" s="246">
        <v>95807960.920000002</v>
      </c>
      <c r="X1098" s="254">
        <v>44049</v>
      </c>
      <c r="Y1098" s="246" t="s">
        <v>1881</v>
      </c>
      <c r="Z1098" s="245">
        <v>44085</v>
      </c>
      <c r="AA1098" s="245">
        <v>44112</v>
      </c>
      <c r="AB1098" s="245">
        <v>45179</v>
      </c>
      <c r="AC1098" s="245">
        <v>44279</v>
      </c>
      <c r="AD1098" s="245">
        <v>44645</v>
      </c>
      <c r="AE1098" s="554">
        <v>2022</v>
      </c>
      <c r="AF1098" s="554" t="s">
        <v>1838</v>
      </c>
      <c r="AG1098" s="551"/>
      <c r="AH1098" s="551"/>
      <c r="AI1098" s="139"/>
    </row>
    <row r="1099" spans="1:35" ht="15.75" thickTop="1" x14ac:dyDescent="0.25">
      <c r="A1099">
        <v>2020</v>
      </c>
      <c r="B1099" s="172">
        <v>44061</v>
      </c>
      <c r="C1099" s="169" t="s">
        <v>1882</v>
      </c>
      <c r="D1099" s="169" t="s">
        <v>15</v>
      </c>
      <c r="E1099" s="169" t="s">
        <v>16</v>
      </c>
      <c r="F1099" s="169"/>
      <c r="G1099" s="170" t="s">
        <v>1883</v>
      </c>
      <c r="H1099" s="169">
        <v>1</v>
      </c>
      <c r="I1099" s="606" t="s">
        <v>1884</v>
      </c>
      <c r="J1099" s="606"/>
      <c r="K1099" s="606"/>
      <c r="L1099" s="170" t="s">
        <v>52</v>
      </c>
      <c r="M1099" s="1300" t="s">
        <v>5692</v>
      </c>
      <c r="N1099" s="1364">
        <f t="shared" si="24"/>
        <v>223080</v>
      </c>
      <c r="O1099" s="173">
        <v>594360</v>
      </c>
      <c r="P1099" s="169" t="s">
        <v>20</v>
      </c>
      <c r="Q1099" s="172">
        <v>44063</v>
      </c>
      <c r="R1099" s="172">
        <v>44096</v>
      </c>
      <c r="S1099" s="172">
        <v>44131</v>
      </c>
      <c r="T1099" s="606" t="s">
        <v>1904</v>
      </c>
      <c r="U1099" s="169"/>
      <c r="V1099" s="173">
        <v>371280</v>
      </c>
      <c r="W1099" s="173">
        <v>408408</v>
      </c>
      <c r="X1099" s="260">
        <v>44131</v>
      </c>
      <c r="Y1099" s="173" t="s">
        <v>1906</v>
      </c>
      <c r="Z1099" s="172">
        <v>44155</v>
      </c>
      <c r="AA1099" s="172">
        <v>44162</v>
      </c>
      <c r="AB1099" s="172">
        <v>45249</v>
      </c>
      <c r="AC1099" s="169" t="s">
        <v>470</v>
      </c>
      <c r="AD1099" s="172">
        <v>44645</v>
      </c>
      <c r="AE1099" s="627">
        <v>2022</v>
      </c>
      <c r="AF1099" s="627" t="s">
        <v>1907</v>
      </c>
      <c r="AG1099" s="551"/>
      <c r="AH1099" s="551"/>
      <c r="AI1099" s="139"/>
    </row>
    <row r="1100" spans="1:35" x14ac:dyDescent="0.25">
      <c r="A1100">
        <v>2020</v>
      </c>
      <c r="B1100" s="144">
        <v>44061</v>
      </c>
      <c r="C1100" s="141" t="s">
        <v>1882</v>
      </c>
      <c r="D1100" s="141" t="s">
        <v>15</v>
      </c>
      <c r="E1100" s="141" t="s">
        <v>16</v>
      </c>
      <c r="F1100" s="141"/>
      <c r="G1100" s="176" t="s">
        <v>1883</v>
      </c>
      <c r="H1100" s="141">
        <v>2</v>
      </c>
      <c r="I1100" s="29" t="s">
        <v>1885</v>
      </c>
      <c r="J1100" s="29"/>
      <c r="K1100" s="29"/>
      <c r="L1100" s="176" t="s">
        <v>52</v>
      </c>
      <c r="M1100" s="1300" t="s">
        <v>5692</v>
      </c>
      <c r="N1100" s="1364">
        <f t="shared" si="24"/>
        <v>18414.759999999776</v>
      </c>
      <c r="O1100" s="143">
        <v>3133507</v>
      </c>
      <c r="P1100" s="141" t="s">
        <v>20</v>
      </c>
      <c r="Q1100" s="144">
        <v>44063</v>
      </c>
      <c r="R1100" s="144">
        <v>44096</v>
      </c>
      <c r="S1100" s="144">
        <v>44131</v>
      </c>
      <c r="T1100" s="29" t="s">
        <v>283</v>
      </c>
      <c r="U1100" s="141"/>
      <c r="V1100" s="143">
        <v>3115092.24</v>
      </c>
      <c r="W1100" s="143">
        <v>3426601.46</v>
      </c>
      <c r="X1100" s="257">
        <v>44131</v>
      </c>
      <c r="Y1100" s="143" t="s">
        <v>1908</v>
      </c>
      <c r="Z1100" s="144">
        <v>44155</v>
      </c>
      <c r="AA1100" s="144">
        <v>44162</v>
      </c>
      <c r="AB1100" s="144">
        <v>45249</v>
      </c>
      <c r="AC1100" s="144">
        <v>44279</v>
      </c>
      <c r="AD1100" s="144">
        <v>44645</v>
      </c>
      <c r="AE1100" s="628">
        <v>2022</v>
      </c>
      <c r="AF1100" s="628" t="s">
        <v>1907</v>
      </c>
      <c r="AG1100" s="551"/>
      <c r="AH1100" s="551"/>
      <c r="AI1100" s="139"/>
    </row>
    <row r="1101" spans="1:35" ht="15.75" thickBot="1" x14ac:dyDescent="0.3">
      <c r="A1101">
        <v>2020</v>
      </c>
      <c r="B1101" s="190">
        <v>44061</v>
      </c>
      <c r="C1101" s="187" t="s">
        <v>1882</v>
      </c>
      <c r="D1101" s="187" t="s">
        <v>15</v>
      </c>
      <c r="E1101" s="187" t="s">
        <v>16</v>
      </c>
      <c r="F1101" s="187"/>
      <c r="G1101" s="188" t="s">
        <v>1883</v>
      </c>
      <c r="H1101" s="187">
        <v>3</v>
      </c>
      <c r="I1101" s="608" t="s">
        <v>1886</v>
      </c>
      <c r="J1101" s="608"/>
      <c r="K1101" s="608"/>
      <c r="L1101" s="188" t="s">
        <v>52</v>
      </c>
      <c r="M1101" s="1300" t="s">
        <v>5692</v>
      </c>
      <c r="N1101" s="1364">
        <f t="shared" si="24"/>
        <v>-2.6699999999254942</v>
      </c>
      <c r="O1101" s="191">
        <v>3224802</v>
      </c>
      <c r="P1101" s="187" t="s">
        <v>20</v>
      </c>
      <c r="Q1101" s="190">
        <v>44063</v>
      </c>
      <c r="R1101" s="190">
        <v>44096</v>
      </c>
      <c r="S1101" s="190">
        <v>44131</v>
      </c>
      <c r="T1101" s="608" t="s">
        <v>1904</v>
      </c>
      <c r="U1101" s="187"/>
      <c r="V1101" s="191">
        <v>3224804.67</v>
      </c>
      <c r="W1101" s="191">
        <v>3547281.84</v>
      </c>
      <c r="X1101" s="261">
        <v>44131</v>
      </c>
      <c r="Y1101" s="191" t="s">
        <v>1909</v>
      </c>
      <c r="Z1101" s="190">
        <v>44155</v>
      </c>
      <c r="AA1101" s="190">
        <v>44162</v>
      </c>
      <c r="AB1101" s="190">
        <v>45249</v>
      </c>
      <c r="AC1101" s="190">
        <v>44279</v>
      </c>
      <c r="AD1101" s="190">
        <v>44645</v>
      </c>
      <c r="AE1101" s="628">
        <v>2022</v>
      </c>
      <c r="AF1101" s="628" t="s">
        <v>1907</v>
      </c>
      <c r="AG1101" s="551"/>
      <c r="AH1101" s="551"/>
      <c r="AI1101" s="139"/>
    </row>
    <row r="1102" spans="1:35" ht="15.75" thickTop="1" x14ac:dyDescent="0.25">
      <c r="A1102">
        <v>2020</v>
      </c>
      <c r="B1102" s="172">
        <v>43980</v>
      </c>
      <c r="C1102" s="605" t="s">
        <v>1887</v>
      </c>
      <c r="D1102" s="169" t="s">
        <v>15</v>
      </c>
      <c r="E1102" s="169" t="s">
        <v>16</v>
      </c>
      <c r="F1102" s="169"/>
      <c r="G1102" s="170" t="s">
        <v>1888</v>
      </c>
      <c r="H1102" s="169">
        <v>1</v>
      </c>
      <c r="I1102" s="606" t="s">
        <v>1889</v>
      </c>
      <c r="J1102" s="606"/>
      <c r="K1102" s="606"/>
      <c r="L1102" s="170" t="s">
        <v>29</v>
      </c>
      <c r="M1102" s="1300" t="s">
        <v>5692</v>
      </c>
      <c r="N1102" s="1364">
        <f t="shared" si="24"/>
        <v>0.20000000018626451</v>
      </c>
      <c r="O1102" s="173">
        <v>2725193</v>
      </c>
      <c r="P1102" s="169" t="s">
        <v>20</v>
      </c>
      <c r="Q1102" s="172">
        <v>43997</v>
      </c>
      <c r="R1102" s="172">
        <v>44032</v>
      </c>
      <c r="S1102" s="172">
        <v>44049</v>
      </c>
      <c r="T1102" s="606" t="s">
        <v>467</v>
      </c>
      <c r="U1102" s="169"/>
      <c r="V1102" s="173">
        <v>2725192.8</v>
      </c>
      <c r="W1102" s="173">
        <v>2997712.08</v>
      </c>
      <c r="X1102" s="260">
        <v>44049</v>
      </c>
      <c r="Y1102" s="173" t="s">
        <v>1910</v>
      </c>
      <c r="Z1102" s="172">
        <v>44097</v>
      </c>
      <c r="AA1102" s="172">
        <v>44109</v>
      </c>
      <c r="AB1102" s="172">
        <v>45191</v>
      </c>
      <c r="AC1102" s="160">
        <v>44279</v>
      </c>
      <c r="AD1102" s="160">
        <v>44645</v>
      </c>
      <c r="AE1102" s="628">
        <v>2022</v>
      </c>
      <c r="AF1102" s="628" t="s">
        <v>1911</v>
      </c>
      <c r="AG1102" s="551"/>
      <c r="AH1102" s="551"/>
      <c r="AI1102" s="139"/>
    </row>
    <row r="1103" spans="1:35" ht="15.75" thickBot="1" x14ac:dyDescent="0.3">
      <c r="A1103">
        <v>2020</v>
      </c>
      <c r="B1103" s="190">
        <v>43980</v>
      </c>
      <c r="C1103" s="607" t="s">
        <v>1887</v>
      </c>
      <c r="D1103" s="187" t="s">
        <v>15</v>
      </c>
      <c r="E1103" s="187" t="s">
        <v>16</v>
      </c>
      <c r="F1103" s="187"/>
      <c r="G1103" s="188" t="s">
        <v>1888</v>
      </c>
      <c r="H1103" s="187">
        <v>2</v>
      </c>
      <c r="I1103" s="608" t="s">
        <v>1890</v>
      </c>
      <c r="J1103" s="608"/>
      <c r="K1103" s="608"/>
      <c r="L1103" s="188" t="s">
        <v>29</v>
      </c>
      <c r="M1103" s="1300" t="s">
        <v>5692</v>
      </c>
      <c r="N1103" s="1364">
        <f t="shared" si="24"/>
        <v>0</v>
      </c>
      <c r="O1103" s="191">
        <v>4395618</v>
      </c>
      <c r="P1103" s="187" t="s">
        <v>20</v>
      </c>
      <c r="Q1103" s="190">
        <v>43997</v>
      </c>
      <c r="R1103" s="190">
        <v>44032</v>
      </c>
      <c r="S1103" s="190">
        <v>44049</v>
      </c>
      <c r="T1103" s="608" t="s">
        <v>1740</v>
      </c>
      <c r="U1103" s="187"/>
      <c r="V1103" s="191">
        <v>4395618</v>
      </c>
      <c r="W1103" s="191">
        <v>4835179.8</v>
      </c>
      <c r="X1103" s="261">
        <v>44049</v>
      </c>
      <c r="Y1103" s="191" t="s">
        <v>1912</v>
      </c>
      <c r="Z1103" s="190">
        <v>44096</v>
      </c>
      <c r="AA1103" s="190">
        <v>44109</v>
      </c>
      <c r="AB1103" s="190">
        <v>45190</v>
      </c>
      <c r="AC1103" s="187" t="s">
        <v>470</v>
      </c>
      <c r="AD1103" s="190" t="s">
        <v>469</v>
      </c>
      <c r="AE1103" s="628">
        <v>2022</v>
      </c>
      <c r="AF1103" s="628" t="s">
        <v>1827</v>
      </c>
      <c r="AG1103" s="551"/>
      <c r="AH1103" s="551"/>
      <c r="AI1103" s="139"/>
    </row>
    <row r="1104" spans="1:35" ht="15.75" thickTop="1" x14ac:dyDescent="0.25">
      <c r="A1104">
        <v>2020</v>
      </c>
      <c r="B1104" s="160">
        <v>43980</v>
      </c>
      <c r="C1104" s="613" t="s">
        <v>1891</v>
      </c>
      <c r="D1104" s="157" t="s">
        <v>15</v>
      </c>
      <c r="E1104" s="157" t="s">
        <v>16</v>
      </c>
      <c r="F1104" s="157"/>
      <c r="G1104" s="158" t="s">
        <v>1892</v>
      </c>
      <c r="H1104" s="157">
        <v>1</v>
      </c>
      <c r="I1104" s="99" t="s">
        <v>1893</v>
      </c>
      <c r="J1104" s="99"/>
      <c r="K1104" s="99"/>
      <c r="L1104" s="158" t="s">
        <v>584</v>
      </c>
      <c r="M1104" s="1300" t="s">
        <v>5692</v>
      </c>
      <c r="N1104" s="1364">
        <f t="shared" si="24"/>
        <v>917730</v>
      </c>
      <c r="O1104" s="161">
        <v>17564332.5</v>
      </c>
      <c r="P1104" s="157" t="s">
        <v>20</v>
      </c>
      <c r="Q1104" s="160">
        <v>43994</v>
      </c>
      <c r="R1104" s="160">
        <v>44026</v>
      </c>
      <c r="S1104" s="160">
        <v>44069</v>
      </c>
      <c r="T1104" s="99" t="s">
        <v>467</v>
      </c>
      <c r="U1104" s="157"/>
      <c r="V1104" s="161">
        <v>16646602.5</v>
      </c>
      <c r="W1104" s="161">
        <v>18311262.75</v>
      </c>
      <c r="X1104" s="253">
        <v>44069</v>
      </c>
      <c r="Y1104" s="161" t="s">
        <v>1913</v>
      </c>
      <c r="Z1104" s="144">
        <v>44096</v>
      </c>
      <c r="AA1104" s="144">
        <v>44104</v>
      </c>
      <c r="AB1104" s="144">
        <v>45190</v>
      </c>
      <c r="AC1104" s="141" t="s">
        <v>470</v>
      </c>
      <c r="AD1104" s="144">
        <v>44645</v>
      </c>
      <c r="AE1104" s="628">
        <v>2022</v>
      </c>
      <c r="AF1104" s="628" t="s">
        <v>1827</v>
      </c>
      <c r="AG1104" s="551"/>
      <c r="AH1104" s="551"/>
      <c r="AI1104" s="139"/>
    </row>
    <row r="1105" spans="1:35" x14ac:dyDescent="0.25">
      <c r="A1105">
        <v>2020</v>
      </c>
      <c r="B1105" s="144">
        <v>43980</v>
      </c>
      <c r="C1105" s="559" t="s">
        <v>1891</v>
      </c>
      <c r="D1105" s="141" t="s">
        <v>15</v>
      </c>
      <c r="E1105" s="141" t="s">
        <v>16</v>
      </c>
      <c r="F1105" s="141"/>
      <c r="G1105" s="176" t="s">
        <v>1892</v>
      </c>
      <c r="H1105" s="141">
        <v>2</v>
      </c>
      <c r="I1105" s="29" t="s">
        <v>1894</v>
      </c>
      <c r="J1105" s="29"/>
      <c r="K1105" s="29"/>
      <c r="L1105" s="176" t="s">
        <v>584</v>
      </c>
      <c r="M1105" s="1300" t="s">
        <v>5692</v>
      </c>
      <c r="N1105" s="1364">
        <f t="shared" si="24"/>
        <v>352880</v>
      </c>
      <c r="O1105" s="143">
        <v>30240000</v>
      </c>
      <c r="P1105" s="141" t="s">
        <v>20</v>
      </c>
      <c r="Q1105" s="144">
        <v>43994</v>
      </c>
      <c r="R1105" s="144">
        <v>44026</v>
      </c>
      <c r="S1105" s="144">
        <v>44069</v>
      </c>
      <c r="T1105" s="29" t="s">
        <v>1298</v>
      </c>
      <c r="U1105" s="141"/>
      <c r="V1105" s="143">
        <v>29887120</v>
      </c>
      <c r="W1105" s="143">
        <v>32864832</v>
      </c>
      <c r="X1105" s="257">
        <v>44069</v>
      </c>
      <c r="Y1105" s="143" t="s">
        <v>1914</v>
      </c>
      <c r="Z1105" s="144">
        <v>44085</v>
      </c>
      <c r="AA1105" s="144">
        <v>44104</v>
      </c>
      <c r="AB1105" s="144">
        <v>45179</v>
      </c>
      <c r="AC1105" s="141" t="s">
        <v>470</v>
      </c>
      <c r="AD1105" s="144">
        <v>44645</v>
      </c>
      <c r="AE1105" s="628">
        <v>2022</v>
      </c>
      <c r="AF1105" s="628" t="s">
        <v>1838</v>
      </c>
      <c r="AG1105" s="551"/>
      <c r="AH1105" s="551"/>
      <c r="AI1105" s="139"/>
    </row>
    <row r="1106" spans="1:35" ht="15.75" thickBot="1" x14ac:dyDescent="0.3">
      <c r="A1106">
        <v>2020</v>
      </c>
      <c r="B1106" s="245">
        <v>43980</v>
      </c>
      <c r="C1106" s="623" t="s">
        <v>1891</v>
      </c>
      <c r="D1106" s="242" t="s">
        <v>15</v>
      </c>
      <c r="E1106" s="242" t="s">
        <v>16</v>
      </c>
      <c r="F1106" s="242"/>
      <c r="G1106" s="243" t="s">
        <v>1892</v>
      </c>
      <c r="H1106" s="242">
        <v>3</v>
      </c>
      <c r="I1106" s="609" t="s">
        <v>1895</v>
      </c>
      <c r="J1106" s="609"/>
      <c r="K1106" s="609"/>
      <c r="L1106" s="243" t="s">
        <v>584</v>
      </c>
      <c r="M1106" s="1300" t="s">
        <v>5692</v>
      </c>
      <c r="N1106" s="1364">
        <f t="shared" si="24"/>
        <v>60480</v>
      </c>
      <c r="O1106" s="246">
        <v>5040000</v>
      </c>
      <c r="P1106" s="242" t="s">
        <v>20</v>
      </c>
      <c r="Q1106" s="245">
        <v>43994</v>
      </c>
      <c r="R1106" s="245">
        <v>44026</v>
      </c>
      <c r="S1106" s="245">
        <v>44069</v>
      </c>
      <c r="T1106" s="609" t="s">
        <v>1298</v>
      </c>
      <c r="U1106" s="242"/>
      <c r="V1106" s="246">
        <v>4979520</v>
      </c>
      <c r="W1106" s="246">
        <v>5477472</v>
      </c>
      <c r="X1106" s="254">
        <v>44069</v>
      </c>
      <c r="Y1106" s="246" t="s">
        <v>1915</v>
      </c>
      <c r="Z1106" s="245">
        <v>44085</v>
      </c>
      <c r="AA1106" s="245">
        <v>44104</v>
      </c>
      <c r="AB1106" s="245">
        <v>45179</v>
      </c>
      <c r="AC1106" s="242" t="s">
        <v>470</v>
      </c>
      <c r="AD1106" s="245">
        <v>44645</v>
      </c>
      <c r="AE1106" s="628">
        <v>2022</v>
      </c>
      <c r="AF1106" s="628" t="s">
        <v>1838</v>
      </c>
      <c r="AG1106" s="551"/>
      <c r="AH1106" s="551"/>
      <c r="AI1106" s="139"/>
    </row>
    <row r="1107" spans="1:35" ht="15.75" thickTop="1" x14ac:dyDescent="0.25">
      <c r="A1107">
        <v>2020</v>
      </c>
      <c r="B1107" s="172">
        <v>43980</v>
      </c>
      <c r="C1107" s="605" t="s">
        <v>1896</v>
      </c>
      <c r="D1107" s="169" t="s">
        <v>15</v>
      </c>
      <c r="E1107" s="169" t="s">
        <v>16</v>
      </c>
      <c r="F1107" s="169"/>
      <c r="G1107" s="170" t="s">
        <v>1897</v>
      </c>
      <c r="H1107" s="169">
        <v>1</v>
      </c>
      <c r="I1107" s="606" t="s">
        <v>1898</v>
      </c>
      <c r="J1107" s="606"/>
      <c r="K1107" s="606"/>
      <c r="L1107" s="170" t="s">
        <v>584</v>
      </c>
      <c r="M1107" s="1300" t="s">
        <v>5692</v>
      </c>
      <c r="N1107" s="1364">
        <f t="shared" si="24"/>
        <v>27563</v>
      </c>
      <c r="O1107" s="173">
        <v>2838938</v>
      </c>
      <c r="P1107" s="169" t="s">
        <v>20</v>
      </c>
      <c r="Q1107" s="172">
        <v>44001</v>
      </c>
      <c r="R1107" s="172">
        <v>44035</v>
      </c>
      <c r="S1107" s="172">
        <v>44061</v>
      </c>
      <c r="T1107" s="606" t="s">
        <v>467</v>
      </c>
      <c r="U1107" s="169"/>
      <c r="V1107" s="173">
        <v>2811375</v>
      </c>
      <c r="W1107" s="173">
        <v>3092512.5</v>
      </c>
      <c r="X1107" s="260">
        <v>44061</v>
      </c>
      <c r="Y1107" s="173" t="s">
        <v>1916</v>
      </c>
      <c r="Z1107" s="172">
        <v>44096</v>
      </c>
      <c r="AA1107" s="172">
        <v>44099</v>
      </c>
      <c r="AB1107" s="172">
        <v>45190</v>
      </c>
      <c r="AC1107" s="172">
        <v>44279</v>
      </c>
      <c r="AD1107" s="172">
        <v>44645</v>
      </c>
      <c r="AE1107" s="628">
        <v>2022</v>
      </c>
      <c r="AF1107" s="628" t="s">
        <v>1827</v>
      </c>
      <c r="AG1107" s="551"/>
      <c r="AH1107" s="551"/>
      <c r="AI1107" s="139"/>
    </row>
    <row r="1108" spans="1:35" x14ac:dyDescent="0.25">
      <c r="A1108">
        <v>2020</v>
      </c>
      <c r="B1108" s="144">
        <v>43980</v>
      </c>
      <c r="C1108" s="559" t="s">
        <v>1896</v>
      </c>
      <c r="D1108" s="141" t="s">
        <v>15</v>
      </c>
      <c r="E1108" s="141" t="s">
        <v>16</v>
      </c>
      <c r="F1108" s="141"/>
      <c r="G1108" s="176" t="s">
        <v>1897</v>
      </c>
      <c r="H1108" s="141">
        <v>2</v>
      </c>
      <c r="I1108" s="29" t="s">
        <v>1899</v>
      </c>
      <c r="J1108" s="29"/>
      <c r="K1108" s="29"/>
      <c r="L1108" s="176" t="s">
        <v>584</v>
      </c>
      <c r="M1108" s="1300" t="s">
        <v>5692</v>
      </c>
      <c r="N1108" s="1364">
        <f t="shared" si="24"/>
        <v>342388.5</v>
      </c>
      <c r="O1108" s="143">
        <v>12399645</v>
      </c>
      <c r="P1108" s="141" t="s">
        <v>20</v>
      </c>
      <c r="Q1108" s="144">
        <v>44001</v>
      </c>
      <c r="R1108" s="144">
        <v>44035</v>
      </c>
      <c r="S1108" s="144">
        <v>44061</v>
      </c>
      <c r="T1108" s="29" t="s">
        <v>1905</v>
      </c>
      <c r="U1108" s="141"/>
      <c r="V1108" s="143">
        <v>12057256.5</v>
      </c>
      <c r="W1108" s="143">
        <v>13262982.15</v>
      </c>
      <c r="X1108" s="257">
        <v>44061</v>
      </c>
      <c r="Y1108" s="143" t="s">
        <v>1917</v>
      </c>
      <c r="Z1108" s="144">
        <v>44085</v>
      </c>
      <c r="AA1108" s="144">
        <v>44099</v>
      </c>
      <c r="AB1108" s="144">
        <v>45179</v>
      </c>
      <c r="AC1108" s="144">
        <v>44279</v>
      </c>
      <c r="AD1108" s="144">
        <v>44645</v>
      </c>
      <c r="AE1108" s="628">
        <v>2022</v>
      </c>
      <c r="AF1108" s="628" t="s">
        <v>1838</v>
      </c>
      <c r="AG1108" s="551"/>
      <c r="AH1108" s="551"/>
      <c r="AI1108" s="139"/>
    </row>
    <row r="1109" spans="1:35" x14ac:dyDescent="0.25">
      <c r="A1109">
        <v>2020</v>
      </c>
      <c r="B1109" s="144">
        <v>43980</v>
      </c>
      <c r="C1109" s="559" t="s">
        <v>1896</v>
      </c>
      <c r="D1109" s="141" t="s">
        <v>15</v>
      </c>
      <c r="E1109" s="141" t="s">
        <v>16</v>
      </c>
      <c r="F1109" s="141"/>
      <c r="G1109" s="176" t="s">
        <v>1897</v>
      </c>
      <c r="H1109" s="141">
        <v>3</v>
      </c>
      <c r="I1109" s="29" t="s">
        <v>1900</v>
      </c>
      <c r="J1109" s="29"/>
      <c r="K1109" s="29"/>
      <c r="L1109" s="176" t="s">
        <v>584</v>
      </c>
      <c r="M1109" s="1300" t="s">
        <v>5692</v>
      </c>
      <c r="N1109" s="1364">
        <f t="shared" si="24"/>
        <v>333</v>
      </c>
      <c r="O1109" s="143">
        <v>339249</v>
      </c>
      <c r="P1109" s="141" t="s">
        <v>20</v>
      </c>
      <c r="Q1109" s="144">
        <v>44001</v>
      </c>
      <c r="R1109" s="144">
        <v>44035</v>
      </c>
      <c r="S1109" s="144">
        <v>44061</v>
      </c>
      <c r="T1109" s="29" t="s">
        <v>467</v>
      </c>
      <c r="U1109" s="141"/>
      <c r="V1109" s="143">
        <v>338916</v>
      </c>
      <c r="W1109" s="143">
        <v>372807.6</v>
      </c>
      <c r="X1109" s="257">
        <v>44061</v>
      </c>
      <c r="Y1109" s="143" t="s">
        <v>1918</v>
      </c>
      <c r="Z1109" s="144">
        <v>44096</v>
      </c>
      <c r="AA1109" s="144">
        <v>44099</v>
      </c>
      <c r="AB1109" s="144">
        <v>45190</v>
      </c>
      <c r="AC1109" s="144">
        <v>44279</v>
      </c>
      <c r="AD1109" s="144">
        <v>44645</v>
      </c>
      <c r="AE1109" s="628">
        <v>2022</v>
      </c>
      <c r="AF1109" s="628" t="s">
        <v>1827</v>
      </c>
      <c r="AG1109" s="551"/>
      <c r="AH1109" s="551"/>
      <c r="AI1109" s="139"/>
    </row>
    <row r="1110" spans="1:35" x14ac:dyDescent="0.25">
      <c r="A1110">
        <v>2020</v>
      </c>
      <c r="B1110" s="144">
        <v>43980</v>
      </c>
      <c r="C1110" s="559" t="s">
        <v>1896</v>
      </c>
      <c r="D1110" s="141" t="s">
        <v>15</v>
      </c>
      <c r="E1110" s="141" t="s">
        <v>16</v>
      </c>
      <c r="F1110" s="141"/>
      <c r="G1110" s="176" t="s">
        <v>1897</v>
      </c>
      <c r="H1110" s="141">
        <v>4</v>
      </c>
      <c r="I1110" s="29" t="s">
        <v>1901</v>
      </c>
      <c r="J1110" s="29"/>
      <c r="K1110" s="29"/>
      <c r="L1110" s="176" t="s">
        <v>584</v>
      </c>
      <c r="M1110" s="1300" t="s">
        <v>5692</v>
      </c>
      <c r="N1110" s="1364">
        <f t="shared" si="24"/>
        <v>39503</v>
      </c>
      <c r="O1110" s="143">
        <v>1484453</v>
      </c>
      <c r="P1110" s="141" t="s">
        <v>20</v>
      </c>
      <c r="Q1110" s="144">
        <v>44001</v>
      </c>
      <c r="R1110" s="144">
        <v>44035</v>
      </c>
      <c r="S1110" s="144">
        <v>44061</v>
      </c>
      <c r="T1110" s="29" t="s">
        <v>1298</v>
      </c>
      <c r="U1110" s="141"/>
      <c r="V1110" s="143">
        <v>1444950</v>
      </c>
      <c r="W1110" s="143">
        <v>1589445</v>
      </c>
      <c r="X1110" s="257">
        <v>44061</v>
      </c>
      <c r="Y1110" s="143" t="s">
        <v>1919</v>
      </c>
      <c r="Z1110" s="144">
        <v>44085</v>
      </c>
      <c r="AA1110" s="144">
        <v>44099</v>
      </c>
      <c r="AB1110" s="144">
        <v>45179</v>
      </c>
      <c r="AC1110" s="144">
        <v>44279</v>
      </c>
      <c r="AD1110" s="144">
        <v>44645</v>
      </c>
      <c r="AE1110" s="628">
        <v>2022</v>
      </c>
      <c r="AF1110" s="628" t="s">
        <v>1838</v>
      </c>
      <c r="AG1110" s="551"/>
      <c r="AH1110" s="551"/>
      <c r="AI1110" s="139"/>
    </row>
    <row r="1111" spans="1:35" x14ac:dyDescent="0.25">
      <c r="A1111">
        <v>2020</v>
      </c>
      <c r="B1111" s="144">
        <v>43980</v>
      </c>
      <c r="C1111" s="559" t="s">
        <v>1896</v>
      </c>
      <c r="D1111" s="141" t="s">
        <v>15</v>
      </c>
      <c r="E1111" s="141" t="s">
        <v>16</v>
      </c>
      <c r="F1111" s="141"/>
      <c r="G1111" s="176" t="s">
        <v>1897</v>
      </c>
      <c r="H1111" s="141">
        <v>5</v>
      </c>
      <c r="I1111" s="29" t="s">
        <v>1902</v>
      </c>
      <c r="J1111" s="29"/>
      <c r="K1111" s="29"/>
      <c r="L1111" s="176" t="s">
        <v>584</v>
      </c>
      <c r="M1111" s="1300" t="s">
        <v>5692</v>
      </c>
      <c r="N1111" s="1364">
        <f t="shared" si="24"/>
        <v>5.9999999590218067E-2</v>
      </c>
      <c r="O1111" s="143">
        <v>6326727</v>
      </c>
      <c r="P1111" s="141" t="s">
        <v>20</v>
      </c>
      <c r="Q1111" s="144">
        <v>44001</v>
      </c>
      <c r="R1111" s="144">
        <v>44035</v>
      </c>
      <c r="S1111" s="144">
        <v>44061</v>
      </c>
      <c r="T1111" s="29" t="s">
        <v>30</v>
      </c>
      <c r="U1111" s="141"/>
      <c r="V1111" s="143">
        <v>6326726.9400000004</v>
      </c>
      <c r="W1111" s="143">
        <v>6959399.6299999999</v>
      </c>
      <c r="X1111" s="257">
        <v>44061</v>
      </c>
      <c r="Y1111" s="143" t="s">
        <v>1920</v>
      </c>
      <c r="Z1111" s="144">
        <v>44085</v>
      </c>
      <c r="AA1111" s="144">
        <v>44099</v>
      </c>
      <c r="AB1111" s="144">
        <v>45179</v>
      </c>
      <c r="AC1111" s="144">
        <v>44279</v>
      </c>
      <c r="AD1111" s="144">
        <v>44645</v>
      </c>
      <c r="AE1111" s="628">
        <v>2022</v>
      </c>
      <c r="AF1111" s="628" t="s">
        <v>1838</v>
      </c>
      <c r="AG1111" s="551"/>
      <c r="AH1111" s="551"/>
      <c r="AI1111" s="139"/>
    </row>
    <row r="1112" spans="1:35" ht="15.75" thickBot="1" x14ac:dyDescent="0.3">
      <c r="A1112">
        <v>2020</v>
      </c>
      <c r="B1112" s="190">
        <v>43980</v>
      </c>
      <c r="C1112" s="607" t="s">
        <v>1896</v>
      </c>
      <c r="D1112" s="187" t="s">
        <v>15</v>
      </c>
      <c r="E1112" s="187" t="s">
        <v>16</v>
      </c>
      <c r="F1112" s="187"/>
      <c r="G1112" s="188" t="s">
        <v>1897</v>
      </c>
      <c r="H1112" s="187">
        <v>6</v>
      </c>
      <c r="I1112" s="608" t="s">
        <v>1903</v>
      </c>
      <c r="J1112" s="608"/>
      <c r="K1112" s="608"/>
      <c r="L1112" s="188" t="s">
        <v>584</v>
      </c>
      <c r="M1112" s="1300" t="s">
        <v>5692</v>
      </c>
      <c r="N1112" s="1364">
        <f t="shared" si="24"/>
        <v>1.1200000001117587</v>
      </c>
      <c r="O1112" s="191">
        <v>3093238</v>
      </c>
      <c r="P1112" s="187" t="s">
        <v>20</v>
      </c>
      <c r="Q1112" s="190">
        <v>44001</v>
      </c>
      <c r="R1112" s="190">
        <v>44035</v>
      </c>
      <c r="S1112" s="190">
        <v>44061</v>
      </c>
      <c r="T1112" s="608" t="s">
        <v>1905</v>
      </c>
      <c r="U1112" s="187"/>
      <c r="V1112" s="191">
        <v>3093236.88</v>
      </c>
      <c r="W1112" s="191">
        <v>3402560.57</v>
      </c>
      <c r="X1112" s="261">
        <v>44061</v>
      </c>
      <c r="Y1112" s="191" t="s">
        <v>1921</v>
      </c>
      <c r="Z1112" s="190">
        <v>44085</v>
      </c>
      <c r="AA1112" s="190">
        <v>44099</v>
      </c>
      <c r="AB1112" s="190">
        <v>45179</v>
      </c>
      <c r="AC1112" s="190">
        <v>44279</v>
      </c>
      <c r="AD1112" s="190">
        <v>44645</v>
      </c>
      <c r="AE1112" s="628">
        <v>2022</v>
      </c>
      <c r="AF1112" s="628" t="s">
        <v>1838</v>
      </c>
      <c r="AG1112" s="551"/>
      <c r="AH1112" s="551"/>
      <c r="AI1112" s="139"/>
    </row>
    <row r="1113" spans="1:35" ht="16.5" thickTop="1" thickBot="1" x14ac:dyDescent="0.3">
      <c r="A1113">
        <v>2020</v>
      </c>
      <c r="B1113" s="245">
        <v>43997</v>
      </c>
      <c r="C1113" s="623" t="s">
        <v>1922</v>
      </c>
      <c r="D1113" s="242" t="s">
        <v>15</v>
      </c>
      <c r="E1113" s="242" t="s">
        <v>16</v>
      </c>
      <c r="F1113" s="242"/>
      <c r="G1113" s="243" t="s">
        <v>1923</v>
      </c>
      <c r="H1113" s="242"/>
      <c r="I1113" s="609"/>
      <c r="J1113" s="609"/>
      <c r="K1113" s="609"/>
      <c r="L1113" s="243" t="s">
        <v>247</v>
      </c>
      <c r="M1113" s="1300" t="s">
        <v>5692</v>
      </c>
      <c r="N1113" s="1364">
        <f t="shared" si="24"/>
        <v>0</v>
      </c>
      <c r="O1113" s="246">
        <v>1496880</v>
      </c>
      <c r="P1113" s="242" t="s">
        <v>77</v>
      </c>
      <c r="Q1113" s="245">
        <v>44019</v>
      </c>
      <c r="R1113" s="245">
        <v>44029</v>
      </c>
      <c r="S1113" s="245">
        <v>44047</v>
      </c>
      <c r="T1113" s="609" t="s">
        <v>78</v>
      </c>
      <c r="U1113" s="242"/>
      <c r="V1113" s="246">
        <v>1496880</v>
      </c>
      <c r="W1113" s="246">
        <v>1721412</v>
      </c>
      <c r="X1113" s="254">
        <v>44047</v>
      </c>
      <c r="Y1113" s="246" t="s">
        <v>1941</v>
      </c>
      <c r="Z1113" s="245">
        <v>44085</v>
      </c>
      <c r="AA1113" s="245">
        <v>44090</v>
      </c>
      <c r="AB1113" s="245">
        <v>45179</v>
      </c>
      <c r="AC1113" s="242" t="s">
        <v>470</v>
      </c>
      <c r="AD1113" s="840">
        <v>2021</v>
      </c>
      <c r="AE1113" s="554">
        <v>2022</v>
      </c>
      <c r="AF1113" s="554" t="s">
        <v>1838</v>
      </c>
      <c r="AG1113" s="551"/>
      <c r="AH1113" s="551"/>
      <c r="AI1113" s="139"/>
    </row>
    <row r="1114" spans="1:35" ht="15.75" thickTop="1" x14ac:dyDescent="0.25">
      <c r="A1114">
        <v>2020</v>
      </c>
      <c r="B1114" s="227">
        <v>43997</v>
      </c>
      <c r="C1114" s="633" t="s">
        <v>1924</v>
      </c>
      <c r="D1114" s="224" t="s">
        <v>15</v>
      </c>
      <c r="E1114" s="224" t="s">
        <v>16</v>
      </c>
      <c r="F1114" s="224"/>
      <c r="G1114" s="225" t="s">
        <v>1925</v>
      </c>
      <c r="H1114" s="224">
        <v>1</v>
      </c>
      <c r="I1114" s="634" t="s">
        <v>1926</v>
      </c>
      <c r="J1114" s="634"/>
      <c r="K1114" s="634"/>
      <c r="L1114" s="225" t="s">
        <v>175</v>
      </c>
      <c r="M1114" s="302"/>
      <c r="N1114" s="1364"/>
      <c r="O1114" s="229">
        <v>3312000</v>
      </c>
      <c r="P1114" s="224" t="s">
        <v>20</v>
      </c>
      <c r="Q1114" s="227">
        <v>44000</v>
      </c>
      <c r="R1114" s="227">
        <v>44032</v>
      </c>
      <c r="S1114" s="224"/>
      <c r="T1114" s="270" t="s">
        <v>1068</v>
      </c>
      <c r="U1114" s="835" t="s">
        <v>1940</v>
      </c>
      <c r="V1114" s="229"/>
      <c r="W1114" s="229"/>
      <c r="X1114" s="229"/>
      <c r="Y1114" s="229"/>
      <c r="Z1114" s="224"/>
      <c r="AA1114" s="227">
        <v>44025</v>
      </c>
      <c r="AB1114" s="224" t="s">
        <v>1942</v>
      </c>
      <c r="AC1114" s="224"/>
      <c r="AD1114" s="224"/>
      <c r="AE1114" s="572"/>
      <c r="AF1114" s="572"/>
      <c r="AG1114" s="551"/>
      <c r="AH1114" s="551"/>
      <c r="AI1114" s="139"/>
    </row>
    <row r="1115" spans="1:35" x14ac:dyDescent="0.25">
      <c r="A1115">
        <v>2020</v>
      </c>
      <c r="B1115" s="181">
        <v>43997</v>
      </c>
      <c r="C1115" s="616" t="s">
        <v>1924</v>
      </c>
      <c r="D1115" s="179" t="s">
        <v>15</v>
      </c>
      <c r="E1115" s="179" t="s">
        <v>16</v>
      </c>
      <c r="F1115" s="179"/>
      <c r="G1115" s="180" t="s">
        <v>1925</v>
      </c>
      <c r="H1115" s="179">
        <v>2</v>
      </c>
      <c r="I1115" s="17" t="s">
        <v>1927</v>
      </c>
      <c r="J1115" s="17"/>
      <c r="K1115" s="17"/>
      <c r="L1115" s="180" t="s">
        <v>175</v>
      </c>
      <c r="M1115" s="180"/>
      <c r="N1115" s="1364"/>
      <c r="O1115" s="182">
        <v>7564413</v>
      </c>
      <c r="P1115" s="179" t="s">
        <v>20</v>
      </c>
      <c r="Q1115" s="181">
        <v>44000</v>
      </c>
      <c r="R1115" s="181">
        <v>44032</v>
      </c>
      <c r="S1115" s="179"/>
      <c r="T1115" s="279" t="s">
        <v>1068</v>
      </c>
      <c r="U1115" s="271" t="s">
        <v>1940</v>
      </c>
      <c r="V1115" s="182"/>
      <c r="W1115" s="182"/>
      <c r="X1115" s="182"/>
      <c r="Y1115" s="182"/>
      <c r="Z1115" s="179"/>
      <c r="AA1115" s="181">
        <v>44025</v>
      </c>
      <c r="AB1115" s="179" t="s">
        <v>1942</v>
      </c>
      <c r="AC1115" s="179"/>
      <c r="AD1115" s="179"/>
      <c r="AE1115" s="572"/>
      <c r="AF1115" s="572"/>
      <c r="AG1115" s="551"/>
      <c r="AH1115" s="551"/>
      <c r="AI1115" s="139"/>
    </row>
    <row r="1116" spans="1:35" ht="15.75" thickBot="1" x14ac:dyDescent="0.3">
      <c r="A1116">
        <v>2020</v>
      </c>
      <c r="B1116" s="235">
        <v>43997</v>
      </c>
      <c r="C1116" s="624" t="s">
        <v>1924</v>
      </c>
      <c r="D1116" s="232" t="s">
        <v>15</v>
      </c>
      <c r="E1116" s="232" t="s">
        <v>16</v>
      </c>
      <c r="F1116" s="232"/>
      <c r="G1116" s="233" t="s">
        <v>1925</v>
      </c>
      <c r="H1116" s="232">
        <v>3</v>
      </c>
      <c r="I1116" s="625" t="s">
        <v>1928</v>
      </c>
      <c r="J1116" s="625"/>
      <c r="K1116" s="625"/>
      <c r="L1116" s="233" t="s">
        <v>175</v>
      </c>
      <c r="M1116" s="264"/>
      <c r="N1116" s="1364"/>
      <c r="O1116" s="237">
        <v>9316800</v>
      </c>
      <c r="P1116" s="232" t="s">
        <v>20</v>
      </c>
      <c r="Q1116" s="235">
        <v>44000</v>
      </c>
      <c r="R1116" s="235">
        <v>44032</v>
      </c>
      <c r="S1116" s="232"/>
      <c r="T1116" s="626" t="s">
        <v>1068</v>
      </c>
      <c r="U1116" s="839" t="s">
        <v>1940</v>
      </c>
      <c r="V1116" s="237"/>
      <c r="W1116" s="237"/>
      <c r="X1116" s="237"/>
      <c r="Y1116" s="237"/>
      <c r="Z1116" s="232"/>
      <c r="AA1116" s="235">
        <v>44025</v>
      </c>
      <c r="AB1116" s="232" t="s">
        <v>1942</v>
      </c>
      <c r="AC1116" s="232"/>
      <c r="AD1116" s="232"/>
      <c r="AE1116" s="572"/>
      <c r="AF1116" s="572"/>
      <c r="AG1116" s="551"/>
      <c r="AH1116" s="551"/>
      <c r="AI1116" s="139"/>
    </row>
    <row r="1117" spans="1:35" ht="15.75" thickTop="1" x14ac:dyDescent="0.25">
      <c r="A1117">
        <v>2020</v>
      </c>
      <c r="B1117" s="160">
        <v>43997</v>
      </c>
      <c r="C1117" s="613" t="s">
        <v>1929</v>
      </c>
      <c r="D1117" s="157" t="s">
        <v>15</v>
      </c>
      <c r="E1117" s="157" t="s">
        <v>16</v>
      </c>
      <c r="F1117" s="157"/>
      <c r="G1117" s="158" t="s">
        <v>1930</v>
      </c>
      <c r="H1117" s="157">
        <v>1</v>
      </c>
      <c r="I1117" s="99" t="s">
        <v>1931</v>
      </c>
      <c r="J1117" s="99"/>
      <c r="K1117" s="99"/>
      <c r="L1117" s="158" t="s">
        <v>538</v>
      </c>
      <c r="M1117" s="1300" t="s">
        <v>5692</v>
      </c>
      <c r="N1117" s="1364">
        <f t="shared" ref="N1117:N1124" si="25">O1117-V1117</f>
        <v>0</v>
      </c>
      <c r="O1117" s="161">
        <v>1173750</v>
      </c>
      <c r="P1117" s="157" t="s">
        <v>20</v>
      </c>
      <c r="Q1117" s="160">
        <v>44004</v>
      </c>
      <c r="R1117" s="160">
        <v>44039</v>
      </c>
      <c r="S1117" s="160">
        <v>44069</v>
      </c>
      <c r="T1117" s="99" t="s">
        <v>30</v>
      </c>
      <c r="U1117" s="157"/>
      <c r="V1117" s="161">
        <v>1173750</v>
      </c>
      <c r="W1117" s="161">
        <v>1291125</v>
      </c>
      <c r="X1117" s="253">
        <v>44069</v>
      </c>
      <c r="Y1117" s="161" t="s">
        <v>1943</v>
      </c>
      <c r="Z1117" s="160">
        <v>44085</v>
      </c>
      <c r="AA1117" s="160">
        <v>44092</v>
      </c>
      <c r="AB1117" s="160">
        <v>45179</v>
      </c>
      <c r="AC1117" s="160">
        <v>44279</v>
      </c>
      <c r="AD1117" s="160">
        <v>44645</v>
      </c>
      <c r="AE1117" s="554">
        <v>2022</v>
      </c>
      <c r="AF1117" s="554" t="s">
        <v>1838</v>
      </c>
      <c r="AG1117" s="551"/>
      <c r="AH1117" s="551"/>
      <c r="AI1117" s="139"/>
    </row>
    <row r="1118" spans="1:35" x14ac:dyDescent="0.25">
      <c r="A1118">
        <v>2020</v>
      </c>
      <c r="B1118" s="144">
        <v>43997</v>
      </c>
      <c r="C1118" s="559" t="s">
        <v>1929</v>
      </c>
      <c r="D1118" s="141" t="s">
        <v>15</v>
      </c>
      <c r="E1118" s="141" t="s">
        <v>16</v>
      </c>
      <c r="F1118" s="141"/>
      <c r="G1118" s="176" t="s">
        <v>1930</v>
      </c>
      <c r="H1118" s="141">
        <v>2</v>
      </c>
      <c r="I1118" s="29" t="s">
        <v>1932</v>
      </c>
      <c r="J1118" s="29"/>
      <c r="K1118" s="29"/>
      <c r="L1118" s="176" t="s">
        <v>538</v>
      </c>
      <c r="M1118" s="1300" t="s">
        <v>5692</v>
      </c>
      <c r="N1118" s="1364">
        <f t="shared" si="25"/>
        <v>0</v>
      </c>
      <c r="O1118" s="143">
        <v>11337300</v>
      </c>
      <c r="P1118" s="141" t="s">
        <v>20</v>
      </c>
      <c r="Q1118" s="144">
        <v>44004</v>
      </c>
      <c r="R1118" s="144">
        <v>44039</v>
      </c>
      <c r="S1118" s="144">
        <v>44069</v>
      </c>
      <c r="T1118" s="29" t="s">
        <v>30</v>
      </c>
      <c r="U1118" s="141"/>
      <c r="V1118" s="143">
        <v>11337300</v>
      </c>
      <c r="W1118" s="143">
        <v>12471030</v>
      </c>
      <c r="X1118" s="257">
        <v>44069</v>
      </c>
      <c r="Y1118" s="143" t="s">
        <v>1944</v>
      </c>
      <c r="Z1118" s="144">
        <v>44085</v>
      </c>
      <c r="AA1118" s="144">
        <v>44092</v>
      </c>
      <c r="AB1118" s="144">
        <v>45179</v>
      </c>
      <c r="AC1118" s="144">
        <v>44279</v>
      </c>
      <c r="AD1118" s="144">
        <v>44645</v>
      </c>
      <c r="AE1118" s="554">
        <v>2022</v>
      </c>
      <c r="AF1118" s="554" t="s">
        <v>1838</v>
      </c>
      <c r="AG1118" s="551"/>
      <c r="AH1118" s="551"/>
      <c r="AI1118" s="139"/>
    </row>
    <row r="1119" spans="1:35" ht="15.75" thickBot="1" x14ac:dyDescent="0.3">
      <c r="A1119">
        <v>2020</v>
      </c>
      <c r="B1119" s="245">
        <v>43997</v>
      </c>
      <c r="C1119" s="623" t="s">
        <v>1929</v>
      </c>
      <c r="D1119" s="242" t="s">
        <v>15</v>
      </c>
      <c r="E1119" s="242" t="s">
        <v>16</v>
      </c>
      <c r="F1119" s="242"/>
      <c r="G1119" s="243" t="s">
        <v>1930</v>
      </c>
      <c r="H1119" s="242">
        <v>3</v>
      </c>
      <c r="I1119" s="609" t="s">
        <v>1933</v>
      </c>
      <c r="J1119" s="609"/>
      <c r="K1119" s="609"/>
      <c r="L1119" s="243" t="s">
        <v>538</v>
      </c>
      <c r="M1119" s="1300" t="s">
        <v>5692</v>
      </c>
      <c r="N1119" s="1364">
        <f t="shared" si="25"/>
        <v>45343.900000000373</v>
      </c>
      <c r="O1119" s="246">
        <v>11203762</v>
      </c>
      <c r="P1119" s="242" t="s">
        <v>20</v>
      </c>
      <c r="Q1119" s="245">
        <v>44004</v>
      </c>
      <c r="R1119" s="245">
        <v>44039</v>
      </c>
      <c r="S1119" s="245">
        <v>44069</v>
      </c>
      <c r="T1119" s="609" t="s">
        <v>1298</v>
      </c>
      <c r="U1119" s="242"/>
      <c r="V1119" s="246">
        <v>11158418.1</v>
      </c>
      <c r="W1119" s="246">
        <v>12274259.91</v>
      </c>
      <c r="X1119" s="254">
        <v>44069</v>
      </c>
      <c r="Y1119" s="246" t="s">
        <v>1945</v>
      </c>
      <c r="Z1119" s="245">
        <v>44085</v>
      </c>
      <c r="AA1119" s="245">
        <v>44092</v>
      </c>
      <c r="AB1119" s="245">
        <v>45179</v>
      </c>
      <c r="AC1119" s="245">
        <v>44279</v>
      </c>
      <c r="AD1119" s="245">
        <v>44645</v>
      </c>
      <c r="AE1119" s="554">
        <v>2022</v>
      </c>
      <c r="AF1119" s="554" t="s">
        <v>1838</v>
      </c>
      <c r="AG1119" s="551"/>
      <c r="AH1119" s="551"/>
      <c r="AI1119" s="139"/>
    </row>
    <row r="1120" spans="1:35" ht="15.75" thickTop="1" x14ac:dyDescent="0.25">
      <c r="A1120">
        <v>2020</v>
      </c>
      <c r="B1120" s="172">
        <v>43997</v>
      </c>
      <c r="C1120" s="605" t="s">
        <v>1934</v>
      </c>
      <c r="D1120" s="169" t="s">
        <v>15</v>
      </c>
      <c r="E1120" s="169" t="s">
        <v>16</v>
      </c>
      <c r="F1120" s="169"/>
      <c r="G1120" s="170" t="s">
        <v>1935</v>
      </c>
      <c r="H1120" s="169">
        <v>1</v>
      </c>
      <c r="I1120" s="606" t="s">
        <v>1936</v>
      </c>
      <c r="J1120" s="606"/>
      <c r="K1120" s="606"/>
      <c r="L1120" s="170" t="s">
        <v>29</v>
      </c>
      <c r="M1120" s="1300" t="s">
        <v>5692</v>
      </c>
      <c r="N1120" s="1364">
        <f t="shared" si="25"/>
        <v>0</v>
      </c>
      <c r="O1120" s="173">
        <v>482160</v>
      </c>
      <c r="P1120" s="169" t="s">
        <v>20</v>
      </c>
      <c r="Q1120" s="172">
        <v>44000</v>
      </c>
      <c r="R1120" s="172">
        <v>44035</v>
      </c>
      <c r="S1120" s="172">
        <v>44060</v>
      </c>
      <c r="T1120" s="606" t="s">
        <v>467</v>
      </c>
      <c r="U1120" s="169"/>
      <c r="V1120" s="173">
        <v>482160</v>
      </c>
      <c r="W1120" s="173">
        <v>530376</v>
      </c>
      <c r="X1120" s="260">
        <v>44060</v>
      </c>
      <c r="Y1120" s="173" t="s">
        <v>1946</v>
      </c>
      <c r="Z1120" s="144">
        <v>44096</v>
      </c>
      <c r="AA1120" s="144">
        <v>44097</v>
      </c>
      <c r="AB1120" s="144">
        <v>45190</v>
      </c>
      <c r="AC1120" s="144">
        <v>44279</v>
      </c>
      <c r="AD1120" s="144">
        <v>44645</v>
      </c>
      <c r="AE1120" s="554">
        <v>2022</v>
      </c>
      <c r="AF1120" s="554" t="s">
        <v>1827</v>
      </c>
      <c r="AG1120" s="551"/>
      <c r="AH1120" s="551"/>
      <c r="AI1120" s="139"/>
    </row>
    <row r="1121" spans="1:35" x14ac:dyDescent="0.25">
      <c r="A1121">
        <v>2020</v>
      </c>
      <c r="B1121" s="144">
        <v>43997</v>
      </c>
      <c r="C1121" s="559" t="s">
        <v>1934</v>
      </c>
      <c r="D1121" s="141" t="s">
        <v>15</v>
      </c>
      <c r="E1121" s="141" t="s">
        <v>16</v>
      </c>
      <c r="F1121" s="141"/>
      <c r="G1121" s="176" t="s">
        <v>1935</v>
      </c>
      <c r="H1121" s="141">
        <v>2</v>
      </c>
      <c r="I1121" s="29" t="s">
        <v>1937</v>
      </c>
      <c r="J1121" s="29"/>
      <c r="K1121" s="29"/>
      <c r="L1121" s="176" t="s">
        <v>29</v>
      </c>
      <c r="M1121" s="1300" t="s">
        <v>5692</v>
      </c>
      <c r="N1121" s="1364">
        <f t="shared" si="25"/>
        <v>257985.84999999963</v>
      </c>
      <c r="O1121" s="143">
        <v>6790108</v>
      </c>
      <c r="P1121" s="141" t="s">
        <v>20</v>
      </c>
      <c r="Q1121" s="144">
        <v>44000</v>
      </c>
      <c r="R1121" s="144">
        <v>44035</v>
      </c>
      <c r="S1121" s="144">
        <v>44060</v>
      </c>
      <c r="T1121" s="29" t="s">
        <v>1904</v>
      </c>
      <c r="U1121" s="141"/>
      <c r="V1121" s="143">
        <v>6532122.1500000004</v>
      </c>
      <c r="W1121" s="143">
        <v>7185334.3700000001</v>
      </c>
      <c r="X1121" s="257">
        <v>44060</v>
      </c>
      <c r="Y1121" s="143" t="s">
        <v>1947</v>
      </c>
      <c r="Z1121" s="144">
        <v>44085</v>
      </c>
      <c r="AA1121" s="144">
        <v>44097</v>
      </c>
      <c r="AB1121" s="144">
        <v>45179</v>
      </c>
      <c r="AC1121" s="144">
        <v>44279</v>
      </c>
      <c r="AD1121" s="144">
        <v>44645</v>
      </c>
      <c r="AE1121" s="554">
        <v>2022</v>
      </c>
      <c r="AF1121" s="554" t="s">
        <v>1838</v>
      </c>
      <c r="AG1121" s="551"/>
      <c r="AH1121" s="551"/>
      <c r="AI1121" s="139"/>
    </row>
    <row r="1122" spans="1:35" x14ac:dyDescent="0.25">
      <c r="A1122">
        <v>2020</v>
      </c>
      <c r="B1122" s="144">
        <v>43997</v>
      </c>
      <c r="C1122" s="559" t="s">
        <v>1934</v>
      </c>
      <c r="D1122" s="141" t="s">
        <v>15</v>
      </c>
      <c r="E1122" s="141" t="s">
        <v>16</v>
      </c>
      <c r="F1122" s="141"/>
      <c r="G1122" s="176" t="s">
        <v>1935</v>
      </c>
      <c r="H1122" s="141">
        <v>3</v>
      </c>
      <c r="I1122" s="29" t="s">
        <v>1938</v>
      </c>
      <c r="J1122" s="29"/>
      <c r="K1122" s="29"/>
      <c r="L1122" s="176" t="s">
        <v>29</v>
      </c>
      <c r="M1122" s="1300" t="s">
        <v>5692</v>
      </c>
      <c r="N1122" s="1364">
        <f t="shared" si="25"/>
        <v>100873.30000000005</v>
      </c>
      <c r="O1122" s="143">
        <v>1036906</v>
      </c>
      <c r="P1122" s="141" t="s">
        <v>20</v>
      </c>
      <c r="Q1122" s="144">
        <v>44000</v>
      </c>
      <c r="R1122" s="144">
        <v>44035</v>
      </c>
      <c r="S1122" s="144">
        <v>44060</v>
      </c>
      <c r="T1122" s="29" t="s">
        <v>30</v>
      </c>
      <c r="U1122" s="141"/>
      <c r="V1122" s="143">
        <v>936032.7</v>
      </c>
      <c r="W1122" s="143">
        <v>1029635.97</v>
      </c>
      <c r="X1122" s="257">
        <v>44060</v>
      </c>
      <c r="Y1122" s="143" t="s">
        <v>1948</v>
      </c>
      <c r="Z1122" s="144">
        <v>44085</v>
      </c>
      <c r="AA1122" s="144">
        <v>44097</v>
      </c>
      <c r="AB1122" s="144">
        <v>45179</v>
      </c>
      <c r="AC1122" s="144">
        <v>44279</v>
      </c>
      <c r="AD1122" s="144">
        <v>44645</v>
      </c>
      <c r="AE1122" s="554">
        <v>2022</v>
      </c>
      <c r="AF1122" s="554" t="s">
        <v>1838</v>
      </c>
      <c r="AG1122" s="551"/>
      <c r="AH1122" s="551"/>
      <c r="AI1122" s="139"/>
    </row>
    <row r="1123" spans="1:35" ht="15.75" thickBot="1" x14ac:dyDescent="0.3">
      <c r="A1123">
        <v>2020</v>
      </c>
      <c r="B1123" s="190">
        <v>43997</v>
      </c>
      <c r="C1123" s="607" t="s">
        <v>1934</v>
      </c>
      <c r="D1123" s="187" t="s">
        <v>15</v>
      </c>
      <c r="E1123" s="187" t="s">
        <v>16</v>
      </c>
      <c r="F1123" s="187"/>
      <c r="G1123" s="188" t="s">
        <v>1935</v>
      </c>
      <c r="H1123" s="187">
        <v>4</v>
      </c>
      <c r="I1123" s="608" t="s">
        <v>1939</v>
      </c>
      <c r="J1123" s="608"/>
      <c r="K1123" s="608"/>
      <c r="L1123" s="188" t="s">
        <v>29</v>
      </c>
      <c r="M1123" s="1300" t="s">
        <v>5692</v>
      </c>
      <c r="N1123" s="1364">
        <f t="shared" si="25"/>
        <v>625784.52</v>
      </c>
      <c r="O1123" s="191">
        <v>2368248</v>
      </c>
      <c r="P1123" s="187" t="s">
        <v>20</v>
      </c>
      <c r="Q1123" s="190">
        <v>44000</v>
      </c>
      <c r="R1123" s="190">
        <v>44035</v>
      </c>
      <c r="S1123" s="190">
        <v>44060</v>
      </c>
      <c r="T1123" s="608" t="s">
        <v>30</v>
      </c>
      <c r="U1123" s="187"/>
      <c r="V1123" s="191">
        <v>1742463.48</v>
      </c>
      <c r="W1123" s="191">
        <v>1916709.83</v>
      </c>
      <c r="X1123" s="261">
        <v>44060</v>
      </c>
      <c r="Y1123" s="191" t="s">
        <v>1949</v>
      </c>
      <c r="Z1123" s="190">
        <v>44085</v>
      </c>
      <c r="AA1123" s="190">
        <v>44097</v>
      </c>
      <c r="AB1123" s="190">
        <v>45179</v>
      </c>
      <c r="AC1123" s="190">
        <v>44279</v>
      </c>
      <c r="AD1123" s="190">
        <v>44645</v>
      </c>
      <c r="AE1123" s="554">
        <v>2022</v>
      </c>
      <c r="AF1123" s="554" t="s">
        <v>1838</v>
      </c>
      <c r="AG1123" s="551"/>
      <c r="AH1123" s="551"/>
      <c r="AI1123" s="139"/>
    </row>
    <row r="1124" spans="1:35" ht="15.75" thickTop="1" x14ac:dyDescent="0.25">
      <c r="A1124">
        <v>2020</v>
      </c>
      <c r="B1124" s="172">
        <v>43999</v>
      </c>
      <c r="C1124" s="605" t="s">
        <v>1950</v>
      </c>
      <c r="D1124" s="169" t="s">
        <v>15</v>
      </c>
      <c r="E1124" s="169" t="s">
        <v>16</v>
      </c>
      <c r="F1124" s="169"/>
      <c r="G1124" s="170" t="s">
        <v>1951</v>
      </c>
      <c r="H1124" s="169">
        <v>1</v>
      </c>
      <c r="I1124" s="606" t="s">
        <v>1952</v>
      </c>
      <c r="J1124" s="606"/>
      <c r="K1124" s="606"/>
      <c r="L1124" s="170" t="s">
        <v>381</v>
      </c>
      <c r="M1124" s="1300" t="s">
        <v>5692</v>
      </c>
      <c r="N1124" s="1364">
        <f t="shared" si="25"/>
        <v>-15379</v>
      </c>
      <c r="O1124" s="173">
        <v>2095601</v>
      </c>
      <c r="P1124" s="169" t="s">
        <v>20</v>
      </c>
      <c r="Q1124" s="172">
        <v>44004</v>
      </c>
      <c r="R1124" s="172">
        <v>44060</v>
      </c>
      <c r="S1124" s="172">
        <v>44090</v>
      </c>
      <c r="T1124" s="606" t="s">
        <v>1905</v>
      </c>
      <c r="U1124" s="169"/>
      <c r="V1124" s="173">
        <v>2110980</v>
      </c>
      <c r="W1124" s="173">
        <v>2322078</v>
      </c>
      <c r="X1124" s="260">
        <v>44090</v>
      </c>
      <c r="Y1124" s="173" t="s">
        <v>1957</v>
      </c>
      <c r="Z1124" s="172">
        <v>44112</v>
      </c>
      <c r="AA1124" s="172">
        <v>44117</v>
      </c>
      <c r="AB1124" s="172">
        <v>45206</v>
      </c>
      <c r="AC1124" s="172">
        <v>44279</v>
      </c>
      <c r="AD1124" s="172">
        <v>44645</v>
      </c>
      <c r="AE1124" s="554">
        <v>2022</v>
      </c>
      <c r="AF1124" s="554" t="s">
        <v>1958</v>
      </c>
      <c r="AG1124" s="551"/>
      <c r="AH1124" s="551"/>
      <c r="AI1124" s="139"/>
    </row>
    <row r="1125" spans="1:35" x14ac:dyDescent="0.25">
      <c r="A1125">
        <v>2020</v>
      </c>
      <c r="B1125" s="181">
        <v>43999</v>
      </c>
      <c r="C1125" s="616" t="s">
        <v>1950</v>
      </c>
      <c r="D1125" s="179" t="s">
        <v>15</v>
      </c>
      <c r="E1125" s="179" t="s">
        <v>16</v>
      </c>
      <c r="F1125" s="179"/>
      <c r="G1125" s="180" t="s">
        <v>1951</v>
      </c>
      <c r="H1125" s="179">
        <v>2</v>
      </c>
      <c r="I1125" s="17" t="s">
        <v>1953</v>
      </c>
      <c r="J1125" s="17"/>
      <c r="K1125" s="17"/>
      <c r="L1125" s="180" t="s">
        <v>381</v>
      </c>
      <c r="M1125" s="180"/>
      <c r="N1125" s="1364"/>
      <c r="O1125" s="182">
        <v>4764264</v>
      </c>
      <c r="P1125" s="179" t="s">
        <v>20</v>
      </c>
      <c r="Q1125" s="181">
        <v>44004</v>
      </c>
      <c r="R1125" s="181">
        <v>44060</v>
      </c>
      <c r="S1125" s="179"/>
      <c r="T1125" s="279" t="s">
        <v>21</v>
      </c>
      <c r="U1125" s="271" t="s">
        <v>1956</v>
      </c>
      <c r="V1125" s="182"/>
      <c r="W1125" s="182"/>
      <c r="X1125" s="182"/>
      <c r="Y1125" s="182"/>
      <c r="Z1125" s="179"/>
      <c r="AA1125" s="181">
        <v>44062</v>
      </c>
      <c r="AB1125" s="841"/>
      <c r="AC1125" s="179"/>
      <c r="AD1125" s="179"/>
      <c r="AE1125" s="572"/>
      <c r="AF1125" s="572"/>
      <c r="AG1125" s="551"/>
      <c r="AH1125" s="551"/>
      <c r="AI1125" s="139"/>
    </row>
    <row r="1126" spans="1:35" x14ac:dyDescent="0.25">
      <c r="A1126">
        <v>2020</v>
      </c>
      <c r="B1126" s="144">
        <v>43999</v>
      </c>
      <c r="C1126" s="559" t="s">
        <v>1950</v>
      </c>
      <c r="D1126" s="141" t="s">
        <v>15</v>
      </c>
      <c r="E1126" s="141" t="s">
        <v>16</v>
      </c>
      <c r="F1126" s="141"/>
      <c r="G1126" s="176" t="s">
        <v>1951</v>
      </c>
      <c r="H1126" s="141">
        <v>3</v>
      </c>
      <c r="I1126" s="29" t="s">
        <v>1954</v>
      </c>
      <c r="J1126" s="29"/>
      <c r="K1126" s="29"/>
      <c r="L1126" s="176" t="s">
        <v>381</v>
      </c>
      <c r="M1126" s="1300" t="s">
        <v>5692</v>
      </c>
      <c r="N1126" s="1364">
        <f>O1126-V1126</f>
        <v>1.5099999997764826</v>
      </c>
      <c r="O1126" s="143">
        <v>7763383</v>
      </c>
      <c r="P1126" s="141" t="s">
        <v>20</v>
      </c>
      <c r="Q1126" s="144">
        <v>44004</v>
      </c>
      <c r="R1126" s="144">
        <v>44060</v>
      </c>
      <c r="S1126" s="144">
        <v>44090</v>
      </c>
      <c r="T1126" s="29" t="s">
        <v>1860</v>
      </c>
      <c r="U1126" s="141"/>
      <c r="V1126" s="143">
        <v>7763381.4900000002</v>
      </c>
      <c r="W1126" s="143">
        <v>8539719.6400000006</v>
      </c>
      <c r="X1126" s="257">
        <v>44090</v>
      </c>
      <c r="Y1126" s="143" t="s">
        <v>1959</v>
      </c>
      <c r="Z1126" s="144">
        <v>44112</v>
      </c>
      <c r="AA1126" s="144">
        <v>44117</v>
      </c>
      <c r="AB1126" s="144">
        <v>45206</v>
      </c>
      <c r="AC1126" s="144">
        <v>44279</v>
      </c>
      <c r="AD1126" s="144">
        <v>44645</v>
      </c>
      <c r="AE1126" s="554">
        <v>2022</v>
      </c>
      <c r="AF1126" s="554" t="s">
        <v>1958</v>
      </c>
      <c r="AG1126" s="551"/>
      <c r="AH1126" s="551"/>
      <c r="AI1126" s="139"/>
    </row>
    <row r="1127" spans="1:35" ht="15.75" thickBot="1" x14ac:dyDescent="0.3">
      <c r="A1127">
        <v>2020</v>
      </c>
      <c r="B1127" s="190">
        <v>43999</v>
      </c>
      <c r="C1127" s="607" t="s">
        <v>1950</v>
      </c>
      <c r="D1127" s="187" t="s">
        <v>15</v>
      </c>
      <c r="E1127" s="187" t="s">
        <v>16</v>
      </c>
      <c r="F1127" s="187"/>
      <c r="G1127" s="188" t="s">
        <v>1951</v>
      </c>
      <c r="H1127" s="187">
        <v>4</v>
      </c>
      <c r="I1127" s="608" t="s">
        <v>1955</v>
      </c>
      <c r="J1127" s="608"/>
      <c r="K1127" s="608"/>
      <c r="L1127" s="188" t="s">
        <v>381</v>
      </c>
      <c r="M1127" s="1300" t="s">
        <v>5692</v>
      </c>
      <c r="N1127" s="1364">
        <f>O1127-V1127</f>
        <v>0</v>
      </c>
      <c r="O1127" s="191">
        <v>11793000</v>
      </c>
      <c r="P1127" s="187" t="s">
        <v>20</v>
      </c>
      <c r="Q1127" s="190">
        <v>44004</v>
      </c>
      <c r="R1127" s="190">
        <v>44060</v>
      </c>
      <c r="S1127" s="190">
        <v>44090</v>
      </c>
      <c r="T1127" s="608" t="s">
        <v>1905</v>
      </c>
      <c r="U1127" s="187"/>
      <c r="V1127" s="191">
        <v>11793000</v>
      </c>
      <c r="W1127" s="191">
        <v>12972300</v>
      </c>
      <c r="X1127" s="261">
        <v>44090</v>
      </c>
      <c r="Y1127" s="191" t="s">
        <v>1960</v>
      </c>
      <c r="Z1127" s="190">
        <v>44112</v>
      </c>
      <c r="AA1127" s="190">
        <v>44117</v>
      </c>
      <c r="AB1127" s="190">
        <v>45206</v>
      </c>
      <c r="AC1127" s="190">
        <v>44279</v>
      </c>
      <c r="AD1127" s="190">
        <v>44645</v>
      </c>
      <c r="AE1127" s="554">
        <v>2022</v>
      </c>
      <c r="AF1127" s="554" t="s">
        <v>1958</v>
      </c>
      <c r="AG1127" s="551"/>
      <c r="AH1127" s="551"/>
      <c r="AI1127" s="139"/>
    </row>
    <row r="1128" spans="1:35" ht="15.75" thickTop="1" x14ac:dyDescent="0.25">
      <c r="A1128">
        <v>2020</v>
      </c>
      <c r="B1128" s="144">
        <v>44001</v>
      </c>
      <c r="C1128" s="559" t="s">
        <v>1961</v>
      </c>
      <c r="D1128" s="141" t="s">
        <v>15</v>
      </c>
      <c r="E1128" s="141" t="s">
        <v>16</v>
      </c>
      <c r="F1128" s="614"/>
      <c r="G1128" s="825" t="s">
        <v>1962</v>
      </c>
      <c r="H1128" s="141"/>
      <c r="I1128" s="29"/>
      <c r="J1128" s="29"/>
      <c r="K1128" s="29"/>
      <c r="L1128" s="176" t="s">
        <v>1963</v>
      </c>
      <c r="M1128" s="1300" t="s">
        <v>5692</v>
      </c>
      <c r="N1128" s="1364">
        <f>O1128-V1128</f>
        <v>41600</v>
      </c>
      <c r="O1128" s="143">
        <v>7530000</v>
      </c>
      <c r="P1128" s="141" t="s">
        <v>20</v>
      </c>
      <c r="Q1128" s="144">
        <v>44006</v>
      </c>
      <c r="R1128" s="144">
        <v>44043</v>
      </c>
      <c r="S1128" s="144">
        <v>44055</v>
      </c>
      <c r="T1128" s="29" t="s">
        <v>1964</v>
      </c>
      <c r="U1128" s="141"/>
      <c r="V1128" s="143">
        <v>7488400</v>
      </c>
      <c r="W1128" s="143">
        <v>9060964</v>
      </c>
      <c r="X1128" s="257">
        <v>44056</v>
      </c>
      <c r="Y1128" s="143" t="s">
        <v>1965</v>
      </c>
      <c r="Z1128" s="144">
        <v>44083</v>
      </c>
      <c r="AA1128" s="144">
        <v>44085</v>
      </c>
      <c r="AB1128" s="144">
        <v>44205</v>
      </c>
      <c r="AC1128" s="144" t="s">
        <v>1966</v>
      </c>
      <c r="AD1128" s="757"/>
      <c r="AE1128" s="572"/>
      <c r="AF1128" s="572"/>
      <c r="AG1128" s="551"/>
      <c r="AH1128" s="551"/>
      <c r="AI1128" s="139"/>
    </row>
    <row r="1129" spans="1:35" x14ac:dyDescent="0.25">
      <c r="A1129">
        <v>2020</v>
      </c>
      <c r="B1129" s="181">
        <v>44012</v>
      </c>
      <c r="C1129" s="179" t="s">
        <v>1967</v>
      </c>
      <c r="D1129" s="179" t="s">
        <v>15</v>
      </c>
      <c r="E1129" s="179" t="s">
        <v>16</v>
      </c>
      <c r="F1129" s="179"/>
      <c r="G1129" s="180" t="s">
        <v>1968</v>
      </c>
      <c r="H1129" s="179">
        <v>1</v>
      </c>
      <c r="I1129" s="17" t="s">
        <v>1969</v>
      </c>
      <c r="J1129" s="17"/>
      <c r="K1129" s="17"/>
      <c r="L1129" s="180" t="s">
        <v>1974</v>
      </c>
      <c r="M1129" s="180"/>
      <c r="N1129" s="1364"/>
      <c r="O1129" s="182">
        <v>9211449</v>
      </c>
      <c r="P1129" s="179" t="s">
        <v>20</v>
      </c>
      <c r="Q1129" s="181">
        <v>44025</v>
      </c>
      <c r="R1129" s="181">
        <v>44060</v>
      </c>
      <c r="S1129" s="179"/>
      <c r="T1129" s="279" t="s">
        <v>1975</v>
      </c>
      <c r="U1129" s="179"/>
      <c r="V1129" s="182"/>
      <c r="W1129" s="182"/>
      <c r="X1129" s="182"/>
      <c r="Y1129" s="182"/>
      <c r="Z1129" s="179"/>
      <c r="AA1129" s="181">
        <v>44139</v>
      </c>
      <c r="AB1129" s="179" t="s">
        <v>1977</v>
      </c>
      <c r="AC1129" s="179"/>
      <c r="AD1129" s="179"/>
      <c r="AE1129" s="572"/>
      <c r="AF1129" s="572"/>
      <c r="AG1129" s="551"/>
      <c r="AH1129" s="551"/>
      <c r="AI1129" s="139"/>
    </row>
    <row r="1130" spans="1:35" x14ac:dyDescent="0.25">
      <c r="A1130">
        <v>2020</v>
      </c>
      <c r="B1130" s="144">
        <v>44012</v>
      </c>
      <c r="C1130" s="141" t="s">
        <v>1967</v>
      </c>
      <c r="D1130" s="141" t="s">
        <v>15</v>
      </c>
      <c r="E1130" s="141" t="s">
        <v>16</v>
      </c>
      <c r="F1130" s="141"/>
      <c r="G1130" s="176" t="s">
        <v>1968</v>
      </c>
      <c r="H1130" s="141">
        <v>2</v>
      </c>
      <c r="I1130" s="29" t="s">
        <v>1970</v>
      </c>
      <c r="J1130" s="29"/>
      <c r="K1130" s="29"/>
      <c r="L1130" s="176" t="s">
        <v>1974</v>
      </c>
      <c r="M1130" s="1300" t="s">
        <v>5692</v>
      </c>
      <c r="N1130" s="1364">
        <f>O1130-V1130</f>
        <v>7692.2299999999814</v>
      </c>
      <c r="O1130" s="143">
        <v>713124</v>
      </c>
      <c r="P1130" s="141" t="s">
        <v>20</v>
      </c>
      <c r="Q1130" s="144">
        <v>44025</v>
      </c>
      <c r="R1130" s="144">
        <v>44060</v>
      </c>
      <c r="S1130" s="144">
        <v>44116</v>
      </c>
      <c r="T1130" s="29" t="s">
        <v>30</v>
      </c>
      <c r="U1130" s="141"/>
      <c r="V1130" s="143">
        <v>705431.77</v>
      </c>
      <c r="W1130" s="143">
        <v>811246.54</v>
      </c>
      <c r="X1130" s="257">
        <v>44116</v>
      </c>
      <c r="Y1130" s="143" t="s">
        <v>1978</v>
      </c>
      <c r="Z1130" s="144">
        <v>44146</v>
      </c>
      <c r="AA1130" s="144">
        <v>44151</v>
      </c>
      <c r="AB1130" s="144">
        <v>45240</v>
      </c>
      <c r="AC1130" s="144">
        <v>44279</v>
      </c>
      <c r="AD1130" s="144">
        <v>44650</v>
      </c>
      <c r="AE1130" s="554">
        <v>2022</v>
      </c>
      <c r="AF1130" s="554" t="s">
        <v>1979</v>
      </c>
      <c r="AG1130" s="551"/>
      <c r="AH1130" s="551"/>
      <c r="AI1130" s="139"/>
    </row>
    <row r="1131" spans="1:35" x14ac:dyDescent="0.25">
      <c r="A1131">
        <v>2020</v>
      </c>
      <c r="B1131" s="181">
        <v>44012</v>
      </c>
      <c r="C1131" s="179" t="s">
        <v>1971</v>
      </c>
      <c r="D1131" s="179" t="s">
        <v>15</v>
      </c>
      <c r="E1131" s="179" t="s">
        <v>16</v>
      </c>
      <c r="F1131" s="179"/>
      <c r="G1131" s="180" t="s">
        <v>1972</v>
      </c>
      <c r="H1131" s="179">
        <v>1</v>
      </c>
      <c r="I1131" s="17" t="s">
        <v>1973</v>
      </c>
      <c r="J1131" s="17"/>
      <c r="K1131" s="17"/>
      <c r="L1131" s="180" t="s">
        <v>1974</v>
      </c>
      <c r="M1131" s="180"/>
      <c r="N1131" s="1364"/>
      <c r="O1131" s="182">
        <v>1347950</v>
      </c>
      <c r="P1131" s="179" t="s">
        <v>20</v>
      </c>
      <c r="Q1131" s="181">
        <v>44033</v>
      </c>
      <c r="R1131" s="181">
        <v>44064</v>
      </c>
      <c r="S1131" s="179"/>
      <c r="T1131" s="279" t="s">
        <v>1975</v>
      </c>
      <c r="U1131" s="829" t="s">
        <v>1976</v>
      </c>
      <c r="V1131" s="182"/>
      <c r="W1131" s="182"/>
      <c r="X1131" s="182"/>
      <c r="Y1131" s="182"/>
      <c r="Z1131" s="179"/>
      <c r="AA1131" s="181">
        <v>44057</v>
      </c>
      <c r="AB1131" s="17" t="s">
        <v>1980</v>
      </c>
      <c r="AC1131" s="179"/>
      <c r="AD1131" s="179"/>
      <c r="AE1131" s="572"/>
      <c r="AF1131" s="572"/>
      <c r="AG1131" s="551"/>
      <c r="AH1131" s="551"/>
      <c r="AI1131" s="139"/>
    </row>
    <row r="1132" spans="1:35" x14ac:dyDescent="0.25">
      <c r="A1132">
        <v>2020</v>
      </c>
      <c r="B1132" s="181">
        <v>44012</v>
      </c>
      <c r="C1132" s="616" t="s">
        <v>1971</v>
      </c>
      <c r="D1132" s="179" t="s">
        <v>15</v>
      </c>
      <c r="E1132" s="179" t="s">
        <v>16</v>
      </c>
      <c r="F1132" s="179"/>
      <c r="G1132" s="180" t="s">
        <v>1972</v>
      </c>
      <c r="H1132" s="179">
        <v>2</v>
      </c>
      <c r="I1132" s="17" t="s">
        <v>1973</v>
      </c>
      <c r="J1132" s="17"/>
      <c r="K1132" s="17"/>
      <c r="L1132" s="180" t="s">
        <v>1974</v>
      </c>
      <c r="M1132" s="180"/>
      <c r="N1132" s="1364"/>
      <c r="O1132" s="182">
        <v>3589383</v>
      </c>
      <c r="P1132" s="179" t="s">
        <v>20</v>
      </c>
      <c r="Q1132" s="181">
        <v>44033</v>
      </c>
      <c r="R1132" s="181">
        <v>44064</v>
      </c>
      <c r="S1132" s="179"/>
      <c r="T1132" s="279" t="s">
        <v>1975</v>
      </c>
      <c r="U1132" s="829" t="s">
        <v>1976</v>
      </c>
      <c r="V1132" s="182"/>
      <c r="W1132" s="182"/>
      <c r="X1132" s="182"/>
      <c r="Y1132" s="182"/>
      <c r="Z1132" s="179"/>
      <c r="AA1132" s="181">
        <v>44057</v>
      </c>
      <c r="AB1132" s="17" t="s">
        <v>1980</v>
      </c>
      <c r="AC1132" s="179"/>
      <c r="AD1132" s="179"/>
      <c r="AE1132" s="572"/>
      <c r="AF1132" s="572"/>
      <c r="AG1132" s="551"/>
      <c r="AH1132" s="551"/>
      <c r="AI1132" s="139"/>
    </row>
    <row r="1133" spans="1:35" ht="15.75" thickBot="1" x14ac:dyDescent="0.3">
      <c r="A1133">
        <v>2020</v>
      </c>
      <c r="B1133" s="245">
        <v>44043</v>
      </c>
      <c r="C1133" s="623" t="s">
        <v>1981</v>
      </c>
      <c r="D1133" s="242" t="s">
        <v>15</v>
      </c>
      <c r="E1133" s="242" t="s">
        <v>16</v>
      </c>
      <c r="F1133" s="242"/>
      <c r="G1133" s="243" t="s">
        <v>1982</v>
      </c>
      <c r="H1133" s="242"/>
      <c r="I1133" s="609"/>
      <c r="J1133" s="609"/>
      <c r="K1133" s="609"/>
      <c r="L1133" s="243" t="s">
        <v>1997</v>
      </c>
      <c r="M1133" s="1300" t="s">
        <v>5692</v>
      </c>
      <c r="N1133" s="1364">
        <f t="shared" ref="N1133:N1145" si="26">O1133-V1133</f>
        <v>9820</v>
      </c>
      <c r="O1133" s="246">
        <v>167450</v>
      </c>
      <c r="P1133" s="242" t="s">
        <v>77</v>
      </c>
      <c r="Q1133" s="245">
        <v>44050</v>
      </c>
      <c r="R1133" s="245">
        <v>44063</v>
      </c>
      <c r="S1133" s="245">
        <v>44067</v>
      </c>
      <c r="T1133" s="609" t="s">
        <v>1904</v>
      </c>
      <c r="U1133" s="242"/>
      <c r="V1133" s="246">
        <v>157630</v>
      </c>
      <c r="W1133" s="246">
        <v>190732.3</v>
      </c>
      <c r="X1133" s="254">
        <v>44067</v>
      </c>
      <c r="Y1133" s="246" t="s">
        <v>2003</v>
      </c>
      <c r="Z1133" s="245">
        <v>44085</v>
      </c>
      <c r="AA1133" s="245">
        <v>44089</v>
      </c>
      <c r="AB1133" s="245">
        <v>44096</v>
      </c>
      <c r="AC1133" s="245">
        <v>44278</v>
      </c>
      <c r="AD1133" s="843"/>
      <c r="AE1133" s="572"/>
      <c r="AF1133" s="572"/>
      <c r="AG1133" s="551"/>
      <c r="AH1133" s="551"/>
      <c r="AI1133" s="139"/>
    </row>
    <row r="1134" spans="1:35" x14ac:dyDescent="0.25">
      <c r="A1134">
        <v>2020</v>
      </c>
      <c r="B1134" s="818">
        <v>44043</v>
      </c>
      <c r="C1134" s="809" t="s">
        <v>1983</v>
      </c>
      <c r="D1134" s="810" t="s">
        <v>15</v>
      </c>
      <c r="E1134" s="810" t="s">
        <v>16</v>
      </c>
      <c r="F1134" s="810"/>
      <c r="G1134" s="47" t="s">
        <v>1984</v>
      </c>
      <c r="H1134" s="810">
        <v>1</v>
      </c>
      <c r="I1134" s="80" t="s">
        <v>1985</v>
      </c>
      <c r="J1134" s="80"/>
      <c r="K1134" s="80"/>
      <c r="L1134" s="47" t="s">
        <v>1997</v>
      </c>
      <c r="M1134" s="1300" t="s">
        <v>5692</v>
      </c>
      <c r="N1134" s="1364">
        <f t="shared" si="26"/>
        <v>919</v>
      </c>
      <c r="O1134" s="817">
        <v>250395</v>
      </c>
      <c r="P1134" s="810" t="s">
        <v>77</v>
      </c>
      <c r="Q1134" s="818">
        <v>44050</v>
      </c>
      <c r="R1134" s="818">
        <v>44062</v>
      </c>
      <c r="S1134" s="818">
        <v>44063</v>
      </c>
      <c r="T1134" s="80" t="s">
        <v>1998</v>
      </c>
      <c r="U1134" s="810"/>
      <c r="V1134" s="817">
        <v>249476</v>
      </c>
      <c r="W1134" s="817">
        <v>301865.96000000002</v>
      </c>
      <c r="X1134" s="821">
        <v>44063</v>
      </c>
      <c r="Y1134" s="817" t="s">
        <v>2004</v>
      </c>
      <c r="Z1134" s="818">
        <v>44097</v>
      </c>
      <c r="AA1134" s="818">
        <v>44098</v>
      </c>
      <c r="AB1134" s="818">
        <v>44106</v>
      </c>
      <c r="AC1134" s="818">
        <v>44179</v>
      </c>
      <c r="AD1134" s="755"/>
      <c r="AE1134" s="572"/>
      <c r="AF1134" s="572"/>
      <c r="AG1134" s="551"/>
      <c r="AH1134" s="551"/>
      <c r="AI1134" s="139"/>
    </row>
    <row r="1135" spans="1:35" x14ac:dyDescent="0.25">
      <c r="A1135">
        <v>2020</v>
      </c>
      <c r="B1135" s="144">
        <v>44043</v>
      </c>
      <c r="C1135" s="559" t="s">
        <v>1983</v>
      </c>
      <c r="D1135" s="141" t="s">
        <v>15</v>
      </c>
      <c r="E1135" s="141" t="s">
        <v>16</v>
      </c>
      <c r="F1135" s="141"/>
      <c r="G1135" s="176" t="s">
        <v>1984</v>
      </c>
      <c r="H1135" s="141">
        <v>2</v>
      </c>
      <c r="I1135" s="29" t="s">
        <v>1986</v>
      </c>
      <c r="J1135" s="29"/>
      <c r="K1135" s="29"/>
      <c r="L1135" s="176" t="s">
        <v>1997</v>
      </c>
      <c r="M1135" s="1300" t="s">
        <v>5692</v>
      </c>
      <c r="N1135" s="1364">
        <f t="shared" si="26"/>
        <v>304.90000000002328</v>
      </c>
      <c r="O1135" s="143">
        <v>361887</v>
      </c>
      <c r="P1135" s="141" t="s">
        <v>77</v>
      </c>
      <c r="Q1135" s="144">
        <v>44050</v>
      </c>
      <c r="R1135" s="144">
        <v>44062</v>
      </c>
      <c r="S1135" s="144">
        <v>44063</v>
      </c>
      <c r="T1135" s="29" t="s">
        <v>1999</v>
      </c>
      <c r="U1135" s="141"/>
      <c r="V1135" s="143">
        <v>361582.1</v>
      </c>
      <c r="W1135" s="143">
        <v>437514.34</v>
      </c>
      <c r="X1135" s="257">
        <v>44063</v>
      </c>
      <c r="Y1135" s="143" t="s">
        <v>2005</v>
      </c>
      <c r="Z1135" s="144">
        <v>44084</v>
      </c>
      <c r="AA1135" s="144">
        <v>44089</v>
      </c>
      <c r="AB1135" s="144">
        <v>44089</v>
      </c>
      <c r="AC1135" s="144">
        <v>44175</v>
      </c>
      <c r="AD1135" s="757"/>
      <c r="AE1135" s="572"/>
      <c r="AF1135" s="572"/>
      <c r="AG1135" s="551"/>
      <c r="AH1135" s="551"/>
      <c r="AI1135" s="139"/>
    </row>
    <row r="1136" spans="1:35" x14ac:dyDescent="0.25">
      <c r="A1136">
        <v>2020</v>
      </c>
      <c r="B1136" s="144">
        <v>44043</v>
      </c>
      <c r="C1136" s="559" t="s">
        <v>1983</v>
      </c>
      <c r="D1136" s="141" t="s">
        <v>15</v>
      </c>
      <c r="E1136" s="141" t="s">
        <v>16</v>
      </c>
      <c r="F1136" s="141"/>
      <c r="G1136" s="176" t="s">
        <v>1984</v>
      </c>
      <c r="H1136" s="141">
        <v>3</v>
      </c>
      <c r="I1136" s="29" t="s">
        <v>1987</v>
      </c>
      <c r="J1136" s="29"/>
      <c r="K1136" s="29"/>
      <c r="L1136" s="176" t="s">
        <v>1997</v>
      </c>
      <c r="M1136" s="1300" t="s">
        <v>5692</v>
      </c>
      <c r="N1136" s="1364">
        <f t="shared" si="26"/>
        <v>290</v>
      </c>
      <c r="O1136" s="143">
        <v>62370</v>
      </c>
      <c r="P1136" s="141" t="s">
        <v>77</v>
      </c>
      <c r="Q1136" s="144">
        <v>44050</v>
      </c>
      <c r="R1136" s="144">
        <v>44062</v>
      </c>
      <c r="S1136" s="144">
        <v>44063</v>
      </c>
      <c r="T1136" s="29" t="s">
        <v>40</v>
      </c>
      <c r="U1136" s="141"/>
      <c r="V1136" s="143">
        <v>62080</v>
      </c>
      <c r="W1136" s="143">
        <v>75116.800000000003</v>
      </c>
      <c r="X1136" s="257">
        <v>44063</v>
      </c>
      <c r="Y1136" s="143" t="s">
        <v>2006</v>
      </c>
      <c r="Z1136" s="144">
        <v>44097</v>
      </c>
      <c r="AA1136" s="144">
        <v>44098</v>
      </c>
      <c r="AB1136" s="144">
        <v>44106</v>
      </c>
      <c r="AC1136" s="144">
        <v>44179</v>
      </c>
      <c r="AD1136" s="757"/>
      <c r="AE1136" s="572"/>
      <c r="AF1136" s="572"/>
      <c r="AG1136" s="551"/>
      <c r="AH1136" s="551"/>
      <c r="AI1136" s="139"/>
    </row>
    <row r="1137" spans="1:35" x14ac:dyDescent="0.25">
      <c r="A1137">
        <v>2020</v>
      </c>
      <c r="B1137" s="144">
        <v>44043</v>
      </c>
      <c r="C1137" s="559" t="s">
        <v>1983</v>
      </c>
      <c r="D1137" s="141" t="s">
        <v>15</v>
      </c>
      <c r="E1137" s="141" t="s">
        <v>16</v>
      </c>
      <c r="F1137" s="141"/>
      <c r="G1137" s="176" t="s">
        <v>1984</v>
      </c>
      <c r="H1137" s="141">
        <v>4</v>
      </c>
      <c r="I1137" s="29" t="s">
        <v>1988</v>
      </c>
      <c r="J1137" s="29"/>
      <c r="K1137" s="29"/>
      <c r="L1137" s="176" t="s">
        <v>1997</v>
      </c>
      <c r="M1137" s="1300" t="s">
        <v>5692</v>
      </c>
      <c r="N1137" s="1364">
        <f t="shared" si="26"/>
        <v>190.10000000000582</v>
      </c>
      <c r="O1137" s="143">
        <v>214787</v>
      </c>
      <c r="P1137" s="141" t="s">
        <v>77</v>
      </c>
      <c r="Q1137" s="144">
        <v>44050</v>
      </c>
      <c r="R1137" s="144">
        <v>44062</v>
      </c>
      <c r="S1137" s="144">
        <v>44063</v>
      </c>
      <c r="T1137" s="29" t="s">
        <v>2000</v>
      </c>
      <c r="U1137" s="141"/>
      <c r="V1137" s="143">
        <v>214596.9</v>
      </c>
      <c r="W1137" s="143">
        <v>259662.25</v>
      </c>
      <c r="X1137" s="257">
        <v>44063</v>
      </c>
      <c r="Y1137" s="143" t="s">
        <v>2007</v>
      </c>
      <c r="Z1137" s="144">
        <v>44089</v>
      </c>
      <c r="AA1137" s="144">
        <v>44090</v>
      </c>
      <c r="AB1137" s="144">
        <v>44097</v>
      </c>
      <c r="AC1137" s="144">
        <v>44165</v>
      </c>
      <c r="AD1137" s="757"/>
      <c r="AE1137" s="572"/>
      <c r="AF1137" s="572"/>
      <c r="AG1137" s="551"/>
      <c r="AH1137" s="551"/>
      <c r="AI1137" s="139"/>
    </row>
    <row r="1138" spans="1:35" x14ac:dyDescent="0.25">
      <c r="A1138">
        <v>2020</v>
      </c>
      <c r="B1138" s="144">
        <v>44043</v>
      </c>
      <c r="C1138" s="559" t="s">
        <v>1983</v>
      </c>
      <c r="D1138" s="141" t="s">
        <v>15</v>
      </c>
      <c r="E1138" s="141" t="s">
        <v>16</v>
      </c>
      <c r="F1138" s="141"/>
      <c r="G1138" s="176" t="s">
        <v>1984</v>
      </c>
      <c r="H1138" s="141">
        <v>5</v>
      </c>
      <c r="I1138" s="29" t="s">
        <v>1989</v>
      </c>
      <c r="J1138" s="29"/>
      <c r="K1138" s="29"/>
      <c r="L1138" s="176" t="s">
        <v>1997</v>
      </c>
      <c r="M1138" s="1300" t="s">
        <v>5692</v>
      </c>
      <c r="N1138" s="1364">
        <f t="shared" si="26"/>
        <v>491</v>
      </c>
      <c r="O1138" s="143">
        <v>63719</v>
      </c>
      <c r="P1138" s="141" t="s">
        <v>77</v>
      </c>
      <c r="Q1138" s="144">
        <v>44050</v>
      </c>
      <c r="R1138" s="144">
        <v>44062</v>
      </c>
      <c r="S1138" s="144">
        <v>44063</v>
      </c>
      <c r="T1138" s="29" t="s">
        <v>40</v>
      </c>
      <c r="U1138" s="141"/>
      <c r="V1138" s="143">
        <v>63228</v>
      </c>
      <c r="W1138" s="143">
        <v>76505.88</v>
      </c>
      <c r="X1138" s="257">
        <v>44063</v>
      </c>
      <c r="Y1138" s="143" t="s">
        <v>2008</v>
      </c>
      <c r="Z1138" s="144">
        <v>44097</v>
      </c>
      <c r="AA1138" s="144">
        <v>44098</v>
      </c>
      <c r="AB1138" s="144">
        <v>44106</v>
      </c>
      <c r="AC1138" s="144">
        <v>44179</v>
      </c>
      <c r="AD1138" s="757"/>
      <c r="AE1138" s="572"/>
      <c r="AF1138" s="572"/>
      <c r="AG1138" s="551"/>
      <c r="AH1138" s="551"/>
      <c r="AI1138" s="139"/>
    </row>
    <row r="1139" spans="1:35" ht="15.75" thickBot="1" x14ac:dyDescent="0.3">
      <c r="A1139">
        <v>2020</v>
      </c>
      <c r="B1139" s="820">
        <v>44043</v>
      </c>
      <c r="C1139" s="842" t="s">
        <v>1983</v>
      </c>
      <c r="D1139" s="816" t="s">
        <v>15</v>
      </c>
      <c r="E1139" s="816" t="s">
        <v>16</v>
      </c>
      <c r="F1139" s="816"/>
      <c r="G1139" s="815" t="s">
        <v>1984</v>
      </c>
      <c r="H1139" s="816">
        <v>6</v>
      </c>
      <c r="I1139" s="38" t="s">
        <v>1990</v>
      </c>
      <c r="J1139" s="38"/>
      <c r="K1139" s="38"/>
      <c r="L1139" s="815" t="s">
        <v>1997</v>
      </c>
      <c r="M1139" s="1300" t="s">
        <v>5692</v>
      </c>
      <c r="N1139" s="1364">
        <f t="shared" si="26"/>
        <v>90</v>
      </c>
      <c r="O1139" s="819">
        <v>12073</v>
      </c>
      <c r="P1139" s="816" t="s">
        <v>77</v>
      </c>
      <c r="Q1139" s="820">
        <v>44050</v>
      </c>
      <c r="R1139" s="820">
        <v>44062</v>
      </c>
      <c r="S1139" s="820">
        <v>44063</v>
      </c>
      <c r="T1139" s="38" t="s">
        <v>40</v>
      </c>
      <c r="U1139" s="816"/>
      <c r="V1139" s="819">
        <v>11983</v>
      </c>
      <c r="W1139" s="819">
        <v>14499.43</v>
      </c>
      <c r="X1139" s="823">
        <v>44063</v>
      </c>
      <c r="Y1139" s="819" t="s">
        <v>2009</v>
      </c>
      <c r="Z1139" s="820">
        <v>44097</v>
      </c>
      <c r="AA1139" s="820">
        <v>44098</v>
      </c>
      <c r="AB1139" s="820">
        <v>44106</v>
      </c>
      <c r="AC1139" s="820">
        <v>44179</v>
      </c>
      <c r="AD1139" s="758"/>
      <c r="AE1139" s="572"/>
      <c r="AF1139" s="572"/>
      <c r="AG1139" s="551"/>
      <c r="AH1139" s="551"/>
      <c r="AI1139" s="139"/>
    </row>
    <row r="1140" spans="1:35" x14ac:dyDescent="0.25">
      <c r="A1140">
        <v>2020</v>
      </c>
      <c r="B1140" s="818">
        <v>44043</v>
      </c>
      <c r="C1140" s="809" t="s">
        <v>1991</v>
      </c>
      <c r="D1140" s="810" t="s">
        <v>15</v>
      </c>
      <c r="E1140" s="810" t="s">
        <v>16</v>
      </c>
      <c r="F1140" s="810"/>
      <c r="G1140" s="47" t="s">
        <v>1992</v>
      </c>
      <c r="H1140" s="810">
        <v>1</v>
      </c>
      <c r="I1140" s="80" t="s">
        <v>1993</v>
      </c>
      <c r="J1140" s="80"/>
      <c r="K1140" s="80"/>
      <c r="L1140" s="47" t="s">
        <v>1997</v>
      </c>
      <c r="M1140" s="1300" t="s">
        <v>5692</v>
      </c>
      <c r="N1140" s="1364">
        <f t="shared" si="26"/>
        <v>2505</v>
      </c>
      <c r="O1140" s="817">
        <v>107405</v>
      </c>
      <c r="P1140" s="810" t="s">
        <v>77</v>
      </c>
      <c r="Q1140" s="818">
        <v>44050</v>
      </c>
      <c r="R1140" s="818">
        <v>44064</v>
      </c>
      <c r="S1140" s="818">
        <v>44082</v>
      </c>
      <c r="T1140" s="80" t="s">
        <v>1904</v>
      </c>
      <c r="U1140" s="810"/>
      <c r="V1140" s="817">
        <v>104900</v>
      </c>
      <c r="W1140" s="817">
        <v>126929</v>
      </c>
      <c r="X1140" s="821">
        <v>44082</v>
      </c>
      <c r="Y1140" s="817" t="s">
        <v>2010</v>
      </c>
      <c r="Z1140" s="818">
        <v>44095</v>
      </c>
      <c r="AA1140" s="818">
        <v>44098</v>
      </c>
      <c r="AB1140" s="818">
        <v>44103</v>
      </c>
      <c r="AC1140" s="818">
        <v>44278</v>
      </c>
      <c r="AD1140" s="755"/>
      <c r="AE1140" s="572"/>
      <c r="AF1140" s="572"/>
      <c r="AG1140" s="551"/>
      <c r="AH1140" s="551"/>
      <c r="AI1140" s="139"/>
    </row>
    <row r="1141" spans="1:35" x14ac:dyDescent="0.25">
      <c r="A1141">
        <v>2020</v>
      </c>
      <c r="B1141" s="144">
        <v>44043</v>
      </c>
      <c r="C1141" s="559" t="s">
        <v>1991</v>
      </c>
      <c r="D1141" s="141" t="s">
        <v>15</v>
      </c>
      <c r="E1141" s="141" t="s">
        <v>16</v>
      </c>
      <c r="F1141" s="141"/>
      <c r="G1141" s="176" t="s">
        <v>1992</v>
      </c>
      <c r="H1141" s="141">
        <v>2</v>
      </c>
      <c r="I1141" s="29" t="s">
        <v>1994</v>
      </c>
      <c r="J1141" s="29"/>
      <c r="K1141" s="29"/>
      <c r="L1141" s="176" t="s">
        <v>1997</v>
      </c>
      <c r="M1141" s="1300" t="s">
        <v>5692</v>
      </c>
      <c r="N1141" s="1364">
        <f t="shared" si="26"/>
        <v>29681</v>
      </c>
      <c r="O1141" s="143">
        <v>196901</v>
      </c>
      <c r="P1141" s="141" t="s">
        <v>77</v>
      </c>
      <c r="Q1141" s="144">
        <v>44050</v>
      </c>
      <c r="R1141" s="144">
        <v>44064</v>
      </c>
      <c r="S1141" s="144">
        <v>44089</v>
      </c>
      <c r="T1141" s="29" t="s">
        <v>1904</v>
      </c>
      <c r="U1141" s="141" t="s">
        <v>2001</v>
      </c>
      <c r="V1141" s="143">
        <v>167220</v>
      </c>
      <c r="W1141" s="143">
        <v>202336.19999999998</v>
      </c>
      <c r="X1141" s="257">
        <v>44089</v>
      </c>
      <c r="Y1141" s="143" t="s">
        <v>2011</v>
      </c>
      <c r="Z1141" s="144">
        <v>44103</v>
      </c>
      <c r="AA1141" s="144">
        <v>44106</v>
      </c>
      <c r="AB1141" s="144">
        <v>44111</v>
      </c>
      <c r="AC1141" s="144">
        <v>44278</v>
      </c>
      <c r="AD1141" s="757"/>
      <c r="AE1141" s="572"/>
      <c r="AF1141" s="572"/>
      <c r="AG1141" s="551"/>
      <c r="AH1141" s="551"/>
      <c r="AI1141" s="139"/>
    </row>
    <row r="1142" spans="1:35" x14ac:dyDescent="0.25">
      <c r="A1142">
        <v>2020</v>
      </c>
      <c r="B1142" s="144">
        <v>44043</v>
      </c>
      <c r="C1142" s="559" t="s">
        <v>1991</v>
      </c>
      <c r="D1142" s="141" t="s">
        <v>15</v>
      </c>
      <c r="E1142" s="141" t="s">
        <v>16</v>
      </c>
      <c r="F1142" s="141"/>
      <c r="G1142" s="176" t="s">
        <v>1992</v>
      </c>
      <c r="H1142" s="141">
        <v>3</v>
      </c>
      <c r="I1142" s="29" t="s">
        <v>1995</v>
      </c>
      <c r="J1142" s="29"/>
      <c r="K1142" s="29"/>
      <c r="L1142" s="176" t="s">
        <v>1997</v>
      </c>
      <c r="M1142" s="1300" t="s">
        <v>5692</v>
      </c>
      <c r="N1142" s="1364">
        <f t="shared" si="26"/>
        <v>1600</v>
      </c>
      <c r="O1142" s="143">
        <v>100000</v>
      </c>
      <c r="P1142" s="141" t="s">
        <v>77</v>
      </c>
      <c r="Q1142" s="144">
        <v>44050</v>
      </c>
      <c r="R1142" s="144">
        <v>44064</v>
      </c>
      <c r="S1142" s="144">
        <v>44082</v>
      </c>
      <c r="T1142" s="29" t="s">
        <v>1904</v>
      </c>
      <c r="U1142" s="141" t="s">
        <v>2002</v>
      </c>
      <c r="V1142" s="143">
        <v>98400</v>
      </c>
      <c r="W1142" s="143">
        <v>119064</v>
      </c>
      <c r="X1142" s="257">
        <v>44091</v>
      </c>
      <c r="Y1142" s="143" t="s">
        <v>2012</v>
      </c>
      <c r="Z1142" s="144">
        <v>44109</v>
      </c>
      <c r="AA1142" s="144">
        <v>44111</v>
      </c>
      <c r="AB1142" s="144">
        <v>44118</v>
      </c>
      <c r="AC1142" s="144">
        <v>44245</v>
      </c>
      <c r="AD1142" s="757"/>
      <c r="AE1142" s="572"/>
      <c r="AF1142" s="572"/>
      <c r="AG1142" s="551"/>
      <c r="AH1142" s="551"/>
      <c r="AI1142" s="139"/>
    </row>
    <row r="1143" spans="1:35" ht="15.75" thickBot="1" x14ac:dyDescent="0.3">
      <c r="A1143">
        <v>2020</v>
      </c>
      <c r="B1143" s="820">
        <v>44043</v>
      </c>
      <c r="C1143" s="842" t="s">
        <v>1991</v>
      </c>
      <c r="D1143" s="816" t="s">
        <v>15</v>
      </c>
      <c r="E1143" s="816" t="s">
        <v>16</v>
      </c>
      <c r="F1143" s="816"/>
      <c r="G1143" s="815" t="s">
        <v>1992</v>
      </c>
      <c r="H1143" s="816">
        <v>4</v>
      </c>
      <c r="I1143" s="38" t="s">
        <v>1996</v>
      </c>
      <c r="J1143" s="38"/>
      <c r="K1143" s="38"/>
      <c r="L1143" s="815" t="s">
        <v>1997</v>
      </c>
      <c r="M1143" s="1300" t="s">
        <v>5692</v>
      </c>
      <c r="N1143" s="1364">
        <f t="shared" si="26"/>
        <v>2218</v>
      </c>
      <c r="O1143" s="819">
        <v>19598</v>
      </c>
      <c r="P1143" s="816" t="s">
        <v>77</v>
      </c>
      <c r="Q1143" s="820">
        <v>44050</v>
      </c>
      <c r="R1143" s="820">
        <v>44064</v>
      </c>
      <c r="S1143" s="820">
        <v>44082</v>
      </c>
      <c r="T1143" s="38" t="s">
        <v>1904</v>
      </c>
      <c r="U1143" s="816"/>
      <c r="V1143" s="819">
        <v>17380</v>
      </c>
      <c r="W1143" s="819">
        <v>21029.8</v>
      </c>
      <c r="X1143" s="823">
        <v>44082</v>
      </c>
      <c r="Y1143" s="819" t="s">
        <v>2013</v>
      </c>
      <c r="Z1143" s="820">
        <v>44095</v>
      </c>
      <c r="AA1143" s="820">
        <v>44098</v>
      </c>
      <c r="AB1143" s="820">
        <v>44103</v>
      </c>
      <c r="AC1143" s="820">
        <v>44278</v>
      </c>
      <c r="AD1143" s="758"/>
      <c r="AE1143" s="572"/>
      <c r="AF1143" s="572"/>
      <c r="AG1143" s="551"/>
      <c r="AH1143" s="551"/>
      <c r="AI1143" s="139"/>
    </row>
    <row r="1144" spans="1:35" ht="15.75" thickBot="1" x14ac:dyDescent="0.3">
      <c r="A1144">
        <v>2020</v>
      </c>
      <c r="B1144" s="245">
        <v>44049</v>
      </c>
      <c r="C1144" s="623" t="s">
        <v>2014</v>
      </c>
      <c r="D1144" s="242" t="s">
        <v>15</v>
      </c>
      <c r="E1144" s="242" t="s">
        <v>16</v>
      </c>
      <c r="F1144" s="242"/>
      <c r="G1144" s="243" t="s">
        <v>2015</v>
      </c>
      <c r="H1144" s="242">
        <v>1</v>
      </c>
      <c r="I1144" s="609" t="s">
        <v>1411</v>
      </c>
      <c r="J1144" s="609"/>
      <c r="K1144" s="609"/>
      <c r="L1144" s="243" t="s">
        <v>601</v>
      </c>
      <c r="M1144" s="1300" t="s">
        <v>5692</v>
      </c>
      <c r="N1144" s="1364">
        <f t="shared" si="26"/>
        <v>1</v>
      </c>
      <c r="O1144" s="246">
        <v>21558475</v>
      </c>
      <c r="P1144" s="242" t="s">
        <v>20</v>
      </c>
      <c r="Q1144" s="245">
        <v>44054</v>
      </c>
      <c r="R1144" s="245">
        <v>44089</v>
      </c>
      <c r="S1144" s="245">
        <v>44111</v>
      </c>
      <c r="T1144" s="609" t="s">
        <v>1818</v>
      </c>
      <c r="U1144" s="242"/>
      <c r="V1144" s="246">
        <v>21558474</v>
      </c>
      <c r="W1144" s="246">
        <v>23714321.399999999</v>
      </c>
      <c r="X1144" s="254">
        <v>44112</v>
      </c>
      <c r="Y1144" s="246" t="s">
        <v>2018</v>
      </c>
      <c r="Z1144" s="245">
        <v>44134</v>
      </c>
      <c r="AA1144" s="245">
        <v>44138</v>
      </c>
      <c r="AB1144" s="245">
        <v>45594</v>
      </c>
      <c r="AC1144" s="245">
        <v>44278</v>
      </c>
      <c r="AD1144" s="245">
        <v>44645</v>
      </c>
      <c r="AE1144" s="554">
        <v>2022</v>
      </c>
      <c r="AF1144" s="554">
        <v>2023</v>
      </c>
      <c r="AG1144" s="554" t="s">
        <v>2019</v>
      </c>
      <c r="AH1144" s="551"/>
      <c r="AI1144" s="139"/>
    </row>
    <row r="1145" spans="1:35" ht="16.5" thickTop="1" thickBot="1" x14ac:dyDescent="0.3">
      <c r="A1145">
        <v>2020</v>
      </c>
      <c r="B1145" s="172">
        <v>44049</v>
      </c>
      <c r="C1145" s="605" t="s">
        <v>2016</v>
      </c>
      <c r="D1145" s="169" t="s">
        <v>15</v>
      </c>
      <c r="E1145" s="169" t="s">
        <v>16</v>
      </c>
      <c r="F1145" s="169"/>
      <c r="G1145" s="170" t="s">
        <v>2017</v>
      </c>
      <c r="H1145" s="169">
        <v>1</v>
      </c>
      <c r="I1145" s="606" t="s">
        <v>1926</v>
      </c>
      <c r="J1145" s="606"/>
      <c r="K1145" s="606"/>
      <c r="L1145" s="170" t="s">
        <v>175</v>
      </c>
      <c r="M1145" s="1300" t="s">
        <v>5692</v>
      </c>
      <c r="N1145" s="1364">
        <f t="shared" si="26"/>
        <v>478775.5</v>
      </c>
      <c r="O1145" s="173">
        <v>7314000</v>
      </c>
      <c r="P1145" s="169" t="s">
        <v>20</v>
      </c>
      <c r="Q1145" s="172">
        <v>44050</v>
      </c>
      <c r="R1145" s="172">
        <v>44084</v>
      </c>
      <c r="S1145" s="172">
        <v>44097</v>
      </c>
      <c r="T1145" s="606" t="s">
        <v>30</v>
      </c>
      <c r="U1145" s="169"/>
      <c r="V1145" s="173">
        <v>6835224.5</v>
      </c>
      <c r="W1145" s="173">
        <v>7518746.9500000002</v>
      </c>
      <c r="X1145" s="260">
        <v>44097</v>
      </c>
      <c r="Y1145" s="173" t="s">
        <v>2020</v>
      </c>
      <c r="Z1145" s="172">
        <v>44139</v>
      </c>
      <c r="AA1145" s="172">
        <v>44144</v>
      </c>
      <c r="AB1145" s="172">
        <v>45233</v>
      </c>
      <c r="AC1145" s="172">
        <v>44278</v>
      </c>
      <c r="AD1145" s="190">
        <v>44645</v>
      </c>
      <c r="AE1145" s="554">
        <v>2022</v>
      </c>
      <c r="AF1145" s="554" t="s">
        <v>1863</v>
      </c>
      <c r="AG1145" s="551"/>
      <c r="AH1145" s="551"/>
      <c r="AI1145" s="139"/>
    </row>
    <row r="1146" spans="1:35" ht="15.75" thickTop="1" x14ac:dyDescent="0.25">
      <c r="A1146">
        <v>2020</v>
      </c>
      <c r="B1146" s="181">
        <v>44049</v>
      </c>
      <c r="C1146" s="616" t="s">
        <v>2016</v>
      </c>
      <c r="D1146" s="179" t="s">
        <v>15</v>
      </c>
      <c r="E1146" s="179" t="s">
        <v>16</v>
      </c>
      <c r="F1146" s="179"/>
      <c r="G1146" s="180" t="s">
        <v>2017</v>
      </c>
      <c r="H1146" s="179">
        <v>2</v>
      </c>
      <c r="I1146" s="17" t="s">
        <v>1927</v>
      </c>
      <c r="J1146" s="17"/>
      <c r="K1146" s="17"/>
      <c r="L1146" s="180" t="s">
        <v>175</v>
      </c>
      <c r="M1146" s="180"/>
      <c r="N1146" s="1364"/>
      <c r="O1146" s="182">
        <v>3604311</v>
      </c>
      <c r="P1146" s="179" t="s">
        <v>20</v>
      </c>
      <c r="Q1146" s="181">
        <v>44050</v>
      </c>
      <c r="R1146" s="181">
        <v>44084</v>
      </c>
      <c r="S1146" s="179"/>
      <c r="T1146" s="279" t="s">
        <v>472</v>
      </c>
      <c r="U1146" s="179"/>
      <c r="V1146" s="182"/>
      <c r="W1146" s="182"/>
      <c r="X1146" s="182"/>
      <c r="Y1146" s="182"/>
      <c r="Z1146" s="179"/>
      <c r="AA1146" s="181">
        <v>44130</v>
      </c>
      <c r="AB1146" s="17" t="s">
        <v>2021</v>
      </c>
      <c r="AC1146" s="179"/>
      <c r="AD1146" s="179"/>
      <c r="AE1146" s="572"/>
      <c r="AF1146" s="572"/>
      <c r="AG1146" s="551"/>
      <c r="AH1146" s="551"/>
      <c r="AI1146" s="139"/>
    </row>
    <row r="1147" spans="1:35" ht="15.75" thickBot="1" x14ac:dyDescent="0.3">
      <c r="A1147">
        <v>2020</v>
      </c>
      <c r="B1147" s="190">
        <v>44049</v>
      </c>
      <c r="C1147" s="607" t="s">
        <v>2016</v>
      </c>
      <c r="D1147" s="187" t="s">
        <v>15</v>
      </c>
      <c r="E1147" s="187" t="s">
        <v>16</v>
      </c>
      <c r="F1147" s="187"/>
      <c r="G1147" s="188" t="s">
        <v>2017</v>
      </c>
      <c r="H1147" s="187">
        <v>3</v>
      </c>
      <c r="I1147" s="608" t="s">
        <v>1928</v>
      </c>
      <c r="J1147" s="608"/>
      <c r="K1147" s="608"/>
      <c r="L1147" s="188" t="s">
        <v>175</v>
      </c>
      <c r="M1147" s="1300" t="s">
        <v>5692</v>
      </c>
      <c r="N1147" s="1364">
        <f>O1147-V1147</f>
        <v>91800</v>
      </c>
      <c r="O1147" s="191">
        <v>9316800</v>
      </c>
      <c r="P1147" s="187" t="s">
        <v>20</v>
      </c>
      <c r="Q1147" s="190">
        <v>44050</v>
      </c>
      <c r="R1147" s="190">
        <v>44084</v>
      </c>
      <c r="S1147" s="190">
        <v>44097</v>
      </c>
      <c r="T1147" s="608" t="s">
        <v>467</v>
      </c>
      <c r="U1147" s="187"/>
      <c r="V1147" s="191">
        <v>9225000</v>
      </c>
      <c r="W1147" s="191">
        <v>10147500</v>
      </c>
      <c r="X1147" s="261">
        <v>44097</v>
      </c>
      <c r="Y1147" s="191" t="s">
        <v>2022</v>
      </c>
      <c r="Z1147" s="190">
        <v>44124</v>
      </c>
      <c r="AA1147" s="190">
        <v>44130</v>
      </c>
      <c r="AB1147" s="190">
        <v>45218</v>
      </c>
      <c r="AC1147" s="190">
        <v>44278</v>
      </c>
      <c r="AD1147" s="190">
        <v>44645</v>
      </c>
      <c r="AE1147" s="554">
        <v>2022</v>
      </c>
      <c r="AF1147" s="554" t="s">
        <v>2023</v>
      </c>
      <c r="AG1147" s="551"/>
      <c r="AH1147" s="551"/>
      <c r="AI1147" s="139"/>
    </row>
    <row r="1148" spans="1:35" ht="15.75" thickTop="1" x14ac:dyDescent="0.25">
      <c r="A1148">
        <v>2020</v>
      </c>
      <c r="B1148" s="227">
        <v>44050</v>
      </c>
      <c r="C1148" s="633" t="s">
        <v>2024</v>
      </c>
      <c r="D1148" s="224" t="s">
        <v>15</v>
      </c>
      <c r="E1148" s="224" t="s">
        <v>16</v>
      </c>
      <c r="F1148" s="224"/>
      <c r="G1148" s="225" t="s">
        <v>2025</v>
      </c>
      <c r="H1148" s="224">
        <v>1</v>
      </c>
      <c r="I1148" s="634" t="s">
        <v>2026</v>
      </c>
      <c r="J1148" s="634"/>
      <c r="K1148" s="634"/>
      <c r="L1148" s="225" t="s">
        <v>593</v>
      </c>
      <c r="M1148" s="302"/>
      <c r="N1148" s="1364"/>
      <c r="O1148" s="229">
        <v>13114622</v>
      </c>
      <c r="P1148" s="224" t="s">
        <v>20</v>
      </c>
      <c r="Q1148" s="227">
        <v>44054</v>
      </c>
      <c r="R1148" s="227">
        <v>44089</v>
      </c>
      <c r="S1148" s="227"/>
      <c r="T1148" s="270" t="s">
        <v>2034</v>
      </c>
      <c r="U1148" s="224"/>
      <c r="V1148" s="229"/>
      <c r="W1148" s="229"/>
      <c r="X1148" s="229"/>
      <c r="Y1148" s="229"/>
      <c r="Z1148" s="224"/>
      <c r="AA1148" s="227">
        <v>44133</v>
      </c>
      <c r="AB1148" s="634" t="s">
        <v>2036</v>
      </c>
      <c r="AC1148" s="224"/>
      <c r="AD1148" s="224"/>
      <c r="AE1148" s="572"/>
      <c r="AF1148" s="572"/>
      <c r="AG1148" s="551"/>
      <c r="AH1148" s="551"/>
      <c r="AI1148" s="139"/>
    </row>
    <row r="1149" spans="1:35" x14ac:dyDescent="0.25">
      <c r="A1149">
        <v>2020</v>
      </c>
      <c r="B1149" s="144">
        <v>44050</v>
      </c>
      <c r="C1149" s="559" t="s">
        <v>2024</v>
      </c>
      <c r="D1149" s="141" t="s">
        <v>15</v>
      </c>
      <c r="E1149" s="141" t="s">
        <v>16</v>
      </c>
      <c r="F1149" s="141"/>
      <c r="G1149" s="176" t="s">
        <v>2025</v>
      </c>
      <c r="H1149" s="141">
        <v>2</v>
      </c>
      <c r="I1149" s="29" t="s">
        <v>2027</v>
      </c>
      <c r="J1149" s="29"/>
      <c r="K1149" s="29"/>
      <c r="L1149" s="176" t="s">
        <v>593</v>
      </c>
      <c r="M1149" s="1300" t="s">
        <v>5692</v>
      </c>
      <c r="N1149" s="1364">
        <f>O1149-V1149</f>
        <v>2226.1899999999441</v>
      </c>
      <c r="O1149" s="143">
        <v>2298259</v>
      </c>
      <c r="P1149" s="141" t="s">
        <v>20</v>
      </c>
      <c r="Q1149" s="144">
        <v>44054</v>
      </c>
      <c r="R1149" s="144">
        <v>44089</v>
      </c>
      <c r="S1149" s="144">
        <v>44105</v>
      </c>
      <c r="T1149" s="29" t="s">
        <v>467</v>
      </c>
      <c r="U1149" s="141"/>
      <c r="V1149" s="143">
        <v>2296032.81</v>
      </c>
      <c r="W1149" s="143">
        <v>2525636.09</v>
      </c>
      <c r="X1149" s="257">
        <v>44105</v>
      </c>
      <c r="Y1149" s="143" t="s">
        <v>2037</v>
      </c>
      <c r="Z1149" s="144">
        <v>44137</v>
      </c>
      <c r="AA1149" s="144">
        <v>44140</v>
      </c>
      <c r="AB1149" s="144">
        <v>45231</v>
      </c>
      <c r="AC1149" s="144">
        <v>44278</v>
      </c>
      <c r="AD1149" s="144">
        <v>44645</v>
      </c>
      <c r="AE1149" s="554">
        <v>2022</v>
      </c>
      <c r="AF1149" s="554" t="s">
        <v>2038</v>
      </c>
      <c r="AG1149" s="551"/>
      <c r="AH1149" s="551"/>
      <c r="AI1149" s="139"/>
    </row>
    <row r="1150" spans="1:35" ht="15.75" thickBot="1" x14ac:dyDescent="0.3">
      <c r="A1150">
        <v>2020</v>
      </c>
      <c r="B1150" s="235">
        <v>44050</v>
      </c>
      <c r="C1150" s="624" t="s">
        <v>2024</v>
      </c>
      <c r="D1150" s="232" t="s">
        <v>15</v>
      </c>
      <c r="E1150" s="232" t="s">
        <v>16</v>
      </c>
      <c r="F1150" s="232"/>
      <c r="G1150" s="233" t="s">
        <v>2025</v>
      </c>
      <c r="H1150" s="232">
        <v>3</v>
      </c>
      <c r="I1150" s="625" t="s">
        <v>2028</v>
      </c>
      <c r="J1150" s="625"/>
      <c r="K1150" s="625"/>
      <c r="L1150" s="233" t="s">
        <v>593</v>
      </c>
      <c r="M1150" s="264"/>
      <c r="N1150" s="1364"/>
      <c r="O1150" s="237">
        <v>32395073</v>
      </c>
      <c r="P1150" s="232" t="s">
        <v>20</v>
      </c>
      <c r="Q1150" s="235">
        <v>44054</v>
      </c>
      <c r="R1150" s="235">
        <v>44089</v>
      </c>
      <c r="S1150" s="232"/>
      <c r="T1150" s="626" t="s">
        <v>21</v>
      </c>
      <c r="U1150" s="232"/>
      <c r="V1150" s="237"/>
      <c r="W1150" s="237"/>
      <c r="X1150" s="237"/>
      <c r="Y1150" s="237"/>
      <c r="Z1150" s="232"/>
      <c r="AA1150" s="235">
        <v>44133</v>
      </c>
      <c r="AB1150" s="625" t="s">
        <v>2036</v>
      </c>
      <c r="AC1150" s="232"/>
      <c r="AD1150" s="232"/>
      <c r="AE1150" s="572"/>
      <c r="AF1150" s="572"/>
      <c r="AG1150" s="551"/>
      <c r="AH1150" s="551"/>
      <c r="AI1150" s="139"/>
    </row>
    <row r="1151" spans="1:35" ht="15.75" thickTop="1" x14ac:dyDescent="0.25">
      <c r="A1151">
        <v>2020</v>
      </c>
      <c r="B1151" s="227">
        <v>44050</v>
      </c>
      <c r="C1151" s="633" t="s">
        <v>2029</v>
      </c>
      <c r="D1151" s="224" t="s">
        <v>15</v>
      </c>
      <c r="E1151" s="224" t="s">
        <v>16</v>
      </c>
      <c r="F1151" s="224"/>
      <c r="G1151" s="225" t="s">
        <v>2030</v>
      </c>
      <c r="H1151" s="224">
        <v>1</v>
      </c>
      <c r="I1151" s="634" t="s">
        <v>2031</v>
      </c>
      <c r="J1151" s="634"/>
      <c r="K1151" s="634"/>
      <c r="L1151" s="225" t="s">
        <v>1974</v>
      </c>
      <c r="M1151" s="302"/>
      <c r="N1151" s="1364"/>
      <c r="O1151" s="229">
        <v>16631778</v>
      </c>
      <c r="P1151" s="224" t="s">
        <v>20</v>
      </c>
      <c r="Q1151" s="227">
        <v>44057</v>
      </c>
      <c r="R1151" s="227">
        <v>44091</v>
      </c>
      <c r="S1151" s="224"/>
      <c r="T1151" s="270" t="s">
        <v>2035</v>
      </c>
      <c r="U1151" s="224"/>
      <c r="V1151" s="229"/>
      <c r="W1151" s="229"/>
      <c r="X1151" s="229"/>
      <c r="Y1151" s="229"/>
      <c r="Z1151" s="224"/>
      <c r="AA1151" s="227">
        <v>44081</v>
      </c>
      <c r="AB1151" s="224" t="s">
        <v>2039</v>
      </c>
      <c r="AC1151" s="224"/>
      <c r="AD1151" s="224"/>
      <c r="AE1151" s="572"/>
      <c r="AF1151" s="572"/>
      <c r="AG1151" s="551"/>
      <c r="AH1151" s="551"/>
      <c r="AI1151" s="139"/>
    </row>
    <row r="1152" spans="1:35" x14ac:dyDescent="0.25">
      <c r="A1152">
        <v>2020</v>
      </c>
      <c r="B1152" s="276">
        <v>44050</v>
      </c>
      <c r="C1152" s="645" t="s">
        <v>2029</v>
      </c>
      <c r="D1152" s="273" t="s">
        <v>15</v>
      </c>
      <c r="E1152" s="273" t="s">
        <v>16</v>
      </c>
      <c r="F1152" s="273"/>
      <c r="G1152" s="274" t="s">
        <v>2030</v>
      </c>
      <c r="H1152" s="273">
        <v>2</v>
      </c>
      <c r="I1152" s="646" t="s">
        <v>1973</v>
      </c>
      <c r="J1152" s="646"/>
      <c r="K1152" s="646"/>
      <c r="L1152" s="274" t="s">
        <v>1974</v>
      </c>
      <c r="M1152" s="274"/>
      <c r="N1152" s="1364"/>
      <c r="O1152" s="277">
        <v>4474683</v>
      </c>
      <c r="P1152" s="273" t="s">
        <v>20</v>
      </c>
      <c r="Q1152" s="276">
        <v>44057</v>
      </c>
      <c r="R1152" s="276">
        <v>44091</v>
      </c>
      <c r="S1152" s="276">
        <v>44182</v>
      </c>
      <c r="T1152" s="646" t="s">
        <v>1298</v>
      </c>
      <c r="U1152" s="273"/>
      <c r="V1152" s="277">
        <v>4452801.9000000004</v>
      </c>
      <c r="W1152" s="277">
        <v>4898082.09</v>
      </c>
      <c r="X1152" s="653">
        <v>44183</v>
      </c>
      <c r="Y1152" s="277" t="s">
        <v>2040</v>
      </c>
      <c r="Z1152" s="273"/>
      <c r="AA1152" s="273"/>
      <c r="AB1152" s="273"/>
      <c r="AC1152" s="273"/>
      <c r="AD1152" s="273"/>
      <c r="AE1152" s="572"/>
      <c r="AF1152" s="572"/>
      <c r="AG1152" s="551"/>
      <c r="AH1152" s="551"/>
      <c r="AI1152" s="139"/>
    </row>
    <row r="1153" spans="1:35" x14ac:dyDescent="0.25">
      <c r="A1153">
        <v>2020</v>
      </c>
      <c r="B1153" s="276">
        <v>44050</v>
      </c>
      <c r="C1153" s="645" t="s">
        <v>2029</v>
      </c>
      <c r="D1153" s="273" t="s">
        <v>15</v>
      </c>
      <c r="E1153" s="273" t="s">
        <v>16</v>
      </c>
      <c r="F1153" s="273"/>
      <c r="G1153" s="274" t="s">
        <v>2030</v>
      </c>
      <c r="H1153" s="273">
        <v>3</v>
      </c>
      <c r="I1153" s="646" t="s">
        <v>2032</v>
      </c>
      <c r="J1153" s="646"/>
      <c r="K1153" s="646"/>
      <c r="L1153" s="274" t="s">
        <v>1974</v>
      </c>
      <c r="M1153" s="274"/>
      <c r="N1153" s="1364"/>
      <c r="O1153" s="277">
        <v>1138770</v>
      </c>
      <c r="P1153" s="273" t="s">
        <v>20</v>
      </c>
      <c r="Q1153" s="276">
        <v>44057</v>
      </c>
      <c r="R1153" s="276">
        <v>44091</v>
      </c>
      <c r="S1153" s="276">
        <v>44182</v>
      </c>
      <c r="T1153" s="646" t="s">
        <v>1298</v>
      </c>
      <c r="U1153" s="273"/>
      <c r="V1153" s="277">
        <v>940666.44</v>
      </c>
      <c r="W1153" s="277">
        <v>1034733.08</v>
      </c>
      <c r="X1153" s="653">
        <v>44183</v>
      </c>
      <c r="Y1153" s="277" t="s">
        <v>2041</v>
      </c>
      <c r="Z1153" s="273"/>
      <c r="AA1153" s="273"/>
      <c r="AB1153" s="273"/>
      <c r="AC1153" s="273"/>
      <c r="AD1153" s="273"/>
      <c r="AE1153" s="572"/>
      <c r="AF1153" s="572"/>
      <c r="AG1153" s="551"/>
      <c r="AH1153" s="551"/>
      <c r="AI1153" s="139"/>
    </row>
    <row r="1154" spans="1:35" ht="15.75" thickBot="1" x14ac:dyDescent="0.3">
      <c r="A1154">
        <v>2020</v>
      </c>
      <c r="B1154" s="284">
        <v>44050</v>
      </c>
      <c r="C1154" s="647" t="s">
        <v>2029</v>
      </c>
      <c r="D1154" s="281" t="s">
        <v>15</v>
      </c>
      <c r="E1154" s="281" t="s">
        <v>16</v>
      </c>
      <c r="F1154" s="281"/>
      <c r="G1154" s="282" t="s">
        <v>2030</v>
      </c>
      <c r="H1154" s="281">
        <v>4</v>
      </c>
      <c r="I1154" s="648" t="s">
        <v>2033</v>
      </c>
      <c r="J1154" s="648"/>
      <c r="K1154" s="648"/>
      <c r="L1154" s="282" t="s">
        <v>1974</v>
      </c>
      <c r="M1154" s="665"/>
      <c r="N1154" s="1364"/>
      <c r="O1154" s="285">
        <v>933372</v>
      </c>
      <c r="P1154" s="281" t="s">
        <v>20</v>
      </c>
      <c r="Q1154" s="284">
        <v>44057</v>
      </c>
      <c r="R1154" s="284">
        <v>44091</v>
      </c>
      <c r="S1154" s="284">
        <v>44174</v>
      </c>
      <c r="T1154" s="648" t="s">
        <v>190</v>
      </c>
      <c r="U1154" s="281"/>
      <c r="V1154" s="285">
        <v>933314.4</v>
      </c>
      <c r="W1154" s="285">
        <v>1026645.84</v>
      </c>
      <c r="X1154" s="654">
        <v>44174</v>
      </c>
      <c r="Y1154" s="285" t="s">
        <v>2042</v>
      </c>
      <c r="Z1154" s="281"/>
      <c r="AA1154" s="281"/>
      <c r="AB1154" s="281"/>
      <c r="AC1154" s="281"/>
      <c r="AD1154" s="281"/>
      <c r="AE1154" s="572"/>
      <c r="AF1154" s="572"/>
      <c r="AG1154" s="551"/>
      <c r="AH1154" s="551"/>
      <c r="AI1154" s="139"/>
    </row>
    <row r="1155" spans="1:35" ht="15.75" thickTop="1" x14ac:dyDescent="0.25">
      <c r="A1155">
        <v>2020</v>
      </c>
      <c r="B1155" s="169" t="s">
        <v>932</v>
      </c>
      <c r="C1155" s="169" t="s">
        <v>2043</v>
      </c>
      <c r="D1155" s="169" t="s">
        <v>15</v>
      </c>
      <c r="E1155" s="169" t="s">
        <v>16</v>
      </c>
      <c r="F1155" s="169"/>
      <c r="G1155" s="170" t="s">
        <v>2044</v>
      </c>
      <c r="H1155" s="169">
        <v>1</v>
      </c>
      <c r="I1155" s="606" t="s">
        <v>1973</v>
      </c>
      <c r="J1155" s="606"/>
      <c r="K1155" s="606"/>
      <c r="L1155" s="170" t="s">
        <v>1974</v>
      </c>
      <c r="M1155" s="1300" t="s">
        <v>5692</v>
      </c>
      <c r="N1155" s="1364">
        <f>O1155-V1155</f>
        <v>525099.25</v>
      </c>
      <c r="O1155" s="173">
        <v>1347950</v>
      </c>
      <c r="P1155" s="169" t="s">
        <v>20</v>
      </c>
      <c r="Q1155" s="172">
        <v>44061</v>
      </c>
      <c r="R1155" s="172">
        <v>44096</v>
      </c>
      <c r="S1155" s="172">
        <v>44133</v>
      </c>
      <c r="T1155" s="606" t="s">
        <v>30</v>
      </c>
      <c r="U1155" s="169"/>
      <c r="V1155" s="173">
        <v>822850.75</v>
      </c>
      <c r="W1155" s="173">
        <v>946278.36</v>
      </c>
      <c r="X1155" s="260">
        <v>44133</v>
      </c>
      <c r="Y1155" s="173" t="s">
        <v>2045</v>
      </c>
      <c r="Z1155" s="172">
        <v>44172</v>
      </c>
      <c r="AA1155" s="172">
        <v>44174</v>
      </c>
      <c r="AB1155" s="172">
        <v>45266</v>
      </c>
      <c r="AC1155" s="172">
        <v>44278</v>
      </c>
      <c r="AD1155" s="172">
        <v>44650</v>
      </c>
      <c r="AE1155" s="627">
        <v>2022</v>
      </c>
      <c r="AF1155" s="627" t="s">
        <v>2046</v>
      </c>
      <c r="AG1155" s="551"/>
      <c r="AH1155" s="551"/>
      <c r="AI1155" s="139"/>
    </row>
    <row r="1156" spans="1:35" ht="15.75" thickBot="1" x14ac:dyDescent="0.3">
      <c r="A1156">
        <v>2020</v>
      </c>
      <c r="B1156" s="187" t="s">
        <v>932</v>
      </c>
      <c r="C1156" s="187" t="s">
        <v>2043</v>
      </c>
      <c r="D1156" s="187" t="s">
        <v>15</v>
      </c>
      <c r="E1156" s="187" t="s">
        <v>16</v>
      </c>
      <c r="F1156" s="187"/>
      <c r="G1156" s="188" t="s">
        <v>2044</v>
      </c>
      <c r="H1156" s="187">
        <v>2</v>
      </c>
      <c r="I1156" s="608" t="s">
        <v>2032</v>
      </c>
      <c r="J1156" s="608"/>
      <c r="K1156" s="608"/>
      <c r="L1156" s="188" t="s">
        <v>1974</v>
      </c>
      <c r="M1156" s="1300" t="s">
        <v>5692</v>
      </c>
      <c r="N1156" s="1364">
        <f>O1156-V1156</f>
        <v>56392.60999999987</v>
      </c>
      <c r="O1156" s="191">
        <v>3589383</v>
      </c>
      <c r="P1156" s="187" t="s">
        <v>20</v>
      </c>
      <c r="Q1156" s="190">
        <v>44061</v>
      </c>
      <c r="R1156" s="190">
        <v>44096</v>
      </c>
      <c r="S1156" s="190">
        <v>44133</v>
      </c>
      <c r="T1156" s="608" t="s">
        <v>30</v>
      </c>
      <c r="U1156" s="187"/>
      <c r="V1156" s="191">
        <v>3532990.39</v>
      </c>
      <c r="W1156" s="191">
        <v>4062938.95</v>
      </c>
      <c r="X1156" s="261">
        <v>44133</v>
      </c>
      <c r="Y1156" s="191" t="s">
        <v>2047</v>
      </c>
      <c r="Z1156" s="190">
        <v>44172</v>
      </c>
      <c r="AA1156" s="190">
        <v>44174</v>
      </c>
      <c r="AB1156" s="190">
        <v>45266</v>
      </c>
      <c r="AC1156" s="190">
        <v>44278</v>
      </c>
      <c r="AD1156" s="190">
        <v>44650</v>
      </c>
      <c r="AE1156" s="629">
        <v>2022</v>
      </c>
      <c r="AF1156" s="629" t="s">
        <v>2046</v>
      </c>
      <c r="AG1156" s="551"/>
      <c r="AH1156" s="551"/>
      <c r="AI1156" s="139"/>
    </row>
    <row r="1157" spans="1:35" ht="15.75" thickTop="1" x14ac:dyDescent="0.25">
      <c r="A1157">
        <v>2020</v>
      </c>
      <c r="B1157" s="172">
        <v>44061</v>
      </c>
      <c r="C1157" s="169" t="s">
        <v>2048</v>
      </c>
      <c r="D1157" s="169" t="s">
        <v>15</v>
      </c>
      <c r="E1157" s="169" t="s">
        <v>16</v>
      </c>
      <c r="F1157" s="169"/>
      <c r="G1157" s="170" t="s">
        <v>2049</v>
      </c>
      <c r="H1157" s="169">
        <v>1</v>
      </c>
      <c r="I1157" s="606" t="s">
        <v>2050</v>
      </c>
      <c r="J1157" s="606"/>
      <c r="K1157" s="606"/>
      <c r="L1157" s="170" t="s">
        <v>2052</v>
      </c>
      <c r="M1157" s="1300" t="s">
        <v>5692</v>
      </c>
      <c r="N1157" s="1364">
        <f>O1157-V1157</f>
        <v>0</v>
      </c>
      <c r="O1157" s="173">
        <v>16043040</v>
      </c>
      <c r="P1157" s="169" t="s">
        <v>20</v>
      </c>
      <c r="Q1157" s="172">
        <v>44069</v>
      </c>
      <c r="R1157" s="172">
        <v>44099</v>
      </c>
      <c r="S1157" s="172">
        <v>44124</v>
      </c>
      <c r="T1157" s="606" t="s">
        <v>72</v>
      </c>
      <c r="U1157" s="169"/>
      <c r="V1157" s="173">
        <v>16043040</v>
      </c>
      <c r="W1157" s="173">
        <v>17647344</v>
      </c>
      <c r="X1157" s="260">
        <v>44124</v>
      </c>
      <c r="Y1157" s="173" t="s">
        <v>2053</v>
      </c>
      <c r="Z1157" s="172">
        <v>44151</v>
      </c>
      <c r="AA1157" s="172">
        <v>44158</v>
      </c>
      <c r="AB1157" s="172">
        <v>45245</v>
      </c>
      <c r="AC1157" s="172">
        <v>44278</v>
      </c>
      <c r="AD1157" s="172">
        <v>44645</v>
      </c>
      <c r="AE1157" s="554">
        <v>2022</v>
      </c>
      <c r="AF1157" s="554" t="s">
        <v>2054</v>
      </c>
      <c r="AG1157" s="551"/>
      <c r="AH1157" s="551"/>
      <c r="AI1157" s="139"/>
    </row>
    <row r="1158" spans="1:35" ht="15.75" thickBot="1" x14ac:dyDescent="0.3">
      <c r="A1158">
        <v>2020</v>
      </c>
      <c r="B1158" s="190">
        <v>44061</v>
      </c>
      <c r="C1158" s="187" t="s">
        <v>2048</v>
      </c>
      <c r="D1158" s="187" t="s">
        <v>15</v>
      </c>
      <c r="E1158" s="187" t="s">
        <v>16</v>
      </c>
      <c r="F1158" s="187"/>
      <c r="G1158" s="188" t="s">
        <v>2049</v>
      </c>
      <c r="H1158" s="187">
        <v>2</v>
      </c>
      <c r="I1158" s="608" t="s">
        <v>2051</v>
      </c>
      <c r="J1158" s="608"/>
      <c r="K1158" s="608"/>
      <c r="L1158" s="188" t="s">
        <v>2052</v>
      </c>
      <c r="M1158" s="1300" t="s">
        <v>5692</v>
      </c>
      <c r="N1158" s="1364">
        <f>O1158-V1158</f>
        <v>0.90000000037252903</v>
      </c>
      <c r="O1158" s="191">
        <v>10405041</v>
      </c>
      <c r="P1158" s="187" t="s">
        <v>20</v>
      </c>
      <c r="Q1158" s="190">
        <v>44069</v>
      </c>
      <c r="R1158" s="190">
        <v>44099</v>
      </c>
      <c r="S1158" s="190">
        <v>44124</v>
      </c>
      <c r="T1158" s="608" t="s">
        <v>1293</v>
      </c>
      <c r="U1158" s="187"/>
      <c r="V1158" s="191">
        <v>10405040.1</v>
      </c>
      <c r="W1158" s="191">
        <v>11445544.109999999</v>
      </c>
      <c r="X1158" s="261">
        <v>44124</v>
      </c>
      <c r="Y1158" s="191" t="s">
        <v>2055</v>
      </c>
      <c r="Z1158" s="190">
        <v>44148</v>
      </c>
      <c r="AA1158" s="190">
        <v>44158</v>
      </c>
      <c r="AB1158" s="190">
        <v>45242</v>
      </c>
      <c r="AC1158" s="190">
        <v>44278</v>
      </c>
      <c r="AD1158" s="190">
        <v>44645</v>
      </c>
      <c r="AE1158" s="554">
        <v>2022</v>
      </c>
      <c r="AF1158" s="554" t="s">
        <v>1865</v>
      </c>
      <c r="AG1158" s="551"/>
      <c r="AH1158" s="551"/>
      <c r="AI1158" s="139"/>
    </row>
    <row r="1159" spans="1:35" ht="60.75" thickTop="1" x14ac:dyDescent="0.25">
      <c r="A1159">
        <v>2020</v>
      </c>
      <c r="B1159" s="144">
        <v>44062</v>
      </c>
      <c r="C1159" s="141" t="s">
        <v>2056</v>
      </c>
      <c r="D1159" s="141" t="s">
        <v>15</v>
      </c>
      <c r="E1159" s="141" t="s">
        <v>16</v>
      </c>
      <c r="F1159" s="141"/>
      <c r="G1159" s="176" t="s">
        <v>2057</v>
      </c>
      <c r="H1159" s="176"/>
      <c r="I1159" s="29"/>
      <c r="J1159" s="29"/>
      <c r="K1159" s="29"/>
      <c r="L1159" s="176" t="s">
        <v>305</v>
      </c>
      <c r="M1159" s="1300" t="s">
        <v>5692</v>
      </c>
      <c r="N1159" s="1364">
        <f>O1159-V1159</f>
        <v>355385.12000000011</v>
      </c>
      <c r="O1159" s="143">
        <v>3800000</v>
      </c>
      <c r="P1159" s="141" t="s">
        <v>20</v>
      </c>
      <c r="Q1159" s="144">
        <v>44085</v>
      </c>
      <c r="R1159" s="144">
        <v>44125</v>
      </c>
      <c r="S1159" s="144">
        <v>44148</v>
      </c>
      <c r="T1159" s="29" t="s">
        <v>1904</v>
      </c>
      <c r="U1159" s="141"/>
      <c r="V1159" s="143">
        <v>3444614.88</v>
      </c>
      <c r="W1159" s="143">
        <v>4167984</v>
      </c>
      <c r="X1159" s="257">
        <v>44148</v>
      </c>
      <c r="Y1159" s="630" t="s">
        <v>2058</v>
      </c>
      <c r="Z1159" s="144">
        <v>44180</v>
      </c>
      <c r="AA1159" s="144">
        <v>44183</v>
      </c>
      <c r="AB1159" s="144">
        <v>45640</v>
      </c>
      <c r="AC1159" s="141" t="s">
        <v>470</v>
      </c>
      <c r="AD1159" s="141" t="s">
        <v>469</v>
      </c>
      <c r="AE1159" s="554">
        <v>2022</v>
      </c>
      <c r="AF1159" s="554">
        <v>2023</v>
      </c>
      <c r="AG1159" s="554" t="s">
        <v>2059</v>
      </c>
      <c r="AH1159" s="551"/>
      <c r="AI1159" s="551"/>
    </row>
    <row r="1160" spans="1:35" x14ac:dyDescent="0.25">
      <c r="A1160">
        <v>2020</v>
      </c>
      <c r="B1160" s="181">
        <v>44071</v>
      </c>
      <c r="C1160" s="179" t="s">
        <v>2060</v>
      </c>
      <c r="D1160" s="179" t="s">
        <v>15</v>
      </c>
      <c r="E1160" s="179" t="s">
        <v>16</v>
      </c>
      <c r="F1160" s="179"/>
      <c r="G1160" s="180" t="s">
        <v>2061</v>
      </c>
      <c r="H1160" s="179"/>
      <c r="I1160" s="17"/>
      <c r="J1160" s="17"/>
      <c r="K1160" s="17"/>
      <c r="L1160" s="180" t="s">
        <v>91</v>
      </c>
      <c r="M1160" s="180"/>
      <c r="N1160" s="1364"/>
      <c r="O1160" s="182">
        <v>1996800</v>
      </c>
      <c r="P1160" s="179" t="s">
        <v>77</v>
      </c>
      <c r="Q1160" s="181">
        <v>44076</v>
      </c>
      <c r="R1160" s="181">
        <v>44083</v>
      </c>
      <c r="S1160" s="179"/>
      <c r="T1160" s="17"/>
      <c r="U1160" s="179"/>
      <c r="V1160" s="182"/>
      <c r="W1160" s="182"/>
      <c r="X1160" s="182"/>
      <c r="Y1160" s="182"/>
      <c r="Z1160" s="179"/>
      <c r="AA1160" s="181">
        <v>44088</v>
      </c>
      <c r="AB1160" s="179"/>
      <c r="AC1160" s="179"/>
      <c r="AD1160" s="179"/>
      <c r="AE1160" s="572"/>
      <c r="AF1160" s="572"/>
      <c r="AG1160" s="551"/>
      <c r="AH1160" s="551"/>
      <c r="AI1160" s="551"/>
    </row>
    <row r="1161" spans="1:35" x14ac:dyDescent="0.25">
      <c r="A1161">
        <v>2020</v>
      </c>
      <c r="B1161" s="181">
        <v>44071</v>
      </c>
      <c r="C1161" s="179" t="s">
        <v>2062</v>
      </c>
      <c r="D1161" s="179" t="s">
        <v>15</v>
      </c>
      <c r="E1161" s="179" t="s">
        <v>16</v>
      </c>
      <c r="F1161" s="179"/>
      <c r="G1161" s="180" t="s">
        <v>2063</v>
      </c>
      <c r="H1161" s="179"/>
      <c r="I1161" s="17"/>
      <c r="J1161" s="17"/>
      <c r="K1161" s="17"/>
      <c r="L1161" s="180" t="s">
        <v>91</v>
      </c>
      <c r="M1161" s="180"/>
      <c r="N1161" s="1364"/>
      <c r="O1161" s="182">
        <v>1800000</v>
      </c>
      <c r="P1161" s="179" t="s">
        <v>77</v>
      </c>
      <c r="Q1161" s="181">
        <v>44077</v>
      </c>
      <c r="R1161" s="181">
        <v>44083</v>
      </c>
      <c r="S1161" s="179"/>
      <c r="T1161" s="279" t="s">
        <v>472</v>
      </c>
      <c r="U1161" s="179"/>
      <c r="V1161" s="182"/>
      <c r="W1161" s="182"/>
      <c r="X1161" s="182"/>
      <c r="Y1161" s="182"/>
      <c r="Z1161" s="179"/>
      <c r="AA1161" s="181">
        <v>44083</v>
      </c>
      <c r="AB1161" s="179"/>
      <c r="AC1161" s="179"/>
      <c r="AD1161" s="179"/>
      <c r="AE1161" s="572"/>
      <c r="AF1161" s="572"/>
      <c r="AG1161" s="551"/>
      <c r="AH1161" s="551"/>
      <c r="AI1161" s="551"/>
    </row>
    <row r="1162" spans="1:35" ht="15.75" thickBot="1" x14ac:dyDescent="0.3">
      <c r="A1162">
        <v>2020</v>
      </c>
      <c r="B1162" s="265">
        <v>44071</v>
      </c>
      <c r="C1162" s="263" t="s">
        <v>2064</v>
      </c>
      <c r="D1162" s="263" t="s">
        <v>15</v>
      </c>
      <c r="E1162" s="263" t="s">
        <v>16</v>
      </c>
      <c r="F1162" s="263"/>
      <c r="G1162" s="264" t="s">
        <v>2065</v>
      </c>
      <c r="H1162" s="263"/>
      <c r="I1162" s="102"/>
      <c r="J1162" s="102"/>
      <c r="K1162" s="102"/>
      <c r="L1162" s="264" t="s">
        <v>91</v>
      </c>
      <c r="M1162" s="264"/>
      <c r="N1162" s="1364"/>
      <c r="O1162" s="267">
        <v>1800000</v>
      </c>
      <c r="P1162" s="263" t="s">
        <v>77</v>
      </c>
      <c r="Q1162" s="265">
        <v>44077</v>
      </c>
      <c r="R1162" s="265">
        <v>44083</v>
      </c>
      <c r="S1162" s="263"/>
      <c r="T1162" s="635" t="s">
        <v>21</v>
      </c>
      <c r="U1162" s="263"/>
      <c r="V1162" s="267"/>
      <c r="W1162" s="267"/>
      <c r="X1162" s="267"/>
      <c r="Y1162" s="267"/>
      <c r="Z1162" s="263"/>
      <c r="AA1162" s="265">
        <v>44083</v>
      </c>
      <c r="AB1162" s="263"/>
      <c r="AC1162" s="263"/>
      <c r="AD1162" s="263"/>
      <c r="AE1162" s="572"/>
      <c r="AF1162" s="572"/>
      <c r="AG1162" s="551"/>
      <c r="AH1162" s="551"/>
      <c r="AI1162" s="551"/>
    </row>
    <row r="1163" spans="1:35" ht="15.75" thickTop="1" x14ac:dyDescent="0.25">
      <c r="A1163">
        <v>2020</v>
      </c>
      <c r="B1163" s="291">
        <v>44078</v>
      </c>
      <c r="C1163" s="288" t="s">
        <v>2066</v>
      </c>
      <c r="D1163" s="288" t="s">
        <v>15</v>
      </c>
      <c r="E1163" s="288" t="s">
        <v>16</v>
      </c>
      <c r="F1163" s="288"/>
      <c r="G1163" s="289" t="s">
        <v>2067</v>
      </c>
      <c r="H1163" s="288">
        <v>1</v>
      </c>
      <c r="I1163" s="659" t="s">
        <v>2068</v>
      </c>
      <c r="J1163" s="659"/>
      <c r="K1163" s="659"/>
      <c r="L1163" s="289" t="s">
        <v>381</v>
      </c>
      <c r="M1163" s="296"/>
      <c r="N1163" s="1364"/>
      <c r="O1163" s="292">
        <v>17281625</v>
      </c>
      <c r="P1163" s="288" t="s">
        <v>20</v>
      </c>
      <c r="Q1163" s="291">
        <v>44081</v>
      </c>
      <c r="R1163" s="291">
        <v>44151</v>
      </c>
      <c r="S1163" s="291">
        <v>44183</v>
      </c>
      <c r="T1163" s="659" t="s">
        <v>1905</v>
      </c>
      <c r="U1163" s="288"/>
      <c r="V1163" s="292">
        <v>17281625</v>
      </c>
      <c r="W1163" s="292">
        <v>19009787.5</v>
      </c>
      <c r="X1163" s="661">
        <v>44183</v>
      </c>
      <c r="Y1163" s="292" t="s">
        <v>2079</v>
      </c>
      <c r="Z1163" s="288"/>
      <c r="AA1163" s="288"/>
      <c r="AB1163" s="288"/>
      <c r="AC1163" s="288"/>
      <c r="AD1163" s="288"/>
      <c r="AE1163" s="572"/>
      <c r="AF1163" s="572"/>
      <c r="AG1163" s="551"/>
      <c r="AH1163" s="551"/>
      <c r="AI1163" s="551"/>
    </row>
    <row r="1164" spans="1:35" x14ac:dyDescent="0.25">
      <c r="A1164">
        <v>2020</v>
      </c>
      <c r="B1164" s="276">
        <v>44078</v>
      </c>
      <c r="C1164" s="273" t="s">
        <v>2066</v>
      </c>
      <c r="D1164" s="273" t="s">
        <v>15</v>
      </c>
      <c r="E1164" s="273" t="s">
        <v>16</v>
      </c>
      <c r="F1164" s="273"/>
      <c r="G1164" s="274" t="s">
        <v>2067</v>
      </c>
      <c r="H1164" s="273">
        <v>2</v>
      </c>
      <c r="I1164" s="646" t="s">
        <v>2069</v>
      </c>
      <c r="J1164" s="646"/>
      <c r="K1164" s="646"/>
      <c r="L1164" s="274" t="s">
        <v>381</v>
      </c>
      <c r="M1164" s="274"/>
      <c r="N1164" s="1364"/>
      <c r="O1164" s="277">
        <v>1223550</v>
      </c>
      <c r="P1164" s="273" t="s">
        <v>20</v>
      </c>
      <c r="Q1164" s="276">
        <v>44081</v>
      </c>
      <c r="R1164" s="276">
        <v>44151</v>
      </c>
      <c r="S1164" s="276">
        <v>44183</v>
      </c>
      <c r="T1164" s="646" t="s">
        <v>1905</v>
      </c>
      <c r="U1164" s="273"/>
      <c r="V1164" s="277">
        <v>1223550</v>
      </c>
      <c r="W1164" s="277">
        <v>1345905</v>
      </c>
      <c r="X1164" s="653">
        <v>44183</v>
      </c>
      <c r="Y1164" s="277" t="s">
        <v>2080</v>
      </c>
      <c r="Z1164" s="273"/>
      <c r="AA1164" s="273"/>
      <c r="AB1164" s="273"/>
      <c r="AC1164" s="273"/>
      <c r="AD1164" s="273"/>
      <c r="AE1164" s="572"/>
      <c r="AF1164" s="572"/>
      <c r="AG1164" s="551"/>
      <c r="AH1164" s="551"/>
      <c r="AI1164" s="551"/>
    </row>
    <row r="1165" spans="1:35" ht="15.75" thickBot="1" x14ac:dyDescent="0.3">
      <c r="A1165">
        <v>2020</v>
      </c>
      <c r="B1165" s="284">
        <v>44078</v>
      </c>
      <c r="C1165" s="281" t="s">
        <v>2066</v>
      </c>
      <c r="D1165" s="281" t="s">
        <v>15</v>
      </c>
      <c r="E1165" s="281" t="s">
        <v>16</v>
      </c>
      <c r="F1165" s="281"/>
      <c r="G1165" s="282" t="s">
        <v>2067</v>
      </c>
      <c r="H1165" s="281">
        <v>3</v>
      </c>
      <c r="I1165" s="648" t="s">
        <v>2070</v>
      </c>
      <c r="J1165" s="648"/>
      <c r="K1165" s="648"/>
      <c r="L1165" s="282" t="s">
        <v>381</v>
      </c>
      <c r="M1165" s="665"/>
      <c r="N1165" s="1364"/>
      <c r="O1165" s="285">
        <v>98897533</v>
      </c>
      <c r="P1165" s="281" t="s">
        <v>20</v>
      </c>
      <c r="Q1165" s="284">
        <v>44081</v>
      </c>
      <c r="R1165" s="284">
        <v>44151</v>
      </c>
      <c r="S1165" s="284">
        <v>44183</v>
      </c>
      <c r="T1165" s="648" t="s">
        <v>2078</v>
      </c>
      <c r="U1165" s="281"/>
      <c r="V1165" s="285">
        <v>98897532.5</v>
      </c>
      <c r="W1165" s="285">
        <v>108787285.75</v>
      </c>
      <c r="X1165" s="654">
        <v>44183</v>
      </c>
      <c r="Y1165" s="285" t="s">
        <v>2081</v>
      </c>
      <c r="Z1165" s="281"/>
      <c r="AA1165" s="281"/>
      <c r="AB1165" s="281"/>
      <c r="AC1165" s="281"/>
      <c r="AD1165" s="281"/>
      <c r="AE1165" s="572"/>
      <c r="AF1165" s="572"/>
      <c r="AG1165" s="551"/>
      <c r="AH1165" s="551"/>
      <c r="AI1165" s="551"/>
    </row>
    <row r="1166" spans="1:35" ht="15.75" thickTop="1" x14ac:dyDescent="0.25">
      <c r="A1166">
        <v>2020</v>
      </c>
      <c r="B1166" s="291">
        <v>44078</v>
      </c>
      <c r="C1166" s="288" t="s">
        <v>2071</v>
      </c>
      <c r="D1166" s="288" t="s">
        <v>15</v>
      </c>
      <c r="E1166" s="288" t="s">
        <v>16</v>
      </c>
      <c r="F1166" s="288"/>
      <c r="G1166" s="289" t="s">
        <v>2072</v>
      </c>
      <c r="H1166" s="288">
        <v>1</v>
      </c>
      <c r="I1166" s="659" t="s">
        <v>2073</v>
      </c>
      <c r="J1166" s="659"/>
      <c r="K1166" s="659"/>
      <c r="L1166" s="289" t="s">
        <v>19</v>
      </c>
      <c r="M1166" s="296"/>
      <c r="N1166" s="1364"/>
      <c r="O1166" s="292">
        <v>26177675</v>
      </c>
      <c r="P1166" s="288" t="s">
        <v>20</v>
      </c>
      <c r="Q1166" s="291">
        <v>44084</v>
      </c>
      <c r="R1166" s="291">
        <v>44118</v>
      </c>
      <c r="S1166" s="291">
        <v>44160</v>
      </c>
      <c r="T1166" s="659" t="s">
        <v>30</v>
      </c>
      <c r="U1166" s="288"/>
      <c r="V1166" s="292">
        <v>25744379.5</v>
      </c>
      <c r="W1166" s="292">
        <v>28318817.449999999</v>
      </c>
      <c r="X1166" s="661">
        <v>44161</v>
      </c>
      <c r="Y1166" s="292" t="s">
        <v>2082</v>
      </c>
      <c r="Z1166" s="288"/>
      <c r="AA1166" s="288"/>
      <c r="AB1166" s="288"/>
      <c r="AC1166" s="288"/>
      <c r="AD1166" s="288"/>
      <c r="AE1166" s="572"/>
      <c r="AF1166" s="572"/>
      <c r="AG1166" s="551"/>
      <c r="AH1166" s="551"/>
      <c r="AI1166" s="551"/>
    </row>
    <row r="1167" spans="1:35" x14ac:dyDescent="0.25">
      <c r="A1167">
        <v>2020</v>
      </c>
      <c r="B1167" s="144">
        <v>44078</v>
      </c>
      <c r="C1167" s="141" t="s">
        <v>2071</v>
      </c>
      <c r="D1167" s="141" t="s">
        <v>15</v>
      </c>
      <c r="E1167" s="141" t="s">
        <v>16</v>
      </c>
      <c r="F1167" s="141"/>
      <c r="G1167" s="176" t="s">
        <v>2072</v>
      </c>
      <c r="H1167" s="141">
        <v>2</v>
      </c>
      <c r="I1167" s="29" t="s">
        <v>2074</v>
      </c>
      <c r="J1167" s="29"/>
      <c r="K1167" s="29"/>
      <c r="L1167" s="176" t="s">
        <v>19</v>
      </c>
      <c r="M1167" s="1300" t="s">
        <v>5692</v>
      </c>
      <c r="N1167" s="1364">
        <f>O1167-V1167</f>
        <v>0</v>
      </c>
      <c r="O1167" s="143">
        <v>3165978</v>
      </c>
      <c r="P1167" s="141" t="s">
        <v>20</v>
      </c>
      <c r="Q1167" s="144">
        <v>44084</v>
      </c>
      <c r="R1167" s="144">
        <v>44118</v>
      </c>
      <c r="S1167" s="144">
        <v>44160</v>
      </c>
      <c r="T1167" s="29" t="s">
        <v>363</v>
      </c>
      <c r="U1167" s="141"/>
      <c r="V1167" s="143">
        <v>3165978</v>
      </c>
      <c r="W1167" s="143">
        <v>3482575.8</v>
      </c>
      <c r="X1167" s="257">
        <v>44161</v>
      </c>
      <c r="Y1167" s="143" t="s">
        <v>2083</v>
      </c>
      <c r="Z1167" s="144">
        <v>44183</v>
      </c>
      <c r="AA1167" s="144">
        <v>44211</v>
      </c>
      <c r="AB1167" s="144">
        <v>46008</v>
      </c>
      <c r="AC1167" s="141" t="s">
        <v>470</v>
      </c>
      <c r="AD1167" s="144">
        <v>44645</v>
      </c>
      <c r="AE1167" s="554">
        <v>2022</v>
      </c>
      <c r="AF1167" s="554">
        <v>2023</v>
      </c>
      <c r="AG1167" s="554">
        <v>2024</v>
      </c>
      <c r="AH1167" s="554" t="s">
        <v>2084</v>
      </c>
      <c r="AI1167" s="551"/>
    </row>
    <row r="1168" spans="1:35" ht="15.75" thickBot="1" x14ac:dyDescent="0.3">
      <c r="A1168">
        <v>2020</v>
      </c>
      <c r="B1168" s="190">
        <v>44078</v>
      </c>
      <c r="C1168" s="187" t="s">
        <v>2071</v>
      </c>
      <c r="D1168" s="187" t="s">
        <v>15</v>
      </c>
      <c r="E1168" s="187" t="s">
        <v>16</v>
      </c>
      <c r="F1168" s="187"/>
      <c r="G1168" s="188" t="s">
        <v>2072</v>
      </c>
      <c r="H1168" s="187">
        <v>3</v>
      </c>
      <c r="I1168" s="608" t="s">
        <v>2075</v>
      </c>
      <c r="J1168" s="608"/>
      <c r="K1168" s="608"/>
      <c r="L1168" s="188" t="s">
        <v>19</v>
      </c>
      <c r="M1168" s="1300" t="s">
        <v>5692</v>
      </c>
      <c r="N1168" s="1364">
        <f>O1168-V1168</f>
        <v>5635450</v>
      </c>
      <c r="O1168" s="191">
        <v>24741000</v>
      </c>
      <c r="P1168" s="187" t="s">
        <v>20</v>
      </c>
      <c r="Q1168" s="190">
        <v>44084</v>
      </c>
      <c r="R1168" s="190">
        <v>44118</v>
      </c>
      <c r="S1168" s="190">
        <v>44160</v>
      </c>
      <c r="T1168" s="608" t="s">
        <v>322</v>
      </c>
      <c r="U1168" s="187"/>
      <c r="V1168" s="191">
        <v>19105550</v>
      </c>
      <c r="W1168" s="191">
        <v>21016105</v>
      </c>
      <c r="X1168" s="261">
        <v>44161</v>
      </c>
      <c r="Y1168" s="191" t="s">
        <v>2085</v>
      </c>
      <c r="Z1168" s="190">
        <v>44183</v>
      </c>
      <c r="AA1168" s="190">
        <v>44211</v>
      </c>
      <c r="AB1168" s="190">
        <v>46008</v>
      </c>
      <c r="AC1168" s="187" t="s">
        <v>470</v>
      </c>
      <c r="AD1168" s="190">
        <v>44645</v>
      </c>
      <c r="AE1168" s="554">
        <v>2022</v>
      </c>
      <c r="AF1168" s="554">
        <v>2023</v>
      </c>
      <c r="AG1168" s="554">
        <v>2024</v>
      </c>
      <c r="AH1168" s="554" t="s">
        <v>2084</v>
      </c>
      <c r="AI1168" s="551"/>
    </row>
    <row r="1169" spans="1:35" ht="16.5" thickTop="1" thickBot="1" x14ac:dyDescent="0.3">
      <c r="A1169">
        <v>2020</v>
      </c>
      <c r="B1169" s="325">
        <v>44078</v>
      </c>
      <c r="C1169" s="322" t="s">
        <v>2076</v>
      </c>
      <c r="D1169" s="322" t="s">
        <v>15</v>
      </c>
      <c r="E1169" s="322" t="s">
        <v>16</v>
      </c>
      <c r="F1169" s="322"/>
      <c r="G1169" s="693" t="s">
        <v>2077</v>
      </c>
      <c r="H1169" s="322"/>
      <c r="I1169" s="694"/>
      <c r="J1169" s="694"/>
      <c r="K1169" s="694"/>
      <c r="L1169" s="693" t="s">
        <v>19</v>
      </c>
      <c r="M1169" s="693"/>
      <c r="N1169" s="1364"/>
      <c r="O1169" s="326">
        <v>8423486</v>
      </c>
      <c r="P1169" s="322" t="s">
        <v>20</v>
      </c>
      <c r="Q1169" s="325">
        <v>44162</v>
      </c>
      <c r="R1169" s="325">
        <v>44211</v>
      </c>
      <c r="S1169" s="322"/>
      <c r="T1169" s="694"/>
      <c r="U1169" s="322"/>
      <c r="V1169" s="326"/>
      <c r="W1169" s="326"/>
      <c r="X1169" s="326"/>
      <c r="Y1169" s="326"/>
      <c r="Z1169" s="322"/>
      <c r="AA1169" s="322"/>
      <c r="AB1169" s="322"/>
      <c r="AC1169" s="322"/>
      <c r="AD1169" s="322"/>
      <c r="AE1169" s="572"/>
      <c r="AF1169" s="572"/>
      <c r="AG1169" s="551"/>
      <c r="AH1169" s="551"/>
      <c r="AI1169" s="551"/>
    </row>
    <row r="1170" spans="1:35" ht="15.75" thickTop="1" x14ac:dyDescent="0.25">
      <c r="A1170">
        <v>2020</v>
      </c>
      <c r="B1170" s="291">
        <v>44082</v>
      </c>
      <c r="C1170" s="288" t="s">
        <v>2086</v>
      </c>
      <c r="D1170" s="288" t="s">
        <v>15</v>
      </c>
      <c r="E1170" s="288" t="s">
        <v>16</v>
      </c>
      <c r="F1170" s="288"/>
      <c r="G1170" s="289" t="s">
        <v>2087</v>
      </c>
      <c r="H1170" s="288">
        <v>1</v>
      </c>
      <c r="I1170" s="659" t="s">
        <v>2088</v>
      </c>
      <c r="J1170" s="659"/>
      <c r="K1170" s="659"/>
      <c r="L1170" s="289" t="s">
        <v>29</v>
      </c>
      <c r="M1170" s="296"/>
      <c r="N1170" s="1364"/>
      <c r="O1170" s="292">
        <v>15458000</v>
      </c>
      <c r="P1170" s="288" t="s">
        <v>20</v>
      </c>
      <c r="Q1170" s="291">
        <v>44091</v>
      </c>
      <c r="R1170" s="291">
        <v>44123</v>
      </c>
      <c r="S1170" s="291">
        <v>44166</v>
      </c>
      <c r="T1170" s="844" t="s">
        <v>467</v>
      </c>
      <c r="U1170" s="288"/>
      <c r="V1170" s="292">
        <v>15457754.07</v>
      </c>
      <c r="W1170" s="292">
        <v>17003529.48</v>
      </c>
      <c r="X1170" s="661">
        <v>44166</v>
      </c>
      <c r="Y1170" s="292" t="s">
        <v>2092</v>
      </c>
      <c r="Z1170" s="288"/>
      <c r="AA1170" s="288"/>
      <c r="AB1170" s="288"/>
      <c r="AC1170" s="288"/>
      <c r="AD1170" s="288"/>
      <c r="AE1170" s="572"/>
      <c r="AF1170" s="572"/>
      <c r="AG1170" s="551"/>
      <c r="AH1170" s="551"/>
      <c r="AI1170" s="551"/>
    </row>
    <row r="1171" spans="1:35" x14ac:dyDescent="0.25">
      <c r="A1171">
        <v>2020</v>
      </c>
      <c r="B1171" s="181">
        <v>44082</v>
      </c>
      <c r="C1171" s="179" t="s">
        <v>2086</v>
      </c>
      <c r="D1171" s="179" t="s">
        <v>15</v>
      </c>
      <c r="E1171" s="179" t="s">
        <v>16</v>
      </c>
      <c r="F1171" s="179"/>
      <c r="G1171" s="180" t="s">
        <v>2087</v>
      </c>
      <c r="H1171" s="179">
        <v>2</v>
      </c>
      <c r="I1171" s="17" t="s">
        <v>2089</v>
      </c>
      <c r="J1171" s="17"/>
      <c r="K1171" s="17"/>
      <c r="L1171" s="180" t="s">
        <v>29</v>
      </c>
      <c r="M1171" s="180"/>
      <c r="N1171" s="1364"/>
      <c r="O1171" s="182">
        <v>1692418</v>
      </c>
      <c r="P1171" s="179" t="s">
        <v>20</v>
      </c>
      <c r="Q1171" s="181">
        <v>44091</v>
      </c>
      <c r="R1171" s="181">
        <v>44123</v>
      </c>
      <c r="S1171" s="179"/>
      <c r="T1171" s="279" t="s">
        <v>2091</v>
      </c>
      <c r="U1171" s="179"/>
      <c r="V1171" s="182"/>
      <c r="W1171" s="182"/>
      <c r="X1171" s="182"/>
      <c r="Y1171" s="182"/>
      <c r="Z1171" s="179"/>
      <c r="AA1171" s="181">
        <v>44165</v>
      </c>
      <c r="AB1171" s="17" t="s">
        <v>2093</v>
      </c>
      <c r="AC1171" s="179"/>
      <c r="AD1171" s="179"/>
      <c r="AE1171" s="572"/>
      <c r="AF1171" s="572"/>
      <c r="AG1171" s="551"/>
      <c r="AH1171" s="551"/>
      <c r="AI1171" s="551"/>
    </row>
    <row r="1172" spans="1:35" ht="15.75" thickBot="1" x14ac:dyDescent="0.3">
      <c r="A1172">
        <v>2020</v>
      </c>
      <c r="B1172" s="235">
        <v>44082</v>
      </c>
      <c r="C1172" s="232" t="s">
        <v>2086</v>
      </c>
      <c r="D1172" s="232" t="s">
        <v>15</v>
      </c>
      <c r="E1172" s="232" t="s">
        <v>16</v>
      </c>
      <c r="F1172" s="232"/>
      <c r="G1172" s="233" t="s">
        <v>2087</v>
      </c>
      <c r="H1172" s="232">
        <v>3</v>
      </c>
      <c r="I1172" s="625" t="s">
        <v>2090</v>
      </c>
      <c r="J1172" s="625"/>
      <c r="K1172" s="625"/>
      <c r="L1172" s="233" t="s">
        <v>29</v>
      </c>
      <c r="M1172" s="264"/>
      <c r="N1172" s="1364"/>
      <c r="O1172" s="237">
        <v>4999322</v>
      </c>
      <c r="P1172" s="232" t="s">
        <v>20</v>
      </c>
      <c r="Q1172" s="235">
        <v>44091</v>
      </c>
      <c r="R1172" s="235">
        <v>44123</v>
      </c>
      <c r="S1172" s="232"/>
      <c r="T1172" s="626" t="s">
        <v>21</v>
      </c>
      <c r="U1172" s="232"/>
      <c r="V1172" s="237"/>
      <c r="W1172" s="237"/>
      <c r="X1172" s="237"/>
      <c r="Y1172" s="237"/>
      <c r="Z1172" s="232"/>
      <c r="AA1172" s="235">
        <v>44165</v>
      </c>
      <c r="AB1172" s="232" t="s">
        <v>2093</v>
      </c>
      <c r="AC1172" s="232"/>
      <c r="AD1172" s="232"/>
      <c r="AE1172" s="572"/>
      <c r="AF1172" s="572"/>
      <c r="AG1172" s="551"/>
      <c r="AH1172" s="551"/>
      <c r="AI1172" s="551"/>
    </row>
    <row r="1173" spans="1:35" ht="15.75" thickTop="1" x14ac:dyDescent="0.25">
      <c r="A1173">
        <v>2020</v>
      </c>
      <c r="B1173" s="144">
        <v>44085</v>
      </c>
      <c r="C1173" s="141" t="s">
        <v>2094</v>
      </c>
      <c r="D1173" s="141" t="s">
        <v>15</v>
      </c>
      <c r="E1173" s="141" t="s">
        <v>16</v>
      </c>
      <c r="F1173" s="141"/>
      <c r="G1173" s="176" t="s">
        <v>2095</v>
      </c>
      <c r="H1173" s="141"/>
      <c r="I1173" s="29"/>
      <c r="J1173" s="29"/>
      <c r="K1173" s="29"/>
      <c r="L1173" s="176" t="s">
        <v>91</v>
      </c>
      <c r="M1173" s="1300" t="s">
        <v>5692</v>
      </c>
      <c r="N1173" s="1364">
        <f>O1173-V1173</f>
        <v>858727.2</v>
      </c>
      <c r="O1173" s="143">
        <v>1999920</v>
      </c>
      <c r="P1173" s="141" t="s">
        <v>77</v>
      </c>
      <c r="Q1173" s="144">
        <v>44085</v>
      </c>
      <c r="R1173" s="144">
        <v>44092</v>
      </c>
      <c r="S1173" s="144">
        <v>44151</v>
      </c>
      <c r="T1173" s="29" t="s">
        <v>1066</v>
      </c>
      <c r="U1173" s="141"/>
      <c r="V1173" s="143">
        <v>1141192.8</v>
      </c>
      <c r="W1173" s="143">
        <v>1381206.29</v>
      </c>
      <c r="X1173" s="257">
        <v>44151</v>
      </c>
      <c r="Y1173" s="143" t="s">
        <v>2098</v>
      </c>
      <c r="Z1173" s="144">
        <v>44172</v>
      </c>
      <c r="AA1173" s="144">
        <v>44174</v>
      </c>
      <c r="AB1173" s="144">
        <v>44186</v>
      </c>
      <c r="AC1173" s="144">
        <v>44643</v>
      </c>
      <c r="AD1173" s="757"/>
      <c r="AE1173" s="572"/>
      <c r="AF1173" s="572"/>
      <c r="AG1173" s="551"/>
      <c r="AH1173" s="551"/>
      <c r="AI1173" s="551"/>
    </row>
    <row r="1174" spans="1:35" ht="15.75" thickBot="1" x14ac:dyDescent="0.3">
      <c r="A1174">
        <v>2020</v>
      </c>
      <c r="B1174" s="181">
        <v>44085</v>
      </c>
      <c r="C1174" s="179" t="s">
        <v>2096</v>
      </c>
      <c r="D1174" s="179" t="s">
        <v>15</v>
      </c>
      <c r="E1174" s="179" t="s">
        <v>16</v>
      </c>
      <c r="F1174" s="179"/>
      <c r="G1174" s="180" t="s">
        <v>2097</v>
      </c>
      <c r="H1174" s="179"/>
      <c r="I1174" s="17"/>
      <c r="J1174" s="17"/>
      <c r="K1174" s="17"/>
      <c r="L1174" s="180" t="s">
        <v>91</v>
      </c>
      <c r="M1174" s="180"/>
      <c r="N1174" s="1364"/>
      <c r="O1174" s="182">
        <v>1999360</v>
      </c>
      <c r="P1174" s="179" t="s">
        <v>77</v>
      </c>
      <c r="Q1174" s="181">
        <v>44090</v>
      </c>
      <c r="R1174" s="181">
        <v>44098</v>
      </c>
      <c r="S1174" s="179"/>
      <c r="T1174" s="279" t="s">
        <v>2091</v>
      </c>
      <c r="U1174" s="179"/>
      <c r="V1174" s="182"/>
      <c r="W1174" s="182"/>
      <c r="X1174" s="182"/>
      <c r="Y1174" s="182"/>
      <c r="Z1174" s="179"/>
      <c r="AA1174" s="181">
        <v>44141</v>
      </c>
      <c r="AB1174" s="179"/>
      <c r="AC1174" s="179"/>
      <c r="AD1174" s="179"/>
      <c r="AE1174" s="572"/>
      <c r="AF1174" s="572"/>
      <c r="AG1174" s="551"/>
      <c r="AH1174" s="551"/>
      <c r="AI1174" s="551"/>
    </row>
    <row r="1175" spans="1:35" ht="15.75" thickTop="1" x14ac:dyDescent="0.25">
      <c r="A1175">
        <v>2020</v>
      </c>
      <c r="B1175" s="291">
        <v>44090</v>
      </c>
      <c r="C1175" s="288" t="s">
        <v>2099</v>
      </c>
      <c r="D1175" s="288" t="s">
        <v>15</v>
      </c>
      <c r="E1175" s="288" t="s">
        <v>16</v>
      </c>
      <c r="F1175" s="288"/>
      <c r="G1175" s="289" t="s">
        <v>2100</v>
      </c>
      <c r="H1175" s="288">
        <v>1</v>
      </c>
      <c r="I1175" s="659" t="s">
        <v>2101</v>
      </c>
      <c r="J1175" s="659"/>
      <c r="K1175" s="659"/>
      <c r="L1175" s="289" t="s">
        <v>19</v>
      </c>
      <c r="M1175" s="296"/>
      <c r="N1175" s="1364"/>
      <c r="O1175" s="292">
        <v>39747523</v>
      </c>
      <c r="P1175" s="288" t="s">
        <v>20</v>
      </c>
      <c r="Q1175" s="291">
        <v>44096</v>
      </c>
      <c r="R1175" s="291">
        <v>44130</v>
      </c>
      <c r="S1175" s="291">
        <v>44167</v>
      </c>
      <c r="T1175" s="659" t="s">
        <v>467</v>
      </c>
      <c r="U1175" s="288"/>
      <c r="V1175" s="292">
        <v>39747521.100000001</v>
      </c>
      <c r="W1175" s="292">
        <v>43722273.210000001</v>
      </c>
      <c r="X1175" s="661">
        <v>44167</v>
      </c>
      <c r="Y1175" s="292" t="s">
        <v>2107</v>
      </c>
      <c r="Z1175" s="288"/>
      <c r="AA1175" s="288"/>
      <c r="AB1175" s="288"/>
      <c r="AC1175" s="288"/>
      <c r="AD1175" s="288"/>
      <c r="AE1175" s="572"/>
      <c r="AF1175" s="572"/>
      <c r="AG1175" s="551"/>
      <c r="AH1175" s="551"/>
      <c r="AI1175" s="551"/>
    </row>
    <row r="1176" spans="1:35" x14ac:dyDescent="0.25">
      <c r="A1176">
        <v>2020</v>
      </c>
      <c r="B1176" s="276">
        <v>44090</v>
      </c>
      <c r="C1176" s="273" t="s">
        <v>2099</v>
      </c>
      <c r="D1176" s="273" t="s">
        <v>15</v>
      </c>
      <c r="E1176" s="273" t="s">
        <v>16</v>
      </c>
      <c r="F1176" s="273"/>
      <c r="G1176" s="274" t="s">
        <v>2100</v>
      </c>
      <c r="H1176" s="273">
        <v>2</v>
      </c>
      <c r="I1176" s="646" t="s">
        <v>2102</v>
      </c>
      <c r="J1176" s="646"/>
      <c r="K1176" s="646"/>
      <c r="L1176" s="274" t="s">
        <v>19</v>
      </c>
      <c r="M1176" s="274"/>
      <c r="N1176" s="1364"/>
      <c r="O1176" s="277">
        <v>2834659</v>
      </c>
      <c r="P1176" s="273" t="s">
        <v>20</v>
      </c>
      <c r="Q1176" s="276">
        <v>44096</v>
      </c>
      <c r="R1176" s="276">
        <v>44130</v>
      </c>
      <c r="S1176" s="276">
        <v>44167</v>
      </c>
      <c r="T1176" s="646" t="s">
        <v>467</v>
      </c>
      <c r="U1176" s="273"/>
      <c r="V1176" s="277">
        <v>2834657.1</v>
      </c>
      <c r="W1176" s="277">
        <v>3118122.81</v>
      </c>
      <c r="X1176" s="653">
        <v>44167</v>
      </c>
      <c r="Y1176" s="277" t="s">
        <v>2108</v>
      </c>
      <c r="Z1176" s="273"/>
      <c r="AA1176" s="273"/>
      <c r="AB1176" s="273"/>
      <c r="AC1176" s="273"/>
      <c r="AD1176" s="273"/>
      <c r="AE1176" s="572"/>
      <c r="AF1176" s="572"/>
      <c r="AG1176" s="551"/>
      <c r="AH1176" s="551"/>
      <c r="AI1176" s="551"/>
    </row>
    <row r="1177" spans="1:35" x14ac:dyDescent="0.25">
      <c r="A1177">
        <v>2020</v>
      </c>
      <c r="B1177" s="276">
        <v>44090</v>
      </c>
      <c r="C1177" s="273" t="s">
        <v>2099</v>
      </c>
      <c r="D1177" s="273" t="s">
        <v>15</v>
      </c>
      <c r="E1177" s="273" t="s">
        <v>16</v>
      </c>
      <c r="F1177" s="273"/>
      <c r="G1177" s="274" t="s">
        <v>2100</v>
      </c>
      <c r="H1177" s="273">
        <v>3</v>
      </c>
      <c r="I1177" s="646" t="s">
        <v>2103</v>
      </c>
      <c r="J1177" s="646"/>
      <c r="K1177" s="646"/>
      <c r="L1177" s="274" t="s">
        <v>19</v>
      </c>
      <c r="M1177" s="274"/>
      <c r="N1177" s="1364"/>
      <c r="O1177" s="277">
        <v>3091238</v>
      </c>
      <c r="P1177" s="273" t="s">
        <v>20</v>
      </c>
      <c r="Q1177" s="276">
        <v>44096</v>
      </c>
      <c r="R1177" s="276">
        <v>44130</v>
      </c>
      <c r="S1177" s="276">
        <v>44167</v>
      </c>
      <c r="T1177" s="646" t="s">
        <v>467</v>
      </c>
      <c r="U1177" s="273"/>
      <c r="V1177" s="277">
        <v>3058371.85</v>
      </c>
      <c r="W1177" s="277">
        <v>3364209.04</v>
      </c>
      <c r="X1177" s="653">
        <v>44167</v>
      </c>
      <c r="Y1177" s="277" t="s">
        <v>2109</v>
      </c>
      <c r="Z1177" s="273"/>
      <c r="AA1177" s="273"/>
      <c r="AB1177" s="273"/>
      <c r="AC1177" s="273"/>
      <c r="AD1177" s="273"/>
      <c r="AE1177" s="572"/>
      <c r="AF1177" s="572"/>
      <c r="AG1177" s="551"/>
      <c r="AH1177" s="551"/>
      <c r="AI1177" s="551"/>
    </row>
    <row r="1178" spans="1:35" x14ac:dyDescent="0.25">
      <c r="A1178">
        <v>2020</v>
      </c>
      <c r="B1178" s="276">
        <v>44090</v>
      </c>
      <c r="C1178" s="273" t="s">
        <v>2099</v>
      </c>
      <c r="D1178" s="273" t="s">
        <v>15</v>
      </c>
      <c r="E1178" s="273" t="s">
        <v>16</v>
      </c>
      <c r="F1178" s="273"/>
      <c r="G1178" s="274" t="s">
        <v>2100</v>
      </c>
      <c r="H1178" s="273">
        <v>4</v>
      </c>
      <c r="I1178" s="646" t="s">
        <v>2104</v>
      </c>
      <c r="J1178" s="646"/>
      <c r="K1178" s="646"/>
      <c r="L1178" s="274" t="s">
        <v>19</v>
      </c>
      <c r="M1178" s="274"/>
      <c r="N1178" s="1364"/>
      <c r="O1178" s="277">
        <v>4157967</v>
      </c>
      <c r="P1178" s="273" t="s">
        <v>20</v>
      </c>
      <c r="Q1178" s="276">
        <v>44096</v>
      </c>
      <c r="R1178" s="276">
        <v>44130</v>
      </c>
      <c r="S1178" s="276">
        <v>44167</v>
      </c>
      <c r="T1178" s="646" t="s">
        <v>467</v>
      </c>
      <c r="U1178" s="273"/>
      <c r="V1178" s="277">
        <v>3978802.5</v>
      </c>
      <c r="W1178" s="277">
        <v>4376682.75</v>
      </c>
      <c r="X1178" s="653">
        <v>44167</v>
      </c>
      <c r="Y1178" s="277" t="s">
        <v>2110</v>
      </c>
      <c r="Z1178" s="273"/>
      <c r="AA1178" s="273"/>
      <c r="AB1178" s="273"/>
      <c r="AC1178" s="273"/>
      <c r="AD1178" s="273"/>
      <c r="AE1178" s="572"/>
      <c r="AF1178" s="572"/>
      <c r="AG1178" s="551"/>
      <c r="AH1178" s="551"/>
      <c r="AI1178" s="551"/>
    </row>
    <row r="1179" spans="1:35" x14ac:dyDescent="0.25">
      <c r="A1179">
        <v>2020</v>
      </c>
      <c r="B1179" s="276">
        <v>44090</v>
      </c>
      <c r="C1179" s="273" t="s">
        <v>2099</v>
      </c>
      <c r="D1179" s="273" t="s">
        <v>15</v>
      </c>
      <c r="E1179" s="273" t="s">
        <v>16</v>
      </c>
      <c r="F1179" s="273"/>
      <c r="G1179" s="274" t="s">
        <v>2100</v>
      </c>
      <c r="H1179" s="273">
        <v>5</v>
      </c>
      <c r="I1179" s="646" t="s">
        <v>2105</v>
      </c>
      <c r="J1179" s="646"/>
      <c r="K1179" s="646"/>
      <c r="L1179" s="274" t="s">
        <v>19</v>
      </c>
      <c r="M1179" s="274"/>
      <c r="N1179" s="1364"/>
      <c r="O1179" s="277">
        <v>1749662</v>
      </c>
      <c r="P1179" s="273" t="s">
        <v>20</v>
      </c>
      <c r="Q1179" s="276">
        <v>44096</v>
      </c>
      <c r="R1179" s="276">
        <v>44130</v>
      </c>
      <c r="S1179" s="276">
        <v>44167</v>
      </c>
      <c r="T1179" s="646" t="s">
        <v>467</v>
      </c>
      <c r="U1179" s="273"/>
      <c r="V1179" s="277">
        <v>1745639.1</v>
      </c>
      <c r="W1179" s="277">
        <v>1920203.01</v>
      </c>
      <c r="X1179" s="653">
        <v>44167</v>
      </c>
      <c r="Y1179" s="277" t="s">
        <v>2111</v>
      </c>
      <c r="Z1179" s="273"/>
      <c r="AA1179" s="273"/>
      <c r="AB1179" s="273"/>
      <c r="AC1179" s="273"/>
      <c r="AD1179" s="273"/>
      <c r="AE1179" s="572"/>
      <c r="AF1179" s="572"/>
      <c r="AG1179" s="551"/>
      <c r="AH1179" s="551"/>
      <c r="AI1179" s="551"/>
    </row>
    <row r="1180" spans="1:35" ht="15.75" thickBot="1" x14ac:dyDescent="0.3">
      <c r="A1180">
        <v>2020</v>
      </c>
      <c r="B1180" s="284">
        <v>44090</v>
      </c>
      <c r="C1180" s="281" t="s">
        <v>2099</v>
      </c>
      <c r="D1180" s="281" t="s">
        <v>15</v>
      </c>
      <c r="E1180" s="281" t="s">
        <v>16</v>
      </c>
      <c r="F1180" s="281"/>
      <c r="G1180" s="282" t="s">
        <v>2100</v>
      </c>
      <c r="H1180" s="281">
        <v>6</v>
      </c>
      <c r="I1180" s="648" t="s">
        <v>2106</v>
      </c>
      <c r="J1180" s="648"/>
      <c r="K1180" s="648"/>
      <c r="L1180" s="282" t="s">
        <v>19</v>
      </c>
      <c r="M1180" s="665"/>
      <c r="N1180" s="1364"/>
      <c r="O1180" s="285">
        <v>4479566</v>
      </c>
      <c r="P1180" s="281" t="s">
        <v>20</v>
      </c>
      <c r="Q1180" s="284">
        <v>44096</v>
      </c>
      <c r="R1180" s="284">
        <v>44130</v>
      </c>
      <c r="S1180" s="284">
        <v>44167</v>
      </c>
      <c r="T1180" s="648" t="s">
        <v>30</v>
      </c>
      <c r="U1180" s="281"/>
      <c r="V1180" s="285">
        <v>4479563.8</v>
      </c>
      <c r="W1180" s="285">
        <v>4927520.18</v>
      </c>
      <c r="X1180" s="654">
        <v>44167</v>
      </c>
      <c r="Y1180" s="285" t="s">
        <v>2112</v>
      </c>
      <c r="Z1180" s="281"/>
      <c r="AA1180" s="281"/>
      <c r="AB1180" s="281"/>
      <c r="AC1180" s="281"/>
      <c r="AD1180" s="281"/>
      <c r="AE1180" s="572"/>
      <c r="AF1180" s="572"/>
      <c r="AG1180" s="551"/>
      <c r="AH1180" s="551"/>
      <c r="AI1180" s="551"/>
    </row>
    <row r="1181" spans="1:35" ht="15.75" thickTop="1" x14ac:dyDescent="0.25">
      <c r="A1181">
        <v>2020</v>
      </c>
      <c r="B1181" s="303">
        <v>44098</v>
      </c>
      <c r="C1181" s="131" t="s">
        <v>2113</v>
      </c>
      <c r="D1181" s="131" t="s">
        <v>15</v>
      </c>
      <c r="E1181" s="131" t="s">
        <v>16</v>
      </c>
      <c r="F1181" s="131"/>
      <c r="G1181" s="302" t="s">
        <v>2114</v>
      </c>
      <c r="H1181" s="131"/>
      <c r="I1181" s="132"/>
      <c r="J1181" s="132"/>
      <c r="K1181" s="132"/>
      <c r="L1181" s="302" t="s">
        <v>91</v>
      </c>
      <c r="M1181" s="302"/>
      <c r="N1181" s="1364"/>
      <c r="O1181" s="137">
        <v>15400000</v>
      </c>
      <c r="P1181" s="131" t="s">
        <v>20</v>
      </c>
      <c r="Q1181" s="303">
        <v>44127</v>
      </c>
      <c r="R1181" s="303">
        <v>44160</v>
      </c>
      <c r="S1181" s="131"/>
      <c r="T1181" s="304" t="s">
        <v>2091</v>
      </c>
      <c r="U1181" s="845" t="s">
        <v>2115</v>
      </c>
      <c r="V1181" s="137"/>
      <c r="W1181" s="137"/>
      <c r="X1181" s="137"/>
      <c r="Y1181" s="137"/>
      <c r="Z1181" s="131"/>
      <c r="AA1181" s="303">
        <v>44166</v>
      </c>
      <c r="AB1181" s="132" t="s">
        <v>2116</v>
      </c>
      <c r="AC1181" s="131"/>
      <c r="AD1181" s="131"/>
      <c r="AE1181" s="572"/>
      <c r="AF1181" s="572"/>
      <c r="AG1181" s="551"/>
      <c r="AH1181" s="551"/>
      <c r="AI1181" s="551"/>
    </row>
    <row r="1182" spans="1:35" x14ac:dyDescent="0.25">
      <c r="A1182">
        <v>2020</v>
      </c>
      <c r="B1182" s="276">
        <v>44105</v>
      </c>
      <c r="C1182" s="273" t="s">
        <v>2117</v>
      </c>
      <c r="D1182" s="273" t="s">
        <v>15</v>
      </c>
      <c r="E1182" s="273" t="s">
        <v>16</v>
      </c>
      <c r="F1182" s="273"/>
      <c r="G1182" s="274" t="s">
        <v>2118</v>
      </c>
      <c r="H1182" s="273">
        <v>1</v>
      </c>
      <c r="I1182" s="646" t="s">
        <v>2119</v>
      </c>
      <c r="J1182" s="646"/>
      <c r="K1182" s="646"/>
      <c r="L1182" s="274" t="s">
        <v>535</v>
      </c>
      <c r="M1182" s="274"/>
      <c r="N1182" s="1364"/>
      <c r="O1182" s="277">
        <v>27930766</v>
      </c>
      <c r="P1182" s="273" t="s">
        <v>20</v>
      </c>
      <c r="Q1182" s="276">
        <v>44161</v>
      </c>
      <c r="R1182" s="276">
        <v>44193</v>
      </c>
      <c r="S1182" s="273"/>
      <c r="T1182" s="646"/>
      <c r="U1182" s="273"/>
      <c r="V1182" s="277"/>
      <c r="W1182" s="277"/>
      <c r="X1182" s="277"/>
      <c r="Y1182" s="277"/>
      <c r="Z1182" s="273"/>
      <c r="AA1182" s="273"/>
      <c r="AB1182" s="273"/>
      <c r="AC1182" s="273"/>
      <c r="AD1182" s="273"/>
      <c r="AE1182" s="572"/>
      <c r="AF1182" s="572"/>
      <c r="AG1182" s="551"/>
      <c r="AH1182" s="551"/>
      <c r="AI1182" s="551"/>
    </row>
    <row r="1183" spans="1:35" ht="15.75" thickBot="1" x14ac:dyDescent="0.3">
      <c r="A1183">
        <v>2020</v>
      </c>
      <c r="B1183" s="340">
        <v>44105</v>
      </c>
      <c r="C1183" s="337" t="s">
        <v>2120</v>
      </c>
      <c r="D1183" s="337" t="s">
        <v>15</v>
      </c>
      <c r="E1183" s="337" t="s">
        <v>16</v>
      </c>
      <c r="F1183" s="337"/>
      <c r="G1183" s="323" t="s">
        <v>2121</v>
      </c>
      <c r="H1183" s="337">
        <v>1</v>
      </c>
      <c r="I1183" s="697" t="s">
        <v>2122</v>
      </c>
      <c r="J1183" s="697"/>
      <c r="K1183" s="697"/>
      <c r="L1183" s="323" t="s">
        <v>29</v>
      </c>
      <c r="M1183" s="323"/>
      <c r="N1183" s="1364"/>
      <c r="O1183" s="341">
        <v>77771612</v>
      </c>
      <c r="P1183" s="337" t="s">
        <v>20</v>
      </c>
      <c r="Q1183" s="340">
        <v>44159</v>
      </c>
      <c r="R1183" s="340">
        <v>44221</v>
      </c>
      <c r="S1183" s="337"/>
      <c r="T1183" s="697"/>
      <c r="U1183" s="337"/>
      <c r="V1183" s="341"/>
      <c r="W1183" s="341"/>
      <c r="X1183" s="341"/>
      <c r="Y1183" s="341"/>
      <c r="Z1183" s="337"/>
      <c r="AA1183" s="337"/>
      <c r="AB1183" s="337"/>
      <c r="AC1183" s="337"/>
      <c r="AD1183" s="337"/>
      <c r="AE1183" s="572"/>
      <c r="AF1183" s="572"/>
      <c r="AG1183" s="551"/>
      <c r="AH1183" s="551"/>
      <c r="AI1183" s="551"/>
    </row>
    <row r="1184" spans="1:35" ht="15.75" thickTop="1" x14ac:dyDescent="0.25">
      <c r="A1184">
        <v>2020</v>
      </c>
      <c r="B1184" s="291">
        <v>44123</v>
      </c>
      <c r="C1184" s="288" t="s">
        <v>2123</v>
      </c>
      <c r="D1184" s="288" t="s">
        <v>15</v>
      </c>
      <c r="E1184" s="288" t="s">
        <v>16</v>
      </c>
      <c r="F1184" s="288"/>
      <c r="G1184" s="289" t="s">
        <v>2124</v>
      </c>
      <c r="H1184" s="288">
        <v>1</v>
      </c>
      <c r="I1184" s="659" t="s">
        <v>2125</v>
      </c>
      <c r="J1184" s="659"/>
      <c r="K1184" s="659"/>
      <c r="L1184" s="289" t="s">
        <v>2134</v>
      </c>
      <c r="M1184" s="296"/>
      <c r="N1184" s="1364"/>
      <c r="O1184" s="292">
        <v>3271950</v>
      </c>
      <c r="P1184" s="288" t="s">
        <v>20</v>
      </c>
      <c r="Q1184" s="291">
        <v>44127</v>
      </c>
      <c r="R1184" s="291">
        <v>44188</v>
      </c>
      <c r="S1184" s="288"/>
      <c r="T1184" s="659"/>
      <c r="U1184" s="288"/>
      <c r="V1184" s="292"/>
      <c r="W1184" s="292"/>
      <c r="X1184" s="292"/>
      <c r="Y1184" s="292"/>
      <c r="Z1184" s="288"/>
      <c r="AA1184" s="288"/>
      <c r="AB1184" s="288"/>
      <c r="AC1184" s="288"/>
      <c r="AD1184" s="288"/>
      <c r="AE1184" s="572"/>
      <c r="AF1184" s="572"/>
      <c r="AG1184" s="551"/>
      <c r="AH1184" s="551"/>
      <c r="AI1184" s="551"/>
    </row>
    <row r="1185" spans="1:35" x14ac:dyDescent="0.25">
      <c r="A1185">
        <v>2020</v>
      </c>
      <c r="B1185" s="276">
        <v>44123</v>
      </c>
      <c r="C1185" s="273" t="s">
        <v>2123</v>
      </c>
      <c r="D1185" s="273" t="s">
        <v>15</v>
      </c>
      <c r="E1185" s="273" t="s">
        <v>16</v>
      </c>
      <c r="F1185" s="273"/>
      <c r="G1185" s="274" t="s">
        <v>2124</v>
      </c>
      <c r="H1185" s="273">
        <v>2</v>
      </c>
      <c r="I1185" s="646" t="s">
        <v>2126</v>
      </c>
      <c r="J1185" s="646"/>
      <c r="K1185" s="646"/>
      <c r="L1185" s="274" t="s">
        <v>2134</v>
      </c>
      <c r="M1185" s="274"/>
      <c r="N1185" s="1364"/>
      <c r="O1185" s="277">
        <v>1306500</v>
      </c>
      <c r="P1185" s="273" t="s">
        <v>20</v>
      </c>
      <c r="Q1185" s="276">
        <v>44127</v>
      </c>
      <c r="R1185" s="276">
        <v>44188</v>
      </c>
      <c r="S1185" s="273"/>
      <c r="T1185" s="646"/>
      <c r="U1185" s="273"/>
      <c r="V1185" s="277"/>
      <c r="W1185" s="277"/>
      <c r="X1185" s="277"/>
      <c r="Y1185" s="277"/>
      <c r="Z1185" s="273"/>
      <c r="AA1185" s="273"/>
      <c r="AB1185" s="273"/>
      <c r="AC1185" s="273"/>
      <c r="AD1185" s="273"/>
      <c r="AE1185" s="572"/>
      <c r="AF1185" s="572"/>
      <c r="AG1185" s="551"/>
      <c r="AH1185" s="551"/>
      <c r="AI1185" s="551"/>
    </row>
    <row r="1186" spans="1:35" x14ac:dyDescent="0.25">
      <c r="A1186">
        <v>2020</v>
      </c>
      <c r="B1186" s="276">
        <v>44123</v>
      </c>
      <c r="C1186" s="273" t="s">
        <v>2123</v>
      </c>
      <c r="D1186" s="273" t="s">
        <v>15</v>
      </c>
      <c r="E1186" s="273" t="s">
        <v>16</v>
      </c>
      <c r="F1186" s="273"/>
      <c r="G1186" s="274" t="s">
        <v>2124</v>
      </c>
      <c r="H1186" s="273">
        <v>3</v>
      </c>
      <c r="I1186" s="646" t="s">
        <v>2127</v>
      </c>
      <c r="J1186" s="646"/>
      <c r="K1186" s="646"/>
      <c r="L1186" s="274" t="s">
        <v>2134</v>
      </c>
      <c r="M1186" s="274"/>
      <c r="N1186" s="1364"/>
      <c r="O1186" s="277">
        <v>1129930</v>
      </c>
      <c r="P1186" s="273" t="s">
        <v>20</v>
      </c>
      <c r="Q1186" s="276">
        <v>44127</v>
      </c>
      <c r="R1186" s="276">
        <v>44188</v>
      </c>
      <c r="S1186" s="273"/>
      <c r="T1186" s="646"/>
      <c r="U1186" s="273"/>
      <c r="V1186" s="277"/>
      <c r="W1186" s="277"/>
      <c r="X1186" s="277"/>
      <c r="Y1186" s="277"/>
      <c r="Z1186" s="273"/>
      <c r="AA1186" s="273"/>
      <c r="AB1186" s="273"/>
      <c r="AC1186" s="273"/>
      <c r="AD1186" s="273"/>
      <c r="AE1186" s="572"/>
      <c r="AF1186" s="572"/>
      <c r="AG1186" s="551"/>
      <c r="AH1186" s="551"/>
      <c r="AI1186" s="551"/>
    </row>
    <row r="1187" spans="1:35" x14ac:dyDescent="0.25">
      <c r="A1187">
        <v>2020</v>
      </c>
      <c r="B1187" s="276">
        <v>44123</v>
      </c>
      <c r="C1187" s="273" t="s">
        <v>2123</v>
      </c>
      <c r="D1187" s="273" t="s">
        <v>15</v>
      </c>
      <c r="E1187" s="273" t="s">
        <v>16</v>
      </c>
      <c r="F1187" s="273"/>
      <c r="G1187" s="274" t="s">
        <v>2124</v>
      </c>
      <c r="H1187" s="273">
        <v>4</v>
      </c>
      <c r="I1187" s="646" t="s">
        <v>2128</v>
      </c>
      <c r="J1187" s="646"/>
      <c r="K1187" s="646"/>
      <c r="L1187" s="274" t="s">
        <v>2134</v>
      </c>
      <c r="M1187" s="274"/>
      <c r="N1187" s="1364"/>
      <c r="O1187" s="277">
        <v>1966708</v>
      </c>
      <c r="P1187" s="273" t="s">
        <v>20</v>
      </c>
      <c r="Q1187" s="276">
        <v>44127</v>
      </c>
      <c r="R1187" s="276">
        <v>44188</v>
      </c>
      <c r="S1187" s="273"/>
      <c r="T1187" s="646"/>
      <c r="U1187" s="273"/>
      <c r="V1187" s="277"/>
      <c r="W1187" s="277"/>
      <c r="X1187" s="277"/>
      <c r="Y1187" s="277"/>
      <c r="Z1187" s="273"/>
      <c r="AA1187" s="273"/>
      <c r="AB1187" s="273"/>
      <c r="AC1187" s="273"/>
      <c r="AD1187" s="273"/>
      <c r="AE1187" s="572"/>
      <c r="AF1187" s="572"/>
      <c r="AG1187" s="551"/>
      <c r="AH1187" s="551"/>
      <c r="AI1187" s="551"/>
    </row>
    <row r="1188" spans="1:35" x14ac:dyDescent="0.25">
      <c r="A1188">
        <v>2020</v>
      </c>
      <c r="B1188" s="276">
        <v>44123</v>
      </c>
      <c r="C1188" s="273" t="s">
        <v>2123</v>
      </c>
      <c r="D1188" s="273" t="s">
        <v>15</v>
      </c>
      <c r="E1188" s="273" t="s">
        <v>16</v>
      </c>
      <c r="F1188" s="273"/>
      <c r="G1188" s="274" t="s">
        <v>2124</v>
      </c>
      <c r="H1188" s="273">
        <v>5</v>
      </c>
      <c r="I1188" s="646" t="s">
        <v>2129</v>
      </c>
      <c r="J1188" s="646"/>
      <c r="K1188" s="646"/>
      <c r="L1188" s="274" t="s">
        <v>2134</v>
      </c>
      <c r="M1188" s="274"/>
      <c r="N1188" s="1364"/>
      <c r="O1188" s="277">
        <v>10607165</v>
      </c>
      <c r="P1188" s="273" t="s">
        <v>20</v>
      </c>
      <c r="Q1188" s="276">
        <v>44127</v>
      </c>
      <c r="R1188" s="276">
        <v>44188</v>
      </c>
      <c r="S1188" s="273"/>
      <c r="T1188" s="646"/>
      <c r="U1188" s="273"/>
      <c r="V1188" s="277"/>
      <c r="W1188" s="277"/>
      <c r="X1188" s="277"/>
      <c r="Y1188" s="277"/>
      <c r="Z1188" s="273"/>
      <c r="AA1188" s="273"/>
      <c r="AB1188" s="273"/>
      <c r="AC1188" s="273"/>
      <c r="AD1188" s="273"/>
      <c r="AE1188" s="572"/>
      <c r="AF1188" s="572"/>
      <c r="AG1188" s="551"/>
      <c r="AH1188" s="551"/>
      <c r="AI1188" s="551"/>
    </row>
    <row r="1189" spans="1:35" ht="15.75" thickBot="1" x14ac:dyDescent="0.3">
      <c r="A1189">
        <v>2020</v>
      </c>
      <c r="B1189" s="284">
        <v>44123</v>
      </c>
      <c r="C1189" s="281" t="s">
        <v>2123</v>
      </c>
      <c r="D1189" s="281" t="s">
        <v>15</v>
      </c>
      <c r="E1189" s="281" t="s">
        <v>16</v>
      </c>
      <c r="F1189" s="281"/>
      <c r="G1189" s="282" t="s">
        <v>2124</v>
      </c>
      <c r="H1189" s="281">
        <v>6</v>
      </c>
      <c r="I1189" s="648" t="s">
        <v>2130</v>
      </c>
      <c r="J1189" s="648"/>
      <c r="K1189" s="648"/>
      <c r="L1189" s="282" t="s">
        <v>2134</v>
      </c>
      <c r="M1189" s="665"/>
      <c r="N1189" s="1364"/>
      <c r="O1189" s="285">
        <v>339465</v>
      </c>
      <c r="P1189" s="281" t="s">
        <v>20</v>
      </c>
      <c r="Q1189" s="284">
        <v>44127</v>
      </c>
      <c r="R1189" s="284">
        <v>44188</v>
      </c>
      <c r="S1189" s="281"/>
      <c r="T1189" s="648"/>
      <c r="U1189" s="281"/>
      <c r="V1189" s="285"/>
      <c r="W1189" s="285"/>
      <c r="X1189" s="285"/>
      <c r="Y1189" s="285"/>
      <c r="Z1189" s="281"/>
      <c r="AA1189" s="281"/>
      <c r="AB1189" s="281"/>
      <c r="AC1189" s="281"/>
      <c r="AD1189" s="281"/>
      <c r="AE1189" s="572"/>
      <c r="AF1189" s="572"/>
      <c r="AG1189" s="551"/>
      <c r="AH1189" s="551"/>
      <c r="AI1189" s="551"/>
    </row>
    <row r="1190" spans="1:35" ht="15.75" thickTop="1" x14ac:dyDescent="0.25">
      <c r="A1190">
        <v>2020</v>
      </c>
      <c r="B1190" s="291">
        <v>44123</v>
      </c>
      <c r="C1190" s="288" t="s">
        <v>2131</v>
      </c>
      <c r="D1190" s="288" t="s">
        <v>15</v>
      </c>
      <c r="E1190" s="288" t="s">
        <v>16</v>
      </c>
      <c r="F1190" s="288"/>
      <c r="G1190" s="289" t="s">
        <v>2132</v>
      </c>
      <c r="H1190" s="288">
        <v>1</v>
      </c>
      <c r="I1190" s="659" t="s">
        <v>2133</v>
      </c>
      <c r="J1190" s="659"/>
      <c r="K1190" s="659"/>
      <c r="L1190" s="289" t="s">
        <v>2135</v>
      </c>
      <c r="M1190" s="296"/>
      <c r="N1190" s="1364"/>
      <c r="O1190" s="292">
        <v>125530696</v>
      </c>
      <c r="P1190" s="288" t="s">
        <v>20</v>
      </c>
      <c r="Q1190" s="291">
        <v>44127</v>
      </c>
      <c r="R1190" s="291">
        <v>44193</v>
      </c>
      <c r="S1190" s="288"/>
      <c r="T1190" s="659"/>
      <c r="U1190" s="288"/>
      <c r="V1190" s="292"/>
      <c r="W1190" s="292"/>
      <c r="X1190" s="292"/>
      <c r="Y1190" s="292"/>
      <c r="Z1190" s="288"/>
      <c r="AA1190" s="288"/>
      <c r="AB1190" s="288"/>
      <c r="AC1190" s="288"/>
      <c r="AD1190" s="288"/>
      <c r="AE1190" s="572"/>
      <c r="AF1190" s="572"/>
      <c r="AG1190" s="551"/>
      <c r="AH1190" s="551"/>
      <c r="AI1190" s="551"/>
    </row>
    <row r="1191" spans="1:35" ht="15.75" thickBot="1" x14ac:dyDescent="0.3">
      <c r="A1191">
        <v>2020</v>
      </c>
      <c r="B1191" s="284">
        <v>44123</v>
      </c>
      <c r="C1191" s="281" t="s">
        <v>2131</v>
      </c>
      <c r="D1191" s="281" t="s">
        <v>15</v>
      </c>
      <c r="E1191" s="281" t="s">
        <v>16</v>
      </c>
      <c r="F1191" s="281"/>
      <c r="G1191" s="282" t="s">
        <v>2132</v>
      </c>
      <c r="H1191" s="281">
        <v>2</v>
      </c>
      <c r="I1191" s="648" t="s">
        <v>2028</v>
      </c>
      <c r="J1191" s="648"/>
      <c r="K1191" s="648"/>
      <c r="L1191" s="282" t="s">
        <v>2135</v>
      </c>
      <c r="M1191" s="665"/>
      <c r="N1191" s="1364"/>
      <c r="O1191" s="285">
        <v>32395073</v>
      </c>
      <c r="P1191" s="281" t="s">
        <v>20</v>
      </c>
      <c r="Q1191" s="284">
        <v>44127</v>
      </c>
      <c r="R1191" s="284">
        <v>44193</v>
      </c>
      <c r="S1191" s="281"/>
      <c r="T1191" s="648"/>
      <c r="U1191" s="281"/>
      <c r="V1191" s="285"/>
      <c r="W1191" s="285"/>
      <c r="X1191" s="285"/>
      <c r="Y1191" s="285"/>
      <c r="Z1191" s="281"/>
      <c r="AA1191" s="281"/>
      <c r="AB1191" s="281"/>
      <c r="AC1191" s="281"/>
      <c r="AD1191" s="281"/>
      <c r="AE1191" s="572"/>
      <c r="AF1191" s="572"/>
      <c r="AG1191" s="551"/>
      <c r="AH1191" s="551"/>
      <c r="AI1191" s="551"/>
    </row>
    <row r="1192" spans="1:35" ht="15.75" thickTop="1" x14ac:dyDescent="0.25">
      <c r="A1192">
        <v>2020</v>
      </c>
      <c r="B1192" s="318">
        <v>44147</v>
      </c>
      <c r="C1192" s="315" t="s">
        <v>2136</v>
      </c>
      <c r="D1192" s="315" t="s">
        <v>15</v>
      </c>
      <c r="E1192" s="315" t="s">
        <v>16</v>
      </c>
      <c r="F1192" s="315"/>
      <c r="G1192" s="316" t="s">
        <v>2137</v>
      </c>
      <c r="H1192" s="315">
        <v>1</v>
      </c>
      <c r="I1192" s="793" t="s">
        <v>2138</v>
      </c>
      <c r="J1192" s="793"/>
      <c r="K1192" s="793"/>
      <c r="L1192" s="316" t="s">
        <v>52</v>
      </c>
      <c r="M1192" s="693"/>
      <c r="N1192" s="1364"/>
      <c r="O1192" s="319">
        <v>1887318</v>
      </c>
      <c r="P1192" s="315" t="s">
        <v>20</v>
      </c>
      <c r="Q1192" s="318">
        <v>44193</v>
      </c>
      <c r="R1192" s="318">
        <v>44225</v>
      </c>
      <c r="S1192" s="315"/>
      <c r="T1192" s="793"/>
      <c r="U1192" s="315"/>
      <c r="V1192" s="319"/>
      <c r="W1192" s="319"/>
      <c r="X1192" s="319"/>
      <c r="Y1192" s="319"/>
      <c r="Z1192" s="315"/>
      <c r="AA1192" s="315"/>
      <c r="AB1192" s="315"/>
      <c r="AC1192" s="315"/>
      <c r="AD1192" s="315"/>
      <c r="AE1192" s="572"/>
      <c r="AF1192" s="572"/>
      <c r="AG1192" s="551"/>
      <c r="AH1192" s="551"/>
      <c r="AI1192" s="551"/>
    </row>
    <row r="1193" spans="1:35" x14ac:dyDescent="0.25">
      <c r="A1193">
        <v>2020</v>
      </c>
      <c r="B1193" s="340">
        <v>44147</v>
      </c>
      <c r="C1193" s="337" t="s">
        <v>2136</v>
      </c>
      <c r="D1193" s="337" t="s">
        <v>15</v>
      </c>
      <c r="E1193" s="337" t="s">
        <v>16</v>
      </c>
      <c r="F1193" s="337"/>
      <c r="G1193" s="323" t="s">
        <v>2137</v>
      </c>
      <c r="H1193" s="337">
        <v>2</v>
      </c>
      <c r="I1193" s="697" t="s">
        <v>2139</v>
      </c>
      <c r="J1193" s="697"/>
      <c r="K1193" s="697"/>
      <c r="L1193" s="323" t="s">
        <v>52</v>
      </c>
      <c r="M1193" s="323"/>
      <c r="N1193" s="1364"/>
      <c r="O1193" s="341">
        <v>3638257</v>
      </c>
      <c r="P1193" s="337" t="s">
        <v>20</v>
      </c>
      <c r="Q1193" s="340">
        <v>44193</v>
      </c>
      <c r="R1193" s="340">
        <v>44225</v>
      </c>
      <c r="S1193" s="337"/>
      <c r="T1193" s="697"/>
      <c r="U1193" s="337"/>
      <c r="V1193" s="341"/>
      <c r="W1193" s="341"/>
      <c r="X1193" s="341"/>
      <c r="Y1193" s="341"/>
      <c r="Z1193" s="337"/>
      <c r="AA1193" s="337"/>
      <c r="AB1193" s="337"/>
      <c r="AC1193" s="337"/>
      <c r="AD1193" s="337"/>
      <c r="AE1193" s="572"/>
      <c r="AF1193" s="572"/>
      <c r="AG1193" s="551"/>
      <c r="AH1193" s="551"/>
      <c r="AI1193" s="551"/>
    </row>
    <row r="1194" spans="1:35" x14ac:dyDescent="0.25">
      <c r="A1194">
        <v>2020</v>
      </c>
      <c r="B1194" s="340">
        <v>44147</v>
      </c>
      <c r="C1194" s="337" t="s">
        <v>2136</v>
      </c>
      <c r="D1194" s="337" t="s">
        <v>15</v>
      </c>
      <c r="E1194" s="337" t="s">
        <v>16</v>
      </c>
      <c r="F1194" s="337"/>
      <c r="G1194" s="323" t="s">
        <v>2137</v>
      </c>
      <c r="H1194" s="337">
        <v>3</v>
      </c>
      <c r="I1194" s="697" t="s">
        <v>2140</v>
      </c>
      <c r="J1194" s="697"/>
      <c r="K1194" s="697"/>
      <c r="L1194" s="323" t="s">
        <v>52</v>
      </c>
      <c r="M1194" s="323"/>
      <c r="N1194" s="1364"/>
      <c r="O1194" s="341">
        <v>3777877</v>
      </c>
      <c r="P1194" s="337" t="s">
        <v>20</v>
      </c>
      <c r="Q1194" s="340">
        <v>44193</v>
      </c>
      <c r="R1194" s="340">
        <v>44225</v>
      </c>
      <c r="S1194" s="337"/>
      <c r="T1194" s="697"/>
      <c r="U1194" s="337"/>
      <c r="V1194" s="341"/>
      <c r="W1194" s="341"/>
      <c r="X1194" s="341"/>
      <c r="Y1194" s="341"/>
      <c r="Z1194" s="337"/>
      <c r="AA1194" s="337"/>
      <c r="AB1194" s="337"/>
      <c r="AC1194" s="337"/>
      <c r="AD1194" s="337"/>
      <c r="AE1194" s="572"/>
      <c r="AF1194" s="572"/>
      <c r="AG1194" s="551"/>
      <c r="AH1194" s="551"/>
      <c r="AI1194" s="551"/>
    </row>
    <row r="1195" spans="1:35" x14ac:dyDescent="0.25">
      <c r="A1195">
        <v>2020</v>
      </c>
      <c r="B1195" s="340">
        <v>44147</v>
      </c>
      <c r="C1195" s="337" t="s">
        <v>2136</v>
      </c>
      <c r="D1195" s="337" t="s">
        <v>15</v>
      </c>
      <c r="E1195" s="337" t="s">
        <v>16</v>
      </c>
      <c r="F1195" s="337"/>
      <c r="G1195" s="323" t="s">
        <v>2137</v>
      </c>
      <c r="H1195" s="337">
        <v>4</v>
      </c>
      <c r="I1195" s="697" t="s">
        <v>2141</v>
      </c>
      <c r="J1195" s="697"/>
      <c r="K1195" s="697"/>
      <c r="L1195" s="323" t="s">
        <v>52</v>
      </c>
      <c r="M1195" s="323"/>
      <c r="N1195" s="1364"/>
      <c r="O1195" s="341">
        <v>1920000</v>
      </c>
      <c r="P1195" s="337" t="s">
        <v>20</v>
      </c>
      <c r="Q1195" s="340">
        <v>44193</v>
      </c>
      <c r="R1195" s="340">
        <v>44225</v>
      </c>
      <c r="S1195" s="337"/>
      <c r="T1195" s="697"/>
      <c r="U1195" s="337"/>
      <c r="V1195" s="341"/>
      <c r="W1195" s="341"/>
      <c r="X1195" s="341"/>
      <c r="Y1195" s="341"/>
      <c r="Z1195" s="337"/>
      <c r="AA1195" s="337"/>
      <c r="AB1195" s="337"/>
      <c r="AC1195" s="337"/>
      <c r="AD1195" s="337"/>
      <c r="AE1195" s="572"/>
      <c r="AF1195" s="572"/>
      <c r="AG1195" s="551"/>
      <c r="AH1195" s="551"/>
      <c r="AI1195" s="551"/>
    </row>
    <row r="1196" spans="1:35" x14ac:dyDescent="0.25">
      <c r="A1196">
        <v>2020</v>
      </c>
      <c r="B1196" s="340">
        <v>44147</v>
      </c>
      <c r="C1196" s="337" t="s">
        <v>2136</v>
      </c>
      <c r="D1196" s="337" t="s">
        <v>15</v>
      </c>
      <c r="E1196" s="337" t="s">
        <v>16</v>
      </c>
      <c r="F1196" s="337"/>
      <c r="G1196" s="323" t="s">
        <v>2137</v>
      </c>
      <c r="H1196" s="337">
        <v>5</v>
      </c>
      <c r="I1196" s="697" t="s">
        <v>2142</v>
      </c>
      <c r="J1196" s="697"/>
      <c r="K1196" s="697"/>
      <c r="L1196" s="323" t="s">
        <v>52</v>
      </c>
      <c r="M1196" s="323"/>
      <c r="N1196" s="1364"/>
      <c r="O1196" s="341">
        <v>1622291</v>
      </c>
      <c r="P1196" s="337" t="s">
        <v>20</v>
      </c>
      <c r="Q1196" s="340">
        <v>44193</v>
      </c>
      <c r="R1196" s="340">
        <v>44225</v>
      </c>
      <c r="S1196" s="337"/>
      <c r="T1196" s="697"/>
      <c r="U1196" s="337"/>
      <c r="V1196" s="341"/>
      <c r="W1196" s="341"/>
      <c r="X1196" s="341"/>
      <c r="Y1196" s="341"/>
      <c r="Z1196" s="337"/>
      <c r="AA1196" s="337"/>
      <c r="AB1196" s="337"/>
      <c r="AC1196" s="337"/>
      <c r="AD1196" s="337"/>
      <c r="AE1196" s="572"/>
      <c r="AF1196" s="572"/>
      <c r="AG1196" s="551"/>
      <c r="AH1196" s="551"/>
      <c r="AI1196" s="551"/>
    </row>
    <row r="1197" spans="1:35" ht="15.75" thickBot="1" x14ac:dyDescent="0.3">
      <c r="A1197">
        <v>2020</v>
      </c>
      <c r="B1197" s="332">
        <v>44147</v>
      </c>
      <c r="C1197" s="329" t="s">
        <v>2136</v>
      </c>
      <c r="D1197" s="329" t="s">
        <v>15</v>
      </c>
      <c r="E1197" s="329" t="s">
        <v>16</v>
      </c>
      <c r="F1197" s="329"/>
      <c r="G1197" s="330" t="s">
        <v>2137</v>
      </c>
      <c r="H1197" s="329">
        <v>6</v>
      </c>
      <c r="I1197" s="794" t="s">
        <v>2143</v>
      </c>
      <c r="J1197" s="794"/>
      <c r="K1197" s="794"/>
      <c r="L1197" s="330" t="s">
        <v>52</v>
      </c>
      <c r="M1197" s="788"/>
      <c r="N1197" s="1364"/>
      <c r="O1197" s="333">
        <v>2338034</v>
      </c>
      <c r="P1197" s="329" t="s">
        <v>20</v>
      </c>
      <c r="Q1197" s="332">
        <v>44193</v>
      </c>
      <c r="R1197" s="332">
        <v>44225</v>
      </c>
      <c r="S1197" s="329"/>
      <c r="T1197" s="794"/>
      <c r="U1197" s="329"/>
      <c r="V1197" s="333"/>
      <c r="W1197" s="333"/>
      <c r="X1197" s="333"/>
      <c r="Y1197" s="333"/>
      <c r="Z1197" s="329"/>
      <c r="AA1197" s="329"/>
      <c r="AB1197" s="329"/>
      <c r="AC1197" s="329"/>
      <c r="AD1197" s="329"/>
      <c r="AE1197" s="572"/>
      <c r="AF1197" s="572"/>
      <c r="AG1197" s="551"/>
      <c r="AH1197" s="551"/>
      <c r="AI1197" s="551"/>
    </row>
    <row r="1198" spans="1:35" ht="15.75" thickTop="1" x14ac:dyDescent="0.25">
      <c r="A1198">
        <v>2020</v>
      </c>
      <c r="B1198" s="325">
        <v>44147</v>
      </c>
      <c r="C1198" s="322" t="s">
        <v>2144</v>
      </c>
      <c r="D1198" s="322" t="s">
        <v>15</v>
      </c>
      <c r="E1198" s="322" t="s">
        <v>16</v>
      </c>
      <c r="F1198" s="322"/>
      <c r="G1198" s="693" t="s">
        <v>2145</v>
      </c>
      <c r="H1198" s="322">
        <v>1</v>
      </c>
      <c r="I1198" s="694" t="s">
        <v>2146</v>
      </c>
      <c r="J1198" s="694"/>
      <c r="K1198" s="694"/>
      <c r="L1198" s="693" t="s">
        <v>185</v>
      </c>
      <c r="M1198" s="693"/>
      <c r="N1198" s="1364"/>
      <c r="O1198" s="326">
        <v>2465378</v>
      </c>
      <c r="P1198" s="322" t="s">
        <v>20</v>
      </c>
      <c r="Q1198" s="325">
        <v>44169</v>
      </c>
      <c r="R1198" s="325">
        <v>44202</v>
      </c>
      <c r="S1198" s="322"/>
      <c r="T1198" s="694"/>
      <c r="U1198" s="322"/>
      <c r="V1198" s="326"/>
      <c r="W1198" s="326"/>
      <c r="X1198" s="326"/>
      <c r="Y1198" s="326"/>
      <c r="Z1198" s="322"/>
      <c r="AA1198" s="322"/>
      <c r="AB1198" s="322"/>
      <c r="AC1198" s="322"/>
      <c r="AD1198" s="322"/>
      <c r="AE1198" s="572"/>
      <c r="AF1198" s="572"/>
      <c r="AG1198" s="551"/>
      <c r="AH1198" s="551"/>
      <c r="AI1198" s="551"/>
    </row>
    <row r="1199" spans="1:35" x14ac:dyDescent="0.25">
      <c r="A1199">
        <v>2020</v>
      </c>
      <c r="B1199" s="340">
        <v>44147</v>
      </c>
      <c r="C1199" s="337" t="s">
        <v>2144</v>
      </c>
      <c r="D1199" s="337" t="s">
        <v>15</v>
      </c>
      <c r="E1199" s="337" t="s">
        <v>16</v>
      </c>
      <c r="F1199" s="337"/>
      <c r="G1199" s="323" t="s">
        <v>2145</v>
      </c>
      <c r="H1199" s="337">
        <v>2</v>
      </c>
      <c r="I1199" s="697" t="s">
        <v>2147</v>
      </c>
      <c r="J1199" s="697"/>
      <c r="K1199" s="697"/>
      <c r="L1199" s="323" t="s">
        <v>185</v>
      </c>
      <c r="M1199" s="323"/>
      <c r="N1199" s="1364"/>
      <c r="O1199" s="341">
        <v>7121640</v>
      </c>
      <c r="P1199" s="337" t="s">
        <v>20</v>
      </c>
      <c r="Q1199" s="340">
        <v>44169</v>
      </c>
      <c r="R1199" s="340">
        <v>44202</v>
      </c>
      <c r="S1199" s="337"/>
      <c r="T1199" s="697"/>
      <c r="U1199" s="337"/>
      <c r="V1199" s="341"/>
      <c r="W1199" s="341"/>
      <c r="X1199" s="341"/>
      <c r="Y1199" s="341"/>
      <c r="Z1199" s="337"/>
      <c r="AA1199" s="337"/>
      <c r="AB1199" s="337"/>
      <c r="AC1199" s="337"/>
      <c r="AD1199" s="337"/>
      <c r="AE1199" s="572"/>
      <c r="AF1199" s="572"/>
      <c r="AG1199" s="551"/>
      <c r="AH1199" s="551"/>
      <c r="AI1199" s="551"/>
    </row>
    <row r="1200" spans="1:35" x14ac:dyDescent="0.25">
      <c r="A1200">
        <v>2020</v>
      </c>
      <c r="B1200" s="340">
        <v>44147</v>
      </c>
      <c r="C1200" s="337" t="s">
        <v>2144</v>
      </c>
      <c r="D1200" s="337" t="s">
        <v>15</v>
      </c>
      <c r="E1200" s="337" t="s">
        <v>16</v>
      </c>
      <c r="F1200" s="337"/>
      <c r="G1200" s="323" t="s">
        <v>2145</v>
      </c>
      <c r="H1200" s="337">
        <v>3</v>
      </c>
      <c r="I1200" s="697" t="s">
        <v>2148</v>
      </c>
      <c r="J1200" s="697"/>
      <c r="K1200" s="697"/>
      <c r="L1200" s="323" t="s">
        <v>185</v>
      </c>
      <c r="M1200" s="323"/>
      <c r="N1200" s="1364"/>
      <c r="O1200" s="341">
        <v>2157101</v>
      </c>
      <c r="P1200" s="337" t="s">
        <v>20</v>
      </c>
      <c r="Q1200" s="340">
        <v>44169</v>
      </c>
      <c r="R1200" s="340">
        <v>44202</v>
      </c>
      <c r="S1200" s="337"/>
      <c r="T1200" s="697"/>
      <c r="U1200" s="337"/>
      <c r="V1200" s="341"/>
      <c r="W1200" s="341"/>
      <c r="X1200" s="341"/>
      <c r="Y1200" s="341"/>
      <c r="Z1200" s="337"/>
      <c r="AA1200" s="337"/>
      <c r="AB1200" s="337"/>
      <c r="AC1200" s="337"/>
      <c r="AD1200" s="337"/>
      <c r="AE1200" s="572"/>
      <c r="AF1200" s="572"/>
      <c r="AG1200" s="551"/>
      <c r="AH1200" s="551"/>
      <c r="AI1200" s="551"/>
    </row>
    <row r="1201" spans="1:35" x14ac:dyDescent="0.25">
      <c r="A1201">
        <v>2020</v>
      </c>
      <c r="B1201" s="181">
        <v>44147</v>
      </c>
      <c r="C1201" s="179" t="s">
        <v>2144</v>
      </c>
      <c r="D1201" s="179" t="s">
        <v>15</v>
      </c>
      <c r="E1201" s="179" t="s">
        <v>16</v>
      </c>
      <c r="F1201" s="179"/>
      <c r="G1201" s="180" t="s">
        <v>2145</v>
      </c>
      <c r="H1201" s="179">
        <v>4</v>
      </c>
      <c r="I1201" s="17" t="s">
        <v>2149</v>
      </c>
      <c r="J1201" s="17"/>
      <c r="K1201" s="17"/>
      <c r="L1201" s="180" t="s">
        <v>185</v>
      </c>
      <c r="M1201" s="180"/>
      <c r="N1201" s="1364"/>
      <c r="O1201" s="182">
        <v>4292816</v>
      </c>
      <c r="P1201" s="179" t="s">
        <v>20</v>
      </c>
      <c r="Q1201" s="181">
        <v>44169</v>
      </c>
      <c r="R1201" s="181">
        <v>44202</v>
      </c>
      <c r="S1201" s="179"/>
      <c r="T1201" s="279" t="s">
        <v>2163</v>
      </c>
      <c r="U1201" s="179"/>
      <c r="V1201" s="182"/>
      <c r="W1201" s="182"/>
      <c r="X1201" s="182"/>
      <c r="Y1201" s="182"/>
      <c r="Z1201" s="179"/>
      <c r="AA1201" s="181">
        <v>44210</v>
      </c>
      <c r="AB1201" s="179" t="s">
        <v>2164</v>
      </c>
      <c r="AC1201" s="179"/>
      <c r="AD1201" s="179"/>
      <c r="AE1201" s="572"/>
      <c r="AF1201" s="572"/>
      <c r="AG1201" s="551"/>
      <c r="AH1201" s="551"/>
      <c r="AI1201" s="551"/>
    </row>
    <row r="1202" spans="1:35" x14ac:dyDescent="0.25">
      <c r="A1202">
        <v>2020</v>
      </c>
      <c r="B1202" s="340">
        <v>44147</v>
      </c>
      <c r="C1202" s="337" t="s">
        <v>2144</v>
      </c>
      <c r="D1202" s="337" t="s">
        <v>15</v>
      </c>
      <c r="E1202" s="337" t="s">
        <v>16</v>
      </c>
      <c r="F1202" s="337"/>
      <c r="G1202" s="323" t="s">
        <v>2145</v>
      </c>
      <c r="H1202" s="337">
        <v>5</v>
      </c>
      <c r="I1202" s="697" t="s">
        <v>2150</v>
      </c>
      <c r="J1202" s="697"/>
      <c r="K1202" s="697"/>
      <c r="L1202" s="323" t="s">
        <v>185</v>
      </c>
      <c r="M1202" s="323"/>
      <c r="N1202" s="1364"/>
      <c r="O1202" s="341">
        <v>1789080</v>
      </c>
      <c r="P1202" s="337" t="s">
        <v>20</v>
      </c>
      <c r="Q1202" s="340">
        <v>44169</v>
      </c>
      <c r="R1202" s="340">
        <v>44202</v>
      </c>
      <c r="S1202" s="337"/>
      <c r="T1202" s="697"/>
      <c r="U1202" s="337"/>
      <c r="V1202" s="341"/>
      <c r="W1202" s="341"/>
      <c r="X1202" s="341"/>
      <c r="Y1202" s="341"/>
      <c r="Z1202" s="337"/>
      <c r="AA1202" s="337"/>
      <c r="AB1202" s="337"/>
      <c r="AC1202" s="337"/>
      <c r="AD1202" s="337"/>
      <c r="AE1202" s="572"/>
      <c r="AF1202" s="572"/>
      <c r="AG1202" s="551"/>
      <c r="AH1202" s="551"/>
      <c r="AI1202" s="551"/>
    </row>
    <row r="1203" spans="1:35" x14ac:dyDescent="0.25">
      <c r="A1203">
        <v>2020</v>
      </c>
      <c r="B1203" s="340">
        <v>44147</v>
      </c>
      <c r="C1203" s="337" t="s">
        <v>2144</v>
      </c>
      <c r="D1203" s="337" t="s">
        <v>15</v>
      </c>
      <c r="E1203" s="337" t="s">
        <v>16</v>
      </c>
      <c r="F1203" s="337"/>
      <c r="G1203" s="323" t="s">
        <v>2145</v>
      </c>
      <c r="H1203" s="337">
        <v>6</v>
      </c>
      <c r="I1203" s="697" t="s">
        <v>2151</v>
      </c>
      <c r="J1203" s="697"/>
      <c r="K1203" s="697"/>
      <c r="L1203" s="323" t="s">
        <v>185</v>
      </c>
      <c r="M1203" s="323"/>
      <c r="N1203" s="1364"/>
      <c r="O1203" s="341">
        <v>1317252</v>
      </c>
      <c r="P1203" s="337" t="s">
        <v>20</v>
      </c>
      <c r="Q1203" s="340">
        <v>44169</v>
      </c>
      <c r="R1203" s="340">
        <v>44202</v>
      </c>
      <c r="S1203" s="337"/>
      <c r="T1203" s="697"/>
      <c r="U1203" s="337"/>
      <c r="V1203" s="341"/>
      <c r="W1203" s="341"/>
      <c r="X1203" s="341"/>
      <c r="Y1203" s="341"/>
      <c r="Z1203" s="337"/>
      <c r="AA1203" s="337"/>
      <c r="AB1203" s="337"/>
      <c r="AC1203" s="337"/>
      <c r="AD1203" s="337"/>
      <c r="AE1203" s="572"/>
      <c r="AF1203" s="572"/>
      <c r="AG1203" s="551"/>
      <c r="AH1203" s="551"/>
      <c r="AI1203" s="551"/>
    </row>
    <row r="1204" spans="1:35" x14ac:dyDescent="0.25">
      <c r="A1204">
        <v>2020</v>
      </c>
      <c r="B1204" s="340">
        <v>44147</v>
      </c>
      <c r="C1204" s="337" t="s">
        <v>2144</v>
      </c>
      <c r="D1204" s="337" t="s">
        <v>15</v>
      </c>
      <c r="E1204" s="337" t="s">
        <v>16</v>
      </c>
      <c r="F1204" s="337"/>
      <c r="G1204" s="323" t="s">
        <v>2145</v>
      </c>
      <c r="H1204" s="337">
        <v>7</v>
      </c>
      <c r="I1204" s="697" t="s">
        <v>2152</v>
      </c>
      <c r="J1204" s="697"/>
      <c r="K1204" s="697"/>
      <c r="L1204" s="323" t="s">
        <v>185</v>
      </c>
      <c r="M1204" s="323"/>
      <c r="N1204" s="1364"/>
      <c r="O1204" s="341">
        <v>5475600</v>
      </c>
      <c r="P1204" s="337" t="s">
        <v>20</v>
      </c>
      <c r="Q1204" s="340">
        <v>44169</v>
      </c>
      <c r="R1204" s="340">
        <v>44202</v>
      </c>
      <c r="S1204" s="337"/>
      <c r="T1204" s="697"/>
      <c r="U1204" s="337"/>
      <c r="V1204" s="341"/>
      <c r="W1204" s="341"/>
      <c r="X1204" s="341"/>
      <c r="Y1204" s="341"/>
      <c r="Z1204" s="337"/>
      <c r="AA1204" s="337"/>
      <c r="AB1204" s="337"/>
      <c r="AC1204" s="337"/>
      <c r="AD1204" s="337"/>
      <c r="AE1204" s="572"/>
      <c r="AF1204" s="572"/>
      <c r="AG1204" s="551"/>
      <c r="AH1204" s="551"/>
      <c r="AI1204" s="551"/>
    </row>
    <row r="1205" spans="1:35" ht="15.75" thickBot="1" x14ac:dyDescent="0.3">
      <c r="A1205">
        <v>2020</v>
      </c>
      <c r="B1205" s="265">
        <v>44147</v>
      </c>
      <c r="C1205" s="263" t="s">
        <v>2144</v>
      </c>
      <c r="D1205" s="263" t="s">
        <v>15</v>
      </c>
      <c r="E1205" s="263" t="s">
        <v>16</v>
      </c>
      <c r="F1205" s="263"/>
      <c r="G1205" s="264" t="s">
        <v>2145</v>
      </c>
      <c r="H1205" s="263">
        <v>8</v>
      </c>
      <c r="I1205" s="102" t="s">
        <v>2153</v>
      </c>
      <c r="J1205" s="102"/>
      <c r="K1205" s="102"/>
      <c r="L1205" s="264" t="s">
        <v>185</v>
      </c>
      <c r="M1205" s="264"/>
      <c r="N1205" s="1364"/>
      <c r="O1205" s="267">
        <v>927765</v>
      </c>
      <c r="P1205" s="263" t="s">
        <v>20</v>
      </c>
      <c r="Q1205" s="265">
        <v>44169</v>
      </c>
      <c r="R1205" s="265">
        <v>44202</v>
      </c>
      <c r="S1205" s="263"/>
      <c r="T1205" s="635" t="s">
        <v>2163</v>
      </c>
      <c r="U1205" s="263"/>
      <c r="V1205" s="267"/>
      <c r="W1205" s="267"/>
      <c r="X1205" s="267"/>
      <c r="Y1205" s="267"/>
      <c r="Z1205" s="263"/>
      <c r="AA1205" s="265">
        <v>44210</v>
      </c>
      <c r="AB1205" s="263" t="s">
        <v>2165</v>
      </c>
      <c r="AC1205" s="263"/>
      <c r="AD1205" s="263"/>
      <c r="AE1205" s="572"/>
      <c r="AF1205" s="572"/>
      <c r="AG1205" s="551"/>
      <c r="AH1205" s="551"/>
      <c r="AI1205" s="551"/>
    </row>
    <row r="1206" spans="1:35" ht="15.75" thickTop="1" x14ac:dyDescent="0.25">
      <c r="A1206">
        <v>2020</v>
      </c>
      <c r="B1206" s="318">
        <v>44147</v>
      </c>
      <c r="C1206" s="315" t="s">
        <v>2154</v>
      </c>
      <c r="D1206" s="315" t="s">
        <v>15</v>
      </c>
      <c r="E1206" s="315" t="s">
        <v>16</v>
      </c>
      <c r="F1206" s="315"/>
      <c r="G1206" s="316" t="s">
        <v>2155</v>
      </c>
      <c r="H1206" s="315">
        <v>1</v>
      </c>
      <c r="I1206" s="793" t="s">
        <v>2156</v>
      </c>
      <c r="J1206" s="793"/>
      <c r="K1206" s="793"/>
      <c r="L1206" s="316" t="s">
        <v>601</v>
      </c>
      <c r="M1206" s="693"/>
      <c r="N1206" s="1364"/>
      <c r="O1206" s="319">
        <v>1551621</v>
      </c>
      <c r="P1206" s="315" t="s">
        <v>20</v>
      </c>
      <c r="Q1206" s="318">
        <v>44169</v>
      </c>
      <c r="R1206" s="318">
        <v>44202</v>
      </c>
      <c r="S1206" s="315"/>
      <c r="T1206" s="793"/>
      <c r="U1206" s="315"/>
      <c r="V1206" s="319"/>
      <c r="W1206" s="319"/>
      <c r="X1206" s="319"/>
      <c r="Y1206" s="319"/>
      <c r="Z1206" s="315"/>
      <c r="AA1206" s="315"/>
      <c r="AB1206" s="315"/>
      <c r="AC1206" s="315"/>
      <c r="AD1206" s="315"/>
      <c r="AE1206" s="846"/>
      <c r="AF1206" s="846"/>
      <c r="AG1206" s="551"/>
      <c r="AH1206" s="551"/>
      <c r="AI1206" s="551"/>
    </row>
    <row r="1207" spans="1:35" x14ac:dyDescent="0.25">
      <c r="A1207">
        <v>2020</v>
      </c>
      <c r="B1207" s="340">
        <v>44147</v>
      </c>
      <c r="C1207" s="337" t="s">
        <v>2154</v>
      </c>
      <c r="D1207" s="337" t="s">
        <v>15</v>
      </c>
      <c r="E1207" s="337" t="s">
        <v>16</v>
      </c>
      <c r="F1207" s="337"/>
      <c r="G1207" s="323" t="s">
        <v>2155</v>
      </c>
      <c r="H1207" s="337">
        <v>2</v>
      </c>
      <c r="I1207" s="697" t="s">
        <v>2157</v>
      </c>
      <c r="J1207" s="697"/>
      <c r="K1207" s="697"/>
      <c r="L1207" s="323" t="s">
        <v>601</v>
      </c>
      <c r="M1207" s="323"/>
      <c r="N1207" s="1364"/>
      <c r="O1207" s="341">
        <v>419556</v>
      </c>
      <c r="P1207" s="337" t="s">
        <v>20</v>
      </c>
      <c r="Q1207" s="340">
        <v>44169</v>
      </c>
      <c r="R1207" s="340">
        <v>44202</v>
      </c>
      <c r="S1207" s="337"/>
      <c r="T1207" s="697"/>
      <c r="U1207" s="337"/>
      <c r="V1207" s="341"/>
      <c r="W1207" s="341"/>
      <c r="X1207" s="341"/>
      <c r="Y1207" s="341"/>
      <c r="Z1207" s="337"/>
      <c r="AA1207" s="337"/>
      <c r="AB1207" s="337"/>
      <c r="AC1207" s="337"/>
      <c r="AD1207" s="337"/>
      <c r="AE1207" s="847"/>
      <c r="AF1207" s="847"/>
      <c r="AG1207" s="551"/>
      <c r="AH1207" s="551"/>
      <c r="AI1207" s="551"/>
    </row>
    <row r="1208" spans="1:35" x14ac:dyDescent="0.25">
      <c r="A1208">
        <v>2020</v>
      </c>
      <c r="B1208" s="340">
        <v>44147</v>
      </c>
      <c r="C1208" s="337" t="s">
        <v>2154</v>
      </c>
      <c r="D1208" s="337" t="s">
        <v>15</v>
      </c>
      <c r="E1208" s="337" t="s">
        <v>16</v>
      </c>
      <c r="F1208" s="337"/>
      <c r="G1208" s="323" t="s">
        <v>2155</v>
      </c>
      <c r="H1208" s="337">
        <v>3</v>
      </c>
      <c r="I1208" s="697" t="s">
        <v>2158</v>
      </c>
      <c r="J1208" s="697"/>
      <c r="K1208" s="697"/>
      <c r="L1208" s="323" t="s">
        <v>601</v>
      </c>
      <c r="M1208" s="323"/>
      <c r="N1208" s="1364"/>
      <c r="O1208" s="341">
        <v>1811917</v>
      </c>
      <c r="P1208" s="337" t="s">
        <v>20</v>
      </c>
      <c r="Q1208" s="340">
        <v>44169</v>
      </c>
      <c r="R1208" s="340">
        <v>44202</v>
      </c>
      <c r="S1208" s="337"/>
      <c r="T1208" s="697"/>
      <c r="U1208" s="337"/>
      <c r="V1208" s="341"/>
      <c r="W1208" s="341"/>
      <c r="X1208" s="341"/>
      <c r="Y1208" s="341"/>
      <c r="Z1208" s="337"/>
      <c r="AA1208" s="337"/>
      <c r="AB1208" s="337"/>
      <c r="AC1208" s="337"/>
      <c r="AD1208" s="337"/>
      <c r="AE1208" s="847"/>
      <c r="AF1208" s="847"/>
      <c r="AG1208" s="551"/>
      <c r="AH1208" s="551"/>
      <c r="AI1208" s="551"/>
    </row>
    <row r="1209" spans="1:35" x14ac:dyDescent="0.25">
      <c r="A1209">
        <v>2020</v>
      </c>
      <c r="B1209" s="340">
        <v>44147</v>
      </c>
      <c r="C1209" s="337" t="s">
        <v>2154</v>
      </c>
      <c r="D1209" s="337" t="s">
        <v>15</v>
      </c>
      <c r="E1209" s="337" t="s">
        <v>16</v>
      </c>
      <c r="F1209" s="337"/>
      <c r="G1209" s="323" t="s">
        <v>2155</v>
      </c>
      <c r="H1209" s="337">
        <v>4</v>
      </c>
      <c r="I1209" s="697" t="s">
        <v>2159</v>
      </c>
      <c r="J1209" s="697"/>
      <c r="K1209" s="697"/>
      <c r="L1209" s="323" t="s">
        <v>601</v>
      </c>
      <c r="M1209" s="323"/>
      <c r="N1209" s="1364"/>
      <c r="O1209" s="341">
        <v>7429475</v>
      </c>
      <c r="P1209" s="337" t="s">
        <v>20</v>
      </c>
      <c r="Q1209" s="340">
        <v>44169</v>
      </c>
      <c r="R1209" s="340">
        <v>44202</v>
      </c>
      <c r="S1209" s="337"/>
      <c r="T1209" s="697"/>
      <c r="U1209" s="337"/>
      <c r="V1209" s="341"/>
      <c r="W1209" s="341"/>
      <c r="X1209" s="341"/>
      <c r="Y1209" s="341"/>
      <c r="Z1209" s="337"/>
      <c r="AA1209" s="337"/>
      <c r="AB1209" s="337"/>
      <c r="AC1209" s="337"/>
      <c r="AD1209" s="337"/>
      <c r="AE1209" s="847"/>
      <c r="AF1209" s="847"/>
      <c r="AG1209" s="551"/>
      <c r="AH1209" s="551"/>
      <c r="AI1209" s="551"/>
    </row>
    <row r="1210" spans="1:35" x14ac:dyDescent="0.25">
      <c r="A1210">
        <v>2020</v>
      </c>
      <c r="B1210" s="340">
        <v>44147</v>
      </c>
      <c r="C1210" s="337" t="s">
        <v>2154</v>
      </c>
      <c r="D1210" s="337" t="s">
        <v>15</v>
      </c>
      <c r="E1210" s="337" t="s">
        <v>16</v>
      </c>
      <c r="F1210" s="337"/>
      <c r="G1210" s="323" t="s">
        <v>2155</v>
      </c>
      <c r="H1210" s="337">
        <v>5</v>
      </c>
      <c r="I1210" s="697" t="s">
        <v>2160</v>
      </c>
      <c r="J1210" s="697"/>
      <c r="K1210" s="697"/>
      <c r="L1210" s="323" t="s">
        <v>601</v>
      </c>
      <c r="M1210" s="323"/>
      <c r="N1210" s="1364"/>
      <c r="O1210" s="341">
        <v>4344271</v>
      </c>
      <c r="P1210" s="337" t="s">
        <v>20</v>
      </c>
      <c r="Q1210" s="340">
        <v>44169</v>
      </c>
      <c r="R1210" s="340">
        <v>44202</v>
      </c>
      <c r="S1210" s="337"/>
      <c r="T1210" s="697"/>
      <c r="U1210" s="337"/>
      <c r="V1210" s="341"/>
      <c r="W1210" s="341"/>
      <c r="X1210" s="341"/>
      <c r="Y1210" s="341"/>
      <c r="Z1210" s="337"/>
      <c r="AA1210" s="337"/>
      <c r="AB1210" s="337"/>
      <c r="AC1210" s="337"/>
      <c r="AD1210" s="337"/>
      <c r="AE1210" s="847"/>
      <c r="AF1210" s="847"/>
      <c r="AG1210" s="551"/>
      <c r="AH1210" s="551"/>
      <c r="AI1210" s="551"/>
    </row>
    <row r="1211" spans="1:35" x14ac:dyDescent="0.25">
      <c r="A1211">
        <v>2020</v>
      </c>
      <c r="B1211" s="340">
        <v>44147</v>
      </c>
      <c r="C1211" s="337" t="s">
        <v>2154</v>
      </c>
      <c r="D1211" s="337" t="s">
        <v>15</v>
      </c>
      <c r="E1211" s="337" t="s">
        <v>16</v>
      </c>
      <c r="F1211" s="337"/>
      <c r="G1211" s="323" t="s">
        <v>2155</v>
      </c>
      <c r="H1211" s="337">
        <v>6</v>
      </c>
      <c r="I1211" s="697" t="s">
        <v>2161</v>
      </c>
      <c r="J1211" s="697"/>
      <c r="K1211" s="697"/>
      <c r="L1211" s="323" t="s">
        <v>601</v>
      </c>
      <c r="M1211" s="323"/>
      <c r="N1211" s="1364"/>
      <c r="O1211" s="341">
        <v>2837161</v>
      </c>
      <c r="P1211" s="337" t="s">
        <v>20</v>
      </c>
      <c r="Q1211" s="340">
        <v>44169</v>
      </c>
      <c r="R1211" s="340">
        <v>44202</v>
      </c>
      <c r="S1211" s="337"/>
      <c r="T1211" s="697"/>
      <c r="U1211" s="337"/>
      <c r="V1211" s="341"/>
      <c r="W1211" s="341"/>
      <c r="X1211" s="341"/>
      <c r="Y1211" s="341"/>
      <c r="Z1211" s="337"/>
      <c r="AA1211" s="337"/>
      <c r="AB1211" s="337"/>
      <c r="AC1211" s="337"/>
      <c r="AD1211" s="337"/>
      <c r="AE1211" s="847"/>
      <c r="AF1211" s="847"/>
      <c r="AG1211" s="551"/>
      <c r="AH1211" s="551"/>
      <c r="AI1211" s="551"/>
    </row>
    <row r="1212" spans="1:35" ht="15.75" thickBot="1" x14ac:dyDescent="0.3">
      <c r="A1212">
        <v>2020</v>
      </c>
      <c r="B1212" s="332">
        <v>44147</v>
      </c>
      <c r="C1212" s="329" t="s">
        <v>2154</v>
      </c>
      <c r="D1212" s="329" t="s">
        <v>15</v>
      </c>
      <c r="E1212" s="329" t="s">
        <v>16</v>
      </c>
      <c r="F1212" s="329"/>
      <c r="G1212" s="330" t="s">
        <v>2155</v>
      </c>
      <c r="H1212" s="329">
        <v>7</v>
      </c>
      <c r="I1212" s="794" t="s">
        <v>2162</v>
      </c>
      <c r="J1212" s="794"/>
      <c r="K1212" s="794"/>
      <c r="L1212" s="330" t="s">
        <v>601</v>
      </c>
      <c r="M1212" s="788"/>
      <c r="N1212" s="1364"/>
      <c r="O1212" s="333">
        <v>2236892</v>
      </c>
      <c r="P1212" s="329" t="s">
        <v>20</v>
      </c>
      <c r="Q1212" s="332">
        <v>44169</v>
      </c>
      <c r="R1212" s="332">
        <v>44202</v>
      </c>
      <c r="S1212" s="329"/>
      <c r="T1212" s="794"/>
      <c r="U1212" s="329"/>
      <c r="V1212" s="333"/>
      <c r="W1212" s="333"/>
      <c r="X1212" s="333"/>
      <c r="Y1212" s="333"/>
      <c r="Z1212" s="329"/>
      <c r="AA1212" s="329"/>
      <c r="AB1212" s="329"/>
      <c r="AC1212" s="329"/>
      <c r="AD1212" s="329"/>
      <c r="AE1212" s="848"/>
      <c r="AF1212" s="848"/>
      <c r="AG1212" s="551"/>
      <c r="AH1212" s="551"/>
      <c r="AI1212" s="551"/>
    </row>
    <row r="1213" spans="1:35" ht="15.75" thickTop="1" x14ac:dyDescent="0.25">
      <c r="A1213">
        <v>2020</v>
      </c>
      <c r="B1213" s="849">
        <v>44155</v>
      </c>
      <c r="C1213" s="850" t="s">
        <v>2166</v>
      </c>
      <c r="D1213" s="850" t="s">
        <v>15</v>
      </c>
      <c r="E1213" s="850" t="s">
        <v>16</v>
      </c>
      <c r="F1213" s="850"/>
      <c r="G1213" s="851" t="s">
        <v>2167</v>
      </c>
      <c r="H1213" s="850">
        <v>1</v>
      </c>
      <c r="I1213" s="826" t="s">
        <v>2168</v>
      </c>
      <c r="J1213" s="826"/>
      <c r="K1213" s="826"/>
      <c r="L1213" s="851" t="s">
        <v>2170</v>
      </c>
      <c r="M1213" s="1036"/>
      <c r="N1213" s="1364"/>
      <c r="O1213" s="856">
        <v>1082451</v>
      </c>
      <c r="P1213" s="850" t="s">
        <v>20</v>
      </c>
      <c r="Q1213" s="850"/>
      <c r="R1213" s="850"/>
      <c r="S1213" s="850"/>
      <c r="T1213" s="826"/>
      <c r="U1213" s="850"/>
      <c r="V1213" s="856"/>
      <c r="W1213" s="856"/>
      <c r="X1213" s="856"/>
      <c r="Y1213" s="856"/>
      <c r="Z1213" s="850"/>
      <c r="AA1213" s="850"/>
      <c r="AB1213" s="850"/>
      <c r="AC1213" s="850"/>
      <c r="AD1213" s="850"/>
      <c r="AE1213" s="858"/>
      <c r="AF1213" s="858"/>
      <c r="AG1213" s="551"/>
      <c r="AH1213" s="551"/>
      <c r="AI1213" s="551"/>
    </row>
    <row r="1214" spans="1:35" ht="15.75" thickBot="1" x14ac:dyDescent="0.3">
      <c r="A1214">
        <v>2020</v>
      </c>
      <c r="B1214" s="852">
        <v>44155</v>
      </c>
      <c r="C1214" s="853" t="s">
        <v>2166</v>
      </c>
      <c r="D1214" s="853" t="s">
        <v>15</v>
      </c>
      <c r="E1214" s="853" t="s">
        <v>16</v>
      </c>
      <c r="F1214" s="853"/>
      <c r="G1214" s="854" t="s">
        <v>2167</v>
      </c>
      <c r="H1214" s="853">
        <v>2</v>
      </c>
      <c r="I1214" s="855" t="s">
        <v>2169</v>
      </c>
      <c r="J1214" s="855"/>
      <c r="K1214" s="855"/>
      <c r="L1214" s="854" t="s">
        <v>2170</v>
      </c>
      <c r="M1214" s="854"/>
      <c r="N1214" s="1364"/>
      <c r="O1214" s="857">
        <v>7967688</v>
      </c>
      <c r="P1214" s="853" t="s">
        <v>20</v>
      </c>
      <c r="Q1214" s="853"/>
      <c r="R1214" s="853"/>
      <c r="S1214" s="853"/>
      <c r="T1214" s="855"/>
      <c r="U1214" s="853"/>
      <c r="V1214" s="857"/>
      <c r="W1214" s="857"/>
      <c r="X1214" s="857"/>
      <c r="Y1214" s="857"/>
      <c r="Z1214" s="853"/>
      <c r="AA1214" s="853"/>
      <c r="AB1214" s="853"/>
      <c r="AC1214" s="853"/>
      <c r="AD1214" s="853"/>
      <c r="AE1214" s="757"/>
      <c r="AF1214" s="757"/>
      <c r="AG1214" s="551"/>
      <c r="AH1214" s="551"/>
      <c r="AI1214" s="551"/>
    </row>
    <row r="1215" spans="1:35" ht="15.75" thickTop="1" x14ac:dyDescent="0.25">
      <c r="A1215">
        <v>2020</v>
      </c>
      <c r="B1215" s="318">
        <v>44161</v>
      </c>
      <c r="C1215" s="315" t="s">
        <v>2171</v>
      </c>
      <c r="D1215" s="315" t="s">
        <v>15</v>
      </c>
      <c r="E1215" s="315" t="s">
        <v>16</v>
      </c>
      <c r="F1215" s="315"/>
      <c r="G1215" s="316" t="s">
        <v>2172</v>
      </c>
      <c r="H1215" s="315">
        <v>1</v>
      </c>
      <c r="I1215" s="793" t="s">
        <v>2173</v>
      </c>
      <c r="J1215" s="793"/>
      <c r="K1215" s="793"/>
      <c r="L1215" s="316" t="s">
        <v>2184</v>
      </c>
      <c r="M1215" s="693"/>
      <c r="N1215" s="1364"/>
      <c r="O1215" s="319">
        <v>1012484</v>
      </c>
      <c r="P1215" s="315" t="s">
        <v>20</v>
      </c>
      <c r="Q1215" s="318">
        <v>44172</v>
      </c>
      <c r="R1215" s="318">
        <v>44204</v>
      </c>
      <c r="S1215" s="315"/>
      <c r="T1215" s="793"/>
      <c r="U1215" s="315"/>
      <c r="V1215" s="319"/>
      <c r="W1215" s="319"/>
      <c r="X1215" s="319"/>
      <c r="Y1215" s="319"/>
      <c r="Z1215" s="315"/>
      <c r="AA1215" s="315"/>
      <c r="AB1215" s="315"/>
      <c r="AC1215" s="315"/>
      <c r="AD1215" s="315"/>
      <c r="AE1215" s="858"/>
      <c r="AF1215" s="858"/>
      <c r="AG1215" s="551"/>
      <c r="AH1215" s="551"/>
      <c r="AI1215" s="551"/>
    </row>
    <row r="1216" spans="1:35" x14ac:dyDescent="0.25">
      <c r="A1216">
        <v>2020</v>
      </c>
      <c r="B1216" s="340">
        <v>44161</v>
      </c>
      <c r="C1216" s="337" t="s">
        <v>2171</v>
      </c>
      <c r="D1216" s="337" t="s">
        <v>15</v>
      </c>
      <c r="E1216" s="337" t="s">
        <v>16</v>
      </c>
      <c r="F1216" s="337"/>
      <c r="G1216" s="323" t="s">
        <v>2172</v>
      </c>
      <c r="H1216" s="337">
        <v>2</v>
      </c>
      <c r="I1216" s="697" t="s">
        <v>2174</v>
      </c>
      <c r="J1216" s="697"/>
      <c r="K1216" s="697"/>
      <c r="L1216" s="323" t="s">
        <v>2184</v>
      </c>
      <c r="M1216" s="323"/>
      <c r="N1216" s="1364"/>
      <c r="O1216" s="341">
        <v>292383</v>
      </c>
      <c r="P1216" s="337" t="s">
        <v>20</v>
      </c>
      <c r="Q1216" s="340">
        <v>44172</v>
      </c>
      <c r="R1216" s="340">
        <v>44204</v>
      </c>
      <c r="S1216" s="337"/>
      <c r="T1216" s="697"/>
      <c r="U1216" s="337"/>
      <c r="V1216" s="341"/>
      <c r="W1216" s="341"/>
      <c r="X1216" s="341"/>
      <c r="Y1216" s="341"/>
      <c r="Z1216" s="337"/>
      <c r="AA1216" s="337"/>
      <c r="AB1216" s="337"/>
      <c r="AC1216" s="337"/>
      <c r="AD1216" s="337"/>
      <c r="AE1216" s="757"/>
      <c r="AF1216" s="757"/>
      <c r="AG1216" s="551"/>
      <c r="AH1216" s="551"/>
      <c r="AI1216" s="551"/>
    </row>
    <row r="1217" spans="1:35" x14ac:dyDescent="0.25">
      <c r="A1217">
        <v>2020</v>
      </c>
      <c r="B1217" s="340">
        <v>44161</v>
      </c>
      <c r="C1217" s="337" t="s">
        <v>2171</v>
      </c>
      <c r="D1217" s="337" t="s">
        <v>15</v>
      </c>
      <c r="E1217" s="337" t="s">
        <v>16</v>
      </c>
      <c r="F1217" s="337"/>
      <c r="G1217" s="323" t="s">
        <v>2172</v>
      </c>
      <c r="H1217" s="337">
        <v>3</v>
      </c>
      <c r="I1217" s="697" t="s">
        <v>2175</v>
      </c>
      <c r="J1217" s="697"/>
      <c r="K1217" s="697"/>
      <c r="L1217" s="323" t="s">
        <v>2184</v>
      </c>
      <c r="M1217" s="323"/>
      <c r="N1217" s="1364"/>
      <c r="O1217" s="341">
        <v>7136766</v>
      </c>
      <c r="P1217" s="337" t="s">
        <v>20</v>
      </c>
      <c r="Q1217" s="340">
        <v>44172</v>
      </c>
      <c r="R1217" s="340">
        <v>44204</v>
      </c>
      <c r="S1217" s="337"/>
      <c r="T1217" s="697"/>
      <c r="U1217" s="337"/>
      <c r="V1217" s="341"/>
      <c r="W1217" s="341"/>
      <c r="X1217" s="341"/>
      <c r="Y1217" s="341"/>
      <c r="Z1217" s="337"/>
      <c r="AA1217" s="337"/>
      <c r="AB1217" s="337"/>
      <c r="AC1217" s="337"/>
      <c r="AD1217" s="337"/>
      <c r="AE1217" s="757"/>
      <c r="AF1217" s="757"/>
      <c r="AG1217" s="551"/>
      <c r="AH1217" s="551"/>
      <c r="AI1217" s="551"/>
    </row>
    <row r="1218" spans="1:35" ht="15.75" thickBot="1" x14ac:dyDescent="0.3">
      <c r="A1218">
        <v>2020</v>
      </c>
      <c r="B1218" s="332">
        <v>44161</v>
      </c>
      <c r="C1218" s="329" t="s">
        <v>2171</v>
      </c>
      <c r="D1218" s="329" t="s">
        <v>15</v>
      </c>
      <c r="E1218" s="329" t="s">
        <v>16</v>
      </c>
      <c r="F1218" s="329"/>
      <c r="G1218" s="330" t="s">
        <v>2172</v>
      </c>
      <c r="H1218" s="329">
        <v>4</v>
      </c>
      <c r="I1218" s="794" t="s">
        <v>2176</v>
      </c>
      <c r="J1218" s="794"/>
      <c r="K1218" s="794"/>
      <c r="L1218" s="330" t="s">
        <v>2184</v>
      </c>
      <c r="M1218" s="788"/>
      <c r="N1218" s="1364"/>
      <c r="O1218" s="333">
        <v>2915317</v>
      </c>
      <c r="P1218" s="329" t="s">
        <v>20</v>
      </c>
      <c r="Q1218" s="332">
        <v>44172</v>
      </c>
      <c r="R1218" s="332">
        <v>44204</v>
      </c>
      <c r="S1218" s="329"/>
      <c r="T1218" s="794"/>
      <c r="U1218" s="329"/>
      <c r="V1218" s="333"/>
      <c r="W1218" s="333"/>
      <c r="X1218" s="333"/>
      <c r="Y1218" s="333"/>
      <c r="Z1218" s="329"/>
      <c r="AA1218" s="329"/>
      <c r="AB1218" s="329"/>
      <c r="AC1218" s="329"/>
      <c r="AD1218" s="329"/>
      <c r="AE1218" s="859"/>
      <c r="AF1218" s="859"/>
      <c r="AG1218" s="551"/>
      <c r="AH1218" s="551"/>
      <c r="AI1218" s="551"/>
    </row>
    <row r="1219" spans="1:35" ht="15.75" thickTop="1" x14ac:dyDescent="0.25">
      <c r="A1219">
        <v>2020</v>
      </c>
      <c r="B1219" s="318">
        <v>44161</v>
      </c>
      <c r="C1219" s="315" t="s">
        <v>2177</v>
      </c>
      <c r="D1219" s="315" t="s">
        <v>15</v>
      </c>
      <c r="E1219" s="315" t="s">
        <v>16</v>
      </c>
      <c r="F1219" s="315"/>
      <c r="G1219" s="316" t="s">
        <v>2178</v>
      </c>
      <c r="H1219" s="315">
        <v>1</v>
      </c>
      <c r="I1219" s="793" t="s">
        <v>2179</v>
      </c>
      <c r="J1219" s="793"/>
      <c r="K1219" s="793"/>
      <c r="L1219" s="316" t="s">
        <v>601</v>
      </c>
      <c r="M1219" s="693"/>
      <c r="N1219" s="1364"/>
      <c r="O1219" s="319">
        <v>1519736</v>
      </c>
      <c r="P1219" s="315" t="s">
        <v>20</v>
      </c>
      <c r="Q1219" s="318">
        <v>44173</v>
      </c>
      <c r="R1219" s="318">
        <v>44222</v>
      </c>
      <c r="S1219" s="315"/>
      <c r="T1219" s="793"/>
      <c r="U1219" s="315"/>
      <c r="V1219" s="319"/>
      <c r="W1219" s="319"/>
      <c r="X1219" s="319"/>
      <c r="Y1219" s="319"/>
      <c r="Z1219" s="315"/>
      <c r="AA1219" s="315"/>
      <c r="AB1219" s="315"/>
      <c r="AC1219" s="315"/>
      <c r="AD1219" s="315"/>
      <c r="AE1219" s="858"/>
      <c r="AF1219" s="858"/>
      <c r="AG1219" s="551"/>
      <c r="AH1219" s="551"/>
      <c r="AI1219" s="551"/>
    </row>
    <row r="1220" spans="1:35" x14ac:dyDescent="0.25">
      <c r="A1220">
        <v>2020</v>
      </c>
      <c r="B1220" s="340">
        <v>44161</v>
      </c>
      <c r="C1220" s="337" t="s">
        <v>2177</v>
      </c>
      <c r="D1220" s="337" t="s">
        <v>15</v>
      </c>
      <c r="E1220" s="337" t="s">
        <v>16</v>
      </c>
      <c r="F1220" s="337"/>
      <c r="G1220" s="323" t="s">
        <v>2178</v>
      </c>
      <c r="H1220" s="337">
        <v>2</v>
      </c>
      <c r="I1220" s="697" t="s">
        <v>2180</v>
      </c>
      <c r="J1220" s="697"/>
      <c r="K1220" s="697"/>
      <c r="L1220" s="323" t="s">
        <v>601</v>
      </c>
      <c r="M1220" s="323"/>
      <c r="N1220" s="1364"/>
      <c r="O1220" s="341">
        <v>961257</v>
      </c>
      <c r="P1220" s="337" t="s">
        <v>20</v>
      </c>
      <c r="Q1220" s="340">
        <v>44173</v>
      </c>
      <c r="R1220" s="340">
        <v>44222</v>
      </c>
      <c r="S1220" s="337"/>
      <c r="T1220" s="697"/>
      <c r="U1220" s="337"/>
      <c r="V1220" s="341"/>
      <c r="W1220" s="341"/>
      <c r="X1220" s="341"/>
      <c r="Y1220" s="341"/>
      <c r="Z1220" s="337"/>
      <c r="AA1220" s="337"/>
      <c r="AB1220" s="337"/>
      <c r="AC1220" s="337"/>
      <c r="AD1220" s="337"/>
      <c r="AE1220" s="757"/>
      <c r="AF1220" s="757"/>
      <c r="AG1220" s="551"/>
      <c r="AH1220" s="551"/>
      <c r="AI1220" s="551"/>
    </row>
    <row r="1221" spans="1:35" x14ac:dyDescent="0.25">
      <c r="A1221">
        <v>2020</v>
      </c>
      <c r="B1221" s="340">
        <v>44161</v>
      </c>
      <c r="C1221" s="337" t="s">
        <v>2177</v>
      </c>
      <c r="D1221" s="337" t="s">
        <v>15</v>
      </c>
      <c r="E1221" s="337" t="s">
        <v>16</v>
      </c>
      <c r="F1221" s="337"/>
      <c r="G1221" s="323" t="s">
        <v>2178</v>
      </c>
      <c r="H1221" s="337">
        <v>3</v>
      </c>
      <c r="I1221" s="697" t="s">
        <v>2181</v>
      </c>
      <c r="J1221" s="697"/>
      <c r="K1221" s="697"/>
      <c r="L1221" s="323" t="s">
        <v>601</v>
      </c>
      <c r="M1221" s="323"/>
      <c r="N1221" s="1364"/>
      <c r="O1221" s="341">
        <v>758692</v>
      </c>
      <c r="P1221" s="337" t="s">
        <v>20</v>
      </c>
      <c r="Q1221" s="340">
        <v>44173</v>
      </c>
      <c r="R1221" s="340">
        <v>44222</v>
      </c>
      <c r="S1221" s="337"/>
      <c r="T1221" s="697"/>
      <c r="U1221" s="337"/>
      <c r="V1221" s="341"/>
      <c r="W1221" s="341"/>
      <c r="X1221" s="341"/>
      <c r="Y1221" s="341"/>
      <c r="Z1221" s="337"/>
      <c r="AA1221" s="337"/>
      <c r="AB1221" s="337"/>
      <c r="AC1221" s="337"/>
      <c r="AD1221" s="337"/>
      <c r="AE1221" s="757"/>
      <c r="AF1221" s="757"/>
      <c r="AG1221" s="551"/>
      <c r="AH1221" s="551"/>
      <c r="AI1221" s="551"/>
    </row>
    <row r="1222" spans="1:35" x14ac:dyDescent="0.25">
      <c r="A1222">
        <v>2020</v>
      </c>
      <c r="B1222" s="340">
        <v>44161</v>
      </c>
      <c r="C1222" s="337" t="s">
        <v>2177</v>
      </c>
      <c r="D1222" s="337" t="s">
        <v>15</v>
      </c>
      <c r="E1222" s="337" t="s">
        <v>16</v>
      </c>
      <c r="F1222" s="337"/>
      <c r="G1222" s="323" t="s">
        <v>2178</v>
      </c>
      <c r="H1222" s="337">
        <v>4</v>
      </c>
      <c r="I1222" s="697" t="s">
        <v>2182</v>
      </c>
      <c r="J1222" s="697"/>
      <c r="K1222" s="697"/>
      <c r="L1222" s="323" t="s">
        <v>601</v>
      </c>
      <c r="M1222" s="323"/>
      <c r="N1222" s="1364"/>
      <c r="O1222" s="341">
        <v>325365</v>
      </c>
      <c r="P1222" s="337" t="s">
        <v>20</v>
      </c>
      <c r="Q1222" s="340">
        <v>44173</v>
      </c>
      <c r="R1222" s="340">
        <v>44222</v>
      </c>
      <c r="S1222" s="337"/>
      <c r="T1222" s="697"/>
      <c r="U1222" s="337"/>
      <c r="V1222" s="341"/>
      <c r="W1222" s="341"/>
      <c r="X1222" s="341"/>
      <c r="Y1222" s="341"/>
      <c r="Z1222" s="337"/>
      <c r="AA1222" s="337"/>
      <c r="AB1222" s="337"/>
      <c r="AC1222" s="337"/>
      <c r="AD1222" s="337"/>
      <c r="AE1222" s="757"/>
      <c r="AF1222" s="757"/>
      <c r="AG1222" s="551"/>
      <c r="AH1222" s="551"/>
      <c r="AI1222" s="551"/>
    </row>
    <row r="1223" spans="1:35" ht="15.75" thickBot="1" x14ac:dyDescent="0.3">
      <c r="A1223">
        <v>2020</v>
      </c>
      <c r="B1223" s="332">
        <v>44161</v>
      </c>
      <c r="C1223" s="329" t="s">
        <v>2177</v>
      </c>
      <c r="D1223" s="329" t="s">
        <v>15</v>
      </c>
      <c r="E1223" s="329" t="s">
        <v>16</v>
      </c>
      <c r="F1223" s="329"/>
      <c r="G1223" s="330" t="s">
        <v>2178</v>
      </c>
      <c r="H1223" s="329">
        <v>5</v>
      </c>
      <c r="I1223" s="794" t="s">
        <v>2183</v>
      </c>
      <c r="J1223" s="794"/>
      <c r="K1223" s="794"/>
      <c r="L1223" s="330" t="s">
        <v>601</v>
      </c>
      <c r="M1223" s="788"/>
      <c r="N1223" s="1364"/>
      <c r="O1223" s="333">
        <v>3438683</v>
      </c>
      <c r="P1223" s="329" t="s">
        <v>20</v>
      </c>
      <c r="Q1223" s="332">
        <v>44173</v>
      </c>
      <c r="R1223" s="332">
        <v>44222</v>
      </c>
      <c r="S1223" s="329"/>
      <c r="T1223" s="794"/>
      <c r="U1223" s="329"/>
      <c r="V1223" s="333"/>
      <c r="W1223" s="333"/>
      <c r="X1223" s="333"/>
      <c r="Y1223" s="333"/>
      <c r="Z1223" s="329"/>
      <c r="AA1223" s="329"/>
      <c r="AB1223" s="329"/>
      <c r="AC1223" s="329"/>
      <c r="AD1223" s="329"/>
      <c r="AE1223" s="859"/>
      <c r="AF1223" s="859"/>
      <c r="AG1223" s="551"/>
      <c r="AH1223" s="551"/>
      <c r="AI1223" s="551"/>
    </row>
    <row r="1224" spans="1:35" ht="15.75" thickTop="1" x14ac:dyDescent="0.25">
      <c r="A1224">
        <v>2020</v>
      </c>
      <c r="B1224" s="340">
        <v>44162</v>
      </c>
      <c r="C1224" s="337" t="s">
        <v>2185</v>
      </c>
      <c r="D1224" s="337" t="s">
        <v>15</v>
      </c>
      <c r="E1224" s="337" t="s">
        <v>16</v>
      </c>
      <c r="F1224" s="337"/>
      <c r="G1224" s="323" t="s">
        <v>2186</v>
      </c>
      <c r="H1224" s="337">
        <v>1</v>
      </c>
      <c r="I1224" s="697" t="s">
        <v>2187</v>
      </c>
      <c r="J1224" s="697"/>
      <c r="K1224" s="697"/>
      <c r="L1224" s="323" t="s">
        <v>230</v>
      </c>
      <c r="M1224" s="323"/>
      <c r="N1224" s="1364"/>
      <c r="O1224" s="341">
        <v>5019815</v>
      </c>
      <c r="P1224" s="337" t="s">
        <v>20</v>
      </c>
      <c r="Q1224" s="340">
        <v>44172</v>
      </c>
      <c r="R1224" s="340">
        <v>44204</v>
      </c>
      <c r="S1224" s="337"/>
      <c r="T1224" s="697"/>
      <c r="U1224" s="337"/>
      <c r="V1224" s="341"/>
      <c r="W1224" s="341"/>
      <c r="X1224" s="341"/>
      <c r="Y1224" s="341"/>
      <c r="Z1224" s="337"/>
      <c r="AA1224" s="337"/>
      <c r="AB1224" s="337"/>
      <c r="AC1224" s="337"/>
      <c r="AD1224" s="337"/>
      <c r="AE1224" s="572"/>
      <c r="AF1224" s="572"/>
      <c r="AG1224" s="551"/>
      <c r="AH1224" s="551"/>
      <c r="AI1224" s="551"/>
    </row>
    <row r="1225" spans="1:35" x14ac:dyDescent="0.25">
      <c r="A1225">
        <v>2020</v>
      </c>
      <c r="B1225" s="340">
        <v>44162</v>
      </c>
      <c r="C1225" s="337" t="s">
        <v>2185</v>
      </c>
      <c r="D1225" s="337" t="s">
        <v>15</v>
      </c>
      <c r="E1225" s="337" t="s">
        <v>16</v>
      </c>
      <c r="F1225" s="337"/>
      <c r="G1225" s="323" t="s">
        <v>2186</v>
      </c>
      <c r="H1225" s="337">
        <v>2</v>
      </c>
      <c r="I1225" s="697" t="s">
        <v>2188</v>
      </c>
      <c r="J1225" s="697"/>
      <c r="K1225" s="697"/>
      <c r="L1225" s="323" t="s">
        <v>230</v>
      </c>
      <c r="M1225" s="323"/>
      <c r="N1225" s="1364"/>
      <c r="O1225" s="341">
        <v>3706073</v>
      </c>
      <c r="P1225" s="337" t="s">
        <v>20</v>
      </c>
      <c r="Q1225" s="340">
        <v>44172</v>
      </c>
      <c r="R1225" s="340">
        <v>44204</v>
      </c>
      <c r="S1225" s="337"/>
      <c r="T1225" s="697"/>
      <c r="U1225" s="337"/>
      <c r="V1225" s="341"/>
      <c r="W1225" s="341"/>
      <c r="X1225" s="341"/>
      <c r="Y1225" s="341"/>
      <c r="Z1225" s="337"/>
      <c r="AA1225" s="337"/>
      <c r="AB1225" s="337"/>
      <c r="AC1225" s="337"/>
      <c r="AD1225" s="337"/>
      <c r="AE1225" s="572"/>
      <c r="AF1225" s="572"/>
      <c r="AG1225" s="551"/>
      <c r="AH1225" s="551"/>
      <c r="AI1225" s="551"/>
    </row>
    <row r="1226" spans="1:35" ht="15.75" thickBot="1" x14ac:dyDescent="0.3">
      <c r="A1226">
        <v>2020</v>
      </c>
      <c r="B1226" s="325">
        <v>44174</v>
      </c>
      <c r="C1226" s="322" t="s">
        <v>2189</v>
      </c>
      <c r="D1226" s="322" t="s">
        <v>15</v>
      </c>
      <c r="E1226" s="322" t="s">
        <v>16</v>
      </c>
      <c r="F1226" s="322"/>
      <c r="G1226" s="693" t="s">
        <v>2190</v>
      </c>
      <c r="H1226" s="322"/>
      <c r="I1226" s="694"/>
      <c r="J1226" s="694"/>
      <c r="K1226" s="694"/>
      <c r="L1226" s="693" t="s">
        <v>91</v>
      </c>
      <c r="M1226" s="693"/>
      <c r="N1226" s="1364"/>
      <c r="O1226" s="326">
        <v>15250000</v>
      </c>
      <c r="P1226" s="322" t="s">
        <v>20</v>
      </c>
      <c r="Q1226" s="325">
        <v>44181</v>
      </c>
      <c r="R1226" s="325">
        <v>44214</v>
      </c>
      <c r="S1226" s="322"/>
      <c r="T1226" s="694"/>
      <c r="U1226" s="322"/>
      <c r="V1226" s="326"/>
      <c r="W1226" s="326"/>
      <c r="X1226" s="326"/>
      <c r="Y1226" s="326"/>
      <c r="Z1226" s="322"/>
      <c r="AA1226" s="322"/>
      <c r="AB1226" s="322"/>
      <c r="AC1226" s="322"/>
      <c r="AD1226" s="322"/>
      <c r="AE1226" s="572"/>
      <c r="AF1226" s="572"/>
      <c r="AG1226" s="551"/>
      <c r="AH1226" s="551"/>
      <c r="AI1226" s="551"/>
    </row>
    <row r="1227" spans="1:35" ht="15.75" thickTop="1" x14ac:dyDescent="0.25">
      <c r="A1227">
        <v>2020</v>
      </c>
      <c r="B1227" s="318">
        <v>44180</v>
      </c>
      <c r="C1227" s="315" t="s">
        <v>2191</v>
      </c>
      <c r="D1227" s="315" t="s">
        <v>15</v>
      </c>
      <c r="E1227" s="315" t="s">
        <v>16</v>
      </c>
      <c r="F1227" s="315"/>
      <c r="G1227" s="316" t="s">
        <v>2192</v>
      </c>
      <c r="H1227" s="315">
        <v>1</v>
      </c>
      <c r="I1227" s="793" t="s">
        <v>2193</v>
      </c>
      <c r="J1227" s="793"/>
      <c r="K1227" s="793"/>
      <c r="L1227" s="316" t="s">
        <v>2206</v>
      </c>
      <c r="M1227" s="693"/>
      <c r="N1227" s="1364"/>
      <c r="O1227" s="319">
        <v>1879678</v>
      </c>
      <c r="P1227" s="315" t="s">
        <v>20</v>
      </c>
      <c r="Q1227" s="318">
        <v>44183</v>
      </c>
      <c r="R1227" s="318">
        <v>44216</v>
      </c>
      <c r="S1227" s="315"/>
      <c r="T1227" s="793"/>
      <c r="U1227" s="315"/>
      <c r="V1227" s="319"/>
      <c r="W1227" s="319"/>
      <c r="X1227" s="319"/>
      <c r="Y1227" s="319"/>
      <c r="Z1227" s="315"/>
      <c r="AA1227" s="315"/>
      <c r="AB1227" s="315"/>
      <c r="AC1227" s="315"/>
      <c r="AD1227" s="315"/>
      <c r="AE1227" s="572"/>
      <c r="AF1227" s="572"/>
      <c r="AG1227" s="551"/>
      <c r="AH1227" s="551"/>
      <c r="AI1227" s="551"/>
    </row>
    <row r="1228" spans="1:35" x14ac:dyDescent="0.25">
      <c r="A1228">
        <v>2020</v>
      </c>
      <c r="B1228" s="340">
        <v>44180</v>
      </c>
      <c r="C1228" s="337" t="s">
        <v>2191</v>
      </c>
      <c r="D1228" s="337" t="s">
        <v>15</v>
      </c>
      <c r="E1228" s="337" t="s">
        <v>16</v>
      </c>
      <c r="F1228" s="337"/>
      <c r="G1228" s="323" t="s">
        <v>2192</v>
      </c>
      <c r="H1228" s="337">
        <v>2</v>
      </c>
      <c r="I1228" s="697" t="s">
        <v>2194</v>
      </c>
      <c r="J1228" s="697"/>
      <c r="K1228" s="697"/>
      <c r="L1228" s="323" t="s">
        <v>2206</v>
      </c>
      <c r="M1228" s="323"/>
      <c r="N1228" s="1364"/>
      <c r="O1228" s="341">
        <v>3048116</v>
      </c>
      <c r="P1228" s="337" t="s">
        <v>20</v>
      </c>
      <c r="Q1228" s="340">
        <v>44183</v>
      </c>
      <c r="R1228" s="340">
        <v>44216</v>
      </c>
      <c r="S1228" s="337"/>
      <c r="T1228" s="697"/>
      <c r="U1228" s="337"/>
      <c r="V1228" s="341"/>
      <c r="W1228" s="341"/>
      <c r="X1228" s="341"/>
      <c r="Y1228" s="341"/>
      <c r="Z1228" s="337"/>
      <c r="AA1228" s="337"/>
      <c r="AB1228" s="337"/>
      <c r="AC1228" s="337"/>
      <c r="AD1228" s="337"/>
      <c r="AE1228" s="572"/>
      <c r="AF1228" s="572"/>
      <c r="AG1228" s="551"/>
      <c r="AH1228" s="551"/>
      <c r="AI1228" s="551"/>
    </row>
    <row r="1229" spans="1:35" x14ac:dyDescent="0.25">
      <c r="A1229">
        <v>2020</v>
      </c>
      <c r="B1229" s="340">
        <v>44180</v>
      </c>
      <c r="C1229" s="337" t="s">
        <v>2191</v>
      </c>
      <c r="D1229" s="337" t="s">
        <v>15</v>
      </c>
      <c r="E1229" s="337" t="s">
        <v>16</v>
      </c>
      <c r="F1229" s="337"/>
      <c r="G1229" s="323" t="s">
        <v>2192</v>
      </c>
      <c r="H1229" s="337">
        <v>3</v>
      </c>
      <c r="I1229" s="697" t="s">
        <v>2195</v>
      </c>
      <c r="J1229" s="697"/>
      <c r="K1229" s="697"/>
      <c r="L1229" s="323" t="s">
        <v>2206</v>
      </c>
      <c r="M1229" s="323"/>
      <c r="N1229" s="1364"/>
      <c r="O1229" s="341">
        <v>596452</v>
      </c>
      <c r="P1229" s="337" t="s">
        <v>20</v>
      </c>
      <c r="Q1229" s="340">
        <v>44183</v>
      </c>
      <c r="R1229" s="340">
        <v>44216</v>
      </c>
      <c r="S1229" s="337"/>
      <c r="T1229" s="697"/>
      <c r="U1229" s="337"/>
      <c r="V1229" s="341"/>
      <c r="W1229" s="341"/>
      <c r="X1229" s="341"/>
      <c r="Y1229" s="341"/>
      <c r="Z1229" s="337"/>
      <c r="AA1229" s="337"/>
      <c r="AB1229" s="337"/>
      <c r="AC1229" s="337"/>
      <c r="AD1229" s="337"/>
      <c r="AE1229" s="572"/>
      <c r="AF1229" s="572"/>
      <c r="AG1229" s="551"/>
      <c r="AH1229" s="551"/>
      <c r="AI1229" s="551"/>
    </row>
    <row r="1230" spans="1:35" x14ac:dyDescent="0.25">
      <c r="A1230">
        <v>2020</v>
      </c>
      <c r="B1230" s="340">
        <v>44180</v>
      </c>
      <c r="C1230" s="337" t="s">
        <v>2191</v>
      </c>
      <c r="D1230" s="337" t="s">
        <v>15</v>
      </c>
      <c r="E1230" s="337" t="s">
        <v>16</v>
      </c>
      <c r="F1230" s="337"/>
      <c r="G1230" s="323" t="s">
        <v>2192</v>
      </c>
      <c r="H1230" s="337">
        <v>4</v>
      </c>
      <c r="I1230" s="697" t="s">
        <v>2196</v>
      </c>
      <c r="J1230" s="697"/>
      <c r="K1230" s="697"/>
      <c r="L1230" s="323" t="s">
        <v>2206</v>
      </c>
      <c r="M1230" s="323"/>
      <c r="N1230" s="1364"/>
      <c r="O1230" s="341">
        <v>2702846</v>
      </c>
      <c r="P1230" s="337" t="s">
        <v>20</v>
      </c>
      <c r="Q1230" s="340">
        <v>44183</v>
      </c>
      <c r="R1230" s="340">
        <v>44216</v>
      </c>
      <c r="S1230" s="337"/>
      <c r="T1230" s="697"/>
      <c r="U1230" s="337"/>
      <c r="V1230" s="341"/>
      <c r="W1230" s="341"/>
      <c r="X1230" s="341"/>
      <c r="Y1230" s="341"/>
      <c r="Z1230" s="337"/>
      <c r="AA1230" s="337"/>
      <c r="AB1230" s="337"/>
      <c r="AC1230" s="337"/>
      <c r="AD1230" s="337"/>
      <c r="AE1230" s="572"/>
      <c r="AF1230" s="572"/>
      <c r="AG1230" s="551"/>
      <c r="AH1230" s="551"/>
      <c r="AI1230" s="551"/>
    </row>
    <row r="1231" spans="1:35" x14ac:dyDescent="0.25">
      <c r="A1231">
        <v>2020</v>
      </c>
      <c r="B1231" s="340">
        <v>44180</v>
      </c>
      <c r="C1231" s="337" t="s">
        <v>2191</v>
      </c>
      <c r="D1231" s="337" t="s">
        <v>15</v>
      </c>
      <c r="E1231" s="337" t="s">
        <v>16</v>
      </c>
      <c r="F1231" s="337"/>
      <c r="G1231" s="323" t="s">
        <v>2192</v>
      </c>
      <c r="H1231" s="337">
        <v>5</v>
      </c>
      <c r="I1231" s="697" t="s">
        <v>2197</v>
      </c>
      <c r="J1231" s="697"/>
      <c r="K1231" s="697"/>
      <c r="L1231" s="323" t="s">
        <v>2206</v>
      </c>
      <c r="M1231" s="323"/>
      <c r="N1231" s="1364"/>
      <c r="O1231" s="341">
        <v>705451</v>
      </c>
      <c r="P1231" s="337" t="s">
        <v>20</v>
      </c>
      <c r="Q1231" s="340">
        <v>44183</v>
      </c>
      <c r="R1231" s="340">
        <v>44216</v>
      </c>
      <c r="S1231" s="337"/>
      <c r="T1231" s="697"/>
      <c r="U1231" s="337"/>
      <c r="V1231" s="341"/>
      <c r="W1231" s="341"/>
      <c r="X1231" s="341"/>
      <c r="Y1231" s="341"/>
      <c r="Z1231" s="337"/>
      <c r="AA1231" s="337"/>
      <c r="AB1231" s="337"/>
      <c r="AC1231" s="337"/>
      <c r="AD1231" s="337"/>
      <c r="AE1231" s="572"/>
      <c r="AF1231" s="572"/>
      <c r="AG1231" s="551"/>
      <c r="AH1231" s="551"/>
      <c r="AI1231" s="551"/>
    </row>
    <row r="1232" spans="1:35" x14ac:dyDescent="0.25">
      <c r="A1232">
        <v>2020</v>
      </c>
      <c r="B1232" s="340">
        <v>44180</v>
      </c>
      <c r="C1232" s="337" t="s">
        <v>2191</v>
      </c>
      <c r="D1232" s="337" t="s">
        <v>15</v>
      </c>
      <c r="E1232" s="337" t="s">
        <v>16</v>
      </c>
      <c r="F1232" s="337"/>
      <c r="G1232" s="323" t="s">
        <v>2192</v>
      </c>
      <c r="H1232" s="337">
        <v>6</v>
      </c>
      <c r="I1232" s="697" t="s">
        <v>2198</v>
      </c>
      <c r="J1232" s="697"/>
      <c r="K1232" s="697"/>
      <c r="L1232" s="323" t="s">
        <v>2206</v>
      </c>
      <c r="M1232" s="323"/>
      <c r="N1232" s="1364"/>
      <c r="O1232" s="341">
        <v>691921</v>
      </c>
      <c r="P1232" s="337" t="s">
        <v>20</v>
      </c>
      <c r="Q1232" s="340">
        <v>44183</v>
      </c>
      <c r="R1232" s="340">
        <v>44216</v>
      </c>
      <c r="S1232" s="337"/>
      <c r="T1232" s="697"/>
      <c r="U1232" s="337"/>
      <c r="V1232" s="341"/>
      <c r="W1232" s="341"/>
      <c r="X1232" s="341"/>
      <c r="Y1232" s="341"/>
      <c r="Z1232" s="337"/>
      <c r="AA1232" s="337"/>
      <c r="AB1232" s="337"/>
      <c r="AC1232" s="337"/>
      <c r="AD1232" s="337"/>
      <c r="AE1232" s="572"/>
      <c r="AF1232" s="572"/>
      <c r="AG1232" s="551"/>
      <c r="AH1232" s="551"/>
      <c r="AI1232" s="551"/>
    </row>
    <row r="1233" spans="1:36" ht="15.75" thickBot="1" x14ac:dyDescent="0.3">
      <c r="A1233">
        <v>2020</v>
      </c>
      <c r="B1233" s="332">
        <v>44180</v>
      </c>
      <c r="C1233" s="329" t="s">
        <v>2191</v>
      </c>
      <c r="D1233" s="329" t="s">
        <v>15</v>
      </c>
      <c r="E1233" s="329" t="s">
        <v>16</v>
      </c>
      <c r="F1233" s="329"/>
      <c r="G1233" s="330" t="s">
        <v>2192</v>
      </c>
      <c r="H1233" s="329">
        <v>7</v>
      </c>
      <c r="I1233" s="794" t="s">
        <v>2199</v>
      </c>
      <c r="J1233" s="794"/>
      <c r="K1233" s="794"/>
      <c r="L1233" s="330" t="s">
        <v>2206</v>
      </c>
      <c r="M1233" s="788"/>
      <c r="N1233" s="1364"/>
      <c r="O1233" s="333">
        <v>755060</v>
      </c>
      <c r="P1233" s="329" t="s">
        <v>20</v>
      </c>
      <c r="Q1233" s="332">
        <v>44183</v>
      </c>
      <c r="R1233" s="332">
        <v>44216</v>
      </c>
      <c r="S1233" s="329"/>
      <c r="T1233" s="794"/>
      <c r="U1233" s="329"/>
      <c r="V1233" s="333"/>
      <c r="W1233" s="333"/>
      <c r="X1233" s="333"/>
      <c r="Y1233" s="333"/>
      <c r="Z1233" s="329"/>
      <c r="AA1233" s="329"/>
      <c r="AB1233" s="329"/>
      <c r="AC1233" s="329"/>
      <c r="AD1233" s="329"/>
      <c r="AE1233" s="572"/>
      <c r="AF1233" s="572"/>
      <c r="AG1233" s="551"/>
      <c r="AH1233" s="551"/>
      <c r="AI1233" s="551"/>
    </row>
    <row r="1234" spans="1:36" ht="15.75" thickTop="1" x14ac:dyDescent="0.25">
      <c r="A1234">
        <v>2020</v>
      </c>
      <c r="B1234" s="318">
        <v>44180</v>
      </c>
      <c r="C1234" s="315" t="s">
        <v>2200</v>
      </c>
      <c r="D1234" s="315" t="s">
        <v>15</v>
      </c>
      <c r="E1234" s="315" t="s">
        <v>16</v>
      </c>
      <c r="F1234" s="315"/>
      <c r="G1234" s="316" t="s">
        <v>2201</v>
      </c>
      <c r="H1234" s="315">
        <v>1</v>
      </c>
      <c r="I1234" s="793" t="s">
        <v>2202</v>
      </c>
      <c r="J1234" s="793"/>
      <c r="K1234" s="793"/>
      <c r="L1234" s="316" t="s">
        <v>222</v>
      </c>
      <c r="M1234" s="693"/>
      <c r="N1234" s="1364"/>
      <c r="O1234" s="319">
        <v>1228500</v>
      </c>
      <c r="P1234" s="315" t="s">
        <v>20</v>
      </c>
      <c r="Q1234" s="318">
        <v>44183</v>
      </c>
      <c r="R1234" s="318">
        <v>44217</v>
      </c>
      <c r="S1234" s="315"/>
      <c r="T1234" s="793"/>
      <c r="U1234" s="315"/>
      <c r="V1234" s="319"/>
      <c r="W1234" s="319"/>
      <c r="X1234" s="319"/>
      <c r="Y1234" s="319"/>
      <c r="Z1234" s="315"/>
      <c r="AA1234" s="315"/>
      <c r="AB1234" s="315"/>
      <c r="AC1234" s="315"/>
      <c r="AD1234" s="315"/>
      <c r="AE1234" s="572"/>
      <c r="AF1234" s="572"/>
      <c r="AG1234" s="551"/>
      <c r="AH1234" s="551"/>
      <c r="AI1234" s="551"/>
    </row>
    <row r="1235" spans="1:36" x14ac:dyDescent="0.25">
      <c r="A1235">
        <v>2020</v>
      </c>
      <c r="B1235" s="340">
        <v>44180</v>
      </c>
      <c r="C1235" s="337" t="s">
        <v>2200</v>
      </c>
      <c r="D1235" s="337" t="s">
        <v>15</v>
      </c>
      <c r="E1235" s="337" t="s">
        <v>16</v>
      </c>
      <c r="F1235" s="337"/>
      <c r="G1235" s="323" t="s">
        <v>2201</v>
      </c>
      <c r="H1235" s="337">
        <v>2</v>
      </c>
      <c r="I1235" s="697" t="s">
        <v>2203</v>
      </c>
      <c r="J1235" s="697"/>
      <c r="K1235" s="697"/>
      <c r="L1235" s="323" t="s">
        <v>222</v>
      </c>
      <c r="M1235" s="323"/>
      <c r="N1235" s="1364"/>
      <c r="O1235" s="341">
        <v>2403469</v>
      </c>
      <c r="P1235" s="337" t="s">
        <v>20</v>
      </c>
      <c r="Q1235" s="340">
        <v>44183</v>
      </c>
      <c r="R1235" s="340">
        <v>44217</v>
      </c>
      <c r="S1235" s="337"/>
      <c r="T1235" s="697"/>
      <c r="U1235" s="337"/>
      <c r="V1235" s="341"/>
      <c r="W1235" s="341"/>
      <c r="X1235" s="341"/>
      <c r="Y1235" s="341"/>
      <c r="Z1235" s="337"/>
      <c r="AA1235" s="337"/>
      <c r="AB1235" s="337"/>
      <c r="AC1235" s="337"/>
      <c r="AD1235" s="337"/>
      <c r="AE1235" s="572"/>
      <c r="AF1235" s="572"/>
      <c r="AG1235" s="551"/>
      <c r="AH1235" s="551"/>
      <c r="AI1235" s="551"/>
    </row>
    <row r="1236" spans="1:36" x14ac:dyDescent="0.25">
      <c r="A1236">
        <v>2020</v>
      </c>
      <c r="B1236" s="340">
        <v>44180</v>
      </c>
      <c r="C1236" s="337" t="s">
        <v>2200</v>
      </c>
      <c r="D1236" s="337" t="s">
        <v>15</v>
      </c>
      <c r="E1236" s="337" t="s">
        <v>16</v>
      </c>
      <c r="F1236" s="337"/>
      <c r="G1236" s="323" t="s">
        <v>2201</v>
      </c>
      <c r="H1236" s="337">
        <v>3</v>
      </c>
      <c r="I1236" s="697" t="s">
        <v>2204</v>
      </c>
      <c r="J1236" s="697"/>
      <c r="K1236" s="697"/>
      <c r="L1236" s="323" t="s">
        <v>222</v>
      </c>
      <c r="M1236" s="323"/>
      <c r="N1236" s="1364"/>
      <c r="O1236" s="341">
        <v>700714</v>
      </c>
      <c r="P1236" s="337" t="s">
        <v>20</v>
      </c>
      <c r="Q1236" s="340">
        <v>44183</v>
      </c>
      <c r="R1236" s="340">
        <v>44217</v>
      </c>
      <c r="S1236" s="337"/>
      <c r="T1236" s="697"/>
      <c r="U1236" s="337"/>
      <c r="V1236" s="341"/>
      <c r="W1236" s="341"/>
      <c r="X1236" s="341"/>
      <c r="Y1236" s="341"/>
      <c r="Z1236" s="337"/>
      <c r="AA1236" s="337"/>
      <c r="AB1236" s="337"/>
      <c r="AC1236" s="337"/>
      <c r="AD1236" s="337"/>
      <c r="AE1236" s="572"/>
      <c r="AF1236" s="572"/>
      <c r="AG1236" s="551"/>
      <c r="AH1236" s="551"/>
      <c r="AI1236" s="551"/>
    </row>
    <row r="1237" spans="1:36" ht="15.75" thickBot="1" x14ac:dyDescent="0.3">
      <c r="A1237">
        <v>2020</v>
      </c>
      <c r="B1237" s="332">
        <v>44180</v>
      </c>
      <c r="C1237" s="329" t="s">
        <v>2200</v>
      </c>
      <c r="D1237" s="329" t="s">
        <v>15</v>
      </c>
      <c r="E1237" s="329" t="s">
        <v>16</v>
      </c>
      <c r="F1237" s="329"/>
      <c r="G1237" s="330" t="s">
        <v>2201</v>
      </c>
      <c r="H1237" s="329">
        <v>4</v>
      </c>
      <c r="I1237" s="794" t="s">
        <v>2205</v>
      </c>
      <c r="J1237" s="794"/>
      <c r="K1237" s="794"/>
      <c r="L1237" s="330" t="s">
        <v>222</v>
      </c>
      <c r="M1237" s="788"/>
      <c r="N1237" s="1364"/>
      <c r="O1237" s="333">
        <v>3508066</v>
      </c>
      <c r="P1237" s="329" t="s">
        <v>20</v>
      </c>
      <c r="Q1237" s="332">
        <v>44183</v>
      </c>
      <c r="R1237" s="332">
        <v>44217</v>
      </c>
      <c r="S1237" s="329"/>
      <c r="T1237" s="794"/>
      <c r="U1237" s="329"/>
      <c r="V1237" s="333"/>
      <c r="W1237" s="333"/>
      <c r="X1237" s="333"/>
      <c r="Y1237" s="333"/>
      <c r="Z1237" s="329"/>
      <c r="AA1237" s="329"/>
      <c r="AB1237" s="329"/>
      <c r="AC1237" s="329"/>
      <c r="AD1237" s="329"/>
      <c r="AE1237" s="572"/>
      <c r="AF1237" s="572"/>
      <c r="AG1237" s="551"/>
      <c r="AH1237" s="551"/>
      <c r="AI1237" s="551"/>
    </row>
    <row r="1238" spans="1:36" ht="91.5" thickTop="1" thickBot="1" x14ac:dyDescent="0.3">
      <c r="A1238">
        <v>2021</v>
      </c>
      <c r="B1238" s="141" t="s">
        <v>79</v>
      </c>
      <c r="C1238" s="559" t="s">
        <v>1721</v>
      </c>
      <c r="D1238" s="141" t="s">
        <v>15</v>
      </c>
      <c r="E1238" s="141" t="s">
        <v>16</v>
      </c>
      <c r="F1238" s="141"/>
      <c r="G1238" s="176" t="s">
        <v>1722</v>
      </c>
      <c r="H1238" s="141"/>
      <c r="I1238" s="29"/>
      <c r="J1238" s="29"/>
      <c r="K1238" s="141"/>
      <c r="L1238" s="176" t="s">
        <v>91</v>
      </c>
      <c r="M1238" s="1300" t="s">
        <v>5692</v>
      </c>
      <c r="N1238" s="1364">
        <f t="shared" ref="N1238:N1264" si="27">O1238-V1238</f>
        <v>68117760.473900005</v>
      </c>
      <c r="O1238" s="143">
        <v>150000000</v>
      </c>
      <c r="P1238" s="141" t="s">
        <v>20</v>
      </c>
      <c r="Q1238" s="144">
        <v>43861</v>
      </c>
      <c r="R1238" s="144">
        <v>43943</v>
      </c>
      <c r="S1238" s="144">
        <v>44222</v>
      </c>
      <c r="T1238" s="29" t="s">
        <v>2208</v>
      </c>
      <c r="U1238" s="141"/>
      <c r="V1238" s="143">
        <v>81882239.526099995</v>
      </c>
      <c r="W1238" s="143">
        <v>99077509.826499999</v>
      </c>
      <c r="X1238" s="257">
        <v>44222</v>
      </c>
      <c r="Y1238" s="630" t="s">
        <v>2209</v>
      </c>
      <c r="Z1238" s="144">
        <v>44264</v>
      </c>
      <c r="AA1238" s="144">
        <v>44267</v>
      </c>
      <c r="AB1238" s="141" t="s">
        <v>2210</v>
      </c>
      <c r="AC1238" s="144">
        <v>44645</v>
      </c>
      <c r="AD1238" s="628">
        <v>2022</v>
      </c>
      <c r="AE1238" s="554">
        <v>2023</v>
      </c>
      <c r="AF1238" s="554">
        <v>2024</v>
      </c>
      <c r="AG1238" s="554">
        <v>2025</v>
      </c>
      <c r="AH1238" s="551"/>
      <c r="AI1238" s="139"/>
      <c r="AJ1238" s="139"/>
    </row>
    <row r="1239" spans="1:36" ht="15.75" thickTop="1" x14ac:dyDescent="0.25">
      <c r="A1239">
        <v>2021</v>
      </c>
      <c r="B1239" s="144">
        <v>44050</v>
      </c>
      <c r="C1239" s="559" t="s">
        <v>2029</v>
      </c>
      <c r="D1239" s="141" t="s">
        <v>15</v>
      </c>
      <c r="E1239" s="141" t="s">
        <v>16</v>
      </c>
      <c r="F1239" s="141"/>
      <c r="G1239" s="176" t="s">
        <v>2030</v>
      </c>
      <c r="H1239" s="141">
        <v>2</v>
      </c>
      <c r="I1239" s="29" t="s">
        <v>1973</v>
      </c>
      <c r="J1239" s="29"/>
      <c r="K1239" s="141"/>
      <c r="L1239" s="176" t="s">
        <v>1974</v>
      </c>
      <c r="M1239" s="1300" t="s">
        <v>5692</v>
      </c>
      <c r="N1239" s="1364">
        <f t="shared" si="27"/>
        <v>21881.099999999627</v>
      </c>
      <c r="O1239" s="143">
        <v>4474683</v>
      </c>
      <c r="P1239" s="141" t="s">
        <v>20</v>
      </c>
      <c r="Q1239" s="144">
        <v>44057</v>
      </c>
      <c r="R1239" s="144">
        <v>44091</v>
      </c>
      <c r="S1239" s="144">
        <v>44182</v>
      </c>
      <c r="T1239" s="29" t="s">
        <v>1298</v>
      </c>
      <c r="U1239" s="141"/>
      <c r="V1239" s="143">
        <v>4452801.9000000004</v>
      </c>
      <c r="W1239" s="143">
        <v>4898082.09</v>
      </c>
      <c r="X1239" s="257">
        <v>44183</v>
      </c>
      <c r="Y1239" s="143" t="s">
        <v>2040</v>
      </c>
      <c r="Z1239" s="144">
        <v>44225</v>
      </c>
      <c r="AA1239" s="144">
        <v>44232</v>
      </c>
      <c r="AB1239" s="144">
        <v>45319</v>
      </c>
      <c r="AC1239" s="172">
        <v>44648</v>
      </c>
      <c r="AD1239" s="627">
        <v>2022</v>
      </c>
      <c r="AE1239" s="627">
        <v>2023</v>
      </c>
      <c r="AF1239" s="627" t="s">
        <v>2211</v>
      </c>
      <c r="AG1239" s="551"/>
      <c r="AH1239" s="551"/>
      <c r="AI1239" s="139"/>
      <c r="AJ1239" s="139"/>
    </row>
    <row r="1240" spans="1:36" x14ac:dyDescent="0.25">
      <c r="A1240">
        <v>2021</v>
      </c>
      <c r="B1240" s="144">
        <v>44050</v>
      </c>
      <c r="C1240" s="559" t="s">
        <v>2029</v>
      </c>
      <c r="D1240" s="141" t="s">
        <v>15</v>
      </c>
      <c r="E1240" s="141" t="s">
        <v>16</v>
      </c>
      <c r="F1240" s="141"/>
      <c r="G1240" s="176" t="s">
        <v>2030</v>
      </c>
      <c r="H1240" s="141">
        <v>3</v>
      </c>
      <c r="I1240" s="29" t="s">
        <v>2032</v>
      </c>
      <c r="J1240" s="29"/>
      <c r="K1240" s="141"/>
      <c r="L1240" s="176" t="s">
        <v>1974</v>
      </c>
      <c r="M1240" s="1300" t="s">
        <v>5692</v>
      </c>
      <c r="N1240" s="1364">
        <f t="shared" si="27"/>
        <v>198103.56000000006</v>
      </c>
      <c r="O1240" s="143">
        <v>1138770</v>
      </c>
      <c r="P1240" s="141" t="s">
        <v>20</v>
      </c>
      <c r="Q1240" s="144">
        <v>44057</v>
      </c>
      <c r="R1240" s="144">
        <v>44091</v>
      </c>
      <c r="S1240" s="144">
        <v>44182</v>
      </c>
      <c r="T1240" s="29" t="s">
        <v>1298</v>
      </c>
      <c r="U1240" s="141"/>
      <c r="V1240" s="143">
        <v>940666.44</v>
      </c>
      <c r="W1240" s="143">
        <v>1034733.08</v>
      </c>
      <c r="X1240" s="257">
        <v>44183</v>
      </c>
      <c r="Y1240" s="143" t="s">
        <v>2041</v>
      </c>
      <c r="Z1240" s="144">
        <v>44225</v>
      </c>
      <c r="AA1240" s="144">
        <v>44232</v>
      </c>
      <c r="AB1240" s="144">
        <v>45319</v>
      </c>
      <c r="AC1240" s="144">
        <v>44648</v>
      </c>
      <c r="AD1240" s="628">
        <v>2022</v>
      </c>
      <c r="AE1240" s="628">
        <v>2023</v>
      </c>
      <c r="AF1240" s="628" t="s">
        <v>2211</v>
      </c>
      <c r="AG1240" s="551"/>
      <c r="AH1240" s="551"/>
      <c r="AI1240" s="139"/>
      <c r="AJ1240" s="139"/>
    </row>
    <row r="1241" spans="1:36" ht="15.75" thickBot="1" x14ac:dyDescent="0.3">
      <c r="A1241">
        <v>2021</v>
      </c>
      <c r="B1241" s="190">
        <v>44050</v>
      </c>
      <c r="C1241" s="607" t="s">
        <v>2029</v>
      </c>
      <c r="D1241" s="187" t="s">
        <v>15</v>
      </c>
      <c r="E1241" s="187" t="s">
        <v>16</v>
      </c>
      <c r="F1241" s="187"/>
      <c r="G1241" s="188" t="s">
        <v>2030</v>
      </c>
      <c r="H1241" s="187">
        <v>4</v>
      </c>
      <c r="I1241" s="608" t="s">
        <v>2033</v>
      </c>
      <c r="J1241" s="608"/>
      <c r="K1241" s="187"/>
      <c r="L1241" s="188" t="s">
        <v>1974</v>
      </c>
      <c r="M1241" s="1300" t="s">
        <v>5692</v>
      </c>
      <c r="N1241" s="1364">
        <f t="shared" si="27"/>
        <v>57.599999999976717</v>
      </c>
      <c r="O1241" s="191">
        <v>933372</v>
      </c>
      <c r="P1241" s="187" t="s">
        <v>20</v>
      </c>
      <c r="Q1241" s="190">
        <v>44057</v>
      </c>
      <c r="R1241" s="190">
        <v>44091</v>
      </c>
      <c r="S1241" s="190">
        <v>44174</v>
      </c>
      <c r="T1241" s="608" t="s">
        <v>190</v>
      </c>
      <c r="U1241" s="187"/>
      <c r="V1241" s="191">
        <v>933314.4</v>
      </c>
      <c r="W1241" s="191">
        <v>1026645.84</v>
      </c>
      <c r="X1241" s="261">
        <v>44174</v>
      </c>
      <c r="Y1241" s="191" t="s">
        <v>2042</v>
      </c>
      <c r="Z1241" s="190">
        <v>44225</v>
      </c>
      <c r="AA1241" s="190">
        <v>44232</v>
      </c>
      <c r="AB1241" s="190">
        <v>45319</v>
      </c>
      <c r="AC1241" s="190">
        <v>44648</v>
      </c>
      <c r="AD1241" s="629">
        <v>2022</v>
      </c>
      <c r="AE1241" s="629">
        <v>2023</v>
      </c>
      <c r="AF1241" s="629" t="s">
        <v>2211</v>
      </c>
      <c r="AG1241" s="551"/>
      <c r="AH1241" s="551"/>
      <c r="AI1241" s="139"/>
      <c r="AJ1241" s="139"/>
    </row>
    <row r="1242" spans="1:36" ht="15.75" thickTop="1" x14ac:dyDescent="0.25">
      <c r="A1242">
        <v>2021</v>
      </c>
      <c r="B1242" s="172">
        <v>44078</v>
      </c>
      <c r="C1242" s="169" t="s">
        <v>2066</v>
      </c>
      <c r="D1242" s="169" t="s">
        <v>15</v>
      </c>
      <c r="E1242" s="169" t="s">
        <v>16</v>
      </c>
      <c r="F1242" s="169"/>
      <c r="G1242" s="170" t="s">
        <v>2067</v>
      </c>
      <c r="H1242" s="169">
        <v>1</v>
      </c>
      <c r="I1242" s="606" t="s">
        <v>2068</v>
      </c>
      <c r="J1242" s="606"/>
      <c r="K1242" s="169"/>
      <c r="L1242" s="170" t="s">
        <v>381</v>
      </c>
      <c r="M1242" s="1300" t="s">
        <v>5692</v>
      </c>
      <c r="N1242" s="1364">
        <f t="shared" si="27"/>
        <v>0</v>
      </c>
      <c r="O1242" s="173">
        <v>17281625</v>
      </c>
      <c r="P1242" s="169" t="s">
        <v>20</v>
      </c>
      <c r="Q1242" s="172">
        <v>44081</v>
      </c>
      <c r="R1242" s="172">
        <v>44151</v>
      </c>
      <c r="S1242" s="172">
        <v>44183</v>
      </c>
      <c r="T1242" s="606" t="s">
        <v>1905</v>
      </c>
      <c r="U1242" s="169"/>
      <c r="V1242" s="173">
        <v>17281625</v>
      </c>
      <c r="W1242" s="173">
        <v>19009787.5</v>
      </c>
      <c r="X1242" s="260">
        <v>44183</v>
      </c>
      <c r="Y1242" s="173" t="s">
        <v>2079</v>
      </c>
      <c r="Z1242" s="172">
        <v>44204</v>
      </c>
      <c r="AA1242" s="172">
        <v>44208</v>
      </c>
      <c r="AB1242" s="172">
        <v>45298</v>
      </c>
      <c r="AC1242" s="172">
        <v>44648</v>
      </c>
      <c r="AD1242" s="627">
        <v>2022</v>
      </c>
      <c r="AE1242" s="627">
        <v>2023</v>
      </c>
      <c r="AF1242" s="627" t="s">
        <v>2213</v>
      </c>
      <c r="AG1242" s="551"/>
      <c r="AH1242" s="551"/>
      <c r="AI1242" s="551"/>
      <c r="AJ1242" s="551"/>
    </row>
    <row r="1243" spans="1:36" x14ac:dyDescent="0.25">
      <c r="A1243">
        <v>2021</v>
      </c>
      <c r="B1243" s="144">
        <v>44078</v>
      </c>
      <c r="C1243" s="141" t="s">
        <v>2066</v>
      </c>
      <c r="D1243" s="141" t="s">
        <v>15</v>
      </c>
      <c r="E1243" s="141" t="s">
        <v>16</v>
      </c>
      <c r="F1243" s="141"/>
      <c r="G1243" s="176" t="s">
        <v>2067</v>
      </c>
      <c r="H1243" s="141">
        <v>2</v>
      </c>
      <c r="I1243" s="29" t="s">
        <v>2069</v>
      </c>
      <c r="J1243" s="29"/>
      <c r="K1243" s="141"/>
      <c r="L1243" s="176" t="s">
        <v>381</v>
      </c>
      <c r="M1243" s="1300" t="s">
        <v>5692</v>
      </c>
      <c r="N1243" s="1364">
        <f t="shared" si="27"/>
        <v>0</v>
      </c>
      <c r="O1243" s="143">
        <v>1223550</v>
      </c>
      <c r="P1243" s="141" t="s">
        <v>20</v>
      </c>
      <c r="Q1243" s="144">
        <v>44081</v>
      </c>
      <c r="R1243" s="144">
        <v>44151</v>
      </c>
      <c r="S1243" s="144">
        <v>44183</v>
      </c>
      <c r="T1243" s="29" t="s">
        <v>1905</v>
      </c>
      <c r="U1243" s="141"/>
      <c r="V1243" s="143">
        <v>1223550</v>
      </c>
      <c r="W1243" s="143">
        <v>1345905</v>
      </c>
      <c r="X1243" s="257">
        <v>44183</v>
      </c>
      <c r="Y1243" s="143" t="s">
        <v>2080</v>
      </c>
      <c r="Z1243" s="144">
        <v>44204</v>
      </c>
      <c r="AA1243" s="144">
        <v>44208</v>
      </c>
      <c r="AB1243" s="144">
        <v>45298</v>
      </c>
      <c r="AC1243" s="144">
        <v>44648</v>
      </c>
      <c r="AD1243" s="628">
        <v>2022</v>
      </c>
      <c r="AE1243" s="628">
        <v>2023</v>
      </c>
      <c r="AF1243" s="628" t="s">
        <v>2213</v>
      </c>
      <c r="AG1243" s="551"/>
      <c r="AH1243" s="551"/>
      <c r="AI1243" s="551"/>
      <c r="AJ1243" s="551"/>
    </row>
    <row r="1244" spans="1:36" ht="15.75" thickBot="1" x14ac:dyDescent="0.3">
      <c r="A1244">
        <v>2021</v>
      </c>
      <c r="B1244" s="190">
        <v>44078</v>
      </c>
      <c r="C1244" s="187" t="s">
        <v>2066</v>
      </c>
      <c r="D1244" s="187" t="s">
        <v>15</v>
      </c>
      <c r="E1244" s="187" t="s">
        <v>16</v>
      </c>
      <c r="F1244" s="187"/>
      <c r="G1244" s="188" t="s">
        <v>2067</v>
      </c>
      <c r="H1244" s="187">
        <v>3</v>
      </c>
      <c r="I1244" s="608" t="s">
        <v>2070</v>
      </c>
      <c r="J1244" s="608"/>
      <c r="K1244" s="187"/>
      <c r="L1244" s="188" t="s">
        <v>381</v>
      </c>
      <c r="M1244" s="1300" t="s">
        <v>5692</v>
      </c>
      <c r="N1244" s="1364">
        <f t="shared" si="27"/>
        <v>0.5</v>
      </c>
      <c r="O1244" s="191">
        <v>98897533</v>
      </c>
      <c r="P1244" s="187" t="s">
        <v>20</v>
      </c>
      <c r="Q1244" s="190">
        <v>44081</v>
      </c>
      <c r="R1244" s="190">
        <v>44151</v>
      </c>
      <c r="S1244" s="190">
        <v>44183</v>
      </c>
      <c r="T1244" s="608" t="s">
        <v>2078</v>
      </c>
      <c r="U1244" s="187"/>
      <c r="V1244" s="191">
        <v>98897532.5</v>
      </c>
      <c r="W1244" s="191">
        <v>108787285.75</v>
      </c>
      <c r="X1244" s="261">
        <v>44183</v>
      </c>
      <c r="Y1244" s="191" t="s">
        <v>2081</v>
      </c>
      <c r="Z1244" s="190">
        <v>44204</v>
      </c>
      <c r="AA1244" s="190">
        <v>44208</v>
      </c>
      <c r="AB1244" s="190">
        <v>45298</v>
      </c>
      <c r="AC1244" s="190">
        <v>44648</v>
      </c>
      <c r="AD1244" s="629">
        <v>2022</v>
      </c>
      <c r="AE1244" s="629">
        <v>2023</v>
      </c>
      <c r="AF1244" s="629" t="s">
        <v>2213</v>
      </c>
      <c r="AG1244" s="551"/>
      <c r="AH1244" s="551"/>
      <c r="AI1244" s="551"/>
      <c r="AJ1244" s="551"/>
    </row>
    <row r="1245" spans="1:36" ht="15.75" thickTop="1" x14ac:dyDescent="0.25">
      <c r="A1245">
        <v>2021</v>
      </c>
      <c r="B1245" s="172">
        <v>44078</v>
      </c>
      <c r="C1245" s="169" t="s">
        <v>2071</v>
      </c>
      <c r="D1245" s="169" t="s">
        <v>15</v>
      </c>
      <c r="E1245" s="169" t="s">
        <v>16</v>
      </c>
      <c r="F1245" s="169"/>
      <c r="G1245" s="170" t="s">
        <v>2072</v>
      </c>
      <c r="H1245" s="169">
        <v>1</v>
      </c>
      <c r="I1245" s="606" t="s">
        <v>2073</v>
      </c>
      <c r="J1245" s="606"/>
      <c r="K1245" s="169"/>
      <c r="L1245" s="170" t="s">
        <v>19</v>
      </c>
      <c r="M1245" s="1300" t="s">
        <v>5692</v>
      </c>
      <c r="N1245" s="1364">
        <f t="shared" si="27"/>
        <v>433295.5</v>
      </c>
      <c r="O1245" s="173">
        <v>26177675</v>
      </c>
      <c r="P1245" s="169" t="s">
        <v>20</v>
      </c>
      <c r="Q1245" s="172">
        <v>44084</v>
      </c>
      <c r="R1245" s="172">
        <v>44118</v>
      </c>
      <c r="S1245" s="172">
        <v>44160</v>
      </c>
      <c r="T1245" s="606" t="s">
        <v>30</v>
      </c>
      <c r="U1245" s="169"/>
      <c r="V1245" s="173">
        <v>25744379.5</v>
      </c>
      <c r="W1245" s="173">
        <v>28318817.449999999</v>
      </c>
      <c r="X1245" s="260">
        <v>44161</v>
      </c>
      <c r="Y1245" s="173" t="s">
        <v>2082</v>
      </c>
      <c r="Z1245" s="172">
        <v>44209</v>
      </c>
      <c r="AA1245" s="172">
        <v>44211</v>
      </c>
      <c r="AB1245" s="172">
        <v>46034</v>
      </c>
      <c r="AC1245" s="160">
        <v>44648</v>
      </c>
      <c r="AD1245" s="860">
        <v>2022</v>
      </c>
      <c r="AE1245" s="554">
        <v>2023</v>
      </c>
      <c r="AF1245" s="554">
        <v>2024</v>
      </c>
      <c r="AG1245" s="554">
        <v>2025</v>
      </c>
      <c r="AH1245" s="554" t="s">
        <v>2214</v>
      </c>
      <c r="AI1245" s="551"/>
      <c r="AJ1245" s="551"/>
    </row>
    <row r="1246" spans="1:36" ht="15.75" thickBot="1" x14ac:dyDescent="0.3">
      <c r="A1246">
        <v>2021</v>
      </c>
      <c r="B1246" s="160">
        <v>44078</v>
      </c>
      <c r="C1246" s="157" t="s">
        <v>2076</v>
      </c>
      <c r="D1246" s="157" t="s">
        <v>15</v>
      </c>
      <c r="E1246" s="157" t="s">
        <v>16</v>
      </c>
      <c r="F1246" s="157"/>
      <c r="G1246" s="158" t="s">
        <v>2212</v>
      </c>
      <c r="H1246" s="157"/>
      <c r="I1246" s="99"/>
      <c r="J1246" s="99"/>
      <c r="K1246" s="157"/>
      <c r="L1246" s="158" t="s">
        <v>19</v>
      </c>
      <c r="M1246" s="1300" t="s">
        <v>5692</v>
      </c>
      <c r="N1246" s="1364">
        <f t="shared" si="27"/>
        <v>2.7200000006705523</v>
      </c>
      <c r="O1246" s="161">
        <v>8423486</v>
      </c>
      <c r="P1246" s="157" t="s">
        <v>20</v>
      </c>
      <c r="Q1246" s="160">
        <v>44162</v>
      </c>
      <c r="R1246" s="160">
        <v>44249</v>
      </c>
      <c r="S1246" s="160">
        <v>44270</v>
      </c>
      <c r="T1246" s="99" t="s">
        <v>1763</v>
      </c>
      <c r="U1246" s="157"/>
      <c r="V1246" s="161">
        <v>8423483.2799999993</v>
      </c>
      <c r="W1246" s="161">
        <v>9265831.6099999994</v>
      </c>
      <c r="X1246" s="253">
        <v>44270</v>
      </c>
      <c r="Y1246" s="161" t="s">
        <v>2215</v>
      </c>
      <c r="Z1246" s="160">
        <v>44294</v>
      </c>
      <c r="AA1246" s="160">
        <v>44314</v>
      </c>
      <c r="AB1246" s="160">
        <v>45754</v>
      </c>
      <c r="AC1246" s="160">
        <v>44648</v>
      </c>
      <c r="AD1246" s="860">
        <v>2022</v>
      </c>
      <c r="AE1246" s="554">
        <v>2023</v>
      </c>
      <c r="AF1246" s="554">
        <v>2024</v>
      </c>
      <c r="AG1246" s="554" t="s">
        <v>2216</v>
      </c>
      <c r="AH1246" s="551"/>
      <c r="AI1246" s="551"/>
      <c r="AJ1246" s="551"/>
    </row>
    <row r="1247" spans="1:36" ht="16.5" thickTop="1" thickBot="1" x14ac:dyDescent="0.3">
      <c r="A1247">
        <v>2021</v>
      </c>
      <c r="B1247" s="172">
        <v>44082</v>
      </c>
      <c r="C1247" s="169" t="s">
        <v>2086</v>
      </c>
      <c r="D1247" s="169" t="s">
        <v>15</v>
      </c>
      <c r="E1247" s="169" t="s">
        <v>16</v>
      </c>
      <c r="F1247" s="169"/>
      <c r="G1247" s="170" t="s">
        <v>2087</v>
      </c>
      <c r="H1247" s="169">
        <v>1</v>
      </c>
      <c r="I1247" s="606" t="s">
        <v>2088</v>
      </c>
      <c r="J1247" s="606"/>
      <c r="K1247" s="169"/>
      <c r="L1247" s="170" t="s">
        <v>29</v>
      </c>
      <c r="M1247" s="1300" t="s">
        <v>5692</v>
      </c>
      <c r="N1247" s="1364">
        <f t="shared" si="27"/>
        <v>245.92999999970198</v>
      </c>
      <c r="O1247" s="173">
        <v>15458000</v>
      </c>
      <c r="P1247" s="169" t="s">
        <v>20</v>
      </c>
      <c r="Q1247" s="172">
        <v>44091</v>
      </c>
      <c r="R1247" s="172">
        <v>44123</v>
      </c>
      <c r="S1247" s="172">
        <v>44166</v>
      </c>
      <c r="T1247" s="606" t="s">
        <v>467</v>
      </c>
      <c r="U1247" s="169"/>
      <c r="V1247" s="173">
        <v>15457754.07</v>
      </c>
      <c r="W1247" s="173">
        <v>17003529.48</v>
      </c>
      <c r="X1247" s="260">
        <v>44166</v>
      </c>
      <c r="Y1247" s="173" t="s">
        <v>2092</v>
      </c>
      <c r="Z1247" s="172">
        <v>44193</v>
      </c>
      <c r="AA1247" s="172">
        <v>44207</v>
      </c>
      <c r="AB1247" s="172">
        <v>45287</v>
      </c>
      <c r="AC1247" s="169" t="s">
        <v>470</v>
      </c>
      <c r="AD1247" s="172">
        <v>44648</v>
      </c>
      <c r="AE1247" s="554">
        <v>2022</v>
      </c>
      <c r="AF1247" s="554" t="s">
        <v>2217</v>
      </c>
      <c r="AG1247" s="551"/>
      <c r="AH1247" s="551"/>
      <c r="AI1247" s="551"/>
      <c r="AJ1247" s="551"/>
    </row>
    <row r="1248" spans="1:36" ht="15.75" thickTop="1" x14ac:dyDescent="0.25">
      <c r="A1248">
        <v>2021</v>
      </c>
      <c r="B1248" s="172">
        <v>44090</v>
      </c>
      <c r="C1248" s="169" t="s">
        <v>2099</v>
      </c>
      <c r="D1248" s="169" t="s">
        <v>15</v>
      </c>
      <c r="E1248" s="169" t="s">
        <v>16</v>
      </c>
      <c r="F1248" s="169"/>
      <c r="G1248" s="170" t="s">
        <v>2100</v>
      </c>
      <c r="H1248" s="169">
        <v>1</v>
      </c>
      <c r="I1248" s="606" t="s">
        <v>2101</v>
      </c>
      <c r="J1248" s="606"/>
      <c r="K1248" s="169"/>
      <c r="L1248" s="170" t="s">
        <v>19</v>
      </c>
      <c r="M1248" s="1300" t="s">
        <v>5692</v>
      </c>
      <c r="N1248" s="1364">
        <f t="shared" si="27"/>
        <v>1.8999999985098839</v>
      </c>
      <c r="O1248" s="173">
        <v>39747523</v>
      </c>
      <c r="P1248" s="169" t="s">
        <v>20</v>
      </c>
      <c r="Q1248" s="172">
        <v>44096</v>
      </c>
      <c r="R1248" s="172">
        <v>44130</v>
      </c>
      <c r="S1248" s="172">
        <v>44167</v>
      </c>
      <c r="T1248" s="606" t="s">
        <v>467</v>
      </c>
      <c r="U1248" s="169"/>
      <c r="V1248" s="173">
        <v>39747521.100000001</v>
      </c>
      <c r="W1248" s="173">
        <v>43722273.210000001</v>
      </c>
      <c r="X1248" s="260">
        <v>44167</v>
      </c>
      <c r="Y1248" s="173" t="s">
        <v>2107</v>
      </c>
      <c r="Z1248" s="172">
        <v>44214</v>
      </c>
      <c r="AA1248" s="172">
        <v>44216</v>
      </c>
      <c r="AB1248" s="172">
        <v>46039</v>
      </c>
      <c r="AC1248" s="172">
        <v>44648</v>
      </c>
      <c r="AD1248" s="627">
        <v>2022</v>
      </c>
      <c r="AE1248" s="627">
        <v>2023</v>
      </c>
      <c r="AF1248" s="627">
        <v>2024</v>
      </c>
      <c r="AG1248" s="627">
        <v>2025</v>
      </c>
      <c r="AH1248" s="627" t="s">
        <v>2218</v>
      </c>
      <c r="AI1248" s="551"/>
      <c r="AJ1248" s="551"/>
    </row>
    <row r="1249" spans="1:36" x14ac:dyDescent="0.25">
      <c r="A1249">
        <v>2021</v>
      </c>
      <c r="B1249" s="144">
        <v>44090</v>
      </c>
      <c r="C1249" s="141" t="s">
        <v>2099</v>
      </c>
      <c r="D1249" s="141" t="s">
        <v>15</v>
      </c>
      <c r="E1249" s="141" t="s">
        <v>16</v>
      </c>
      <c r="F1249" s="141"/>
      <c r="G1249" s="176" t="s">
        <v>2100</v>
      </c>
      <c r="H1249" s="141">
        <v>2</v>
      </c>
      <c r="I1249" s="29" t="s">
        <v>2102</v>
      </c>
      <c r="J1249" s="29"/>
      <c r="K1249" s="141"/>
      <c r="L1249" s="176" t="s">
        <v>19</v>
      </c>
      <c r="M1249" s="1300" t="s">
        <v>5692</v>
      </c>
      <c r="N1249" s="1364">
        <f t="shared" si="27"/>
        <v>1.8999999999068677</v>
      </c>
      <c r="O1249" s="143">
        <v>2834659</v>
      </c>
      <c r="P1249" s="141" t="s">
        <v>20</v>
      </c>
      <c r="Q1249" s="144">
        <v>44096</v>
      </c>
      <c r="R1249" s="144">
        <v>44130</v>
      </c>
      <c r="S1249" s="144">
        <v>44167</v>
      </c>
      <c r="T1249" s="29" t="s">
        <v>467</v>
      </c>
      <c r="U1249" s="141"/>
      <c r="V1249" s="143">
        <v>2834657.1</v>
      </c>
      <c r="W1249" s="143">
        <v>3118122.81</v>
      </c>
      <c r="X1249" s="257">
        <v>44167</v>
      </c>
      <c r="Y1249" s="143" t="s">
        <v>2108</v>
      </c>
      <c r="Z1249" s="144">
        <v>44214</v>
      </c>
      <c r="AA1249" s="144">
        <v>44216</v>
      </c>
      <c r="AB1249" s="144">
        <v>46039</v>
      </c>
      <c r="AC1249" s="144">
        <v>44648</v>
      </c>
      <c r="AD1249" s="628">
        <v>2022</v>
      </c>
      <c r="AE1249" s="628">
        <v>2023</v>
      </c>
      <c r="AF1249" s="628">
        <v>2024</v>
      </c>
      <c r="AG1249" s="628">
        <v>2025</v>
      </c>
      <c r="AH1249" s="628" t="s">
        <v>2218</v>
      </c>
      <c r="AI1249" s="551"/>
      <c r="AJ1249" s="551"/>
    </row>
    <row r="1250" spans="1:36" x14ac:dyDescent="0.25">
      <c r="A1250">
        <v>2021</v>
      </c>
      <c r="B1250" s="144">
        <v>44090</v>
      </c>
      <c r="C1250" s="141" t="s">
        <v>2099</v>
      </c>
      <c r="D1250" s="141" t="s">
        <v>15</v>
      </c>
      <c r="E1250" s="141" t="s">
        <v>16</v>
      </c>
      <c r="F1250" s="141"/>
      <c r="G1250" s="176" t="s">
        <v>2100</v>
      </c>
      <c r="H1250" s="141">
        <v>3</v>
      </c>
      <c r="I1250" s="29" t="s">
        <v>2103</v>
      </c>
      <c r="J1250" s="29"/>
      <c r="K1250" s="141"/>
      <c r="L1250" s="176" t="s">
        <v>19</v>
      </c>
      <c r="M1250" s="1300" t="s">
        <v>5692</v>
      </c>
      <c r="N1250" s="1364">
        <f t="shared" si="27"/>
        <v>32866.149999999907</v>
      </c>
      <c r="O1250" s="143">
        <v>3091238</v>
      </c>
      <c r="P1250" s="141" t="s">
        <v>20</v>
      </c>
      <c r="Q1250" s="144">
        <v>44096</v>
      </c>
      <c r="R1250" s="144">
        <v>44130</v>
      </c>
      <c r="S1250" s="144">
        <v>44167</v>
      </c>
      <c r="T1250" s="29" t="s">
        <v>467</v>
      </c>
      <c r="U1250" s="141"/>
      <c r="V1250" s="143">
        <v>3058371.85</v>
      </c>
      <c r="W1250" s="143">
        <v>3364209.04</v>
      </c>
      <c r="X1250" s="257">
        <v>44167</v>
      </c>
      <c r="Y1250" s="143" t="s">
        <v>2109</v>
      </c>
      <c r="Z1250" s="144">
        <v>44214</v>
      </c>
      <c r="AA1250" s="144">
        <v>44216</v>
      </c>
      <c r="AB1250" s="144">
        <v>46039</v>
      </c>
      <c r="AC1250" s="144">
        <v>44648</v>
      </c>
      <c r="AD1250" s="628">
        <v>2022</v>
      </c>
      <c r="AE1250" s="628">
        <v>2023</v>
      </c>
      <c r="AF1250" s="628">
        <v>2024</v>
      </c>
      <c r="AG1250" s="628">
        <v>2025</v>
      </c>
      <c r="AH1250" s="628" t="s">
        <v>2218</v>
      </c>
      <c r="AI1250" s="551"/>
      <c r="AJ1250" s="551"/>
    </row>
    <row r="1251" spans="1:36" x14ac:dyDescent="0.25">
      <c r="A1251">
        <v>2021</v>
      </c>
      <c r="B1251" s="144">
        <v>44090</v>
      </c>
      <c r="C1251" s="141" t="s">
        <v>2099</v>
      </c>
      <c r="D1251" s="141" t="s">
        <v>15</v>
      </c>
      <c r="E1251" s="141" t="s">
        <v>16</v>
      </c>
      <c r="F1251" s="141"/>
      <c r="G1251" s="176" t="s">
        <v>2100</v>
      </c>
      <c r="H1251" s="141">
        <v>4</v>
      </c>
      <c r="I1251" s="29" t="s">
        <v>2104</v>
      </c>
      <c r="J1251" s="29"/>
      <c r="K1251" s="141"/>
      <c r="L1251" s="176" t="s">
        <v>19</v>
      </c>
      <c r="M1251" s="1300" t="s">
        <v>5692</v>
      </c>
      <c r="N1251" s="1364">
        <f t="shared" si="27"/>
        <v>179164.5</v>
      </c>
      <c r="O1251" s="143">
        <v>4157967</v>
      </c>
      <c r="P1251" s="141" t="s">
        <v>20</v>
      </c>
      <c r="Q1251" s="144">
        <v>44096</v>
      </c>
      <c r="R1251" s="144">
        <v>44130</v>
      </c>
      <c r="S1251" s="144">
        <v>44167</v>
      </c>
      <c r="T1251" s="29" t="s">
        <v>467</v>
      </c>
      <c r="U1251" s="141"/>
      <c r="V1251" s="143">
        <v>3978802.5</v>
      </c>
      <c r="W1251" s="143">
        <v>4376682.75</v>
      </c>
      <c r="X1251" s="257">
        <v>44167</v>
      </c>
      <c r="Y1251" s="143" t="s">
        <v>2110</v>
      </c>
      <c r="Z1251" s="144">
        <v>44214</v>
      </c>
      <c r="AA1251" s="144">
        <v>44216</v>
      </c>
      <c r="AB1251" s="144">
        <v>46039</v>
      </c>
      <c r="AC1251" s="144">
        <v>44648</v>
      </c>
      <c r="AD1251" s="628">
        <v>2022</v>
      </c>
      <c r="AE1251" s="628">
        <v>2023</v>
      </c>
      <c r="AF1251" s="628">
        <v>2024</v>
      </c>
      <c r="AG1251" s="628">
        <v>2025</v>
      </c>
      <c r="AH1251" s="628" t="s">
        <v>2218</v>
      </c>
      <c r="AI1251" s="551"/>
      <c r="AJ1251" s="551"/>
    </row>
    <row r="1252" spans="1:36" x14ac:dyDescent="0.25">
      <c r="A1252">
        <v>2021</v>
      </c>
      <c r="B1252" s="144">
        <v>44090</v>
      </c>
      <c r="C1252" s="141" t="s">
        <v>2099</v>
      </c>
      <c r="D1252" s="141" t="s">
        <v>15</v>
      </c>
      <c r="E1252" s="141" t="s">
        <v>16</v>
      </c>
      <c r="F1252" s="141"/>
      <c r="G1252" s="176" t="s">
        <v>2100</v>
      </c>
      <c r="H1252" s="141">
        <v>5</v>
      </c>
      <c r="I1252" s="29" t="s">
        <v>2105</v>
      </c>
      <c r="J1252" s="29"/>
      <c r="K1252" s="141"/>
      <c r="L1252" s="176" t="s">
        <v>19</v>
      </c>
      <c r="M1252" s="1300" t="s">
        <v>5692</v>
      </c>
      <c r="N1252" s="1364">
        <f t="shared" si="27"/>
        <v>4022.8999999999069</v>
      </c>
      <c r="O1252" s="143">
        <v>1749662</v>
      </c>
      <c r="P1252" s="141" t="s">
        <v>20</v>
      </c>
      <c r="Q1252" s="144">
        <v>44096</v>
      </c>
      <c r="R1252" s="144">
        <v>44130</v>
      </c>
      <c r="S1252" s="144">
        <v>44167</v>
      </c>
      <c r="T1252" s="29" t="s">
        <v>467</v>
      </c>
      <c r="U1252" s="141"/>
      <c r="V1252" s="143">
        <v>1745639.1</v>
      </c>
      <c r="W1252" s="143">
        <v>1920203.01</v>
      </c>
      <c r="X1252" s="257">
        <v>44167</v>
      </c>
      <c r="Y1252" s="143" t="s">
        <v>2111</v>
      </c>
      <c r="Z1252" s="144">
        <v>44214</v>
      </c>
      <c r="AA1252" s="144">
        <v>44216</v>
      </c>
      <c r="AB1252" s="245">
        <v>46039</v>
      </c>
      <c r="AC1252" s="245">
        <v>44648</v>
      </c>
      <c r="AD1252" s="628">
        <v>2022</v>
      </c>
      <c r="AE1252" s="628">
        <v>2023</v>
      </c>
      <c r="AF1252" s="628">
        <v>2024</v>
      </c>
      <c r="AG1252" s="628">
        <v>2025</v>
      </c>
      <c r="AH1252" s="628" t="s">
        <v>2218</v>
      </c>
      <c r="AI1252" s="551"/>
      <c r="AJ1252" s="551"/>
    </row>
    <row r="1253" spans="1:36" ht="15.75" thickBot="1" x14ac:dyDescent="0.3">
      <c r="A1253">
        <v>2021</v>
      </c>
      <c r="B1253" s="190">
        <v>44090</v>
      </c>
      <c r="C1253" s="187" t="s">
        <v>2099</v>
      </c>
      <c r="D1253" s="187" t="s">
        <v>15</v>
      </c>
      <c r="E1253" s="187" t="s">
        <v>16</v>
      </c>
      <c r="F1253" s="187"/>
      <c r="G1253" s="188" t="s">
        <v>2100</v>
      </c>
      <c r="H1253" s="187">
        <v>6</v>
      </c>
      <c r="I1253" s="608" t="s">
        <v>2106</v>
      </c>
      <c r="J1253" s="608"/>
      <c r="K1253" s="187"/>
      <c r="L1253" s="188" t="s">
        <v>19</v>
      </c>
      <c r="M1253" s="1300" t="s">
        <v>5692</v>
      </c>
      <c r="N1253" s="1364">
        <f t="shared" si="27"/>
        <v>2.2000000001862645</v>
      </c>
      <c r="O1253" s="191">
        <v>4479566</v>
      </c>
      <c r="P1253" s="187" t="s">
        <v>20</v>
      </c>
      <c r="Q1253" s="190">
        <v>44096</v>
      </c>
      <c r="R1253" s="190">
        <v>44130</v>
      </c>
      <c r="S1253" s="190">
        <v>44167</v>
      </c>
      <c r="T1253" s="608" t="s">
        <v>30</v>
      </c>
      <c r="U1253" s="187"/>
      <c r="V1253" s="191">
        <v>4479563.8</v>
      </c>
      <c r="W1253" s="191">
        <v>4927520.18</v>
      </c>
      <c r="X1253" s="261">
        <v>44167</v>
      </c>
      <c r="Y1253" s="191" t="s">
        <v>2112</v>
      </c>
      <c r="Z1253" s="190">
        <v>44209</v>
      </c>
      <c r="AA1253" s="190">
        <v>44216</v>
      </c>
      <c r="AB1253" s="190">
        <v>46034</v>
      </c>
      <c r="AC1253" s="190">
        <v>44648</v>
      </c>
      <c r="AD1253" s="629">
        <v>2022</v>
      </c>
      <c r="AE1253" s="629">
        <v>2023</v>
      </c>
      <c r="AF1253" s="629">
        <v>2024</v>
      </c>
      <c r="AG1253" s="629">
        <v>2025</v>
      </c>
      <c r="AH1253" s="629" t="s">
        <v>2214</v>
      </c>
      <c r="AI1253" s="551"/>
      <c r="AJ1253" s="551"/>
    </row>
    <row r="1254" spans="1:36" ht="15.75" thickTop="1" x14ac:dyDescent="0.25">
      <c r="A1254">
        <v>2021</v>
      </c>
      <c r="B1254" s="144">
        <v>44105</v>
      </c>
      <c r="C1254" s="141" t="s">
        <v>2117</v>
      </c>
      <c r="D1254" s="141" t="s">
        <v>15</v>
      </c>
      <c r="E1254" s="141" t="s">
        <v>16</v>
      </c>
      <c r="F1254" s="141"/>
      <c r="G1254" s="176" t="s">
        <v>2118</v>
      </c>
      <c r="H1254" s="141">
        <v>1</v>
      </c>
      <c r="I1254" s="29" t="s">
        <v>2119</v>
      </c>
      <c r="J1254" s="29"/>
      <c r="K1254" s="141"/>
      <c r="L1254" s="176" t="s">
        <v>535</v>
      </c>
      <c r="M1254" s="1300" t="s">
        <v>5692</v>
      </c>
      <c r="N1254" s="1364">
        <f t="shared" si="27"/>
        <v>73206</v>
      </c>
      <c r="O1254" s="143">
        <v>27930766</v>
      </c>
      <c r="P1254" s="141" t="s">
        <v>20</v>
      </c>
      <c r="Q1254" s="144">
        <v>44161</v>
      </c>
      <c r="R1254" s="144">
        <v>44193</v>
      </c>
      <c r="S1254" s="144">
        <v>44216</v>
      </c>
      <c r="T1254" s="29" t="s">
        <v>30</v>
      </c>
      <c r="U1254" s="141"/>
      <c r="V1254" s="143">
        <v>27857560</v>
      </c>
      <c r="W1254" s="143">
        <v>30643316</v>
      </c>
      <c r="X1254" s="257">
        <v>44216</v>
      </c>
      <c r="Y1254" s="143" t="s">
        <v>2219</v>
      </c>
      <c r="Z1254" s="144">
        <v>44278</v>
      </c>
      <c r="AA1254" s="144">
        <v>44301</v>
      </c>
      <c r="AB1254" s="144">
        <v>45738</v>
      </c>
      <c r="AC1254" s="144">
        <v>44648</v>
      </c>
      <c r="AD1254" s="628">
        <v>2022</v>
      </c>
      <c r="AE1254" s="554">
        <v>2023</v>
      </c>
      <c r="AF1254" s="554">
        <v>2024</v>
      </c>
      <c r="AG1254" s="554" t="s">
        <v>2220</v>
      </c>
      <c r="AH1254" s="551"/>
      <c r="AI1254" s="551"/>
      <c r="AJ1254" s="551"/>
    </row>
    <row r="1255" spans="1:36" ht="15.75" thickBot="1" x14ac:dyDescent="0.3">
      <c r="A1255">
        <v>2021</v>
      </c>
      <c r="B1255" s="144">
        <v>44105</v>
      </c>
      <c r="C1255" s="141" t="s">
        <v>2120</v>
      </c>
      <c r="D1255" s="141" t="s">
        <v>15</v>
      </c>
      <c r="E1255" s="141" t="s">
        <v>16</v>
      </c>
      <c r="F1255" s="141"/>
      <c r="G1255" s="176" t="s">
        <v>2121</v>
      </c>
      <c r="H1255" s="141">
        <v>1</v>
      </c>
      <c r="I1255" s="29" t="s">
        <v>2122</v>
      </c>
      <c r="J1255" s="29"/>
      <c r="K1255" s="141"/>
      <c r="L1255" s="176" t="s">
        <v>29</v>
      </c>
      <c r="M1255" s="1300" t="s">
        <v>5692</v>
      </c>
      <c r="N1255" s="1364">
        <f t="shared" si="27"/>
        <v>0</v>
      </c>
      <c r="O1255" s="143">
        <v>77771612</v>
      </c>
      <c r="P1255" s="141" t="s">
        <v>20</v>
      </c>
      <c r="Q1255" s="144">
        <v>44159</v>
      </c>
      <c r="R1255" s="144">
        <v>44221</v>
      </c>
      <c r="S1255" s="144">
        <v>44249</v>
      </c>
      <c r="T1255" s="29" t="s">
        <v>467</v>
      </c>
      <c r="U1255" s="141"/>
      <c r="V1255" s="143">
        <v>77771612</v>
      </c>
      <c r="W1255" s="143">
        <v>85548773.200000003</v>
      </c>
      <c r="X1255" s="257">
        <v>44249</v>
      </c>
      <c r="Y1255" s="143" t="s">
        <v>2221</v>
      </c>
      <c r="Z1255" s="144">
        <v>44278</v>
      </c>
      <c r="AA1255" s="144">
        <v>44337</v>
      </c>
      <c r="AB1255" s="144">
        <v>45738</v>
      </c>
      <c r="AC1255" s="144">
        <v>44648</v>
      </c>
      <c r="AD1255" s="628">
        <v>2022</v>
      </c>
      <c r="AE1255" s="554">
        <v>2023</v>
      </c>
      <c r="AF1255" s="554">
        <v>2024</v>
      </c>
      <c r="AG1255" s="554" t="s">
        <v>2220</v>
      </c>
      <c r="AH1255" s="551"/>
      <c r="AI1255" s="551"/>
      <c r="AJ1255" s="551"/>
    </row>
    <row r="1256" spans="1:36" ht="15.75" thickTop="1" x14ac:dyDescent="0.25">
      <c r="A1256">
        <v>2021</v>
      </c>
      <c r="B1256" s="172">
        <v>44123</v>
      </c>
      <c r="C1256" s="169" t="s">
        <v>2123</v>
      </c>
      <c r="D1256" s="169" t="s">
        <v>15</v>
      </c>
      <c r="E1256" s="169" t="s">
        <v>16</v>
      </c>
      <c r="F1256" s="169"/>
      <c r="G1256" s="170" t="s">
        <v>2124</v>
      </c>
      <c r="H1256" s="169">
        <v>1</v>
      </c>
      <c r="I1256" s="606" t="s">
        <v>2125</v>
      </c>
      <c r="J1256" s="606"/>
      <c r="K1256" s="169"/>
      <c r="L1256" s="170" t="s">
        <v>2134</v>
      </c>
      <c r="M1256" s="1300" t="s">
        <v>5692</v>
      </c>
      <c r="N1256" s="1364">
        <f t="shared" si="27"/>
        <v>158540.85000000009</v>
      </c>
      <c r="O1256" s="173">
        <v>3271950</v>
      </c>
      <c r="P1256" s="169" t="s">
        <v>20</v>
      </c>
      <c r="Q1256" s="172">
        <v>44127</v>
      </c>
      <c r="R1256" s="172">
        <v>44188</v>
      </c>
      <c r="S1256" s="172">
        <v>44228</v>
      </c>
      <c r="T1256" s="606" t="s">
        <v>30</v>
      </c>
      <c r="U1256" s="169"/>
      <c r="V1256" s="173">
        <v>3113409.15</v>
      </c>
      <c r="W1256" s="173">
        <v>3424750.07</v>
      </c>
      <c r="X1256" s="260">
        <v>44228</v>
      </c>
      <c r="Y1256" s="173" t="s">
        <v>2223</v>
      </c>
      <c r="Z1256" s="172">
        <v>44273</v>
      </c>
      <c r="AA1256" s="172">
        <v>44278</v>
      </c>
      <c r="AB1256" s="172">
        <v>45368</v>
      </c>
      <c r="AC1256" s="144">
        <v>44648</v>
      </c>
      <c r="AD1256" s="628">
        <v>2022</v>
      </c>
      <c r="AE1256" s="554">
        <v>2023</v>
      </c>
      <c r="AF1256" s="554" t="s">
        <v>2224</v>
      </c>
      <c r="AG1256" s="551"/>
      <c r="AH1256" s="551"/>
      <c r="AI1256" s="551"/>
      <c r="AJ1256" s="551"/>
    </row>
    <row r="1257" spans="1:36" x14ac:dyDescent="0.25">
      <c r="A1257">
        <v>2021</v>
      </c>
      <c r="B1257" s="144">
        <v>44123</v>
      </c>
      <c r="C1257" s="141" t="s">
        <v>2123</v>
      </c>
      <c r="D1257" s="141" t="s">
        <v>15</v>
      </c>
      <c r="E1257" s="141" t="s">
        <v>16</v>
      </c>
      <c r="F1257" s="141"/>
      <c r="G1257" s="176" t="s">
        <v>2124</v>
      </c>
      <c r="H1257" s="141">
        <v>2</v>
      </c>
      <c r="I1257" s="29" t="s">
        <v>2126</v>
      </c>
      <c r="J1257" s="29"/>
      <c r="K1257" s="141"/>
      <c r="L1257" s="176" t="s">
        <v>2134</v>
      </c>
      <c r="M1257" s="1300" t="s">
        <v>5692</v>
      </c>
      <c r="N1257" s="1364">
        <f t="shared" si="27"/>
        <v>135527.04000000004</v>
      </c>
      <c r="O1257" s="143">
        <v>1306500</v>
      </c>
      <c r="P1257" s="141" t="s">
        <v>20</v>
      </c>
      <c r="Q1257" s="144">
        <v>44127</v>
      </c>
      <c r="R1257" s="144">
        <v>44188</v>
      </c>
      <c r="S1257" s="144">
        <v>44228</v>
      </c>
      <c r="T1257" s="29" t="s">
        <v>30</v>
      </c>
      <c r="U1257" s="141"/>
      <c r="V1257" s="143">
        <v>1170972.96</v>
      </c>
      <c r="W1257" s="143">
        <v>1288070.26</v>
      </c>
      <c r="X1257" s="257">
        <v>44228</v>
      </c>
      <c r="Y1257" s="143" t="s">
        <v>2225</v>
      </c>
      <c r="Z1257" s="144">
        <v>44273</v>
      </c>
      <c r="AA1257" s="144">
        <v>44278</v>
      </c>
      <c r="AB1257" s="144">
        <v>45368</v>
      </c>
      <c r="AC1257" s="144">
        <v>44648</v>
      </c>
      <c r="AD1257" s="628">
        <v>2022</v>
      </c>
      <c r="AE1257" s="554">
        <v>2023</v>
      </c>
      <c r="AF1257" s="554" t="s">
        <v>2224</v>
      </c>
      <c r="AG1257" s="551"/>
      <c r="AH1257" s="551"/>
      <c r="AI1257" s="551"/>
      <c r="AJ1257" s="551"/>
    </row>
    <row r="1258" spans="1:36" x14ac:dyDescent="0.25">
      <c r="A1258">
        <v>2021</v>
      </c>
      <c r="B1258" s="144">
        <v>44123</v>
      </c>
      <c r="C1258" s="141" t="s">
        <v>2123</v>
      </c>
      <c r="D1258" s="141" t="s">
        <v>15</v>
      </c>
      <c r="E1258" s="141" t="s">
        <v>16</v>
      </c>
      <c r="F1258" s="141"/>
      <c r="G1258" s="176" t="s">
        <v>2124</v>
      </c>
      <c r="H1258" s="141">
        <v>3</v>
      </c>
      <c r="I1258" s="29" t="s">
        <v>2127</v>
      </c>
      <c r="J1258" s="29"/>
      <c r="K1258" s="141"/>
      <c r="L1258" s="176" t="s">
        <v>2134</v>
      </c>
      <c r="M1258" s="1300" t="s">
        <v>5692</v>
      </c>
      <c r="N1258" s="1364">
        <f t="shared" si="27"/>
        <v>1659.3999999999069</v>
      </c>
      <c r="O1258" s="143">
        <v>1129930</v>
      </c>
      <c r="P1258" s="141" t="s">
        <v>20</v>
      </c>
      <c r="Q1258" s="144">
        <v>44127</v>
      </c>
      <c r="R1258" s="144">
        <v>44188</v>
      </c>
      <c r="S1258" s="144">
        <v>44270</v>
      </c>
      <c r="T1258" s="29" t="s">
        <v>30</v>
      </c>
      <c r="U1258" s="141"/>
      <c r="V1258" s="143">
        <v>1128270.6000000001</v>
      </c>
      <c r="W1258" s="143">
        <v>1241097.6599999999</v>
      </c>
      <c r="X1258" s="257">
        <v>44270</v>
      </c>
      <c r="Y1258" s="143" t="s">
        <v>2226</v>
      </c>
      <c r="Z1258" s="144">
        <v>44294</v>
      </c>
      <c r="AA1258" s="144">
        <v>44298</v>
      </c>
      <c r="AB1258" s="144">
        <v>45389</v>
      </c>
      <c r="AC1258" s="144">
        <v>44648</v>
      </c>
      <c r="AD1258" s="628">
        <v>2022</v>
      </c>
      <c r="AE1258" s="554">
        <v>2023</v>
      </c>
      <c r="AF1258" s="554" t="s">
        <v>2227</v>
      </c>
      <c r="AG1258" s="551"/>
      <c r="AH1258" s="551"/>
      <c r="AI1258" s="551"/>
      <c r="AJ1258" s="551"/>
    </row>
    <row r="1259" spans="1:36" x14ac:dyDescent="0.25">
      <c r="A1259">
        <v>2021</v>
      </c>
      <c r="B1259" s="144">
        <v>44123</v>
      </c>
      <c r="C1259" s="141" t="s">
        <v>2123</v>
      </c>
      <c r="D1259" s="141" t="s">
        <v>15</v>
      </c>
      <c r="E1259" s="141" t="s">
        <v>16</v>
      </c>
      <c r="F1259" s="141"/>
      <c r="G1259" s="176" t="s">
        <v>2124</v>
      </c>
      <c r="H1259" s="141">
        <v>4</v>
      </c>
      <c r="I1259" s="29" t="s">
        <v>2128</v>
      </c>
      <c r="J1259" s="29"/>
      <c r="K1259" s="141"/>
      <c r="L1259" s="176" t="s">
        <v>2134</v>
      </c>
      <c r="M1259" s="1300" t="s">
        <v>5692</v>
      </c>
      <c r="N1259" s="1364">
        <f t="shared" si="27"/>
        <v>-141670.79000000004</v>
      </c>
      <c r="O1259" s="143">
        <v>1966708</v>
      </c>
      <c r="P1259" s="141" t="s">
        <v>20</v>
      </c>
      <c r="Q1259" s="144">
        <v>44127</v>
      </c>
      <c r="R1259" s="144">
        <v>44188</v>
      </c>
      <c r="S1259" s="144">
        <v>44228</v>
      </c>
      <c r="T1259" s="29" t="s">
        <v>30</v>
      </c>
      <c r="U1259" s="141"/>
      <c r="V1259" s="143">
        <v>2108378.79</v>
      </c>
      <c r="W1259" s="143">
        <v>2319216.67</v>
      </c>
      <c r="X1259" s="257">
        <v>44228</v>
      </c>
      <c r="Y1259" s="143" t="s">
        <v>2228</v>
      </c>
      <c r="Z1259" s="144">
        <v>44273</v>
      </c>
      <c r="AA1259" s="144">
        <v>44278</v>
      </c>
      <c r="AB1259" s="144">
        <v>45368</v>
      </c>
      <c r="AC1259" s="144">
        <v>44648</v>
      </c>
      <c r="AD1259" s="628">
        <v>2022</v>
      </c>
      <c r="AE1259" s="554">
        <v>2023</v>
      </c>
      <c r="AF1259" s="554" t="s">
        <v>2224</v>
      </c>
      <c r="AG1259" s="551"/>
      <c r="AH1259" s="551"/>
      <c r="AI1259" s="551"/>
      <c r="AJ1259" s="551"/>
    </row>
    <row r="1260" spans="1:36" x14ac:dyDescent="0.25">
      <c r="A1260">
        <v>2021</v>
      </c>
      <c r="B1260" s="144">
        <v>44123</v>
      </c>
      <c r="C1260" s="141" t="s">
        <v>2123</v>
      </c>
      <c r="D1260" s="141" t="s">
        <v>15</v>
      </c>
      <c r="E1260" s="141" t="s">
        <v>16</v>
      </c>
      <c r="F1260" s="141"/>
      <c r="G1260" s="176" t="s">
        <v>2124</v>
      </c>
      <c r="H1260" s="141">
        <v>5</v>
      </c>
      <c r="I1260" s="29" t="s">
        <v>2129</v>
      </c>
      <c r="J1260" s="29"/>
      <c r="K1260" s="141"/>
      <c r="L1260" s="176" t="s">
        <v>2134</v>
      </c>
      <c r="M1260" s="1300" t="s">
        <v>5692</v>
      </c>
      <c r="N1260" s="1364">
        <f t="shared" si="27"/>
        <v>-894029.83000000007</v>
      </c>
      <c r="O1260" s="143">
        <v>10607165</v>
      </c>
      <c r="P1260" s="141" t="s">
        <v>20</v>
      </c>
      <c r="Q1260" s="144">
        <v>44127</v>
      </c>
      <c r="R1260" s="144">
        <v>44188</v>
      </c>
      <c r="S1260" s="144">
        <v>44228</v>
      </c>
      <c r="T1260" s="29" t="s">
        <v>30</v>
      </c>
      <c r="U1260" s="141"/>
      <c r="V1260" s="143">
        <v>11501194.83</v>
      </c>
      <c r="W1260" s="143">
        <v>12651314.310000001</v>
      </c>
      <c r="X1260" s="257">
        <v>44228</v>
      </c>
      <c r="Y1260" s="143" t="s">
        <v>2229</v>
      </c>
      <c r="Z1260" s="144">
        <v>44273</v>
      </c>
      <c r="AA1260" s="144">
        <v>44278</v>
      </c>
      <c r="AB1260" s="144">
        <v>45368</v>
      </c>
      <c r="AC1260" s="144">
        <v>44648</v>
      </c>
      <c r="AD1260" s="628">
        <v>2022</v>
      </c>
      <c r="AE1260" s="554">
        <v>2023</v>
      </c>
      <c r="AF1260" s="554" t="s">
        <v>2224</v>
      </c>
      <c r="AG1260" s="551"/>
      <c r="AH1260" s="551"/>
      <c r="AI1260" s="551"/>
      <c r="AJ1260" s="551"/>
    </row>
    <row r="1261" spans="1:36" ht="15.75" thickBot="1" x14ac:dyDescent="0.3">
      <c r="A1261">
        <v>2021</v>
      </c>
      <c r="B1261" s="190">
        <v>44123</v>
      </c>
      <c r="C1261" s="187" t="s">
        <v>2123</v>
      </c>
      <c r="D1261" s="187" t="s">
        <v>15</v>
      </c>
      <c r="E1261" s="187" t="s">
        <v>16</v>
      </c>
      <c r="F1261" s="187"/>
      <c r="G1261" s="188" t="s">
        <v>2124</v>
      </c>
      <c r="H1261" s="187">
        <v>6</v>
      </c>
      <c r="I1261" s="608" t="s">
        <v>2130</v>
      </c>
      <c r="J1261" s="608"/>
      <c r="K1261" s="187"/>
      <c r="L1261" s="188" t="s">
        <v>2134</v>
      </c>
      <c r="M1261" s="1300" t="s">
        <v>5692</v>
      </c>
      <c r="N1261" s="1364">
        <f t="shared" si="27"/>
        <v>35.489999999990687</v>
      </c>
      <c r="O1261" s="191">
        <v>339465</v>
      </c>
      <c r="P1261" s="187" t="s">
        <v>20</v>
      </c>
      <c r="Q1261" s="190">
        <v>44127</v>
      </c>
      <c r="R1261" s="190">
        <v>44188</v>
      </c>
      <c r="S1261" s="190">
        <v>44228</v>
      </c>
      <c r="T1261" s="608" t="s">
        <v>283</v>
      </c>
      <c r="U1261" s="187"/>
      <c r="V1261" s="191">
        <v>339429.51</v>
      </c>
      <c r="W1261" s="191">
        <v>373372.46</v>
      </c>
      <c r="X1261" s="261">
        <v>44228</v>
      </c>
      <c r="Y1261" s="191" t="s">
        <v>2230</v>
      </c>
      <c r="Z1261" s="190">
        <v>44265</v>
      </c>
      <c r="AA1261" s="190">
        <v>44278</v>
      </c>
      <c r="AB1261" s="190">
        <v>45360</v>
      </c>
      <c r="AC1261" s="190">
        <v>44648</v>
      </c>
      <c r="AD1261" s="629">
        <v>2022</v>
      </c>
      <c r="AE1261" s="554">
        <v>2023</v>
      </c>
      <c r="AF1261" s="554" t="s">
        <v>2231</v>
      </c>
      <c r="AG1261" s="551"/>
      <c r="AH1261" s="551"/>
      <c r="AI1261" s="551"/>
      <c r="AJ1261" s="551"/>
    </row>
    <row r="1262" spans="1:36" ht="15.75" thickTop="1" x14ac:dyDescent="0.25">
      <c r="A1262">
        <v>2021</v>
      </c>
      <c r="B1262" s="172">
        <v>44123</v>
      </c>
      <c r="C1262" s="169" t="s">
        <v>2131</v>
      </c>
      <c r="D1262" s="169" t="s">
        <v>15</v>
      </c>
      <c r="E1262" s="169" t="s">
        <v>16</v>
      </c>
      <c r="F1262" s="169"/>
      <c r="G1262" s="170" t="s">
        <v>2132</v>
      </c>
      <c r="H1262" s="169">
        <v>1</v>
      </c>
      <c r="I1262" s="606" t="s">
        <v>2133</v>
      </c>
      <c r="J1262" s="606"/>
      <c r="K1262" s="169"/>
      <c r="L1262" s="170" t="s">
        <v>2135</v>
      </c>
      <c r="M1262" s="1300" t="s">
        <v>5692</v>
      </c>
      <c r="N1262" s="1364">
        <f t="shared" si="27"/>
        <v>0.64000000059604645</v>
      </c>
      <c r="O1262" s="173">
        <v>125530696</v>
      </c>
      <c r="P1262" s="169" t="s">
        <v>20</v>
      </c>
      <c r="Q1262" s="172">
        <v>44127</v>
      </c>
      <c r="R1262" s="172">
        <v>44193</v>
      </c>
      <c r="S1262" s="172">
        <v>44232</v>
      </c>
      <c r="T1262" s="606" t="s">
        <v>2222</v>
      </c>
      <c r="U1262" s="169"/>
      <c r="V1262" s="173">
        <v>125530695.36</v>
      </c>
      <c r="W1262" s="173">
        <v>138083764.90000001</v>
      </c>
      <c r="X1262" s="260">
        <v>44232</v>
      </c>
      <c r="Y1262" s="173" t="s">
        <v>2232</v>
      </c>
      <c r="Z1262" s="172">
        <v>44292</v>
      </c>
      <c r="AA1262" s="172">
        <v>44293</v>
      </c>
      <c r="AB1262" s="172">
        <v>45387</v>
      </c>
      <c r="AC1262" s="172">
        <v>44648</v>
      </c>
      <c r="AD1262" s="627">
        <v>2022</v>
      </c>
      <c r="AE1262" s="861">
        <v>2023</v>
      </c>
      <c r="AF1262" s="861" t="s">
        <v>2233</v>
      </c>
      <c r="AG1262" s="551" t="s">
        <v>2234</v>
      </c>
      <c r="AH1262" s="551"/>
      <c r="AI1262" s="551"/>
      <c r="AJ1262" s="551"/>
    </row>
    <row r="1263" spans="1:36" ht="15.75" thickBot="1" x14ac:dyDescent="0.3">
      <c r="A1263">
        <v>2021</v>
      </c>
      <c r="B1263" s="190">
        <v>44123</v>
      </c>
      <c r="C1263" s="187" t="s">
        <v>2131</v>
      </c>
      <c r="D1263" s="187" t="s">
        <v>15</v>
      </c>
      <c r="E1263" s="187" t="s">
        <v>16</v>
      </c>
      <c r="F1263" s="187"/>
      <c r="G1263" s="188" t="s">
        <v>2132</v>
      </c>
      <c r="H1263" s="187">
        <v>2</v>
      </c>
      <c r="I1263" s="608" t="s">
        <v>2028</v>
      </c>
      <c r="J1263" s="608"/>
      <c r="K1263" s="187"/>
      <c r="L1263" s="188" t="s">
        <v>2135</v>
      </c>
      <c r="M1263" s="1300" t="s">
        <v>5692</v>
      </c>
      <c r="N1263" s="1364">
        <f t="shared" si="27"/>
        <v>-29995.859999999404</v>
      </c>
      <c r="O1263" s="191">
        <v>41843610</v>
      </c>
      <c r="P1263" s="187" t="s">
        <v>20</v>
      </c>
      <c r="Q1263" s="190">
        <v>44127</v>
      </c>
      <c r="R1263" s="190">
        <v>44193</v>
      </c>
      <c r="S1263" s="190">
        <v>44232</v>
      </c>
      <c r="T1263" s="608" t="s">
        <v>403</v>
      </c>
      <c r="U1263" s="187"/>
      <c r="V1263" s="191">
        <v>41873605.859999999</v>
      </c>
      <c r="W1263" s="191">
        <v>46027966.450000003</v>
      </c>
      <c r="X1263" s="261">
        <v>44232</v>
      </c>
      <c r="Y1263" s="191" t="s">
        <v>2235</v>
      </c>
      <c r="Z1263" s="190">
        <v>44266</v>
      </c>
      <c r="AA1263" s="190">
        <v>44293</v>
      </c>
      <c r="AB1263" s="190">
        <v>45361</v>
      </c>
      <c r="AC1263" s="190">
        <v>44648</v>
      </c>
      <c r="AD1263" s="629">
        <v>2022</v>
      </c>
      <c r="AE1263" s="554">
        <v>2023</v>
      </c>
      <c r="AF1263" s="554" t="s">
        <v>2236</v>
      </c>
      <c r="AG1263" s="551"/>
      <c r="AH1263" s="551"/>
      <c r="AI1263" s="551"/>
      <c r="AJ1263" s="551"/>
    </row>
    <row r="1264" spans="1:36" ht="15.75" thickTop="1" x14ac:dyDescent="0.25">
      <c r="A1264">
        <v>2021</v>
      </c>
      <c r="B1264" s="172">
        <v>44147</v>
      </c>
      <c r="C1264" s="169" t="s">
        <v>2136</v>
      </c>
      <c r="D1264" s="169" t="s">
        <v>15</v>
      </c>
      <c r="E1264" s="169" t="s">
        <v>16</v>
      </c>
      <c r="F1264" s="169"/>
      <c r="G1264" s="170" t="s">
        <v>2137</v>
      </c>
      <c r="H1264" s="169">
        <v>1</v>
      </c>
      <c r="I1264" s="606" t="s">
        <v>2138</v>
      </c>
      <c r="J1264" s="606"/>
      <c r="K1264" s="169"/>
      <c r="L1264" s="170" t="s">
        <v>52</v>
      </c>
      <c r="M1264" s="1300" t="s">
        <v>5692</v>
      </c>
      <c r="N1264" s="1364">
        <f t="shared" si="27"/>
        <v>8.0400000000372529</v>
      </c>
      <c r="O1264" s="173">
        <v>1887318</v>
      </c>
      <c r="P1264" s="169" t="s">
        <v>20</v>
      </c>
      <c r="Q1264" s="172">
        <v>44193</v>
      </c>
      <c r="R1264" s="172">
        <v>44263</v>
      </c>
      <c r="S1264" s="172">
        <v>44295</v>
      </c>
      <c r="T1264" s="606" t="s">
        <v>2237</v>
      </c>
      <c r="U1264" s="169"/>
      <c r="V1264" s="173">
        <v>1887309.96</v>
      </c>
      <c r="W1264" s="173">
        <v>2076040.96</v>
      </c>
      <c r="X1264" s="260">
        <v>44295</v>
      </c>
      <c r="Y1264" s="173" t="s">
        <v>2238</v>
      </c>
      <c r="Z1264" s="172">
        <v>44320</v>
      </c>
      <c r="AA1264" s="172">
        <v>44321</v>
      </c>
      <c r="AB1264" s="172">
        <v>45415</v>
      </c>
      <c r="AC1264" s="172">
        <v>44648</v>
      </c>
      <c r="AD1264" s="627">
        <v>2022</v>
      </c>
      <c r="AE1264" s="627">
        <v>2023</v>
      </c>
      <c r="AF1264" s="627" t="s">
        <v>2239</v>
      </c>
      <c r="AG1264" s="551"/>
      <c r="AH1264" s="551"/>
      <c r="AI1264" s="551"/>
      <c r="AJ1264" s="551"/>
    </row>
    <row r="1265" spans="1:36" x14ac:dyDescent="0.25">
      <c r="A1265">
        <v>2021</v>
      </c>
      <c r="B1265" s="181">
        <v>44147</v>
      </c>
      <c r="C1265" s="179" t="s">
        <v>2136</v>
      </c>
      <c r="D1265" s="179" t="s">
        <v>15</v>
      </c>
      <c r="E1265" s="179" t="s">
        <v>16</v>
      </c>
      <c r="F1265" s="179"/>
      <c r="G1265" s="180" t="s">
        <v>2137</v>
      </c>
      <c r="H1265" s="179">
        <v>2</v>
      </c>
      <c r="I1265" s="17" t="s">
        <v>2139</v>
      </c>
      <c r="J1265" s="17"/>
      <c r="K1265" s="179"/>
      <c r="L1265" s="180" t="s">
        <v>52</v>
      </c>
      <c r="M1265" s="180"/>
      <c r="N1265" s="1364"/>
      <c r="O1265" s="182">
        <v>3638257</v>
      </c>
      <c r="P1265" s="179" t="s">
        <v>20</v>
      </c>
      <c r="Q1265" s="181">
        <v>44193</v>
      </c>
      <c r="R1265" s="181">
        <v>44263</v>
      </c>
      <c r="S1265" s="179"/>
      <c r="T1265" s="279" t="s">
        <v>21</v>
      </c>
      <c r="U1265" s="179"/>
      <c r="V1265" s="182"/>
      <c r="W1265" s="182"/>
      <c r="X1265" s="182"/>
      <c r="Y1265" s="182"/>
      <c r="Z1265" s="179"/>
      <c r="AA1265" s="181">
        <v>44321</v>
      </c>
      <c r="AB1265" s="17" t="s">
        <v>2240</v>
      </c>
      <c r="AC1265" s="179"/>
      <c r="AD1265" s="179"/>
      <c r="AE1265" s="757"/>
      <c r="AF1265" s="757"/>
      <c r="AG1265" s="551"/>
      <c r="AH1265" s="551"/>
      <c r="AI1265" s="551"/>
      <c r="AJ1265" s="551"/>
    </row>
    <row r="1266" spans="1:36" x14ac:dyDescent="0.25">
      <c r="A1266">
        <v>2021</v>
      </c>
      <c r="B1266" s="144">
        <v>44147</v>
      </c>
      <c r="C1266" s="141" t="s">
        <v>2136</v>
      </c>
      <c r="D1266" s="141" t="s">
        <v>15</v>
      </c>
      <c r="E1266" s="141" t="s">
        <v>16</v>
      </c>
      <c r="F1266" s="141"/>
      <c r="G1266" s="176" t="s">
        <v>2137</v>
      </c>
      <c r="H1266" s="141">
        <v>3</v>
      </c>
      <c r="I1266" s="29" t="s">
        <v>2140</v>
      </c>
      <c r="J1266" s="29"/>
      <c r="K1266" s="141"/>
      <c r="L1266" s="176" t="s">
        <v>52</v>
      </c>
      <c r="M1266" s="1300" t="s">
        <v>5692</v>
      </c>
      <c r="N1266" s="1364">
        <f t="shared" ref="N1266:N1284" si="28">O1266-V1266</f>
        <v>1</v>
      </c>
      <c r="O1266" s="143">
        <v>3777877</v>
      </c>
      <c r="P1266" s="141" t="s">
        <v>20</v>
      </c>
      <c r="Q1266" s="144">
        <v>44193</v>
      </c>
      <c r="R1266" s="144">
        <v>44263</v>
      </c>
      <c r="S1266" s="144">
        <v>44295</v>
      </c>
      <c r="T1266" s="29" t="s">
        <v>2237</v>
      </c>
      <c r="U1266" s="141"/>
      <c r="V1266" s="143">
        <v>3777876</v>
      </c>
      <c r="W1266" s="143">
        <v>4155663.6</v>
      </c>
      <c r="X1266" s="257">
        <v>44295</v>
      </c>
      <c r="Y1266" s="143" t="s">
        <v>2241</v>
      </c>
      <c r="Z1266" s="144">
        <v>44320</v>
      </c>
      <c r="AA1266" s="144">
        <v>44321</v>
      </c>
      <c r="AB1266" s="144">
        <v>45415</v>
      </c>
      <c r="AC1266" s="144">
        <v>44648</v>
      </c>
      <c r="AD1266" s="628">
        <v>2022</v>
      </c>
      <c r="AE1266" s="628">
        <v>2023</v>
      </c>
      <c r="AF1266" s="628" t="s">
        <v>2239</v>
      </c>
      <c r="AG1266" s="551"/>
      <c r="AH1266" s="551"/>
      <c r="AI1266" s="551"/>
      <c r="AJ1266" s="551"/>
    </row>
    <row r="1267" spans="1:36" x14ac:dyDescent="0.25">
      <c r="A1267">
        <v>2021</v>
      </c>
      <c r="B1267" s="144">
        <v>44147</v>
      </c>
      <c r="C1267" s="141" t="s">
        <v>2136</v>
      </c>
      <c r="D1267" s="141" t="s">
        <v>15</v>
      </c>
      <c r="E1267" s="141" t="s">
        <v>16</v>
      </c>
      <c r="F1267" s="141"/>
      <c r="G1267" s="176" t="s">
        <v>2137</v>
      </c>
      <c r="H1267" s="141">
        <v>4</v>
      </c>
      <c r="I1267" s="29" t="s">
        <v>2141</v>
      </c>
      <c r="J1267" s="29"/>
      <c r="K1267" s="141"/>
      <c r="L1267" s="176" t="s">
        <v>52</v>
      </c>
      <c r="M1267" s="1300" t="s">
        <v>5692</v>
      </c>
      <c r="N1267" s="1364">
        <f t="shared" si="28"/>
        <v>0</v>
      </c>
      <c r="O1267" s="143">
        <v>1920000</v>
      </c>
      <c r="P1267" s="141" t="s">
        <v>20</v>
      </c>
      <c r="Q1267" s="144">
        <v>44193</v>
      </c>
      <c r="R1267" s="144">
        <v>44263</v>
      </c>
      <c r="S1267" s="144">
        <v>44295</v>
      </c>
      <c r="T1267" s="29" t="s">
        <v>190</v>
      </c>
      <c r="U1267" s="141"/>
      <c r="V1267" s="143">
        <v>1920000</v>
      </c>
      <c r="W1267" s="143">
        <v>2112000</v>
      </c>
      <c r="X1267" s="257">
        <v>44295</v>
      </c>
      <c r="Y1267" s="143" t="s">
        <v>2242</v>
      </c>
      <c r="Z1267" s="144">
        <v>44328</v>
      </c>
      <c r="AA1267" s="144">
        <v>44333</v>
      </c>
      <c r="AB1267" s="144">
        <v>45423</v>
      </c>
      <c r="AC1267" s="144">
        <v>44648</v>
      </c>
      <c r="AD1267" s="628">
        <v>2022</v>
      </c>
      <c r="AE1267" s="628">
        <v>2023</v>
      </c>
      <c r="AF1267" s="628" t="s">
        <v>2243</v>
      </c>
      <c r="AG1267" s="551"/>
      <c r="AH1267" s="551"/>
      <c r="AI1267" s="551"/>
      <c r="AJ1267" s="551"/>
    </row>
    <row r="1268" spans="1:36" x14ac:dyDescent="0.25">
      <c r="A1268">
        <v>2021</v>
      </c>
      <c r="B1268" s="144">
        <v>44147</v>
      </c>
      <c r="C1268" s="141" t="s">
        <v>2136</v>
      </c>
      <c r="D1268" s="141" t="s">
        <v>15</v>
      </c>
      <c r="E1268" s="141" t="s">
        <v>16</v>
      </c>
      <c r="F1268" s="141"/>
      <c r="G1268" s="176" t="s">
        <v>2137</v>
      </c>
      <c r="H1268" s="141">
        <v>5</v>
      </c>
      <c r="I1268" s="29" t="s">
        <v>2142</v>
      </c>
      <c r="J1268" s="29"/>
      <c r="K1268" s="141"/>
      <c r="L1268" s="176" t="s">
        <v>52</v>
      </c>
      <c r="M1268" s="1300" t="s">
        <v>5692</v>
      </c>
      <c r="N1268" s="1364">
        <f t="shared" si="28"/>
        <v>4614.0200000000186</v>
      </c>
      <c r="O1268" s="143">
        <v>1622291</v>
      </c>
      <c r="P1268" s="141" t="s">
        <v>20</v>
      </c>
      <c r="Q1268" s="144">
        <v>44193</v>
      </c>
      <c r="R1268" s="144">
        <v>44263</v>
      </c>
      <c r="S1268" s="144">
        <v>44295</v>
      </c>
      <c r="T1268" s="29" t="s">
        <v>283</v>
      </c>
      <c r="U1268" s="141"/>
      <c r="V1268" s="143">
        <v>1617676.98</v>
      </c>
      <c r="W1268" s="143">
        <v>1779444.68</v>
      </c>
      <c r="X1268" s="257">
        <v>44295</v>
      </c>
      <c r="Y1268" s="143" t="s">
        <v>2244</v>
      </c>
      <c r="Z1268" s="144">
        <v>44320</v>
      </c>
      <c r="AA1268" s="144">
        <v>44321</v>
      </c>
      <c r="AB1268" s="144">
        <v>45415</v>
      </c>
      <c r="AC1268" s="144">
        <v>44648</v>
      </c>
      <c r="AD1268" s="628">
        <v>2022</v>
      </c>
      <c r="AE1268" s="628">
        <v>2023</v>
      </c>
      <c r="AF1268" s="628" t="s">
        <v>2239</v>
      </c>
      <c r="AG1268" s="551"/>
      <c r="AH1268" s="551"/>
      <c r="AI1268" s="551"/>
      <c r="AJ1268" s="551"/>
    </row>
    <row r="1269" spans="1:36" ht="15.75" thickBot="1" x14ac:dyDescent="0.3">
      <c r="A1269">
        <v>2021</v>
      </c>
      <c r="B1269" s="190">
        <v>44147</v>
      </c>
      <c r="C1269" s="187" t="s">
        <v>2136</v>
      </c>
      <c r="D1269" s="187" t="s">
        <v>15</v>
      </c>
      <c r="E1269" s="187" t="s">
        <v>16</v>
      </c>
      <c r="F1269" s="187"/>
      <c r="G1269" s="188" t="s">
        <v>2137</v>
      </c>
      <c r="H1269" s="187">
        <v>6</v>
      </c>
      <c r="I1269" s="608" t="s">
        <v>2143</v>
      </c>
      <c r="J1269" s="608"/>
      <c r="K1269" s="187"/>
      <c r="L1269" s="188" t="s">
        <v>52</v>
      </c>
      <c r="M1269" s="1300" t="s">
        <v>5692</v>
      </c>
      <c r="N1269" s="1364">
        <f t="shared" si="28"/>
        <v>92273</v>
      </c>
      <c r="O1269" s="191">
        <v>2338034</v>
      </c>
      <c r="P1269" s="187" t="s">
        <v>20</v>
      </c>
      <c r="Q1269" s="190">
        <v>44193</v>
      </c>
      <c r="R1269" s="190">
        <v>44263</v>
      </c>
      <c r="S1269" s="190">
        <v>44295</v>
      </c>
      <c r="T1269" s="608" t="s">
        <v>2237</v>
      </c>
      <c r="U1269" s="187"/>
      <c r="V1269" s="191">
        <v>2245761</v>
      </c>
      <c r="W1269" s="191">
        <v>2470337.1</v>
      </c>
      <c r="X1269" s="261">
        <v>44295</v>
      </c>
      <c r="Y1269" s="191" t="s">
        <v>2245</v>
      </c>
      <c r="Z1269" s="190">
        <v>44320</v>
      </c>
      <c r="AA1269" s="190">
        <v>44321</v>
      </c>
      <c r="AB1269" s="190">
        <v>45415</v>
      </c>
      <c r="AC1269" s="190" t="s">
        <v>469</v>
      </c>
      <c r="AD1269" s="629">
        <v>2022</v>
      </c>
      <c r="AE1269" s="629">
        <v>2023</v>
      </c>
      <c r="AF1269" s="629" t="s">
        <v>2239</v>
      </c>
      <c r="AG1269" s="551"/>
      <c r="AH1269" s="551"/>
      <c r="AI1269" s="551"/>
      <c r="AJ1269" s="551"/>
    </row>
    <row r="1270" spans="1:36" ht="15.75" thickTop="1" x14ac:dyDescent="0.25">
      <c r="A1270">
        <v>2021</v>
      </c>
      <c r="B1270" s="160">
        <v>44147</v>
      </c>
      <c r="C1270" s="157" t="s">
        <v>2144</v>
      </c>
      <c r="D1270" s="157" t="s">
        <v>15</v>
      </c>
      <c r="E1270" s="157" t="s">
        <v>16</v>
      </c>
      <c r="F1270" s="157"/>
      <c r="G1270" s="158" t="s">
        <v>2145</v>
      </c>
      <c r="H1270" s="157">
        <v>1</v>
      </c>
      <c r="I1270" s="99" t="s">
        <v>2146</v>
      </c>
      <c r="J1270" s="99"/>
      <c r="K1270" s="157"/>
      <c r="L1270" s="158" t="s">
        <v>185</v>
      </c>
      <c r="M1270" s="1300" t="s">
        <v>5692</v>
      </c>
      <c r="N1270" s="1364">
        <f t="shared" si="28"/>
        <v>218276</v>
      </c>
      <c r="O1270" s="161">
        <v>2465378</v>
      </c>
      <c r="P1270" s="157" t="s">
        <v>20</v>
      </c>
      <c r="Q1270" s="160">
        <v>44169</v>
      </c>
      <c r="R1270" s="160">
        <v>44202</v>
      </c>
      <c r="S1270" s="160">
        <v>44250</v>
      </c>
      <c r="T1270" s="99" t="s">
        <v>30</v>
      </c>
      <c r="U1270" s="157"/>
      <c r="V1270" s="161">
        <v>2247102</v>
      </c>
      <c r="W1270" s="161">
        <v>2471812.2000000002</v>
      </c>
      <c r="X1270" s="253">
        <v>44250</v>
      </c>
      <c r="Y1270" s="161" t="s">
        <v>2246</v>
      </c>
      <c r="Z1270" s="160">
        <v>44278</v>
      </c>
      <c r="AA1270" s="160">
        <v>44285</v>
      </c>
      <c r="AB1270" s="160">
        <v>45373</v>
      </c>
      <c r="AC1270" s="160">
        <v>44648</v>
      </c>
      <c r="AD1270" s="860">
        <v>2022</v>
      </c>
      <c r="AE1270" s="554">
        <v>2023</v>
      </c>
      <c r="AF1270" s="554" t="s">
        <v>2247</v>
      </c>
      <c r="AG1270" s="551"/>
      <c r="AH1270" s="551"/>
      <c r="AI1270" s="551"/>
      <c r="AJ1270" s="551"/>
    </row>
    <row r="1271" spans="1:36" x14ac:dyDescent="0.25">
      <c r="A1271">
        <v>2021</v>
      </c>
      <c r="B1271" s="144">
        <v>44147</v>
      </c>
      <c r="C1271" s="141" t="s">
        <v>2144</v>
      </c>
      <c r="D1271" s="141" t="s">
        <v>15</v>
      </c>
      <c r="E1271" s="141" t="s">
        <v>16</v>
      </c>
      <c r="F1271" s="141"/>
      <c r="G1271" s="176" t="s">
        <v>2145</v>
      </c>
      <c r="H1271" s="141">
        <v>2</v>
      </c>
      <c r="I1271" s="29" t="s">
        <v>2147</v>
      </c>
      <c r="J1271" s="29"/>
      <c r="K1271" s="141"/>
      <c r="L1271" s="176" t="s">
        <v>185</v>
      </c>
      <c r="M1271" s="1300" t="s">
        <v>5692</v>
      </c>
      <c r="N1271" s="1364">
        <f t="shared" si="28"/>
        <v>209460</v>
      </c>
      <c r="O1271" s="143">
        <v>7121640</v>
      </c>
      <c r="P1271" s="141" t="s">
        <v>20</v>
      </c>
      <c r="Q1271" s="144">
        <v>44169</v>
      </c>
      <c r="R1271" s="144">
        <v>44202</v>
      </c>
      <c r="S1271" s="144">
        <v>44250</v>
      </c>
      <c r="T1271" s="29" t="s">
        <v>1298</v>
      </c>
      <c r="U1271" s="141"/>
      <c r="V1271" s="143">
        <v>6912180</v>
      </c>
      <c r="W1271" s="143">
        <v>7603398</v>
      </c>
      <c r="X1271" s="257">
        <v>44250</v>
      </c>
      <c r="Y1271" s="143" t="s">
        <v>2248</v>
      </c>
      <c r="Z1271" s="144">
        <v>44270</v>
      </c>
      <c r="AA1271" s="144">
        <v>44285</v>
      </c>
      <c r="AB1271" s="144">
        <v>45365</v>
      </c>
      <c r="AC1271" s="144">
        <v>44648</v>
      </c>
      <c r="AD1271" s="628">
        <v>2022</v>
      </c>
      <c r="AE1271" s="554">
        <v>2023</v>
      </c>
      <c r="AF1271" s="554" t="s">
        <v>2249</v>
      </c>
      <c r="AG1271" s="551"/>
      <c r="AH1271" s="551"/>
      <c r="AI1271" s="551"/>
      <c r="AJ1271" s="551"/>
    </row>
    <row r="1272" spans="1:36" x14ac:dyDescent="0.25">
      <c r="A1272">
        <v>2021</v>
      </c>
      <c r="B1272" s="144">
        <v>44147</v>
      </c>
      <c r="C1272" s="141" t="s">
        <v>2144</v>
      </c>
      <c r="D1272" s="141" t="s">
        <v>15</v>
      </c>
      <c r="E1272" s="141" t="s">
        <v>16</v>
      </c>
      <c r="F1272" s="141"/>
      <c r="G1272" s="176" t="s">
        <v>2145</v>
      </c>
      <c r="H1272" s="141">
        <v>3</v>
      </c>
      <c r="I1272" s="29" t="s">
        <v>2148</v>
      </c>
      <c r="J1272" s="29"/>
      <c r="K1272" s="141"/>
      <c r="L1272" s="176" t="s">
        <v>185</v>
      </c>
      <c r="M1272" s="1300" t="s">
        <v>5692</v>
      </c>
      <c r="N1272" s="1364">
        <f t="shared" si="28"/>
        <v>162.20000000018626</v>
      </c>
      <c r="O1272" s="143">
        <v>2157101</v>
      </c>
      <c r="P1272" s="141" t="s">
        <v>20</v>
      </c>
      <c r="Q1272" s="144">
        <v>44169</v>
      </c>
      <c r="R1272" s="144">
        <v>44202</v>
      </c>
      <c r="S1272" s="144">
        <v>44250</v>
      </c>
      <c r="T1272" s="29" t="s">
        <v>190</v>
      </c>
      <c r="U1272" s="141"/>
      <c r="V1272" s="143">
        <v>2156938.7999999998</v>
      </c>
      <c r="W1272" s="143">
        <v>2372632.6800000002</v>
      </c>
      <c r="X1272" s="257">
        <v>44250</v>
      </c>
      <c r="Y1272" s="143" t="s">
        <v>2250</v>
      </c>
      <c r="Z1272" s="144">
        <v>44284</v>
      </c>
      <c r="AA1272" s="144">
        <v>44285</v>
      </c>
      <c r="AB1272" s="144">
        <v>45379</v>
      </c>
      <c r="AC1272" s="144">
        <v>44648</v>
      </c>
      <c r="AD1272" s="628">
        <v>2022</v>
      </c>
      <c r="AE1272" s="554">
        <v>2023</v>
      </c>
      <c r="AF1272" s="554" t="s">
        <v>2251</v>
      </c>
      <c r="AG1272" s="551"/>
      <c r="AH1272" s="551"/>
      <c r="AI1272" s="551"/>
      <c r="AJ1272" s="551"/>
    </row>
    <row r="1273" spans="1:36" x14ac:dyDescent="0.25">
      <c r="A1273">
        <v>2021</v>
      </c>
      <c r="B1273" s="144">
        <v>44147</v>
      </c>
      <c r="C1273" s="141" t="s">
        <v>2144</v>
      </c>
      <c r="D1273" s="141" t="s">
        <v>15</v>
      </c>
      <c r="E1273" s="141" t="s">
        <v>16</v>
      </c>
      <c r="F1273" s="141"/>
      <c r="G1273" s="176" t="s">
        <v>2145</v>
      </c>
      <c r="H1273" s="141">
        <v>5</v>
      </c>
      <c r="I1273" s="29" t="s">
        <v>2150</v>
      </c>
      <c r="J1273" s="29"/>
      <c r="K1273" s="141"/>
      <c r="L1273" s="176" t="s">
        <v>185</v>
      </c>
      <c r="M1273" s="1300" t="s">
        <v>5692</v>
      </c>
      <c r="N1273" s="1364">
        <f t="shared" si="28"/>
        <v>383640</v>
      </c>
      <c r="O1273" s="143">
        <v>1789080</v>
      </c>
      <c r="P1273" s="141" t="s">
        <v>20</v>
      </c>
      <c r="Q1273" s="144">
        <v>44169</v>
      </c>
      <c r="R1273" s="144">
        <v>44202</v>
      </c>
      <c r="S1273" s="144">
        <v>44250</v>
      </c>
      <c r="T1273" s="29" t="s">
        <v>190</v>
      </c>
      <c r="U1273" s="141"/>
      <c r="V1273" s="143">
        <v>1405440</v>
      </c>
      <c r="W1273" s="143">
        <v>1545984</v>
      </c>
      <c r="X1273" s="257">
        <v>44250</v>
      </c>
      <c r="Y1273" s="143" t="s">
        <v>2252</v>
      </c>
      <c r="Z1273" s="144">
        <v>44273</v>
      </c>
      <c r="AA1273" s="144">
        <v>44285</v>
      </c>
      <c r="AB1273" s="144">
        <v>45368</v>
      </c>
      <c r="AC1273" s="144">
        <v>44648</v>
      </c>
      <c r="AD1273" s="628">
        <v>2022</v>
      </c>
      <c r="AE1273" s="554">
        <v>2023</v>
      </c>
      <c r="AF1273" s="554" t="s">
        <v>2224</v>
      </c>
      <c r="AG1273" s="551"/>
      <c r="AH1273" s="551"/>
      <c r="AI1273" s="551"/>
      <c r="AJ1273" s="551"/>
    </row>
    <row r="1274" spans="1:36" x14ac:dyDescent="0.25">
      <c r="A1274">
        <v>2021</v>
      </c>
      <c r="B1274" s="144">
        <v>44147</v>
      </c>
      <c r="C1274" s="141" t="s">
        <v>2144</v>
      </c>
      <c r="D1274" s="141" t="s">
        <v>15</v>
      </c>
      <c r="E1274" s="141" t="s">
        <v>16</v>
      </c>
      <c r="F1274" s="141"/>
      <c r="G1274" s="176" t="s">
        <v>2145</v>
      </c>
      <c r="H1274" s="141">
        <v>6</v>
      </c>
      <c r="I1274" s="29" t="s">
        <v>2151</v>
      </c>
      <c r="J1274" s="29"/>
      <c r="K1274" s="141"/>
      <c r="L1274" s="176" t="s">
        <v>185</v>
      </c>
      <c r="M1274" s="1300" t="s">
        <v>5692</v>
      </c>
      <c r="N1274" s="1364">
        <f t="shared" si="28"/>
        <v>20207.399999999907</v>
      </c>
      <c r="O1274" s="143">
        <v>1317252</v>
      </c>
      <c r="P1274" s="141" t="s">
        <v>20</v>
      </c>
      <c r="Q1274" s="144">
        <v>44169</v>
      </c>
      <c r="R1274" s="144">
        <v>44202</v>
      </c>
      <c r="S1274" s="144">
        <v>44250</v>
      </c>
      <c r="T1274" s="29" t="s">
        <v>1298</v>
      </c>
      <c r="U1274" s="141"/>
      <c r="V1274" s="143">
        <v>1297044.6000000001</v>
      </c>
      <c r="W1274" s="143">
        <v>1426749.06</v>
      </c>
      <c r="X1274" s="257">
        <v>44250</v>
      </c>
      <c r="Y1274" s="143" t="s">
        <v>2253</v>
      </c>
      <c r="Z1274" s="144">
        <v>44270</v>
      </c>
      <c r="AA1274" s="144">
        <v>44285</v>
      </c>
      <c r="AB1274" s="144">
        <v>45365</v>
      </c>
      <c r="AC1274" s="144">
        <v>44648</v>
      </c>
      <c r="AD1274" s="628">
        <v>2022</v>
      </c>
      <c r="AE1274" s="554">
        <v>2023</v>
      </c>
      <c r="AF1274" s="554" t="s">
        <v>2249</v>
      </c>
      <c r="AG1274" s="551"/>
      <c r="AH1274" s="551"/>
      <c r="AI1274" s="551"/>
      <c r="AJ1274" s="551"/>
    </row>
    <row r="1275" spans="1:36" ht="15.75" thickBot="1" x14ac:dyDescent="0.3">
      <c r="A1275">
        <v>2021</v>
      </c>
      <c r="B1275" s="144">
        <v>44147</v>
      </c>
      <c r="C1275" s="141" t="s">
        <v>2144</v>
      </c>
      <c r="D1275" s="141" t="s">
        <v>15</v>
      </c>
      <c r="E1275" s="141" t="s">
        <v>16</v>
      </c>
      <c r="F1275" s="141"/>
      <c r="G1275" s="176" t="s">
        <v>2145</v>
      </c>
      <c r="H1275" s="141">
        <v>7</v>
      </c>
      <c r="I1275" s="29" t="s">
        <v>2152</v>
      </c>
      <c r="J1275" s="29"/>
      <c r="K1275" s="141"/>
      <c r="L1275" s="176" t="s">
        <v>185</v>
      </c>
      <c r="M1275" s="1300" t="s">
        <v>5692</v>
      </c>
      <c r="N1275" s="1364">
        <f t="shared" si="28"/>
        <v>21659.040000000037</v>
      </c>
      <c r="O1275" s="143">
        <v>5475600</v>
      </c>
      <c r="P1275" s="141" t="s">
        <v>20</v>
      </c>
      <c r="Q1275" s="144">
        <v>44169</v>
      </c>
      <c r="R1275" s="144">
        <v>44202</v>
      </c>
      <c r="S1275" s="144">
        <v>44250</v>
      </c>
      <c r="T1275" s="29" t="s">
        <v>30</v>
      </c>
      <c r="U1275" s="141"/>
      <c r="V1275" s="143">
        <v>5453940.96</v>
      </c>
      <c r="W1275" s="143">
        <v>5999335.0599999996</v>
      </c>
      <c r="X1275" s="257">
        <v>44250</v>
      </c>
      <c r="Y1275" s="143" t="s">
        <v>2254</v>
      </c>
      <c r="Z1275" s="144">
        <v>44278</v>
      </c>
      <c r="AA1275" s="144">
        <v>44285</v>
      </c>
      <c r="AB1275" s="144">
        <v>45373</v>
      </c>
      <c r="AC1275" s="144" t="s">
        <v>469</v>
      </c>
      <c r="AD1275" s="628">
        <v>2022</v>
      </c>
      <c r="AE1275" s="554">
        <v>2023</v>
      </c>
      <c r="AF1275" s="554" t="s">
        <v>2247</v>
      </c>
      <c r="AG1275" s="551"/>
      <c r="AH1275" s="551"/>
      <c r="AI1275" s="551"/>
      <c r="AJ1275" s="551"/>
    </row>
    <row r="1276" spans="1:36" ht="15.75" thickTop="1" x14ac:dyDescent="0.25">
      <c r="A1276">
        <v>2021</v>
      </c>
      <c r="B1276" s="172">
        <v>44147</v>
      </c>
      <c r="C1276" s="169" t="s">
        <v>2154</v>
      </c>
      <c r="D1276" s="169" t="s">
        <v>15</v>
      </c>
      <c r="E1276" s="169" t="s">
        <v>16</v>
      </c>
      <c r="F1276" s="169"/>
      <c r="G1276" s="170" t="s">
        <v>2155</v>
      </c>
      <c r="H1276" s="169">
        <v>1</v>
      </c>
      <c r="I1276" s="606" t="s">
        <v>2156</v>
      </c>
      <c r="J1276" s="606"/>
      <c r="K1276" s="169"/>
      <c r="L1276" s="170" t="s">
        <v>601</v>
      </c>
      <c r="M1276" s="1300" t="s">
        <v>5692</v>
      </c>
      <c r="N1276" s="1364">
        <f t="shared" si="28"/>
        <v>10884.989999999991</v>
      </c>
      <c r="O1276" s="173">
        <v>1551621</v>
      </c>
      <c r="P1276" s="169" t="s">
        <v>20</v>
      </c>
      <c r="Q1276" s="172">
        <v>44169</v>
      </c>
      <c r="R1276" s="172">
        <v>44202</v>
      </c>
      <c r="S1276" s="172">
        <v>44249</v>
      </c>
      <c r="T1276" s="606" t="s">
        <v>1298</v>
      </c>
      <c r="U1276" s="169"/>
      <c r="V1276" s="173">
        <v>1540736.01</v>
      </c>
      <c r="W1276" s="173">
        <v>1694809.61</v>
      </c>
      <c r="X1276" s="260">
        <v>44249</v>
      </c>
      <c r="Y1276" s="173" t="s">
        <v>2255</v>
      </c>
      <c r="Z1276" s="172">
        <v>44266</v>
      </c>
      <c r="AA1276" s="172">
        <v>44279</v>
      </c>
      <c r="AB1276" s="172">
        <v>45361</v>
      </c>
      <c r="AC1276" s="172">
        <v>44648</v>
      </c>
      <c r="AD1276" s="627">
        <v>2022</v>
      </c>
      <c r="AE1276" s="627">
        <v>2023</v>
      </c>
      <c r="AF1276" s="627" t="s">
        <v>2236</v>
      </c>
      <c r="AG1276" s="551"/>
      <c r="AH1276" s="551"/>
      <c r="AI1276" s="551"/>
      <c r="AJ1276" s="551"/>
    </row>
    <row r="1277" spans="1:36" x14ac:dyDescent="0.25">
      <c r="A1277">
        <v>2021</v>
      </c>
      <c r="B1277" s="144">
        <v>44147</v>
      </c>
      <c r="C1277" s="141" t="s">
        <v>2154</v>
      </c>
      <c r="D1277" s="141" t="s">
        <v>15</v>
      </c>
      <c r="E1277" s="141" t="s">
        <v>16</v>
      </c>
      <c r="F1277" s="141"/>
      <c r="G1277" s="176" t="s">
        <v>2155</v>
      </c>
      <c r="H1277" s="141">
        <v>2</v>
      </c>
      <c r="I1277" s="29" t="s">
        <v>2157</v>
      </c>
      <c r="J1277" s="29"/>
      <c r="K1277" s="141"/>
      <c r="L1277" s="176" t="s">
        <v>601</v>
      </c>
      <c r="M1277" s="1300" t="s">
        <v>5692</v>
      </c>
      <c r="N1277" s="1364">
        <f t="shared" si="28"/>
        <v>150937.71000000002</v>
      </c>
      <c r="O1277" s="143">
        <v>419556</v>
      </c>
      <c r="P1277" s="141" t="s">
        <v>20</v>
      </c>
      <c r="Q1277" s="144">
        <v>44169</v>
      </c>
      <c r="R1277" s="144">
        <v>44202</v>
      </c>
      <c r="S1277" s="144">
        <v>44249</v>
      </c>
      <c r="T1277" s="29" t="s">
        <v>1298</v>
      </c>
      <c r="U1277" s="141"/>
      <c r="V1277" s="143">
        <v>268618.28999999998</v>
      </c>
      <c r="W1277" s="143">
        <v>295480.12</v>
      </c>
      <c r="X1277" s="257">
        <v>44249</v>
      </c>
      <c r="Y1277" s="143" t="s">
        <v>2256</v>
      </c>
      <c r="Z1277" s="144">
        <v>44266</v>
      </c>
      <c r="AA1277" s="144">
        <v>44279</v>
      </c>
      <c r="AB1277" s="144">
        <v>45361</v>
      </c>
      <c r="AC1277" s="144">
        <v>44648</v>
      </c>
      <c r="AD1277" s="628">
        <v>2022</v>
      </c>
      <c r="AE1277" s="628">
        <v>2023</v>
      </c>
      <c r="AF1277" s="628" t="s">
        <v>2236</v>
      </c>
      <c r="AG1277" s="551"/>
      <c r="AH1277" s="551"/>
      <c r="AI1277" s="551"/>
      <c r="AJ1277" s="551"/>
    </row>
    <row r="1278" spans="1:36" x14ac:dyDescent="0.25">
      <c r="A1278">
        <v>2021</v>
      </c>
      <c r="B1278" s="144">
        <v>44147</v>
      </c>
      <c r="C1278" s="141" t="s">
        <v>2154</v>
      </c>
      <c r="D1278" s="141" t="s">
        <v>15</v>
      </c>
      <c r="E1278" s="141" t="s">
        <v>16</v>
      </c>
      <c r="F1278" s="141"/>
      <c r="G1278" s="176" t="s">
        <v>2155</v>
      </c>
      <c r="H1278" s="141">
        <v>3</v>
      </c>
      <c r="I1278" s="29" t="s">
        <v>2158</v>
      </c>
      <c r="J1278" s="29"/>
      <c r="K1278" s="141"/>
      <c r="L1278" s="176" t="s">
        <v>601</v>
      </c>
      <c r="M1278" s="1300" t="s">
        <v>5692</v>
      </c>
      <c r="N1278" s="1364">
        <f t="shared" si="28"/>
        <v>11237.560000000056</v>
      </c>
      <c r="O1278" s="143">
        <v>1811917</v>
      </c>
      <c r="P1278" s="141" t="s">
        <v>20</v>
      </c>
      <c r="Q1278" s="144">
        <v>44169</v>
      </c>
      <c r="R1278" s="144">
        <v>44202</v>
      </c>
      <c r="S1278" s="144">
        <v>44249</v>
      </c>
      <c r="T1278" s="29" t="s">
        <v>30</v>
      </c>
      <c r="U1278" s="141"/>
      <c r="V1278" s="143">
        <v>1800679.44</v>
      </c>
      <c r="W1278" s="143">
        <v>1980747.38</v>
      </c>
      <c r="X1278" s="257">
        <v>44249</v>
      </c>
      <c r="Y1278" s="143" t="s">
        <v>2257</v>
      </c>
      <c r="Z1278" s="144">
        <v>44273</v>
      </c>
      <c r="AA1278" s="144">
        <v>44279</v>
      </c>
      <c r="AB1278" s="144">
        <v>45368</v>
      </c>
      <c r="AC1278" s="144">
        <v>44648</v>
      </c>
      <c r="AD1278" s="628">
        <v>2022</v>
      </c>
      <c r="AE1278" s="554">
        <v>2023</v>
      </c>
      <c r="AF1278" s="554" t="s">
        <v>2224</v>
      </c>
      <c r="AG1278" s="551"/>
      <c r="AH1278" s="551"/>
      <c r="AI1278" s="551"/>
      <c r="AJ1278" s="551"/>
    </row>
    <row r="1279" spans="1:36" x14ac:dyDescent="0.25">
      <c r="A1279">
        <v>2021</v>
      </c>
      <c r="B1279" s="144">
        <v>44147</v>
      </c>
      <c r="C1279" s="141" t="s">
        <v>2154</v>
      </c>
      <c r="D1279" s="141" t="s">
        <v>15</v>
      </c>
      <c r="E1279" s="141" t="s">
        <v>16</v>
      </c>
      <c r="F1279" s="141"/>
      <c r="G1279" s="176" t="s">
        <v>2155</v>
      </c>
      <c r="H1279" s="141">
        <v>4</v>
      </c>
      <c r="I1279" s="29" t="s">
        <v>2159</v>
      </c>
      <c r="J1279" s="29"/>
      <c r="K1279" s="141"/>
      <c r="L1279" s="176" t="s">
        <v>601</v>
      </c>
      <c r="M1279" s="1300" t="s">
        <v>5692</v>
      </c>
      <c r="N1279" s="1364">
        <f t="shared" si="28"/>
        <v>1804232.5999999996</v>
      </c>
      <c r="O1279" s="143">
        <v>7429475</v>
      </c>
      <c r="P1279" s="141" t="s">
        <v>20</v>
      </c>
      <c r="Q1279" s="144">
        <v>44169</v>
      </c>
      <c r="R1279" s="144">
        <v>44202</v>
      </c>
      <c r="S1279" s="144">
        <v>44249</v>
      </c>
      <c r="T1279" s="29" t="s">
        <v>467</v>
      </c>
      <c r="U1279" s="141"/>
      <c r="V1279" s="143">
        <v>5625242.4000000004</v>
      </c>
      <c r="W1279" s="143">
        <v>6178766.6399999997</v>
      </c>
      <c r="X1279" s="257">
        <v>44249</v>
      </c>
      <c r="Y1279" s="143" t="s">
        <v>2258</v>
      </c>
      <c r="Z1279" s="144">
        <v>44278</v>
      </c>
      <c r="AA1279" s="144">
        <v>44279</v>
      </c>
      <c r="AB1279" s="144">
        <v>45373</v>
      </c>
      <c r="AC1279" s="144">
        <v>44648</v>
      </c>
      <c r="AD1279" s="628">
        <v>2022</v>
      </c>
      <c r="AE1279" s="628">
        <v>2023</v>
      </c>
      <c r="AF1279" s="628" t="s">
        <v>2247</v>
      </c>
      <c r="AG1279" s="551"/>
      <c r="AH1279" s="551"/>
      <c r="AI1279" s="551"/>
      <c r="AJ1279" s="551"/>
    </row>
    <row r="1280" spans="1:36" x14ac:dyDescent="0.25">
      <c r="A1280">
        <v>2021</v>
      </c>
      <c r="B1280" s="144">
        <v>44147</v>
      </c>
      <c r="C1280" s="141" t="s">
        <v>2154</v>
      </c>
      <c r="D1280" s="141" t="s">
        <v>15</v>
      </c>
      <c r="E1280" s="141" t="s">
        <v>16</v>
      </c>
      <c r="F1280" s="141"/>
      <c r="G1280" s="176" t="s">
        <v>2155</v>
      </c>
      <c r="H1280" s="141">
        <v>5</v>
      </c>
      <c r="I1280" s="29" t="s">
        <v>2160</v>
      </c>
      <c r="J1280" s="29"/>
      <c r="K1280" s="141"/>
      <c r="L1280" s="176" t="s">
        <v>601</v>
      </c>
      <c r="M1280" s="1300" t="s">
        <v>5692</v>
      </c>
      <c r="N1280" s="1364">
        <f t="shared" si="28"/>
        <v>65213.799999999814</v>
      </c>
      <c r="O1280" s="143">
        <v>4344271</v>
      </c>
      <c r="P1280" s="141" t="s">
        <v>20</v>
      </c>
      <c r="Q1280" s="144">
        <v>44169</v>
      </c>
      <c r="R1280" s="144">
        <v>44202</v>
      </c>
      <c r="S1280" s="144">
        <v>44249</v>
      </c>
      <c r="T1280" s="29" t="s">
        <v>1298</v>
      </c>
      <c r="U1280" s="141"/>
      <c r="V1280" s="143">
        <v>4279057.2</v>
      </c>
      <c r="W1280" s="143">
        <v>4706962.92</v>
      </c>
      <c r="X1280" s="257">
        <v>44249</v>
      </c>
      <c r="Y1280" s="143" t="s">
        <v>2259</v>
      </c>
      <c r="Z1280" s="144">
        <v>44266</v>
      </c>
      <c r="AA1280" s="144">
        <v>44279</v>
      </c>
      <c r="AB1280" s="144">
        <v>45361</v>
      </c>
      <c r="AC1280" s="144">
        <v>44648</v>
      </c>
      <c r="AD1280" s="628">
        <v>2022</v>
      </c>
      <c r="AE1280" s="628">
        <v>2023</v>
      </c>
      <c r="AF1280" s="628" t="s">
        <v>2236</v>
      </c>
      <c r="AG1280" s="551"/>
      <c r="AH1280" s="551"/>
      <c r="AI1280" s="551"/>
      <c r="AJ1280" s="551"/>
    </row>
    <row r="1281" spans="1:36" x14ac:dyDescent="0.25">
      <c r="A1281">
        <v>2021</v>
      </c>
      <c r="B1281" s="144">
        <v>44147</v>
      </c>
      <c r="C1281" s="141" t="s">
        <v>2154</v>
      </c>
      <c r="D1281" s="141" t="s">
        <v>15</v>
      </c>
      <c r="E1281" s="141" t="s">
        <v>16</v>
      </c>
      <c r="F1281" s="141"/>
      <c r="G1281" s="176" t="s">
        <v>2155</v>
      </c>
      <c r="H1281" s="141">
        <v>6</v>
      </c>
      <c r="I1281" s="29" t="s">
        <v>2161</v>
      </c>
      <c r="J1281" s="29"/>
      <c r="K1281" s="141"/>
      <c r="L1281" s="176" t="s">
        <v>601</v>
      </c>
      <c r="M1281" s="1300" t="s">
        <v>5692</v>
      </c>
      <c r="N1281" s="1364">
        <f t="shared" si="28"/>
        <v>45449.950000000186</v>
      </c>
      <c r="O1281" s="143">
        <v>2837161</v>
      </c>
      <c r="P1281" s="141" t="s">
        <v>20</v>
      </c>
      <c r="Q1281" s="144">
        <v>44169</v>
      </c>
      <c r="R1281" s="144">
        <v>44202</v>
      </c>
      <c r="S1281" s="144">
        <v>44249</v>
      </c>
      <c r="T1281" s="29" t="s">
        <v>1298</v>
      </c>
      <c r="U1281" s="141"/>
      <c r="V1281" s="143">
        <v>2791711.05</v>
      </c>
      <c r="W1281" s="143">
        <v>3070882.16</v>
      </c>
      <c r="X1281" s="257">
        <v>44249</v>
      </c>
      <c r="Y1281" s="143" t="s">
        <v>2260</v>
      </c>
      <c r="Z1281" s="144">
        <v>44266</v>
      </c>
      <c r="AA1281" s="144">
        <v>44279</v>
      </c>
      <c r="AB1281" s="144">
        <v>45361</v>
      </c>
      <c r="AC1281" s="144">
        <v>44648</v>
      </c>
      <c r="AD1281" s="628">
        <v>2022</v>
      </c>
      <c r="AE1281" s="628">
        <v>2023</v>
      </c>
      <c r="AF1281" s="628" t="s">
        <v>2236</v>
      </c>
      <c r="AG1281" s="551" t="s">
        <v>2261</v>
      </c>
      <c r="AH1281" s="551"/>
      <c r="AI1281" s="551"/>
      <c r="AJ1281" s="551"/>
    </row>
    <row r="1282" spans="1:36" ht="15.75" thickBot="1" x14ac:dyDescent="0.3">
      <c r="A1282">
        <v>2021</v>
      </c>
      <c r="B1282" s="190">
        <v>44147</v>
      </c>
      <c r="C1282" s="187" t="s">
        <v>2154</v>
      </c>
      <c r="D1282" s="187" t="s">
        <v>15</v>
      </c>
      <c r="E1282" s="187" t="s">
        <v>16</v>
      </c>
      <c r="F1282" s="187"/>
      <c r="G1282" s="188" t="s">
        <v>2155</v>
      </c>
      <c r="H1282" s="187">
        <v>7</v>
      </c>
      <c r="I1282" s="608" t="s">
        <v>2162</v>
      </c>
      <c r="J1282" s="608"/>
      <c r="K1282" s="187"/>
      <c r="L1282" s="188" t="s">
        <v>601</v>
      </c>
      <c r="M1282" s="1300" t="s">
        <v>5692</v>
      </c>
      <c r="N1282" s="1364">
        <f t="shared" si="28"/>
        <v>82717.279999999795</v>
      </c>
      <c r="O1282" s="191">
        <v>2236892</v>
      </c>
      <c r="P1282" s="187" t="s">
        <v>20</v>
      </c>
      <c r="Q1282" s="190">
        <v>44169</v>
      </c>
      <c r="R1282" s="190">
        <v>44202</v>
      </c>
      <c r="S1282" s="190">
        <v>44249</v>
      </c>
      <c r="T1282" s="608" t="s">
        <v>1298</v>
      </c>
      <c r="U1282" s="187"/>
      <c r="V1282" s="191">
        <v>2154174.7200000002</v>
      </c>
      <c r="W1282" s="191">
        <v>2369592.19</v>
      </c>
      <c r="X1282" s="261">
        <v>44249</v>
      </c>
      <c r="Y1282" s="191" t="s">
        <v>2262</v>
      </c>
      <c r="Z1282" s="190">
        <v>44266</v>
      </c>
      <c r="AA1282" s="190">
        <v>44279</v>
      </c>
      <c r="AB1282" s="190">
        <v>45361</v>
      </c>
      <c r="AC1282" s="190">
        <v>44648</v>
      </c>
      <c r="AD1282" s="629">
        <v>2022</v>
      </c>
      <c r="AE1282" s="629">
        <v>2023</v>
      </c>
      <c r="AF1282" s="629" t="s">
        <v>2236</v>
      </c>
      <c r="AG1282" s="551"/>
      <c r="AH1282" s="551"/>
      <c r="AI1282" s="551"/>
      <c r="AJ1282" s="551"/>
    </row>
    <row r="1283" spans="1:36" ht="15.75" thickTop="1" x14ac:dyDescent="0.25">
      <c r="A1283">
        <v>2021</v>
      </c>
      <c r="B1283" s="172">
        <v>44155</v>
      </c>
      <c r="C1283" s="169" t="s">
        <v>2166</v>
      </c>
      <c r="D1283" s="169" t="s">
        <v>15</v>
      </c>
      <c r="E1283" s="169" t="s">
        <v>16</v>
      </c>
      <c r="F1283" s="169"/>
      <c r="G1283" s="170" t="s">
        <v>2167</v>
      </c>
      <c r="H1283" s="169">
        <v>1</v>
      </c>
      <c r="I1283" s="606" t="s">
        <v>2168</v>
      </c>
      <c r="J1283" s="606"/>
      <c r="K1283" s="169"/>
      <c r="L1283" s="170" t="s">
        <v>2170</v>
      </c>
      <c r="M1283" s="1300" t="s">
        <v>5692</v>
      </c>
      <c r="N1283" s="1364">
        <f t="shared" si="28"/>
        <v>23361</v>
      </c>
      <c r="O1283" s="173">
        <v>1082451</v>
      </c>
      <c r="P1283" s="169" t="s">
        <v>20</v>
      </c>
      <c r="Q1283" s="172">
        <v>44200</v>
      </c>
      <c r="R1283" s="172">
        <v>44309</v>
      </c>
      <c r="S1283" s="172">
        <v>44323</v>
      </c>
      <c r="T1283" s="606" t="s">
        <v>1298</v>
      </c>
      <c r="U1283" s="169"/>
      <c r="V1283" s="173">
        <v>1059090</v>
      </c>
      <c r="W1283" s="173">
        <v>1217953.5</v>
      </c>
      <c r="X1283" s="260">
        <v>44323</v>
      </c>
      <c r="Y1283" s="173" t="s">
        <v>2263</v>
      </c>
      <c r="Z1283" s="172">
        <v>44342</v>
      </c>
      <c r="AA1283" s="172">
        <v>44363</v>
      </c>
      <c r="AB1283" s="172">
        <v>45437</v>
      </c>
      <c r="AC1283" s="172">
        <v>44648</v>
      </c>
      <c r="AD1283" s="627">
        <v>2022</v>
      </c>
      <c r="AE1283" s="627">
        <v>2023</v>
      </c>
      <c r="AF1283" s="627" t="s">
        <v>2264</v>
      </c>
      <c r="AG1283" s="551"/>
      <c r="AH1283" s="551"/>
      <c r="AI1283" s="551"/>
      <c r="AJ1283" s="551"/>
    </row>
    <row r="1284" spans="1:36" ht="15.75" thickBot="1" x14ac:dyDescent="0.3">
      <c r="A1284">
        <v>2021</v>
      </c>
      <c r="B1284" s="144">
        <v>44155</v>
      </c>
      <c r="C1284" s="141" t="s">
        <v>2166</v>
      </c>
      <c r="D1284" s="141" t="s">
        <v>15</v>
      </c>
      <c r="E1284" s="141" t="s">
        <v>16</v>
      </c>
      <c r="F1284" s="141"/>
      <c r="G1284" s="176" t="s">
        <v>2167</v>
      </c>
      <c r="H1284" s="141">
        <v>2</v>
      </c>
      <c r="I1284" s="29" t="s">
        <v>2169</v>
      </c>
      <c r="J1284" s="29"/>
      <c r="K1284" s="141"/>
      <c r="L1284" s="176" t="s">
        <v>2170</v>
      </c>
      <c r="M1284" s="1300" t="s">
        <v>5692</v>
      </c>
      <c r="N1284" s="1364">
        <f t="shared" si="28"/>
        <v>7200355.6500000004</v>
      </c>
      <c r="O1284" s="143">
        <v>7967688</v>
      </c>
      <c r="P1284" s="141" t="s">
        <v>20</v>
      </c>
      <c r="Q1284" s="144">
        <v>44200</v>
      </c>
      <c r="R1284" s="144">
        <v>44309</v>
      </c>
      <c r="S1284" s="144">
        <v>44323</v>
      </c>
      <c r="T1284" s="29" t="s">
        <v>30</v>
      </c>
      <c r="U1284" s="141"/>
      <c r="V1284" s="143">
        <v>767332.35</v>
      </c>
      <c r="W1284" s="143">
        <v>882432.2</v>
      </c>
      <c r="X1284" s="257">
        <v>44323</v>
      </c>
      <c r="Y1284" s="143" t="s">
        <v>2265</v>
      </c>
      <c r="Z1284" s="144">
        <v>44357</v>
      </c>
      <c r="AA1284" s="144">
        <v>44363</v>
      </c>
      <c r="AB1284" s="144">
        <v>45452</v>
      </c>
      <c r="AC1284" s="144">
        <v>44648</v>
      </c>
      <c r="AD1284" s="628">
        <v>2022</v>
      </c>
      <c r="AE1284" s="628">
        <v>2023</v>
      </c>
      <c r="AF1284" s="628" t="s">
        <v>2266</v>
      </c>
      <c r="AG1284" s="551"/>
      <c r="AH1284" s="551"/>
      <c r="AI1284" s="551"/>
      <c r="AJ1284" s="551"/>
    </row>
    <row r="1285" spans="1:36" ht="15.75" thickTop="1" x14ac:dyDescent="0.25">
      <c r="A1285">
        <v>2021</v>
      </c>
      <c r="B1285" s="227">
        <v>44161</v>
      </c>
      <c r="C1285" s="224" t="s">
        <v>2171</v>
      </c>
      <c r="D1285" s="224" t="s">
        <v>15</v>
      </c>
      <c r="E1285" s="224" t="s">
        <v>16</v>
      </c>
      <c r="F1285" s="224"/>
      <c r="G1285" s="225" t="s">
        <v>2172</v>
      </c>
      <c r="H1285" s="224">
        <v>1</v>
      </c>
      <c r="I1285" s="634" t="s">
        <v>2173</v>
      </c>
      <c r="J1285" s="634"/>
      <c r="K1285" s="224"/>
      <c r="L1285" s="225" t="s">
        <v>2184</v>
      </c>
      <c r="M1285" s="302"/>
      <c r="N1285" s="1364"/>
      <c r="O1285" s="229">
        <v>1012484</v>
      </c>
      <c r="P1285" s="224" t="s">
        <v>20</v>
      </c>
      <c r="Q1285" s="227">
        <v>44172</v>
      </c>
      <c r="R1285" s="227">
        <v>44204</v>
      </c>
      <c r="S1285" s="224"/>
      <c r="T1285" s="270" t="s">
        <v>21</v>
      </c>
      <c r="U1285" s="224"/>
      <c r="V1285" s="229"/>
      <c r="W1285" s="229"/>
      <c r="X1285" s="229"/>
      <c r="Y1285" s="229"/>
      <c r="Z1285" s="224"/>
      <c r="AA1285" s="227">
        <v>44243</v>
      </c>
      <c r="AB1285" s="634" t="s">
        <v>2267</v>
      </c>
      <c r="AC1285" s="224"/>
      <c r="AD1285" s="224"/>
      <c r="AE1285" s="858"/>
      <c r="AF1285" s="858"/>
      <c r="AG1285" s="551"/>
      <c r="AH1285" s="551"/>
      <c r="AI1285" s="551"/>
      <c r="AJ1285" s="551"/>
    </row>
    <row r="1286" spans="1:36" x14ac:dyDescent="0.25">
      <c r="A1286">
        <v>2021</v>
      </c>
      <c r="B1286" s="144">
        <v>44161</v>
      </c>
      <c r="C1286" s="141" t="s">
        <v>2171</v>
      </c>
      <c r="D1286" s="141" t="s">
        <v>15</v>
      </c>
      <c r="E1286" s="141" t="s">
        <v>16</v>
      </c>
      <c r="F1286" s="141"/>
      <c r="G1286" s="176" t="s">
        <v>2172</v>
      </c>
      <c r="H1286" s="141">
        <v>2</v>
      </c>
      <c r="I1286" s="29" t="s">
        <v>2174</v>
      </c>
      <c r="J1286" s="29"/>
      <c r="K1286" s="141"/>
      <c r="L1286" s="176" t="s">
        <v>2184</v>
      </c>
      <c r="M1286" s="1300" t="s">
        <v>5692</v>
      </c>
      <c r="N1286" s="1364">
        <f>O1286-V1286</f>
        <v>4347</v>
      </c>
      <c r="O1286" s="143">
        <v>292383</v>
      </c>
      <c r="P1286" s="141" t="s">
        <v>20</v>
      </c>
      <c r="Q1286" s="144">
        <v>44172</v>
      </c>
      <c r="R1286" s="144">
        <v>44204</v>
      </c>
      <c r="S1286" s="144">
        <v>44215</v>
      </c>
      <c r="T1286" s="29" t="s">
        <v>1298</v>
      </c>
      <c r="U1286" s="141"/>
      <c r="V1286" s="143">
        <v>288036</v>
      </c>
      <c r="W1286" s="143">
        <v>316839.59999999998</v>
      </c>
      <c r="X1286" s="257">
        <v>44215</v>
      </c>
      <c r="Y1286" s="143" t="s">
        <v>2268</v>
      </c>
      <c r="Z1286" s="144">
        <v>44249</v>
      </c>
      <c r="AA1286" s="144">
        <v>44252</v>
      </c>
      <c r="AB1286" s="144">
        <v>45343</v>
      </c>
      <c r="AC1286" s="144">
        <v>44648</v>
      </c>
      <c r="AD1286" s="628">
        <v>2022</v>
      </c>
      <c r="AE1286" s="628">
        <v>2023</v>
      </c>
      <c r="AF1286" s="628" t="s">
        <v>2269</v>
      </c>
      <c r="AG1286" s="551"/>
      <c r="AH1286" s="551"/>
      <c r="AI1286" s="551"/>
      <c r="AJ1286" s="551"/>
    </row>
    <row r="1287" spans="1:36" x14ac:dyDescent="0.25">
      <c r="A1287">
        <v>2021</v>
      </c>
      <c r="B1287" s="144">
        <v>44161</v>
      </c>
      <c r="C1287" s="141" t="s">
        <v>2171</v>
      </c>
      <c r="D1287" s="141" t="s">
        <v>15</v>
      </c>
      <c r="E1287" s="141" t="s">
        <v>16</v>
      </c>
      <c r="F1287" s="141"/>
      <c r="G1287" s="176" t="s">
        <v>2172</v>
      </c>
      <c r="H1287" s="141">
        <v>3</v>
      </c>
      <c r="I1287" s="29" t="s">
        <v>2175</v>
      </c>
      <c r="J1287" s="29"/>
      <c r="K1287" s="141"/>
      <c r="L1287" s="176" t="s">
        <v>2184</v>
      </c>
      <c r="M1287" s="1300" t="s">
        <v>5692</v>
      </c>
      <c r="N1287" s="1364">
        <f>O1287-V1287</f>
        <v>104984.8200000003</v>
      </c>
      <c r="O1287" s="143">
        <v>7136766</v>
      </c>
      <c r="P1287" s="141" t="s">
        <v>20</v>
      </c>
      <c r="Q1287" s="144">
        <v>44172</v>
      </c>
      <c r="R1287" s="144">
        <v>44204</v>
      </c>
      <c r="S1287" s="144">
        <v>44215</v>
      </c>
      <c r="T1287" s="29" t="s">
        <v>1298</v>
      </c>
      <c r="U1287" s="141"/>
      <c r="V1287" s="143">
        <v>7031781.1799999997</v>
      </c>
      <c r="W1287" s="143">
        <v>7734959.2999999998</v>
      </c>
      <c r="X1287" s="257">
        <v>44215</v>
      </c>
      <c r="Y1287" s="143" t="s">
        <v>2270</v>
      </c>
      <c r="Z1287" s="144">
        <v>44249</v>
      </c>
      <c r="AA1287" s="144">
        <v>44252</v>
      </c>
      <c r="AB1287" s="144">
        <v>45343</v>
      </c>
      <c r="AC1287" s="144">
        <v>44648</v>
      </c>
      <c r="AD1287" s="628">
        <v>2022</v>
      </c>
      <c r="AE1287" s="628">
        <v>2023</v>
      </c>
      <c r="AF1287" s="628" t="s">
        <v>2269</v>
      </c>
      <c r="AG1287" s="551"/>
      <c r="AH1287" s="551"/>
      <c r="AI1287" s="551"/>
      <c r="AJ1287" s="551"/>
    </row>
    <row r="1288" spans="1:36" ht="15.75" thickBot="1" x14ac:dyDescent="0.3">
      <c r="A1288">
        <v>2021</v>
      </c>
      <c r="B1288" s="190">
        <v>44161</v>
      </c>
      <c r="C1288" s="187" t="s">
        <v>2171</v>
      </c>
      <c r="D1288" s="187" t="s">
        <v>15</v>
      </c>
      <c r="E1288" s="187" t="s">
        <v>16</v>
      </c>
      <c r="F1288" s="187"/>
      <c r="G1288" s="188" t="s">
        <v>2172</v>
      </c>
      <c r="H1288" s="187">
        <v>4</v>
      </c>
      <c r="I1288" s="608" t="s">
        <v>2176</v>
      </c>
      <c r="J1288" s="608"/>
      <c r="K1288" s="187"/>
      <c r="L1288" s="188" t="s">
        <v>2184</v>
      </c>
      <c r="M1288" s="1300" t="s">
        <v>5692</v>
      </c>
      <c r="N1288" s="1364">
        <f>O1288-V1288</f>
        <v>48869.649999999907</v>
      </c>
      <c r="O1288" s="191">
        <v>2915317</v>
      </c>
      <c r="P1288" s="187" t="s">
        <v>20</v>
      </c>
      <c r="Q1288" s="190">
        <v>44172</v>
      </c>
      <c r="R1288" s="190">
        <v>44204</v>
      </c>
      <c r="S1288" s="190">
        <v>44215</v>
      </c>
      <c r="T1288" s="608" t="s">
        <v>1298</v>
      </c>
      <c r="U1288" s="187"/>
      <c r="V1288" s="191">
        <v>2866447.35</v>
      </c>
      <c r="W1288" s="191">
        <v>3153092.09</v>
      </c>
      <c r="X1288" s="261">
        <v>44215</v>
      </c>
      <c r="Y1288" s="191" t="s">
        <v>2271</v>
      </c>
      <c r="Z1288" s="190">
        <v>44249</v>
      </c>
      <c r="AA1288" s="190">
        <v>44252</v>
      </c>
      <c r="AB1288" s="190">
        <v>45343</v>
      </c>
      <c r="AC1288" s="190">
        <v>44648</v>
      </c>
      <c r="AD1288" s="629">
        <v>2022</v>
      </c>
      <c r="AE1288" s="629">
        <v>2023</v>
      </c>
      <c r="AF1288" s="629" t="s">
        <v>2269</v>
      </c>
      <c r="AG1288" s="551"/>
      <c r="AH1288" s="551"/>
      <c r="AI1288" s="551"/>
      <c r="AJ1288" s="551"/>
    </row>
    <row r="1289" spans="1:36" ht="15.75" thickTop="1" x14ac:dyDescent="0.25">
      <c r="A1289">
        <v>2021</v>
      </c>
      <c r="B1289" s="227">
        <v>44161</v>
      </c>
      <c r="C1289" s="224" t="s">
        <v>2177</v>
      </c>
      <c r="D1289" s="224" t="s">
        <v>15</v>
      </c>
      <c r="E1289" s="224" t="s">
        <v>16</v>
      </c>
      <c r="F1289" s="224"/>
      <c r="G1289" s="225" t="s">
        <v>2178</v>
      </c>
      <c r="H1289" s="224">
        <v>1</v>
      </c>
      <c r="I1289" s="634" t="s">
        <v>2179</v>
      </c>
      <c r="J1289" s="634"/>
      <c r="K1289" s="224"/>
      <c r="L1289" s="225" t="s">
        <v>601</v>
      </c>
      <c r="M1289" s="302"/>
      <c r="N1289" s="1364"/>
      <c r="O1289" s="229">
        <v>1519736</v>
      </c>
      <c r="P1289" s="224" t="s">
        <v>20</v>
      </c>
      <c r="Q1289" s="227">
        <v>44173</v>
      </c>
      <c r="R1289" s="227">
        <v>44222</v>
      </c>
      <c r="S1289" s="224"/>
      <c r="T1289" s="270" t="s">
        <v>21</v>
      </c>
      <c r="U1289" s="224"/>
      <c r="V1289" s="229"/>
      <c r="W1289" s="229"/>
      <c r="X1289" s="229"/>
      <c r="Y1289" s="229"/>
      <c r="Z1289" s="224"/>
      <c r="AA1289" s="227">
        <v>44281</v>
      </c>
      <c r="AB1289" s="224" t="s">
        <v>2272</v>
      </c>
      <c r="AC1289" s="224"/>
      <c r="AD1289" s="224"/>
      <c r="AE1289" s="858"/>
      <c r="AF1289" s="858"/>
      <c r="AG1289" s="551"/>
      <c r="AH1289" s="551"/>
      <c r="AI1289" s="551"/>
      <c r="AJ1289" s="551"/>
    </row>
    <row r="1290" spans="1:36" x14ac:dyDescent="0.25">
      <c r="A1290">
        <v>2021</v>
      </c>
      <c r="B1290" s="144">
        <v>44161</v>
      </c>
      <c r="C1290" s="141" t="s">
        <v>2177</v>
      </c>
      <c r="D1290" s="141" t="s">
        <v>15</v>
      </c>
      <c r="E1290" s="141" t="s">
        <v>16</v>
      </c>
      <c r="F1290" s="141"/>
      <c r="G1290" s="176" t="s">
        <v>2178</v>
      </c>
      <c r="H1290" s="141">
        <v>2</v>
      </c>
      <c r="I1290" s="29" t="s">
        <v>2180</v>
      </c>
      <c r="J1290" s="29"/>
      <c r="K1290" s="141"/>
      <c r="L1290" s="176" t="s">
        <v>601</v>
      </c>
      <c r="M1290" s="1300" t="s">
        <v>5692</v>
      </c>
      <c r="N1290" s="1364">
        <f t="shared" ref="N1290:N1296" si="29">O1290-V1290</f>
        <v>0.75</v>
      </c>
      <c r="O1290" s="143">
        <v>961257</v>
      </c>
      <c r="P1290" s="141" t="s">
        <v>20</v>
      </c>
      <c r="Q1290" s="144">
        <v>44173</v>
      </c>
      <c r="R1290" s="144">
        <v>44222</v>
      </c>
      <c r="S1290" s="144">
        <v>44253</v>
      </c>
      <c r="T1290" s="29" t="s">
        <v>30</v>
      </c>
      <c r="U1290" s="141"/>
      <c r="V1290" s="143">
        <v>961256.25</v>
      </c>
      <c r="W1290" s="143">
        <v>1057381.8799999999</v>
      </c>
      <c r="X1290" s="257">
        <v>44253</v>
      </c>
      <c r="Y1290" s="143" t="s">
        <v>2273</v>
      </c>
      <c r="Z1290" s="144">
        <v>44278</v>
      </c>
      <c r="AA1290" s="144">
        <v>44281</v>
      </c>
      <c r="AB1290" s="144">
        <v>45373</v>
      </c>
      <c r="AC1290" s="144">
        <v>44648</v>
      </c>
      <c r="AD1290" s="628">
        <v>2022</v>
      </c>
      <c r="AE1290" s="628">
        <v>2023</v>
      </c>
      <c r="AF1290" s="628" t="s">
        <v>2247</v>
      </c>
      <c r="AG1290" s="551"/>
      <c r="AH1290" s="551"/>
      <c r="AI1290" s="551"/>
      <c r="AJ1290" s="551"/>
    </row>
    <row r="1291" spans="1:36" x14ac:dyDescent="0.25">
      <c r="A1291">
        <v>2021</v>
      </c>
      <c r="B1291" s="144">
        <v>44161</v>
      </c>
      <c r="C1291" s="141" t="s">
        <v>2177</v>
      </c>
      <c r="D1291" s="141" t="s">
        <v>15</v>
      </c>
      <c r="E1291" s="141" t="s">
        <v>16</v>
      </c>
      <c r="F1291" s="141"/>
      <c r="G1291" s="176" t="s">
        <v>2178</v>
      </c>
      <c r="H1291" s="141">
        <v>3</v>
      </c>
      <c r="I1291" s="29" t="s">
        <v>2181</v>
      </c>
      <c r="J1291" s="29"/>
      <c r="K1291" s="141"/>
      <c r="L1291" s="176" t="s">
        <v>601</v>
      </c>
      <c r="M1291" s="1300" t="s">
        <v>5692</v>
      </c>
      <c r="N1291" s="1364">
        <f t="shared" si="29"/>
        <v>194858.62</v>
      </c>
      <c r="O1291" s="143">
        <v>758692</v>
      </c>
      <c r="P1291" s="141" t="s">
        <v>20</v>
      </c>
      <c r="Q1291" s="144">
        <v>44173</v>
      </c>
      <c r="R1291" s="144">
        <v>44222</v>
      </c>
      <c r="S1291" s="144">
        <v>44253</v>
      </c>
      <c r="T1291" s="29" t="s">
        <v>1298</v>
      </c>
      <c r="U1291" s="141"/>
      <c r="V1291" s="143">
        <v>563833.38</v>
      </c>
      <c r="W1291" s="143">
        <v>620216.72</v>
      </c>
      <c r="X1291" s="257">
        <v>44253</v>
      </c>
      <c r="Y1291" s="143" t="s">
        <v>2274</v>
      </c>
      <c r="Z1291" s="144">
        <v>44273</v>
      </c>
      <c r="AA1291" s="144">
        <v>44281</v>
      </c>
      <c r="AB1291" s="144">
        <v>45368</v>
      </c>
      <c r="AC1291" s="144">
        <v>44648</v>
      </c>
      <c r="AD1291" s="628">
        <v>2022</v>
      </c>
      <c r="AE1291" s="554">
        <v>2023</v>
      </c>
      <c r="AF1291" s="554" t="s">
        <v>2224</v>
      </c>
      <c r="AG1291" s="551"/>
      <c r="AH1291" s="551"/>
      <c r="AI1291" s="551"/>
      <c r="AJ1291" s="551"/>
    </row>
    <row r="1292" spans="1:36" x14ac:dyDescent="0.25">
      <c r="A1292">
        <v>2021</v>
      </c>
      <c r="B1292" s="144">
        <v>44161</v>
      </c>
      <c r="C1292" s="141" t="s">
        <v>2177</v>
      </c>
      <c r="D1292" s="141" t="s">
        <v>15</v>
      </c>
      <c r="E1292" s="141" t="s">
        <v>16</v>
      </c>
      <c r="F1292" s="141"/>
      <c r="G1292" s="176" t="s">
        <v>2178</v>
      </c>
      <c r="H1292" s="141">
        <v>4</v>
      </c>
      <c r="I1292" s="29" t="s">
        <v>2182</v>
      </c>
      <c r="J1292" s="29"/>
      <c r="K1292" s="141"/>
      <c r="L1292" s="176" t="s">
        <v>601</v>
      </c>
      <c r="M1292" s="1300" t="s">
        <v>5692</v>
      </c>
      <c r="N1292" s="1364">
        <f t="shared" si="29"/>
        <v>0</v>
      </c>
      <c r="O1292" s="143">
        <v>325365</v>
      </c>
      <c r="P1292" s="141" t="s">
        <v>20</v>
      </c>
      <c r="Q1292" s="144">
        <v>44173</v>
      </c>
      <c r="R1292" s="144">
        <v>44222</v>
      </c>
      <c r="S1292" s="144">
        <v>44253</v>
      </c>
      <c r="T1292" s="29" t="s">
        <v>467</v>
      </c>
      <c r="U1292" s="141"/>
      <c r="V1292" s="143">
        <v>325365</v>
      </c>
      <c r="W1292" s="143">
        <v>357901.5</v>
      </c>
      <c r="X1292" s="257">
        <v>44253</v>
      </c>
      <c r="Y1292" s="143" t="s">
        <v>2275</v>
      </c>
      <c r="Z1292" s="144">
        <v>44278</v>
      </c>
      <c r="AA1292" s="144">
        <v>44281</v>
      </c>
      <c r="AB1292" s="144">
        <v>45373</v>
      </c>
      <c r="AC1292" s="144">
        <v>44648</v>
      </c>
      <c r="AD1292" s="628">
        <v>2022</v>
      </c>
      <c r="AE1292" s="628">
        <v>2023</v>
      </c>
      <c r="AF1292" s="628" t="s">
        <v>2247</v>
      </c>
      <c r="AG1292" s="551"/>
      <c r="AH1292" s="551"/>
      <c r="AI1292" s="551"/>
      <c r="AJ1292" s="551"/>
    </row>
    <row r="1293" spans="1:36" ht="15.75" thickBot="1" x14ac:dyDescent="0.3">
      <c r="A1293">
        <v>2021</v>
      </c>
      <c r="B1293" s="190">
        <v>44161</v>
      </c>
      <c r="C1293" s="187" t="s">
        <v>2177</v>
      </c>
      <c r="D1293" s="187" t="s">
        <v>15</v>
      </c>
      <c r="E1293" s="187" t="s">
        <v>16</v>
      </c>
      <c r="F1293" s="187"/>
      <c r="G1293" s="188" t="s">
        <v>2178</v>
      </c>
      <c r="H1293" s="187">
        <v>5</v>
      </c>
      <c r="I1293" s="608" t="s">
        <v>2183</v>
      </c>
      <c r="J1293" s="608"/>
      <c r="K1293" s="187"/>
      <c r="L1293" s="188" t="s">
        <v>601</v>
      </c>
      <c r="M1293" s="1300" t="s">
        <v>5692</v>
      </c>
      <c r="N1293" s="1364">
        <f t="shared" si="29"/>
        <v>-66943.270000000019</v>
      </c>
      <c r="O1293" s="191">
        <v>3438683</v>
      </c>
      <c r="P1293" s="187" t="s">
        <v>20</v>
      </c>
      <c r="Q1293" s="190">
        <v>44173</v>
      </c>
      <c r="R1293" s="190">
        <v>44222</v>
      </c>
      <c r="S1293" s="190">
        <v>44253</v>
      </c>
      <c r="T1293" s="608" t="s">
        <v>1329</v>
      </c>
      <c r="U1293" s="187"/>
      <c r="V1293" s="191">
        <v>3505626.27</v>
      </c>
      <c r="W1293" s="191">
        <v>3856188.9</v>
      </c>
      <c r="X1293" s="261">
        <v>44253</v>
      </c>
      <c r="Y1293" s="191" t="s">
        <v>2276</v>
      </c>
      <c r="Z1293" s="190">
        <v>44314</v>
      </c>
      <c r="AA1293" s="190">
        <v>44316</v>
      </c>
      <c r="AB1293" s="190">
        <v>45409</v>
      </c>
      <c r="AC1293" s="190">
        <v>44648</v>
      </c>
      <c r="AD1293" s="629">
        <v>2022</v>
      </c>
      <c r="AE1293" s="629">
        <v>2023</v>
      </c>
      <c r="AF1293" s="629" t="s">
        <v>2277</v>
      </c>
      <c r="AG1293" s="551"/>
      <c r="AH1293" s="551"/>
      <c r="AI1293" s="551"/>
      <c r="AJ1293" s="551"/>
    </row>
    <row r="1294" spans="1:36" ht="15.75" thickTop="1" x14ac:dyDescent="0.25">
      <c r="A1294">
        <v>2021</v>
      </c>
      <c r="B1294" s="144">
        <v>44162</v>
      </c>
      <c r="C1294" s="141" t="s">
        <v>2185</v>
      </c>
      <c r="D1294" s="141" t="s">
        <v>15</v>
      </c>
      <c r="E1294" s="141" t="s">
        <v>16</v>
      </c>
      <c r="F1294" s="141"/>
      <c r="G1294" s="176" t="s">
        <v>2186</v>
      </c>
      <c r="H1294" s="141">
        <v>1</v>
      </c>
      <c r="I1294" s="29" t="s">
        <v>2187</v>
      </c>
      <c r="J1294" s="29"/>
      <c r="K1294" s="141"/>
      <c r="L1294" s="176" t="s">
        <v>230</v>
      </c>
      <c r="M1294" s="1300" t="s">
        <v>5692</v>
      </c>
      <c r="N1294" s="1364">
        <f t="shared" si="29"/>
        <v>2143282.25</v>
      </c>
      <c r="O1294" s="143">
        <v>5019815</v>
      </c>
      <c r="P1294" s="141" t="s">
        <v>20</v>
      </c>
      <c r="Q1294" s="144">
        <v>44172</v>
      </c>
      <c r="R1294" s="144">
        <v>44204</v>
      </c>
      <c r="S1294" s="144">
        <v>44232</v>
      </c>
      <c r="T1294" s="29" t="s">
        <v>1298</v>
      </c>
      <c r="U1294" s="141"/>
      <c r="V1294" s="143">
        <v>2876532.75</v>
      </c>
      <c r="W1294" s="143">
        <v>3164186.03</v>
      </c>
      <c r="X1294" s="257">
        <v>44232</v>
      </c>
      <c r="Y1294" s="143" t="s">
        <v>2278</v>
      </c>
      <c r="Z1294" s="144">
        <v>44252</v>
      </c>
      <c r="AA1294" s="144">
        <v>44256</v>
      </c>
      <c r="AB1294" s="144">
        <v>45346</v>
      </c>
      <c r="AC1294" s="144">
        <v>44648</v>
      </c>
      <c r="AD1294" s="628">
        <v>2022</v>
      </c>
      <c r="AE1294" s="628">
        <v>2023</v>
      </c>
      <c r="AF1294" s="628" t="s">
        <v>2279</v>
      </c>
      <c r="AG1294" s="551"/>
      <c r="AH1294" s="551"/>
      <c r="AI1294" s="551"/>
      <c r="AJ1294" s="551"/>
    </row>
    <row r="1295" spans="1:36" x14ac:dyDescent="0.25">
      <c r="A1295">
        <v>2021</v>
      </c>
      <c r="B1295" s="144">
        <v>44162</v>
      </c>
      <c r="C1295" s="141" t="s">
        <v>2185</v>
      </c>
      <c r="D1295" s="141" t="s">
        <v>15</v>
      </c>
      <c r="E1295" s="141" t="s">
        <v>16</v>
      </c>
      <c r="F1295" s="141"/>
      <c r="G1295" s="176" t="s">
        <v>2186</v>
      </c>
      <c r="H1295" s="141">
        <v>2</v>
      </c>
      <c r="I1295" s="29" t="s">
        <v>2188</v>
      </c>
      <c r="J1295" s="29"/>
      <c r="K1295" s="141"/>
      <c r="L1295" s="176" t="s">
        <v>230</v>
      </c>
      <c r="M1295" s="1300" t="s">
        <v>5692</v>
      </c>
      <c r="N1295" s="1364">
        <f t="shared" si="29"/>
        <v>176845.31999999983</v>
      </c>
      <c r="O1295" s="143">
        <v>3706073</v>
      </c>
      <c r="P1295" s="141" t="s">
        <v>20</v>
      </c>
      <c r="Q1295" s="144">
        <v>44172</v>
      </c>
      <c r="R1295" s="144">
        <v>44204</v>
      </c>
      <c r="S1295" s="144">
        <v>44232</v>
      </c>
      <c r="T1295" s="29" t="s">
        <v>1298</v>
      </c>
      <c r="U1295" s="141"/>
      <c r="V1295" s="143">
        <v>3529227.68</v>
      </c>
      <c r="W1295" s="143">
        <v>3882150.43</v>
      </c>
      <c r="X1295" s="257">
        <v>44232</v>
      </c>
      <c r="Y1295" s="143" t="s">
        <v>2280</v>
      </c>
      <c r="Z1295" s="144">
        <v>44252</v>
      </c>
      <c r="AA1295" s="144">
        <v>44256</v>
      </c>
      <c r="AB1295" s="144">
        <v>45346</v>
      </c>
      <c r="AC1295" s="144">
        <v>44648</v>
      </c>
      <c r="AD1295" s="628">
        <v>2022</v>
      </c>
      <c r="AE1295" s="628">
        <v>2023</v>
      </c>
      <c r="AF1295" s="628" t="s">
        <v>2279</v>
      </c>
      <c r="AG1295" s="551"/>
      <c r="AH1295" s="551"/>
      <c r="AI1295" s="551"/>
      <c r="AJ1295" s="551"/>
    </row>
    <row r="1296" spans="1:36" ht="60.75" thickBot="1" x14ac:dyDescent="0.3">
      <c r="A1296">
        <v>2021</v>
      </c>
      <c r="B1296" s="160">
        <v>44174</v>
      </c>
      <c r="C1296" s="157" t="s">
        <v>2189</v>
      </c>
      <c r="D1296" s="157" t="s">
        <v>15</v>
      </c>
      <c r="E1296" s="157" t="s">
        <v>16</v>
      </c>
      <c r="F1296" s="157"/>
      <c r="G1296" s="158" t="s">
        <v>2190</v>
      </c>
      <c r="H1296" s="157"/>
      <c r="I1296" s="99"/>
      <c r="J1296" s="99"/>
      <c r="K1296" s="141"/>
      <c r="L1296" s="158" t="s">
        <v>91</v>
      </c>
      <c r="M1296" s="1300" t="s">
        <v>5692</v>
      </c>
      <c r="N1296" s="1364">
        <f t="shared" si="29"/>
        <v>6208</v>
      </c>
      <c r="O1296" s="161">
        <v>15250000</v>
      </c>
      <c r="P1296" s="157" t="s">
        <v>20</v>
      </c>
      <c r="Q1296" s="160">
        <v>44181</v>
      </c>
      <c r="R1296" s="160">
        <v>44214</v>
      </c>
      <c r="S1296" s="160">
        <v>44232</v>
      </c>
      <c r="T1296" s="99" t="s">
        <v>1585</v>
      </c>
      <c r="U1296" s="157"/>
      <c r="V1296" s="161">
        <v>15243792</v>
      </c>
      <c r="W1296" s="161">
        <v>18444988.32</v>
      </c>
      <c r="X1296" s="253">
        <v>44232</v>
      </c>
      <c r="Y1296" s="862" t="s">
        <v>2281</v>
      </c>
      <c r="Z1296" s="160">
        <v>44245</v>
      </c>
      <c r="AA1296" s="160">
        <v>44250</v>
      </c>
      <c r="AB1296" s="157" t="s">
        <v>468</v>
      </c>
      <c r="AC1296" s="160">
        <v>44648</v>
      </c>
      <c r="AD1296" s="860">
        <v>2022</v>
      </c>
      <c r="AE1296" s="554">
        <v>2023</v>
      </c>
      <c r="AF1296" s="554">
        <v>2024</v>
      </c>
      <c r="AG1296" s="554">
        <v>2025</v>
      </c>
      <c r="AH1296" s="554" t="s">
        <v>2282</v>
      </c>
      <c r="AI1296" s="551"/>
      <c r="AJ1296" s="551"/>
    </row>
    <row r="1297" spans="1:36" ht="15.75" thickTop="1" x14ac:dyDescent="0.25">
      <c r="A1297">
        <v>2021</v>
      </c>
      <c r="B1297" s="227">
        <v>44180</v>
      </c>
      <c r="C1297" s="224" t="s">
        <v>2191</v>
      </c>
      <c r="D1297" s="224" t="s">
        <v>15</v>
      </c>
      <c r="E1297" s="224" t="s">
        <v>16</v>
      </c>
      <c r="F1297" s="224"/>
      <c r="G1297" s="225" t="s">
        <v>2192</v>
      </c>
      <c r="H1297" s="224">
        <v>1</v>
      </c>
      <c r="I1297" s="634" t="s">
        <v>2193</v>
      </c>
      <c r="J1297" s="634"/>
      <c r="K1297" s="224"/>
      <c r="L1297" s="225" t="s">
        <v>2206</v>
      </c>
      <c r="M1297" s="302"/>
      <c r="N1297" s="1364"/>
      <c r="O1297" s="229">
        <v>1879678</v>
      </c>
      <c r="P1297" s="224" t="s">
        <v>20</v>
      </c>
      <c r="Q1297" s="227">
        <v>44183</v>
      </c>
      <c r="R1297" s="227">
        <v>44216</v>
      </c>
      <c r="S1297" s="227">
        <v>44232</v>
      </c>
      <c r="T1297" s="270" t="s">
        <v>2283</v>
      </c>
      <c r="U1297" s="224"/>
      <c r="V1297" s="229">
        <v>1870873.77</v>
      </c>
      <c r="W1297" s="229">
        <v>2057961.15</v>
      </c>
      <c r="X1297" s="863">
        <v>44232</v>
      </c>
      <c r="Y1297" s="229" t="s">
        <v>2285</v>
      </c>
      <c r="Z1297" s="224"/>
      <c r="AA1297" s="227">
        <v>44258</v>
      </c>
      <c r="AB1297" s="634" t="s">
        <v>2286</v>
      </c>
      <c r="AC1297" s="224"/>
      <c r="AD1297" s="224"/>
      <c r="AE1297" s="572"/>
      <c r="AF1297" s="572"/>
      <c r="AG1297" s="551"/>
      <c r="AH1297" s="551"/>
      <c r="AI1297" s="551"/>
      <c r="AJ1297" s="551"/>
    </row>
    <row r="1298" spans="1:36" x14ac:dyDescent="0.25">
      <c r="A1298">
        <v>2021</v>
      </c>
      <c r="B1298" s="144">
        <v>44180</v>
      </c>
      <c r="C1298" s="141" t="s">
        <v>2191</v>
      </c>
      <c r="D1298" s="141" t="s">
        <v>15</v>
      </c>
      <c r="E1298" s="141" t="s">
        <v>16</v>
      </c>
      <c r="F1298" s="141"/>
      <c r="G1298" s="176" t="s">
        <v>2192</v>
      </c>
      <c r="H1298" s="141">
        <v>2</v>
      </c>
      <c r="I1298" s="29" t="s">
        <v>2194</v>
      </c>
      <c r="J1298" s="29"/>
      <c r="K1298" s="141"/>
      <c r="L1298" s="176" t="s">
        <v>2206</v>
      </c>
      <c r="M1298" s="1300" t="s">
        <v>5692</v>
      </c>
      <c r="N1298" s="1364">
        <f>O1298-V1298</f>
        <v>51273.379999999888</v>
      </c>
      <c r="O1298" s="143">
        <v>3048116</v>
      </c>
      <c r="P1298" s="141" t="s">
        <v>20</v>
      </c>
      <c r="Q1298" s="144">
        <v>44183</v>
      </c>
      <c r="R1298" s="144">
        <v>44216</v>
      </c>
      <c r="S1298" s="144">
        <v>44232</v>
      </c>
      <c r="T1298" s="29" t="s">
        <v>30</v>
      </c>
      <c r="U1298" s="141"/>
      <c r="V1298" s="143">
        <v>2996842.62</v>
      </c>
      <c r="W1298" s="143">
        <v>3296526.88</v>
      </c>
      <c r="X1298" s="257">
        <v>44232</v>
      </c>
      <c r="Y1298" s="143" t="s">
        <v>2287</v>
      </c>
      <c r="Z1298" s="144">
        <v>44264</v>
      </c>
      <c r="AA1298" s="144">
        <v>44278</v>
      </c>
      <c r="AB1298" s="144">
        <v>45359</v>
      </c>
      <c r="AC1298" s="144">
        <v>44648</v>
      </c>
      <c r="AD1298" s="628">
        <v>2022</v>
      </c>
      <c r="AE1298" s="554">
        <v>2023</v>
      </c>
      <c r="AF1298" s="554" t="s">
        <v>2288</v>
      </c>
      <c r="AG1298" s="551"/>
      <c r="AH1298" s="551"/>
      <c r="AI1298" s="551"/>
      <c r="AJ1298" s="551"/>
    </row>
    <row r="1299" spans="1:36" x14ac:dyDescent="0.25">
      <c r="A1299">
        <v>2021</v>
      </c>
      <c r="B1299" s="181">
        <v>44180</v>
      </c>
      <c r="C1299" s="179" t="s">
        <v>2191</v>
      </c>
      <c r="D1299" s="179" t="s">
        <v>15</v>
      </c>
      <c r="E1299" s="179" t="s">
        <v>16</v>
      </c>
      <c r="F1299" s="179"/>
      <c r="G1299" s="180" t="s">
        <v>2192</v>
      </c>
      <c r="H1299" s="179">
        <v>3</v>
      </c>
      <c r="I1299" s="17" t="s">
        <v>2195</v>
      </c>
      <c r="J1299" s="17"/>
      <c r="K1299" s="179"/>
      <c r="L1299" s="180" t="s">
        <v>2206</v>
      </c>
      <c r="M1299" s="180"/>
      <c r="N1299" s="1364"/>
      <c r="O1299" s="182">
        <v>596452</v>
      </c>
      <c r="P1299" s="179" t="s">
        <v>20</v>
      </c>
      <c r="Q1299" s="181">
        <v>44183</v>
      </c>
      <c r="R1299" s="181">
        <v>44216</v>
      </c>
      <c r="S1299" s="181">
        <v>44232</v>
      </c>
      <c r="T1299" s="279" t="s">
        <v>2283</v>
      </c>
      <c r="U1299" s="179"/>
      <c r="V1299" s="182">
        <v>579465.54</v>
      </c>
      <c r="W1299" s="182">
        <v>637412.09</v>
      </c>
      <c r="X1299" s="636">
        <v>44232</v>
      </c>
      <c r="Y1299" s="182" t="s">
        <v>2289</v>
      </c>
      <c r="Z1299" s="179"/>
      <c r="AA1299" s="181">
        <v>44258</v>
      </c>
      <c r="AB1299" s="17" t="s">
        <v>2290</v>
      </c>
      <c r="AC1299" s="179"/>
      <c r="AD1299" s="179"/>
      <c r="AE1299" s="572"/>
      <c r="AF1299" s="572"/>
      <c r="AG1299" s="551"/>
      <c r="AH1299" s="551"/>
      <c r="AI1299" s="551"/>
      <c r="AJ1299" s="551"/>
    </row>
    <row r="1300" spans="1:36" x14ac:dyDescent="0.25">
      <c r="A1300">
        <v>2021</v>
      </c>
      <c r="B1300" s="181">
        <v>44180</v>
      </c>
      <c r="C1300" s="179" t="s">
        <v>2191</v>
      </c>
      <c r="D1300" s="179" t="s">
        <v>15</v>
      </c>
      <c r="E1300" s="179" t="s">
        <v>16</v>
      </c>
      <c r="F1300" s="179"/>
      <c r="G1300" s="180" t="s">
        <v>2192</v>
      </c>
      <c r="H1300" s="179">
        <v>4</v>
      </c>
      <c r="I1300" s="17" t="s">
        <v>2196</v>
      </c>
      <c r="J1300" s="17"/>
      <c r="K1300" s="179"/>
      <c r="L1300" s="180" t="s">
        <v>2206</v>
      </c>
      <c r="M1300" s="180"/>
      <c r="N1300" s="1364"/>
      <c r="O1300" s="182">
        <v>2702846</v>
      </c>
      <c r="P1300" s="179" t="s">
        <v>20</v>
      </c>
      <c r="Q1300" s="181">
        <v>44183</v>
      </c>
      <c r="R1300" s="181">
        <v>44216</v>
      </c>
      <c r="S1300" s="179"/>
      <c r="T1300" s="279" t="s">
        <v>21</v>
      </c>
      <c r="U1300" s="179"/>
      <c r="V1300" s="182"/>
      <c r="W1300" s="182"/>
      <c r="X1300" s="182"/>
      <c r="Y1300" s="182"/>
      <c r="Z1300" s="179"/>
      <c r="AA1300" s="181">
        <v>44258</v>
      </c>
      <c r="AB1300" s="179" t="s">
        <v>2291</v>
      </c>
      <c r="AC1300" s="179"/>
      <c r="AD1300" s="179"/>
      <c r="AE1300" s="572"/>
      <c r="AF1300" s="572"/>
      <c r="AG1300" s="551"/>
      <c r="AH1300" s="551"/>
      <c r="AI1300" s="551"/>
      <c r="AJ1300" s="551"/>
    </row>
    <row r="1301" spans="1:36" x14ac:dyDescent="0.25">
      <c r="A1301">
        <v>2021</v>
      </c>
      <c r="B1301" s="144">
        <v>44180</v>
      </c>
      <c r="C1301" s="141" t="s">
        <v>2191</v>
      </c>
      <c r="D1301" s="141" t="s">
        <v>15</v>
      </c>
      <c r="E1301" s="141" t="s">
        <v>16</v>
      </c>
      <c r="F1301" s="141"/>
      <c r="G1301" s="176" t="s">
        <v>2192</v>
      </c>
      <c r="H1301" s="141">
        <v>5</v>
      </c>
      <c r="I1301" s="29" t="s">
        <v>2197</v>
      </c>
      <c r="J1301" s="29"/>
      <c r="K1301" s="141"/>
      <c r="L1301" s="176" t="s">
        <v>2206</v>
      </c>
      <c r="M1301" s="1300" t="s">
        <v>5692</v>
      </c>
      <c r="N1301" s="1364">
        <f>O1301-V1301</f>
        <v>2770.75</v>
      </c>
      <c r="O1301" s="143">
        <v>705451</v>
      </c>
      <c r="P1301" s="141" t="s">
        <v>20</v>
      </c>
      <c r="Q1301" s="144">
        <v>44183</v>
      </c>
      <c r="R1301" s="144">
        <v>44216</v>
      </c>
      <c r="S1301" s="144">
        <v>44232</v>
      </c>
      <c r="T1301" s="29" t="s">
        <v>283</v>
      </c>
      <c r="U1301" s="141"/>
      <c r="V1301" s="143">
        <v>702680.25</v>
      </c>
      <c r="W1301" s="143">
        <v>772948.28</v>
      </c>
      <c r="X1301" s="257">
        <v>44232</v>
      </c>
      <c r="Y1301" s="143" t="s">
        <v>2292</v>
      </c>
      <c r="Z1301" s="144">
        <v>44273</v>
      </c>
      <c r="AA1301" s="144">
        <v>44278</v>
      </c>
      <c r="AB1301" s="144">
        <v>45368</v>
      </c>
      <c r="AC1301" s="144">
        <v>44648</v>
      </c>
      <c r="AD1301" s="628">
        <v>2022</v>
      </c>
      <c r="AE1301" s="554">
        <v>2023</v>
      </c>
      <c r="AF1301" s="554" t="s">
        <v>2224</v>
      </c>
      <c r="AG1301" s="551"/>
      <c r="AH1301" s="551"/>
      <c r="AI1301" s="551"/>
      <c r="AJ1301" s="551"/>
    </row>
    <row r="1302" spans="1:36" x14ac:dyDescent="0.25">
      <c r="A1302">
        <v>2021</v>
      </c>
      <c r="B1302" s="181">
        <v>44180</v>
      </c>
      <c r="C1302" s="179" t="s">
        <v>2191</v>
      </c>
      <c r="D1302" s="179" t="s">
        <v>15</v>
      </c>
      <c r="E1302" s="179" t="s">
        <v>16</v>
      </c>
      <c r="F1302" s="179"/>
      <c r="G1302" s="180" t="s">
        <v>2192</v>
      </c>
      <c r="H1302" s="179">
        <v>6</v>
      </c>
      <c r="I1302" s="17" t="s">
        <v>2198</v>
      </c>
      <c r="J1302" s="17"/>
      <c r="K1302" s="179"/>
      <c r="L1302" s="180" t="s">
        <v>2206</v>
      </c>
      <c r="M1302" s="180"/>
      <c r="N1302" s="1364"/>
      <c r="O1302" s="182">
        <v>691921</v>
      </c>
      <c r="P1302" s="179" t="s">
        <v>20</v>
      </c>
      <c r="Q1302" s="181">
        <v>44183</v>
      </c>
      <c r="R1302" s="181">
        <v>44216</v>
      </c>
      <c r="S1302" s="179"/>
      <c r="T1302" s="279" t="s">
        <v>21</v>
      </c>
      <c r="U1302" s="179"/>
      <c r="V1302" s="182"/>
      <c r="W1302" s="182"/>
      <c r="X1302" s="182"/>
      <c r="Y1302" s="182"/>
      <c r="Z1302" s="179"/>
      <c r="AA1302" s="181">
        <v>44258</v>
      </c>
      <c r="AB1302" s="179" t="s">
        <v>2291</v>
      </c>
      <c r="AC1302" s="179"/>
      <c r="AD1302" s="179"/>
      <c r="AE1302" s="572"/>
      <c r="AF1302" s="572"/>
      <c r="AG1302" s="551"/>
      <c r="AH1302" s="551"/>
      <c r="AI1302" s="551"/>
      <c r="AJ1302" s="551"/>
    </row>
    <row r="1303" spans="1:36" ht="15.75" thickBot="1" x14ac:dyDescent="0.3">
      <c r="A1303">
        <v>2021</v>
      </c>
      <c r="B1303" s="235">
        <v>44180</v>
      </c>
      <c r="C1303" s="232" t="s">
        <v>2191</v>
      </c>
      <c r="D1303" s="232" t="s">
        <v>15</v>
      </c>
      <c r="E1303" s="232" t="s">
        <v>16</v>
      </c>
      <c r="F1303" s="232"/>
      <c r="G1303" s="233" t="s">
        <v>2192</v>
      </c>
      <c r="H1303" s="232">
        <v>7</v>
      </c>
      <c r="I1303" s="625" t="s">
        <v>2199</v>
      </c>
      <c r="J1303" s="625"/>
      <c r="K1303" s="232"/>
      <c r="L1303" s="233" t="s">
        <v>2206</v>
      </c>
      <c r="M1303" s="264"/>
      <c r="N1303" s="1364"/>
      <c r="O1303" s="237">
        <v>755060</v>
      </c>
      <c r="P1303" s="232" t="s">
        <v>20</v>
      </c>
      <c r="Q1303" s="235">
        <v>44183</v>
      </c>
      <c r="R1303" s="235">
        <v>44216</v>
      </c>
      <c r="S1303" s="232"/>
      <c r="T1303" s="626" t="s">
        <v>21</v>
      </c>
      <c r="U1303" s="232"/>
      <c r="V1303" s="237"/>
      <c r="W1303" s="237"/>
      <c r="X1303" s="237"/>
      <c r="Y1303" s="237"/>
      <c r="Z1303" s="232"/>
      <c r="AA1303" s="235">
        <v>44258</v>
      </c>
      <c r="AB1303" s="232" t="s">
        <v>2291</v>
      </c>
      <c r="AC1303" s="263"/>
      <c r="AD1303" s="263"/>
      <c r="AE1303" s="572"/>
      <c r="AF1303" s="572"/>
      <c r="AG1303" s="551"/>
      <c r="AH1303" s="551"/>
      <c r="AI1303" s="551"/>
      <c r="AJ1303" s="551"/>
    </row>
    <row r="1304" spans="1:36" ht="15.75" thickTop="1" x14ac:dyDescent="0.25">
      <c r="A1304">
        <v>2021</v>
      </c>
      <c r="B1304" s="172">
        <v>44180</v>
      </c>
      <c r="C1304" s="169" t="s">
        <v>2200</v>
      </c>
      <c r="D1304" s="169" t="s">
        <v>15</v>
      </c>
      <c r="E1304" s="169" t="s">
        <v>16</v>
      </c>
      <c r="F1304" s="169"/>
      <c r="G1304" s="170" t="s">
        <v>2201</v>
      </c>
      <c r="H1304" s="169">
        <v>1</v>
      </c>
      <c r="I1304" s="606" t="s">
        <v>2202</v>
      </c>
      <c r="J1304" s="606"/>
      <c r="K1304" s="169"/>
      <c r="L1304" s="170" t="s">
        <v>222</v>
      </c>
      <c r="M1304" s="1300" t="s">
        <v>5692</v>
      </c>
      <c r="N1304" s="1364">
        <f>O1304-V1304</f>
        <v>39066.300000000047</v>
      </c>
      <c r="O1304" s="173">
        <v>1228500</v>
      </c>
      <c r="P1304" s="169" t="s">
        <v>20</v>
      </c>
      <c r="Q1304" s="172">
        <v>44183</v>
      </c>
      <c r="R1304" s="172">
        <v>44236</v>
      </c>
      <c r="S1304" s="172">
        <v>44257</v>
      </c>
      <c r="T1304" s="606" t="s">
        <v>1298</v>
      </c>
      <c r="U1304" s="169"/>
      <c r="V1304" s="173">
        <v>1189433.7</v>
      </c>
      <c r="W1304" s="173">
        <v>1308377.07</v>
      </c>
      <c r="X1304" s="260">
        <v>44257</v>
      </c>
      <c r="Y1304" s="173" t="s">
        <v>2293</v>
      </c>
      <c r="Z1304" s="172">
        <v>44294</v>
      </c>
      <c r="AA1304" s="172">
        <v>44298</v>
      </c>
      <c r="AB1304" s="172">
        <v>45389</v>
      </c>
      <c r="AC1304" s="144">
        <v>44648</v>
      </c>
      <c r="AD1304" s="628">
        <v>2022</v>
      </c>
      <c r="AE1304" s="628">
        <v>2023</v>
      </c>
      <c r="AF1304" s="628" t="s">
        <v>2227</v>
      </c>
      <c r="AG1304" s="551"/>
      <c r="AH1304" s="551"/>
      <c r="AI1304" s="551"/>
      <c r="AJ1304" s="551"/>
    </row>
    <row r="1305" spans="1:36" x14ac:dyDescent="0.25">
      <c r="A1305">
        <v>2021</v>
      </c>
      <c r="B1305" s="144">
        <v>44180</v>
      </c>
      <c r="C1305" s="141" t="s">
        <v>2200</v>
      </c>
      <c r="D1305" s="141" t="s">
        <v>15</v>
      </c>
      <c r="E1305" s="141" t="s">
        <v>16</v>
      </c>
      <c r="F1305" s="141"/>
      <c r="G1305" s="176" t="s">
        <v>2201</v>
      </c>
      <c r="H1305" s="141">
        <v>2</v>
      </c>
      <c r="I1305" s="29" t="s">
        <v>2203</v>
      </c>
      <c r="J1305" s="29"/>
      <c r="K1305" s="141"/>
      <c r="L1305" s="176" t="s">
        <v>222</v>
      </c>
      <c r="M1305" s="1300" t="s">
        <v>5692</v>
      </c>
      <c r="N1305" s="1364">
        <f>O1305-V1305</f>
        <v>24999.009999999776</v>
      </c>
      <c r="O1305" s="143">
        <v>2403469</v>
      </c>
      <c r="P1305" s="141" t="s">
        <v>20</v>
      </c>
      <c r="Q1305" s="144">
        <v>44183</v>
      </c>
      <c r="R1305" s="144">
        <v>44236</v>
      </c>
      <c r="S1305" s="144">
        <v>44257</v>
      </c>
      <c r="T1305" s="29" t="s">
        <v>1298</v>
      </c>
      <c r="U1305" s="141"/>
      <c r="V1305" s="143">
        <v>2378469.9900000002</v>
      </c>
      <c r="W1305" s="143">
        <v>2616316.9900000002</v>
      </c>
      <c r="X1305" s="257">
        <v>44257</v>
      </c>
      <c r="Y1305" s="143" t="s">
        <v>2294</v>
      </c>
      <c r="Z1305" s="144">
        <v>44294</v>
      </c>
      <c r="AA1305" s="144">
        <v>44298</v>
      </c>
      <c r="AB1305" s="144">
        <v>45389</v>
      </c>
      <c r="AC1305" s="144">
        <v>44648</v>
      </c>
      <c r="AD1305" s="628">
        <v>2022</v>
      </c>
      <c r="AE1305" s="628">
        <v>2023</v>
      </c>
      <c r="AF1305" s="628" t="s">
        <v>2227</v>
      </c>
      <c r="AG1305" s="551"/>
      <c r="AH1305" s="551"/>
      <c r="AI1305" s="551"/>
      <c r="AJ1305" s="551"/>
    </row>
    <row r="1306" spans="1:36" x14ac:dyDescent="0.25">
      <c r="A1306">
        <v>2021</v>
      </c>
      <c r="B1306" s="144">
        <v>44180</v>
      </c>
      <c r="C1306" s="141" t="s">
        <v>2200</v>
      </c>
      <c r="D1306" s="141" t="s">
        <v>15</v>
      </c>
      <c r="E1306" s="141" t="s">
        <v>16</v>
      </c>
      <c r="F1306" s="141"/>
      <c r="G1306" s="176" t="s">
        <v>2201</v>
      </c>
      <c r="H1306" s="141">
        <v>3</v>
      </c>
      <c r="I1306" s="29" t="s">
        <v>2204</v>
      </c>
      <c r="J1306" s="29"/>
      <c r="K1306" s="141"/>
      <c r="L1306" s="176" t="s">
        <v>222</v>
      </c>
      <c r="M1306" s="1300" t="s">
        <v>5692</v>
      </c>
      <c r="N1306" s="1364">
        <f>O1306-V1306</f>
        <v>7078.5999999999767</v>
      </c>
      <c r="O1306" s="143">
        <v>700714</v>
      </c>
      <c r="P1306" s="141" t="s">
        <v>20</v>
      </c>
      <c r="Q1306" s="144">
        <v>44183</v>
      </c>
      <c r="R1306" s="144">
        <v>44236</v>
      </c>
      <c r="S1306" s="144">
        <v>44257</v>
      </c>
      <c r="T1306" s="29" t="s">
        <v>1298</v>
      </c>
      <c r="U1306" s="141"/>
      <c r="V1306" s="143">
        <v>693635.4</v>
      </c>
      <c r="W1306" s="143">
        <v>762998.94</v>
      </c>
      <c r="X1306" s="257">
        <v>44257</v>
      </c>
      <c r="Y1306" s="143" t="s">
        <v>2295</v>
      </c>
      <c r="Z1306" s="144">
        <v>44294</v>
      </c>
      <c r="AA1306" s="144">
        <v>44298</v>
      </c>
      <c r="AB1306" s="144">
        <v>45389</v>
      </c>
      <c r="AC1306" s="144">
        <v>44648</v>
      </c>
      <c r="AD1306" s="628">
        <v>2022</v>
      </c>
      <c r="AE1306" s="628">
        <v>2023</v>
      </c>
      <c r="AF1306" s="628" t="s">
        <v>2227</v>
      </c>
      <c r="AG1306" s="551"/>
      <c r="AH1306" s="551"/>
      <c r="AI1306" s="551"/>
      <c r="AJ1306" s="551"/>
    </row>
    <row r="1307" spans="1:36" ht="15.75" thickBot="1" x14ac:dyDescent="0.3">
      <c r="A1307">
        <v>2021</v>
      </c>
      <c r="B1307" s="235">
        <v>44180</v>
      </c>
      <c r="C1307" s="232" t="s">
        <v>2200</v>
      </c>
      <c r="D1307" s="232" t="s">
        <v>15</v>
      </c>
      <c r="E1307" s="232" t="s">
        <v>16</v>
      </c>
      <c r="F1307" s="232"/>
      <c r="G1307" s="233" t="s">
        <v>2201</v>
      </c>
      <c r="H1307" s="232">
        <v>4</v>
      </c>
      <c r="I1307" s="625" t="s">
        <v>2205</v>
      </c>
      <c r="J1307" s="625"/>
      <c r="K1307" s="232"/>
      <c r="L1307" s="233" t="s">
        <v>222</v>
      </c>
      <c r="M1307" s="264"/>
      <c r="N1307" s="1364"/>
      <c r="O1307" s="237">
        <v>3508066</v>
      </c>
      <c r="P1307" s="232" t="s">
        <v>20</v>
      </c>
      <c r="Q1307" s="235">
        <v>44183</v>
      </c>
      <c r="R1307" s="235">
        <v>44236</v>
      </c>
      <c r="S1307" s="235">
        <v>44257</v>
      </c>
      <c r="T1307" s="626" t="s">
        <v>2284</v>
      </c>
      <c r="U1307" s="232"/>
      <c r="V1307" s="237">
        <v>3315567.06</v>
      </c>
      <c r="W1307" s="237">
        <v>3647123.77</v>
      </c>
      <c r="X1307" s="637">
        <v>44257</v>
      </c>
      <c r="Y1307" s="237" t="s">
        <v>2296</v>
      </c>
      <c r="Z1307" s="232"/>
      <c r="AA1307" s="235">
        <v>44298</v>
      </c>
      <c r="AB1307" s="625" t="s">
        <v>2297</v>
      </c>
      <c r="AC1307" s="307"/>
      <c r="AD1307" s="307"/>
      <c r="AE1307" s="572"/>
      <c r="AF1307" s="572"/>
      <c r="AG1307" s="551"/>
      <c r="AH1307" s="551"/>
      <c r="AI1307" s="551"/>
      <c r="AJ1307" s="551"/>
    </row>
    <row r="1308" spans="1:36" ht="15.75" thickTop="1" x14ac:dyDescent="0.25">
      <c r="A1308">
        <v>2021</v>
      </c>
      <c r="B1308" s="864">
        <v>44195</v>
      </c>
      <c r="C1308" s="865" t="s">
        <v>2298</v>
      </c>
      <c r="D1308" s="865" t="s">
        <v>15</v>
      </c>
      <c r="E1308" s="865" t="s">
        <v>16</v>
      </c>
      <c r="F1308" s="865"/>
      <c r="G1308" s="866" t="s">
        <v>2299</v>
      </c>
      <c r="H1308" s="865">
        <v>1</v>
      </c>
      <c r="I1308" s="867" t="s">
        <v>2300</v>
      </c>
      <c r="J1308" s="867"/>
      <c r="K1308" s="865"/>
      <c r="L1308" s="866" t="s">
        <v>269</v>
      </c>
      <c r="M1308" s="1300" t="s">
        <v>5692</v>
      </c>
      <c r="N1308" s="1364">
        <f>O1308-V1308</f>
        <v>621.59999999999854</v>
      </c>
      <c r="O1308" s="868">
        <v>48576</v>
      </c>
      <c r="P1308" s="865" t="s">
        <v>20</v>
      </c>
      <c r="Q1308" s="864">
        <v>44202</v>
      </c>
      <c r="R1308" s="864">
        <v>44264</v>
      </c>
      <c r="S1308" s="864">
        <v>44322</v>
      </c>
      <c r="T1308" s="867" t="s">
        <v>479</v>
      </c>
      <c r="U1308" s="865"/>
      <c r="V1308" s="868">
        <v>47954.400000000001</v>
      </c>
      <c r="W1308" s="868">
        <v>52749.84</v>
      </c>
      <c r="X1308" s="869">
        <v>44322</v>
      </c>
      <c r="Y1308" s="868" t="s">
        <v>2313</v>
      </c>
      <c r="Z1308" s="864">
        <v>44342</v>
      </c>
      <c r="AA1308" s="864">
        <v>44349</v>
      </c>
      <c r="AB1308" s="864">
        <v>45802</v>
      </c>
      <c r="AC1308" s="864">
        <v>44648</v>
      </c>
      <c r="AD1308" s="870">
        <v>2022</v>
      </c>
      <c r="AE1308" s="870">
        <v>2023</v>
      </c>
      <c r="AF1308" s="870">
        <v>2024</v>
      </c>
      <c r="AG1308" s="870" t="s">
        <v>2314</v>
      </c>
      <c r="AH1308" s="871"/>
      <c r="AI1308" s="871"/>
      <c r="AJ1308" s="871"/>
    </row>
    <row r="1309" spans="1:36" x14ac:dyDescent="0.25">
      <c r="A1309">
        <v>2021</v>
      </c>
      <c r="B1309" s="144">
        <v>44195</v>
      </c>
      <c r="C1309" s="141" t="s">
        <v>2298</v>
      </c>
      <c r="D1309" s="141" t="s">
        <v>15</v>
      </c>
      <c r="E1309" s="141" t="s">
        <v>16</v>
      </c>
      <c r="F1309" s="141"/>
      <c r="G1309" s="176" t="s">
        <v>2299</v>
      </c>
      <c r="H1309" s="141">
        <v>2</v>
      </c>
      <c r="I1309" s="29" t="s">
        <v>2301</v>
      </c>
      <c r="J1309" s="29"/>
      <c r="K1309" s="141"/>
      <c r="L1309" s="176" t="s">
        <v>269</v>
      </c>
      <c r="M1309" s="1300" t="s">
        <v>5692</v>
      </c>
      <c r="N1309" s="1364">
        <f>O1309-V1309</f>
        <v>668554.75</v>
      </c>
      <c r="O1309" s="143">
        <v>6626722</v>
      </c>
      <c r="P1309" s="141" t="s">
        <v>20</v>
      </c>
      <c r="Q1309" s="144">
        <v>44202</v>
      </c>
      <c r="R1309" s="144">
        <v>44264</v>
      </c>
      <c r="S1309" s="144">
        <v>44322</v>
      </c>
      <c r="T1309" s="29" t="s">
        <v>2302</v>
      </c>
      <c r="U1309" s="141"/>
      <c r="V1309" s="143">
        <v>5958167.25</v>
      </c>
      <c r="W1309" s="143">
        <v>6553983.9800000004</v>
      </c>
      <c r="X1309" s="257">
        <v>44322</v>
      </c>
      <c r="Y1309" s="143" t="s">
        <v>2315</v>
      </c>
      <c r="Z1309" s="144">
        <v>44342</v>
      </c>
      <c r="AA1309" s="144">
        <v>44349</v>
      </c>
      <c r="AB1309" s="144">
        <v>45802</v>
      </c>
      <c r="AC1309" s="144">
        <v>44648</v>
      </c>
      <c r="AD1309" s="628">
        <v>2022</v>
      </c>
      <c r="AE1309" s="628">
        <v>2023</v>
      </c>
      <c r="AF1309" s="628">
        <v>2024</v>
      </c>
      <c r="AG1309" s="628" t="s">
        <v>2314</v>
      </c>
      <c r="AH1309" s="360"/>
      <c r="AI1309" s="360"/>
      <c r="AJ1309" s="360"/>
    </row>
    <row r="1310" spans="1:36" ht="15.75" thickBot="1" x14ac:dyDescent="0.3">
      <c r="A1310">
        <v>2021</v>
      </c>
      <c r="B1310" s="190">
        <v>44195</v>
      </c>
      <c r="C1310" s="187" t="s">
        <v>2298</v>
      </c>
      <c r="D1310" s="187" t="s">
        <v>15</v>
      </c>
      <c r="E1310" s="187" t="s">
        <v>16</v>
      </c>
      <c r="F1310" s="187"/>
      <c r="G1310" s="188" t="s">
        <v>2299</v>
      </c>
      <c r="H1310" s="187">
        <v>3</v>
      </c>
      <c r="I1310" s="608" t="s">
        <v>2303</v>
      </c>
      <c r="J1310" s="608"/>
      <c r="K1310" s="187"/>
      <c r="L1310" s="188" t="s">
        <v>269</v>
      </c>
      <c r="M1310" s="1300" t="s">
        <v>5692</v>
      </c>
      <c r="N1310" s="1364">
        <f>O1310-V1310</f>
        <v>-2452424.9400000013</v>
      </c>
      <c r="O1310" s="191">
        <v>20300627</v>
      </c>
      <c r="P1310" s="187" t="s">
        <v>20</v>
      </c>
      <c r="Q1310" s="190">
        <v>44202</v>
      </c>
      <c r="R1310" s="190">
        <v>44264</v>
      </c>
      <c r="S1310" s="190">
        <v>44322</v>
      </c>
      <c r="T1310" s="608" t="s">
        <v>479</v>
      </c>
      <c r="U1310" s="187"/>
      <c r="V1310" s="191">
        <v>22753051.940000001</v>
      </c>
      <c r="W1310" s="191">
        <v>25028357.129999999</v>
      </c>
      <c r="X1310" s="261">
        <v>44322</v>
      </c>
      <c r="Y1310" s="191" t="s">
        <v>2316</v>
      </c>
      <c r="Z1310" s="190">
        <v>44342</v>
      </c>
      <c r="AA1310" s="190">
        <v>44349</v>
      </c>
      <c r="AB1310" s="190">
        <v>45802</v>
      </c>
      <c r="AC1310" s="190">
        <v>44648</v>
      </c>
      <c r="AD1310" s="629">
        <v>2022</v>
      </c>
      <c r="AE1310" s="629">
        <v>2023</v>
      </c>
      <c r="AF1310" s="629">
        <v>2024</v>
      </c>
      <c r="AG1310" s="629" t="s">
        <v>2314</v>
      </c>
      <c r="AH1310" s="366"/>
      <c r="AI1310" s="366"/>
      <c r="AJ1310" s="366"/>
    </row>
    <row r="1311" spans="1:36" ht="15.75" thickTop="1" x14ac:dyDescent="0.25">
      <c r="A1311">
        <v>2021</v>
      </c>
      <c r="B1311" s="227">
        <v>44200</v>
      </c>
      <c r="C1311" s="224" t="s">
        <v>2304</v>
      </c>
      <c r="D1311" s="224" t="s">
        <v>15</v>
      </c>
      <c r="E1311" s="224" t="s">
        <v>16</v>
      </c>
      <c r="F1311" s="224"/>
      <c r="G1311" s="225" t="s">
        <v>2305</v>
      </c>
      <c r="H1311" s="224">
        <v>1</v>
      </c>
      <c r="I1311" s="634" t="s">
        <v>1056</v>
      </c>
      <c r="J1311" s="634"/>
      <c r="K1311" s="224"/>
      <c r="L1311" s="225" t="s">
        <v>91</v>
      </c>
      <c r="M1311" s="302"/>
      <c r="N1311" s="1364"/>
      <c r="O1311" s="229">
        <v>197507</v>
      </c>
      <c r="P1311" s="224" t="s">
        <v>20</v>
      </c>
      <c r="Q1311" s="227">
        <v>44250</v>
      </c>
      <c r="R1311" s="227">
        <v>44307</v>
      </c>
      <c r="S1311" s="224"/>
      <c r="T1311" s="270" t="s">
        <v>2306</v>
      </c>
      <c r="U1311" s="224"/>
      <c r="V1311" s="229"/>
      <c r="W1311" s="229"/>
      <c r="X1311" s="229"/>
      <c r="Y1311" s="229"/>
      <c r="Z1311" s="224"/>
      <c r="AA1311" s="227">
        <v>44378</v>
      </c>
      <c r="AB1311" s="634" t="s">
        <v>2317</v>
      </c>
      <c r="AC1311" s="224"/>
      <c r="AD1311" s="224"/>
      <c r="AE1311" s="858"/>
      <c r="AF1311" s="858"/>
      <c r="AG1311" s="354"/>
      <c r="AH1311" s="551"/>
      <c r="AI1311" s="551"/>
      <c r="AJ1311" s="551"/>
    </row>
    <row r="1312" spans="1:36" x14ac:dyDescent="0.25">
      <c r="A1312">
        <v>2021</v>
      </c>
      <c r="B1312" s="144">
        <v>44200</v>
      </c>
      <c r="C1312" s="141" t="s">
        <v>2304</v>
      </c>
      <c r="D1312" s="141" t="s">
        <v>15</v>
      </c>
      <c r="E1312" s="141" t="s">
        <v>16</v>
      </c>
      <c r="F1312" s="141"/>
      <c r="G1312" s="176" t="s">
        <v>2305</v>
      </c>
      <c r="H1312" s="141">
        <v>2</v>
      </c>
      <c r="I1312" s="29" t="s">
        <v>2307</v>
      </c>
      <c r="J1312" s="29"/>
      <c r="K1312" s="141"/>
      <c r="L1312" s="176" t="s">
        <v>91</v>
      </c>
      <c r="M1312" s="1300" t="s">
        <v>5692</v>
      </c>
      <c r="N1312" s="1364">
        <f>O1312-V1312</f>
        <v>269</v>
      </c>
      <c r="O1312" s="143">
        <v>24729</v>
      </c>
      <c r="P1312" s="141" t="s">
        <v>20</v>
      </c>
      <c r="Q1312" s="144">
        <v>44250</v>
      </c>
      <c r="R1312" s="144">
        <v>44307</v>
      </c>
      <c r="S1312" s="144">
        <v>44364</v>
      </c>
      <c r="T1312" s="29" t="s">
        <v>2308</v>
      </c>
      <c r="U1312" s="141"/>
      <c r="V1312" s="143">
        <v>24460</v>
      </c>
      <c r="W1312" s="143">
        <v>29596.6</v>
      </c>
      <c r="X1312" s="257">
        <v>44364</v>
      </c>
      <c r="Y1312" s="143" t="s">
        <v>2318</v>
      </c>
      <c r="Z1312" s="144">
        <v>44393</v>
      </c>
      <c r="AA1312" s="144">
        <v>44399</v>
      </c>
      <c r="AB1312" s="144">
        <v>44757</v>
      </c>
      <c r="AC1312" s="144">
        <v>44648</v>
      </c>
      <c r="AD1312" s="628" t="s">
        <v>2319</v>
      </c>
      <c r="AE1312" s="757"/>
      <c r="AF1312" s="757"/>
      <c r="AG1312" s="360"/>
      <c r="AH1312" s="551"/>
      <c r="AI1312" s="551"/>
      <c r="AJ1312" s="551"/>
    </row>
    <row r="1313" spans="1:36" x14ac:dyDescent="0.25">
      <c r="A1313">
        <v>2021</v>
      </c>
      <c r="B1313" s="181">
        <v>44200</v>
      </c>
      <c r="C1313" s="179" t="s">
        <v>2304</v>
      </c>
      <c r="D1313" s="179" t="s">
        <v>15</v>
      </c>
      <c r="E1313" s="179" t="s">
        <v>16</v>
      </c>
      <c r="F1313" s="179"/>
      <c r="G1313" s="180" t="s">
        <v>2305</v>
      </c>
      <c r="H1313" s="179">
        <v>3</v>
      </c>
      <c r="I1313" s="17" t="s">
        <v>2309</v>
      </c>
      <c r="J1313" s="17"/>
      <c r="K1313" s="179"/>
      <c r="L1313" s="180" t="s">
        <v>91</v>
      </c>
      <c r="M1313" s="180"/>
      <c r="N1313" s="1364"/>
      <c r="O1313" s="182">
        <v>268724</v>
      </c>
      <c r="P1313" s="179" t="s">
        <v>20</v>
      </c>
      <c r="Q1313" s="181">
        <v>44250</v>
      </c>
      <c r="R1313" s="181">
        <v>44307</v>
      </c>
      <c r="S1313" s="181">
        <v>44364</v>
      </c>
      <c r="T1313" s="279" t="s">
        <v>2310</v>
      </c>
      <c r="U1313" s="179"/>
      <c r="V1313" s="182">
        <v>268722.51</v>
      </c>
      <c r="W1313" s="182">
        <v>325154.24</v>
      </c>
      <c r="X1313" s="636">
        <v>44364</v>
      </c>
      <c r="Y1313" s="182" t="s">
        <v>2320</v>
      </c>
      <c r="Z1313" s="179"/>
      <c r="AA1313" s="181">
        <v>44414</v>
      </c>
      <c r="AB1313" s="179" t="s">
        <v>2321</v>
      </c>
      <c r="AC1313" s="179"/>
      <c r="AD1313" s="179"/>
      <c r="AE1313" s="757"/>
      <c r="AF1313" s="757"/>
      <c r="AG1313" s="360"/>
      <c r="AH1313" s="551"/>
      <c r="AI1313" s="551"/>
      <c r="AJ1313" s="551"/>
    </row>
    <row r="1314" spans="1:36" x14ac:dyDescent="0.25">
      <c r="A1314">
        <v>2021</v>
      </c>
      <c r="B1314" s="181">
        <v>44200</v>
      </c>
      <c r="C1314" s="179" t="s">
        <v>2304</v>
      </c>
      <c r="D1314" s="179" t="s">
        <v>15</v>
      </c>
      <c r="E1314" s="179" t="s">
        <v>16</v>
      </c>
      <c r="F1314" s="179"/>
      <c r="G1314" s="180" t="s">
        <v>2305</v>
      </c>
      <c r="H1314" s="179">
        <v>4</v>
      </c>
      <c r="I1314" s="17" t="s">
        <v>2311</v>
      </c>
      <c r="J1314" s="17"/>
      <c r="K1314" s="179"/>
      <c r="L1314" s="180" t="s">
        <v>91</v>
      </c>
      <c r="M1314" s="180"/>
      <c r="N1314" s="1364"/>
      <c r="O1314" s="182">
        <v>785490</v>
      </c>
      <c r="P1314" s="179" t="s">
        <v>20</v>
      </c>
      <c r="Q1314" s="181">
        <v>44250</v>
      </c>
      <c r="R1314" s="181">
        <v>44307</v>
      </c>
      <c r="S1314" s="179"/>
      <c r="T1314" s="279" t="s">
        <v>2091</v>
      </c>
      <c r="U1314" s="179"/>
      <c r="V1314" s="182"/>
      <c r="W1314" s="182"/>
      <c r="X1314" s="182"/>
      <c r="Y1314" s="182"/>
      <c r="Z1314" s="179"/>
      <c r="AA1314" s="181">
        <v>44378</v>
      </c>
      <c r="AB1314" s="17" t="s">
        <v>2322</v>
      </c>
      <c r="AC1314" s="179"/>
      <c r="AD1314" s="179"/>
      <c r="AE1314" s="757"/>
      <c r="AF1314" s="757"/>
      <c r="AG1314" s="360"/>
      <c r="AH1314" s="551"/>
      <c r="AI1314" s="551"/>
      <c r="AJ1314" s="551"/>
    </row>
    <row r="1315" spans="1:36" x14ac:dyDescent="0.25">
      <c r="A1315">
        <v>2021</v>
      </c>
      <c r="B1315" s="144">
        <v>44200</v>
      </c>
      <c r="C1315" s="141" t="s">
        <v>2304</v>
      </c>
      <c r="D1315" s="141" t="s">
        <v>15</v>
      </c>
      <c r="E1315" s="141" t="s">
        <v>16</v>
      </c>
      <c r="F1315" s="141"/>
      <c r="G1315" s="176" t="s">
        <v>2305</v>
      </c>
      <c r="H1315" s="141">
        <v>5</v>
      </c>
      <c r="I1315" s="29" t="s">
        <v>2312</v>
      </c>
      <c r="J1315" s="29"/>
      <c r="K1315" s="141"/>
      <c r="L1315" s="176" t="s">
        <v>91</v>
      </c>
      <c r="M1315" s="1300" t="s">
        <v>5692</v>
      </c>
      <c r="N1315" s="1364">
        <f>O1315-V1315</f>
        <v>-15011</v>
      </c>
      <c r="O1315" s="143">
        <v>1090405</v>
      </c>
      <c r="P1315" s="141" t="s">
        <v>20</v>
      </c>
      <c r="Q1315" s="144">
        <v>44250</v>
      </c>
      <c r="R1315" s="144">
        <v>44307</v>
      </c>
      <c r="S1315" s="144">
        <v>44364</v>
      </c>
      <c r="T1315" s="29" t="s">
        <v>1113</v>
      </c>
      <c r="U1315" s="141"/>
      <c r="V1315" s="143">
        <v>1105416</v>
      </c>
      <c r="W1315" s="143">
        <v>1337553.3600000001</v>
      </c>
      <c r="X1315" s="257">
        <v>44364</v>
      </c>
      <c r="Y1315" s="143" t="s">
        <v>2323</v>
      </c>
      <c r="Z1315" s="144">
        <v>44390</v>
      </c>
      <c r="AA1315" s="144">
        <v>44399</v>
      </c>
      <c r="AB1315" s="144">
        <v>44754</v>
      </c>
      <c r="AC1315" s="144">
        <v>44648</v>
      </c>
      <c r="AD1315" s="628" t="s">
        <v>2324</v>
      </c>
      <c r="AE1315" s="757"/>
      <c r="AF1315" s="757"/>
      <c r="AG1315" s="360"/>
      <c r="AH1315" s="551"/>
      <c r="AI1315" s="551"/>
      <c r="AJ1315" s="551"/>
    </row>
    <row r="1316" spans="1:36" x14ac:dyDescent="0.25">
      <c r="A1316">
        <v>2021</v>
      </c>
      <c r="B1316" s="181">
        <v>44200</v>
      </c>
      <c r="C1316" s="179" t="s">
        <v>2304</v>
      </c>
      <c r="D1316" s="179" t="s">
        <v>15</v>
      </c>
      <c r="E1316" s="179" t="s">
        <v>16</v>
      </c>
      <c r="F1316" s="179"/>
      <c r="G1316" s="180" t="s">
        <v>2305</v>
      </c>
      <c r="H1316" s="179">
        <v>6</v>
      </c>
      <c r="I1316" s="17" t="s">
        <v>1053</v>
      </c>
      <c r="J1316" s="17"/>
      <c r="K1316" s="179"/>
      <c r="L1316" s="180" t="s">
        <v>91</v>
      </c>
      <c r="M1316" s="180"/>
      <c r="N1316" s="1364"/>
      <c r="O1316" s="182">
        <v>493445</v>
      </c>
      <c r="P1316" s="179" t="s">
        <v>20</v>
      </c>
      <c r="Q1316" s="181">
        <v>44250</v>
      </c>
      <c r="R1316" s="181">
        <v>44307</v>
      </c>
      <c r="S1316" s="179"/>
      <c r="T1316" s="279" t="s">
        <v>2091</v>
      </c>
      <c r="U1316" s="179"/>
      <c r="V1316" s="182"/>
      <c r="W1316" s="182"/>
      <c r="X1316" s="182"/>
      <c r="Y1316" s="182"/>
      <c r="Z1316" s="179"/>
      <c r="AA1316" s="181">
        <v>44378</v>
      </c>
      <c r="AB1316" s="17" t="s">
        <v>2322</v>
      </c>
      <c r="AC1316" s="179"/>
      <c r="AD1316" s="179"/>
      <c r="AE1316" s="757"/>
      <c r="AF1316" s="757"/>
      <c r="AG1316" s="360"/>
      <c r="AH1316" s="551"/>
      <c r="AI1316" s="551"/>
      <c r="AJ1316" s="551"/>
    </row>
    <row r="1317" spans="1:36" ht="15.75" thickBot="1" x14ac:dyDescent="0.3">
      <c r="A1317">
        <v>2021</v>
      </c>
      <c r="B1317" s="190">
        <v>44200</v>
      </c>
      <c r="C1317" s="187" t="s">
        <v>2304</v>
      </c>
      <c r="D1317" s="187" t="s">
        <v>15</v>
      </c>
      <c r="E1317" s="187" t="s">
        <v>16</v>
      </c>
      <c r="F1317" s="187"/>
      <c r="G1317" s="188" t="s">
        <v>2305</v>
      </c>
      <c r="H1317" s="187">
        <v>7</v>
      </c>
      <c r="I1317" s="608" t="s">
        <v>1054</v>
      </c>
      <c r="J1317" s="608"/>
      <c r="K1317" s="187"/>
      <c r="L1317" s="188" t="s">
        <v>91</v>
      </c>
      <c r="M1317" s="1300" t="s">
        <v>5692</v>
      </c>
      <c r="N1317" s="1364">
        <f>O1317-V1317</f>
        <v>1.9499999999534339</v>
      </c>
      <c r="O1317" s="191">
        <v>944148</v>
      </c>
      <c r="P1317" s="187" t="s">
        <v>20</v>
      </c>
      <c r="Q1317" s="190">
        <v>44250</v>
      </c>
      <c r="R1317" s="190">
        <v>44307</v>
      </c>
      <c r="S1317" s="190">
        <v>44364</v>
      </c>
      <c r="T1317" s="608" t="s">
        <v>117</v>
      </c>
      <c r="U1317" s="187"/>
      <c r="V1317" s="191">
        <v>944146.05</v>
      </c>
      <c r="W1317" s="191">
        <v>1142416.72</v>
      </c>
      <c r="X1317" s="261">
        <v>44364</v>
      </c>
      <c r="Y1317" s="191" t="s">
        <v>2325</v>
      </c>
      <c r="Z1317" s="190">
        <v>44396</v>
      </c>
      <c r="AA1317" s="190">
        <v>44399</v>
      </c>
      <c r="AB1317" s="190">
        <v>44760</v>
      </c>
      <c r="AC1317" s="144">
        <v>44648</v>
      </c>
      <c r="AD1317" s="628" t="s">
        <v>2326</v>
      </c>
      <c r="AE1317" s="859"/>
      <c r="AF1317" s="859"/>
      <c r="AG1317" s="366"/>
      <c r="AH1317" s="551"/>
      <c r="AI1317" s="551"/>
      <c r="AJ1317" s="551"/>
    </row>
    <row r="1318" spans="1:36" ht="15.75" thickTop="1" x14ac:dyDescent="0.25">
      <c r="A1318">
        <v>2021</v>
      </c>
      <c r="B1318" s="172">
        <v>44236</v>
      </c>
      <c r="C1318" s="169" t="s">
        <v>2327</v>
      </c>
      <c r="D1318" s="169" t="s">
        <v>15</v>
      </c>
      <c r="E1318" s="169" t="s">
        <v>16</v>
      </c>
      <c r="F1318" s="169"/>
      <c r="G1318" s="170" t="s">
        <v>2328</v>
      </c>
      <c r="H1318" s="169">
        <v>1</v>
      </c>
      <c r="I1318" s="606" t="s">
        <v>2329</v>
      </c>
      <c r="J1318" s="606"/>
      <c r="K1318" s="169"/>
      <c r="L1318" s="170" t="s">
        <v>52</v>
      </c>
      <c r="M1318" s="1300" t="s">
        <v>5692</v>
      </c>
      <c r="N1318" s="1364">
        <f>O1318-V1318</f>
        <v>1.1200000010430813</v>
      </c>
      <c r="O1318" s="173">
        <v>28008028</v>
      </c>
      <c r="P1318" s="169" t="s">
        <v>20</v>
      </c>
      <c r="Q1318" s="172">
        <v>44250</v>
      </c>
      <c r="R1318" s="172">
        <v>44299</v>
      </c>
      <c r="S1318" s="172">
        <v>44337</v>
      </c>
      <c r="T1318" s="606" t="s">
        <v>30</v>
      </c>
      <c r="U1318" s="169"/>
      <c r="V1318" s="173">
        <v>28008026.879999999</v>
      </c>
      <c r="W1318" s="173">
        <v>30808829.57</v>
      </c>
      <c r="X1318" s="260">
        <v>44337</v>
      </c>
      <c r="Y1318" s="173" t="s">
        <v>2335</v>
      </c>
      <c r="Z1318" s="172">
        <v>44357</v>
      </c>
      <c r="AA1318" s="172">
        <v>44363</v>
      </c>
      <c r="AB1318" s="172">
        <v>45452</v>
      </c>
      <c r="AC1318" s="172">
        <v>44648</v>
      </c>
      <c r="AD1318" s="627">
        <v>2022</v>
      </c>
      <c r="AE1318" s="872">
        <v>2023</v>
      </c>
      <c r="AF1318" s="872" t="s">
        <v>2266</v>
      </c>
      <c r="AG1318" s="873"/>
      <c r="AH1318" s="551"/>
      <c r="AI1318" s="551"/>
      <c r="AJ1318" s="551"/>
    </row>
    <row r="1319" spans="1:36" x14ac:dyDescent="0.25">
      <c r="A1319">
        <v>2021</v>
      </c>
      <c r="B1319" s="144">
        <v>44236</v>
      </c>
      <c r="C1319" s="141" t="s">
        <v>2327</v>
      </c>
      <c r="D1319" s="141" t="s">
        <v>15</v>
      </c>
      <c r="E1319" s="141" t="s">
        <v>16</v>
      </c>
      <c r="F1319" s="141"/>
      <c r="G1319" s="176" t="s">
        <v>2328</v>
      </c>
      <c r="H1319" s="141">
        <v>2</v>
      </c>
      <c r="I1319" s="29" t="s">
        <v>2330</v>
      </c>
      <c r="J1319" s="29"/>
      <c r="K1319" s="141"/>
      <c r="L1319" s="176" t="s">
        <v>52</v>
      </c>
      <c r="M1319" s="1300" t="s">
        <v>5692</v>
      </c>
      <c r="N1319" s="1364">
        <f>O1319-V1319</f>
        <v>0.60000000149011612</v>
      </c>
      <c r="O1319" s="143">
        <v>20218545</v>
      </c>
      <c r="P1319" s="141" t="s">
        <v>20</v>
      </c>
      <c r="Q1319" s="144">
        <v>44250</v>
      </c>
      <c r="R1319" s="144">
        <v>44299</v>
      </c>
      <c r="S1319" s="144">
        <v>44322</v>
      </c>
      <c r="T1319" s="29" t="s">
        <v>30</v>
      </c>
      <c r="U1319" s="141"/>
      <c r="V1319" s="143">
        <v>20218544.399999999</v>
      </c>
      <c r="W1319" s="143">
        <v>22240398.84</v>
      </c>
      <c r="X1319" s="257">
        <v>44322</v>
      </c>
      <c r="Y1319" s="143" t="s">
        <v>2336</v>
      </c>
      <c r="Z1319" s="144">
        <v>44342</v>
      </c>
      <c r="AA1319" s="144">
        <v>44348</v>
      </c>
      <c r="AB1319" s="144">
        <v>45437</v>
      </c>
      <c r="AC1319" s="144">
        <v>44648</v>
      </c>
      <c r="AD1319" s="628">
        <v>2022</v>
      </c>
      <c r="AE1319" s="874">
        <v>2023</v>
      </c>
      <c r="AF1319" s="874" t="s">
        <v>2264</v>
      </c>
      <c r="AG1319" s="800"/>
      <c r="AH1319" s="551"/>
      <c r="AI1319" s="551"/>
      <c r="AJ1319" s="551"/>
    </row>
    <row r="1320" spans="1:36" x14ac:dyDescent="0.25">
      <c r="A1320">
        <v>2021</v>
      </c>
      <c r="B1320" s="181">
        <v>44236</v>
      </c>
      <c r="C1320" s="179" t="s">
        <v>2327</v>
      </c>
      <c r="D1320" s="179" t="s">
        <v>15</v>
      </c>
      <c r="E1320" s="179" t="s">
        <v>16</v>
      </c>
      <c r="F1320" s="179"/>
      <c r="G1320" s="180" t="s">
        <v>2328</v>
      </c>
      <c r="H1320" s="179">
        <v>3</v>
      </c>
      <c r="I1320" s="17" t="s">
        <v>2331</v>
      </c>
      <c r="J1320" s="17"/>
      <c r="K1320" s="337"/>
      <c r="L1320" s="180" t="s">
        <v>52</v>
      </c>
      <c r="M1320" s="180"/>
      <c r="N1320" s="1364"/>
      <c r="O1320" s="182">
        <v>7757532</v>
      </c>
      <c r="P1320" s="179" t="s">
        <v>20</v>
      </c>
      <c r="Q1320" s="181">
        <v>44250</v>
      </c>
      <c r="R1320" s="181">
        <v>44299</v>
      </c>
      <c r="S1320" s="179"/>
      <c r="T1320" s="279" t="s">
        <v>21</v>
      </c>
      <c r="U1320" s="829" t="s">
        <v>2332</v>
      </c>
      <c r="V1320" s="182"/>
      <c r="W1320" s="182"/>
      <c r="X1320" s="182"/>
      <c r="Y1320" s="182"/>
      <c r="Z1320" s="179"/>
      <c r="AA1320" s="181">
        <v>44348</v>
      </c>
      <c r="AB1320" s="17" t="s">
        <v>2337</v>
      </c>
      <c r="AC1320" s="179"/>
      <c r="AD1320" s="179"/>
      <c r="AE1320" s="847"/>
      <c r="AF1320" s="847"/>
      <c r="AG1320" s="800"/>
      <c r="AH1320" s="551"/>
      <c r="AI1320" s="551"/>
      <c r="AJ1320" s="551"/>
    </row>
    <row r="1321" spans="1:36" x14ac:dyDescent="0.25">
      <c r="A1321">
        <v>2021</v>
      </c>
      <c r="B1321" s="144">
        <v>44236</v>
      </c>
      <c r="C1321" s="141" t="s">
        <v>2327</v>
      </c>
      <c r="D1321" s="141" t="s">
        <v>15</v>
      </c>
      <c r="E1321" s="141" t="s">
        <v>16</v>
      </c>
      <c r="F1321" s="141"/>
      <c r="G1321" s="176" t="s">
        <v>2328</v>
      </c>
      <c r="H1321" s="141">
        <v>4</v>
      </c>
      <c r="I1321" s="29" t="s">
        <v>2333</v>
      </c>
      <c r="J1321" s="29"/>
      <c r="K1321" s="141"/>
      <c r="L1321" s="176" t="s">
        <v>52</v>
      </c>
      <c r="M1321" s="1300" t="s">
        <v>5692</v>
      </c>
      <c r="N1321" s="1364">
        <f>O1321-V1321</f>
        <v>526230.39999999991</v>
      </c>
      <c r="O1321" s="143">
        <v>4652062</v>
      </c>
      <c r="P1321" s="141" t="s">
        <v>20</v>
      </c>
      <c r="Q1321" s="144">
        <v>44250</v>
      </c>
      <c r="R1321" s="144">
        <v>44299</v>
      </c>
      <c r="S1321" s="144">
        <v>44322</v>
      </c>
      <c r="T1321" s="29" t="s">
        <v>30</v>
      </c>
      <c r="U1321" s="141"/>
      <c r="V1321" s="143">
        <v>4125831.6</v>
      </c>
      <c r="W1321" s="143">
        <v>4538414.76</v>
      </c>
      <c r="X1321" s="257">
        <v>44322</v>
      </c>
      <c r="Y1321" s="143" t="s">
        <v>2338</v>
      </c>
      <c r="Z1321" s="144">
        <v>44342</v>
      </c>
      <c r="AA1321" s="144">
        <v>44348</v>
      </c>
      <c r="AB1321" s="144">
        <v>45437</v>
      </c>
      <c r="AC1321" s="144">
        <v>44648</v>
      </c>
      <c r="AD1321" s="628">
        <v>2022</v>
      </c>
      <c r="AE1321" s="874">
        <v>2023</v>
      </c>
      <c r="AF1321" s="874" t="s">
        <v>2264</v>
      </c>
      <c r="AG1321" s="800"/>
      <c r="AH1321" s="551"/>
      <c r="AI1321" s="551"/>
      <c r="AJ1321" s="551"/>
    </row>
    <row r="1322" spans="1:36" ht="15.75" thickBot="1" x14ac:dyDescent="0.3">
      <c r="A1322">
        <v>2021</v>
      </c>
      <c r="B1322" s="190">
        <v>44236</v>
      </c>
      <c r="C1322" s="187" t="s">
        <v>2327</v>
      </c>
      <c r="D1322" s="187" t="s">
        <v>15</v>
      </c>
      <c r="E1322" s="187" t="s">
        <v>16</v>
      </c>
      <c r="F1322" s="187"/>
      <c r="G1322" s="188" t="s">
        <v>2328</v>
      </c>
      <c r="H1322" s="187">
        <v>5</v>
      </c>
      <c r="I1322" s="608" t="s">
        <v>2334</v>
      </c>
      <c r="J1322" s="608"/>
      <c r="K1322" s="187"/>
      <c r="L1322" s="188" t="s">
        <v>52</v>
      </c>
      <c r="M1322" s="1300" t="s">
        <v>5692</v>
      </c>
      <c r="N1322" s="1364">
        <f>O1322-V1322</f>
        <v>1051224.08</v>
      </c>
      <c r="O1322" s="191">
        <v>6760421</v>
      </c>
      <c r="P1322" s="187" t="s">
        <v>20</v>
      </c>
      <c r="Q1322" s="190">
        <v>44250</v>
      </c>
      <c r="R1322" s="190">
        <v>44299</v>
      </c>
      <c r="S1322" s="190">
        <v>44322</v>
      </c>
      <c r="T1322" s="608" t="s">
        <v>467</v>
      </c>
      <c r="U1322" s="187"/>
      <c r="V1322" s="191">
        <v>5709196.9199999999</v>
      </c>
      <c r="W1322" s="191">
        <v>6280116.6100000003</v>
      </c>
      <c r="X1322" s="261">
        <v>44322</v>
      </c>
      <c r="Y1322" s="191" t="s">
        <v>2339</v>
      </c>
      <c r="Z1322" s="190">
        <v>44350</v>
      </c>
      <c r="AA1322" s="190">
        <v>44363</v>
      </c>
      <c r="AB1322" s="190">
        <v>45445</v>
      </c>
      <c r="AC1322" s="190">
        <v>44648</v>
      </c>
      <c r="AD1322" s="629">
        <v>2022</v>
      </c>
      <c r="AE1322" s="875">
        <v>2023</v>
      </c>
      <c r="AF1322" s="875" t="s">
        <v>2340</v>
      </c>
      <c r="AG1322" s="876"/>
      <c r="AH1322" s="551"/>
      <c r="AI1322" s="551"/>
      <c r="AJ1322" s="551"/>
    </row>
    <row r="1323" spans="1:36" ht="15.75" thickTop="1" x14ac:dyDescent="0.25">
      <c r="A1323">
        <v>2021</v>
      </c>
      <c r="B1323" s="227">
        <v>44236</v>
      </c>
      <c r="C1323" s="224" t="s">
        <v>2341</v>
      </c>
      <c r="D1323" s="224" t="s">
        <v>15</v>
      </c>
      <c r="E1323" s="224" t="s">
        <v>16</v>
      </c>
      <c r="F1323" s="224"/>
      <c r="G1323" s="225" t="s">
        <v>2342</v>
      </c>
      <c r="H1323" s="224">
        <v>1</v>
      </c>
      <c r="I1323" s="634" t="s">
        <v>2343</v>
      </c>
      <c r="J1323" s="634"/>
      <c r="K1323" s="224"/>
      <c r="L1323" s="225" t="s">
        <v>52</v>
      </c>
      <c r="M1323" s="302"/>
      <c r="N1323" s="1364"/>
      <c r="O1323" s="229">
        <v>2968517</v>
      </c>
      <c r="P1323" s="224" t="s">
        <v>20</v>
      </c>
      <c r="Q1323" s="227">
        <v>44250</v>
      </c>
      <c r="R1323" s="227">
        <v>44284</v>
      </c>
      <c r="S1323" s="224"/>
      <c r="T1323" s="270" t="s">
        <v>21</v>
      </c>
      <c r="U1323" s="224"/>
      <c r="V1323" s="229"/>
      <c r="W1323" s="229"/>
      <c r="X1323" s="229"/>
      <c r="Y1323" s="229"/>
      <c r="Z1323" s="224"/>
      <c r="AA1323" s="227">
        <v>44306</v>
      </c>
      <c r="AB1323" s="224" t="s">
        <v>2348</v>
      </c>
      <c r="AC1323" s="224"/>
      <c r="AD1323" s="224"/>
      <c r="AE1323" s="846"/>
      <c r="AF1323" s="846"/>
      <c r="AG1323" s="873"/>
      <c r="AH1323" s="551"/>
      <c r="AI1323" s="551"/>
      <c r="AJ1323" s="551"/>
    </row>
    <row r="1324" spans="1:36" x14ac:dyDescent="0.25">
      <c r="A1324">
        <v>2021</v>
      </c>
      <c r="B1324" s="181">
        <v>44236</v>
      </c>
      <c r="C1324" s="179" t="s">
        <v>2341</v>
      </c>
      <c r="D1324" s="179" t="s">
        <v>15</v>
      </c>
      <c r="E1324" s="179" t="s">
        <v>16</v>
      </c>
      <c r="F1324" s="179"/>
      <c r="G1324" s="180" t="s">
        <v>2342</v>
      </c>
      <c r="H1324" s="179">
        <v>2</v>
      </c>
      <c r="I1324" s="17" t="s">
        <v>2344</v>
      </c>
      <c r="J1324" s="17"/>
      <c r="K1324" s="179"/>
      <c r="L1324" s="180" t="s">
        <v>52</v>
      </c>
      <c r="M1324" s="180"/>
      <c r="N1324" s="1364"/>
      <c r="O1324" s="182">
        <v>73696560</v>
      </c>
      <c r="P1324" s="179" t="s">
        <v>20</v>
      </c>
      <c r="Q1324" s="181">
        <v>44250</v>
      </c>
      <c r="R1324" s="181">
        <v>44284</v>
      </c>
      <c r="S1324" s="179"/>
      <c r="T1324" s="279" t="s">
        <v>21</v>
      </c>
      <c r="U1324" s="829" t="s">
        <v>2345</v>
      </c>
      <c r="V1324" s="182"/>
      <c r="W1324" s="182"/>
      <c r="X1324" s="182"/>
      <c r="Y1324" s="182"/>
      <c r="Z1324" s="179"/>
      <c r="AA1324" s="181">
        <v>44306</v>
      </c>
      <c r="AB1324" s="179" t="s">
        <v>2348</v>
      </c>
      <c r="AC1324" s="179"/>
      <c r="AD1324" s="179"/>
      <c r="AE1324" s="847"/>
      <c r="AF1324" s="847"/>
      <c r="AG1324" s="800"/>
      <c r="AH1324" s="551"/>
      <c r="AI1324" s="551"/>
      <c r="AJ1324" s="551"/>
    </row>
    <row r="1325" spans="1:36" x14ac:dyDescent="0.25">
      <c r="A1325">
        <v>2021</v>
      </c>
      <c r="B1325" s="144">
        <v>44236</v>
      </c>
      <c r="C1325" s="141" t="s">
        <v>2341</v>
      </c>
      <c r="D1325" s="141" t="s">
        <v>15</v>
      </c>
      <c r="E1325" s="141" t="s">
        <v>16</v>
      </c>
      <c r="F1325" s="141"/>
      <c r="G1325" s="176" t="s">
        <v>2342</v>
      </c>
      <c r="H1325" s="141">
        <v>3</v>
      </c>
      <c r="I1325" s="29" t="s">
        <v>2346</v>
      </c>
      <c r="J1325" s="29"/>
      <c r="K1325" s="141"/>
      <c r="L1325" s="176" t="s">
        <v>52</v>
      </c>
      <c r="M1325" s="1300" t="s">
        <v>5692</v>
      </c>
      <c r="N1325" s="1364">
        <f>O1325-V1325</f>
        <v>21553.5</v>
      </c>
      <c r="O1325" s="143">
        <v>58973556</v>
      </c>
      <c r="P1325" s="141" t="s">
        <v>20</v>
      </c>
      <c r="Q1325" s="144">
        <v>44250</v>
      </c>
      <c r="R1325" s="144">
        <v>44284</v>
      </c>
      <c r="S1325" s="144">
        <v>44309</v>
      </c>
      <c r="T1325" s="29" t="s">
        <v>143</v>
      </c>
      <c r="U1325" s="141"/>
      <c r="V1325" s="143">
        <v>58952002.5</v>
      </c>
      <c r="W1325" s="143">
        <v>64847202.75</v>
      </c>
      <c r="X1325" s="257">
        <v>44309</v>
      </c>
      <c r="Y1325" s="143" t="s">
        <v>2349</v>
      </c>
      <c r="Z1325" s="144">
        <v>44329</v>
      </c>
      <c r="AA1325" s="144">
        <v>44343</v>
      </c>
      <c r="AB1325" s="144">
        <v>45424</v>
      </c>
      <c r="AC1325" s="144">
        <v>44648</v>
      </c>
      <c r="AD1325" s="628">
        <v>2022</v>
      </c>
      <c r="AE1325" s="874">
        <v>2023</v>
      </c>
      <c r="AF1325" s="874" t="s">
        <v>2350</v>
      </c>
      <c r="AG1325" s="800"/>
      <c r="AH1325" s="551"/>
      <c r="AI1325" s="551"/>
      <c r="AJ1325" s="551"/>
    </row>
    <row r="1326" spans="1:36" ht="15.75" thickBot="1" x14ac:dyDescent="0.3">
      <c r="A1326">
        <v>2021</v>
      </c>
      <c r="B1326" s="190">
        <v>44236</v>
      </c>
      <c r="C1326" s="187" t="s">
        <v>2341</v>
      </c>
      <c r="D1326" s="187" t="s">
        <v>15</v>
      </c>
      <c r="E1326" s="187" t="s">
        <v>16</v>
      </c>
      <c r="F1326" s="187"/>
      <c r="G1326" s="188" t="s">
        <v>2342</v>
      </c>
      <c r="H1326" s="187">
        <v>4</v>
      </c>
      <c r="I1326" s="608" t="s">
        <v>2347</v>
      </c>
      <c r="J1326" s="608"/>
      <c r="K1326" s="187"/>
      <c r="L1326" s="188" t="s">
        <v>52</v>
      </c>
      <c r="M1326" s="1300" t="s">
        <v>5692</v>
      </c>
      <c r="N1326" s="1364">
        <f>O1326-V1326</f>
        <v>0.39999999850988388</v>
      </c>
      <c r="O1326" s="191">
        <v>35710072</v>
      </c>
      <c r="P1326" s="187" t="s">
        <v>20</v>
      </c>
      <c r="Q1326" s="190">
        <v>44250</v>
      </c>
      <c r="R1326" s="190">
        <v>44284</v>
      </c>
      <c r="S1326" s="190">
        <v>44309</v>
      </c>
      <c r="T1326" s="608" t="s">
        <v>30</v>
      </c>
      <c r="U1326" s="187"/>
      <c r="V1326" s="191">
        <v>35710071.600000001</v>
      </c>
      <c r="W1326" s="191">
        <v>39281078.759999998</v>
      </c>
      <c r="X1326" s="261">
        <v>44309</v>
      </c>
      <c r="Y1326" s="191" t="s">
        <v>2351</v>
      </c>
      <c r="Z1326" s="190">
        <v>44336</v>
      </c>
      <c r="AA1326" s="190">
        <v>44343</v>
      </c>
      <c r="AB1326" s="190">
        <v>46892</v>
      </c>
      <c r="AC1326" s="190" t="s">
        <v>469</v>
      </c>
      <c r="AD1326" s="629">
        <v>2022</v>
      </c>
      <c r="AE1326" s="875">
        <v>2023</v>
      </c>
      <c r="AF1326" s="875">
        <v>2024</v>
      </c>
      <c r="AG1326" s="875">
        <v>2025</v>
      </c>
      <c r="AH1326" s="554">
        <v>2026</v>
      </c>
      <c r="AI1326" s="554">
        <v>2027</v>
      </c>
      <c r="AJ1326" s="554" t="s">
        <v>2352</v>
      </c>
    </row>
    <row r="1327" spans="1:36" ht="15.75" thickTop="1" x14ac:dyDescent="0.25">
      <c r="A1327">
        <v>2021</v>
      </c>
      <c r="B1327" s="227">
        <v>44252</v>
      </c>
      <c r="C1327" s="224" t="s">
        <v>2353</v>
      </c>
      <c r="D1327" s="224" t="s">
        <v>15</v>
      </c>
      <c r="E1327" s="224" t="s">
        <v>16</v>
      </c>
      <c r="F1327" s="224"/>
      <c r="G1327" s="225" t="s">
        <v>2354</v>
      </c>
      <c r="H1327" s="224">
        <v>1</v>
      </c>
      <c r="I1327" s="877" t="s">
        <v>2355</v>
      </c>
      <c r="J1327" s="877"/>
      <c r="K1327" s="224"/>
      <c r="L1327" s="225" t="s">
        <v>29</v>
      </c>
      <c r="M1327" s="302"/>
      <c r="N1327" s="1364"/>
      <c r="O1327" s="229">
        <v>60243750</v>
      </c>
      <c r="P1327" s="224" t="s">
        <v>20</v>
      </c>
      <c r="Q1327" s="227">
        <v>44263</v>
      </c>
      <c r="R1327" s="227">
        <v>44326</v>
      </c>
      <c r="S1327" s="224"/>
      <c r="T1327" s="634"/>
      <c r="U1327" s="224"/>
      <c r="V1327" s="229"/>
      <c r="W1327" s="229"/>
      <c r="X1327" s="229"/>
      <c r="Y1327" s="229"/>
      <c r="Z1327" s="224"/>
      <c r="AA1327" s="227">
        <v>44315</v>
      </c>
      <c r="AB1327" s="634" t="s">
        <v>2375</v>
      </c>
      <c r="AC1327" s="131"/>
      <c r="AD1327" s="131"/>
      <c r="AE1327" s="572"/>
      <c r="AF1327" s="572"/>
      <c r="AG1327" s="551"/>
      <c r="AH1327" s="551"/>
      <c r="AI1327" s="551"/>
      <c r="AJ1327" s="551"/>
    </row>
    <row r="1328" spans="1:36" x14ac:dyDescent="0.25">
      <c r="A1328">
        <v>2021</v>
      </c>
      <c r="B1328" s="144">
        <v>44252</v>
      </c>
      <c r="C1328" s="141" t="s">
        <v>2353</v>
      </c>
      <c r="D1328" s="141" t="s">
        <v>15</v>
      </c>
      <c r="E1328" s="141" t="s">
        <v>16</v>
      </c>
      <c r="F1328" s="141"/>
      <c r="G1328" s="176" t="s">
        <v>2354</v>
      </c>
      <c r="H1328" s="141">
        <v>2</v>
      </c>
      <c r="I1328" s="830" t="s">
        <v>2356</v>
      </c>
      <c r="J1328" s="830"/>
      <c r="K1328" s="337"/>
      <c r="L1328" s="176" t="s">
        <v>29</v>
      </c>
      <c r="M1328" s="1300" t="s">
        <v>5692</v>
      </c>
      <c r="N1328" s="1364">
        <f>O1328-V1328</f>
        <v>0</v>
      </c>
      <c r="O1328" s="143">
        <v>5469639</v>
      </c>
      <c r="P1328" s="141" t="s">
        <v>20</v>
      </c>
      <c r="Q1328" s="144">
        <v>44263</v>
      </c>
      <c r="R1328" s="144">
        <v>44326</v>
      </c>
      <c r="S1328" s="144">
        <v>44344</v>
      </c>
      <c r="T1328" s="29" t="s">
        <v>467</v>
      </c>
      <c r="U1328" s="141"/>
      <c r="V1328" s="143">
        <v>5469639</v>
      </c>
      <c r="W1328" s="143">
        <v>6016602.9000000004</v>
      </c>
      <c r="X1328" s="257">
        <v>44344</v>
      </c>
      <c r="Y1328" s="143" t="s">
        <v>2376</v>
      </c>
      <c r="Z1328" s="144">
        <v>44370</v>
      </c>
      <c r="AA1328" s="144">
        <v>44376</v>
      </c>
      <c r="AB1328" s="144">
        <v>46195</v>
      </c>
      <c r="AC1328" s="141" t="s">
        <v>469</v>
      </c>
      <c r="AD1328" s="628">
        <v>2022</v>
      </c>
      <c r="AE1328" s="554">
        <v>2023</v>
      </c>
      <c r="AF1328" s="554">
        <v>2024</v>
      </c>
      <c r="AG1328" s="554">
        <v>2025</v>
      </c>
      <c r="AH1328" s="554" t="s">
        <v>2377</v>
      </c>
      <c r="AI1328" s="551"/>
      <c r="AJ1328" s="551"/>
    </row>
    <row r="1329" spans="1:36" x14ac:dyDescent="0.25">
      <c r="A1329">
        <v>2021</v>
      </c>
      <c r="B1329" s="144">
        <v>44252</v>
      </c>
      <c r="C1329" s="141" t="s">
        <v>2353</v>
      </c>
      <c r="D1329" s="141" t="s">
        <v>15</v>
      </c>
      <c r="E1329" s="141" t="s">
        <v>16</v>
      </c>
      <c r="F1329" s="141"/>
      <c r="G1329" s="176" t="s">
        <v>2354</v>
      </c>
      <c r="H1329" s="141">
        <v>3</v>
      </c>
      <c r="I1329" s="830" t="s">
        <v>2357</v>
      </c>
      <c r="J1329" s="830"/>
      <c r="K1329" s="141"/>
      <c r="L1329" s="176" t="s">
        <v>29</v>
      </c>
      <c r="M1329" s="1300" t="s">
        <v>5692</v>
      </c>
      <c r="N1329" s="1364">
        <f>O1329-V1329</f>
        <v>2155603</v>
      </c>
      <c r="O1329" s="143">
        <v>5831317</v>
      </c>
      <c r="P1329" s="141" t="s">
        <v>20</v>
      </c>
      <c r="Q1329" s="144">
        <v>44263</v>
      </c>
      <c r="R1329" s="144">
        <v>44326</v>
      </c>
      <c r="S1329" s="144">
        <v>44344</v>
      </c>
      <c r="T1329" s="29" t="s">
        <v>30</v>
      </c>
      <c r="U1329" s="141"/>
      <c r="V1329" s="143">
        <v>3675714</v>
      </c>
      <c r="W1329" s="143">
        <v>4043285.4</v>
      </c>
      <c r="X1329" s="257">
        <v>44344</v>
      </c>
      <c r="Y1329" s="143" t="s">
        <v>2378</v>
      </c>
      <c r="Z1329" s="144">
        <v>44368</v>
      </c>
      <c r="AA1329" s="144">
        <v>44376</v>
      </c>
      <c r="AB1329" s="144">
        <v>46193</v>
      </c>
      <c r="AC1329" s="144">
        <v>44648</v>
      </c>
      <c r="AD1329" s="628">
        <v>2022</v>
      </c>
      <c r="AE1329" s="554">
        <v>2023</v>
      </c>
      <c r="AF1329" s="554">
        <v>2024</v>
      </c>
      <c r="AG1329" s="554">
        <v>2025</v>
      </c>
      <c r="AH1329" s="554" t="s">
        <v>2379</v>
      </c>
      <c r="AI1329" s="551"/>
      <c r="AJ1329" s="551"/>
    </row>
    <row r="1330" spans="1:36" x14ac:dyDescent="0.25">
      <c r="A1330">
        <v>2021</v>
      </c>
      <c r="B1330" s="144">
        <v>44252</v>
      </c>
      <c r="C1330" s="141" t="s">
        <v>2353</v>
      </c>
      <c r="D1330" s="141" t="s">
        <v>15</v>
      </c>
      <c r="E1330" s="141" t="s">
        <v>16</v>
      </c>
      <c r="F1330" s="141"/>
      <c r="G1330" s="176" t="s">
        <v>2354</v>
      </c>
      <c r="H1330" s="141">
        <v>4</v>
      </c>
      <c r="I1330" s="830" t="s">
        <v>2358</v>
      </c>
      <c r="J1330" s="830"/>
      <c r="K1330" s="141"/>
      <c r="L1330" s="176" t="s">
        <v>29</v>
      </c>
      <c r="M1330" s="1300" t="s">
        <v>5692</v>
      </c>
      <c r="N1330" s="1364">
        <f>O1330-V1330</f>
        <v>1247821.96</v>
      </c>
      <c r="O1330" s="143">
        <v>8011033</v>
      </c>
      <c r="P1330" s="141" t="s">
        <v>20</v>
      </c>
      <c r="Q1330" s="144">
        <v>44263</v>
      </c>
      <c r="R1330" s="144">
        <v>44326</v>
      </c>
      <c r="S1330" s="144">
        <v>44344</v>
      </c>
      <c r="T1330" s="29" t="s">
        <v>1610</v>
      </c>
      <c r="U1330" s="141"/>
      <c r="V1330" s="143">
        <v>6763211.04</v>
      </c>
      <c r="W1330" s="143">
        <v>7439532.1399999997</v>
      </c>
      <c r="X1330" s="257">
        <v>44344</v>
      </c>
      <c r="Y1330" s="143" t="s">
        <v>2380</v>
      </c>
      <c r="Z1330" s="144">
        <v>44375</v>
      </c>
      <c r="AA1330" s="144">
        <v>44376</v>
      </c>
      <c r="AB1330" s="144">
        <v>45835</v>
      </c>
      <c r="AC1330" s="144">
        <v>44648</v>
      </c>
      <c r="AD1330" s="628">
        <v>2022</v>
      </c>
      <c r="AE1330" s="554">
        <v>2023</v>
      </c>
      <c r="AF1330" s="554">
        <v>2024</v>
      </c>
      <c r="AG1330" s="554" t="s">
        <v>2381</v>
      </c>
      <c r="AH1330" s="551"/>
      <c r="AI1330" s="551"/>
      <c r="AJ1330" s="551"/>
    </row>
    <row r="1331" spans="1:36" ht="15.75" thickBot="1" x14ac:dyDescent="0.3">
      <c r="A1331">
        <v>2021</v>
      </c>
      <c r="B1331" s="190">
        <v>44252</v>
      </c>
      <c r="C1331" s="187" t="s">
        <v>2353</v>
      </c>
      <c r="D1331" s="187" t="s">
        <v>15</v>
      </c>
      <c r="E1331" s="422" t="s">
        <v>16</v>
      </c>
      <c r="F1331" s="422"/>
      <c r="G1331" s="188" t="s">
        <v>2354</v>
      </c>
      <c r="H1331" s="187">
        <v>5</v>
      </c>
      <c r="I1331" s="878" t="s">
        <v>2359</v>
      </c>
      <c r="J1331" s="878"/>
      <c r="K1331" s="329"/>
      <c r="L1331" s="188" t="s">
        <v>29</v>
      </c>
      <c r="M1331" s="1300" t="s">
        <v>5692</v>
      </c>
      <c r="N1331" s="1364">
        <f>O1331-V1331</f>
        <v>0.5</v>
      </c>
      <c r="O1331" s="191">
        <v>4417024</v>
      </c>
      <c r="P1331" s="187" t="s">
        <v>20</v>
      </c>
      <c r="Q1331" s="190">
        <v>44263</v>
      </c>
      <c r="R1331" s="190">
        <v>44326</v>
      </c>
      <c r="S1331" s="190">
        <v>44344</v>
      </c>
      <c r="T1331" s="608" t="s">
        <v>467</v>
      </c>
      <c r="U1331" s="187"/>
      <c r="V1331" s="191">
        <v>4417023.5</v>
      </c>
      <c r="W1331" s="191">
        <v>4858725.8499999996</v>
      </c>
      <c r="X1331" s="261">
        <v>44344</v>
      </c>
      <c r="Y1331" s="191" t="s">
        <v>2382</v>
      </c>
      <c r="Z1331" s="190">
        <v>44370</v>
      </c>
      <c r="AA1331" s="190">
        <v>44376</v>
      </c>
      <c r="AB1331" s="190">
        <v>46195</v>
      </c>
      <c r="AC1331" s="190">
        <v>44648</v>
      </c>
      <c r="AD1331" s="629">
        <v>2022</v>
      </c>
      <c r="AE1331" s="554">
        <v>2023</v>
      </c>
      <c r="AF1331" s="554">
        <v>2024</v>
      </c>
      <c r="AG1331" s="554">
        <v>2025</v>
      </c>
      <c r="AH1331" s="554" t="s">
        <v>2377</v>
      </c>
      <c r="AI1331" s="551"/>
      <c r="AJ1331" s="551"/>
    </row>
    <row r="1332" spans="1:36" ht="15.75" thickTop="1" x14ac:dyDescent="0.25">
      <c r="A1332">
        <v>2021</v>
      </c>
      <c r="B1332" s="227">
        <v>44252</v>
      </c>
      <c r="C1332" s="224" t="s">
        <v>2360</v>
      </c>
      <c r="D1332" s="224" t="s">
        <v>15</v>
      </c>
      <c r="E1332" s="879" t="s">
        <v>16</v>
      </c>
      <c r="F1332" s="879"/>
      <c r="G1332" s="225" t="s">
        <v>2361</v>
      </c>
      <c r="H1332" s="224">
        <v>1</v>
      </c>
      <c r="I1332" s="877" t="s">
        <v>2362</v>
      </c>
      <c r="J1332" s="877"/>
      <c r="K1332" s="315"/>
      <c r="L1332" s="225" t="s">
        <v>2170</v>
      </c>
      <c r="M1332" s="302"/>
      <c r="N1332" s="1364"/>
      <c r="O1332" s="229">
        <v>69447975</v>
      </c>
      <c r="P1332" s="224" t="s">
        <v>20</v>
      </c>
      <c r="Q1332" s="227">
        <v>44264</v>
      </c>
      <c r="R1332" s="227">
        <v>44299</v>
      </c>
      <c r="S1332" s="224"/>
      <c r="T1332" s="270" t="s">
        <v>21</v>
      </c>
      <c r="U1332" s="251"/>
      <c r="V1332" s="229"/>
      <c r="W1332" s="229"/>
      <c r="X1332" s="229"/>
      <c r="Y1332" s="229"/>
      <c r="Z1332" s="224"/>
      <c r="AA1332" s="227">
        <v>44349</v>
      </c>
      <c r="AB1332" s="634" t="s">
        <v>2383</v>
      </c>
      <c r="AC1332" s="224"/>
      <c r="AD1332" s="224"/>
      <c r="AE1332" s="572"/>
      <c r="AF1332" s="572"/>
      <c r="AG1332" s="551"/>
      <c r="AH1332" s="551"/>
      <c r="AI1332" s="551"/>
      <c r="AJ1332" s="551"/>
    </row>
    <row r="1333" spans="1:36" ht="15.75" thickBot="1" x14ac:dyDescent="0.3">
      <c r="A1333">
        <v>2021</v>
      </c>
      <c r="B1333" s="190">
        <v>44252</v>
      </c>
      <c r="C1333" s="187" t="s">
        <v>2360</v>
      </c>
      <c r="D1333" s="187" t="s">
        <v>15</v>
      </c>
      <c r="E1333" s="187" t="s">
        <v>16</v>
      </c>
      <c r="F1333" s="187"/>
      <c r="G1333" s="188" t="s">
        <v>2361</v>
      </c>
      <c r="H1333" s="187">
        <v>2</v>
      </c>
      <c r="I1333" s="878" t="s">
        <v>2363</v>
      </c>
      <c r="J1333" s="878"/>
      <c r="K1333" s="187"/>
      <c r="L1333" s="188" t="s">
        <v>2170</v>
      </c>
      <c r="M1333" s="1300" t="s">
        <v>5692</v>
      </c>
      <c r="N1333" s="1364">
        <f t="shared" ref="N1333:N1338" si="30">O1333-V1333</f>
        <v>165</v>
      </c>
      <c r="O1333" s="191">
        <v>23806615</v>
      </c>
      <c r="P1333" s="187" t="s">
        <v>20</v>
      </c>
      <c r="Q1333" s="190">
        <v>44264</v>
      </c>
      <c r="R1333" s="190">
        <v>44299</v>
      </c>
      <c r="S1333" s="190">
        <v>44322</v>
      </c>
      <c r="T1333" s="608" t="s">
        <v>403</v>
      </c>
      <c r="U1333" s="187"/>
      <c r="V1333" s="191">
        <v>23806450</v>
      </c>
      <c r="W1333" s="191">
        <v>26187095</v>
      </c>
      <c r="X1333" s="261">
        <v>44322</v>
      </c>
      <c r="Y1333" s="191" t="s">
        <v>2384</v>
      </c>
      <c r="Z1333" s="190">
        <v>44343</v>
      </c>
      <c r="AA1333" s="190">
        <v>44349</v>
      </c>
      <c r="AB1333" s="190">
        <v>46168</v>
      </c>
      <c r="AC1333" s="190">
        <v>44648</v>
      </c>
      <c r="AD1333" s="629">
        <v>2022</v>
      </c>
      <c r="AE1333" s="554">
        <v>2023</v>
      </c>
      <c r="AF1333" s="554">
        <v>2024</v>
      </c>
      <c r="AG1333" s="554">
        <v>2025</v>
      </c>
      <c r="AH1333" s="554" t="s">
        <v>2385</v>
      </c>
      <c r="AI1333" s="551"/>
      <c r="AJ1333" s="551"/>
    </row>
    <row r="1334" spans="1:36" ht="15.75" thickTop="1" x14ac:dyDescent="0.25">
      <c r="A1334">
        <v>2021</v>
      </c>
      <c r="B1334" s="172">
        <v>44252</v>
      </c>
      <c r="C1334" s="169" t="s">
        <v>2364</v>
      </c>
      <c r="D1334" s="169" t="s">
        <v>15</v>
      </c>
      <c r="E1334" s="169" t="s">
        <v>16</v>
      </c>
      <c r="F1334" s="169"/>
      <c r="G1334" s="170" t="s">
        <v>2365</v>
      </c>
      <c r="H1334" s="169">
        <v>1</v>
      </c>
      <c r="I1334" s="880" t="s">
        <v>2366</v>
      </c>
      <c r="J1334" s="880"/>
      <c r="K1334" s="169"/>
      <c r="L1334" s="170" t="s">
        <v>601</v>
      </c>
      <c r="M1334" s="1300" t="s">
        <v>5692</v>
      </c>
      <c r="N1334" s="1364">
        <f t="shared" si="30"/>
        <v>44221</v>
      </c>
      <c r="O1334" s="173">
        <v>49309756</v>
      </c>
      <c r="P1334" s="169" t="s">
        <v>20</v>
      </c>
      <c r="Q1334" s="172">
        <v>44258</v>
      </c>
      <c r="R1334" s="172">
        <v>44305</v>
      </c>
      <c r="S1334" s="172">
        <v>44322</v>
      </c>
      <c r="T1334" s="606" t="s">
        <v>30</v>
      </c>
      <c r="U1334" s="169"/>
      <c r="V1334" s="173">
        <v>49265535</v>
      </c>
      <c r="W1334" s="173">
        <v>54192088.5</v>
      </c>
      <c r="X1334" s="260">
        <v>44322</v>
      </c>
      <c r="Y1334" s="173" t="s">
        <v>2386</v>
      </c>
      <c r="Z1334" s="172">
        <v>44342</v>
      </c>
      <c r="AA1334" s="172">
        <v>44354</v>
      </c>
      <c r="AB1334" s="172">
        <v>46167</v>
      </c>
      <c r="AC1334" s="172">
        <v>44648</v>
      </c>
      <c r="AD1334" s="627">
        <v>2022</v>
      </c>
      <c r="AE1334" s="554">
        <v>2023</v>
      </c>
      <c r="AF1334" s="554">
        <v>2024</v>
      </c>
      <c r="AG1334" s="554">
        <v>2025</v>
      </c>
      <c r="AH1334" s="554" t="s">
        <v>2387</v>
      </c>
      <c r="AI1334" s="551"/>
      <c r="AJ1334" s="551"/>
    </row>
    <row r="1335" spans="1:36" ht="15.75" thickBot="1" x14ac:dyDescent="0.3">
      <c r="A1335">
        <v>2021</v>
      </c>
      <c r="B1335" s="190">
        <v>44252</v>
      </c>
      <c r="C1335" s="187" t="s">
        <v>2364</v>
      </c>
      <c r="D1335" s="187" t="s">
        <v>15</v>
      </c>
      <c r="E1335" s="187" t="s">
        <v>16</v>
      </c>
      <c r="F1335" s="187"/>
      <c r="G1335" s="188" t="s">
        <v>2365</v>
      </c>
      <c r="H1335" s="187">
        <v>2</v>
      </c>
      <c r="I1335" s="878" t="s">
        <v>2367</v>
      </c>
      <c r="J1335" s="878"/>
      <c r="K1335" s="187"/>
      <c r="L1335" s="188" t="s">
        <v>601</v>
      </c>
      <c r="M1335" s="1300" t="s">
        <v>5692</v>
      </c>
      <c r="N1335" s="1364">
        <f t="shared" si="30"/>
        <v>0.90000000037252903</v>
      </c>
      <c r="O1335" s="191">
        <v>14263044</v>
      </c>
      <c r="P1335" s="187" t="s">
        <v>20</v>
      </c>
      <c r="Q1335" s="190">
        <v>44258</v>
      </c>
      <c r="R1335" s="190">
        <v>44305</v>
      </c>
      <c r="S1335" s="190">
        <v>44322</v>
      </c>
      <c r="T1335" s="608" t="s">
        <v>467</v>
      </c>
      <c r="U1335" s="187"/>
      <c r="V1335" s="191">
        <v>14263043.1</v>
      </c>
      <c r="W1335" s="191">
        <v>15689347.41</v>
      </c>
      <c r="X1335" s="261">
        <v>44322</v>
      </c>
      <c r="Y1335" s="191" t="s">
        <v>2388</v>
      </c>
      <c r="Z1335" s="190">
        <v>44350</v>
      </c>
      <c r="AA1335" s="190">
        <v>44354</v>
      </c>
      <c r="AB1335" s="190">
        <v>46175</v>
      </c>
      <c r="AC1335" s="190">
        <v>44648</v>
      </c>
      <c r="AD1335" s="629">
        <v>2022</v>
      </c>
      <c r="AE1335" s="554">
        <v>2023</v>
      </c>
      <c r="AF1335" s="554">
        <v>2024</v>
      </c>
      <c r="AG1335" s="554">
        <v>2025</v>
      </c>
      <c r="AH1335" s="554" t="s">
        <v>2389</v>
      </c>
      <c r="AI1335" s="551"/>
      <c r="AJ1335" s="551"/>
    </row>
    <row r="1336" spans="1:36" ht="15.75" thickTop="1" x14ac:dyDescent="0.25">
      <c r="A1336">
        <v>2021</v>
      </c>
      <c r="B1336" s="172">
        <v>44252</v>
      </c>
      <c r="C1336" s="169" t="s">
        <v>2368</v>
      </c>
      <c r="D1336" s="169" t="s">
        <v>15</v>
      </c>
      <c r="E1336" s="169" t="s">
        <v>16</v>
      </c>
      <c r="F1336" s="169"/>
      <c r="G1336" s="170" t="s">
        <v>2369</v>
      </c>
      <c r="H1336" s="169">
        <v>1</v>
      </c>
      <c r="I1336" s="880" t="s">
        <v>1415</v>
      </c>
      <c r="J1336" s="880"/>
      <c r="K1336" s="169"/>
      <c r="L1336" s="170" t="s">
        <v>604</v>
      </c>
      <c r="M1336" s="1300" t="s">
        <v>5692</v>
      </c>
      <c r="N1336" s="1364">
        <f t="shared" si="30"/>
        <v>0.5</v>
      </c>
      <c r="O1336" s="173">
        <v>38164742</v>
      </c>
      <c r="P1336" s="169" t="s">
        <v>20</v>
      </c>
      <c r="Q1336" s="172">
        <v>44270</v>
      </c>
      <c r="R1336" s="172">
        <v>44305</v>
      </c>
      <c r="S1336" s="172">
        <v>44309</v>
      </c>
      <c r="T1336" s="606" t="s">
        <v>72</v>
      </c>
      <c r="U1336" s="169"/>
      <c r="V1336" s="173">
        <v>38164741.5</v>
      </c>
      <c r="W1336" s="173">
        <v>41981215.649999999</v>
      </c>
      <c r="X1336" s="260">
        <v>44309</v>
      </c>
      <c r="Y1336" s="173" t="s">
        <v>2390</v>
      </c>
      <c r="Z1336" s="172">
        <v>44329</v>
      </c>
      <c r="AA1336" s="172">
        <v>44343</v>
      </c>
      <c r="AB1336" s="172">
        <v>46154</v>
      </c>
      <c r="AC1336" s="172">
        <v>44648</v>
      </c>
      <c r="AD1336" s="627">
        <v>2022</v>
      </c>
      <c r="AE1336" s="554">
        <v>2023</v>
      </c>
      <c r="AF1336" s="554">
        <v>2024</v>
      </c>
      <c r="AG1336" s="554">
        <v>2025</v>
      </c>
      <c r="AH1336" s="554" t="s">
        <v>2391</v>
      </c>
      <c r="AI1336" s="551"/>
      <c r="AJ1336" s="551"/>
    </row>
    <row r="1337" spans="1:36" ht="15.75" thickBot="1" x14ac:dyDescent="0.3">
      <c r="A1337">
        <v>2021</v>
      </c>
      <c r="B1337" s="190">
        <v>44252</v>
      </c>
      <c r="C1337" s="187" t="s">
        <v>2368</v>
      </c>
      <c r="D1337" s="187" t="s">
        <v>15</v>
      </c>
      <c r="E1337" s="187" t="s">
        <v>16</v>
      </c>
      <c r="F1337" s="187"/>
      <c r="G1337" s="188" t="s">
        <v>2369</v>
      </c>
      <c r="H1337" s="187">
        <v>2</v>
      </c>
      <c r="I1337" s="878" t="s">
        <v>2370</v>
      </c>
      <c r="J1337" s="878"/>
      <c r="K1337" s="187"/>
      <c r="L1337" s="188" t="s">
        <v>604</v>
      </c>
      <c r="M1337" s="1300" t="s">
        <v>5692</v>
      </c>
      <c r="N1337" s="1364">
        <f t="shared" si="30"/>
        <v>0.94999999925494194</v>
      </c>
      <c r="O1337" s="191">
        <v>22873184</v>
      </c>
      <c r="P1337" s="187" t="s">
        <v>20</v>
      </c>
      <c r="Q1337" s="190">
        <v>44270</v>
      </c>
      <c r="R1337" s="190">
        <v>44305</v>
      </c>
      <c r="S1337" s="190">
        <v>44309</v>
      </c>
      <c r="T1337" s="608" t="s">
        <v>30</v>
      </c>
      <c r="U1337" s="187"/>
      <c r="V1337" s="191">
        <v>22873183.050000001</v>
      </c>
      <c r="W1337" s="191">
        <v>25160501.359999999</v>
      </c>
      <c r="X1337" s="261">
        <v>44309</v>
      </c>
      <c r="Y1337" s="191" t="s">
        <v>2392</v>
      </c>
      <c r="Z1337" s="190">
        <v>44336</v>
      </c>
      <c r="AA1337" s="190">
        <v>44343</v>
      </c>
      <c r="AB1337" s="190">
        <v>46161</v>
      </c>
      <c r="AC1337" s="190">
        <v>44648</v>
      </c>
      <c r="AD1337" s="629">
        <v>2022</v>
      </c>
      <c r="AE1337" s="554">
        <v>2023</v>
      </c>
      <c r="AF1337" s="554">
        <v>2024</v>
      </c>
      <c r="AG1337" s="554">
        <v>2025</v>
      </c>
      <c r="AH1337" s="554" t="s">
        <v>2393</v>
      </c>
      <c r="AI1337" s="551"/>
      <c r="AJ1337" s="551"/>
    </row>
    <row r="1338" spans="1:36" ht="16.5" thickTop="1" thickBot="1" x14ac:dyDescent="0.3">
      <c r="A1338">
        <v>2021</v>
      </c>
      <c r="B1338" s="194">
        <v>44252</v>
      </c>
      <c r="C1338" s="31" t="s">
        <v>2371</v>
      </c>
      <c r="D1338" s="31" t="s">
        <v>15</v>
      </c>
      <c r="E1338" s="31" t="s">
        <v>16</v>
      </c>
      <c r="F1338" s="31"/>
      <c r="G1338" s="27" t="s">
        <v>2372</v>
      </c>
      <c r="H1338" s="31">
        <v>1</v>
      </c>
      <c r="I1338" s="658" t="s">
        <v>2373</v>
      </c>
      <c r="J1338" s="658"/>
      <c r="K1338" s="31"/>
      <c r="L1338" s="27" t="s">
        <v>19</v>
      </c>
      <c r="M1338" s="1300" t="s">
        <v>5692</v>
      </c>
      <c r="N1338" s="1364">
        <f t="shared" si="30"/>
        <v>2369272.7899999991</v>
      </c>
      <c r="O1338" s="195">
        <v>16200760</v>
      </c>
      <c r="P1338" s="31" t="s">
        <v>20</v>
      </c>
      <c r="Q1338" s="194">
        <v>44266</v>
      </c>
      <c r="R1338" s="194">
        <v>44300</v>
      </c>
      <c r="S1338" s="194">
        <v>44309</v>
      </c>
      <c r="T1338" s="658" t="s">
        <v>143</v>
      </c>
      <c r="U1338" s="31"/>
      <c r="V1338" s="195">
        <v>13831487.210000001</v>
      </c>
      <c r="W1338" s="195">
        <v>15214635.93</v>
      </c>
      <c r="X1338" s="258">
        <v>44309</v>
      </c>
      <c r="Y1338" s="195" t="s">
        <v>2394</v>
      </c>
      <c r="Z1338" s="194">
        <v>44333</v>
      </c>
      <c r="AA1338" s="194">
        <v>44334</v>
      </c>
      <c r="AB1338" s="194">
        <v>44722</v>
      </c>
      <c r="AC1338" s="194">
        <v>44648</v>
      </c>
      <c r="AD1338" s="881" t="s">
        <v>816</v>
      </c>
      <c r="AE1338" s="572"/>
      <c r="AF1338" s="572"/>
      <c r="AG1338" s="551"/>
      <c r="AH1338" s="551"/>
      <c r="AI1338" s="551"/>
      <c r="AJ1338" s="551"/>
    </row>
    <row r="1339" spans="1:36" ht="15.75" thickTop="1" x14ac:dyDescent="0.25">
      <c r="A1339">
        <v>2021</v>
      </c>
      <c r="B1339" s="227">
        <v>44252</v>
      </c>
      <c r="C1339" s="224" t="s">
        <v>2374</v>
      </c>
      <c r="D1339" s="224" t="s">
        <v>15</v>
      </c>
      <c r="E1339" s="224" t="s">
        <v>16</v>
      </c>
      <c r="F1339" s="224"/>
      <c r="G1339" s="225" t="s">
        <v>1984</v>
      </c>
      <c r="H1339" s="224">
        <v>1</v>
      </c>
      <c r="I1339" s="634" t="s">
        <v>1985</v>
      </c>
      <c r="J1339" s="634"/>
      <c r="K1339" s="224"/>
      <c r="L1339" s="225" t="s">
        <v>1997</v>
      </c>
      <c r="M1339" s="302"/>
      <c r="N1339" s="1364"/>
      <c r="O1339" s="229">
        <v>278112</v>
      </c>
      <c r="P1339" s="224" t="s">
        <v>77</v>
      </c>
      <c r="Q1339" s="227">
        <v>44259</v>
      </c>
      <c r="R1339" s="227">
        <v>44270</v>
      </c>
      <c r="S1339" s="224"/>
      <c r="T1339" s="270" t="s">
        <v>2306</v>
      </c>
      <c r="U1339" s="251"/>
      <c r="V1339" s="229"/>
      <c r="W1339" s="229"/>
      <c r="X1339" s="229"/>
      <c r="Y1339" s="229"/>
      <c r="Z1339" s="224"/>
      <c r="AA1339" s="227">
        <v>44267</v>
      </c>
      <c r="AB1339" s="224"/>
      <c r="AC1339" s="224"/>
      <c r="AD1339" s="224"/>
      <c r="AE1339" s="572"/>
      <c r="AF1339" s="572"/>
      <c r="AG1339" s="551"/>
      <c r="AH1339" s="551"/>
      <c r="AI1339" s="551"/>
      <c r="AJ1339" s="551"/>
    </row>
    <row r="1340" spans="1:36" x14ac:dyDescent="0.25">
      <c r="A1340">
        <v>2021</v>
      </c>
      <c r="B1340" s="181">
        <v>44252</v>
      </c>
      <c r="C1340" s="179" t="s">
        <v>2374</v>
      </c>
      <c r="D1340" s="179" t="s">
        <v>15</v>
      </c>
      <c r="E1340" s="179" t="s">
        <v>16</v>
      </c>
      <c r="F1340" s="179"/>
      <c r="G1340" s="180" t="s">
        <v>1984</v>
      </c>
      <c r="H1340" s="179">
        <v>2</v>
      </c>
      <c r="I1340" s="17" t="s">
        <v>1986</v>
      </c>
      <c r="J1340" s="17"/>
      <c r="K1340" s="179"/>
      <c r="L1340" s="180" t="s">
        <v>1997</v>
      </c>
      <c r="M1340" s="180"/>
      <c r="N1340" s="1364"/>
      <c r="O1340" s="182">
        <v>385472</v>
      </c>
      <c r="P1340" s="179" t="s">
        <v>77</v>
      </c>
      <c r="Q1340" s="181">
        <v>44259</v>
      </c>
      <c r="R1340" s="181">
        <v>44270</v>
      </c>
      <c r="S1340" s="179"/>
      <c r="T1340" s="279" t="s">
        <v>2306</v>
      </c>
      <c r="U1340" s="271"/>
      <c r="V1340" s="182"/>
      <c r="W1340" s="182"/>
      <c r="X1340" s="182"/>
      <c r="Y1340" s="182"/>
      <c r="Z1340" s="179"/>
      <c r="AA1340" s="181">
        <v>44267</v>
      </c>
      <c r="AB1340" s="179"/>
      <c r="AC1340" s="179"/>
      <c r="AD1340" s="179"/>
      <c r="AE1340" s="572"/>
      <c r="AF1340" s="572"/>
      <c r="AG1340" s="551"/>
      <c r="AH1340" s="551"/>
      <c r="AI1340" s="551"/>
      <c r="AJ1340" s="551"/>
    </row>
    <row r="1341" spans="1:36" x14ac:dyDescent="0.25">
      <c r="A1341">
        <v>2021</v>
      </c>
      <c r="B1341" s="181">
        <v>44252</v>
      </c>
      <c r="C1341" s="179" t="s">
        <v>2374</v>
      </c>
      <c r="D1341" s="179" t="s">
        <v>15</v>
      </c>
      <c r="E1341" s="179" t="s">
        <v>16</v>
      </c>
      <c r="F1341" s="179"/>
      <c r="G1341" s="180" t="s">
        <v>1984</v>
      </c>
      <c r="H1341" s="179">
        <v>3</v>
      </c>
      <c r="I1341" s="17" t="s">
        <v>1987</v>
      </c>
      <c r="J1341" s="17"/>
      <c r="K1341" s="179"/>
      <c r="L1341" s="180" t="s">
        <v>1997</v>
      </c>
      <c r="M1341" s="180"/>
      <c r="N1341" s="1364"/>
      <c r="O1341" s="182">
        <v>61696</v>
      </c>
      <c r="P1341" s="179" t="s">
        <v>77</v>
      </c>
      <c r="Q1341" s="181">
        <v>44259</v>
      </c>
      <c r="R1341" s="181">
        <v>44270</v>
      </c>
      <c r="S1341" s="179"/>
      <c r="T1341" s="279" t="s">
        <v>2306</v>
      </c>
      <c r="U1341" s="271"/>
      <c r="V1341" s="182"/>
      <c r="W1341" s="182"/>
      <c r="X1341" s="182"/>
      <c r="Y1341" s="182"/>
      <c r="Z1341" s="179"/>
      <c r="AA1341" s="181">
        <v>44267</v>
      </c>
      <c r="AB1341" s="179"/>
      <c r="AC1341" s="179"/>
      <c r="AD1341" s="179"/>
      <c r="AE1341" s="572"/>
      <c r="AF1341" s="572"/>
      <c r="AG1341" s="551"/>
      <c r="AH1341" s="551"/>
      <c r="AI1341" s="551"/>
      <c r="AJ1341" s="551"/>
    </row>
    <row r="1342" spans="1:36" x14ac:dyDescent="0.25">
      <c r="A1342">
        <v>2021</v>
      </c>
      <c r="B1342" s="181">
        <v>44252</v>
      </c>
      <c r="C1342" s="179" t="s">
        <v>2374</v>
      </c>
      <c r="D1342" s="179" t="s">
        <v>15</v>
      </c>
      <c r="E1342" s="179" t="s">
        <v>16</v>
      </c>
      <c r="F1342" s="179"/>
      <c r="G1342" s="180" t="s">
        <v>1984</v>
      </c>
      <c r="H1342" s="179">
        <v>4</v>
      </c>
      <c r="I1342" s="17" t="s">
        <v>1988</v>
      </c>
      <c r="J1342" s="17"/>
      <c r="K1342" s="179"/>
      <c r="L1342" s="180" t="s">
        <v>1997</v>
      </c>
      <c r="M1342" s="180"/>
      <c r="N1342" s="1364"/>
      <c r="O1342" s="182">
        <v>148093</v>
      </c>
      <c r="P1342" s="179" t="s">
        <v>77</v>
      </c>
      <c r="Q1342" s="181">
        <v>44259</v>
      </c>
      <c r="R1342" s="181">
        <v>44270</v>
      </c>
      <c r="S1342" s="179"/>
      <c r="T1342" s="279" t="s">
        <v>2306</v>
      </c>
      <c r="U1342" s="271"/>
      <c r="V1342" s="182"/>
      <c r="W1342" s="182"/>
      <c r="X1342" s="182"/>
      <c r="Y1342" s="182"/>
      <c r="Z1342" s="179"/>
      <c r="AA1342" s="181">
        <v>44267</v>
      </c>
      <c r="AB1342" s="179"/>
      <c r="AC1342" s="179"/>
      <c r="AD1342" s="179"/>
      <c r="AE1342" s="572"/>
      <c r="AF1342" s="572"/>
      <c r="AG1342" s="551"/>
      <c r="AH1342" s="551"/>
      <c r="AI1342" s="551"/>
      <c r="AJ1342" s="551"/>
    </row>
    <row r="1343" spans="1:36" x14ac:dyDescent="0.25">
      <c r="A1343">
        <v>2021</v>
      </c>
      <c r="B1343" s="181">
        <v>44252</v>
      </c>
      <c r="C1343" s="179" t="s">
        <v>2374</v>
      </c>
      <c r="D1343" s="179" t="s">
        <v>15</v>
      </c>
      <c r="E1343" s="179" t="s">
        <v>16</v>
      </c>
      <c r="F1343" s="179"/>
      <c r="G1343" s="180" t="s">
        <v>1984</v>
      </c>
      <c r="H1343" s="179">
        <v>5</v>
      </c>
      <c r="I1343" s="17" t="s">
        <v>1989</v>
      </c>
      <c r="J1343" s="17"/>
      <c r="K1343" s="179"/>
      <c r="L1343" s="180" t="s">
        <v>1997</v>
      </c>
      <c r="M1343" s="180"/>
      <c r="N1343" s="1364"/>
      <c r="O1343" s="182">
        <v>61226</v>
      </c>
      <c r="P1343" s="179" t="s">
        <v>77</v>
      </c>
      <c r="Q1343" s="181">
        <v>44259</v>
      </c>
      <c r="R1343" s="181">
        <v>44270</v>
      </c>
      <c r="S1343" s="179"/>
      <c r="T1343" s="279" t="s">
        <v>2306</v>
      </c>
      <c r="U1343" s="271"/>
      <c r="V1343" s="182"/>
      <c r="W1343" s="182"/>
      <c r="X1343" s="182"/>
      <c r="Y1343" s="182"/>
      <c r="Z1343" s="179"/>
      <c r="AA1343" s="181">
        <v>44267</v>
      </c>
      <c r="AB1343" s="179"/>
      <c r="AC1343" s="179"/>
      <c r="AD1343" s="179"/>
      <c r="AE1343" s="572"/>
      <c r="AF1343" s="572"/>
      <c r="AG1343" s="551"/>
      <c r="AH1343" s="551"/>
      <c r="AI1343" s="551"/>
      <c r="AJ1343" s="551"/>
    </row>
    <row r="1344" spans="1:36" ht="15.75" thickBot="1" x14ac:dyDescent="0.3">
      <c r="A1344">
        <v>2021</v>
      </c>
      <c r="B1344" s="235">
        <v>44252</v>
      </c>
      <c r="C1344" s="232" t="s">
        <v>2374</v>
      </c>
      <c r="D1344" s="232" t="s">
        <v>15</v>
      </c>
      <c r="E1344" s="232" t="s">
        <v>16</v>
      </c>
      <c r="F1344" s="232"/>
      <c r="G1344" s="233" t="s">
        <v>1984</v>
      </c>
      <c r="H1344" s="232">
        <v>6</v>
      </c>
      <c r="I1344" s="625" t="s">
        <v>1990</v>
      </c>
      <c r="J1344" s="625"/>
      <c r="K1344" s="232"/>
      <c r="L1344" s="233" t="s">
        <v>1997</v>
      </c>
      <c r="M1344" s="264"/>
      <c r="N1344" s="1364"/>
      <c r="O1344" s="237">
        <v>11880</v>
      </c>
      <c r="P1344" s="232" t="s">
        <v>77</v>
      </c>
      <c r="Q1344" s="235">
        <v>44259</v>
      </c>
      <c r="R1344" s="235">
        <v>44270</v>
      </c>
      <c r="S1344" s="232"/>
      <c r="T1344" s="626" t="s">
        <v>2306</v>
      </c>
      <c r="U1344" s="252"/>
      <c r="V1344" s="237"/>
      <c r="W1344" s="237"/>
      <c r="X1344" s="237"/>
      <c r="Y1344" s="237"/>
      <c r="Z1344" s="232"/>
      <c r="AA1344" s="235">
        <v>44267</v>
      </c>
      <c r="AB1344" s="232"/>
      <c r="AC1344" s="232"/>
      <c r="AD1344" s="232"/>
      <c r="AE1344" s="572"/>
      <c r="AF1344" s="572"/>
      <c r="AG1344" s="551"/>
      <c r="AH1344" s="551"/>
      <c r="AI1344" s="551"/>
      <c r="AJ1344" s="551"/>
    </row>
    <row r="1345" spans="1:36" ht="15.75" thickTop="1" x14ac:dyDescent="0.25">
      <c r="A1345">
        <v>2021</v>
      </c>
      <c r="B1345" s="172">
        <v>44273</v>
      </c>
      <c r="C1345" s="169" t="s">
        <v>2395</v>
      </c>
      <c r="D1345" s="169" t="s">
        <v>15</v>
      </c>
      <c r="E1345" s="169" t="s">
        <v>16</v>
      </c>
      <c r="F1345" s="169"/>
      <c r="G1345" s="170" t="s">
        <v>2396</v>
      </c>
      <c r="H1345" s="169">
        <v>1</v>
      </c>
      <c r="I1345" s="606" t="s">
        <v>2397</v>
      </c>
      <c r="J1345" s="606"/>
      <c r="K1345" s="169"/>
      <c r="L1345" s="170" t="s">
        <v>598</v>
      </c>
      <c r="M1345" s="1300" t="s">
        <v>5692</v>
      </c>
      <c r="N1345" s="1364">
        <f t="shared" ref="N1345:N1354" si="31">O1345-V1345</f>
        <v>127616.40000000037</v>
      </c>
      <c r="O1345" s="173">
        <v>5912121</v>
      </c>
      <c r="P1345" s="169" t="s">
        <v>20</v>
      </c>
      <c r="Q1345" s="172">
        <v>44278</v>
      </c>
      <c r="R1345" s="172">
        <v>44312</v>
      </c>
      <c r="S1345" s="172">
        <v>44330</v>
      </c>
      <c r="T1345" s="606" t="s">
        <v>72</v>
      </c>
      <c r="U1345" s="169"/>
      <c r="V1345" s="173">
        <v>5784504.5999999996</v>
      </c>
      <c r="W1345" s="173">
        <v>6362955.0599999996</v>
      </c>
      <c r="X1345" s="260">
        <v>44330</v>
      </c>
      <c r="Y1345" s="173" t="s">
        <v>2410</v>
      </c>
      <c r="Z1345" s="172">
        <v>44363</v>
      </c>
      <c r="AA1345" s="172">
        <v>44364</v>
      </c>
      <c r="AB1345" s="172">
        <v>45458</v>
      </c>
      <c r="AC1345" s="882">
        <v>44648</v>
      </c>
      <c r="AD1345" s="627">
        <v>2022</v>
      </c>
      <c r="AE1345" s="554">
        <v>2023</v>
      </c>
      <c r="AF1345" s="554" t="s">
        <v>2411</v>
      </c>
      <c r="AG1345" s="551"/>
      <c r="AH1345" s="551"/>
      <c r="AI1345" s="551"/>
      <c r="AJ1345" s="551"/>
    </row>
    <row r="1346" spans="1:36" x14ac:dyDescent="0.25">
      <c r="A1346">
        <v>2021</v>
      </c>
      <c r="B1346" s="144">
        <v>44273</v>
      </c>
      <c r="C1346" s="141" t="s">
        <v>2395</v>
      </c>
      <c r="D1346" s="141" t="s">
        <v>15</v>
      </c>
      <c r="E1346" s="141" t="s">
        <v>16</v>
      </c>
      <c r="F1346" s="141"/>
      <c r="G1346" s="176" t="s">
        <v>2396</v>
      </c>
      <c r="H1346" s="141">
        <v>2</v>
      </c>
      <c r="I1346" s="29" t="s">
        <v>2398</v>
      </c>
      <c r="J1346" s="29"/>
      <c r="K1346" s="141"/>
      <c r="L1346" s="176" t="s">
        <v>598</v>
      </c>
      <c r="M1346" s="1300" t="s">
        <v>5692</v>
      </c>
      <c r="N1346" s="1364">
        <f t="shared" si="31"/>
        <v>0.68999999947845936</v>
      </c>
      <c r="O1346" s="143">
        <v>14394333</v>
      </c>
      <c r="P1346" s="141" t="s">
        <v>20</v>
      </c>
      <c r="Q1346" s="144">
        <v>44278</v>
      </c>
      <c r="R1346" s="144">
        <v>44312</v>
      </c>
      <c r="S1346" s="144">
        <v>44330</v>
      </c>
      <c r="T1346" s="29" t="s">
        <v>72</v>
      </c>
      <c r="U1346" s="141"/>
      <c r="V1346" s="143">
        <v>14394332.310000001</v>
      </c>
      <c r="W1346" s="143">
        <v>15833765.539999999</v>
      </c>
      <c r="X1346" s="257">
        <v>44330</v>
      </c>
      <c r="Y1346" s="143" t="s">
        <v>2412</v>
      </c>
      <c r="Z1346" s="144">
        <v>44363</v>
      </c>
      <c r="AA1346" s="144">
        <v>44364</v>
      </c>
      <c r="AB1346" s="144">
        <v>45458</v>
      </c>
      <c r="AC1346" s="87">
        <v>44648</v>
      </c>
      <c r="AD1346" s="628">
        <v>2022</v>
      </c>
      <c r="AE1346" s="554">
        <v>2023</v>
      </c>
      <c r="AF1346" s="554" t="s">
        <v>2411</v>
      </c>
      <c r="AG1346" s="551"/>
      <c r="AH1346" s="551"/>
      <c r="AI1346" s="551"/>
      <c r="AJ1346" s="551"/>
    </row>
    <row r="1347" spans="1:36" ht="15.75" thickBot="1" x14ac:dyDescent="0.3">
      <c r="A1347">
        <v>2021</v>
      </c>
      <c r="B1347" s="190">
        <v>44273</v>
      </c>
      <c r="C1347" s="187" t="s">
        <v>2395</v>
      </c>
      <c r="D1347" s="187" t="s">
        <v>15</v>
      </c>
      <c r="E1347" s="187" t="s">
        <v>16</v>
      </c>
      <c r="F1347" s="187"/>
      <c r="G1347" s="188" t="s">
        <v>2396</v>
      </c>
      <c r="H1347" s="187">
        <v>3</v>
      </c>
      <c r="I1347" s="608" t="s">
        <v>2399</v>
      </c>
      <c r="J1347" s="608"/>
      <c r="K1347" s="187"/>
      <c r="L1347" s="188" t="s">
        <v>598</v>
      </c>
      <c r="M1347" s="1300" t="s">
        <v>5692</v>
      </c>
      <c r="N1347" s="1364">
        <f t="shared" si="31"/>
        <v>3.400000000372529</v>
      </c>
      <c r="O1347" s="191">
        <v>12807940</v>
      </c>
      <c r="P1347" s="187" t="s">
        <v>20</v>
      </c>
      <c r="Q1347" s="190">
        <v>44278</v>
      </c>
      <c r="R1347" s="190">
        <v>44312</v>
      </c>
      <c r="S1347" s="190">
        <v>44330</v>
      </c>
      <c r="T1347" s="608" t="s">
        <v>30</v>
      </c>
      <c r="U1347" s="187"/>
      <c r="V1347" s="191">
        <v>12807936.6</v>
      </c>
      <c r="W1347" s="191">
        <v>14088730.26</v>
      </c>
      <c r="X1347" s="261">
        <v>44330</v>
      </c>
      <c r="Y1347" s="191" t="s">
        <v>2413</v>
      </c>
      <c r="Z1347" s="190">
        <v>44354</v>
      </c>
      <c r="AA1347" s="190">
        <v>44364</v>
      </c>
      <c r="AB1347" s="190">
        <v>45449</v>
      </c>
      <c r="AC1347" s="641">
        <v>44648</v>
      </c>
      <c r="AD1347" s="629">
        <v>2022</v>
      </c>
      <c r="AE1347" s="554">
        <v>2023</v>
      </c>
      <c r="AF1347" s="554" t="s">
        <v>2414</v>
      </c>
      <c r="AG1347" s="551"/>
      <c r="AH1347" s="551"/>
      <c r="AI1347" s="551"/>
      <c r="AJ1347" s="551"/>
    </row>
    <row r="1348" spans="1:36" ht="16.5" thickTop="1" thickBot="1" x14ac:dyDescent="0.3">
      <c r="A1348">
        <v>2021</v>
      </c>
      <c r="B1348" s="194">
        <v>44277</v>
      </c>
      <c r="C1348" s="31" t="s">
        <v>2400</v>
      </c>
      <c r="D1348" s="31" t="s">
        <v>15</v>
      </c>
      <c r="E1348" s="31" t="s">
        <v>16</v>
      </c>
      <c r="F1348" s="31"/>
      <c r="G1348" s="27" t="s">
        <v>2401</v>
      </c>
      <c r="H1348" s="31"/>
      <c r="I1348" s="658"/>
      <c r="J1348" s="658"/>
      <c r="K1348" s="31"/>
      <c r="L1348" s="27" t="s">
        <v>127</v>
      </c>
      <c r="M1348" s="1300" t="s">
        <v>5692</v>
      </c>
      <c r="N1348" s="1364">
        <f t="shared" si="31"/>
        <v>14780.179999999702</v>
      </c>
      <c r="O1348" s="195">
        <v>31038378</v>
      </c>
      <c r="P1348" s="31" t="s">
        <v>20</v>
      </c>
      <c r="Q1348" s="194">
        <v>44279</v>
      </c>
      <c r="R1348" s="194">
        <v>44342</v>
      </c>
      <c r="S1348" s="194">
        <v>44361</v>
      </c>
      <c r="T1348" s="658" t="s">
        <v>30</v>
      </c>
      <c r="U1348" s="31"/>
      <c r="V1348" s="195">
        <v>31023597.82</v>
      </c>
      <c r="W1348" s="195">
        <v>34125957.600000001</v>
      </c>
      <c r="X1348" s="258">
        <v>44361</v>
      </c>
      <c r="Y1348" s="195" t="s">
        <v>2415</v>
      </c>
      <c r="Z1348" s="194">
        <v>44385</v>
      </c>
      <c r="AA1348" s="194">
        <v>44391</v>
      </c>
      <c r="AB1348" s="194">
        <v>46210</v>
      </c>
      <c r="AC1348" s="883">
        <v>44648</v>
      </c>
      <c r="AD1348" s="881">
        <v>2022</v>
      </c>
      <c r="AE1348" s="554">
        <v>2023</v>
      </c>
      <c r="AF1348" s="554">
        <v>2024</v>
      </c>
      <c r="AG1348" s="554">
        <v>2025</v>
      </c>
      <c r="AH1348" s="554" t="s">
        <v>2416</v>
      </c>
      <c r="AI1348" s="551"/>
      <c r="AJ1348" s="551"/>
    </row>
    <row r="1349" spans="1:36" ht="15.75" thickTop="1" x14ac:dyDescent="0.25">
      <c r="A1349">
        <v>2021</v>
      </c>
      <c r="B1349" s="172">
        <v>44277</v>
      </c>
      <c r="C1349" s="169" t="s">
        <v>2402</v>
      </c>
      <c r="D1349" s="169" t="s">
        <v>15</v>
      </c>
      <c r="E1349" s="169" t="s">
        <v>16</v>
      </c>
      <c r="F1349" s="169"/>
      <c r="G1349" s="170" t="s">
        <v>2403</v>
      </c>
      <c r="H1349" s="169">
        <v>1</v>
      </c>
      <c r="I1349" s="606" t="s">
        <v>2404</v>
      </c>
      <c r="J1349" s="606"/>
      <c r="K1349" s="169"/>
      <c r="L1349" s="170" t="s">
        <v>2405</v>
      </c>
      <c r="M1349" s="1300" t="s">
        <v>5692</v>
      </c>
      <c r="N1349" s="1364">
        <f t="shared" si="31"/>
        <v>940950</v>
      </c>
      <c r="O1349" s="173">
        <v>11685000</v>
      </c>
      <c r="P1349" s="169" t="s">
        <v>20</v>
      </c>
      <c r="Q1349" s="172">
        <v>44298</v>
      </c>
      <c r="R1349" s="172">
        <v>44330</v>
      </c>
      <c r="S1349" s="172">
        <v>44369</v>
      </c>
      <c r="T1349" s="606" t="s">
        <v>2406</v>
      </c>
      <c r="U1349" s="169"/>
      <c r="V1349" s="173">
        <v>10744050</v>
      </c>
      <c r="W1349" s="173">
        <v>11818455</v>
      </c>
      <c r="X1349" s="260">
        <v>44369</v>
      </c>
      <c r="Y1349" s="173" t="s">
        <v>2417</v>
      </c>
      <c r="Z1349" s="172">
        <v>44404</v>
      </c>
      <c r="AA1349" s="172">
        <v>44418</v>
      </c>
      <c r="AB1349" s="172">
        <v>46229</v>
      </c>
      <c r="AC1349" s="882">
        <v>44648</v>
      </c>
      <c r="AD1349" s="627">
        <v>2022</v>
      </c>
      <c r="AE1349" s="554">
        <v>2023</v>
      </c>
      <c r="AF1349" s="554">
        <v>2024</v>
      </c>
      <c r="AG1349" s="554">
        <v>2025</v>
      </c>
      <c r="AH1349" s="554" t="s">
        <v>2418</v>
      </c>
      <c r="AI1349" s="551"/>
      <c r="AJ1349" s="551"/>
    </row>
    <row r="1350" spans="1:36" x14ac:dyDescent="0.25">
      <c r="A1350">
        <v>2021</v>
      </c>
      <c r="B1350" s="144">
        <v>44277</v>
      </c>
      <c r="C1350" s="141" t="s">
        <v>2402</v>
      </c>
      <c r="D1350" s="141" t="s">
        <v>15</v>
      </c>
      <c r="E1350" s="141" t="s">
        <v>16</v>
      </c>
      <c r="F1350" s="141"/>
      <c r="G1350" s="176" t="s">
        <v>2403</v>
      </c>
      <c r="H1350" s="141">
        <v>2</v>
      </c>
      <c r="I1350" s="29" t="s">
        <v>2407</v>
      </c>
      <c r="J1350" s="29"/>
      <c r="K1350" s="141"/>
      <c r="L1350" s="176" t="s">
        <v>2405</v>
      </c>
      <c r="M1350" s="1300" t="s">
        <v>5692</v>
      </c>
      <c r="N1350" s="1364">
        <f t="shared" si="31"/>
        <v>31919.770000000019</v>
      </c>
      <c r="O1350" s="143">
        <v>3349210</v>
      </c>
      <c r="P1350" s="141" t="s">
        <v>20</v>
      </c>
      <c r="Q1350" s="144">
        <v>44298</v>
      </c>
      <c r="R1350" s="144">
        <v>44330</v>
      </c>
      <c r="S1350" s="144">
        <v>44369</v>
      </c>
      <c r="T1350" s="29" t="s">
        <v>283</v>
      </c>
      <c r="U1350" s="141"/>
      <c r="V1350" s="143">
        <v>3317290.23</v>
      </c>
      <c r="W1350" s="143">
        <v>3649019.25</v>
      </c>
      <c r="X1350" s="257">
        <v>44369</v>
      </c>
      <c r="Y1350" s="143" t="s">
        <v>2419</v>
      </c>
      <c r="Z1350" s="144">
        <v>44417</v>
      </c>
      <c r="AA1350" s="144">
        <v>44418</v>
      </c>
      <c r="AB1350" s="144">
        <v>45146</v>
      </c>
      <c r="AC1350" s="87">
        <v>44648</v>
      </c>
      <c r="AD1350" s="628">
        <v>2022</v>
      </c>
      <c r="AE1350" s="554" t="s">
        <v>2420</v>
      </c>
      <c r="AF1350" s="572"/>
      <c r="AG1350" s="551"/>
      <c r="AH1350" s="551"/>
      <c r="AI1350" s="551"/>
      <c r="AJ1350" s="551"/>
    </row>
    <row r="1351" spans="1:36" x14ac:dyDescent="0.25">
      <c r="A1351">
        <v>2021</v>
      </c>
      <c r="B1351" s="144">
        <v>44277</v>
      </c>
      <c r="C1351" s="141" t="s">
        <v>2402</v>
      </c>
      <c r="D1351" s="141" t="s">
        <v>15</v>
      </c>
      <c r="E1351" s="141" t="s">
        <v>16</v>
      </c>
      <c r="F1351" s="141"/>
      <c r="G1351" s="176" t="s">
        <v>2403</v>
      </c>
      <c r="H1351" s="141">
        <v>3</v>
      </c>
      <c r="I1351" s="29" t="s">
        <v>2408</v>
      </c>
      <c r="J1351" s="29"/>
      <c r="K1351" s="141"/>
      <c r="L1351" s="176" t="s">
        <v>2405</v>
      </c>
      <c r="M1351" s="1300" t="s">
        <v>5692</v>
      </c>
      <c r="N1351" s="1364">
        <f t="shared" si="31"/>
        <v>16417.939999999944</v>
      </c>
      <c r="O1351" s="143">
        <v>545408</v>
      </c>
      <c r="P1351" s="141" t="s">
        <v>20</v>
      </c>
      <c r="Q1351" s="144">
        <v>44298</v>
      </c>
      <c r="R1351" s="144">
        <v>44330</v>
      </c>
      <c r="S1351" s="144">
        <v>44369</v>
      </c>
      <c r="T1351" s="29" t="s">
        <v>467</v>
      </c>
      <c r="U1351" s="141"/>
      <c r="V1351" s="143">
        <v>528990.06000000006</v>
      </c>
      <c r="W1351" s="143">
        <v>581889.06999999995</v>
      </c>
      <c r="X1351" s="257">
        <v>44369</v>
      </c>
      <c r="Y1351" s="143" t="s">
        <v>2421</v>
      </c>
      <c r="Z1351" s="144">
        <v>44392</v>
      </c>
      <c r="AA1351" s="144">
        <v>44418</v>
      </c>
      <c r="AB1351" s="144">
        <v>45121</v>
      </c>
      <c r="AC1351" s="87">
        <v>44648</v>
      </c>
      <c r="AD1351" s="628">
        <v>2022</v>
      </c>
      <c r="AE1351" s="554" t="s">
        <v>2422</v>
      </c>
      <c r="AF1351" s="572"/>
      <c r="AG1351" s="551"/>
      <c r="AH1351" s="551"/>
      <c r="AI1351" s="551"/>
      <c r="AJ1351" s="551"/>
    </row>
    <row r="1352" spans="1:36" ht="15.75" thickBot="1" x14ac:dyDescent="0.3">
      <c r="A1352">
        <v>2021</v>
      </c>
      <c r="B1352" s="190">
        <v>44277</v>
      </c>
      <c r="C1352" s="187" t="s">
        <v>2402</v>
      </c>
      <c r="D1352" s="187" t="s">
        <v>15</v>
      </c>
      <c r="E1352" s="187" t="s">
        <v>16</v>
      </c>
      <c r="F1352" s="187"/>
      <c r="G1352" s="188" t="s">
        <v>2403</v>
      </c>
      <c r="H1352" s="187">
        <v>4</v>
      </c>
      <c r="I1352" s="608" t="s">
        <v>2409</v>
      </c>
      <c r="J1352" s="608"/>
      <c r="K1352" s="187"/>
      <c r="L1352" s="188" t="s">
        <v>2405</v>
      </c>
      <c r="M1352" s="1300" t="s">
        <v>5692</v>
      </c>
      <c r="N1352" s="1364">
        <f t="shared" si="31"/>
        <v>15768.479999999981</v>
      </c>
      <c r="O1352" s="191">
        <v>659364</v>
      </c>
      <c r="P1352" s="187" t="s">
        <v>20</v>
      </c>
      <c r="Q1352" s="190">
        <v>44298</v>
      </c>
      <c r="R1352" s="190">
        <v>44330</v>
      </c>
      <c r="S1352" s="190">
        <v>44369</v>
      </c>
      <c r="T1352" s="608" t="s">
        <v>467</v>
      </c>
      <c r="U1352" s="187"/>
      <c r="V1352" s="191">
        <v>643595.52000000002</v>
      </c>
      <c r="W1352" s="191">
        <v>707955.07</v>
      </c>
      <c r="X1352" s="261">
        <v>44369</v>
      </c>
      <c r="Y1352" s="191" t="s">
        <v>2423</v>
      </c>
      <c r="Z1352" s="190">
        <v>44392</v>
      </c>
      <c r="AA1352" s="190">
        <v>44418</v>
      </c>
      <c r="AB1352" s="190">
        <v>45121</v>
      </c>
      <c r="AC1352" s="641" t="s">
        <v>469</v>
      </c>
      <c r="AD1352" s="629">
        <v>2022</v>
      </c>
      <c r="AE1352" s="554" t="s">
        <v>2422</v>
      </c>
      <c r="AF1352" s="572"/>
      <c r="AG1352" s="551"/>
      <c r="AH1352" s="551"/>
      <c r="AI1352" s="551"/>
      <c r="AJ1352" s="551"/>
    </row>
    <row r="1353" spans="1:36" ht="15.75" thickTop="1" x14ac:dyDescent="0.25">
      <c r="A1353">
        <v>2021</v>
      </c>
      <c r="B1353" s="144">
        <v>44286</v>
      </c>
      <c r="C1353" s="141" t="s">
        <v>2424</v>
      </c>
      <c r="D1353" s="141" t="s">
        <v>15</v>
      </c>
      <c r="E1353" s="141" t="s">
        <v>16</v>
      </c>
      <c r="F1353" s="141"/>
      <c r="G1353" s="176" t="s">
        <v>2425</v>
      </c>
      <c r="H1353" s="141">
        <v>1</v>
      </c>
      <c r="I1353" s="29" t="s">
        <v>2426</v>
      </c>
      <c r="J1353" s="29"/>
      <c r="K1353" s="141"/>
      <c r="L1353" s="176" t="s">
        <v>581</v>
      </c>
      <c r="M1353" s="1300" t="s">
        <v>5692</v>
      </c>
      <c r="N1353" s="1364">
        <f t="shared" si="31"/>
        <v>0</v>
      </c>
      <c r="O1353" s="143">
        <v>4144896</v>
      </c>
      <c r="P1353" s="141" t="s">
        <v>20</v>
      </c>
      <c r="Q1353" s="144">
        <v>44314</v>
      </c>
      <c r="R1353" s="144">
        <v>44347</v>
      </c>
      <c r="S1353" s="144">
        <v>44425</v>
      </c>
      <c r="T1353" s="29" t="s">
        <v>479</v>
      </c>
      <c r="U1353" s="141"/>
      <c r="V1353" s="143">
        <v>4144896</v>
      </c>
      <c r="W1353" s="143">
        <v>4559385.5999999996</v>
      </c>
      <c r="X1353" s="257">
        <v>44425</v>
      </c>
      <c r="Y1353" s="143" t="s">
        <v>2428</v>
      </c>
      <c r="Z1353" s="144">
        <v>44463</v>
      </c>
      <c r="AA1353" s="144">
        <v>44469</v>
      </c>
      <c r="AB1353" s="144">
        <v>45558</v>
      </c>
      <c r="AC1353" s="144">
        <v>44648</v>
      </c>
      <c r="AD1353" s="628">
        <v>2022</v>
      </c>
      <c r="AE1353" s="554">
        <v>2023</v>
      </c>
      <c r="AF1353" s="554" t="s">
        <v>2429</v>
      </c>
      <c r="AG1353" s="551"/>
      <c r="AH1353" s="551"/>
      <c r="AI1353" s="551"/>
      <c r="AJ1353" s="551"/>
    </row>
    <row r="1354" spans="1:36" x14ac:dyDescent="0.25">
      <c r="A1354">
        <v>2021</v>
      </c>
      <c r="B1354" s="144">
        <v>44286</v>
      </c>
      <c r="C1354" s="141" t="s">
        <v>2424</v>
      </c>
      <c r="D1354" s="141" t="s">
        <v>15</v>
      </c>
      <c r="E1354" s="141" t="s">
        <v>16</v>
      </c>
      <c r="F1354" s="141"/>
      <c r="G1354" s="176" t="s">
        <v>2425</v>
      </c>
      <c r="H1354" s="141">
        <v>2</v>
      </c>
      <c r="I1354" s="29" t="s">
        <v>2427</v>
      </c>
      <c r="J1354" s="29"/>
      <c r="K1354" s="141"/>
      <c r="L1354" s="176" t="s">
        <v>581</v>
      </c>
      <c r="M1354" s="1300" t="s">
        <v>5692</v>
      </c>
      <c r="N1354" s="1364">
        <f t="shared" si="31"/>
        <v>2375</v>
      </c>
      <c r="O1354" s="143">
        <v>63362375</v>
      </c>
      <c r="P1354" s="141" t="s">
        <v>20</v>
      </c>
      <c r="Q1354" s="144">
        <v>44314</v>
      </c>
      <c r="R1354" s="144">
        <v>44347</v>
      </c>
      <c r="S1354" s="144">
        <v>44425</v>
      </c>
      <c r="T1354" s="29" t="s">
        <v>2302</v>
      </c>
      <c r="U1354" s="141"/>
      <c r="V1354" s="143">
        <v>63360000</v>
      </c>
      <c r="W1354" s="143">
        <v>69696000</v>
      </c>
      <c r="X1354" s="257">
        <v>44425</v>
      </c>
      <c r="Y1354" s="143" t="s">
        <v>2430</v>
      </c>
      <c r="Z1354" s="144">
        <v>44455</v>
      </c>
      <c r="AA1354" s="144">
        <v>44469</v>
      </c>
      <c r="AB1354" s="144">
        <v>45550</v>
      </c>
      <c r="AC1354" s="144">
        <v>44648</v>
      </c>
      <c r="AD1354" s="628">
        <v>2022</v>
      </c>
      <c r="AE1354" s="554">
        <v>2023</v>
      </c>
      <c r="AF1354" s="554" t="s">
        <v>2431</v>
      </c>
      <c r="AG1354" s="551"/>
      <c r="AH1354" s="551"/>
      <c r="AI1354" s="551"/>
      <c r="AJ1354" s="551"/>
    </row>
    <row r="1355" spans="1:36" x14ac:dyDescent="0.25">
      <c r="A1355">
        <v>2021</v>
      </c>
      <c r="B1355" s="181">
        <v>44294</v>
      </c>
      <c r="C1355" s="179" t="s">
        <v>2432</v>
      </c>
      <c r="D1355" s="179" t="s">
        <v>15</v>
      </c>
      <c r="E1355" s="179" t="s">
        <v>16</v>
      </c>
      <c r="F1355" s="179"/>
      <c r="G1355" s="180" t="s">
        <v>2433</v>
      </c>
      <c r="H1355" s="179"/>
      <c r="I1355" s="17"/>
      <c r="J1355" s="17"/>
      <c r="K1355" s="179"/>
      <c r="L1355" s="180" t="s">
        <v>2434</v>
      </c>
      <c r="M1355" s="180"/>
      <c r="N1355" s="1364"/>
      <c r="O1355" s="182">
        <v>2357310</v>
      </c>
      <c r="P1355" s="179" t="s">
        <v>83</v>
      </c>
      <c r="Q1355" s="181">
        <v>44320</v>
      </c>
      <c r="R1355" s="181">
        <v>44349</v>
      </c>
      <c r="S1355" s="179"/>
      <c r="T1355" s="279" t="s">
        <v>2435</v>
      </c>
      <c r="U1355" s="179"/>
      <c r="V1355" s="182"/>
      <c r="W1355" s="182"/>
      <c r="X1355" s="182"/>
      <c r="Y1355" s="182"/>
      <c r="Z1355" s="179"/>
      <c r="AA1355" s="181">
        <v>44397</v>
      </c>
      <c r="AB1355" s="17" t="s">
        <v>2436</v>
      </c>
      <c r="AC1355" s="179"/>
      <c r="AD1355" s="179"/>
      <c r="AE1355" s="572"/>
      <c r="AF1355" s="572"/>
      <c r="AG1355" s="551"/>
      <c r="AH1355" s="551"/>
      <c r="AI1355" s="551"/>
      <c r="AJ1355" s="551"/>
    </row>
    <row r="1356" spans="1:36" x14ac:dyDescent="0.25">
      <c r="A1356">
        <v>2021</v>
      </c>
      <c r="B1356" s="144">
        <v>44301</v>
      </c>
      <c r="C1356" s="141" t="s">
        <v>2437</v>
      </c>
      <c r="D1356" s="141" t="s">
        <v>15</v>
      </c>
      <c r="E1356" s="141" t="s">
        <v>16</v>
      </c>
      <c r="F1356" s="141"/>
      <c r="G1356" s="176" t="s">
        <v>2438</v>
      </c>
      <c r="H1356" s="141">
        <v>1</v>
      </c>
      <c r="I1356" s="29" t="s">
        <v>2439</v>
      </c>
      <c r="J1356" s="29"/>
      <c r="K1356" s="141"/>
      <c r="L1356" s="176" t="s">
        <v>581</v>
      </c>
      <c r="M1356" s="1300" t="s">
        <v>5692</v>
      </c>
      <c r="N1356" s="1364">
        <f>O1356-V1356</f>
        <v>400860</v>
      </c>
      <c r="O1356" s="143">
        <v>47769150</v>
      </c>
      <c r="P1356" s="141" t="s">
        <v>20</v>
      </c>
      <c r="Q1356" s="144">
        <v>44305</v>
      </c>
      <c r="R1356" s="144">
        <v>44392</v>
      </c>
      <c r="S1356" s="144">
        <v>44456</v>
      </c>
      <c r="T1356" s="29" t="s">
        <v>686</v>
      </c>
      <c r="U1356" s="141"/>
      <c r="V1356" s="143">
        <v>47368290</v>
      </c>
      <c r="W1356" s="143">
        <v>52105119</v>
      </c>
      <c r="X1356" s="257">
        <v>44456</v>
      </c>
      <c r="Y1356" s="143" t="s">
        <v>2446</v>
      </c>
      <c r="Z1356" s="144">
        <v>44482</v>
      </c>
      <c r="AA1356" s="144">
        <v>44483</v>
      </c>
      <c r="AB1356" s="87">
        <v>45577</v>
      </c>
      <c r="AC1356" s="144">
        <v>44648</v>
      </c>
      <c r="AD1356" s="628">
        <v>2022</v>
      </c>
      <c r="AE1356" s="554">
        <v>2023</v>
      </c>
      <c r="AF1356" s="554" t="s">
        <v>2447</v>
      </c>
      <c r="AG1356" s="551"/>
      <c r="AH1356" s="551"/>
      <c r="AI1356" s="551"/>
      <c r="AJ1356" s="551"/>
    </row>
    <row r="1357" spans="1:36" x14ac:dyDescent="0.25">
      <c r="A1357">
        <v>2021</v>
      </c>
      <c r="B1357" s="141" t="s">
        <v>932</v>
      </c>
      <c r="C1357" s="141" t="s">
        <v>2440</v>
      </c>
      <c r="D1357" s="141" t="s">
        <v>15</v>
      </c>
      <c r="E1357" s="141" t="s">
        <v>16</v>
      </c>
      <c r="F1357" s="141"/>
      <c r="G1357" s="176" t="s">
        <v>2441</v>
      </c>
      <c r="H1357" s="141">
        <v>1</v>
      </c>
      <c r="I1357" s="29" t="s">
        <v>2344</v>
      </c>
      <c r="J1357" s="29"/>
      <c r="K1357" s="141"/>
      <c r="L1357" s="176" t="s">
        <v>52</v>
      </c>
      <c r="M1357" s="1300" t="s">
        <v>5692</v>
      </c>
      <c r="N1357" s="1364">
        <f>O1357-V1357</f>
        <v>22706555.340000004</v>
      </c>
      <c r="O1357" s="143">
        <v>73696560</v>
      </c>
      <c r="P1357" s="141" t="s">
        <v>20</v>
      </c>
      <c r="Q1357" s="144">
        <v>44308</v>
      </c>
      <c r="R1357" s="144">
        <v>44342</v>
      </c>
      <c r="S1357" s="144">
        <v>44361</v>
      </c>
      <c r="T1357" s="29" t="s">
        <v>30</v>
      </c>
      <c r="U1357" s="141"/>
      <c r="V1357" s="143">
        <v>50990004.659999996</v>
      </c>
      <c r="W1357" s="143">
        <v>56089005.130000003</v>
      </c>
      <c r="X1357" s="257">
        <v>44361</v>
      </c>
      <c r="Y1357" s="143" t="s">
        <v>2448</v>
      </c>
      <c r="Z1357" s="144">
        <v>44385</v>
      </c>
      <c r="AA1357" s="144">
        <v>44392</v>
      </c>
      <c r="AB1357" s="144">
        <v>45480</v>
      </c>
      <c r="AC1357" s="144">
        <v>44648</v>
      </c>
      <c r="AD1357" s="628">
        <v>2022</v>
      </c>
      <c r="AE1357" s="554">
        <v>2023</v>
      </c>
      <c r="AF1357" s="554" t="s">
        <v>2449</v>
      </c>
      <c r="AG1357" s="551"/>
      <c r="AH1357" s="551"/>
      <c r="AI1357" s="551"/>
      <c r="AJ1357" s="551"/>
    </row>
    <row r="1358" spans="1:36" x14ac:dyDescent="0.25">
      <c r="A1358">
        <v>2021</v>
      </c>
      <c r="B1358" s="144">
        <v>44301</v>
      </c>
      <c r="C1358" s="141" t="s">
        <v>2442</v>
      </c>
      <c r="D1358" s="141" t="s">
        <v>15</v>
      </c>
      <c r="E1358" s="141" t="s">
        <v>16</v>
      </c>
      <c r="F1358" s="141"/>
      <c r="G1358" s="176" t="s">
        <v>2443</v>
      </c>
      <c r="H1358" s="141">
        <v>1</v>
      </c>
      <c r="I1358" s="29" t="s">
        <v>2444</v>
      </c>
      <c r="J1358" s="29"/>
      <c r="K1358" s="141"/>
      <c r="L1358" s="176" t="s">
        <v>19</v>
      </c>
      <c r="M1358" s="1300" t="s">
        <v>5692</v>
      </c>
      <c r="N1358" s="1364">
        <f>O1358-V1358</f>
        <v>3.1499999999068677</v>
      </c>
      <c r="O1358" s="143">
        <v>3111822</v>
      </c>
      <c r="P1358" s="141" t="s">
        <v>20</v>
      </c>
      <c r="Q1358" s="144">
        <v>44305</v>
      </c>
      <c r="R1358" s="144">
        <v>44384</v>
      </c>
      <c r="S1358" s="144">
        <v>44417</v>
      </c>
      <c r="T1358" s="29" t="s">
        <v>1627</v>
      </c>
      <c r="U1358" s="141"/>
      <c r="V1358" s="143">
        <v>3111818.85</v>
      </c>
      <c r="W1358" s="143">
        <v>3423000.74</v>
      </c>
      <c r="X1358" s="257">
        <v>44418</v>
      </c>
      <c r="Y1358" s="143" t="s">
        <v>2450</v>
      </c>
      <c r="Z1358" s="144">
        <v>44440</v>
      </c>
      <c r="AA1358" s="144">
        <v>44446</v>
      </c>
      <c r="AB1358" s="144">
        <v>46265</v>
      </c>
      <c r="AC1358" s="144">
        <v>44648</v>
      </c>
      <c r="AD1358" s="628">
        <v>2022</v>
      </c>
      <c r="AE1358" s="554">
        <v>2023</v>
      </c>
      <c r="AF1358" s="554">
        <v>2024</v>
      </c>
      <c r="AG1358" s="554">
        <v>2025</v>
      </c>
      <c r="AH1358" s="554" t="s">
        <v>2451</v>
      </c>
      <c r="AI1358" s="551"/>
      <c r="AJ1358" s="551"/>
    </row>
    <row r="1359" spans="1:36" ht="15.75" thickBot="1" x14ac:dyDescent="0.3">
      <c r="A1359">
        <v>2021</v>
      </c>
      <c r="B1359" s="144">
        <v>44301</v>
      </c>
      <c r="C1359" s="141" t="s">
        <v>2442</v>
      </c>
      <c r="D1359" s="141" t="s">
        <v>15</v>
      </c>
      <c r="E1359" s="141" t="s">
        <v>16</v>
      </c>
      <c r="F1359" s="141"/>
      <c r="G1359" s="176" t="s">
        <v>2443</v>
      </c>
      <c r="H1359" s="141">
        <v>2</v>
      </c>
      <c r="I1359" s="29" t="s">
        <v>2445</v>
      </c>
      <c r="J1359" s="29"/>
      <c r="K1359" s="141"/>
      <c r="L1359" s="176" t="s">
        <v>19</v>
      </c>
      <c r="M1359" s="1300" t="s">
        <v>5692</v>
      </c>
      <c r="N1359" s="1364">
        <f>O1359-V1359</f>
        <v>0</v>
      </c>
      <c r="O1359" s="143">
        <v>10122390</v>
      </c>
      <c r="P1359" s="141" t="s">
        <v>20</v>
      </c>
      <c r="Q1359" s="144">
        <v>44305</v>
      </c>
      <c r="R1359" s="144">
        <v>44384</v>
      </c>
      <c r="S1359" s="144">
        <v>44417</v>
      </c>
      <c r="T1359" s="29" t="s">
        <v>1627</v>
      </c>
      <c r="U1359" s="141"/>
      <c r="V1359" s="143">
        <v>10122390</v>
      </c>
      <c r="W1359" s="143">
        <v>11134629</v>
      </c>
      <c r="X1359" s="257">
        <v>44418</v>
      </c>
      <c r="Y1359" s="143" t="s">
        <v>2452</v>
      </c>
      <c r="Z1359" s="144">
        <v>44440</v>
      </c>
      <c r="AA1359" s="144">
        <v>44446</v>
      </c>
      <c r="AB1359" s="144">
        <v>46265</v>
      </c>
      <c r="AC1359" s="144">
        <v>44648</v>
      </c>
      <c r="AD1359" s="628">
        <v>2022</v>
      </c>
      <c r="AE1359" s="554">
        <v>2023</v>
      </c>
      <c r="AF1359" s="554">
        <v>2024</v>
      </c>
      <c r="AG1359" s="554">
        <v>2025</v>
      </c>
      <c r="AH1359" s="554" t="s">
        <v>2451</v>
      </c>
      <c r="AI1359" s="551"/>
      <c r="AJ1359" s="551"/>
    </row>
    <row r="1360" spans="1:36" ht="15.75" thickTop="1" x14ac:dyDescent="0.25">
      <c r="A1360">
        <v>2021</v>
      </c>
      <c r="B1360" s="172">
        <v>44313</v>
      </c>
      <c r="C1360" s="169" t="s">
        <v>2453</v>
      </c>
      <c r="D1360" s="169" t="s">
        <v>15</v>
      </c>
      <c r="E1360" s="169" t="s">
        <v>16</v>
      </c>
      <c r="F1360" s="169"/>
      <c r="G1360" s="170" t="s">
        <v>2454</v>
      </c>
      <c r="H1360" s="169">
        <v>1</v>
      </c>
      <c r="I1360" s="606" t="s">
        <v>2455</v>
      </c>
      <c r="J1360" s="606"/>
      <c r="K1360" s="169"/>
      <c r="L1360" s="170" t="s">
        <v>2456</v>
      </c>
      <c r="M1360" s="1300" t="s">
        <v>5692</v>
      </c>
      <c r="N1360" s="1364">
        <f>O1360-V1360</f>
        <v>0</v>
      </c>
      <c r="O1360" s="173">
        <v>112572</v>
      </c>
      <c r="P1360" s="169" t="s">
        <v>20</v>
      </c>
      <c r="Q1360" s="172">
        <v>44321</v>
      </c>
      <c r="R1360" s="172">
        <v>44354</v>
      </c>
      <c r="S1360" s="172">
        <v>44372</v>
      </c>
      <c r="T1360" s="606" t="s">
        <v>30</v>
      </c>
      <c r="U1360" s="169"/>
      <c r="V1360" s="173">
        <v>112572</v>
      </c>
      <c r="W1360" s="173">
        <v>123829.2</v>
      </c>
      <c r="X1360" s="260">
        <v>44372</v>
      </c>
      <c r="Y1360" s="173" t="s">
        <v>2465</v>
      </c>
      <c r="Z1360" s="172">
        <v>44398</v>
      </c>
      <c r="AA1360" s="172">
        <v>44410</v>
      </c>
      <c r="AB1360" s="172">
        <v>45493</v>
      </c>
      <c r="AC1360" s="172">
        <v>44648</v>
      </c>
      <c r="AD1360" s="627">
        <v>2022</v>
      </c>
      <c r="AE1360" s="872">
        <v>2023</v>
      </c>
      <c r="AF1360" s="872" t="s">
        <v>2466</v>
      </c>
      <c r="AG1360" s="551"/>
      <c r="AH1360" s="551"/>
      <c r="AI1360" s="551"/>
      <c r="AJ1360" s="551"/>
    </row>
    <row r="1361" spans="1:36" x14ac:dyDescent="0.25">
      <c r="A1361">
        <v>2021</v>
      </c>
      <c r="B1361" s="181">
        <v>44313</v>
      </c>
      <c r="C1361" s="179" t="s">
        <v>2453</v>
      </c>
      <c r="D1361" s="179" t="s">
        <v>15</v>
      </c>
      <c r="E1361" s="179" t="s">
        <v>16</v>
      </c>
      <c r="F1361" s="179"/>
      <c r="G1361" s="180" t="s">
        <v>2454</v>
      </c>
      <c r="H1361" s="179">
        <v>2</v>
      </c>
      <c r="I1361" s="17" t="s">
        <v>2457</v>
      </c>
      <c r="J1361" s="17"/>
      <c r="K1361" s="179"/>
      <c r="L1361" s="180" t="s">
        <v>2456</v>
      </c>
      <c r="M1361" s="180"/>
      <c r="N1361" s="1364"/>
      <c r="O1361" s="182">
        <v>260591</v>
      </c>
      <c r="P1361" s="179" t="s">
        <v>20</v>
      </c>
      <c r="Q1361" s="181">
        <v>44321</v>
      </c>
      <c r="R1361" s="181">
        <v>44354</v>
      </c>
      <c r="S1361" s="179"/>
      <c r="T1361" s="279" t="s">
        <v>21</v>
      </c>
      <c r="U1361" s="179"/>
      <c r="V1361" s="182"/>
      <c r="W1361" s="182"/>
      <c r="X1361" s="182"/>
      <c r="Y1361" s="182"/>
      <c r="Z1361" s="179"/>
      <c r="AA1361" s="181">
        <v>44397</v>
      </c>
      <c r="AB1361" s="17" t="s">
        <v>2467</v>
      </c>
      <c r="AC1361" s="179"/>
      <c r="AD1361" s="179"/>
      <c r="AE1361" s="847"/>
      <c r="AF1361" s="847"/>
      <c r="AG1361" s="551"/>
      <c r="AH1361" s="551"/>
      <c r="AI1361" s="551"/>
      <c r="AJ1361" s="551"/>
    </row>
    <row r="1362" spans="1:36" ht="15.75" thickBot="1" x14ac:dyDescent="0.3">
      <c r="A1362">
        <v>2021</v>
      </c>
      <c r="B1362" s="190">
        <v>44313</v>
      </c>
      <c r="C1362" s="187" t="s">
        <v>2453</v>
      </c>
      <c r="D1362" s="187" t="s">
        <v>15</v>
      </c>
      <c r="E1362" s="187" t="s">
        <v>16</v>
      </c>
      <c r="F1362" s="187"/>
      <c r="G1362" s="188" t="s">
        <v>2454</v>
      </c>
      <c r="H1362" s="187">
        <v>3</v>
      </c>
      <c r="I1362" s="608" t="s">
        <v>2458</v>
      </c>
      <c r="J1362" s="608"/>
      <c r="K1362" s="187"/>
      <c r="L1362" s="188" t="s">
        <v>2456</v>
      </c>
      <c r="M1362" s="1300" t="s">
        <v>5692</v>
      </c>
      <c r="N1362" s="1364">
        <f>O1362-V1362</f>
        <v>0</v>
      </c>
      <c r="O1362" s="191">
        <v>15790500</v>
      </c>
      <c r="P1362" s="187" t="s">
        <v>20</v>
      </c>
      <c r="Q1362" s="190">
        <v>44321</v>
      </c>
      <c r="R1362" s="190">
        <v>44354</v>
      </c>
      <c r="S1362" s="190">
        <v>44372</v>
      </c>
      <c r="T1362" s="608" t="s">
        <v>30</v>
      </c>
      <c r="U1362" s="187"/>
      <c r="V1362" s="191">
        <v>15790500</v>
      </c>
      <c r="W1362" s="191">
        <v>17369550</v>
      </c>
      <c r="X1362" s="261">
        <v>44372</v>
      </c>
      <c r="Y1362" s="191" t="s">
        <v>2468</v>
      </c>
      <c r="Z1362" s="190">
        <v>44398</v>
      </c>
      <c r="AA1362" s="190">
        <v>44410</v>
      </c>
      <c r="AB1362" s="190">
        <v>45493</v>
      </c>
      <c r="AC1362" s="245">
        <v>44648</v>
      </c>
      <c r="AD1362" s="840">
        <v>2022</v>
      </c>
      <c r="AE1362" s="874">
        <v>2023</v>
      </c>
      <c r="AF1362" s="874" t="s">
        <v>2466</v>
      </c>
      <c r="AG1362" s="551"/>
      <c r="AH1362" s="551"/>
      <c r="AI1362" s="551"/>
      <c r="AJ1362" s="551"/>
    </row>
    <row r="1363" spans="1:36" ht="16.5" thickTop="1" thickBot="1" x14ac:dyDescent="0.3">
      <c r="A1363">
        <v>2021</v>
      </c>
      <c r="B1363" s="172">
        <v>44313</v>
      </c>
      <c r="C1363" s="169" t="s">
        <v>2459</v>
      </c>
      <c r="D1363" s="169" t="s">
        <v>15</v>
      </c>
      <c r="E1363" s="169" t="s">
        <v>16</v>
      </c>
      <c r="F1363" s="169"/>
      <c r="G1363" s="170" t="s">
        <v>2460</v>
      </c>
      <c r="H1363" s="169">
        <v>1</v>
      </c>
      <c r="I1363" s="606" t="s">
        <v>2461</v>
      </c>
      <c r="J1363" s="606"/>
      <c r="K1363" s="169"/>
      <c r="L1363" s="170" t="s">
        <v>52</v>
      </c>
      <c r="M1363" s="1300" t="s">
        <v>5692</v>
      </c>
      <c r="N1363" s="1364">
        <f>O1363-V1363</f>
        <v>519599.44999999925</v>
      </c>
      <c r="O1363" s="173">
        <v>20937833</v>
      </c>
      <c r="P1363" s="169" t="s">
        <v>20</v>
      </c>
      <c r="Q1363" s="172">
        <v>44320</v>
      </c>
      <c r="R1363" s="172">
        <v>44369</v>
      </c>
      <c r="S1363" s="172">
        <v>44390</v>
      </c>
      <c r="T1363" s="606" t="s">
        <v>1298</v>
      </c>
      <c r="U1363" s="169"/>
      <c r="V1363" s="173">
        <v>20418233.550000001</v>
      </c>
      <c r="W1363" s="173">
        <v>22460056.91</v>
      </c>
      <c r="X1363" s="260">
        <v>44390</v>
      </c>
      <c r="Y1363" s="173" t="s">
        <v>2469</v>
      </c>
      <c r="Z1363" s="172">
        <v>44417</v>
      </c>
      <c r="AA1363" s="172">
        <v>44421</v>
      </c>
      <c r="AB1363" s="172">
        <v>46242</v>
      </c>
      <c r="AC1363" s="884" t="s">
        <v>469</v>
      </c>
      <c r="AD1363" s="885">
        <v>2022</v>
      </c>
      <c r="AE1363" s="885">
        <v>2023</v>
      </c>
      <c r="AF1363" s="885">
        <v>2024</v>
      </c>
      <c r="AG1363" s="885">
        <v>2025</v>
      </c>
      <c r="AH1363" s="885" t="s">
        <v>2470</v>
      </c>
      <c r="AI1363" s="551"/>
      <c r="AJ1363" s="551"/>
    </row>
    <row r="1364" spans="1:36" ht="16.5" thickTop="1" thickBot="1" x14ac:dyDescent="0.3">
      <c r="A1364">
        <v>2021</v>
      </c>
      <c r="B1364" s="181">
        <v>44313</v>
      </c>
      <c r="C1364" s="179" t="s">
        <v>2459</v>
      </c>
      <c r="D1364" s="179" t="s">
        <v>15</v>
      </c>
      <c r="E1364" s="179" t="s">
        <v>16</v>
      </c>
      <c r="F1364" s="179"/>
      <c r="G1364" s="180" t="s">
        <v>2460</v>
      </c>
      <c r="H1364" s="179">
        <v>2</v>
      </c>
      <c r="I1364" s="17" t="s">
        <v>2462</v>
      </c>
      <c r="J1364" s="17"/>
      <c r="K1364" s="179"/>
      <c r="L1364" s="180" t="s">
        <v>52</v>
      </c>
      <c r="M1364" s="180"/>
      <c r="N1364" s="1364"/>
      <c r="O1364" s="182">
        <v>62307846</v>
      </c>
      <c r="P1364" s="179" t="s">
        <v>20</v>
      </c>
      <c r="Q1364" s="181">
        <v>44320</v>
      </c>
      <c r="R1364" s="181">
        <v>44369</v>
      </c>
      <c r="S1364" s="179"/>
      <c r="T1364" s="279" t="s">
        <v>21</v>
      </c>
      <c r="U1364" s="179"/>
      <c r="V1364" s="182"/>
      <c r="W1364" s="182"/>
      <c r="X1364" s="182"/>
      <c r="Y1364" s="182"/>
      <c r="Z1364" s="179"/>
      <c r="AA1364" s="181">
        <v>44371</v>
      </c>
      <c r="AB1364" s="17" t="s">
        <v>2467</v>
      </c>
      <c r="AC1364" s="20"/>
      <c r="AD1364" s="20"/>
      <c r="AE1364" s="847"/>
      <c r="AF1364" s="847"/>
      <c r="AG1364" s="551"/>
      <c r="AH1364" s="551"/>
      <c r="AI1364" s="551"/>
      <c r="AJ1364" s="551"/>
    </row>
    <row r="1365" spans="1:36" ht="15.75" thickTop="1" x14ac:dyDescent="0.25">
      <c r="A1365">
        <v>2021</v>
      </c>
      <c r="B1365" s="144">
        <v>44313</v>
      </c>
      <c r="C1365" s="141" t="s">
        <v>2459</v>
      </c>
      <c r="D1365" s="141" t="s">
        <v>15</v>
      </c>
      <c r="E1365" s="141" t="s">
        <v>16</v>
      </c>
      <c r="F1365" s="141"/>
      <c r="G1365" s="176" t="s">
        <v>2460</v>
      </c>
      <c r="H1365" s="141">
        <v>3</v>
      </c>
      <c r="I1365" s="29" t="s">
        <v>2463</v>
      </c>
      <c r="J1365" s="29"/>
      <c r="K1365" s="141"/>
      <c r="L1365" s="176" t="s">
        <v>52</v>
      </c>
      <c r="M1365" s="1300" t="s">
        <v>5692</v>
      </c>
      <c r="N1365" s="1364">
        <f t="shared" ref="N1365:N1378" si="32">O1365-V1365</f>
        <v>439.20000000298023</v>
      </c>
      <c r="O1365" s="143">
        <v>40221720</v>
      </c>
      <c r="P1365" s="141" t="s">
        <v>20</v>
      </c>
      <c r="Q1365" s="144">
        <v>44320</v>
      </c>
      <c r="R1365" s="144">
        <v>44369</v>
      </c>
      <c r="S1365" s="144">
        <v>44390</v>
      </c>
      <c r="T1365" s="29" t="s">
        <v>30</v>
      </c>
      <c r="U1365" s="141"/>
      <c r="V1365" s="143">
        <v>40221280.799999997</v>
      </c>
      <c r="W1365" s="143">
        <v>44243408.880000003</v>
      </c>
      <c r="X1365" s="257">
        <v>44390</v>
      </c>
      <c r="Y1365" s="143" t="s">
        <v>2471</v>
      </c>
      <c r="Z1365" s="144">
        <v>44414</v>
      </c>
      <c r="AA1365" s="144">
        <v>44421</v>
      </c>
      <c r="AB1365" s="144">
        <v>46239</v>
      </c>
      <c r="AC1365" s="172">
        <v>44648</v>
      </c>
      <c r="AD1365" s="627">
        <v>2022</v>
      </c>
      <c r="AE1365" s="627">
        <v>2023</v>
      </c>
      <c r="AF1365" s="627">
        <v>2024</v>
      </c>
      <c r="AG1365" s="627">
        <v>2025</v>
      </c>
      <c r="AH1365" s="627" t="s">
        <v>2472</v>
      </c>
      <c r="AI1365" s="551"/>
      <c r="AJ1365" s="551"/>
    </row>
    <row r="1366" spans="1:36" ht="15.75" thickBot="1" x14ac:dyDescent="0.3">
      <c r="A1366">
        <v>2021</v>
      </c>
      <c r="B1366" s="190">
        <v>44313</v>
      </c>
      <c r="C1366" s="187" t="s">
        <v>2459</v>
      </c>
      <c r="D1366" s="187" t="s">
        <v>15</v>
      </c>
      <c r="E1366" s="187" t="s">
        <v>16</v>
      </c>
      <c r="F1366" s="187"/>
      <c r="G1366" s="188" t="s">
        <v>2460</v>
      </c>
      <c r="H1366" s="187">
        <v>4</v>
      </c>
      <c r="I1366" s="608" t="s">
        <v>2464</v>
      </c>
      <c r="J1366" s="608"/>
      <c r="K1366" s="187"/>
      <c r="L1366" s="188" t="s">
        <v>52</v>
      </c>
      <c r="M1366" s="1300" t="s">
        <v>5692</v>
      </c>
      <c r="N1366" s="1364">
        <f t="shared" si="32"/>
        <v>19.199999999254942</v>
      </c>
      <c r="O1366" s="191">
        <v>15164580</v>
      </c>
      <c r="P1366" s="187" t="s">
        <v>20</v>
      </c>
      <c r="Q1366" s="190">
        <v>44320</v>
      </c>
      <c r="R1366" s="190">
        <v>44369</v>
      </c>
      <c r="S1366" s="190">
        <v>44390</v>
      </c>
      <c r="T1366" s="608" t="s">
        <v>30</v>
      </c>
      <c r="U1366" s="187"/>
      <c r="V1366" s="191">
        <v>15164560.800000001</v>
      </c>
      <c r="W1366" s="191">
        <v>16681016.880000001</v>
      </c>
      <c r="X1366" s="261">
        <v>44390</v>
      </c>
      <c r="Y1366" s="191" t="s">
        <v>2473</v>
      </c>
      <c r="Z1366" s="190">
        <v>44414</v>
      </c>
      <c r="AA1366" s="190">
        <v>44421</v>
      </c>
      <c r="AB1366" s="190">
        <v>46239</v>
      </c>
      <c r="AC1366" s="190">
        <v>44648</v>
      </c>
      <c r="AD1366" s="629">
        <v>2022</v>
      </c>
      <c r="AE1366" s="629">
        <v>2023</v>
      </c>
      <c r="AF1366" s="629">
        <v>2024</v>
      </c>
      <c r="AG1366" s="629">
        <v>2025</v>
      </c>
      <c r="AH1366" s="629" t="s">
        <v>2472</v>
      </c>
      <c r="AI1366" s="551"/>
      <c r="AJ1366" s="551"/>
    </row>
    <row r="1367" spans="1:36" ht="16.5" thickTop="1" thickBot="1" x14ac:dyDescent="0.3">
      <c r="A1367">
        <v>2021</v>
      </c>
      <c r="B1367" s="245">
        <v>44321</v>
      </c>
      <c r="C1367" s="561" t="s">
        <v>2474</v>
      </c>
      <c r="D1367" s="242" t="s">
        <v>15</v>
      </c>
      <c r="E1367" s="242" t="s">
        <v>16</v>
      </c>
      <c r="F1367" s="614"/>
      <c r="G1367" s="886" t="s">
        <v>2475</v>
      </c>
      <c r="H1367" s="242">
        <v>1</v>
      </c>
      <c r="I1367" s="609" t="s">
        <v>2476</v>
      </c>
      <c r="J1367" s="609"/>
      <c r="K1367" s="242"/>
      <c r="L1367" s="243" t="s">
        <v>2477</v>
      </c>
      <c r="M1367" s="1300" t="s">
        <v>5692</v>
      </c>
      <c r="N1367" s="1364">
        <f t="shared" si="32"/>
        <v>0.86999999918043613</v>
      </c>
      <c r="O1367" s="246">
        <v>13901319</v>
      </c>
      <c r="P1367" s="242" t="s">
        <v>20</v>
      </c>
      <c r="Q1367" s="245">
        <v>44323</v>
      </c>
      <c r="R1367" s="245">
        <v>44364</v>
      </c>
      <c r="S1367" s="245">
        <v>44376</v>
      </c>
      <c r="T1367" s="609" t="s">
        <v>1610</v>
      </c>
      <c r="U1367" s="242"/>
      <c r="V1367" s="246">
        <v>13901318.130000001</v>
      </c>
      <c r="W1367" s="246">
        <v>15291449.939999999</v>
      </c>
      <c r="X1367" s="254">
        <v>44376</v>
      </c>
      <c r="Y1367" s="246" t="s">
        <v>2486</v>
      </c>
      <c r="Z1367" s="245">
        <v>44398</v>
      </c>
      <c r="AA1367" s="245">
        <v>44400</v>
      </c>
      <c r="AB1367" s="245">
        <v>45493</v>
      </c>
      <c r="AC1367" s="245">
        <v>44648</v>
      </c>
      <c r="AD1367" s="840">
        <v>2022</v>
      </c>
      <c r="AE1367" s="554">
        <v>2023</v>
      </c>
      <c r="AF1367" s="554" t="s">
        <v>2466</v>
      </c>
      <c r="AG1367" s="551"/>
      <c r="AH1367" s="551"/>
      <c r="AI1367" s="551"/>
      <c r="AJ1367" s="551"/>
    </row>
    <row r="1368" spans="1:36" ht="15.75" thickTop="1" x14ac:dyDescent="0.25">
      <c r="A1368">
        <v>2021</v>
      </c>
      <c r="B1368" s="172">
        <v>44321</v>
      </c>
      <c r="C1368" s="169" t="s">
        <v>2478</v>
      </c>
      <c r="D1368" s="169" t="s">
        <v>15</v>
      </c>
      <c r="E1368" s="169" t="s">
        <v>16</v>
      </c>
      <c r="F1368" s="169"/>
      <c r="G1368" s="170" t="s">
        <v>2479</v>
      </c>
      <c r="H1368" s="169">
        <v>1</v>
      </c>
      <c r="I1368" s="606" t="s">
        <v>2480</v>
      </c>
      <c r="J1368" s="606"/>
      <c r="K1368" s="169"/>
      <c r="L1368" s="170" t="s">
        <v>595</v>
      </c>
      <c r="M1368" s="1300" t="s">
        <v>5692</v>
      </c>
      <c r="N1368" s="1364">
        <f t="shared" si="32"/>
        <v>12955.949999999953</v>
      </c>
      <c r="O1368" s="173">
        <v>1288350</v>
      </c>
      <c r="P1368" s="169" t="s">
        <v>20</v>
      </c>
      <c r="Q1368" s="172">
        <v>44323</v>
      </c>
      <c r="R1368" s="172">
        <v>44358</v>
      </c>
      <c r="S1368" s="172">
        <v>44372</v>
      </c>
      <c r="T1368" s="606" t="s">
        <v>30</v>
      </c>
      <c r="U1368" s="169"/>
      <c r="V1368" s="173">
        <v>1275394.05</v>
      </c>
      <c r="W1368" s="173">
        <v>1402933.46</v>
      </c>
      <c r="X1368" s="260">
        <v>44372</v>
      </c>
      <c r="Y1368" s="173" t="s">
        <v>2487</v>
      </c>
      <c r="Z1368" s="172">
        <v>44398</v>
      </c>
      <c r="AA1368" s="172">
        <v>44400</v>
      </c>
      <c r="AB1368" s="172">
        <v>45493</v>
      </c>
      <c r="AC1368" s="172">
        <v>44648</v>
      </c>
      <c r="AD1368" s="627">
        <v>2022</v>
      </c>
      <c r="AE1368" s="627">
        <v>2023</v>
      </c>
      <c r="AF1368" s="627" t="s">
        <v>2466</v>
      </c>
      <c r="AG1368" s="551"/>
      <c r="AH1368" s="551"/>
      <c r="AI1368" s="551"/>
      <c r="AJ1368" s="551"/>
    </row>
    <row r="1369" spans="1:36" x14ac:dyDescent="0.25">
      <c r="A1369">
        <v>2021</v>
      </c>
      <c r="B1369" s="144">
        <v>44321</v>
      </c>
      <c r="C1369" s="141" t="s">
        <v>2478</v>
      </c>
      <c r="D1369" s="141" t="s">
        <v>15</v>
      </c>
      <c r="E1369" s="141" t="s">
        <v>16</v>
      </c>
      <c r="F1369" s="141"/>
      <c r="G1369" s="176" t="s">
        <v>2479</v>
      </c>
      <c r="H1369" s="141">
        <v>2</v>
      </c>
      <c r="I1369" s="29" t="s">
        <v>2481</v>
      </c>
      <c r="J1369" s="29"/>
      <c r="K1369" s="141"/>
      <c r="L1369" s="176" t="s">
        <v>595</v>
      </c>
      <c r="M1369" s="1300" t="s">
        <v>5692</v>
      </c>
      <c r="N1369" s="1364">
        <f t="shared" si="32"/>
        <v>25764.959999999963</v>
      </c>
      <c r="O1369" s="143">
        <v>2552160</v>
      </c>
      <c r="P1369" s="141" t="s">
        <v>20</v>
      </c>
      <c r="Q1369" s="144">
        <v>44323</v>
      </c>
      <c r="R1369" s="144">
        <v>44358</v>
      </c>
      <c r="S1369" s="144">
        <v>44372</v>
      </c>
      <c r="T1369" s="29" t="s">
        <v>30</v>
      </c>
      <c r="U1369" s="141"/>
      <c r="V1369" s="143">
        <v>2526395.04</v>
      </c>
      <c r="W1369" s="143">
        <v>2779034.54</v>
      </c>
      <c r="X1369" s="257">
        <v>44372</v>
      </c>
      <c r="Y1369" s="143" t="s">
        <v>2488</v>
      </c>
      <c r="Z1369" s="144">
        <v>44398</v>
      </c>
      <c r="AA1369" s="144">
        <v>44400</v>
      </c>
      <c r="AB1369" s="144">
        <v>45493</v>
      </c>
      <c r="AC1369" s="144">
        <v>44648</v>
      </c>
      <c r="AD1369" s="628">
        <v>2022</v>
      </c>
      <c r="AE1369" s="628">
        <v>2023</v>
      </c>
      <c r="AF1369" s="628" t="s">
        <v>2466</v>
      </c>
      <c r="AG1369" s="551"/>
      <c r="AH1369" s="551"/>
      <c r="AI1369" s="551"/>
      <c r="AJ1369" s="551"/>
    </row>
    <row r="1370" spans="1:36" ht="15.75" thickBot="1" x14ac:dyDescent="0.3">
      <c r="A1370">
        <v>2021</v>
      </c>
      <c r="B1370" s="190">
        <v>44321</v>
      </c>
      <c r="C1370" s="187" t="s">
        <v>2478</v>
      </c>
      <c r="D1370" s="187" t="s">
        <v>15</v>
      </c>
      <c r="E1370" s="187" t="s">
        <v>16</v>
      </c>
      <c r="F1370" s="187"/>
      <c r="G1370" s="188" t="s">
        <v>2479</v>
      </c>
      <c r="H1370" s="187">
        <v>3</v>
      </c>
      <c r="I1370" s="608" t="s">
        <v>2482</v>
      </c>
      <c r="J1370" s="608"/>
      <c r="K1370" s="187"/>
      <c r="L1370" s="188" t="s">
        <v>595</v>
      </c>
      <c r="M1370" s="1300" t="s">
        <v>5692</v>
      </c>
      <c r="N1370" s="1364">
        <f t="shared" si="32"/>
        <v>2477.3999999999942</v>
      </c>
      <c r="O1370" s="191">
        <v>245400</v>
      </c>
      <c r="P1370" s="187" t="s">
        <v>20</v>
      </c>
      <c r="Q1370" s="190">
        <v>44323</v>
      </c>
      <c r="R1370" s="190">
        <v>44358</v>
      </c>
      <c r="S1370" s="190">
        <v>44372</v>
      </c>
      <c r="T1370" s="608" t="s">
        <v>30</v>
      </c>
      <c r="U1370" s="187"/>
      <c r="V1370" s="191">
        <v>242922.6</v>
      </c>
      <c r="W1370" s="191">
        <v>267214.86</v>
      </c>
      <c r="X1370" s="261">
        <v>44372</v>
      </c>
      <c r="Y1370" s="191" t="s">
        <v>2489</v>
      </c>
      <c r="Z1370" s="190">
        <v>44398</v>
      </c>
      <c r="AA1370" s="190">
        <v>44400</v>
      </c>
      <c r="AB1370" s="190">
        <v>45493</v>
      </c>
      <c r="AC1370" s="190" t="s">
        <v>469</v>
      </c>
      <c r="AD1370" s="629">
        <v>2022</v>
      </c>
      <c r="AE1370" s="629">
        <v>2023</v>
      </c>
      <c r="AF1370" s="629" t="s">
        <v>2466</v>
      </c>
      <c r="AG1370" s="551"/>
      <c r="AH1370" s="551"/>
      <c r="AI1370" s="551"/>
      <c r="AJ1370" s="551"/>
    </row>
    <row r="1371" spans="1:36" ht="16.5" thickTop="1" thickBot="1" x14ac:dyDescent="0.3">
      <c r="A1371">
        <v>2021</v>
      </c>
      <c r="B1371" s="160">
        <v>44321</v>
      </c>
      <c r="C1371" s="157" t="s">
        <v>2483</v>
      </c>
      <c r="D1371" s="157" t="s">
        <v>15</v>
      </c>
      <c r="E1371" s="157" t="s">
        <v>16</v>
      </c>
      <c r="F1371" s="157"/>
      <c r="G1371" s="158" t="s">
        <v>2484</v>
      </c>
      <c r="H1371" s="157">
        <v>1</v>
      </c>
      <c r="I1371" s="99" t="s">
        <v>2485</v>
      </c>
      <c r="J1371" s="99"/>
      <c r="K1371" s="157"/>
      <c r="L1371" s="158" t="s">
        <v>839</v>
      </c>
      <c r="M1371" s="1300" t="s">
        <v>5692</v>
      </c>
      <c r="N1371" s="1364">
        <f t="shared" si="32"/>
        <v>231799.96000000089</v>
      </c>
      <c r="O1371" s="161">
        <v>9855928</v>
      </c>
      <c r="P1371" s="157" t="s">
        <v>20</v>
      </c>
      <c r="Q1371" s="172">
        <v>44323</v>
      </c>
      <c r="R1371" s="172">
        <v>44358</v>
      </c>
      <c r="S1371" s="160">
        <v>44376</v>
      </c>
      <c r="T1371" s="99" t="s">
        <v>467</v>
      </c>
      <c r="U1371" s="157"/>
      <c r="V1371" s="161">
        <v>9624128.0399999991</v>
      </c>
      <c r="W1371" s="161">
        <v>10586540.84</v>
      </c>
      <c r="X1371" s="253">
        <v>44376</v>
      </c>
      <c r="Y1371" s="161" t="s">
        <v>2490</v>
      </c>
      <c r="Z1371" s="160">
        <v>44398</v>
      </c>
      <c r="AA1371" s="160">
        <v>44400</v>
      </c>
      <c r="AB1371" s="160">
        <v>45493</v>
      </c>
      <c r="AC1371" s="160">
        <v>44648</v>
      </c>
      <c r="AD1371" s="860">
        <v>2022</v>
      </c>
      <c r="AE1371" s="554">
        <v>2023</v>
      </c>
      <c r="AF1371" s="554" t="s">
        <v>2466</v>
      </c>
      <c r="AG1371" s="551"/>
      <c r="AH1371" s="551"/>
      <c r="AI1371" s="551"/>
      <c r="AJ1371" s="551"/>
    </row>
    <row r="1372" spans="1:36" ht="15.75" thickTop="1" x14ac:dyDescent="0.25">
      <c r="A1372">
        <v>2021</v>
      </c>
      <c r="B1372" s="172">
        <v>44327</v>
      </c>
      <c r="C1372" s="169" t="s">
        <v>2491</v>
      </c>
      <c r="D1372" s="169" t="s">
        <v>15</v>
      </c>
      <c r="E1372" s="169" t="s">
        <v>16</v>
      </c>
      <c r="F1372" s="169"/>
      <c r="G1372" s="170" t="s">
        <v>2492</v>
      </c>
      <c r="H1372" s="169">
        <v>1</v>
      </c>
      <c r="I1372" s="606" t="s">
        <v>2493</v>
      </c>
      <c r="J1372" s="606"/>
      <c r="K1372" s="315"/>
      <c r="L1372" s="170" t="s">
        <v>29</v>
      </c>
      <c r="M1372" s="1300" t="s">
        <v>5692</v>
      </c>
      <c r="N1372" s="1364">
        <f t="shared" si="32"/>
        <v>702684.23</v>
      </c>
      <c r="O1372" s="173">
        <v>2346916</v>
      </c>
      <c r="P1372" s="169" t="s">
        <v>20</v>
      </c>
      <c r="Q1372" s="172">
        <v>44330</v>
      </c>
      <c r="R1372" s="172">
        <v>44363</v>
      </c>
      <c r="S1372" s="172">
        <v>44390</v>
      </c>
      <c r="T1372" s="606" t="s">
        <v>190</v>
      </c>
      <c r="U1372" s="169"/>
      <c r="V1372" s="173">
        <v>1644231.77</v>
      </c>
      <c r="W1372" s="173">
        <v>1808654.95</v>
      </c>
      <c r="X1372" s="260">
        <v>44390</v>
      </c>
      <c r="Y1372" s="173" t="s">
        <v>2500</v>
      </c>
      <c r="Z1372" s="172">
        <v>44438</v>
      </c>
      <c r="AA1372" s="172">
        <v>44441</v>
      </c>
      <c r="AB1372" s="172">
        <v>45533</v>
      </c>
      <c r="AC1372" s="172">
        <v>44648</v>
      </c>
      <c r="AD1372" s="627">
        <v>2022</v>
      </c>
      <c r="AE1372" s="872">
        <v>2023</v>
      </c>
      <c r="AF1372" s="872" t="s">
        <v>2501</v>
      </c>
      <c r="AG1372" s="551"/>
      <c r="AH1372" s="551"/>
      <c r="AI1372" s="551"/>
      <c r="AJ1372" s="551"/>
    </row>
    <row r="1373" spans="1:36" x14ac:dyDescent="0.25">
      <c r="A1373">
        <v>2021</v>
      </c>
      <c r="B1373" s="144">
        <v>44327</v>
      </c>
      <c r="C1373" s="141" t="s">
        <v>2491</v>
      </c>
      <c r="D1373" s="141" t="s">
        <v>15</v>
      </c>
      <c r="E1373" s="141" t="s">
        <v>16</v>
      </c>
      <c r="F1373" s="141"/>
      <c r="G1373" s="176" t="s">
        <v>2492</v>
      </c>
      <c r="H1373" s="141">
        <v>2</v>
      </c>
      <c r="I1373" s="29" t="s">
        <v>2494</v>
      </c>
      <c r="J1373" s="29"/>
      <c r="K1373" s="337"/>
      <c r="L1373" s="176" t="s">
        <v>29</v>
      </c>
      <c r="M1373" s="1300" t="s">
        <v>5692</v>
      </c>
      <c r="N1373" s="1364">
        <f t="shared" si="32"/>
        <v>8727.1599999999744</v>
      </c>
      <c r="O1373" s="143">
        <v>340647</v>
      </c>
      <c r="P1373" s="141" t="s">
        <v>20</v>
      </c>
      <c r="Q1373" s="144">
        <v>44330</v>
      </c>
      <c r="R1373" s="144">
        <v>44363</v>
      </c>
      <c r="S1373" s="144">
        <v>44390</v>
      </c>
      <c r="T1373" s="29" t="s">
        <v>190</v>
      </c>
      <c r="U1373" s="141"/>
      <c r="V1373" s="143">
        <v>331919.84000000003</v>
      </c>
      <c r="W1373" s="143">
        <v>365111.82</v>
      </c>
      <c r="X1373" s="257">
        <v>44390</v>
      </c>
      <c r="Y1373" s="143" t="s">
        <v>2502</v>
      </c>
      <c r="Z1373" s="144">
        <v>44438</v>
      </c>
      <c r="AA1373" s="144">
        <v>44441</v>
      </c>
      <c r="AB1373" s="144">
        <v>45533</v>
      </c>
      <c r="AC1373" s="144">
        <v>44648</v>
      </c>
      <c r="AD1373" s="628">
        <v>2022</v>
      </c>
      <c r="AE1373" s="874">
        <v>2023</v>
      </c>
      <c r="AF1373" s="874" t="s">
        <v>2501</v>
      </c>
      <c r="AG1373" s="551"/>
      <c r="AH1373" s="551"/>
      <c r="AI1373" s="551"/>
      <c r="AJ1373" s="551"/>
    </row>
    <row r="1374" spans="1:36" ht="15.75" thickBot="1" x14ac:dyDescent="0.3">
      <c r="A1374">
        <v>2021</v>
      </c>
      <c r="B1374" s="190">
        <v>44327</v>
      </c>
      <c r="C1374" s="187" t="s">
        <v>2491</v>
      </c>
      <c r="D1374" s="187" t="s">
        <v>15</v>
      </c>
      <c r="E1374" s="187" t="s">
        <v>16</v>
      </c>
      <c r="F1374" s="187"/>
      <c r="G1374" s="188" t="s">
        <v>2492</v>
      </c>
      <c r="H1374" s="187">
        <v>3</v>
      </c>
      <c r="I1374" s="608" t="s">
        <v>2495</v>
      </c>
      <c r="J1374" s="608"/>
      <c r="K1374" s="187"/>
      <c r="L1374" s="188" t="s">
        <v>29</v>
      </c>
      <c r="M1374" s="1300" t="s">
        <v>5692</v>
      </c>
      <c r="N1374" s="1364">
        <f t="shared" si="32"/>
        <v>189926.24000000022</v>
      </c>
      <c r="O1374" s="191">
        <v>9686186</v>
      </c>
      <c r="P1374" s="187" t="s">
        <v>20</v>
      </c>
      <c r="Q1374" s="190">
        <v>44330</v>
      </c>
      <c r="R1374" s="190">
        <v>44363</v>
      </c>
      <c r="S1374" s="190">
        <v>44390</v>
      </c>
      <c r="T1374" s="608" t="s">
        <v>1610</v>
      </c>
      <c r="U1374" s="187"/>
      <c r="V1374" s="191">
        <v>9496259.7599999998</v>
      </c>
      <c r="W1374" s="191">
        <v>10445885.74</v>
      </c>
      <c r="X1374" s="261">
        <v>44390</v>
      </c>
      <c r="Y1374" s="191" t="s">
        <v>2503</v>
      </c>
      <c r="Z1374" s="190">
        <v>44414</v>
      </c>
      <c r="AA1374" s="190">
        <v>44441</v>
      </c>
      <c r="AB1374" s="190">
        <v>45509</v>
      </c>
      <c r="AC1374" s="190">
        <v>44648</v>
      </c>
      <c r="AD1374" s="629">
        <v>2022</v>
      </c>
      <c r="AE1374" s="875">
        <v>2023</v>
      </c>
      <c r="AF1374" s="875" t="s">
        <v>2504</v>
      </c>
      <c r="AG1374" s="551"/>
      <c r="AH1374" s="551"/>
      <c r="AI1374" s="551"/>
      <c r="AJ1374" s="551"/>
    </row>
    <row r="1375" spans="1:36" ht="15.75" thickTop="1" x14ac:dyDescent="0.25">
      <c r="A1375">
        <v>2021</v>
      </c>
      <c r="B1375" s="160">
        <v>44327</v>
      </c>
      <c r="C1375" s="157" t="s">
        <v>2496</v>
      </c>
      <c r="D1375" s="157" t="s">
        <v>15</v>
      </c>
      <c r="E1375" s="157" t="s">
        <v>16</v>
      </c>
      <c r="F1375" s="157"/>
      <c r="G1375" s="158" t="s">
        <v>2497</v>
      </c>
      <c r="H1375" s="157"/>
      <c r="I1375" s="99" t="s">
        <v>641</v>
      </c>
      <c r="J1375" s="99"/>
      <c r="K1375" s="157"/>
      <c r="L1375" s="158" t="s">
        <v>551</v>
      </c>
      <c r="M1375" s="1300" t="s">
        <v>5692</v>
      </c>
      <c r="N1375" s="1364">
        <f t="shared" si="32"/>
        <v>906446.28000000026</v>
      </c>
      <c r="O1375" s="161">
        <v>5721024</v>
      </c>
      <c r="P1375" s="157" t="s">
        <v>20</v>
      </c>
      <c r="Q1375" s="160">
        <v>44330</v>
      </c>
      <c r="R1375" s="160">
        <v>44362</v>
      </c>
      <c r="S1375" s="160">
        <v>44392</v>
      </c>
      <c r="T1375" s="99" t="s">
        <v>1298</v>
      </c>
      <c r="U1375" s="157"/>
      <c r="V1375" s="161">
        <v>4814577.72</v>
      </c>
      <c r="W1375" s="161">
        <v>5296035.49</v>
      </c>
      <c r="X1375" s="253">
        <v>44392</v>
      </c>
      <c r="Y1375" s="161" t="s">
        <v>2505</v>
      </c>
      <c r="Z1375" s="160">
        <v>44417</v>
      </c>
      <c r="AA1375" s="160">
        <v>44420</v>
      </c>
      <c r="AB1375" s="160">
        <v>45512</v>
      </c>
      <c r="AC1375" s="160">
        <v>44648</v>
      </c>
      <c r="AD1375" s="860">
        <v>2022</v>
      </c>
      <c r="AE1375" s="554">
        <v>2023</v>
      </c>
      <c r="AF1375" s="554" t="s">
        <v>2506</v>
      </c>
      <c r="AG1375" s="551"/>
      <c r="AH1375" s="551"/>
      <c r="AI1375" s="551"/>
      <c r="AJ1375" s="551"/>
    </row>
    <row r="1376" spans="1:36" x14ac:dyDescent="0.25">
      <c r="A1376">
        <v>2021</v>
      </c>
      <c r="B1376" s="144">
        <v>44327</v>
      </c>
      <c r="C1376" s="141" t="s">
        <v>2498</v>
      </c>
      <c r="D1376" s="141" t="s">
        <v>15</v>
      </c>
      <c r="E1376" s="141" t="s">
        <v>16</v>
      </c>
      <c r="F1376" s="141"/>
      <c r="G1376" s="176" t="s">
        <v>2499</v>
      </c>
      <c r="H1376" s="141"/>
      <c r="I1376" s="29" t="s">
        <v>765</v>
      </c>
      <c r="J1376" s="29"/>
      <c r="K1376" s="141"/>
      <c r="L1376" s="176" t="s">
        <v>52</v>
      </c>
      <c r="M1376" s="1300" t="s">
        <v>5692</v>
      </c>
      <c r="N1376" s="1364">
        <f t="shared" si="32"/>
        <v>3732900</v>
      </c>
      <c r="O1376" s="143">
        <v>6555000</v>
      </c>
      <c r="P1376" s="141" t="s">
        <v>20</v>
      </c>
      <c r="Q1376" s="144">
        <v>44330</v>
      </c>
      <c r="R1376" s="144">
        <v>44384</v>
      </c>
      <c r="S1376" s="144">
        <v>44424</v>
      </c>
      <c r="T1376" s="29" t="s">
        <v>30</v>
      </c>
      <c r="U1376" s="141"/>
      <c r="V1376" s="143">
        <v>2822100</v>
      </c>
      <c r="W1376" s="143">
        <v>3104310</v>
      </c>
      <c r="X1376" s="257">
        <v>44424</v>
      </c>
      <c r="Y1376" s="143" t="s">
        <v>2507</v>
      </c>
      <c r="Z1376" s="144">
        <v>44452</v>
      </c>
      <c r="AA1376" s="144">
        <v>44454</v>
      </c>
      <c r="AB1376" s="144">
        <v>45547</v>
      </c>
      <c r="AC1376" s="144">
        <v>44648</v>
      </c>
      <c r="AD1376" s="628">
        <v>2022</v>
      </c>
      <c r="AE1376" s="554">
        <v>2023</v>
      </c>
      <c r="AF1376" s="554" t="s">
        <v>2508</v>
      </c>
      <c r="AG1376" s="551"/>
      <c r="AH1376" s="551"/>
      <c r="AI1376" s="551"/>
      <c r="AJ1376" s="551"/>
    </row>
    <row r="1377" spans="1:36" x14ac:dyDescent="0.25">
      <c r="A1377">
        <v>2021</v>
      </c>
      <c r="B1377" s="144">
        <v>44349</v>
      </c>
      <c r="C1377" s="141" t="s">
        <v>2509</v>
      </c>
      <c r="D1377" s="141" t="s">
        <v>15</v>
      </c>
      <c r="E1377" s="141" t="s">
        <v>16</v>
      </c>
      <c r="F1377" s="141"/>
      <c r="G1377" s="176" t="s">
        <v>2510</v>
      </c>
      <c r="H1377" s="887">
        <v>1</v>
      </c>
      <c r="I1377" s="888" t="s">
        <v>2511</v>
      </c>
      <c r="J1377" s="888"/>
      <c r="K1377" s="141"/>
      <c r="L1377" s="176" t="s">
        <v>593</v>
      </c>
      <c r="M1377" s="1300" t="s">
        <v>5692</v>
      </c>
      <c r="N1377" s="1364">
        <f t="shared" si="32"/>
        <v>1.0500000007450581</v>
      </c>
      <c r="O1377" s="143">
        <v>14752194</v>
      </c>
      <c r="P1377" s="141" t="s">
        <v>20</v>
      </c>
      <c r="Q1377" s="144">
        <v>44393</v>
      </c>
      <c r="R1377" s="144">
        <v>44426</v>
      </c>
      <c r="S1377" s="144">
        <v>44491</v>
      </c>
      <c r="T1377" s="29" t="s">
        <v>403</v>
      </c>
      <c r="U1377" s="141"/>
      <c r="V1377" s="143">
        <v>14752192.949999999</v>
      </c>
      <c r="W1377" s="143">
        <v>16227412.25</v>
      </c>
      <c r="X1377" s="257">
        <v>44491</v>
      </c>
      <c r="Y1377" s="143" t="s">
        <v>2518</v>
      </c>
      <c r="Z1377" s="144">
        <v>44530</v>
      </c>
      <c r="AA1377" s="144">
        <v>44532</v>
      </c>
      <c r="AB1377" s="144">
        <v>45625</v>
      </c>
      <c r="AC1377" s="144">
        <v>44648</v>
      </c>
      <c r="AD1377" s="628">
        <v>2022</v>
      </c>
      <c r="AE1377" s="554">
        <v>2023</v>
      </c>
      <c r="AF1377" s="554" t="s">
        <v>2519</v>
      </c>
      <c r="AG1377" s="551"/>
      <c r="AH1377" s="551"/>
      <c r="AI1377" s="551"/>
      <c r="AJ1377" s="551"/>
    </row>
    <row r="1378" spans="1:36" x14ac:dyDescent="0.25">
      <c r="A1378">
        <v>2021</v>
      </c>
      <c r="B1378" s="144">
        <v>44349</v>
      </c>
      <c r="C1378" s="141" t="s">
        <v>2512</v>
      </c>
      <c r="D1378" s="141" t="s">
        <v>15</v>
      </c>
      <c r="E1378" s="141" t="s">
        <v>16</v>
      </c>
      <c r="F1378" s="141"/>
      <c r="G1378" s="176" t="s">
        <v>2513</v>
      </c>
      <c r="H1378" s="141">
        <v>1</v>
      </c>
      <c r="I1378" s="29" t="s">
        <v>1276</v>
      </c>
      <c r="J1378" s="29"/>
      <c r="K1378" s="141"/>
      <c r="L1378" s="176" t="s">
        <v>19</v>
      </c>
      <c r="M1378" s="1300" t="s">
        <v>5692</v>
      </c>
      <c r="N1378" s="1364">
        <f t="shared" si="32"/>
        <v>0.90000000037252903</v>
      </c>
      <c r="O1378" s="143">
        <v>9567471</v>
      </c>
      <c r="P1378" s="141" t="s">
        <v>20</v>
      </c>
      <c r="Q1378" s="144">
        <v>44356</v>
      </c>
      <c r="R1378" s="144">
        <v>44389</v>
      </c>
      <c r="S1378" s="144">
        <v>44417</v>
      </c>
      <c r="T1378" s="29" t="s">
        <v>30</v>
      </c>
      <c r="U1378" s="141"/>
      <c r="V1378" s="143">
        <v>9567470.0999999996</v>
      </c>
      <c r="W1378" s="143">
        <v>10524217.109999999</v>
      </c>
      <c r="X1378" s="257">
        <v>44418</v>
      </c>
      <c r="Y1378" s="143" t="s">
        <v>2520</v>
      </c>
      <c r="Z1378" s="144">
        <v>44442</v>
      </c>
      <c r="AA1378" s="144">
        <v>44448</v>
      </c>
      <c r="AB1378" s="144">
        <v>45537</v>
      </c>
      <c r="AC1378" s="144">
        <v>44648</v>
      </c>
      <c r="AD1378" s="628">
        <v>2022</v>
      </c>
      <c r="AE1378" s="554">
        <v>2023</v>
      </c>
      <c r="AF1378" s="554" t="s">
        <v>2521</v>
      </c>
      <c r="AG1378" s="551"/>
      <c r="AH1378" s="551"/>
      <c r="AI1378" s="551"/>
      <c r="AJ1378" s="551"/>
    </row>
    <row r="1379" spans="1:36" ht="15.75" thickBot="1" x14ac:dyDescent="0.3">
      <c r="A1379">
        <v>2021</v>
      </c>
      <c r="B1379" s="662">
        <v>44349</v>
      </c>
      <c r="C1379" s="664" t="s">
        <v>2514</v>
      </c>
      <c r="D1379" s="664" t="s">
        <v>15</v>
      </c>
      <c r="E1379" s="664" t="s">
        <v>16</v>
      </c>
      <c r="F1379" s="664"/>
      <c r="G1379" s="665" t="s">
        <v>2515</v>
      </c>
      <c r="H1379" s="664">
        <v>1</v>
      </c>
      <c r="I1379" s="666" t="s">
        <v>2516</v>
      </c>
      <c r="J1379" s="666"/>
      <c r="K1379" s="786"/>
      <c r="L1379" s="665" t="s">
        <v>2517</v>
      </c>
      <c r="M1379" s="665"/>
      <c r="N1379" s="1364"/>
      <c r="O1379" s="668">
        <v>29548800</v>
      </c>
      <c r="P1379" s="664" t="s">
        <v>20</v>
      </c>
      <c r="Q1379" s="662">
        <v>44425</v>
      </c>
      <c r="R1379" s="662">
        <v>44481</v>
      </c>
      <c r="S1379" s="662">
        <v>44526</v>
      </c>
      <c r="T1379" s="666" t="s">
        <v>1998</v>
      </c>
      <c r="U1379" s="664"/>
      <c r="V1379" s="668">
        <v>28645920</v>
      </c>
      <c r="W1379" s="668">
        <v>31510512</v>
      </c>
      <c r="X1379" s="675">
        <v>44526</v>
      </c>
      <c r="Y1379" s="668" t="s">
        <v>2522</v>
      </c>
      <c r="Z1379" s="664"/>
      <c r="AA1379" s="664"/>
      <c r="AB1379" s="664"/>
      <c r="AC1379" s="664"/>
      <c r="AD1379" s="664"/>
      <c r="AE1379" s="572"/>
      <c r="AF1379" s="572"/>
      <c r="AG1379" s="551"/>
      <c r="AH1379" s="551"/>
      <c r="AI1379" s="551"/>
      <c r="AJ1379" s="551"/>
    </row>
    <row r="1380" spans="1:36" ht="15.75" thickTop="1" x14ac:dyDescent="0.25">
      <c r="A1380">
        <v>2021</v>
      </c>
      <c r="B1380" s="227">
        <v>44356</v>
      </c>
      <c r="C1380" s="224" t="s">
        <v>2523</v>
      </c>
      <c r="D1380" s="224" t="s">
        <v>15</v>
      </c>
      <c r="E1380" s="224" t="s">
        <v>16</v>
      </c>
      <c r="F1380" s="224"/>
      <c r="G1380" s="225" t="s">
        <v>2524</v>
      </c>
      <c r="H1380" s="224">
        <v>1</v>
      </c>
      <c r="I1380" s="634" t="s">
        <v>2525</v>
      </c>
      <c r="J1380" s="634"/>
      <c r="K1380" s="315"/>
      <c r="L1380" s="225" t="s">
        <v>91</v>
      </c>
      <c r="M1380" s="302"/>
      <c r="N1380" s="1364"/>
      <c r="O1380" s="229">
        <v>2006548</v>
      </c>
      <c r="P1380" s="224" t="s">
        <v>83</v>
      </c>
      <c r="Q1380" s="227">
        <v>44370</v>
      </c>
      <c r="R1380" s="227">
        <v>44390</v>
      </c>
      <c r="S1380" s="224"/>
      <c r="T1380" s="634" t="s">
        <v>2526</v>
      </c>
      <c r="U1380" s="889" t="s">
        <v>2527</v>
      </c>
      <c r="V1380" s="229"/>
      <c r="W1380" s="229"/>
      <c r="X1380" s="229"/>
      <c r="Y1380" s="229"/>
      <c r="Z1380" s="224"/>
      <c r="AA1380" s="227">
        <v>44390</v>
      </c>
      <c r="AB1380" s="634" t="s">
        <v>2531</v>
      </c>
      <c r="AC1380" s="224"/>
      <c r="AD1380" s="224"/>
      <c r="AE1380" s="572"/>
      <c r="AF1380" s="572"/>
      <c r="AG1380" s="551"/>
      <c r="AH1380" s="551"/>
      <c r="AI1380" s="551"/>
      <c r="AJ1380" s="551"/>
    </row>
    <row r="1381" spans="1:36" x14ac:dyDescent="0.25">
      <c r="A1381">
        <v>2021</v>
      </c>
      <c r="B1381" s="303">
        <v>44356</v>
      </c>
      <c r="C1381" s="131" t="s">
        <v>2523</v>
      </c>
      <c r="D1381" s="131" t="s">
        <v>15</v>
      </c>
      <c r="E1381" s="131" t="s">
        <v>16</v>
      </c>
      <c r="F1381" s="131"/>
      <c r="G1381" s="302" t="s">
        <v>2524</v>
      </c>
      <c r="H1381" s="179">
        <v>2</v>
      </c>
      <c r="I1381" s="132" t="s">
        <v>2528</v>
      </c>
      <c r="J1381" s="132"/>
      <c r="K1381" s="337"/>
      <c r="L1381" s="302" t="s">
        <v>91</v>
      </c>
      <c r="M1381" s="302"/>
      <c r="N1381" s="1364"/>
      <c r="O1381" s="182">
        <v>1149222</v>
      </c>
      <c r="P1381" s="179" t="s">
        <v>83</v>
      </c>
      <c r="Q1381" s="181">
        <v>44370</v>
      </c>
      <c r="R1381" s="181">
        <v>44390</v>
      </c>
      <c r="S1381" s="179"/>
      <c r="T1381" s="17" t="s">
        <v>2526</v>
      </c>
      <c r="U1381" s="890" t="s">
        <v>2527</v>
      </c>
      <c r="V1381" s="182"/>
      <c r="W1381" s="182"/>
      <c r="X1381" s="182"/>
      <c r="Y1381" s="182"/>
      <c r="Z1381" s="179"/>
      <c r="AA1381" s="181">
        <v>44390</v>
      </c>
      <c r="AB1381" s="17" t="s">
        <v>2531</v>
      </c>
      <c r="AC1381" s="179"/>
      <c r="AD1381" s="179"/>
      <c r="AE1381" s="572"/>
      <c r="AF1381" s="572"/>
      <c r="AG1381" s="551"/>
      <c r="AH1381" s="551"/>
      <c r="AI1381" s="551"/>
      <c r="AJ1381" s="551"/>
    </row>
    <row r="1382" spans="1:36" x14ac:dyDescent="0.25">
      <c r="A1382">
        <v>2021</v>
      </c>
      <c r="B1382" s="303">
        <v>44356</v>
      </c>
      <c r="C1382" s="131" t="s">
        <v>2523</v>
      </c>
      <c r="D1382" s="131" t="s">
        <v>15</v>
      </c>
      <c r="E1382" s="131" t="s">
        <v>16</v>
      </c>
      <c r="F1382" s="131"/>
      <c r="G1382" s="302" t="s">
        <v>2524</v>
      </c>
      <c r="H1382" s="179">
        <v>3</v>
      </c>
      <c r="I1382" s="132" t="s">
        <v>2529</v>
      </c>
      <c r="J1382" s="132"/>
      <c r="K1382" s="337"/>
      <c r="L1382" s="302" t="s">
        <v>91</v>
      </c>
      <c r="M1382" s="302"/>
      <c r="N1382" s="1364"/>
      <c r="O1382" s="182">
        <v>54000</v>
      </c>
      <c r="P1382" s="179" t="s">
        <v>83</v>
      </c>
      <c r="Q1382" s="181">
        <v>44370</v>
      </c>
      <c r="R1382" s="181">
        <v>44390</v>
      </c>
      <c r="S1382" s="179"/>
      <c r="T1382" s="17" t="s">
        <v>2526</v>
      </c>
      <c r="U1382" s="78" t="s">
        <v>2527</v>
      </c>
      <c r="V1382" s="182"/>
      <c r="W1382" s="182"/>
      <c r="X1382" s="182"/>
      <c r="Y1382" s="182"/>
      <c r="Z1382" s="179"/>
      <c r="AA1382" s="181">
        <v>44390</v>
      </c>
      <c r="AB1382" s="17" t="s">
        <v>2531</v>
      </c>
      <c r="AC1382" s="179"/>
      <c r="AD1382" s="179"/>
      <c r="AE1382" s="572"/>
      <c r="AF1382" s="572"/>
      <c r="AG1382" s="551"/>
      <c r="AH1382" s="551"/>
      <c r="AI1382" s="551"/>
      <c r="AJ1382" s="551"/>
    </row>
    <row r="1383" spans="1:36" ht="15.75" thickBot="1" x14ac:dyDescent="0.3">
      <c r="A1383">
        <v>2021</v>
      </c>
      <c r="B1383" s="310">
        <v>44356</v>
      </c>
      <c r="C1383" s="307" t="s">
        <v>2523</v>
      </c>
      <c r="D1383" s="307" t="s">
        <v>15</v>
      </c>
      <c r="E1383" s="307" t="s">
        <v>16</v>
      </c>
      <c r="F1383" s="307"/>
      <c r="G1383" s="308" t="s">
        <v>2524</v>
      </c>
      <c r="H1383" s="232">
        <v>4</v>
      </c>
      <c r="I1383" s="891" t="s">
        <v>2530</v>
      </c>
      <c r="J1383" s="891"/>
      <c r="K1383" s="329"/>
      <c r="L1383" s="308" t="s">
        <v>91</v>
      </c>
      <c r="M1383" s="68"/>
      <c r="N1383" s="1364"/>
      <c r="O1383" s="237">
        <v>184158</v>
      </c>
      <c r="P1383" s="232" t="s">
        <v>83</v>
      </c>
      <c r="Q1383" s="235">
        <v>44370</v>
      </c>
      <c r="R1383" s="235">
        <v>44390</v>
      </c>
      <c r="S1383" s="232"/>
      <c r="T1383" s="625" t="s">
        <v>2526</v>
      </c>
      <c r="U1383" s="892" t="s">
        <v>2527</v>
      </c>
      <c r="V1383" s="237"/>
      <c r="W1383" s="237"/>
      <c r="X1383" s="237"/>
      <c r="Y1383" s="237"/>
      <c r="Z1383" s="232"/>
      <c r="AA1383" s="235">
        <v>44390</v>
      </c>
      <c r="AB1383" s="625" t="s">
        <v>2531</v>
      </c>
      <c r="AC1383" s="232"/>
      <c r="AD1383" s="232"/>
      <c r="AE1383" s="572"/>
      <c r="AF1383" s="572"/>
      <c r="AG1383" s="551"/>
      <c r="AH1383" s="551"/>
      <c r="AI1383" s="551"/>
      <c r="AJ1383" s="551"/>
    </row>
    <row r="1384" spans="1:36" ht="15.75" thickTop="1" x14ac:dyDescent="0.25">
      <c r="A1384">
        <v>2021</v>
      </c>
      <c r="B1384" s="340">
        <v>44543</v>
      </c>
      <c r="C1384" s="337" t="s">
        <v>2532</v>
      </c>
      <c r="D1384" s="337" t="s">
        <v>15</v>
      </c>
      <c r="E1384" s="337" t="s">
        <v>16</v>
      </c>
      <c r="F1384" s="337"/>
      <c r="G1384" s="323" t="s">
        <v>2533</v>
      </c>
      <c r="H1384" s="337">
        <v>1</v>
      </c>
      <c r="I1384" s="697" t="s">
        <v>2534</v>
      </c>
      <c r="J1384" s="697"/>
      <c r="K1384" s="337"/>
      <c r="L1384" s="323" t="s">
        <v>1496</v>
      </c>
      <c r="M1384" s="323"/>
      <c r="N1384" s="1364"/>
      <c r="O1384" s="341">
        <v>10955758</v>
      </c>
      <c r="P1384" s="337" t="s">
        <v>20</v>
      </c>
      <c r="Q1384" s="340">
        <v>44553</v>
      </c>
      <c r="R1384" s="340">
        <v>44588</v>
      </c>
      <c r="S1384" s="340"/>
      <c r="T1384" s="697"/>
      <c r="U1384" s="337"/>
      <c r="V1384" s="341"/>
      <c r="W1384" s="341"/>
      <c r="X1384" s="893"/>
      <c r="Y1384" s="341"/>
      <c r="Z1384" s="337"/>
      <c r="AA1384" s="337"/>
      <c r="AB1384" s="337"/>
      <c r="AC1384" s="337"/>
      <c r="AD1384" s="337"/>
      <c r="AE1384" s="572"/>
      <c r="AF1384" s="572"/>
      <c r="AG1384" s="551"/>
      <c r="AH1384" s="551"/>
      <c r="AI1384" s="551"/>
      <c r="AJ1384" s="551"/>
    </row>
    <row r="1385" spans="1:36" ht="15.75" thickBot="1" x14ac:dyDescent="0.3">
      <c r="A1385">
        <v>2021</v>
      </c>
      <c r="B1385" s="340">
        <v>44543</v>
      </c>
      <c r="C1385" s="337" t="s">
        <v>2532</v>
      </c>
      <c r="D1385" s="337" t="s">
        <v>15</v>
      </c>
      <c r="E1385" s="337" t="s">
        <v>16</v>
      </c>
      <c r="F1385" s="337"/>
      <c r="G1385" s="323" t="s">
        <v>2533</v>
      </c>
      <c r="H1385" s="337">
        <v>2</v>
      </c>
      <c r="I1385" s="697" t="s">
        <v>2535</v>
      </c>
      <c r="J1385" s="697"/>
      <c r="K1385" s="337"/>
      <c r="L1385" s="323" t="s">
        <v>1496</v>
      </c>
      <c r="M1385" s="323"/>
      <c r="N1385" s="1364"/>
      <c r="O1385" s="341">
        <v>16521989</v>
      </c>
      <c r="P1385" s="337" t="s">
        <v>20</v>
      </c>
      <c r="Q1385" s="340">
        <v>44553</v>
      </c>
      <c r="R1385" s="340">
        <v>44588</v>
      </c>
      <c r="S1385" s="340"/>
      <c r="T1385" s="697"/>
      <c r="U1385" s="337"/>
      <c r="V1385" s="341"/>
      <c r="W1385" s="341"/>
      <c r="X1385" s="893"/>
      <c r="Y1385" s="341"/>
      <c r="Z1385" s="337"/>
      <c r="AA1385" s="337"/>
      <c r="AB1385" s="337"/>
      <c r="AC1385" s="337"/>
      <c r="AD1385" s="337"/>
      <c r="AE1385" s="572"/>
      <c r="AF1385" s="572"/>
      <c r="AG1385" s="551"/>
      <c r="AH1385" s="551"/>
      <c r="AI1385" s="551"/>
      <c r="AJ1385" s="551"/>
    </row>
    <row r="1386" spans="1:36" ht="15.75" thickTop="1" x14ac:dyDescent="0.25">
      <c r="A1386">
        <v>2021</v>
      </c>
      <c r="B1386" s="169" t="s">
        <v>932</v>
      </c>
      <c r="C1386" s="169" t="s">
        <v>2536</v>
      </c>
      <c r="D1386" s="169" t="s">
        <v>15</v>
      </c>
      <c r="E1386" s="169" t="s">
        <v>16</v>
      </c>
      <c r="F1386" s="169"/>
      <c r="G1386" s="170" t="s">
        <v>2537</v>
      </c>
      <c r="H1386" s="169">
        <v>1</v>
      </c>
      <c r="I1386" s="606" t="s">
        <v>2525</v>
      </c>
      <c r="J1386" s="606"/>
      <c r="K1386" s="169"/>
      <c r="L1386" s="170" t="s">
        <v>91</v>
      </c>
      <c r="M1386" s="1300" t="s">
        <v>5692</v>
      </c>
      <c r="N1386" s="1364">
        <f>O1386-V1386</f>
        <v>26</v>
      </c>
      <c r="O1386" s="173">
        <v>1830352</v>
      </c>
      <c r="P1386" s="169" t="s">
        <v>83</v>
      </c>
      <c r="Q1386" s="172">
        <v>44391</v>
      </c>
      <c r="R1386" s="172">
        <v>44407</v>
      </c>
      <c r="S1386" s="172">
        <v>44431</v>
      </c>
      <c r="T1386" s="606" t="s">
        <v>1066</v>
      </c>
      <c r="U1386" s="169"/>
      <c r="V1386" s="173">
        <v>1830326</v>
      </c>
      <c r="W1386" s="173">
        <v>2214694.46</v>
      </c>
      <c r="X1386" s="260">
        <v>44431</v>
      </c>
      <c r="Y1386" s="173" t="s">
        <v>2538</v>
      </c>
      <c r="Z1386" s="172">
        <v>44480</v>
      </c>
      <c r="AA1386" s="172">
        <v>44503</v>
      </c>
      <c r="AB1386" s="172">
        <v>45209</v>
      </c>
      <c r="AC1386" s="172">
        <v>44648</v>
      </c>
      <c r="AD1386" s="627">
        <v>2022</v>
      </c>
      <c r="AE1386" s="554" t="s">
        <v>2539</v>
      </c>
      <c r="AF1386" s="572"/>
      <c r="AG1386" s="551"/>
      <c r="AH1386" s="551"/>
      <c r="AI1386" s="551"/>
      <c r="AJ1386" s="551"/>
    </row>
    <row r="1387" spans="1:36" x14ac:dyDescent="0.25">
      <c r="A1387">
        <v>2021</v>
      </c>
      <c r="B1387" s="141" t="s">
        <v>932</v>
      </c>
      <c r="C1387" s="141" t="s">
        <v>2536</v>
      </c>
      <c r="D1387" s="141" t="s">
        <v>15</v>
      </c>
      <c r="E1387" s="141" t="s">
        <v>16</v>
      </c>
      <c r="F1387" s="141"/>
      <c r="G1387" s="176" t="s">
        <v>2537</v>
      </c>
      <c r="H1387" s="141">
        <v>2</v>
      </c>
      <c r="I1387" s="99" t="s">
        <v>2528</v>
      </c>
      <c r="J1387" s="99"/>
      <c r="K1387" s="141"/>
      <c r="L1387" s="176" t="s">
        <v>91</v>
      </c>
      <c r="M1387" s="1300" t="s">
        <v>5692</v>
      </c>
      <c r="N1387" s="1364">
        <f>O1387-V1387</f>
        <v>0.39999999990686774</v>
      </c>
      <c r="O1387" s="143">
        <v>1149222</v>
      </c>
      <c r="P1387" s="141" t="s">
        <v>83</v>
      </c>
      <c r="Q1387" s="144">
        <v>44391</v>
      </c>
      <c r="R1387" s="144">
        <v>44407</v>
      </c>
      <c r="S1387" s="144">
        <v>44431</v>
      </c>
      <c r="T1387" s="29" t="s">
        <v>117</v>
      </c>
      <c r="U1387" s="141"/>
      <c r="V1387" s="143">
        <v>1149221.6000000001</v>
      </c>
      <c r="W1387" s="143">
        <v>1390558.14</v>
      </c>
      <c r="X1387" s="257">
        <v>44431</v>
      </c>
      <c r="Y1387" s="143" t="s">
        <v>2540</v>
      </c>
      <c r="Z1387" s="144">
        <v>44508</v>
      </c>
      <c r="AA1387" s="144">
        <v>44510</v>
      </c>
      <c r="AB1387" s="144">
        <v>45237</v>
      </c>
      <c r="AC1387" s="144">
        <v>44648</v>
      </c>
      <c r="AD1387" s="628">
        <v>2022</v>
      </c>
      <c r="AE1387" s="554" t="s">
        <v>2541</v>
      </c>
      <c r="AF1387" s="572"/>
      <c r="AG1387" s="551"/>
      <c r="AH1387" s="551"/>
      <c r="AI1387" s="551"/>
      <c r="AJ1387" s="551"/>
    </row>
    <row r="1388" spans="1:36" x14ac:dyDescent="0.25">
      <c r="A1388">
        <v>2021</v>
      </c>
      <c r="B1388" s="179" t="s">
        <v>932</v>
      </c>
      <c r="C1388" s="179" t="s">
        <v>2536</v>
      </c>
      <c r="D1388" s="179" t="s">
        <v>15</v>
      </c>
      <c r="E1388" s="179" t="s">
        <v>16</v>
      </c>
      <c r="F1388" s="179"/>
      <c r="G1388" s="180" t="s">
        <v>2537</v>
      </c>
      <c r="H1388" s="179">
        <v>3</v>
      </c>
      <c r="I1388" s="132" t="s">
        <v>2529</v>
      </c>
      <c r="J1388" s="132"/>
      <c r="K1388" s="337"/>
      <c r="L1388" s="180" t="s">
        <v>91</v>
      </c>
      <c r="M1388" s="180"/>
      <c r="N1388" s="1364"/>
      <c r="O1388" s="182">
        <v>54000</v>
      </c>
      <c r="P1388" s="179" t="s">
        <v>83</v>
      </c>
      <c r="Q1388" s="181">
        <v>44391</v>
      </c>
      <c r="R1388" s="181">
        <v>44407</v>
      </c>
      <c r="S1388" s="179"/>
      <c r="T1388" s="17"/>
      <c r="U1388" s="179"/>
      <c r="V1388" s="182"/>
      <c r="W1388" s="182"/>
      <c r="X1388" s="182"/>
      <c r="Y1388" s="182"/>
      <c r="Z1388" s="179"/>
      <c r="AA1388" s="181">
        <v>44455</v>
      </c>
      <c r="AB1388" s="179" t="s">
        <v>2542</v>
      </c>
      <c r="AC1388" s="179"/>
      <c r="AD1388" s="179"/>
      <c r="AE1388" s="572"/>
      <c r="AF1388" s="572"/>
      <c r="AG1388" s="551"/>
      <c r="AH1388" s="551"/>
      <c r="AI1388" s="551"/>
      <c r="AJ1388" s="551"/>
    </row>
    <row r="1389" spans="1:36" ht="15.75" thickBot="1" x14ac:dyDescent="0.3">
      <c r="A1389">
        <v>2021</v>
      </c>
      <c r="B1389" s="187" t="s">
        <v>932</v>
      </c>
      <c r="C1389" s="187" t="s">
        <v>2536</v>
      </c>
      <c r="D1389" s="187" t="s">
        <v>15</v>
      </c>
      <c r="E1389" s="187" t="s">
        <v>16</v>
      </c>
      <c r="F1389" s="187"/>
      <c r="G1389" s="188" t="s">
        <v>2537</v>
      </c>
      <c r="H1389" s="187">
        <v>4</v>
      </c>
      <c r="I1389" s="834" t="s">
        <v>2530</v>
      </c>
      <c r="J1389" s="834"/>
      <c r="K1389" s="187"/>
      <c r="L1389" s="188" t="s">
        <v>91</v>
      </c>
      <c r="M1389" s="1300" t="s">
        <v>5692</v>
      </c>
      <c r="N1389" s="1364">
        <f>O1389-V1389</f>
        <v>14262</v>
      </c>
      <c r="O1389" s="191">
        <v>184158</v>
      </c>
      <c r="P1389" s="187" t="s">
        <v>83</v>
      </c>
      <c r="Q1389" s="190">
        <v>44391</v>
      </c>
      <c r="R1389" s="190">
        <v>44407</v>
      </c>
      <c r="S1389" s="190">
        <v>44431</v>
      </c>
      <c r="T1389" s="608" t="s">
        <v>1106</v>
      </c>
      <c r="U1389" s="187"/>
      <c r="V1389" s="191">
        <v>169896</v>
      </c>
      <c r="W1389" s="191">
        <v>205574.16</v>
      </c>
      <c r="X1389" s="261">
        <v>44431</v>
      </c>
      <c r="Y1389" s="191" t="s">
        <v>2543</v>
      </c>
      <c r="Z1389" s="190">
        <v>44475</v>
      </c>
      <c r="AA1389" s="190">
        <v>44503</v>
      </c>
      <c r="AB1389" s="190">
        <v>45204</v>
      </c>
      <c r="AC1389" s="190">
        <v>44648</v>
      </c>
      <c r="AD1389" s="629">
        <v>2022</v>
      </c>
      <c r="AE1389" s="554" t="s">
        <v>2544</v>
      </c>
      <c r="AF1389" s="572"/>
      <c r="AG1389" s="551"/>
      <c r="AH1389" s="551"/>
      <c r="AI1389" s="551"/>
      <c r="AJ1389" s="551"/>
    </row>
    <row r="1390" spans="1:36" ht="16.5" thickTop="1" thickBot="1" x14ac:dyDescent="0.3">
      <c r="A1390">
        <v>2021</v>
      </c>
      <c r="B1390" s="245">
        <v>44393</v>
      </c>
      <c r="C1390" s="242" t="s">
        <v>2545</v>
      </c>
      <c r="D1390" s="242" t="s">
        <v>15</v>
      </c>
      <c r="E1390" s="242" t="s">
        <v>16</v>
      </c>
      <c r="F1390" s="31"/>
      <c r="G1390" s="27" t="s">
        <v>2546</v>
      </c>
      <c r="H1390" s="242">
        <v>1</v>
      </c>
      <c r="I1390" s="609" t="s">
        <v>2547</v>
      </c>
      <c r="J1390" s="609"/>
      <c r="K1390" s="242"/>
      <c r="L1390" s="243" t="s">
        <v>19</v>
      </c>
      <c r="M1390" s="1300" t="s">
        <v>5692</v>
      </c>
      <c r="N1390" s="1364">
        <f>O1390-V1390</f>
        <v>0.62000000011175871</v>
      </c>
      <c r="O1390" s="246">
        <v>1477522</v>
      </c>
      <c r="P1390" s="242" t="s">
        <v>77</v>
      </c>
      <c r="Q1390" s="245">
        <v>44412</v>
      </c>
      <c r="R1390" s="245">
        <v>44421</v>
      </c>
      <c r="S1390" s="245">
        <v>44431</v>
      </c>
      <c r="T1390" s="609" t="s">
        <v>467</v>
      </c>
      <c r="U1390" s="242"/>
      <c r="V1390" s="246">
        <v>1477521.38</v>
      </c>
      <c r="W1390" s="246">
        <v>1625273.52</v>
      </c>
      <c r="X1390" s="254">
        <v>44431</v>
      </c>
      <c r="Y1390" s="246" t="s">
        <v>2561</v>
      </c>
      <c r="Z1390" s="245">
        <v>44474</v>
      </c>
      <c r="AA1390" s="245">
        <v>44481</v>
      </c>
      <c r="AB1390" s="245">
        <v>44673</v>
      </c>
      <c r="AC1390" s="242" t="s">
        <v>469</v>
      </c>
      <c r="AD1390" s="840" t="s">
        <v>1654</v>
      </c>
      <c r="AE1390" s="572"/>
      <c r="AF1390" s="572"/>
      <c r="AG1390" s="551"/>
      <c r="AH1390" s="551"/>
      <c r="AI1390" s="551"/>
      <c r="AJ1390" s="551"/>
    </row>
    <row r="1391" spans="1:36" ht="15.75" thickTop="1" x14ac:dyDescent="0.25">
      <c r="A1391">
        <v>2021</v>
      </c>
      <c r="B1391" s="172">
        <v>44393</v>
      </c>
      <c r="C1391" s="169" t="s">
        <v>2548</v>
      </c>
      <c r="D1391" s="169" t="s">
        <v>15</v>
      </c>
      <c r="E1391" s="169" t="s">
        <v>16</v>
      </c>
      <c r="F1391" s="169"/>
      <c r="G1391" s="170" t="s">
        <v>2549</v>
      </c>
      <c r="H1391" s="169">
        <v>1</v>
      </c>
      <c r="I1391" s="606" t="s">
        <v>1392</v>
      </c>
      <c r="J1391" s="606"/>
      <c r="K1391" s="169"/>
      <c r="L1391" s="170" t="s">
        <v>222</v>
      </c>
      <c r="M1391" s="1300" t="s">
        <v>5692</v>
      </c>
      <c r="N1391" s="1364">
        <f>O1391-V1391</f>
        <v>8.0000000074505806E-2</v>
      </c>
      <c r="O1391" s="173">
        <v>4341599</v>
      </c>
      <c r="P1391" s="169" t="s">
        <v>20</v>
      </c>
      <c r="Q1391" s="172">
        <v>44400</v>
      </c>
      <c r="R1391" s="172">
        <v>44435</v>
      </c>
      <c r="S1391" s="172">
        <v>44460</v>
      </c>
      <c r="T1391" s="606" t="s">
        <v>471</v>
      </c>
      <c r="U1391" s="169"/>
      <c r="V1391" s="173">
        <v>4341598.92</v>
      </c>
      <c r="W1391" s="173">
        <v>4775758.8099999996</v>
      </c>
      <c r="X1391" s="260">
        <v>44460</v>
      </c>
      <c r="Y1391" s="173" t="s">
        <v>2562</v>
      </c>
      <c r="Z1391" s="172">
        <v>44510</v>
      </c>
      <c r="AA1391" s="172">
        <v>44526</v>
      </c>
      <c r="AB1391" s="172">
        <v>45605</v>
      </c>
      <c r="AC1391" s="172">
        <v>44648</v>
      </c>
      <c r="AD1391" s="627">
        <v>2022</v>
      </c>
      <c r="AE1391" s="554">
        <v>2023</v>
      </c>
      <c r="AF1391" s="554" t="s">
        <v>2563</v>
      </c>
      <c r="AG1391" s="551"/>
      <c r="AH1391" s="551"/>
      <c r="AI1391" s="551"/>
      <c r="AJ1391" s="551"/>
    </row>
    <row r="1392" spans="1:36" ht="15.75" thickBot="1" x14ac:dyDescent="0.3">
      <c r="A1392">
        <v>2021</v>
      </c>
      <c r="B1392" s="190">
        <v>44393</v>
      </c>
      <c r="C1392" s="187" t="s">
        <v>2548</v>
      </c>
      <c r="D1392" s="187" t="s">
        <v>15</v>
      </c>
      <c r="E1392" s="187" t="s">
        <v>16</v>
      </c>
      <c r="F1392" s="187"/>
      <c r="G1392" s="188" t="s">
        <v>2549</v>
      </c>
      <c r="H1392" s="187">
        <v>2</v>
      </c>
      <c r="I1392" s="608" t="s">
        <v>2550</v>
      </c>
      <c r="J1392" s="608"/>
      <c r="K1392" s="187"/>
      <c r="L1392" s="188" t="s">
        <v>222</v>
      </c>
      <c r="M1392" s="1300" t="s">
        <v>5692</v>
      </c>
      <c r="N1392" s="1364">
        <f>O1392-V1392</f>
        <v>0.47999999998137355</v>
      </c>
      <c r="O1392" s="191">
        <v>2791686</v>
      </c>
      <c r="P1392" s="187" t="s">
        <v>20</v>
      </c>
      <c r="Q1392" s="190">
        <v>44400</v>
      </c>
      <c r="R1392" s="190">
        <v>44435</v>
      </c>
      <c r="S1392" s="190">
        <v>44460</v>
      </c>
      <c r="T1392" s="608" t="s">
        <v>471</v>
      </c>
      <c r="U1392" s="187"/>
      <c r="V1392" s="191">
        <v>2791685.52</v>
      </c>
      <c r="W1392" s="191">
        <v>3070854.07</v>
      </c>
      <c r="X1392" s="261">
        <v>44460</v>
      </c>
      <c r="Y1392" s="191" t="s">
        <v>2564</v>
      </c>
      <c r="Z1392" s="190">
        <v>44510</v>
      </c>
      <c r="AA1392" s="190">
        <v>44526</v>
      </c>
      <c r="AB1392" s="190">
        <v>45605</v>
      </c>
      <c r="AC1392" s="187" t="s">
        <v>469</v>
      </c>
      <c r="AD1392" s="629">
        <v>2022</v>
      </c>
      <c r="AE1392" s="554">
        <v>2023</v>
      </c>
      <c r="AF1392" s="554" t="s">
        <v>2563</v>
      </c>
      <c r="AG1392" s="551"/>
      <c r="AH1392" s="551"/>
      <c r="AI1392" s="551"/>
      <c r="AJ1392" s="551"/>
    </row>
    <row r="1393" spans="1:36" ht="15.75" thickTop="1" x14ac:dyDescent="0.25">
      <c r="A1393">
        <v>2021</v>
      </c>
      <c r="B1393" s="172">
        <v>44393</v>
      </c>
      <c r="C1393" s="169" t="s">
        <v>2551</v>
      </c>
      <c r="D1393" s="169" t="s">
        <v>15</v>
      </c>
      <c r="E1393" s="169" t="s">
        <v>16</v>
      </c>
      <c r="F1393" s="169"/>
      <c r="G1393" s="170" t="s">
        <v>2552</v>
      </c>
      <c r="H1393" s="169">
        <v>1</v>
      </c>
      <c r="I1393" s="606" t="s">
        <v>2553</v>
      </c>
      <c r="J1393" s="606"/>
      <c r="K1393" s="169"/>
      <c r="L1393" s="1337" t="s">
        <v>1404</v>
      </c>
      <c r="M1393" s="1300" t="s">
        <v>5692</v>
      </c>
      <c r="N1393" s="1364">
        <f>O1393-V1393</f>
        <v>13182.920000000042</v>
      </c>
      <c r="O1393" s="173">
        <v>1051199</v>
      </c>
      <c r="P1393" s="169" t="s">
        <v>20</v>
      </c>
      <c r="Q1393" s="172">
        <v>44399</v>
      </c>
      <c r="R1393" s="172">
        <v>44461</v>
      </c>
      <c r="S1393" s="172">
        <v>44531</v>
      </c>
      <c r="T1393" s="606" t="s">
        <v>1298</v>
      </c>
      <c r="U1393" s="169"/>
      <c r="V1393" s="173">
        <v>1038016.08</v>
      </c>
      <c r="W1393" s="173">
        <v>1141817.69</v>
      </c>
      <c r="X1393" s="260">
        <v>44531</v>
      </c>
      <c r="Y1393" s="173" t="s">
        <v>2565</v>
      </c>
      <c r="Z1393" s="172">
        <v>44553</v>
      </c>
      <c r="AA1393" s="172">
        <v>44567</v>
      </c>
      <c r="AB1393" s="172">
        <v>45648</v>
      </c>
      <c r="AC1393" s="144">
        <v>44648</v>
      </c>
      <c r="AD1393" s="628">
        <v>2022</v>
      </c>
      <c r="AE1393" s="554">
        <v>2023</v>
      </c>
      <c r="AF1393" s="554" t="s">
        <v>2566</v>
      </c>
      <c r="AG1393" s="551"/>
      <c r="AH1393" s="551"/>
      <c r="AI1393" s="551"/>
      <c r="AJ1393" s="551"/>
    </row>
    <row r="1394" spans="1:36" x14ac:dyDescent="0.25">
      <c r="A1394">
        <v>2021</v>
      </c>
      <c r="B1394" s="181">
        <v>44393</v>
      </c>
      <c r="C1394" s="179" t="s">
        <v>2551</v>
      </c>
      <c r="D1394" s="179" t="s">
        <v>15</v>
      </c>
      <c r="E1394" s="179" t="s">
        <v>16</v>
      </c>
      <c r="F1394" s="179"/>
      <c r="G1394" s="180" t="s">
        <v>2552</v>
      </c>
      <c r="H1394" s="179">
        <v>2</v>
      </c>
      <c r="I1394" s="17" t="s">
        <v>2554</v>
      </c>
      <c r="J1394" s="17"/>
      <c r="K1394" s="337"/>
      <c r="L1394" s="617" t="s">
        <v>1404</v>
      </c>
      <c r="M1394" s="617"/>
      <c r="N1394" s="1364"/>
      <c r="O1394" s="182">
        <v>103138</v>
      </c>
      <c r="P1394" s="179" t="s">
        <v>20</v>
      </c>
      <c r="Q1394" s="181">
        <v>44399</v>
      </c>
      <c r="R1394" s="181">
        <v>44461</v>
      </c>
      <c r="S1394" s="179"/>
      <c r="T1394" s="279" t="s">
        <v>2091</v>
      </c>
      <c r="U1394" s="179"/>
      <c r="V1394" s="182"/>
      <c r="W1394" s="182"/>
      <c r="X1394" s="182"/>
      <c r="Y1394" s="182"/>
      <c r="Z1394" s="179"/>
      <c r="AA1394" s="181">
        <v>44531</v>
      </c>
      <c r="AB1394" s="179" t="s">
        <v>2567</v>
      </c>
      <c r="AC1394" s="179"/>
      <c r="AD1394" s="179"/>
      <c r="AE1394" s="572"/>
      <c r="AF1394" s="572"/>
      <c r="AG1394" s="551"/>
      <c r="AH1394" s="551"/>
      <c r="AI1394" s="551"/>
      <c r="AJ1394" s="551"/>
    </row>
    <row r="1395" spans="1:36" x14ac:dyDescent="0.25">
      <c r="A1395">
        <v>2021</v>
      </c>
      <c r="B1395" s="144">
        <v>44393</v>
      </c>
      <c r="C1395" s="141" t="s">
        <v>2551</v>
      </c>
      <c r="D1395" s="141" t="s">
        <v>15</v>
      </c>
      <c r="E1395" s="141" t="s">
        <v>16</v>
      </c>
      <c r="F1395" s="141"/>
      <c r="G1395" s="176" t="s">
        <v>2552</v>
      </c>
      <c r="H1395" s="141">
        <v>3</v>
      </c>
      <c r="I1395" s="29" t="s">
        <v>2555</v>
      </c>
      <c r="J1395" s="29"/>
      <c r="K1395" s="141"/>
      <c r="L1395" s="176" t="s">
        <v>1404</v>
      </c>
      <c r="M1395" s="1300" t="s">
        <v>5692</v>
      </c>
      <c r="N1395" s="1364">
        <f>O1395-V1395</f>
        <v>3837.1200000001118</v>
      </c>
      <c r="O1395" s="143">
        <v>2295855</v>
      </c>
      <c r="P1395" s="141" t="s">
        <v>20</v>
      </c>
      <c r="Q1395" s="144">
        <v>44399</v>
      </c>
      <c r="R1395" s="144">
        <v>44461</v>
      </c>
      <c r="S1395" s="144">
        <v>44531</v>
      </c>
      <c r="T1395" s="29" t="s">
        <v>30</v>
      </c>
      <c r="U1395" s="141"/>
      <c r="V1395" s="143">
        <v>2292017.88</v>
      </c>
      <c r="W1395" s="143">
        <v>2521219.67</v>
      </c>
      <c r="X1395" s="257">
        <v>44531</v>
      </c>
      <c r="Y1395" s="143" t="s">
        <v>2568</v>
      </c>
      <c r="Z1395" s="144">
        <v>44552</v>
      </c>
      <c r="AA1395" s="144">
        <v>44567</v>
      </c>
      <c r="AB1395" s="144">
        <v>45647</v>
      </c>
      <c r="AC1395" s="141" t="s">
        <v>469</v>
      </c>
      <c r="AD1395" s="628">
        <v>2022</v>
      </c>
      <c r="AE1395" s="554">
        <v>2023</v>
      </c>
      <c r="AF1395" s="554" t="s">
        <v>2569</v>
      </c>
      <c r="AG1395" s="551"/>
      <c r="AH1395" s="551"/>
      <c r="AI1395" s="551"/>
      <c r="AJ1395" s="551"/>
    </row>
    <row r="1396" spans="1:36" x14ac:dyDescent="0.25">
      <c r="A1396">
        <v>2021</v>
      </c>
      <c r="B1396" s="181">
        <v>44393</v>
      </c>
      <c r="C1396" s="179" t="s">
        <v>2551</v>
      </c>
      <c r="D1396" s="179" t="s">
        <v>15</v>
      </c>
      <c r="E1396" s="179" t="s">
        <v>16</v>
      </c>
      <c r="F1396" s="179"/>
      <c r="G1396" s="180" t="s">
        <v>2552</v>
      </c>
      <c r="H1396" s="179">
        <v>4</v>
      </c>
      <c r="I1396" s="17" t="s">
        <v>2556</v>
      </c>
      <c r="J1396" s="17"/>
      <c r="K1396" s="179"/>
      <c r="L1396" s="180" t="s">
        <v>1404</v>
      </c>
      <c r="M1396" s="180"/>
      <c r="N1396" s="1364"/>
      <c r="O1396" s="182">
        <v>60840</v>
      </c>
      <c r="P1396" s="179" t="s">
        <v>20</v>
      </c>
      <c r="Q1396" s="181">
        <v>44399</v>
      </c>
      <c r="R1396" s="181">
        <v>44461</v>
      </c>
      <c r="S1396" s="179"/>
      <c r="T1396" s="279" t="s">
        <v>21</v>
      </c>
      <c r="U1396" s="179"/>
      <c r="V1396" s="182"/>
      <c r="W1396" s="182"/>
      <c r="X1396" s="182"/>
      <c r="Y1396" s="182"/>
      <c r="Z1396" s="179"/>
      <c r="AA1396" s="181">
        <v>44531</v>
      </c>
      <c r="AB1396" s="179" t="s">
        <v>2567</v>
      </c>
      <c r="AC1396" s="179"/>
      <c r="AD1396" s="179"/>
      <c r="AE1396" s="572"/>
      <c r="AF1396" s="572"/>
      <c r="AG1396" s="551"/>
      <c r="AH1396" s="551"/>
      <c r="AI1396" s="551"/>
      <c r="AJ1396" s="551"/>
    </row>
    <row r="1397" spans="1:36" x14ac:dyDescent="0.25">
      <c r="A1397">
        <v>2021</v>
      </c>
      <c r="B1397" s="144">
        <v>44393</v>
      </c>
      <c r="C1397" s="141" t="s">
        <v>2551</v>
      </c>
      <c r="D1397" s="141" t="s">
        <v>15</v>
      </c>
      <c r="E1397" s="141" t="s">
        <v>16</v>
      </c>
      <c r="F1397" s="141"/>
      <c r="G1397" s="176" t="s">
        <v>2552</v>
      </c>
      <c r="H1397" s="141">
        <v>5</v>
      </c>
      <c r="I1397" s="29" t="s">
        <v>2557</v>
      </c>
      <c r="J1397" s="29"/>
      <c r="K1397" s="141"/>
      <c r="L1397" s="176" t="s">
        <v>1404</v>
      </c>
      <c r="M1397" s="1300" t="s">
        <v>5692</v>
      </c>
      <c r="N1397" s="1364">
        <f>O1397-V1397</f>
        <v>4270.6100000001024</v>
      </c>
      <c r="O1397" s="143">
        <v>1251266</v>
      </c>
      <c r="P1397" s="141" t="s">
        <v>20</v>
      </c>
      <c r="Q1397" s="144">
        <v>44399</v>
      </c>
      <c r="R1397" s="144">
        <v>44461</v>
      </c>
      <c r="S1397" s="144">
        <v>44531</v>
      </c>
      <c r="T1397" s="29" t="s">
        <v>1298</v>
      </c>
      <c r="U1397" s="141"/>
      <c r="V1397" s="143">
        <v>1246995.3899999999</v>
      </c>
      <c r="W1397" s="143">
        <v>1371694.93</v>
      </c>
      <c r="X1397" s="257">
        <v>44531</v>
      </c>
      <c r="Y1397" s="143" t="s">
        <v>2570</v>
      </c>
      <c r="Z1397" s="144">
        <v>44553</v>
      </c>
      <c r="AA1397" s="144">
        <v>44567</v>
      </c>
      <c r="AB1397" s="144">
        <v>45648</v>
      </c>
      <c r="AC1397" s="144">
        <v>44648</v>
      </c>
      <c r="AD1397" s="628">
        <v>2022</v>
      </c>
      <c r="AE1397" s="554">
        <v>2023</v>
      </c>
      <c r="AF1397" s="554" t="s">
        <v>2566</v>
      </c>
      <c r="AG1397" s="551"/>
      <c r="AH1397" s="551"/>
      <c r="AI1397" s="551"/>
      <c r="AJ1397" s="551"/>
    </row>
    <row r="1398" spans="1:36" x14ac:dyDescent="0.25">
      <c r="A1398">
        <v>2021</v>
      </c>
      <c r="B1398" s="181">
        <v>44393</v>
      </c>
      <c r="C1398" s="179" t="s">
        <v>2551</v>
      </c>
      <c r="D1398" s="179" t="s">
        <v>15</v>
      </c>
      <c r="E1398" s="179" t="s">
        <v>16</v>
      </c>
      <c r="F1398" s="179"/>
      <c r="G1398" s="180" t="s">
        <v>2552</v>
      </c>
      <c r="H1398" s="179">
        <v>6</v>
      </c>
      <c r="I1398" s="17" t="s">
        <v>2558</v>
      </c>
      <c r="J1398" s="17"/>
      <c r="K1398" s="337"/>
      <c r="L1398" s="180" t="s">
        <v>1404</v>
      </c>
      <c r="M1398" s="180"/>
      <c r="N1398" s="1364"/>
      <c r="O1398" s="182">
        <v>289927</v>
      </c>
      <c r="P1398" s="179" t="s">
        <v>20</v>
      </c>
      <c r="Q1398" s="181">
        <v>44399</v>
      </c>
      <c r="R1398" s="181">
        <v>44461</v>
      </c>
      <c r="S1398" s="179"/>
      <c r="T1398" s="279" t="s">
        <v>2091</v>
      </c>
      <c r="U1398" s="179"/>
      <c r="V1398" s="182"/>
      <c r="W1398" s="182"/>
      <c r="X1398" s="182"/>
      <c r="Y1398" s="182"/>
      <c r="Z1398" s="179"/>
      <c r="AA1398" s="181">
        <v>44531</v>
      </c>
      <c r="AB1398" s="179" t="s">
        <v>2567</v>
      </c>
      <c r="AC1398" s="179"/>
      <c r="AD1398" s="179"/>
      <c r="AE1398" s="572"/>
      <c r="AF1398" s="572"/>
      <c r="AG1398" s="551"/>
      <c r="AH1398" s="551"/>
      <c r="AI1398" s="551"/>
      <c r="AJ1398" s="551"/>
    </row>
    <row r="1399" spans="1:36" x14ac:dyDescent="0.25">
      <c r="A1399">
        <v>2021</v>
      </c>
      <c r="B1399" s="181">
        <v>44393</v>
      </c>
      <c r="C1399" s="179" t="s">
        <v>2551</v>
      </c>
      <c r="D1399" s="179" t="s">
        <v>15</v>
      </c>
      <c r="E1399" s="179" t="s">
        <v>16</v>
      </c>
      <c r="F1399" s="179"/>
      <c r="G1399" s="180" t="s">
        <v>2552</v>
      </c>
      <c r="H1399" s="179">
        <v>7</v>
      </c>
      <c r="I1399" s="17" t="s">
        <v>1849</v>
      </c>
      <c r="J1399" s="17"/>
      <c r="K1399" s="179"/>
      <c r="L1399" s="180" t="s">
        <v>1404</v>
      </c>
      <c r="M1399" s="180"/>
      <c r="N1399" s="1364"/>
      <c r="O1399" s="182">
        <v>1699203</v>
      </c>
      <c r="P1399" s="179" t="s">
        <v>20</v>
      </c>
      <c r="Q1399" s="181">
        <v>44399</v>
      </c>
      <c r="R1399" s="181">
        <v>44461</v>
      </c>
      <c r="S1399" s="179"/>
      <c r="T1399" s="279" t="s">
        <v>21</v>
      </c>
      <c r="U1399" s="179"/>
      <c r="V1399" s="182"/>
      <c r="W1399" s="182"/>
      <c r="X1399" s="182"/>
      <c r="Y1399" s="182"/>
      <c r="Z1399" s="179"/>
      <c r="AA1399" s="181">
        <v>44531</v>
      </c>
      <c r="AB1399" s="179" t="s">
        <v>2567</v>
      </c>
      <c r="AC1399" s="179"/>
      <c r="AD1399" s="179"/>
      <c r="AE1399" s="572"/>
      <c r="AF1399" s="572"/>
      <c r="AG1399" s="551"/>
      <c r="AH1399" s="551"/>
      <c r="AI1399" s="551"/>
      <c r="AJ1399" s="551"/>
    </row>
    <row r="1400" spans="1:36" x14ac:dyDescent="0.25">
      <c r="A1400">
        <v>2021</v>
      </c>
      <c r="B1400" s="144">
        <v>44393</v>
      </c>
      <c r="C1400" s="141" t="s">
        <v>2551</v>
      </c>
      <c r="D1400" s="141" t="s">
        <v>15</v>
      </c>
      <c r="E1400" s="141" t="s">
        <v>16</v>
      </c>
      <c r="F1400" s="141"/>
      <c r="G1400" s="176" t="s">
        <v>2552</v>
      </c>
      <c r="H1400" s="141">
        <v>8</v>
      </c>
      <c r="I1400" s="29" t="s">
        <v>2559</v>
      </c>
      <c r="J1400" s="29"/>
      <c r="K1400" s="141"/>
      <c r="L1400" s="176" t="s">
        <v>1404</v>
      </c>
      <c r="M1400" s="1300" t="s">
        <v>5692</v>
      </c>
      <c r="N1400" s="1364">
        <f>O1400-V1400</f>
        <v>73742.509999999776</v>
      </c>
      <c r="O1400" s="143">
        <v>7665209</v>
      </c>
      <c r="P1400" s="141" t="s">
        <v>20</v>
      </c>
      <c r="Q1400" s="144">
        <v>44399</v>
      </c>
      <c r="R1400" s="144">
        <v>44461</v>
      </c>
      <c r="S1400" s="144">
        <v>44531</v>
      </c>
      <c r="T1400" s="29" t="s">
        <v>1298</v>
      </c>
      <c r="U1400" s="141"/>
      <c r="V1400" s="143">
        <v>7591466.4900000002</v>
      </c>
      <c r="W1400" s="143">
        <v>8350613.1399999997</v>
      </c>
      <c r="X1400" s="257">
        <v>44531</v>
      </c>
      <c r="Y1400" s="143" t="s">
        <v>2571</v>
      </c>
      <c r="Z1400" s="144">
        <v>44553</v>
      </c>
      <c r="AA1400" s="144">
        <v>44567</v>
      </c>
      <c r="AB1400" s="144">
        <v>45648</v>
      </c>
      <c r="AC1400" s="144">
        <v>44648</v>
      </c>
      <c r="AD1400" s="628">
        <v>2022</v>
      </c>
      <c r="AE1400" s="554">
        <v>2023</v>
      </c>
      <c r="AF1400" s="554" t="s">
        <v>2566</v>
      </c>
      <c r="AG1400" s="551"/>
      <c r="AH1400" s="551"/>
      <c r="AI1400" s="551"/>
      <c r="AJ1400" s="551"/>
    </row>
    <row r="1401" spans="1:36" ht="15.75" thickBot="1" x14ac:dyDescent="0.3">
      <c r="A1401">
        <v>2021</v>
      </c>
      <c r="B1401" s="190">
        <v>44393</v>
      </c>
      <c r="C1401" s="187" t="s">
        <v>2551</v>
      </c>
      <c r="D1401" s="187" t="s">
        <v>15</v>
      </c>
      <c r="E1401" s="187" t="s">
        <v>16</v>
      </c>
      <c r="F1401" s="187"/>
      <c r="G1401" s="188" t="s">
        <v>2552</v>
      </c>
      <c r="H1401" s="187">
        <v>9</v>
      </c>
      <c r="I1401" s="608" t="s">
        <v>2560</v>
      </c>
      <c r="J1401" s="608"/>
      <c r="K1401" s="187"/>
      <c r="L1401" s="188" t="s">
        <v>1404</v>
      </c>
      <c r="M1401" s="1300" t="s">
        <v>5692</v>
      </c>
      <c r="N1401" s="1364">
        <f>O1401-V1401</f>
        <v>0</v>
      </c>
      <c r="O1401" s="191">
        <v>264900</v>
      </c>
      <c r="P1401" s="187" t="s">
        <v>20</v>
      </c>
      <c r="Q1401" s="190">
        <v>44399</v>
      </c>
      <c r="R1401" s="190">
        <v>44461</v>
      </c>
      <c r="S1401" s="190">
        <v>44531</v>
      </c>
      <c r="T1401" s="608" t="s">
        <v>30</v>
      </c>
      <c r="U1401" s="187"/>
      <c r="V1401" s="191">
        <v>264900</v>
      </c>
      <c r="W1401" s="191">
        <v>291390</v>
      </c>
      <c r="X1401" s="261">
        <v>44531</v>
      </c>
      <c r="Y1401" s="191" t="s">
        <v>2572</v>
      </c>
      <c r="Z1401" s="190">
        <v>44552</v>
      </c>
      <c r="AA1401" s="190">
        <v>44567</v>
      </c>
      <c r="AB1401" s="190">
        <v>45647</v>
      </c>
      <c r="AC1401" s="187" t="s">
        <v>469</v>
      </c>
      <c r="AD1401" s="629">
        <v>2022</v>
      </c>
      <c r="AE1401" s="554">
        <v>2023</v>
      </c>
      <c r="AF1401" s="554" t="s">
        <v>2569</v>
      </c>
      <c r="AG1401" s="551"/>
      <c r="AH1401" s="551"/>
      <c r="AI1401" s="551"/>
      <c r="AJ1401" s="551"/>
    </row>
    <row r="1402" spans="1:36" ht="16.5" thickTop="1" thickBot="1" x14ac:dyDescent="0.3">
      <c r="A1402">
        <v>2021</v>
      </c>
      <c r="B1402" s="181">
        <v>44399</v>
      </c>
      <c r="C1402" s="179" t="s">
        <v>2573</v>
      </c>
      <c r="D1402" s="179" t="s">
        <v>15</v>
      </c>
      <c r="E1402" s="179" t="s">
        <v>16</v>
      </c>
      <c r="F1402" s="179"/>
      <c r="G1402" s="180" t="s">
        <v>2574</v>
      </c>
      <c r="H1402" s="179"/>
      <c r="I1402" s="17"/>
      <c r="J1402" s="17"/>
      <c r="K1402" s="179"/>
      <c r="L1402" s="180" t="s">
        <v>29</v>
      </c>
      <c r="M1402" s="180"/>
      <c r="N1402" s="1364"/>
      <c r="O1402" s="182">
        <v>211954416</v>
      </c>
      <c r="P1402" s="179" t="s">
        <v>20</v>
      </c>
      <c r="Q1402" s="181">
        <v>44404</v>
      </c>
      <c r="R1402" s="181">
        <v>44441</v>
      </c>
      <c r="S1402" s="179"/>
      <c r="T1402" s="279" t="s">
        <v>472</v>
      </c>
      <c r="U1402" s="829" t="s">
        <v>2575</v>
      </c>
      <c r="V1402" s="182"/>
      <c r="W1402" s="182"/>
      <c r="X1402" s="182"/>
      <c r="Y1402" s="182"/>
      <c r="Z1402" s="179"/>
      <c r="AA1402" s="181">
        <v>44446</v>
      </c>
      <c r="AB1402" s="17" t="s">
        <v>2576</v>
      </c>
      <c r="AC1402" s="179"/>
      <c r="AD1402" s="179"/>
      <c r="AE1402" s="572"/>
      <c r="AF1402" s="572"/>
      <c r="AG1402" s="551"/>
      <c r="AH1402" s="551"/>
      <c r="AI1402" s="551"/>
      <c r="AJ1402" s="551"/>
    </row>
    <row r="1403" spans="1:36" ht="15.75" thickTop="1" x14ac:dyDescent="0.25">
      <c r="A1403">
        <v>2021</v>
      </c>
      <c r="B1403" s="227">
        <v>44399</v>
      </c>
      <c r="C1403" s="224" t="s">
        <v>2577</v>
      </c>
      <c r="D1403" s="224" t="s">
        <v>15</v>
      </c>
      <c r="E1403" s="224" t="s">
        <v>16</v>
      </c>
      <c r="F1403" s="224"/>
      <c r="G1403" s="225" t="s">
        <v>2578</v>
      </c>
      <c r="H1403" s="224">
        <v>1</v>
      </c>
      <c r="I1403" s="634" t="s">
        <v>2579</v>
      </c>
      <c r="J1403" s="634"/>
      <c r="K1403" s="224"/>
      <c r="L1403" s="225" t="s">
        <v>222</v>
      </c>
      <c r="M1403" s="302"/>
      <c r="N1403" s="1364"/>
      <c r="O1403" s="229">
        <v>4337280</v>
      </c>
      <c r="P1403" s="224" t="s">
        <v>20</v>
      </c>
      <c r="Q1403" s="227">
        <v>44404</v>
      </c>
      <c r="R1403" s="227">
        <v>44438</v>
      </c>
      <c r="S1403" s="224"/>
      <c r="T1403" s="270" t="s">
        <v>21</v>
      </c>
      <c r="U1403" s="224"/>
      <c r="V1403" s="229"/>
      <c r="W1403" s="229"/>
      <c r="X1403" s="229"/>
      <c r="Y1403" s="229"/>
      <c r="Z1403" s="224"/>
      <c r="AA1403" s="227">
        <v>44484</v>
      </c>
      <c r="AB1403" s="224" t="s">
        <v>2581</v>
      </c>
      <c r="AC1403" s="224"/>
      <c r="AD1403" s="224"/>
      <c r="AE1403" s="572"/>
      <c r="AF1403" s="572"/>
      <c r="AG1403" s="551"/>
      <c r="AH1403" s="551"/>
      <c r="AI1403" s="551"/>
      <c r="AJ1403" s="551"/>
    </row>
    <row r="1404" spans="1:36" ht="15.75" thickBot="1" x14ac:dyDescent="0.3">
      <c r="A1404">
        <v>2021</v>
      </c>
      <c r="B1404" s="190">
        <v>44399</v>
      </c>
      <c r="C1404" s="187" t="s">
        <v>2577</v>
      </c>
      <c r="D1404" s="187" t="s">
        <v>15</v>
      </c>
      <c r="E1404" s="187" t="s">
        <v>16</v>
      </c>
      <c r="F1404" s="187"/>
      <c r="G1404" s="188" t="s">
        <v>2578</v>
      </c>
      <c r="H1404" s="187">
        <v>2</v>
      </c>
      <c r="I1404" s="608" t="s">
        <v>2580</v>
      </c>
      <c r="J1404" s="608"/>
      <c r="K1404" s="187"/>
      <c r="L1404" s="188" t="s">
        <v>222</v>
      </c>
      <c r="M1404" s="1300" t="s">
        <v>5692</v>
      </c>
      <c r="N1404" s="1364">
        <f>O1404-V1404</f>
        <v>52852.280000001192</v>
      </c>
      <c r="O1404" s="191">
        <v>20330627</v>
      </c>
      <c r="P1404" s="187" t="s">
        <v>20</v>
      </c>
      <c r="Q1404" s="190">
        <v>44404</v>
      </c>
      <c r="R1404" s="190">
        <v>44438</v>
      </c>
      <c r="S1404" s="190">
        <v>44460</v>
      </c>
      <c r="T1404" s="608" t="s">
        <v>467</v>
      </c>
      <c r="U1404" s="187"/>
      <c r="V1404" s="191">
        <v>20277774.719999999</v>
      </c>
      <c r="W1404" s="191">
        <v>22305552.190000001</v>
      </c>
      <c r="X1404" s="261">
        <v>44460</v>
      </c>
      <c r="Y1404" s="191" t="s">
        <v>2582</v>
      </c>
      <c r="Z1404" s="190">
        <v>44484</v>
      </c>
      <c r="AA1404" s="190">
        <v>44484</v>
      </c>
      <c r="AB1404" s="190">
        <v>45579</v>
      </c>
      <c r="AC1404" s="190">
        <v>44648</v>
      </c>
      <c r="AD1404" s="629">
        <v>2022</v>
      </c>
      <c r="AE1404" s="554">
        <v>2023</v>
      </c>
      <c r="AF1404" s="554" t="s">
        <v>2583</v>
      </c>
      <c r="AG1404" s="551"/>
      <c r="AH1404" s="551"/>
      <c r="AI1404" s="551"/>
      <c r="AJ1404" s="551"/>
    </row>
    <row r="1405" spans="1:36" ht="15.75" thickTop="1" x14ac:dyDescent="0.25">
      <c r="A1405">
        <v>2021</v>
      </c>
      <c r="B1405" s="894">
        <v>44410</v>
      </c>
      <c r="C1405" s="354" t="s">
        <v>2584</v>
      </c>
      <c r="D1405" s="354" t="s">
        <v>15</v>
      </c>
      <c r="E1405" s="354" t="s">
        <v>16</v>
      </c>
      <c r="F1405" s="354"/>
      <c r="G1405" s="355" t="s">
        <v>2585</v>
      </c>
      <c r="H1405" s="354">
        <v>1</v>
      </c>
      <c r="I1405" s="895" t="s">
        <v>2586</v>
      </c>
      <c r="J1405" s="895"/>
      <c r="K1405" s="354"/>
      <c r="L1405" s="355" t="s">
        <v>584</v>
      </c>
      <c r="M1405" s="916"/>
      <c r="N1405" s="1364"/>
      <c r="O1405" s="357">
        <v>9222167</v>
      </c>
      <c r="P1405" s="354" t="s">
        <v>20</v>
      </c>
      <c r="Q1405" s="354"/>
      <c r="R1405" s="354"/>
      <c r="S1405" s="354"/>
      <c r="T1405" s="895"/>
      <c r="U1405" s="354"/>
      <c r="V1405" s="357"/>
      <c r="W1405" s="357"/>
      <c r="X1405" s="357"/>
      <c r="Y1405" s="357"/>
      <c r="Z1405" s="354"/>
      <c r="AA1405" s="354"/>
      <c r="AB1405" s="354"/>
      <c r="AC1405" s="354"/>
      <c r="AD1405" s="354"/>
      <c r="AE1405" s="572"/>
      <c r="AF1405" s="572"/>
      <c r="AG1405" s="551"/>
      <c r="AH1405" s="551"/>
      <c r="AI1405" s="551"/>
      <c r="AJ1405" s="551"/>
    </row>
    <row r="1406" spans="1:36" ht="15.75" thickBot="1" x14ac:dyDescent="0.3">
      <c r="A1406">
        <v>2021</v>
      </c>
      <c r="B1406" s="896">
        <v>44410</v>
      </c>
      <c r="C1406" s="366" t="s">
        <v>2584</v>
      </c>
      <c r="D1406" s="366" t="s">
        <v>15</v>
      </c>
      <c r="E1406" s="366" t="s">
        <v>16</v>
      </c>
      <c r="F1406" s="366"/>
      <c r="G1406" s="367" t="s">
        <v>2585</v>
      </c>
      <c r="H1406" s="366">
        <v>2</v>
      </c>
      <c r="I1406" s="897" t="s">
        <v>2587</v>
      </c>
      <c r="J1406" s="897"/>
      <c r="K1406" s="366"/>
      <c r="L1406" s="367" t="s">
        <v>584</v>
      </c>
      <c r="M1406" s="373"/>
      <c r="N1406" s="1364"/>
      <c r="O1406" s="369">
        <v>5034951</v>
      </c>
      <c r="P1406" s="366" t="s">
        <v>20</v>
      </c>
      <c r="Q1406" s="366"/>
      <c r="R1406" s="366"/>
      <c r="S1406" s="366"/>
      <c r="T1406" s="897"/>
      <c r="U1406" s="366"/>
      <c r="V1406" s="369"/>
      <c r="W1406" s="369"/>
      <c r="X1406" s="369"/>
      <c r="Y1406" s="369"/>
      <c r="Z1406" s="366"/>
      <c r="AA1406" s="366"/>
      <c r="AB1406" s="366"/>
      <c r="AC1406" s="366"/>
      <c r="AD1406" s="366"/>
      <c r="AE1406" s="572"/>
      <c r="AF1406" s="572"/>
      <c r="AG1406" s="551"/>
      <c r="AH1406" s="551"/>
      <c r="AI1406" s="551"/>
      <c r="AJ1406" s="551"/>
    </row>
    <row r="1407" spans="1:36" ht="16.5" thickTop="1" thickBot="1" x14ac:dyDescent="0.3">
      <c r="A1407">
        <v>2021</v>
      </c>
      <c r="B1407" s="681">
        <v>44410</v>
      </c>
      <c r="C1407" s="683" t="s">
        <v>2588</v>
      </c>
      <c r="D1407" s="683" t="s">
        <v>15</v>
      </c>
      <c r="E1407" s="683" t="s">
        <v>16</v>
      </c>
      <c r="F1407" s="683"/>
      <c r="G1407" s="684" t="s">
        <v>2589</v>
      </c>
      <c r="H1407" s="683"/>
      <c r="I1407" s="685" t="s">
        <v>2590</v>
      </c>
      <c r="J1407" s="685"/>
      <c r="K1407" s="689"/>
      <c r="L1407" s="684" t="s">
        <v>584</v>
      </c>
      <c r="M1407" s="684"/>
      <c r="N1407" s="1364"/>
      <c r="O1407" s="686">
        <v>22443749</v>
      </c>
      <c r="P1407" s="683" t="s">
        <v>20</v>
      </c>
      <c r="Q1407" s="681">
        <v>44418</v>
      </c>
      <c r="R1407" s="681">
        <v>44452</v>
      </c>
      <c r="S1407" s="681">
        <v>44523</v>
      </c>
      <c r="T1407" s="685" t="s">
        <v>117</v>
      </c>
      <c r="U1407" s="683"/>
      <c r="V1407" s="686">
        <v>6694369.5999999996</v>
      </c>
      <c r="W1407" s="686">
        <v>7363806.5599999996</v>
      </c>
      <c r="X1407" s="899">
        <v>44523</v>
      </c>
      <c r="Y1407" s="686" t="s">
        <v>2613</v>
      </c>
      <c r="Z1407" s="683"/>
      <c r="AA1407" s="683"/>
      <c r="AB1407" s="683"/>
      <c r="AC1407" s="683"/>
      <c r="AD1407" s="683"/>
      <c r="AE1407" s="572"/>
      <c r="AF1407" s="572"/>
      <c r="AG1407" s="551"/>
      <c r="AH1407" s="551"/>
      <c r="AI1407" s="551"/>
      <c r="AJ1407" s="551"/>
    </row>
    <row r="1408" spans="1:36" ht="15.75" thickTop="1" x14ac:dyDescent="0.25">
      <c r="A1408">
        <v>2021</v>
      </c>
      <c r="B1408" s="291">
        <v>44410</v>
      </c>
      <c r="C1408" s="288" t="s">
        <v>2591</v>
      </c>
      <c r="D1408" s="288" t="s">
        <v>15</v>
      </c>
      <c r="E1408" s="288" t="s">
        <v>16</v>
      </c>
      <c r="F1408" s="288"/>
      <c r="G1408" s="289" t="s">
        <v>2592</v>
      </c>
      <c r="H1408" s="288">
        <v>1</v>
      </c>
      <c r="I1408" s="659" t="s">
        <v>2593</v>
      </c>
      <c r="J1408" s="659"/>
      <c r="K1408" s="315"/>
      <c r="L1408" s="289" t="s">
        <v>535</v>
      </c>
      <c r="M1408" s="296"/>
      <c r="N1408" s="1364"/>
      <c r="O1408" s="292">
        <v>9228142</v>
      </c>
      <c r="P1408" s="288" t="s">
        <v>20</v>
      </c>
      <c r="Q1408" s="291">
        <v>44412</v>
      </c>
      <c r="R1408" s="291">
        <v>44469</v>
      </c>
      <c r="S1408" s="291">
        <v>44502</v>
      </c>
      <c r="T1408" s="659" t="s">
        <v>2594</v>
      </c>
      <c r="U1408" s="288"/>
      <c r="V1408" s="292">
        <v>9228142</v>
      </c>
      <c r="W1408" s="292">
        <v>10150956.199999999</v>
      </c>
      <c r="X1408" s="661">
        <v>44502</v>
      </c>
      <c r="Y1408" s="292" t="s">
        <v>2614</v>
      </c>
      <c r="Z1408" s="288"/>
      <c r="AA1408" s="288"/>
      <c r="AB1408" s="288"/>
      <c r="AC1408" s="288"/>
      <c r="AD1408" s="288"/>
      <c r="AE1408" s="572"/>
      <c r="AF1408" s="572"/>
      <c r="AG1408" s="551"/>
      <c r="AH1408" s="551"/>
      <c r="AI1408" s="551"/>
      <c r="AJ1408" s="551"/>
    </row>
    <row r="1409" spans="1:36" ht="15.75" thickBot="1" x14ac:dyDescent="0.3">
      <c r="A1409">
        <v>2021</v>
      </c>
      <c r="B1409" s="190">
        <v>44410</v>
      </c>
      <c r="C1409" s="187" t="s">
        <v>2591</v>
      </c>
      <c r="D1409" s="187" t="s">
        <v>15</v>
      </c>
      <c r="E1409" s="187" t="s">
        <v>16</v>
      </c>
      <c r="F1409" s="187"/>
      <c r="G1409" s="188" t="s">
        <v>2592</v>
      </c>
      <c r="H1409" s="187">
        <v>2</v>
      </c>
      <c r="I1409" s="608" t="s">
        <v>2595</v>
      </c>
      <c r="J1409" s="608"/>
      <c r="K1409" s="187"/>
      <c r="L1409" s="188" t="s">
        <v>535</v>
      </c>
      <c r="M1409" s="1300" t="s">
        <v>5692</v>
      </c>
      <c r="N1409" s="1364">
        <f>O1409-V1409</f>
        <v>0.80000000004656613</v>
      </c>
      <c r="O1409" s="191">
        <v>1051472</v>
      </c>
      <c r="P1409" s="187" t="s">
        <v>20</v>
      </c>
      <c r="Q1409" s="190">
        <v>44412</v>
      </c>
      <c r="R1409" s="190">
        <v>44469</v>
      </c>
      <c r="S1409" s="190">
        <v>44502</v>
      </c>
      <c r="T1409" s="608" t="s">
        <v>1763</v>
      </c>
      <c r="U1409" s="187"/>
      <c r="V1409" s="191">
        <v>1051471.2</v>
      </c>
      <c r="W1409" s="191">
        <v>1156618.32</v>
      </c>
      <c r="X1409" s="261">
        <v>44502</v>
      </c>
      <c r="Y1409" s="191" t="s">
        <v>2615</v>
      </c>
      <c r="Z1409" s="190">
        <v>44530</v>
      </c>
      <c r="AA1409" s="190">
        <v>44558</v>
      </c>
      <c r="AB1409" s="190">
        <v>45990</v>
      </c>
      <c r="AC1409" s="190">
        <v>44648</v>
      </c>
      <c r="AD1409" s="629">
        <v>2022</v>
      </c>
      <c r="AE1409" s="554">
        <v>2023</v>
      </c>
      <c r="AF1409" s="554">
        <v>2024</v>
      </c>
      <c r="AG1409" s="554" t="s">
        <v>2616</v>
      </c>
      <c r="AH1409" s="551"/>
      <c r="AI1409" s="551"/>
      <c r="AJ1409" s="551"/>
    </row>
    <row r="1410" spans="1:36" ht="16.5" thickTop="1" thickBot="1" x14ac:dyDescent="0.3">
      <c r="A1410">
        <v>2021</v>
      </c>
      <c r="B1410" s="194">
        <v>44410</v>
      </c>
      <c r="C1410" s="31" t="s">
        <v>2596</v>
      </c>
      <c r="D1410" s="31" t="s">
        <v>15</v>
      </c>
      <c r="E1410" s="31" t="s">
        <v>16</v>
      </c>
      <c r="F1410" s="31"/>
      <c r="G1410" s="27" t="s">
        <v>2597</v>
      </c>
      <c r="H1410" s="31"/>
      <c r="I1410" s="658" t="s">
        <v>2598</v>
      </c>
      <c r="J1410" s="658"/>
      <c r="K1410" s="31"/>
      <c r="L1410" s="27" t="s">
        <v>593</v>
      </c>
      <c r="M1410" s="1300" t="s">
        <v>5692</v>
      </c>
      <c r="N1410" s="1364">
        <f>O1410-V1410</f>
        <v>2.9399999994784594</v>
      </c>
      <c r="O1410" s="195">
        <v>8392785</v>
      </c>
      <c r="P1410" s="31" t="s">
        <v>20</v>
      </c>
      <c r="Q1410" s="194">
        <v>44411</v>
      </c>
      <c r="R1410" s="194">
        <v>44445</v>
      </c>
      <c r="S1410" s="194">
        <v>44461</v>
      </c>
      <c r="T1410" s="658" t="s">
        <v>1293</v>
      </c>
      <c r="U1410" s="31"/>
      <c r="V1410" s="195">
        <v>8392782.0600000005</v>
      </c>
      <c r="W1410" s="195">
        <v>9232060.2699999996</v>
      </c>
      <c r="X1410" s="258">
        <v>44461</v>
      </c>
      <c r="Y1410" s="195" t="s">
        <v>2617</v>
      </c>
      <c r="Z1410" s="194">
        <v>44482</v>
      </c>
      <c r="AA1410" s="194">
        <v>44488</v>
      </c>
      <c r="AB1410" s="194">
        <v>45577</v>
      </c>
      <c r="AC1410" s="194" t="s">
        <v>469</v>
      </c>
      <c r="AD1410" s="881">
        <v>2022</v>
      </c>
      <c r="AE1410" s="554">
        <v>2023</v>
      </c>
      <c r="AF1410" s="554" t="s">
        <v>2447</v>
      </c>
      <c r="AG1410" s="551"/>
      <c r="AH1410" s="551"/>
      <c r="AI1410" s="551"/>
      <c r="AJ1410" s="551"/>
    </row>
    <row r="1411" spans="1:36" ht="15.75" thickTop="1" x14ac:dyDescent="0.25">
      <c r="A1411">
        <v>2021</v>
      </c>
      <c r="B1411" s="227">
        <v>44405</v>
      </c>
      <c r="C1411" s="224" t="s">
        <v>2599</v>
      </c>
      <c r="D1411" s="224" t="s">
        <v>15</v>
      </c>
      <c r="E1411" s="224" t="s">
        <v>16</v>
      </c>
      <c r="F1411" s="224"/>
      <c r="G1411" s="225" t="s">
        <v>2600</v>
      </c>
      <c r="H1411" s="224">
        <v>1</v>
      </c>
      <c r="I1411" s="634" t="s">
        <v>2601</v>
      </c>
      <c r="J1411" s="634"/>
      <c r="K1411" s="315"/>
      <c r="L1411" s="225" t="s">
        <v>91</v>
      </c>
      <c r="M1411" s="302"/>
      <c r="N1411" s="1364"/>
      <c r="O1411" s="229">
        <v>157378</v>
      </c>
      <c r="P1411" s="224" t="s">
        <v>20</v>
      </c>
      <c r="Q1411" s="227">
        <v>44432</v>
      </c>
      <c r="R1411" s="227">
        <v>44466</v>
      </c>
      <c r="S1411" s="224"/>
      <c r="T1411" s="270" t="s">
        <v>21</v>
      </c>
      <c r="U1411" s="224"/>
      <c r="V1411" s="229"/>
      <c r="W1411" s="229"/>
      <c r="X1411" s="229"/>
      <c r="Y1411" s="229"/>
      <c r="Z1411" s="224"/>
      <c r="AA1411" s="227">
        <v>44512</v>
      </c>
      <c r="AB1411" s="634" t="s">
        <v>2618</v>
      </c>
      <c r="AC1411" s="224"/>
      <c r="AD1411" s="224"/>
      <c r="AE1411" s="572"/>
      <c r="AF1411" s="572"/>
      <c r="AG1411" s="551"/>
      <c r="AH1411" s="551"/>
      <c r="AI1411" s="551"/>
      <c r="AJ1411" s="551"/>
    </row>
    <row r="1412" spans="1:36" x14ac:dyDescent="0.25">
      <c r="A1412">
        <v>2021</v>
      </c>
      <c r="B1412" s="181">
        <v>44405</v>
      </c>
      <c r="C1412" s="179" t="s">
        <v>2599</v>
      </c>
      <c r="D1412" s="179" t="s">
        <v>15</v>
      </c>
      <c r="E1412" s="179" t="s">
        <v>16</v>
      </c>
      <c r="F1412" s="179"/>
      <c r="G1412" s="180" t="s">
        <v>2600</v>
      </c>
      <c r="H1412" s="179">
        <v>2</v>
      </c>
      <c r="I1412" s="17" t="s">
        <v>2311</v>
      </c>
      <c r="J1412" s="17"/>
      <c r="K1412" s="337"/>
      <c r="L1412" s="180" t="s">
        <v>91</v>
      </c>
      <c r="M1412" s="180"/>
      <c r="N1412" s="1364"/>
      <c r="O1412" s="182">
        <v>785490</v>
      </c>
      <c r="P1412" s="179" t="s">
        <v>20</v>
      </c>
      <c r="Q1412" s="181">
        <v>44432</v>
      </c>
      <c r="R1412" s="181">
        <v>44466</v>
      </c>
      <c r="S1412" s="179"/>
      <c r="T1412" s="279" t="s">
        <v>21</v>
      </c>
      <c r="U1412" s="179"/>
      <c r="V1412" s="182"/>
      <c r="W1412" s="182"/>
      <c r="X1412" s="182"/>
      <c r="Y1412" s="182"/>
      <c r="Z1412" s="179"/>
      <c r="AA1412" s="181">
        <v>44512</v>
      </c>
      <c r="AB1412" s="17" t="s">
        <v>2618</v>
      </c>
      <c r="AC1412" s="179"/>
      <c r="AD1412" s="179"/>
      <c r="AE1412" s="572"/>
      <c r="AF1412" s="572"/>
      <c r="AG1412" s="551"/>
      <c r="AH1412" s="551"/>
      <c r="AI1412" s="551"/>
      <c r="AJ1412" s="551"/>
    </row>
    <row r="1413" spans="1:36" x14ac:dyDescent="0.25">
      <c r="A1413">
        <v>2021</v>
      </c>
      <c r="B1413" s="181">
        <v>44405</v>
      </c>
      <c r="C1413" s="179" t="s">
        <v>2599</v>
      </c>
      <c r="D1413" s="179" t="s">
        <v>15</v>
      </c>
      <c r="E1413" s="179" t="s">
        <v>16</v>
      </c>
      <c r="F1413" s="179"/>
      <c r="G1413" s="180" t="s">
        <v>2600</v>
      </c>
      <c r="H1413" s="179">
        <v>3</v>
      </c>
      <c r="I1413" s="17" t="s">
        <v>2602</v>
      </c>
      <c r="J1413" s="17"/>
      <c r="K1413" s="337"/>
      <c r="L1413" s="180" t="s">
        <v>91</v>
      </c>
      <c r="M1413" s="180"/>
      <c r="N1413" s="1364"/>
      <c r="O1413" s="182">
        <v>493445</v>
      </c>
      <c r="P1413" s="179" t="s">
        <v>20</v>
      </c>
      <c r="Q1413" s="181">
        <v>44432</v>
      </c>
      <c r="R1413" s="181">
        <v>44466</v>
      </c>
      <c r="S1413" s="179"/>
      <c r="T1413" s="279" t="s">
        <v>21</v>
      </c>
      <c r="U1413" s="179"/>
      <c r="V1413" s="182"/>
      <c r="W1413" s="182"/>
      <c r="X1413" s="182"/>
      <c r="Y1413" s="182"/>
      <c r="Z1413" s="179"/>
      <c r="AA1413" s="181">
        <v>44512</v>
      </c>
      <c r="AB1413" s="17" t="s">
        <v>2618</v>
      </c>
      <c r="AC1413" s="179"/>
      <c r="AD1413" s="179"/>
      <c r="AE1413" s="572"/>
      <c r="AF1413" s="572"/>
      <c r="AG1413" s="551"/>
      <c r="AH1413" s="551"/>
      <c r="AI1413" s="551"/>
      <c r="AJ1413" s="551"/>
    </row>
    <row r="1414" spans="1:36" ht="15.75" thickBot="1" x14ac:dyDescent="0.3">
      <c r="A1414">
        <v>2021</v>
      </c>
      <c r="B1414" s="190">
        <v>44405</v>
      </c>
      <c r="C1414" s="187" t="s">
        <v>2599</v>
      </c>
      <c r="D1414" s="187" t="s">
        <v>15</v>
      </c>
      <c r="E1414" s="187" t="s">
        <v>16</v>
      </c>
      <c r="F1414" s="187"/>
      <c r="G1414" s="188" t="s">
        <v>2600</v>
      </c>
      <c r="H1414" s="187">
        <v>4</v>
      </c>
      <c r="I1414" s="608" t="s">
        <v>1056</v>
      </c>
      <c r="J1414" s="608"/>
      <c r="K1414" s="187"/>
      <c r="L1414" s="188" t="s">
        <v>91</v>
      </c>
      <c r="M1414" s="1300" t="s">
        <v>5692</v>
      </c>
      <c r="N1414" s="1364">
        <f>O1414-V1414</f>
        <v>1.4899999999906868</v>
      </c>
      <c r="O1414" s="191">
        <v>268724</v>
      </c>
      <c r="P1414" s="187" t="s">
        <v>20</v>
      </c>
      <c r="Q1414" s="190">
        <v>44432</v>
      </c>
      <c r="R1414" s="190">
        <v>44466</v>
      </c>
      <c r="S1414" s="190">
        <v>44487</v>
      </c>
      <c r="T1414" s="608" t="s">
        <v>2603</v>
      </c>
      <c r="U1414" s="187"/>
      <c r="V1414" s="191">
        <v>268722.51</v>
      </c>
      <c r="W1414" s="191">
        <v>325154.24</v>
      </c>
      <c r="X1414" s="261">
        <v>44487</v>
      </c>
      <c r="Y1414" s="191" t="s">
        <v>2619</v>
      </c>
      <c r="Z1414" s="190">
        <v>44519</v>
      </c>
      <c r="AA1414" s="190">
        <v>44526</v>
      </c>
      <c r="AB1414" s="190">
        <v>44883</v>
      </c>
      <c r="AC1414" s="190">
        <v>44648</v>
      </c>
      <c r="AD1414" s="629" t="s">
        <v>2620</v>
      </c>
      <c r="AE1414" s="572"/>
      <c r="AF1414" s="572"/>
      <c r="AG1414" s="551"/>
      <c r="AH1414" s="551"/>
      <c r="AI1414" s="551"/>
      <c r="AJ1414" s="551"/>
    </row>
    <row r="1415" spans="1:36" ht="16.5" thickTop="1" thickBot="1" x14ac:dyDescent="0.3">
      <c r="A1415">
        <v>2021</v>
      </c>
      <c r="B1415" s="681">
        <v>44410</v>
      </c>
      <c r="C1415" s="683" t="s">
        <v>2604</v>
      </c>
      <c r="D1415" s="683" t="s">
        <v>15</v>
      </c>
      <c r="E1415" s="683" t="s">
        <v>16</v>
      </c>
      <c r="F1415" s="683"/>
      <c r="G1415" s="684" t="s">
        <v>2605</v>
      </c>
      <c r="H1415" s="683"/>
      <c r="I1415" s="685" t="s">
        <v>2606</v>
      </c>
      <c r="J1415" s="685"/>
      <c r="K1415" s="898"/>
      <c r="L1415" s="684" t="s">
        <v>593</v>
      </c>
      <c r="M1415" s="684"/>
      <c r="N1415" s="1364"/>
      <c r="O1415" s="686">
        <v>10670760</v>
      </c>
      <c r="P1415" s="683" t="s">
        <v>20</v>
      </c>
      <c r="Q1415" s="681">
        <v>44455</v>
      </c>
      <c r="R1415" s="681">
        <v>44490</v>
      </c>
      <c r="S1415" s="681">
        <v>44523</v>
      </c>
      <c r="T1415" s="685" t="s">
        <v>467</v>
      </c>
      <c r="U1415" s="683"/>
      <c r="V1415" s="686">
        <v>8913685.9199999999</v>
      </c>
      <c r="W1415" s="686">
        <v>9805054.5099999998</v>
      </c>
      <c r="X1415" s="899">
        <v>44523</v>
      </c>
      <c r="Y1415" s="686" t="s">
        <v>2621</v>
      </c>
      <c r="Z1415" s="683"/>
      <c r="AA1415" s="683"/>
      <c r="AB1415" s="683"/>
      <c r="AC1415" s="683"/>
      <c r="AD1415" s="683"/>
      <c r="AE1415" s="572"/>
      <c r="AF1415" s="572"/>
      <c r="AG1415" s="551"/>
      <c r="AH1415" s="551"/>
      <c r="AI1415" s="551"/>
      <c r="AJ1415" s="551"/>
    </row>
    <row r="1416" spans="1:36" ht="15.75" thickTop="1" x14ac:dyDescent="0.25">
      <c r="A1416">
        <v>2021</v>
      </c>
      <c r="B1416" s="291">
        <v>44410</v>
      </c>
      <c r="C1416" s="288" t="s">
        <v>2607</v>
      </c>
      <c r="D1416" s="288" t="s">
        <v>15</v>
      </c>
      <c r="E1416" s="288" t="s">
        <v>16</v>
      </c>
      <c r="F1416" s="288"/>
      <c r="G1416" s="289" t="s">
        <v>2608</v>
      </c>
      <c r="H1416" s="288">
        <v>1</v>
      </c>
      <c r="I1416" s="659" t="s">
        <v>2609</v>
      </c>
      <c r="J1416" s="659"/>
      <c r="K1416" s="288"/>
      <c r="L1416" s="289" t="s">
        <v>779</v>
      </c>
      <c r="M1416" s="296"/>
      <c r="N1416" s="1364"/>
      <c r="O1416" s="292">
        <v>1306314</v>
      </c>
      <c r="P1416" s="288" t="s">
        <v>20</v>
      </c>
      <c r="Q1416" s="291">
        <v>44455</v>
      </c>
      <c r="R1416" s="291">
        <v>44542</v>
      </c>
      <c r="S1416" s="288"/>
      <c r="T1416" s="659"/>
      <c r="U1416" s="288"/>
      <c r="V1416" s="292"/>
      <c r="W1416" s="292"/>
      <c r="X1416" s="292"/>
      <c r="Y1416" s="292"/>
      <c r="Z1416" s="288"/>
      <c r="AA1416" s="288"/>
      <c r="AB1416" s="288"/>
      <c r="AC1416" s="288"/>
      <c r="AD1416" s="288"/>
      <c r="AE1416" s="572"/>
      <c r="AF1416" s="572"/>
      <c r="AG1416" s="551"/>
      <c r="AH1416" s="551"/>
      <c r="AI1416" s="551"/>
      <c r="AJ1416" s="551"/>
    </row>
    <row r="1417" spans="1:36" x14ac:dyDescent="0.25">
      <c r="A1417">
        <v>2021</v>
      </c>
      <c r="B1417" s="276">
        <v>44410</v>
      </c>
      <c r="C1417" s="273" t="s">
        <v>2607</v>
      </c>
      <c r="D1417" s="273" t="s">
        <v>15</v>
      </c>
      <c r="E1417" s="273" t="s">
        <v>16</v>
      </c>
      <c r="F1417" s="273"/>
      <c r="G1417" s="274" t="s">
        <v>2608</v>
      </c>
      <c r="H1417" s="273">
        <v>2</v>
      </c>
      <c r="I1417" s="646" t="s">
        <v>2610</v>
      </c>
      <c r="J1417" s="646"/>
      <c r="K1417" s="273"/>
      <c r="L1417" s="274" t="s">
        <v>779</v>
      </c>
      <c r="M1417" s="274"/>
      <c r="N1417" s="1364"/>
      <c r="O1417" s="277">
        <v>4717059</v>
      </c>
      <c r="P1417" s="273" t="s">
        <v>20</v>
      </c>
      <c r="Q1417" s="276">
        <v>44455</v>
      </c>
      <c r="R1417" s="276">
        <v>44542</v>
      </c>
      <c r="S1417" s="273"/>
      <c r="T1417" s="646"/>
      <c r="U1417" s="273"/>
      <c r="V1417" s="277"/>
      <c r="W1417" s="277"/>
      <c r="X1417" s="277"/>
      <c r="Y1417" s="277"/>
      <c r="Z1417" s="273"/>
      <c r="AA1417" s="273"/>
      <c r="AB1417" s="273"/>
      <c r="AC1417" s="273"/>
      <c r="AD1417" s="273"/>
      <c r="AE1417" s="572"/>
      <c r="AF1417" s="572"/>
      <c r="AG1417" s="551"/>
      <c r="AH1417" s="551"/>
      <c r="AI1417" s="551"/>
      <c r="AJ1417" s="551"/>
    </row>
    <row r="1418" spans="1:36" x14ac:dyDescent="0.25">
      <c r="A1418">
        <v>2021</v>
      </c>
      <c r="B1418" s="276">
        <v>44410</v>
      </c>
      <c r="C1418" s="273" t="s">
        <v>2607</v>
      </c>
      <c r="D1418" s="273" t="s">
        <v>15</v>
      </c>
      <c r="E1418" s="273" t="s">
        <v>16</v>
      </c>
      <c r="F1418" s="273"/>
      <c r="G1418" s="274" t="s">
        <v>2608</v>
      </c>
      <c r="H1418" s="273">
        <v>3</v>
      </c>
      <c r="I1418" s="646" t="s">
        <v>2611</v>
      </c>
      <c r="J1418" s="646"/>
      <c r="K1418" s="273"/>
      <c r="L1418" s="274" t="s">
        <v>779</v>
      </c>
      <c r="M1418" s="274"/>
      <c r="N1418" s="1364"/>
      <c r="O1418" s="277">
        <v>7695003</v>
      </c>
      <c r="P1418" s="273" t="s">
        <v>20</v>
      </c>
      <c r="Q1418" s="276">
        <v>44455</v>
      </c>
      <c r="R1418" s="276">
        <v>44542</v>
      </c>
      <c r="S1418" s="273"/>
      <c r="T1418" s="646"/>
      <c r="U1418" s="273"/>
      <c r="V1418" s="277"/>
      <c r="W1418" s="277"/>
      <c r="X1418" s="277"/>
      <c r="Y1418" s="277"/>
      <c r="Z1418" s="273"/>
      <c r="AA1418" s="273"/>
      <c r="AB1418" s="273"/>
      <c r="AC1418" s="273"/>
      <c r="AD1418" s="273"/>
      <c r="AE1418" s="572"/>
      <c r="AF1418" s="572"/>
      <c r="AG1418" s="551"/>
      <c r="AH1418" s="551"/>
      <c r="AI1418" s="551"/>
      <c r="AJ1418" s="551"/>
    </row>
    <row r="1419" spans="1:36" ht="15.75" thickBot="1" x14ac:dyDescent="0.3">
      <c r="A1419">
        <v>2021</v>
      </c>
      <c r="B1419" s="284">
        <v>44410</v>
      </c>
      <c r="C1419" s="281" t="s">
        <v>2607</v>
      </c>
      <c r="D1419" s="281" t="s">
        <v>15</v>
      </c>
      <c r="E1419" s="281" t="s">
        <v>16</v>
      </c>
      <c r="F1419" s="281"/>
      <c r="G1419" s="282" t="s">
        <v>2608</v>
      </c>
      <c r="H1419" s="281">
        <v>4</v>
      </c>
      <c r="I1419" s="648" t="s">
        <v>2612</v>
      </c>
      <c r="J1419" s="648"/>
      <c r="K1419" s="281"/>
      <c r="L1419" s="282" t="s">
        <v>779</v>
      </c>
      <c r="M1419" s="665"/>
      <c r="N1419" s="1364"/>
      <c r="O1419" s="285">
        <v>10242662</v>
      </c>
      <c r="P1419" s="281" t="s">
        <v>20</v>
      </c>
      <c r="Q1419" s="284">
        <v>44455</v>
      </c>
      <c r="R1419" s="284">
        <v>44542</v>
      </c>
      <c r="S1419" s="281"/>
      <c r="T1419" s="648"/>
      <c r="U1419" s="281"/>
      <c r="V1419" s="285"/>
      <c r="W1419" s="285"/>
      <c r="X1419" s="285"/>
      <c r="Y1419" s="285"/>
      <c r="Z1419" s="281"/>
      <c r="AA1419" s="281"/>
      <c r="AB1419" s="281"/>
      <c r="AC1419" s="281"/>
      <c r="AD1419" s="281"/>
      <c r="AE1419" s="572"/>
      <c r="AF1419" s="572"/>
      <c r="AG1419" s="551"/>
      <c r="AH1419" s="551"/>
      <c r="AI1419" s="551"/>
      <c r="AJ1419" s="551"/>
    </row>
    <row r="1420" spans="1:36" ht="16.5" thickTop="1" thickBot="1" x14ac:dyDescent="0.3">
      <c r="A1420">
        <v>2021</v>
      </c>
      <c r="B1420" s="265">
        <v>44413</v>
      </c>
      <c r="C1420" s="263" t="s">
        <v>2622</v>
      </c>
      <c r="D1420" s="263" t="s">
        <v>15</v>
      </c>
      <c r="E1420" s="263" t="s">
        <v>16</v>
      </c>
      <c r="F1420" s="263"/>
      <c r="G1420" s="264" t="s">
        <v>2623</v>
      </c>
      <c r="H1420" s="263">
        <v>1</v>
      </c>
      <c r="I1420" s="102" t="s">
        <v>2624</v>
      </c>
      <c r="J1420" s="102"/>
      <c r="K1420" s="263"/>
      <c r="L1420" s="264" t="s">
        <v>91</v>
      </c>
      <c r="M1420" s="264"/>
      <c r="N1420" s="1364"/>
      <c r="O1420" s="267">
        <v>2742831</v>
      </c>
      <c r="P1420" s="263" t="s">
        <v>83</v>
      </c>
      <c r="Q1420" s="265">
        <v>44463</v>
      </c>
      <c r="R1420" s="265">
        <v>44483</v>
      </c>
      <c r="S1420" s="263"/>
      <c r="T1420" s="635" t="s">
        <v>21</v>
      </c>
      <c r="U1420" s="263"/>
      <c r="V1420" s="267"/>
      <c r="W1420" s="267"/>
      <c r="X1420" s="267"/>
      <c r="Y1420" s="267"/>
      <c r="Z1420" s="263"/>
      <c r="AA1420" s="265">
        <v>44488</v>
      </c>
      <c r="AB1420" s="102" t="s">
        <v>2686</v>
      </c>
      <c r="AC1420" s="263"/>
      <c r="AD1420" s="263"/>
      <c r="AE1420" s="572"/>
      <c r="AF1420" s="572"/>
      <c r="AG1420" s="551"/>
      <c r="AH1420" s="551"/>
      <c r="AI1420" s="551"/>
      <c r="AJ1420" s="551"/>
    </row>
    <row r="1421" spans="1:36" ht="15.75" thickTop="1" x14ac:dyDescent="0.25">
      <c r="A1421">
        <v>2021</v>
      </c>
      <c r="B1421" s="227">
        <v>44413</v>
      </c>
      <c r="C1421" s="224" t="s">
        <v>2625</v>
      </c>
      <c r="D1421" s="224" t="s">
        <v>15</v>
      </c>
      <c r="E1421" s="224" t="s">
        <v>16</v>
      </c>
      <c r="F1421" s="224"/>
      <c r="G1421" s="225" t="s">
        <v>2626</v>
      </c>
      <c r="H1421" s="224">
        <v>1</v>
      </c>
      <c r="I1421" s="634" t="s">
        <v>2627</v>
      </c>
      <c r="J1421" s="634"/>
      <c r="K1421" s="224"/>
      <c r="L1421" s="225" t="s">
        <v>91</v>
      </c>
      <c r="M1421" s="302"/>
      <c r="N1421" s="1364"/>
      <c r="O1421" s="229">
        <v>67032</v>
      </c>
      <c r="P1421" s="224" t="s">
        <v>77</v>
      </c>
      <c r="Q1421" s="227">
        <v>44432</v>
      </c>
      <c r="R1421" s="227">
        <v>44447</v>
      </c>
      <c r="S1421" s="224"/>
      <c r="T1421" s="270" t="s">
        <v>21</v>
      </c>
      <c r="U1421" s="224"/>
      <c r="V1421" s="229"/>
      <c r="W1421" s="229"/>
      <c r="X1421" s="229"/>
      <c r="Y1421" s="229"/>
      <c r="Z1421" s="224"/>
      <c r="AA1421" s="227">
        <v>44454</v>
      </c>
      <c r="AB1421" s="224" t="s">
        <v>2687</v>
      </c>
      <c r="AC1421" s="224"/>
      <c r="AD1421" s="224"/>
      <c r="AE1421" s="572"/>
      <c r="AF1421" s="572"/>
      <c r="AG1421" s="551"/>
      <c r="AH1421" s="551"/>
      <c r="AI1421" s="551"/>
      <c r="AJ1421" s="551"/>
    </row>
    <row r="1422" spans="1:36" x14ac:dyDescent="0.25">
      <c r="A1422">
        <v>2021</v>
      </c>
      <c r="B1422" s="181">
        <v>44413</v>
      </c>
      <c r="C1422" s="179" t="s">
        <v>2625</v>
      </c>
      <c r="D1422" s="179" t="s">
        <v>15</v>
      </c>
      <c r="E1422" s="179" t="s">
        <v>16</v>
      </c>
      <c r="F1422" s="179"/>
      <c r="G1422" s="180" t="s">
        <v>2626</v>
      </c>
      <c r="H1422" s="179">
        <v>2</v>
      </c>
      <c r="I1422" s="17" t="s">
        <v>2628</v>
      </c>
      <c r="J1422" s="17"/>
      <c r="K1422" s="179"/>
      <c r="L1422" s="180" t="s">
        <v>91</v>
      </c>
      <c r="M1422" s="180"/>
      <c r="N1422" s="1364"/>
      <c r="O1422" s="182">
        <v>848811</v>
      </c>
      <c r="P1422" s="179" t="s">
        <v>77</v>
      </c>
      <c r="Q1422" s="181">
        <v>44432</v>
      </c>
      <c r="R1422" s="181">
        <v>44447</v>
      </c>
      <c r="S1422" s="179"/>
      <c r="T1422" s="279" t="s">
        <v>2091</v>
      </c>
      <c r="U1422" s="179"/>
      <c r="V1422" s="182"/>
      <c r="W1422" s="182"/>
      <c r="X1422" s="182"/>
      <c r="Y1422" s="182"/>
      <c r="Z1422" s="179"/>
      <c r="AA1422" s="181">
        <v>44474</v>
      </c>
      <c r="AB1422" s="179" t="s">
        <v>2688</v>
      </c>
      <c r="AC1422" s="179"/>
      <c r="AD1422" s="179"/>
      <c r="AE1422" s="572"/>
      <c r="AF1422" s="572"/>
      <c r="AG1422" s="551"/>
      <c r="AH1422" s="551"/>
      <c r="AI1422" s="551"/>
      <c r="AJ1422" s="551"/>
    </row>
    <row r="1423" spans="1:36" x14ac:dyDescent="0.25">
      <c r="A1423">
        <v>2021</v>
      </c>
      <c r="B1423" s="144">
        <v>44413</v>
      </c>
      <c r="C1423" s="141" t="s">
        <v>2625</v>
      </c>
      <c r="D1423" s="141" t="s">
        <v>15</v>
      </c>
      <c r="E1423" s="141" t="s">
        <v>16</v>
      </c>
      <c r="F1423" s="141"/>
      <c r="G1423" s="176" t="s">
        <v>2626</v>
      </c>
      <c r="H1423" s="141">
        <v>3</v>
      </c>
      <c r="I1423" s="29" t="s">
        <v>2629</v>
      </c>
      <c r="J1423" s="29"/>
      <c r="K1423" s="141"/>
      <c r="L1423" s="176" t="s">
        <v>91</v>
      </c>
      <c r="M1423" s="1300" t="s">
        <v>5692</v>
      </c>
      <c r="N1423" s="1364">
        <f>O1423-V1423</f>
        <v>-3000</v>
      </c>
      <c r="O1423" s="143">
        <v>63800</v>
      </c>
      <c r="P1423" s="141" t="s">
        <v>77</v>
      </c>
      <c r="Q1423" s="144">
        <v>44432</v>
      </c>
      <c r="R1423" s="144">
        <v>44447</v>
      </c>
      <c r="S1423" s="144">
        <v>44475</v>
      </c>
      <c r="T1423" s="29" t="s">
        <v>1226</v>
      </c>
      <c r="U1423" s="141"/>
      <c r="V1423" s="143">
        <v>66800</v>
      </c>
      <c r="W1423" s="143">
        <v>80828</v>
      </c>
      <c r="X1423" s="257">
        <v>44475</v>
      </c>
      <c r="Y1423" s="143" t="s">
        <v>2689</v>
      </c>
      <c r="Z1423" s="144">
        <v>44494</v>
      </c>
      <c r="AA1423" s="144">
        <v>44501</v>
      </c>
      <c r="AB1423" s="144">
        <v>45223</v>
      </c>
      <c r="AC1423" s="144">
        <v>44648</v>
      </c>
      <c r="AD1423" s="628">
        <v>2022</v>
      </c>
      <c r="AE1423" s="554" t="s">
        <v>2690</v>
      </c>
      <c r="AF1423" s="572"/>
      <c r="AG1423" s="551"/>
      <c r="AH1423" s="551"/>
      <c r="AI1423" s="551"/>
      <c r="AJ1423" s="551"/>
    </row>
    <row r="1424" spans="1:36" x14ac:dyDescent="0.25">
      <c r="A1424">
        <v>2021</v>
      </c>
      <c r="B1424" s="181">
        <v>44413</v>
      </c>
      <c r="C1424" s="179" t="s">
        <v>2625</v>
      </c>
      <c r="D1424" s="179" t="s">
        <v>15</v>
      </c>
      <c r="E1424" s="179" t="s">
        <v>16</v>
      </c>
      <c r="F1424" s="179"/>
      <c r="G1424" s="180" t="s">
        <v>2626</v>
      </c>
      <c r="H1424" s="179">
        <v>4</v>
      </c>
      <c r="I1424" s="17" t="s">
        <v>2630</v>
      </c>
      <c r="J1424" s="17"/>
      <c r="K1424" s="179"/>
      <c r="L1424" s="180" t="s">
        <v>91</v>
      </c>
      <c r="M1424" s="180"/>
      <c r="N1424" s="1364"/>
      <c r="O1424" s="182">
        <v>22300</v>
      </c>
      <c r="P1424" s="179" t="s">
        <v>77</v>
      </c>
      <c r="Q1424" s="181">
        <v>44432</v>
      </c>
      <c r="R1424" s="181">
        <v>44447</v>
      </c>
      <c r="S1424" s="179"/>
      <c r="T1424" s="279" t="s">
        <v>21</v>
      </c>
      <c r="U1424" s="179"/>
      <c r="V1424" s="182"/>
      <c r="W1424" s="182"/>
      <c r="X1424" s="182"/>
      <c r="Y1424" s="182"/>
      <c r="Z1424" s="179"/>
      <c r="AA1424" s="181">
        <v>44454</v>
      </c>
      <c r="AB1424" s="179" t="s">
        <v>2687</v>
      </c>
      <c r="AC1424" s="179"/>
      <c r="AD1424" s="179"/>
      <c r="AE1424" s="572"/>
      <c r="AF1424" s="572"/>
      <c r="AG1424" s="551"/>
      <c r="AH1424" s="551"/>
      <c r="AI1424" s="551"/>
      <c r="AJ1424" s="551"/>
    </row>
    <row r="1425" spans="1:36" x14ac:dyDescent="0.25">
      <c r="A1425">
        <v>2021</v>
      </c>
      <c r="B1425" s="181">
        <v>44413</v>
      </c>
      <c r="C1425" s="179" t="s">
        <v>2625</v>
      </c>
      <c r="D1425" s="179" t="s">
        <v>15</v>
      </c>
      <c r="E1425" s="179" t="s">
        <v>16</v>
      </c>
      <c r="F1425" s="179"/>
      <c r="G1425" s="180" t="s">
        <v>2626</v>
      </c>
      <c r="H1425" s="179">
        <v>5</v>
      </c>
      <c r="I1425" s="17" t="s">
        <v>2631</v>
      </c>
      <c r="J1425" s="17"/>
      <c r="K1425" s="179"/>
      <c r="L1425" s="180" t="s">
        <v>91</v>
      </c>
      <c r="M1425" s="180"/>
      <c r="N1425" s="1364"/>
      <c r="O1425" s="182">
        <v>58921</v>
      </c>
      <c r="P1425" s="179" t="s">
        <v>77</v>
      </c>
      <c r="Q1425" s="181">
        <v>44432</v>
      </c>
      <c r="R1425" s="181">
        <v>44447</v>
      </c>
      <c r="S1425" s="179"/>
      <c r="T1425" s="279" t="s">
        <v>21</v>
      </c>
      <c r="U1425" s="179"/>
      <c r="V1425" s="182"/>
      <c r="W1425" s="182"/>
      <c r="X1425" s="182"/>
      <c r="Y1425" s="182"/>
      <c r="Z1425" s="179"/>
      <c r="AA1425" s="181">
        <v>44454</v>
      </c>
      <c r="AB1425" s="179" t="s">
        <v>2687</v>
      </c>
      <c r="AC1425" s="179"/>
      <c r="AD1425" s="179"/>
      <c r="AE1425" s="572"/>
      <c r="AF1425" s="572"/>
      <c r="AG1425" s="551"/>
      <c r="AH1425" s="551"/>
      <c r="AI1425" s="551"/>
      <c r="AJ1425" s="551"/>
    </row>
    <row r="1426" spans="1:36" x14ac:dyDescent="0.25">
      <c r="A1426">
        <v>2021</v>
      </c>
      <c r="B1426" s="181">
        <v>44413</v>
      </c>
      <c r="C1426" s="179" t="s">
        <v>2625</v>
      </c>
      <c r="D1426" s="179" t="s">
        <v>15</v>
      </c>
      <c r="E1426" s="179" t="s">
        <v>16</v>
      </c>
      <c r="F1426" s="179"/>
      <c r="G1426" s="180" t="s">
        <v>2626</v>
      </c>
      <c r="H1426" s="179">
        <v>6</v>
      </c>
      <c r="I1426" s="17" t="s">
        <v>2632</v>
      </c>
      <c r="J1426" s="17"/>
      <c r="K1426" s="179"/>
      <c r="L1426" s="180" t="s">
        <v>91</v>
      </c>
      <c r="M1426" s="180"/>
      <c r="N1426" s="1364"/>
      <c r="O1426" s="182">
        <v>63800</v>
      </c>
      <c r="P1426" s="179" t="s">
        <v>77</v>
      </c>
      <c r="Q1426" s="181">
        <v>44432</v>
      </c>
      <c r="R1426" s="181">
        <v>44447</v>
      </c>
      <c r="S1426" s="179"/>
      <c r="T1426" s="279" t="s">
        <v>21</v>
      </c>
      <c r="U1426" s="179"/>
      <c r="V1426" s="182"/>
      <c r="W1426" s="182"/>
      <c r="X1426" s="182"/>
      <c r="Y1426" s="182"/>
      <c r="Z1426" s="179"/>
      <c r="AA1426" s="181">
        <v>44454</v>
      </c>
      <c r="AB1426" s="179" t="s">
        <v>2687</v>
      </c>
      <c r="AC1426" s="179"/>
      <c r="AD1426" s="179"/>
      <c r="AE1426" s="572"/>
      <c r="AF1426" s="572"/>
      <c r="AG1426" s="551"/>
      <c r="AH1426" s="551"/>
      <c r="AI1426" s="551"/>
      <c r="AJ1426" s="551"/>
    </row>
    <row r="1427" spans="1:36" ht="15.75" thickBot="1" x14ac:dyDescent="0.3">
      <c r="A1427">
        <v>2021</v>
      </c>
      <c r="B1427" s="190">
        <v>44413</v>
      </c>
      <c r="C1427" s="187" t="s">
        <v>2625</v>
      </c>
      <c r="D1427" s="187" t="s">
        <v>15</v>
      </c>
      <c r="E1427" s="187" t="s">
        <v>16</v>
      </c>
      <c r="F1427" s="187"/>
      <c r="G1427" s="188" t="s">
        <v>2626</v>
      </c>
      <c r="H1427" s="187">
        <v>7</v>
      </c>
      <c r="I1427" s="608" t="s">
        <v>2633</v>
      </c>
      <c r="J1427" s="608"/>
      <c r="K1427" s="187"/>
      <c r="L1427" s="188" t="s">
        <v>91</v>
      </c>
      <c r="M1427" s="1300" t="s">
        <v>5692</v>
      </c>
      <c r="N1427" s="1364">
        <f>O1427-V1427</f>
        <v>-1</v>
      </c>
      <c r="O1427" s="191">
        <v>36159</v>
      </c>
      <c r="P1427" s="187" t="s">
        <v>77</v>
      </c>
      <c r="Q1427" s="190">
        <v>44432</v>
      </c>
      <c r="R1427" s="190">
        <v>44447</v>
      </c>
      <c r="S1427" s="190">
        <v>44475</v>
      </c>
      <c r="T1427" s="608" t="s">
        <v>2634</v>
      </c>
      <c r="U1427" s="187"/>
      <c r="V1427" s="191">
        <v>36160</v>
      </c>
      <c r="W1427" s="191">
        <v>43753</v>
      </c>
      <c r="X1427" s="261">
        <v>44475</v>
      </c>
      <c r="Y1427" s="191" t="s">
        <v>2691</v>
      </c>
      <c r="Z1427" s="190">
        <v>44494</v>
      </c>
      <c r="AA1427" s="190">
        <v>44501</v>
      </c>
      <c r="AB1427" s="190">
        <v>45223</v>
      </c>
      <c r="AC1427" s="190">
        <v>44648</v>
      </c>
      <c r="AD1427" s="629">
        <v>2022</v>
      </c>
      <c r="AE1427" s="554" t="s">
        <v>2690</v>
      </c>
      <c r="AF1427" s="572"/>
      <c r="AG1427" s="551"/>
      <c r="AH1427" s="551"/>
      <c r="AI1427" s="551"/>
      <c r="AJ1427" s="551"/>
    </row>
    <row r="1428" spans="1:36" ht="15.75" thickTop="1" x14ac:dyDescent="0.25">
      <c r="A1428">
        <v>2021</v>
      </c>
      <c r="B1428" s="303">
        <v>44413</v>
      </c>
      <c r="C1428" s="303" t="s">
        <v>2635</v>
      </c>
      <c r="D1428" s="131" t="s">
        <v>15</v>
      </c>
      <c r="E1428" s="131" t="s">
        <v>16</v>
      </c>
      <c r="F1428" s="131"/>
      <c r="G1428" s="302" t="s">
        <v>2636</v>
      </c>
      <c r="H1428" s="131">
        <v>1</v>
      </c>
      <c r="I1428" s="132" t="s">
        <v>2637</v>
      </c>
      <c r="J1428" s="132"/>
      <c r="K1428" s="322"/>
      <c r="L1428" s="302" t="s">
        <v>91</v>
      </c>
      <c r="M1428" s="302"/>
      <c r="N1428" s="1364"/>
      <c r="O1428" s="137">
        <v>780693</v>
      </c>
      <c r="P1428" s="131" t="s">
        <v>77</v>
      </c>
      <c r="Q1428" s="303">
        <v>44441</v>
      </c>
      <c r="R1428" s="303">
        <v>44459</v>
      </c>
      <c r="S1428" s="131"/>
      <c r="T1428" s="132"/>
      <c r="U1428" s="836" t="s">
        <v>2638</v>
      </c>
      <c r="V1428" s="137"/>
      <c r="W1428" s="137"/>
      <c r="X1428" s="137"/>
      <c r="Y1428" s="137"/>
      <c r="Z1428" s="131"/>
      <c r="AA1428" s="303">
        <v>44473</v>
      </c>
      <c r="AB1428" s="131"/>
      <c r="AC1428" s="131"/>
      <c r="AD1428" s="131"/>
      <c r="AE1428" s="572"/>
      <c r="AF1428" s="572"/>
      <c r="AG1428" s="551"/>
      <c r="AH1428" s="551"/>
      <c r="AI1428" s="551"/>
      <c r="AJ1428" s="551"/>
    </row>
    <row r="1429" spans="1:36" x14ac:dyDescent="0.25">
      <c r="A1429">
        <v>2021</v>
      </c>
      <c r="B1429" s="181">
        <v>44413</v>
      </c>
      <c r="C1429" s="181" t="s">
        <v>2635</v>
      </c>
      <c r="D1429" s="179" t="s">
        <v>15</v>
      </c>
      <c r="E1429" s="179" t="s">
        <v>16</v>
      </c>
      <c r="F1429" s="179"/>
      <c r="G1429" s="180" t="s">
        <v>2636</v>
      </c>
      <c r="H1429" s="179">
        <v>2</v>
      </c>
      <c r="I1429" s="17" t="s">
        <v>2639</v>
      </c>
      <c r="J1429" s="17"/>
      <c r="K1429" s="179"/>
      <c r="L1429" s="180" t="s">
        <v>91</v>
      </c>
      <c r="M1429" s="180"/>
      <c r="N1429" s="1364"/>
      <c r="O1429" s="182">
        <v>102837</v>
      </c>
      <c r="P1429" s="179" t="s">
        <v>77</v>
      </c>
      <c r="Q1429" s="181">
        <v>44441</v>
      </c>
      <c r="R1429" s="181">
        <v>44459</v>
      </c>
      <c r="S1429" s="179"/>
      <c r="T1429" s="279" t="s">
        <v>2640</v>
      </c>
      <c r="U1429" s="900" t="s">
        <v>2638</v>
      </c>
      <c r="V1429" s="182"/>
      <c r="W1429" s="182"/>
      <c r="X1429" s="182"/>
      <c r="Y1429" s="182"/>
      <c r="Z1429" s="179"/>
      <c r="AA1429" s="181">
        <v>44473</v>
      </c>
      <c r="AB1429" s="179"/>
      <c r="AC1429" s="179"/>
      <c r="AD1429" s="179"/>
      <c r="AE1429" s="572"/>
      <c r="AF1429" s="572"/>
      <c r="AG1429" s="551"/>
      <c r="AH1429" s="551"/>
      <c r="AI1429" s="551"/>
      <c r="AJ1429" s="551"/>
    </row>
    <row r="1430" spans="1:36" x14ac:dyDescent="0.25">
      <c r="A1430">
        <v>2021</v>
      </c>
      <c r="B1430" s="181">
        <v>44413</v>
      </c>
      <c r="C1430" s="181" t="s">
        <v>2635</v>
      </c>
      <c r="D1430" s="179" t="s">
        <v>15</v>
      </c>
      <c r="E1430" s="179" t="s">
        <v>16</v>
      </c>
      <c r="F1430" s="179"/>
      <c r="G1430" s="180" t="s">
        <v>2636</v>
      </c>
      <c r="H1430" s="179">
        <v>3</v>
      </c>
      <c r="I1430" s="17" t="s">
        <v>2641</v>
      </c>
      <c r="J1430" s="17"/>
      <c r="K1430" s="337"/>
      <c r="L1430" s="180" t="s">
        <v>91</v>
      </c>
      <c r="M1430" s="180"/>
      <c r="N1430" s="1364"/>
      <c r="O1430" s="182">
        <v>52000</v>
      </c>
      <c r="P1430" s="179" t="s">
        <v>77</v>
      </c>
      <c r="Q1430" s="181">
        <v>44441</v>
      </c>
      <c r="R1430" s="181">
        <v>44459</v>
      </c>
      <c r="S1430" s="179"/>
      <c r="T1430" s="279" t="s">
        <v>21</v>
      </c>
      <c r="U1430" s="271" t="s">
        <v>2638</v>
      </c>
      <c r="V1430" s="182"/>
      <c r="W1430" s="182"/>
      <c r="X1430" s="182"/>
      <c r="Y1430" s="182"/>
      <c r="Z1430" s="179"/>
      <c r="AA1430" s="181">
        <v>44473</v>
      </c>
      <c r="AB1430" s="179" t="s">
        <v>2692</v>
      </c>
      <c r="AC1430" s="179"/>
      <c r="AD1430" s="179"/>
      <c r="AE1430" s="572"/>
      <c r="AF1430" s="572"/>
      <c r="AG1430" s="551"/>
      <c r="AH1430" s="551"/>
      <c r="AI1430" s="551"/>
      <c r="AJ1430" s="551"/>
    </row>
    <row r="1431" spans="1:36" x14ac:dyDescent="0.25">
      <c r="A1431">
        <v>2021</v>
      </c>
      <c r="B1431" s="181">
        <v>44413</v>
      </c>
      <c r="C1431" s="181" t="s">
        <v>2635</v>
      </c>
      <c r="D1431" s="179" t="s">
        <v>15</v>
      </c>
      <c r="E1431" s="179" t="s">
        <v>16</v>
      </c>
      <c r="F1431" s="179"/>
      <c r="G1431" s="180" t="s">
        <v>2636</v>
      </c>
      <c r="H1431" s="179">
        <v>4</v>
      </c>
      <c r="I1431" s="17" t="s">
        <v>2642</v>
      </c>
      <c r="J1431" s="17"/>
      <c r="K1431" s="179"/>
      <c r="L1431" s="180" t="s">
        <v>91</v>
      </c>
      <c r="M1431" s="180"/>
      <c r="N1431" s="1364"/>
      <c r="O1431" s="182">
        <v>287058</v>
      </c>
      <c r="P1431" s="179" t="s">
        <v>77</v>
      </c>
      <c r="Q1431" s="181">
        <v>44441</v>
      </c>
      <c r="R1431" s="181">
        <v>44459</v>
      </c>
      <c r="S1431" s="179"/>
      <c r="T1431" s="279" t="s">
        <v>2640</v>
      </c>
      <c r="U1431" s="829" t="s">
        <v>2638</v>
      </c>
      <c r="V1431" s="182"/>
      <c r="W1431" s="182"/>
      <c r="X1431" s="182"/>
      <c r="Y1431" s="182"/>
      <c r="Z1431" s="179"/>
      <c r="AA1431" s="181">
        <v>44473</v>
      </c>
      <c r="AB1431" s="179"/>
      <c r="AC1431" s="179"/>
      <c r="AD1431" s="179"/>
      <c r="AE1431" s="572"/>
      <c r="AF1431" s="572"/>
      <c r="AG1431" s="551"/>
      <c r="AH1431" s="551"/>
      <c r="AI1431" s="551"/>
      <c r="AJ1431" s="551"/>
    </row>
    <row r="1432" spans="1:36" ht="15.75" thickBot="1" x14ac:dyDescent="0.3">
      <c r="A1432">
        <v>2021</v>
      </c>
      <c r="B1432" s="265">
        <v>44413</v>
      </c>
      <c r="C1432" s="265" t="s">
        <v>2635</v>
      </c>
      <c r="D1432" s="263" t="s">
        <v>15</v>
      </c>
      <c r="E1432" s="263" t="s">
        <v>16</v>
      </c>
      <c r="F1432" s="263"/>
      <c r="G1432" s="264" t="s">
        <v>2636</v>
      </c>
      <c r="H1432" s="263">
        <v>5</v>
      </c>
      <c r="I1432" s="102" t="s">
        <v>2643</v>
      </c>
      <c r="J1432" s="102"/>
      <c r="K1432" s="786"/>
      <c r="L1432" s="264" t="s">
        <v>91</v>
      </c>
      <c r="M1432" s="264"/>
      <c r="N1432" s="1364"/>
      <c r="O1432" s="267">
        <v>393592</v>
      </c>
      <c r="P1432" s="263" t="s">
        <v>77</v>
      </c>
      <c r="Q1432" s="265">
        <v>44441</v>
      </c>
      <c r="R1432" s="265">
        <v>44459</v>
      </c>
      <c r="S1432" s="263"/>
      <c r="T1432" s="635" t="s">
        <v>21</v>
      </c>
      <c r="U1432" s="266" t="s">
        <v>2638</v>
      </c>
      <c r="V1432" s="267"/>
      <c r="W1432" s="267"/>
      <c r="X1432" s="267"/>
      <c r="Y1432" s="267"/>
      <c r="Z1432" s="263"/>
      <c r="AA1432" s="265">
        <v>44473</v>
      </c>
      <c r="AB1432" s="263" t="s">
        <v>2692</v>
      </c>
      <c r="AC1432" s="263"/>
      <c r="AD1432" s="263"/>
      <c r="AE1432" s="572"/>
      <c r="AF1432" s="572"/>
      <c r="AG1432" s="551"/>
      <c r="AH1432" s="551"/>
      <c r="AI1432" s="551"/>
      <c r="AJ1432" s="551"/>
    </row>
    <row r="1433" spans="1:36" ht="15.75" thickTop="1" x14ac:dyDescent="0.25">
      <c r="A1433">
        <v>2021</v>
      </c>
      <c r="B1433" s="227">
        <v>44413</v>
      </c>
      <c r="C1433" s="224" t="s">
        <v>2644</v>
      </c>
      <c r="D1433" s="224" t="s">
        <v>15</v>
      </c>
      <c r="E1433" s="224" t="s">
        <v>16</v>
      </c>
      <c r="F1433" s="224"/>
      <c r="G1433" s="225" t="s">
        <v>2645</v>
      </c>
      <c r="H1433" s="224">
        <v>1</v>
      </c>
      <c r="I1433" s="634" t="s">
        <v>2646</v>
      </c>
      <c r="J1433" s="634"/>
      <c r="K1433" s="224"/>
      <c r="L1433" s="225" t="s">
        <v>91</v>
      </c>
      <c r="M1433" s="302"/>
      <c r="N1433" s="1364"/>
      <c r="O1433" s="229">
        <v>547196</v>
      </c>
      <c r="P1433" s="224" t="s">
        <v>77</v>
      </c>
      <c r="Q1433" s="227">
        <v>44432</v>
      </c>
      <c r="R1433" s="227">
        <v>44452</v>
      </c>
      <c r="S1433" s="224"/>
      <c r="T1433" s="270" t="s">
        <v>2640</v>
      </c>
      <c r="U1433" s="224"/>
      <c r="V1433" s="229"/>
      <c r="W1433" s="229"/>
      <c r="X1433" s="229"/>
      <c r="Y1433" s="229"/>
      <c r="Z1433" s="224"/>
      <c r="AA1433" s="227">
        <v>44466</v>
      </c>
      <c r="AB1433" s="224"/>
      <c r="AC1433" s="224"/>
      <c r="AD1433" s="224"/>
      <c r="AE1433" s="572"/>
      <c r="AF1433" s="572"/>
      <c r="AG1433" s="551"/>
      <c r="AH1433" s="551"/>
      <c r="AI1433" s="551"/>
      <c r="AJ1433" s="551"/>
    </row>
    <row r="1434" spans="1:36" x14ac:dyDescent="0.25">
      <c r="A1434">
        <v>2021</v>
      </c>
      <c r="B1434" s="181">
        <v>44413</v>
      </c>
      <c r="C1434" s="179" t="s">
        <v>2644</v>
      </c>
      <c r="D1434" s="179" t="s">
        <v>15</v>
      </c>
      <c r="E1434" s="179" t="s">
        <v>16</v>
      </c>
      <c r="F1434" s="179"/>
      <c r="G1434" s="180" t="s">
        <v>2645</v>
      </c>
      <c r="H1434" s="179">
        <v>2</v>
      </c>
      <c r="I1434" s="17" t="s">
        <v>2647</v>
      </c>
      <c r="J1434" s="17"/>
      <c r="K1434" s="179"/>
      <c r="L1434" s="180" t="s">
        <v>91</v>
      </c>
      <c r="M1434" s="180"/>
      <c r="N1434" s="1364"/>
      <c r="O1434" s="182">
        <v>908400</v>
      </c>
      <c r="P1434" s="179" t="s">
        <v>77</v>
      </c>
      <c r="Q1434" s="181">
        <v>44432</v>
      </c>
      <c r="R1434" s="181">
        <v>44452</v>
      </c>
      <c r="S1434" s="179"/>
      <c r="T1434" s="279" t="s">
        <v>2648</v>
      </c>
      <c r="U1434" s="179"/>
      <c r="V1434" s="182"/>
      <c r="W1434" s="182"/>
      <c r="X1434" s="182"/>
      <c r="Y1434" s="182"/>
      <c r="Z1434" s="179"/>
      <c r="AA1434" s="181">
        <v>44449</v>
      </c>
      <c r="AB1434" s="179"/>
      <c r="AC1434" s="179"/>
      <c r="AD1434" s="179"/>
      <c r="AE1434" s="572"/>
      <c r="AF1434" s="572"/>
      <c r="AG1434" s="551"/>
      <c r="AH1434" s="551"/>
      <c r="AI1434" s="551"/>
      <c r="AJ1434" s="551"/>
    </row>
    <row r="1435" spans="1:36" x14ac:dyDescent="0.25">
      <c r="A1435">
        <v>2021</v>
      </c>
      <c r="B1435" s="144">
        <v>44413</v>
      </c>
      <c r="C1435" s="141" t="s">
        <v>2644</v>
      </c>
      <c r="D1435" s="141" t="s">
        <v>15</v>
      </c>
      <c r="E1435" s="141" t="s">
        <v>16</v>
      </c>
      <c r="F1435" s="141"/>
      <c r="G1435" s="176" t="s">
        <v>2645</v>
      </c>
      <c r="H1435" s="141">
        <v>3</v>
      </c>
      <c r="I1435" s="29" t="s">
        <v>2649</v>
      </c>
      <c r="J1435" s="29"/>
      <c r="K1435" s="141"/>
      <c r="L1435" s="176" t="s">
        <v>91</v>
      </c>
      <c r="M1435" s="1300" t="s">
        <v>5692</v>
      </c>
      <c r="N1435" s="1364">
        <f>O1435-V1435</f>
        <v>-14640</v>
      </c>
      <c r="O1435" s="143">
        <v>476120</v>
      </c>
      <c r="P1435" s="141" t="s">
        <v>77</v>
      </c>
      <c r="Q1435" s="144">
        <v>44432</v>
      </c>
      <c r="R1435" s="144">
        <v>44452</v>
      </c>
      <c r="S1435" s="144">
        <v>44469</v>
      </c>
      <c r="T1435" s="29" t="s">
        <v>2650</v>
      </c>
      <c r="U1435" s="141"/>
      <c r="V1435" s="143">
        <v>490760</v>
      </c>
      <c r="W1435" s="143">
        <v>593819.6</v>
      </c>
      <c r="X1435" s="257">
        <v>44469</v>
      </c>
      <c r="Y1435" s="143" t="s">
        <v>2693</v>
      </c>
      <c r="Z1435" s="144">
        <v>44484</v>
      </c>
      <c r="AA1435" s="144">
        <v>44488</v>
      </c>
      <c r="AB1435" s="144">
        <v>45213</v>
      </c>
      <c r="AC1435" s="144">
        <v>44648</v>
      </c>
      <c r="AD1435" s="628">
        <v>2022</v>
      </c>
      <c r="AE1435" s="554" t="s">
        <v>2694</v>
      </c>
      <c r="AF1435" s="572"/>
      <c r="AG1435" s="551"/>
      <c r="AH1435" s="551"/>
      <c r="AI1435" s="551"/>
      <c r="AJ1435" s="551"/>
    </row>
    <row r="1436" spans="1:36" ht="15.75" thickBot="1" x14ac:dyDescent="0.3">
      <c r="A1436">
        <v>2021</v>
      </c>
      <c r="B1436" s="235">
        <v>44413</v>
      </c>
      <c r="C1436" s="232" t="s">
        <v>2644</v>
      </c>
      <c r="D1436" s="232" t="s">
        <v>15</v>
      </c>
      <c r="E1436" s="232" t="s">
        <v>16</v>
      </c>
      <c r="F1436" s="232"/>
      <c r="G1436" s="233" t="s">
        <v>2645</v>
      </c>
      <c r="H1436" s="232">
        <v>4</v>
      </c>
      <c r="I1436" s="625" t="s">
        <v>2651</v>
      </c>
      <c r="J1436" s="625"/>
      <c r="K1436" s="232"/>
      <c r="L1436" s="233" t="s">
        <v>91</v>
      </c>
      <c r="M1436" s="264"/>
      <c r="N1436" s="1364"/>
      <c r="O1436" s="237">
        <v>54000</v>
      </c>
      <c r="P1436" s="232" t="s">
        <v>77</v>
      </c>
      <c r="Q1436" s="235">
        <v>44432</v>
      </c>
      <c r="R1436" s="235">
        <v>44452</v>
      </c>
      <c r="S1436" s="232"/>
      <c r="T1436" s="626" t="s">
        <v>21</v>
      </c>
      <c r="U1436" s="232"/>
      <c r="V1436" s="237"/>
      <c r="W1436" s="237"/>
      <c r="X1436" s="237"/>
      <c r="Y1436" s="237"/>
      <c r="Z1436" s="232"/>
      <c r="AA1436" s="235">
        <v>44466</v>
      </c>
      <c r="AB1436" s="232"/>
      <c r="AC1436" s="232"/>
      <c r="AD1436" s="232"/>
      <c r="AE1436" s="572"/>
      <c r="AF1436" s="572"/>
      <c r="AG1436" s="551"/>
      <c r="AH1436" s="551"/>
      <c r="AI1436" s="551"/>
      <c r="AJ1436" s="551"/>
    </row>
    <row r="1437" spans="1:36" ht="15.75" thickTop="1" x14ac:dyDescent="0.25">
      <c r="A1437">
        <v>2021</v>
      </c>
      <c r="B1437" s="673">
        <v>44413</v>
      </c>
      <c r="C1437" s="901" t="s">
        <v>2652</v>
      </c>
      <c r="D1437" s="901" t="s">
        <v>15</v>
      </c>
      <c r="E1437" s="901" t="s">
        <v>16</v>
      </c>
      <c r="F1437" s="901"/>
      <c r="G1437" s="902" t="s">
        <v>2653</v>
      </c>
      <c r="H1437" s="901">
        <v>1</v>
      </c>
      <c r="I1437" s="903" t="s">
        <v>2654</v>
      </c>
      <c r="J1437" s="903"/>
      <c r="K1437" s="901"/>
      <c r="L1437" s="902" t="s">
        <v>91</v>
      </c>
      <c r="M1437" s="902"/>
      <c r="N1437" s="1364"/>
      <c r="O1437" s="904">
        <v>486884</v>
      </c>
      <c r="P1437" s="901" t="s">
        <v>83</v>
      </c>
      <c r="Q1437" s="673">
        <v>44432</v>
      </c>
      <c r="R1437" s="673">
        <v>44463</v>
      </c>
      <c r="S1437" s="901"/>
      <c r="T1437" s="903"/>
      <c r="U1437" s="901"/>
      <c r="V1437" s="904"/>
      <c r="W1437" s="904"/>
      <c r="X1437" s="904"/>
      <c r="Y1437" s="904"/>
      <c r="Z1437" s="901"/>
      <c r="AA1437" s="673">
        <v>44469</v>
      </c>
      <c r="AB1437" s="901" t="s">
        <v>2695</v>
      </c>
      <c r="AC1437" s="901"/>
      <c r="AD1437" s="901"/>
      <c r="AE1437" s="572"/>
      <c r="AF1437" s="572"/>
      <c r="AG1437" s="551"/>
      <c r="AH1437" s="551"/>
      <c r="AI1437" s="551"/>
      <c r="AJ1437" s="551"/>
    </row>
    <row r="1438" spans="1:36" x14ac:dyDescent="0.25">
      <c r="A1438">
        <v>2021</v>
      </c>
      <c r="B1438" s="905">
        <v>44413</v>
      </c>
      <c r="C1438" s="906" t="s">
        <v>2652</v>
      </c>
      <c r="D1438" s="906" t="s">
        <v>15</v>
      </c>
      <c r="E1438" s="906" t="s">
        <v>16</v>
      </c>
      <c r="F1438" s="906"/>
      <c r="G1438" s="907" t="s">
        <v>2653</v>
      </c>
      <c r="H1438" s="906">
        <v>2</v>
      </c>
      <c r="I1438" s="908" t="s">
        <v>2655</v>
      </c>
      <c r="J1438" s="908"/>
      <c r="K1438" s="906"/>
      <c r="L1438" s="907" t="s">
        <v>91</v>
      </c>
      <c r="M1438" s="907"/>
      <c r="N1438" s="1364"/>
      <c r="O1438" s="909">
        <v>70812</v>
      </c>
      <c r="P1438" s="906" t="s">
        <v>83</v>
      </c>
      <c r="Q1438" s="905">
        <v>44432</v>
      </c>
      <c r="R1438" s="905">
        <v>44463</v>
      </c>
      <c r="S1438" s="906"/>
      <c r="T1438" s="908"/>
      <c r="U1438" s="906"/>
      <c r="V1438" s="909"/>
      <c r="W1438" s="909"/>
      <c r="X1438" s="909"/>
      <c r="Y1438" s="909"/>
      <c r="Z1438" s="906"/>
      <c r="AA1438" s="905">
        <v>44469</v>
      </c>
      <c r="AB1438" s="906" t="s">
        <v>2695</v>
      </c>
      <c r="AC1438" s="906"/>
      <c r="AD1438" s="906"/>
      <c r="AE1438" s="572"/>
      <c r="AF1438" s="572"/>
      <c r="AG1438" s="551"/>
      <c r="AH1438" s="551"/>
      <c r="AI1438" s="551"/>
      <c r="AJ1438" s="551"/>
    </row>
    <row r="1439" spans="1:36" x14ac:dyDescent="0.25">
      <c r="A1439">
        <v>2021</v>
      </c>
      <c r="B1439" s="144">
        <v>44413</v>
      </c>
      <c r="C1439" s="141" t="s">
        <v>2656</v>
      </c>
      <c r="D1439" s="141" t="s">
        <v>15</v>
      </c>
      <c r="E1439" s="141" t="s">
        <v>16</v>
      </c>
      <c r="F1439" s="141"/>
      <c r="G1439" s="176" t="s">
        <v>2657</v>
      </c>
      <c r="H1439" s="141">
        <v>1</v>
      </c>
      <c r="I1439" s="29" t="s">
        <v>2658</v>
      </c>
      <c r="J1439" s="29"/>
      <c r="K1439" s="141"/>
      <c r="L1439" s="176" t="s">
        <v>91</v>
      </c>
      <c r="M1439" s="1300" t="s">
        <v>5692</v>
      </c>
      <c r="N1439" s="1364">
        <f>O1439-V1439</f>
        <v>-140100</v>
      </c>
      <c r="O1439" s="143">
        <v>355660</v>
      </c>
      <c r="P1439" s="141" t="s">
        <v>83</v>
      </c>
      <c r="Q1439" s="144">
        <v>44452</v>
      </c>
      <c r="R1439" s="144">
        <v>44469</v>
      </c>
      <c r="S1439" s="144">
        <v>44509</v>
      </c>
      <c r="T1439" s="29" t="s">
        <v>2659</v>
      </c>
      <c r="U1439" s="141"/>
      <c r="V1439" s="143">
        <v>495760</v>
      </c>
      <c r="W1439" s="143">
        <v>599869.6</v>
      </c>
      <c r="X1439" s="257">
        <v>44509</v>
      </c>
      <c r="Y1439" s="143" t="s">
        <v>2696</v>
      </c>
      <c r="Z1439" s="144">
        <v>44536</v>
      </c>
      <c r="AA1439" s="144">
        <v>44546</v>
      </c>
      <c r="AB1439" s="144">
        <v>45265</v>
      </c>
      <c r="AC1439" s="144">
        <v>44648</v>
      </c>
      <c r="AD1439" s="628">
        <v>2022</v>
      </c>
      <c r="AE1439" s="554" t="s">
        <v>2697</v>
      </c>
      <c r="AF1439" s="572"/>
      <c r="AG1439" s="551"/>
      <c r="AH1439" s="551"/>
      <c r="AI1439" s="551"/>
      <c r="AJ1439" s="551"/>
    </row>
    <row r="1440" spans="1:36" x14ac:dyDescent="0.25">
      <c r="A1440">
        <v>2021</v>
      </c>
      <c r="B1440" s="144">
        <v>44413</v>
      </c>
      <c r="C1440" s="141" t="s">
        <v>2656</v>
      </c>
      <c r="D1440" s="141" t="s">
        <v>15</v>
      </c>
      <c r="E1440" s="141" t="s">
        <v>16</v>
      </c>
      <c r="F1440" s="141"/>
      <c r="G1440" s="176" t="s">
        <v>2657</v>
      </c>
      <c r="H1440" s="141">
        <v>2</v>
      </c>
      <c r="I1440" s="29" t="s">
        <v>2660</v>
      </c>
      <c r="J1440" s="29"/>
      <c r="K1440" s="141"/>
      <c r="L1440" s="176" t="s">
        <v>91</v>
      </c>
      <c r="M1440" s="1300" t="s">
        <v>5692</v>
      </c>
      <c r="N1440" s="1364">
        <f>O1440-V1440</f>
        <v>35992.399999999907</v>
      </c>
      <c r="O1440" s="143">
        <v>1149222</v>
      </c>
      <c r="P1440" s="141" t="s">
        <v>83</v>
      </c>
      <c r="Q1440" s="144">
        <v>44452</v>
      </c>
      <c r="R1440" s="144">
        <v>44469</v>
      </c>
      <c r="S1440" s="144">
        <v>44509</v>
      </c>
      <c r="T1440" s="29" t="s">
        <v>117</v>
      </c>
      <c r="U1440" s="141"/>
      <c r="V1440" s="143">
        <v>1113229.6000000001</v>
      </c>
      <c r="W1440" s="143">
        <v>1347007.82</v>
      </c>
      <c r="X1440" s="257">
        <v>44509</v>
      </c>
      <c r="Y1440" s="143" t="s">
        <v>2698</v>
      </c>
      <c r="Z1440" s="144">
        <v>44544</v>
      </c>
      <c r="AA1440" s="144">
        <v>44546</v>
      </c>
      <c r="AB1440" s="144">
        <v>45273</v>
      </c>
      <c r="AC1440" s="141" t="s">
        <v>469</v>
      </c>
      <c r="AD1440" s="628">
        <v>2022</v>
      </c>
      <c r="AE1440" s="554" t="s">
        <v>2699</v>
      </c>
      <c r="AF1440" s="572"/>
      <c r="AG1440" s="551"/>
      <c r="AH1440" s="551"/>
      <c r="AI1440" s="551"/>
      <c r="AJ1440" s="551"/>
    </row>
    <row r="1441" spans="1:36" ht="15.75" thickBot="1" x14ac:dyDescent="0.3">
      <c r="A1441">
        <v>2021</v>
      </c>
      <c r="B1441" s="235">
        <v>44413</v>
      </c>
      <c r="C1441" s="232" t="s">
        <v>2656</v>
      </c>
      <c r="D1441" s="232" t="s">
        <v>15</v>
      </c>
      <c r="E1441" s="232" t="s">
        <v>16</v>
      </c>
      <c r="F1441" s="232"/>
      <c r="G1441" s="233" t="s">
        <v>2657</v>
      </c>
      <c r="H1441" s="232">
        <v>3</v>
      </c>
      <c r="I1441" s="625" t="s">
        <v>2661</v>
      </c>
      <c r="J1441" s="625"/>
      <c r="K1441" s="329"/>
      <c r="L1441" s="233" t="s">
        <v>91</v>
      </c>
      <c r="M1441" s="264"/>
      <c r="N1441" s="1364"/>
      <c r="O1441" s="237">
        <v>571720</v>
      </c>
      <c r="P1441" s="232" t="s">
        <v>83</v>
      </c>
      <c r="Q1441" s="235">
        <v>44452</v>
      </c>
      <c r="R1441" s="235">
        <v>44469</v>
      </c>
      <c r="S1441" s="232"/>
      <c r="T1441" s="626" t="s">
        <v>21</v>
      </c>
      <c r="U1441" s="232"/>
      <c r="V1441" s="237"/>
      <c r="W1441" s="237"/>
      <c r="X1441" s="237"/>
      <c r="Y1441" s="237"/>
      <c r="Z1441" s="232"/>
      <c r="AA1441" s="235">
        <v>44531</v>
      </c>
      <c r="AB1441" s="232" t="s">
        <v>2700</v>
      </c>
      <c r="AC1441" s="232"/>
      <c r="AD1441" s="232"/>
      <c r="AE1441" s="572"/>
      <c r="AF1441" s="572"/>
      <c r="AG1441" s="551"/>
      <c r="AH1441" s="551"/>
      <c r="AI1441" s="551"/>
      <c r="AJ1441" s="551"/>
    </row>
    <row r="1442" spans="1:36" ht="16.5" thickTop="1" thickBot="1" x14ac:dyDescent="0.3">
      <c r="A1442">
        <v>2021</v>
      </c>
      <c r="B1442" s="194">
        <v>44420</v>
      </c>
      <c r="C1442" s="31" t="s">
        <v>2662</v>
      </c>
      <c r="D1442" s="31" t="s">
        <v>15</v>
      </c>
      <c r="E1442" s="31" t="s">
        <v>16</v>
      </c>
      <c r="F1442" s="31"/>
      <c r="G1442" s="27" t="s">
        <v>2663</v>
      </c>
      <c r="H1442" s="31">
        <v>1</v>
      </c>
      <c r="I1442" s="658" t="s">
        <v>2664</v>
      </c>
      <c r="J1442" s="658"/>
      <c r="K1442" s="31"/>
      <c r="L1442" s="27" t="s">
        <v>551</v>
      </c>
      <c r="M1442" s="1300" t="s">
        <v>5692</v>
      </c>
      <c r="N1442" s="1364">
        <f>O1442-V1442</f>
        <v>55763.919999999925</v>
      </c>
      <c r="O1442" s="195">
        <v>5035780</v>
      </c>
      <c r="P1442" s="31" t="s">
        <v>20</v>
      </c>
      <c r="Q1442" s="194">
        <v>44426</v>
      </c>
      <c r="R1442" s="194">
        <v>44460</v>
      </c>
      <c r="S1442" s="194">
        <v>44469</v>
      </c>
      <c r="T1442" s="658" t="s">
        <v>283</v>
      </c>
      <c r="U1442" s="31"/>
      <c r="V1442" s="195">
        <v>4980016.08</v>
      </c>
      <c r="W1442" s="195">
        <v>5478017.6900000004</v>
      </c>
      <c r="X1442" s="258">
        <v>44469</v>
      </c>
      <c r="Y1442" s="195" t="s">
        <v>2701</v>
      </c>
      <c r="Z1442" s="194">
        <v>44501</v>
      </c>
      <c r="AA1442" s="194">
        <v>44502</v>
      </c>
      <c r="AB1442" s="194">
        <v>45596</v>
      </c>
      <c r="AC1442" s="194">
        <v>44648</v>
      </c>
      <c r="AD1442" s="881">
        <v>2022</v>
      </c>
      <c r="AE1442" s="554">
        <v>2023</v>
      </c>
      <c r="AF1442" s="554" t="s">
        <v>2702</v>
      </c>
      <c r="AG1442" s="551"/>
      <c r="AH1442" s="551"/>
      <c r="AI1442" s="551"/>
      <c r="AJ1442" s="551"/>
    </row>
    <row r="1443" spans="1:36" ht="15.75" thickTop="1" x14ac:dyDescent="0.25">
      <c r="A1443">
        <v>2021</v>
      </c>
      <c r="B1443" s="172">
        <v>44420</v>
      </c>
      <c r="C1443" s="169" t="s">
        <v>2665</v>
      </c>
      <c r="D1443" s="169" t="s">
        <v>15</v>
      </c>
      <c r="E1443" s="169" t="s">
        <v>16</v>
      </c>
      <c r="F1443" s="169"/>
      <c r="G1443" s="170" t="s">
        <v>2666</v>
      </c>
      <c r="H1443" s="169">
        <v>1</v>
      </c>
      <c r="I1443" s="606" t="s">
        <v>2355</v>
      </c>
      <c r="J1443" s="606"/>
      <c r="K1443" s="169"/>
      <c r="L1443" s="170" t="s">
        <v>52</v>
      </c>
      <c r="M1443" s="1300" t="s">
        <v>5692</v>
      </c>
      <c r="N1443" s="1364">
        <f>O1443-V1443</f>
        <v>12117240</v>
      </c>
      <c r="O1443" s="173">
        <v>43696800</v>
      </c>
      <c r="P1443" s="169" t="s">
        <v>20</v>
      </c>
      <c r="Q1443" s="172">
        <v>44431</v>
      </c>
      <c r="R1443" s="172">
        <v>44466</v>
      </c>
      <c r="S1443" s="172">
        <v>44495</v>
      </c>
      <c r="T1443" s="606" t="s">
        <v>117</v>
      </c>
      <c r="U1443" s="169"/>
      <c r="V1443" s="173">
        <v>31579560</v>
      </c>
      <c r="W1443" s="173">
        <v>34737516</v>
      </c>
      <c r="X1443" s="260">
        <v>44495</v>
      </c>
      <c r="Y1443" s="173" t="s">
        <v>2703</v>
      </c>
      <c r="Z1443" s="172">
        <v>44530</v>
      </c>
      <c r="AA1443" s="172">
        <v>44546</v>
      </c>
      <c r="AB1443" s="172">
        <v>45625</v>
      </c>
      <c r="AC1443" s="169" t="s">
        <v>469</v>
      </c>
      <c r="AD1443" s="627">
        <v>2022</v>
      </c>
      <c r="AE1443" s="554">
        <v>2023</v>
      </c>
      <c r="AF1443" s="554" t="s">
        <v>2519</v>
      </c>
      <c r="AG1443" s="551"/>
      <c r="AH1443" s="551"/>
      <c r="AI1443" s="551"/>
      <c r="AJ1443" s="551"/>
    </row>
    <row r="1444" spans="1:36" ht="15.75" thickBot="1" x14ac:dyDescent="0.3">
      <c r="A1444">
        <v>2021</v>
      </c>
      <c r="B1444" s="190">
        <v>44420</v>
      </c>
      <c r="C1444" s="187" t="s">
        <v>2665</v>
      </c>
      <c r="D1444" s="187" t="s">
        <v>15</v>
      </c>
      <c r="E1444" s="187" t="s">
        <v>16</v>
      </c>
      <c r="F1444" s="187"/>
      <c r="G1444" s="188" t="s">
        <v>2666</v>
      </c>
      <c r="H1444" s="187">
        <v>2</v>
      </c>
      <c r="I1444" s="608" t="s">
        <v>2667</v>
      </c>
      <c r="J1444" s="608"/>
      <c r="K1444" s="187"/>
      <c r="L1444" s="188" t="s">
        <v>52</v>
      </c>
      <c r="M1444" s="1300" t="s">
        <v>5692</v>
      </c>
      <c r="N1444" s="1364">
        <f>O1444-V1444</f>
        <v>43293.799999999814</v>
      </c>
      <c r="O1444" s="191">
        <v>3195881</v>
      </c>
      <c r="P1444" s="187" t="s">
        <v>20</v>
      </c>
      <c r="Q1444" s="190">
        <v>44431</v>
      </c>
      <c r="R1444" s="190">
        <v>44466</v>
      </c>
      <c r="S1444" s="190">
        <v>44495</v>
      </c>
      <c r="T1444" s="608" t="s">
        <v>467</v>
      </c>
      <c r="U1444" s="187"/>
      <c r="V1444" s="191">
        <v>3152587.2</v>
      </c>
      <c r="W1444" s="191">
        <v>3457845.92</v>
      </c>
      <c r="X1444" s="261">
        <v>44495</v>
      </c>
      <c r="Y1444" s="191" t="s">
        <v>2704</v>
      </c>
      <c r="Z1444" s="190">
        <v>44544</v>
      </c>
      <c r="AA1444" s="190">
        <v>44546</v>
      </c>
      <c r="AB1444" s="190">
        <v>45639</v>
      </c>
      <c r="AC1444" s="187" t="s">
        <v>469</v>
      </c>
      <c r="AD1444" s="629">
        <v>2022</v>
      </c>
      <c r="AE1444" s="554">
        <v>2023</v>
      </c>
      <c r="AF1444" s="554" t="s">
        <v>2705</v>
      </c>
      <c r="AG1444" s="551"/>
      <c r="AH1444" s="551"/>
      <c r="AI1444" s="551"/>
      <c r="AJ1444" s="551"/>
    </row>
    <row r="1445" spans="1:36" ht="15.75" thickTop="1" x14ac:dyDescent="0.25">
      <c r="A1445">
        <v>2021</v>
      </c>
      <c r="B1445" s="160">
        <v>44420</v>
      </c>
      <c r="C1445" s="157" t="s">
        <v>2668</v>
      </c>
      <c r="D1445" s="157" t="s">
        <v>15</v>
      </c>
      <c r="E1445" s="157" t="s">
        <v>16</v>
      </c>
      <c r="F1445" s="157"/>
      <c r="G1445" s="158" t="s">
        <v>2669</v>
      </c>
      <c r="H1445" s="157">
        <v>1</v>
      </c>
      <c r="I1445" s="99" t="s">
        <v>2670</v>
      </c>
      <c r="J1445" s="99"/>
      <c r="K1445" s="157"/>
      <c r="L1445" s="158" t="s">
        <v>230</v>
      </c>
      <c r="M1445" s="1300" t="s">
        <v>5692</v>
      </c>
      <c r="N1445" s="1364">
        <f>O1445-V1445</f>
        <v>60691.25</v>
      </c>
      <c r="O1445" s="161">
        <v>4482965</v>
      </c>
      <c r="P1445" s="157" t="s">
        <v>20</v>
      </c>
      <c r="Q1445" s="160">
        <v>44426</v>
      </c>
      <c r="R1445" s="160">
        <v>44461</v>
      </c>
      <c r="S1445" s="160">
        <v>44482</v>
      </c>
      <c r="T1445" s="99" t="s">
        <v>467</v>
      </c>
      <c r="U1445" s="157"/>
      <c r="V1445" s="161">
        <v>4422273.75</v>
      </c>
      <c r="W1445" s="161">
        <v>4864501.13</v>
      </c>
      <c r="X1445" s="253">
        <v>44482</v>
      </c>
      <c r="Y1445" s="161" t="s">
        <v>2706</v>
      </c>
      <c r="Z1445" s="160">
        <v>44510</v>
      </c>
      <c r="AA1445" s="160">
        <v>44526</v>
      </c>
      <c r="AB1445" s="160">
        <v>44509</v>
      </c>
      <c r="AC1445" s="160">
        <v>44648</v>
      </c>
      <c r="AD1445" s="860">
        <v>2022</v>
      </c>
      <c r="AE1445" s="554">
        <v>2023</v>
      </c>
      <c r="AF1445" s="554" t="s">
        <v>2563</v>
      </c>
      <c r="AG1445" s="551"/>
      <c r="AH1445" s="551"/>
      <c r="AI1445" s="551"/>
      <c r="AJ1445" s="551"/>
    </row>
    <row r="1446" spans="1:36" x14ac:dyDescent="0.25">
      <c r="A1446">
        <v>2021</v>
      </c>
      <c r="B1446" s="144">
        <v>44420</v>
      </c>
      <c r="C1446" s="141" t="s">
        <v>2668</v>
      </c>
      <c r="D1446" s="141" t="s">
        <v>15</v>
      </c>
      <c r="E1446" s="141" t="s">
        <v>16</v>
      </c>
      <c r="F1446" s="141"/>
      <c r="G1446" s="176" t="s">
        <v>2669</v>
      </c>
      <c r="H1446" s="141">
        <v>2</v>
      </c>
      <c r="I1446" s="29" t="s">
        <v>2671</v>
      </c>
      <c r="J1446" s="29"/>
      <c r="K1446" s="141"/>
      <c r="L1446" s="176" t="s">
        <v>230</v>
      </c>
      <c r="M1446" s="1300" t="s">
        <v>5692</v>
      </c>
      <c r="N1446" s="1364">
        <f>O1446-V1446</f>
        <v>85413.48</v>
      </c>
      <c r="O1446" s="143">
        <v>100263</v>
      </c>
      <c r="P1446" s="141" t="s">
        <v>20</v>
      </c>
      <c r="Q1446" s="144">
        <v>44426</v>
      </c>
      <c r="R1446" s="144">
        <v>44461</v>
      </c>
      <c r="S1446" s="144">
        <v>44482</v>
      </c>
      <c r="T1446" s="29" t="s">
        <v>467</v>
      </c>
      <c r="U1446" s="141"/>
      <c r="V1446" s="143">
        <v>14849.52</v>
      </c>
      <c r="W1446" s="143">
        <v>16334.47</v>
      </c>
      <c r="X1446" s="257">
        <v>44482</v>
      </c>
      <c r="Y1446" s="143" t="s">
        <v>2707</v>
      </c>
      <c r="Z1446" s="144">
        <v>44510</v>
      </c>
      <c r="AA1446" s="144">
        <v>44526</v>
      </c>
      <c r="AB1446" s="144">
        <v>44509</v>
      </c>
      <c r="AC1446" s="144">
        <v>44648</v>
      </c>
      <c r="AD1446" s="628">
        <v>2022</v>
      </c>
      <c r="AE1446" s="554">
        <v>2023</v>
      </c>
      <c r="AF1446" s="554" t="s">
        <v>2563</v>
      </c>
      <c r="AG1446" s="551"/>
      <c r="AH1446" s="551"/>
      <c r="AI1446" s="551"/>
      <c r="AJ1446" s="551"/>
    </row>
    <row r="1447" spans="1:36" x14ac:dyDescent="0.25">
      <c r="A1447">
        <v>2021</v>
      </c>
      <c r="B1447" s="181">
        <v>44420</v>
      </c>
      <c r="C1447" s="179" t="s">
        <v>2668</v>
      </c>
      <c r="D1447" s="179" t="s">
        <v>15</v>
      </c>
      <c r="E1447" s="179" t="s">
        <v>16</v>
      </c>
      <c r="F1447" s="179"/>
      <c r="G1447" s="180" t="s">
        <v>2669</v>
      </c>
      <c r="H1447" s="179">
        <v>3</v>
      </c>
      <c r="I1447" s="17" t="s">
        <v>2672</v>
      </c>
      <c r="J1447" s="17"/>
      <c r="K1447" s="179"/>
      <c r="L1447" s="180" t="s">
        <v>230</v>
      </c>
      <c r="M1447" s="180"/>
      <c r="N1447" s="1364"/>
      <c r="O1447" s="182">
        <v>1437240</v>
      </c>
      <c r="P1447" s="179" t="s">
        <v>20</v>
      </c>
      <c r="Q1447" s="181">
        <v>44426</v>
      </c>
      <c r="R1447" s="181">
        <v>44461</v>
      </c>
      <c r="S1447" s="179"/>
      <c r="T1447" s="279" t="s">
        <v>21</v>
      </c>
      <c r="U1447" s="179"/>
      <c r="V1447" s="182"/>
      <c r="W1447" s="182"/>
      <c r="X1447" s="182"/>
      <c r="Y1447" s="182"/>
      <c r="Z1447" s="179"/>
      <c r="AA1447" s="181">
        <v>44474</v>
      </c>
      <c r="AB1447" s="179" t="s">
        <v>2688</v>
      </c>
      <c r="AC1447" s="179"/>
      <c r="AD1447" s="179"/>
      <c r="AE1447" s="572"/>
      <c r="AF1447" s="572"/>
      <c r="AG1447" s="551"/>
      <c r="AH1447" s="551"/>
      <c r="AI1447" s="551"/>
      <c r="AJ1447" s="551"/>
    </row>
    <row r="1448" spans="1:36" x14ac:dyDescent="0.25">
      <c r="A1448">
        <v>2021</v>
      </c>
      <c r="B1448" s="181">
        <v>44420</v>
      </c>
      <c r="C1448" s="179" t="s">
        <v>2668</v>
      </c>
      <c r="D1448" s="179" t="s">
        <v>15</v>
      </c>
      <c r="E1448" s="179" t="s">
        <v>16</v>
      </c>
      <c r="F1448" s="179"/>
      <c r="G1448" s="180" t="s">
        <v>2669</v>
      </c>
      <c r="H1448" s="179">
        <v>4</v>
      </c>
      <c r="I1448" s="17" t="s">
        <v>2673</v>
      </c>
      <c r="J1448" s="17"/>
      <c r="K1448" s="179"/>
      <c r="L1448" s="180" t="s">
        <v>230</v>
      </c>
      <c r="M1448" s="180"/>
      <c r="N1448" s="1364"/>
      <c r="O1448" s="182">
        <v>12470963</v>
      </c>
      <c r="P1448" s="179" t="s">
        <v>20</v>
      </c>
      <c r="Q1448" s="181">
        <v>44426</v>
      </c>
      <c r="R1448" s="181">
        <v>44461</v>
      </c>
      <c r="S1448" s="179"/>
      <c r="T1448" s="279" t="s">
        <v>2674</v>
      </c>
      <c r="U1448" s="900" t="s">
        <v>2675</v>
      </c>
      <c r="V1448" s="182"/>
      <c r="W1448" s="182"/>
      <c r="X1448" s="182"/>
      <c r="Y1448" s="182"/>
      <c r="Z1448" s="179"/>
      <c r="AA1448" s="181">
        <v>44474</v>
      </c>
      <c r="AB1448" s="179" t="s">
        <v>2708</v>
      </c>
      <c r="AC1448" s="179"/>
      <c r="AD1448" s="179"/>
      <c r="AE1448" s="572"/>
      <c r="AF1448" s="572"/>
      <c r="AG1448" s="551"/>
      <c r="AH1448" s="551"/>
      <c r="AI1448" s="551"/>
      <c r="AJ1448" s="551"/>
    </row>
    <row r="1449" spans="1:36" x14ac:dyDescent="0.25">
      <c r="A1449">
        <v>2021</v>
      </c>
      <c r="B1449" s="181">
        <v>44420</v>
      </c>
      <c r="C1449" s="179" t="s">
        <v>2668</v>
      </c>
      <c r="D1449" s="179" t="s">
        <v>15</v>
      </c>
      <c r="E1449" s="179" t="s">
        <v>16</v>
      </c>
      <c r="F1449" s="179"/>
      <c r="G1449" s="180" t="s">
        <v>2669</v>
      </c>
      <c r="H1449" s="179">
        <v>5</v>
      </c>
      <c r="I1449" s="17" t="s">
        <v>2676</v>
      </c>
      <c r="J1449" s="17"/>
      <c r="K1449" s="179"/>
      <c r="L1449" s="180" t="s">
        <v>230</v>
      </c>
      <c r="M1449" s="180"/>
      <c r="N1449" s="1364"/>
      <c r="O1449" s="182">
        <v>368784</v>
      </c>
      <c r="P1449" s="179" t="s">
        <v>20</v>
      </c>
      <c r="Q1449" s="181">
        <v>44426</v>
      </c>
      <c r="R1449" s="181">
        <v>44461</v>
      </c>
      <c r="S1449" s="179"/>
      <c r="T1449" s="279" t="s">
        <v>2674</v>
      </c>
      <c r="U1449" s="900" t="s">
        <v>2675</v>
      </c>
      <c r="V1449" s="182"/>
      <c r="W1449" s="182"/>
      <c r="X1449" s="182"/>
      <c r="Y1449" s="182"/>
      <c r="Z1449" s="179"/>
      <c r="AA1449" s="181">
        <v>44474</v>
      </c>
      <c r="AB1449" s="179" t="s">
        <v>2708</v>
      </c>
      <c r="AC1449" s="179"/>
      <c r="AD1449" s="179"/>
      <c r="AE1449" s="572"/>
      <c r="AF1449" s="572"/>
      <c r="AG1449" s="551"/>
      <c r="AH1449" s="551"/>
      <c r="AI1449" s="551"/>
      <c r="AJ1449" s="551"/>
    </row>
    <row r="1450" spans="1:36" x14ac:dyDescent="0.25">
      <c r="A1450">
        <v>2021</v>
      </c>
      <c r="B1450" s="144">
        <v>44420</v>
      </c>
      <c r="C1450" s="141" t="s">
        <v>2668</v>
      </c>
      <c r="D1450" s="141" t="s">
        <v>15</v>
      </c>
      <c r="E1450" s="141" t="s">
        <v>16</v>
      </c>
      <c r="F1450" s="141"/>
      <c r="G1450" s="176" t="s">
        <v>2669</v>
      </c>
      <c r="H1450" s="141">
        <v>6</v>
      </c>
      <c r="I1450" s="29" t="s">
        <v>2677</v>
      </c>
      <c r="J1450" s="29"/>
      <c r="K1450" s="141"/>
      <c r="L1450" s="176" t="s">
        <v>230</v>
      </c>
      <c r="M1450" s="1300" t="s">
        <v>5692</v>
      </c>
      <c r="N1450" s="1364">
        <f t="shared" ref="N1450:N1455" si="33">O1450-V1450</f>
        <v>516792.10000000009</v>
      </c>
      <c r="O1450" s="143">
        <v>3451390</v>
      </c>
      <c r="P1450" s="141" t="s">
        <v>20</v>
      </c>
      <c r="Q1450" s="144">
        <v>44426</v>
      </c>
      <c r="R1450" s="144">
        <v>44461</v>
      </c>
      <c r="S1450" s="144">
        <v>44482</v>
      </c>
      <c r="T1450" s="29" t="s">
        <v>283</v>
      </c>
      <c r="U1450" s="141"/>
      <c r="V1450" s="143">
        <v>2934597.9</v>
      </c>
      <c r="W1450" s="143">
        <v>3228057.69</v>
      </c>
      <c r="X1450" s="257">
        <v>44482</v>
      </c>
      <c r="Y1450" s="143" t="s">
        <v>2709</v>
      </c>
      <c r="Z1450" s="144">
        <v>44504</v>
      </c>
      <c r="AA1450" s="144">
        <v>44526</v>
      </c>
      <c r="AB1450" s="144">
        <v>45599</v>
      </c>
      <c r="AC1450" s="144">
        <v>44648</v>
      </c>
      <c r="AD1450" s="628">
        <v>2022</v>
      </c>
      <c r="AE1450" s="554">
        <v>2023</v>
      </c>
      <c r="AF1450" s="554" t="s">
        <v>2710</v>
      </c>
      <c r="AG1450" s="551"/>
      <c r="AH1450" s="551"/>
      <c r="AI1450" s="551"/>
      <c r="AJ1450" s="551"/>
    </row>
    <row r="1451" spans="1:36" x14ac:dyDescent="0.25">
      <c r="A1451">
        <v>2021</v>
      </c>
      <c r="B1451" s="144">
        <v>44420</v>
      </c>
      <c r="C1451" s="141" t="s">
        <v>2668</v>
      </c>
      <c r="D1451" s="141" t="s">
        <v>15</v>
      </c>
      <c r="E1451" s="141" t="s">
        <v>16</v>
      </c>
      <c r="F1451" s="141"/>
      <c r="G1451" s="176" t="s">
        <v>2669</v>
      </c>
      <c r="H1451" s="141">
        <v>7</v>
      </c>
      <c r="I1451" s="29" t="s">
        <v>2678</v>
      </c>
      <c r="J1451" s="29"/>
      <c r="K1451" s="141"/>
      <c r="L1451" s="176" t="s">
        <v>230</v>
      </c>
      <c r="M1451" s="1300" t="s">
        <v>5692</v>
      </c>
      <c r="N1451" s="1364">
        <f t="shared" si="33"/>
        <v>4931902.88</v>
      </c>
      <c r="O1451" s="143">
        <v>8302868</v>
      </c>
      <c r="P1451" s="141" t="s">
        <v>20</v>
      </c>
      <c r="Q1451" s="144">
        <v>44426</v>
      </c>
      <c r="R1451" s="144">
        <v>44461</v>
      </c>
      <c r="S1451" s="144">
        <v>44482</v>
      </c>
      <c r="T1451" s="29" t="s">
        <v>30</v>
      </c>
      <c r="U1451" s="141"/>
      <c r="V1451" s="143">
        <v>3370965.12</v>
      </c>
      <c r="W1451" s="143">
        <v>3708061.63</v>
      </c>
      <c r="X1451" s="257">
        <v>44482</v>
      </c>
      <c r="Y1451" s="143" t="s">
        <v>2711</v>
      </c>
      <c r="Z1451" s="144">
        <v>44508</v>
      </c>
      <c r="AA1451" s="144">
        <v>44526</v>
      </c>
      <c r="AB1451" s="144">
        <v>45603</v>
      </c>
      <c r="AC1451" s="141" t="s">
        <v>469</v>
      </c>
      <c r="AD1451" s="628">
        <v>2022</v>
      </c>
      <c r="AE1451" s="554">
        <v>2023</v>
      </c>
      <c r="AF1451" s="554" t="s">
        <v>2712</v>
      </c>
      <c r="AG1451" s="551"/>
      <c r="AH1451" s="551"/>
      <c r="AI1451" s="551"/>
      <c r="AJ1451" s="551"/>
    </row>
    <row r="1452" spans="1:36" ht="15.75" thickBot="1" x14ac:dyDescent="0.3">
      <c r="A1452">
        <v>2021</v>
      </c>
      <c r="B1452" s="245">
        <v>44420</v>
      </c>
      <c r="C1452" s="242" t="s">
        <v>2668</v>
      </c>
      <c r="D1452" s="242" t="s">
        <v>15</v>
      </c>
      <c r="E1452" s="242" t="s">
        <v>16</v>
      </c>
      <c r="F1452" s="242"/>
      <c r="G1452" s="243" t="s">
        <v>2669</v>
      </c>
      <c r="H1452" s="242">
        <v>8</v>
      </c>
      <c r="I1452" s="609" t="s">
        <v>2679</v>
      </c>
      <c r="J1452" s="609"/>
      <c r="K1452" s="242"/>
      <c r="L1452" s="243" t="s">
        <v>230</v>
      </c>
      <c r="M1452" s="1300" t="s">
        <v>5692</v>
      </c>
      <c r="N1452" s="1364">
        <f t="shared" si="33"/>
        <v>298</v>
      </c>
      <c r="O1452" s="246">
        <v>365338</v>
      </c>
      <c r="P1452" s="242" t="s">
        <v>20</v>
      </c>
      <c r="Q1452" s="245">
        <v>44426</v>
      </c>
      <c r="R1452" s="245">
        <v>44461</v>
      </c>
      <c r="S1452" s="245">
        <v>44482</v>
      </c>
      <c r="T1452" s="609" t="s">
        <v>283</v>
      </c>
      <c r="U1452" s="242"/>
      <c r="V1452" s="246">
        <v>365040</v>
      </c>
      <c r="W1452" s="246">
        <v>401544</v>
      </c>
      <c r="X1452" s="254">
        <v>44482</v>
      </c>
      <c r="Y1452" s="246" t="s">
        <v>2713</v>
      </c>
      <c r="Z1452" s="245">
        <v>44504</v>
      </c>
      <c r="AA1452" s="245">
        <v>44526</v>
      </c>
      <c r="AB1452" s="245">
        <v>45599</v>
      </c>
      <c r="AC1452" s="242" t="s">
        <v>469</v>
      </c>
      <c r="AD1452" s="840">
        <v>2022</v>
      </c>
      <c r="AE1452" s="554">
        <v>2023</v>
      </c>
      <c r="AF1452" s="554" t="s">
        <v>2710</v>
      </c>
      <c r="AG1452" s="551"/>
      <c r="AH1452" s="551"/>
      <c r="AI1452" s="551"/>
      <c r="AJ1452" s="551"/>
    </row>
    <row r="1453" spans="1:36" ht="15.75" thickTop="1" x14ac:dyDescent="0.25">
      <c r="A1453">
        <v>2021</v>
      </c>
      <c r="B1453" s="172">
        <v>44420</v>
      </c>
      <c r="C1453" s="169" t="s">
        <v>2680</v>
      </c>
      <c r="D1453" s="169" t="s">
        <v>15</v>
      </c>
      <c r="E1453" s="169" t="s">
        <v>16</v>
      </c>
      <c r="F1453" s="169"/>
      <c r="G1453" s="170" t="s">
        <v>2681</v>
      </c>
      <c r="H1453" s="169">
        <v>1</v>
      </c>
      <c r="I1453" s="606" t="s">
        <v>2682</v>
      </c>
      <c r="J1453" s="606"/>
      <c r="K1453" s="169"/>
      <c r="L1453" s="170" t="s">
        <v>52</v>
      </c>
      <c r="M1453" s="1300" t="s">
        <v>5692</v>
      </c>
      <c r="N1453" s="1364">
        <f t="shared" si="33"/>
        <v>13220918</v>
      </c>
      <c r="O1453" s="173">
        <v>31368194</v>
      </c>
      <c r="P1453" s="169" t="s">
        <v>20</v>
      </c>
      <c r="Q1453" s="172">
        <v>44425</v>
      </c>
      <c r="R1453" s="172">
        <v>44463</v>
      </c>
      <c r="S1453" s="172">
        <v>44483</v>
      </c>
      <c r="T1453" s="606" t="s">
        <v>117</v>
      </c>
      <c r="U1453" s="169"/>
      <c r="V1453" s="173">
        <v>18147276</v>
      </c>
      <c r="W1453" s="173">
        <v>19962003.600000001</v>
      </c>
      <c r="X1453" s="260">
        <v>44483</v>
      </c>
      <c r="Y1453" s="173" t="s">
        <v>2714</v>
      </c>
      <c r="Z1453" s="172">
        <v>44525</v>
      </c>
      <c r="AA1453" s="172">
        <v>44530</v>
      </c>
      <c r="AB1453" s="172">
        <v>45620</v>
      </c>
      <c r="AC1453" s="172">
        <v>44648</v>
      </c>
      <c r="AD1453" s="627">
        <v>2022</v>
      </c>
      <c r="AE1453" s="554">
        <v>2023</v>
      </c>
      <c r="AF1453" s="554" t="s">
        <v>2715</v>
      </c>
      <c r="AG1453" s="551"/>
      <c r="AH1453" s="551"/>
      <c r="AI1453" s="551"/>
      <c r="AJ1453" s="551"/>
    </row>
    <row r="1454" spans="1:36" x14ac:dyDescent="0.25">
      <c r="A1454">
        <v>2021</v>
      </c>
      <c r="B1454" s="144">
        <v>44420</v>
      </c>
      <c r="C1454" s="141" t="s">
        <v>2680</v>
      </c>
      <c r="D1454" s="141" t="s">
        <v>15</v>
      </c>
      <c r="E1454" s="141" t="s">
        <v>16</v>
      </c>
      <c r="F1454" s="141"/>
      <c r="G1454" s="176" t="s">
        <v>2681</v>
      </c>
      <c r="H1454" s="141">
        <v>2</v>
      </c>
      <c r="I1454" s="29" t="s">
        <v>2683</v>
      </c>
      <c r="J1454" s="29"/>
      <c r="K1454" s="141"/>
      <c r="L1454" s="176" t="s">
        <v>52</v>
      </c>
      <c r="M1454" s="1300" t="s">
        <v>5692</v>
      </c>
      <c r="N1454" s="1364">
        <f t="shared" si="33"/>
        <v>22.890000000596046</v>
      </c>
      <c r="O1454" s="143">
        <v>8730573</v>
      </c>
      <c r="P1454" s="141" t="s">
        <v>20</v>
      </c>
      <c r="Q1454" s="144">
        <v>44425</v>
      </c>
      <c r="R1454" s="144">
        <v>44463</v>
      </c>
      <c r="S1454" s="144">
        <v>44483</v>
      </c>
      <c r="T1454" s="29" t="s">
        <v>467</v>
      </c>
      <c r="U1454" s="141"/>
      <c r="V1454" s="143">
        <v>8730550.1099999994</v>
      </c>
      <c r="W1454" s="143">
        <v>9603605.1199999992</v>
      </c>
      <c r="X1454" s="257">
        <v>44483</v>
      </c>
      <c r="Y1454" s="143" t="s">
        <v>2716</v>
      </c>
      <c r="Z1454" s="144">
        <v>44529</v>
      </c>
      <c r="AA1454" s="144">
        <v>44530</v>
      </c>
      <c r="AB1454" s="144">
        <v>45624</v>
      </c>
      <c r="AC1454" s="144">
        <v>44648</v>
      </c>
      <c r="AD1454" s="628">
        <v>2022</v>
      </c>
      <c r="AE1454" s="554">
        <v>2023</v>
      </c>
      <c r="AF1454" s="554" t="s">
        <v>2717</v>
      </c>
      <c r="AG1454" s="551"/>
      <c r="AH1454" s="551"/>
      <c r="AI1454" s="551"/>
      <c r="AJ1454" s="551"/>
    </row>
    <row r="1455" spans="1:36" x14ac:dyDescent="0.25">
      <c r="A1455">
        <v>2021</v>
      </c>
      <c r="B1455" s="144">
        <v>44420</v>
      </c>
      <c r="C1455" s="141" t="s">
        <v>2680</v>
      </c>
      <c r="D1455" s="141" t="s">
        <v>15</v>
      </c>
      <c r="E1455" s="141" t="s">
        <v>16</v>
      </c>
      <c r="F1455" s="141"/>
      <c r="G1455" s="176" t="s">
        <v>2681</v>
      </c>
      <c r="H1455" s="141">
        <v>3</v>
      </c>
      <c r="I1455" s="29" t="s">
        <v>2684</v>
      </c>
      <c r="J1455" s="29"/>
      <c r="K1455" s="141"/>
      <c r="L1455" s="176" t="s">
        <v>52</v>
      </c>
      <c r="M1455" s="1300" t="s">
        <v>5692</v>
      </c>
      <c r="N1455" s="1364">
        <f t="shared" si="33"/>
        <v>353557.10000000149</v>
      </c>
      <c r="O1455" s="143">
        <v>43022990</v>
      </c>
      <c r="P1455" s="141" t="s">
        <v>20</v>
      </c>
      <c r="Q1455" s="144">
        <v>44425</v>
      </c>
      <c r="R1455" s="144">
        <v>44463</v>
      </c>
      <c r="S1455" s="144">
        <v>44483</v>
      </c>
      <c r="T1455" s="29" t="s">
        <v>467</v>
      </c>
      <c r="U1455" s="141"/>
      <c r="V1455" s="143">
        <v>42669432.899999999</v>
      </c>
      <c r="W1455" s="143">
        <v>46936376.189999998</v>
      </c>
      <c r="X1455" s="257">
        <v>44483</v>
      </c>
      <c r="Y1455" s="143" t="s">
        <v>2718</v>
      </c>
      <c r="Z1455" s="144">
        <v>44529</v>
      </c>
      <c r="AA1455" s="144">
        <v>44530</v>
      </c>
      <c r="AB1455" s="144">
        <v>45624</v>
      </c>
      <c r="AC1455" s="144">
        <v>44648</v>
      </c>
      <c r="AD1455" s="628">
        <v>2022</v>
      </c>
      <c r="AE1455" s="554">
        <v>2023</v>
      </c>
      <c r="AF1455" s="554" t="s">
        <v>2717</v>
      </c>
      <c r="AG1455" s="551"/>
      <c r="AH1455" s="551"/>
      <c r="AI1455" s="551"/>
      <c r="AJ1455" s="551"/>
    </row>
    <row r="1456" spans="1:36" ht="15.75" thickBot="1" x14ac:dyDescent="0.3">
      <c r="A1456">
        <v>2021</v>
      </c>
      <c r="B1456" s="235">
        <v>44420</v>
      </c>
      <c r="C1456" s="232" t="s">
        <v>2680</v>
      </c>
      <c r="D1456" s="232" t="s">
        <v>15</v>
      </c>
      <c r="E1456" s="232" t="s">
        <v>16</v>
      </c>
      <c r="F1456" s="232"/>
      <c r="G1456" s="233" t="s">
        <v>2681</v>
      </c>
      <c r="H1456" s="232">
        <v>4</v>
      </c>
      <c r="I1456" s="625" t="s">
        <v>2685</v>
      </c>
      <c r="J1456" s="625"/>
      <c r="K1456" s="329"/>
      <c r="L1456" s="233" t="s">
        <v>52</v>
      </c>
      <c r="M1456" s="264"/>
      <c r="N1456" s="1364"/>
      <c r="O1456" s="237">
        <v>5171688</v>
      </c>
      <c r="P1456" s="232" t="s">
        <v>20</v>
      </c>
      <c r="Q1456" s="235">
        <v>44425</v>
      </c>
      <c r="R1456" s="235">
        <v>44463</v>
      </c>
      <c r="S1456" s="232"/>
      <c r="T1456" s="626" t="s">
        <v>21</v>
      </c>
      <c r="U1456" s="232"/>
      <c r="V1456" s="237"/>
      <c r="W1456" s="237"/>
      <c r="X1456" s="237"/>
      <c r="Y1456" s="237"/>
      <c r="Z1456" s="232"/>
      <c r="AA1456" s="235">
        <v>44512</v>
      </c>
      <c r="AB1456" s="232" t="s">
        <v>2719</v>
      </c>
      <c r="AC1456" s="232"/>
      <c r="AD1456" s="232"/>
      <c r="AE1456" s="572"/>
      <c r="AF1456" s="572"/>
      <c r="AG1456" s="551"/>
      <c r="AH1456" s="551"/>
      <c r="AI1456" s="551"/>
      <c r="AJ1456" s="551"/>
    </row>
    <row r="1457" spans="1:36" ht="15.75" thickTop="1" x14ac:dyDescent="0.25">
      <c r="A1457">
        <v>2021</v>
      </c>
      <c r="B1457" s="181">
        <v>44439</v>
      </c>
      <c r="C1457" s="179" t="s">
        <v>2720</v>
      </c>
      <c r="D1457" s="179" t="s">
        <v>15</v>
      </c>
      <c r="E1457" s="179" t="s">
        <v>16</v>
      </c>
      <c r="F1457" s="179"/>
      <c r="G1457" s="180" t="s">
        <v>2721</v>
      </c>
      <c r="H1457" s="179"/>
      <c r="I1457" s="17"/>
      <c r="J1457" s="17"/>
      <c r="K1457" s="337"/>
      <c r="L1457" s="180" t="s">
        <v>91</v>
      </c>
      <c r="M1457" s="180"/>
      <c r="N1457" s="1364"/>
      <c r="O1457" s="182">
        <v>1888200</v>
      </c>
      <c r="P1457" s="179" t="s">
        <v>77</v>
      </c>
      <c r="Q1457" s="181">
        <v>44440</v>
      </c>
      <c r="R1457" s="181">
        <v>44446</v>
      </c>
      <c r="S1457" s="179"/>
      <c r="T1457" s="279" t="s">
        <v>2648</v>
      </c>
      <c r="U1457" s="271" t="s">
        <v>2722</v>
      </c>
      <c r="V1457" s="182"/>
      <c r="W1457" s="182"/>
      <c r="X1457" s="182"/>
      <c r="Y1457" s="182"/>
      <c r="Z1457" s="179"/>
      <c r="AA1457" s="181">
        <v>44460</v>
      </c>
      <c r="AB1457" s="179"/>
      <c r="AC1457" s="179"/>
      <c r="AD1457" s="179"/>
      <c r="AE1457" s="572"/>
      <c r="AF1457" s="572"/>
      <c r="AG1457" s="551"/>
      <c r="AH1457" s="551"/>
      <c r="AI1457" s="551"/>
      <c r="AJ1457" s="551"/>
    </row>
    <row r="1458" spans="1:36" x14ac:dyDescent="0.25">
      <c r="A1458">
        <v>2021</v>
      </c>
      <c r="B1458" s="662">
        <v>44439</v>
      </c>
      <c r="C1458" s="664" t="s">
        <v>2723</v>
      </c>
      <c r="D1458" s="664" t="s">
        <v>15</v>
      </c>
      <c r="E1458" s="664" t="s">
        <v>16</v>
      </c>
      <c r="F1458" s="798"/>
      <c r="G1458" s="910" t="s">
        <v>2724</v>
      </c>
      <c r="H1458" s="664"/>
      <c r="I1458" s="666"/>
      <c r="J1458" s="666"/>
      <c r="K1458" s="786"/>
      <c r="L1458" s="665" t="s">
        <v>551</v>
      </c>
      <c r="M1458" s="665"/>
      <c r="N1458" s="1364"/>
      <c r="O1458" s="668">
        <v>6988880</v>
      </c>
      <c r="P1458" s="664" t="s">
        <v>20</v>
      </c>
      <c r="Q1458" s="662">
        <v>44488</v>
      </c>
      <c r="R1458" s="662">
        <v>44546</v>
      </c>
      <c r="S1458" s="664"/>
      <c r="T1458" s="666"/>
      <c r="U1458" s="664"/>
      <c r="V1458" s="668"/>
      <c r="W1458" s="668"/>
      <c r="X1458" s="668"/>
      <c r="Y1458" s="668"/>
      <c r="Z1458" s="664"/>
      <c r="AA1458" s="664"/>
      <c r="AB1458" s="664"/>
      <c r="AC1458" s="664"/>
      <c r="AD1458" s="664"/>
      <c r="AE1458" s="572"/>
      <c r="AF1458" s="572"/>
      <c r="AG1458" s="551"/>
      <c r="AH1458" s="551"/>
      <c r="AI1458" s="551"/>
      <c r="AJ1458" s="551"/>
    </row>
    <row r="1459" spans="1:36" x14ac:dyDescent="0.25">
      <c r="A1459">
        <v>2021</v>
      </c>
      <c r="B1459" s="160">
        <v>44447</v>
      </c>
      <c r="C1459" s="157" t="s">
        <v>2725</v>
      </c>
      <c r="D1459" s="157" t="s">
        <v>15</v>
      </c>
      <c r="E1459" s="157" t="s">
        <v>16</v>
      </c>
      <c r="F1459" s="157"/>
      <c r="G1459" s="158" t="s">
        <v>2726</v>
      </c>
      <c r="H1459" s="157"/>
      <c r="I1459" s="99"/>
      <c r="J1459" s="99"/>
      <c r="K1459" s="157"/>
      <c r="L1459" s="158" t="s">
        <v>29</v>
      </c>
      <c r="M1459" s="1300" t="s">
        <v>5692</v>
      </c>
      <c r="N1459" s="1364">
        <f>O1459-V1459</f>
        <v>1.8299999833106995</v>
      </c>
      <c r="O1459" s="161">
        <v>336824673</v>
      </c>
      <c r="P1459" s="157" t="s">
        <v>20</v>
      </c>
      <c r="Q1459" s="160">
        <v>44456</v>
      </c>
      <c r="R1459" s="160">
        <v>44489</v>
      </c>
      <c r="S1459" s="160">
        <v>44516</v>
      </c>
      <c r="T1459" s="99" t="s">
        <v>1740</v>
      </c>
      <c r="U1459" s="157"/>
      <c r="V1459" s="161">
        <v>336824671.17000002</v>
      </c>
      <c r="W1459" s="161">
        <v>370507138.29000002</v>
      </c>
      <c r="X1459" s="253">
        <v>44516</v>
      </c>
      <c r="Y1459" s="161" t="s">
        <v>2729</v>
      </c>
      <c r="Z1459" s="160">
        <v>44537</v>
      </c>
      <c r="AA1459" s="160">
        <v>44539</v>
      </c>
      <c r="AB1459" s="160">
        <v>45632</v>
      </c>
      <c r="AC1459" s="160">
        <v>44648</v>
      </c>
      <c r="AD1459" s="860">
        <v>2022</v>
      </c>
      <c r="AE1459" s="554">
        <v>2023</v>
      </c>
      <c r="AF1459" s="554" t="s">
        <v>2730</v>
      </c>
      <c r="AG1459" s="551"/>
      <c r="AH1459" s="551"/>
      <c r="AI1459" s="551"/>
      <c r="AJ1459" s="551"/>
    </row>
    <row r="1460" spans="1:36" x14ac:dyDescent="0.25">
      <c r="A1460">
        <v>2021</v>
      </c>
      <c r="B1460" s="245">
        <v>44447</v>
      </c>
      <c r="C1460" s="242" t="s">
        <v>2727</v>
      </c>
      <c r="D1460" s="242" t="s">
        <v>15</v>
      </c>
      <c r="E1460" s="242" t="s">
        <v>16</v>
      </c>
      <c r="F1460" s="242"/>
      <c r="G1460" s="243" t="s">
        <v>2728</v>
      </c>
      <c r="H1460" s="242"/>
      <c r="I1460" s="609"/>
      <c r="J1460" s="609"/>
      <c r="K1460" s="141"/>
      <c r="L1460" s="243" t="s">
        <v>29</v>
      </c>
      <c r="M1460" s="1300" t="s">
        <v>5692</v>
      </c>
      <c r="N1460" s="1364">
        <f>O1460-V1460</f>
        <v>4187207.01</v>
      </c>
      <c r="O1460" s="246">
        <v>13230342</v>
      </c>
      <c r="P1460" s="242" t="s">
        <v>20</v>
      </c>
      <c r="Q1460" s="245">
        <v>44456</v>
      </c>
      <c r="R1460" s="245">
        <v>44490</v>
      </c>
      <c r="S1460" s="245">
        <v>44530</v>
      </c>
      <c r="T1460" s="609" t="s">
        <v>2237</v>
      </c>
      <c r="U1460" s="242"/>
      <c r="V1460" s="246">
        <v>9043134.9900000002</v>
      </c>
      <c r="W1460" s="246">
        <v>9947448.4900000002</v>
      </c>
      <c r="X1460" s="254">
        <v>44530</v>
      </c>
      <c r="Y1460" s="246" t="s">
        <v>2731</v>
      </c>
      <c r="Z1460" s="245">
        <v>44551</v>
      </c>
      <c r="AA1460" s="245">
        <v>44564</v>
      </c>
      <c r="AB1460" s="245">
        <v>45646</v>
      </c>
      <c r="AC1460" s="242" t="s">
        <v>469</v>
      </c>
      <c r="AD1460" s="840">
        <v>2022</v>
      </c>
      <c r="AE1460" s="554">
        <v>2023</v>
      </c>
      <c r="AF1460" s="554" t="s">
        <v>2732</v>
      </c>
      <c r="AG1460" s="551"/>
      <c r="AH1460" s="551"/>
      <c r="AI1460" s="551"/>
      <c r="AJ1460" s="551"/>
    </row>
    <row r="1461" spans="1:36" x14ac:dyDescent="0.25">
      <c r="A1461">
        <v>2021</v>
      </c>
      <c r="B1461" s="179" t="s">
        <v>932</v>
      </c>
      <c r="C1461" s="179" t="s">
        <v>2733</v>
      </c>
      <c r="D1461" s="179" t="s">
        <v>15</v>
      </c>
      <c r="E1461" s="179" t="s">
        <v>16</v>
      </c>
      <c r="F1461" s="797"/>
      <c r="G1461" s="911" t="s">
        <v>2734</v>
      </c>
      <c r="H1461" s="179"/>
      <c r="I1461" s="17"/>
      <c r="J1461" s="17"/>
      <c r="K1461" s="179"/>
      <c r="L1461" s="180" t="s">
        <v>91</v>
      </c>
      <c r="M1461" s="180"/>
      <c r="N1461" s="1364"/>
      <c r="O1461" s="182">
        <v>1936800</v>
      </c>
      <c r="P1461" s="179" t="s">
        <v>77</v>
      </c>
      <c r="Q1461" s="181">
        <v>44460</v>
      </c>
      <c r="R1461" s="181">
        <v>44463</v>
      </c>
      <c r="S1461" s="179"/>
      <c r="T1461" s="279" t="s">
        <v>2091</v>
      </c>
      <c r="U1461" s="829" t="s">
        <v>2735</v>
      </c>
      <c r="V1461" s="182"/>
      <c r="W1461" s="182"/>
      <c r="X1461" s="182"/>
      <c r="Y1461" s="182"/>
      <c r="Z1461" s="179"/>
      <c r="AA1461" s="181">
        <v>44466</v>
      </c>
      <c r="AB1461" s="179"/>
      <c r="AC1461" s="179"/>
      <c r="AD1461" s="179"/>
      <c r="AE1461" s="572"/>
      <c r="AF1461" s="572"/>
      <c r="AG1461" s="551"/>
      <c r="AH1461" s="551"/>
      <c r="AI1461" s="551"/>
      <c r="AJ1461" s="551"/>
    </row>
    <row r="1462" spans="1:36" ht="15.75" thickBot="1" x14ac:dyDescent="0.3">
      <c r="A1462">
        <v>2021</v>
      </c>
      <c r="B1462" s="181">
        <v>44462</v>
      </c>
      <c r="C1462" s="179" t="s">
        <v>2736</v>
      </c>
      <c r="D1462" s="179" t="s">
        <v>15</v>
      </c>
      <c r="E1462" s="179" t="s">
        <v>16</v>
      </c>
      <c r="F1462" s="179"/>
      <c r="G1462" s="180" t="s">
        <v>2737</v>
      </c>
      <c r="H1462" s="179"/>
      <c r="I1462" s="17"/>
      <c r="J1462" s="17"/>
      <c r="K1462" s="179"/>
      <c r="L1462" s="180" t="s">
        <v>91</v>
      </c>
      <c r="M1462" s="180"/>
      <c r="N1462" s="1364"/>
      <c r="O1462" s="182">
        <v>4650131</v>
      </c>
      <c r="P1462" s="179" t="s">
        <v>20</v>
      </c>
      <c r="Q1462" s="181">
        <v>44466</v>
      </c>
      <c r="R1462" s="181">
        <v>44501</v>
      </c>
      <c r="S1462" s="179"/>
      <c r="T1462" s="279" t="s">
        <v>2091</v>
      </c>
      <c r="U1462" s="179"/>
      <c r="V1462" s="182"/>
      <c r="W1462" s="182"/>
      <c r="X1462" s="182"/>
      <c r="Y1462" s="182"/>
      <c r="Z1462" s="179"/>
      <c r="AA1462" s="181">
        <v>44536</v>
      </c>
      <c r="AB1462" s="17" t="s">
        <v>2738</v>
      </c>
      <c r="AC1462" s="179"/>
      <c r="AD1462" s="179"/>
      <c r="AE1462" s="572"/>
      <c r="AF1462" s="572"/>
      <c r="AG1462" s="551"/>
      <c r="AH1462" s="551"/>
      <c r="AI1462" s="551"/>
      <c r="AJ1462" s="551"/>
    </row>
    <row r="1463" spans="1:36" ht="15.75" thickTop="1" x14ac:dyDescent="0.25">
      <c r="A1463">
        <v>2021</v>
      </c>
      <c r="B1463" s="227">
        <v>44463</v>
      </c>
      <c r="C1463" s="224" t="s">
        <v>2739</v>
      </c>
      <c r="D1463" s="224" t="s">
        <v>15</v>
      </c>
      <c r="E1463" s="224" t="s">
        <v>16</v>
      </c>
      <c r="F1463" s="224"/>
      <c r="G1463" s="225" t="s">
        <v>2740</v>
      </c>
      <c r="H1463" s="224">
        <v>1</v>
      </c>
      <c r="I1463" s="634" t="s">
        <v>2362</v>
      </c>
      <c r="J1463" s="634"/>
      <c r="K1463" s="224"/>
      <c r="L1463" s="225" t="s">
        <v>2170</v>
      </c>
      <c r="M1463" s="302"/>
      <c r="N1463" s="1364"/>
      <c r="O1463" s="229">
        <v>79105740</v>
      </c>
      <c r="P1463" s="224" t="s">
        <v>20</v>
      </c>
      <c r="Q1463" s="227">
        <v>44469</v>
      </c>
      <c r="R1463" s="227">
        <v>44502</v>
      </c>
      <c r="S1463" s="224"/>
      <c r="T1463" s="270" t="s">
        <v>21</v>
      </c>
      <c r="U1463" s="224"/>
      <c r="V1463" s="229"/>
      <c r="W1463" s="229"/>
      <c r="X1463" s="229"/>
      <c r="Y1463" s="229"/>
      <c r="Z1463" s="224"/>
      <c r="AA1463" s="227">
        <v>44505</v>
      </c>
      <c r="AB1463" s="224" t="s">
        <v>2743</v>
      </c>
      <c r="AC1463" s="224"/>
      <c r="AD1463" s="224"/>
      <c r="AE1463" s="572"/>
      <c r="AF1463" s="572"/>
      <c r="AG1463" s="551"/>
      <c r="AH1463" s="551"/>
      <c r="AI1463" s="551"/>
      <c r="AJ1463" s="551"/>
    </row>
    <row r="1464" spans="1:36" x14ac:dyDescent="0.25">
      <c r="A1464">
        <v>2021</v>
      </c>
      <c r="B1464" s="276">
        <v>44463</v>
      </c>
      <c r="C1464" s="273" t="s">
        <v>2739</v>
      </c>
      <c r="D1464" s="273" t="s">
        <v>15</v>
      </c>
      <c r="E1464" s="273" t="s">
        <v>16</v>
      </c>
      <c r="F1464" s="273"/>
      <c r="G1464" s="274" t="s">
        <v>2740</v>
      </c>
      <c r="H1464" s="273">
        <v>2</v>
      </c>
      <c r="I1464" s="646" t="s">
        <v>2741</v>
      </c>
      <c r="J1464" s="646"/>
      <c r="K1464" s="337"/>
      <c r="L1464" s="274" t="s">
        <v>52</v>
      </c>
      <c r="M1464" s="274"/>
      <c r="N1464" s="1364"/>
      <c r="O1464" s="277">
        <v>370986</v>
      </c>
      <c r="P1464" s="273" t="s">
        <v>20</v>
      </c>
      <c r="Q1464" s="276">
        <v>44469</v>
      </c>
      <c r="R1464" s="276">
        <v>44502</v>
      </c>
      <c r="S1464" s="276">
        <v>44531</v>
      </c>
      <c r="T1464" s="646" t="s">
        <v>117</v>
      </c>
      <c r="U1464" s="273"/>
      <c r="V1464" s="277">
        <v>125634.9</v>
      </c>
      <c r="W1464" s="277">
        <v>138198.39000000001</v>
      </c>
      <c r="X1464" s="653">
        <v>44531</v>
      </c>
      <c r="Y1464" s="277" t="s">
        <v>2744</v>
      </c>
      <c r="Z1464" s="273"/>
      <c r="AA1464" s="273"/>
      <c r="AB1464" s="273"/>
      <c r="AC1464" s="273"/>
      <c r="AD1464" s="273"/>
      <c r="AE1464" s="572"/>
      <c r="AF1464" s="572"/>
      <c r="AG1464" s="551"/>
      <c r="AH1464" s="551"/>
      <c r="AI1464" s="551"/>
      <c r="AJ1464" s="551"/>
    </row>
    <row r="1465" spans="1:36" ht="15.75" thickBot="1" x14ac:dyDescent="0.3">
      <c r="A1465">
        <v>2021</v>
      </c>
      <c r="B1465" s="284">
        <v>44463</v>
      </c>
      <c r="C1465" s="281" t="s">
        <v>2739</v>
      </c>
      <c r="D1465" s="281" t="s">
        <v>15</v>
      </c>
      <c r="E1465" s="281" t="s">
        <v>16</v>
      </c>
      <c r="F1465" s="281"/>
      <c r="G1465" s="282" t="s">
        <v>2740</v>
      </c>
      <c r="H1465" s="281">
        <v>3</v>
      </c>
      <c r="I1465" s="648" t="s">
        <v>2742</v>
      </c>
      <c r="J1465" s="648"/>
      <c r="K1465" s="329"/>
      <c r="L1465" s="282" t="s">
        <v>2170</v>
      </c>
      <c r="M1465" s="665"/>
      <c r="N1465" s="1364"/>
      <c r="O1465" s="285">
        <v>52685673</v>
      </c>
      <c r="P1465" s="281" t="s">
        <v>20</v>
      </c>
      <c r="Q1465" s="284">
        <v>44469</v>
      </c>
      <c r="R1465" s="284">
        <v>44502</v>
      </c>
      <c r="S1465" s="284">
        <v>44531</v>
      </c>
      <c r="T1465" s="648" t="s">
        <v>117</v>
      </c>
      <c r="U1465" s="281"/>
      <c r="V1465" s="285">
        <v>51324507.899999999</v>
      </c>
      <c r="W1465" s="285">
        <v>56456958.689999998</v>
      </c>
      <c r="X1465" s="654">
        <v>44531</v>
      </c>
      <c r="Y1465" s="285" t="s">
        <v>2745</v>
      </c>
      <c r="Z1465" s="281"/>
      <c r="AA1465" s="281"/>
      <c r="AB1465" s="281"/>
      <c r="AC1465" s="281"/>
      <c r="AD1465" s="281"/>
      <c r="AE1465" s="572"/>
      <c r="AF1465" s="572"/>
      <c r="AG1465" s="551"/>
      <c r="AH1465" s="551"/>
      <c r="AI1465" s="551"/>
      <c r="AJ1465" s="551"/>
    </row>
    <row r="1466" spans="1:36" ht="16.5" thickTop="1" thickBot="1" x14ac:dyDescent="0.3">
      <c r="A1466">
        <v>2021</v>
      </c>
      <c r="B1466" s="912"/>
      <c r="C1466" s="372" t="s">
        <v>2746</v>
      </c>
      <c r="D1466" s="372" t="s">
        <v>15</v>
      </c>
      <c r="E1466" s="372" t="s">
        <v>16</v>
      </c>
      <c r="F1466" s="372"/>
      <c r="G1466" s="373" t="s">
        <v>2747</v>
      </c>
      <c r="H1466" s="372"/>
      <c r="I1466" s="913"/>
      <c r="J1466" s="913"/>
      <c r="K1466" s="372"/>
      <c r="L1466" s="373" t="s">
        <v>91</v>
      </c>
      <c r="M1466" s="373"/>
      <c r="N1466" s="1364"/>
      <c r="O1466" s="375">
        <v>23130000</v>
      </c>
      <c r="P1466" s="372" t="s">
        <v>20</v>
      </c>
      <c r="Q1466" s="372"/>
      <c r="R1466" s="372"/>
      <c r="S1466" s="372"/>
      <c r="T1466" s="913"/>
      <c r="U1466" s="372"/>
      <c r="V1466" s="375"/>
      <c r="W1466" s="375"/>
      <c r="X1466" s="375"/>
      <c r="Y1466" s="375"/>
      <c r="Z1466" s="372"/>
      <c r="AA1466" s="372"/>
      <c r="AB1466" s="372"/>
      <c r="AC1466" s="372"/>
      <c r="AD1466" s="372"/>
      <c r="AE1466" s="572"/>
      <c r="AF1466" s="572"/>
      <c r="AG1466" s="551"/>
      <c r="AH1466" s="551"/>
      <c r="AI1466" s="551"/>
      <c r="AJ1466" s="551"/>
    </row>
    <row r="1467" spans="1:36" ht="15.75" thickTop="1" x14ac:dyDescent="0.25">
      <c r="A1467">
        <v>2021</v>
      </c>
      <c r="B1467" s="291">
        <v>44463</v>
      </c>
      <c r="C1467" s="288" t="s">
        <v>2748</v>
      </c>
      <c r="D1467" s="288" t="s">
        <v>15</v>
      </c>
      <c r="E1467" s="288" t="s">
        <v>16</v>
      </c>
      <c r="F1467" s="288"/>
      <c r="G1467" s="289" t="s">
        <v>2749</v>
      </c>
      <c r="H1467" s="288">
        <v>1</v>
      </c>
      <c r="I1467" s="659" t="s">
        <v>2672</v>
      </c>
      <c r="J1467" s="659"/>
      <c r="K1467" s="315"/>
      <c r="L1467" s="289" t="s">
        <v>230</v>
      </c>
      <c r="M1467" s="296"/>
      <c r="N1467" s="1364"/>
      <c r="O1467" s="292">
        <v>1724688</v>
      </c>
      <c r="P1467" s="288" t="s">
        <v>20</v>
      </c>
      <c r="Q1467" s="291">
        <v>44475</v>
      </c>
      <c r="R1467" s="291">
        <v>44551</v>
      </c>
      <c r="S1467" s="288"/>
      <c r="T1467" s="659"/>
      <c r="U1467" s="288"/>
      <c r="V1467" s="292"/>
      <c r="W1467" s="292"/>
      <c r="X1467" s="292"/>
      <c r="Y1467" s="292"/>
      <c r="Z1467" s="288"/>
      <c r="AA1467" s="288"/>
      <c r="AB1467" s="288"/>
      <c r="AC1467" s="288"/>
      <c r="AD1467" s="288"/>
      <c r="AE1467" s="572"/>
      <c r="AF1467" s="572"/>
      <c r="AG1467" s="551"/>
      <c r="AH1467" s="551"/>
      <c r="AI1467" s="551"/>
      <c r="AJ1467" s="551"/>
    </row>
    <row r="1468" spans="1:36" x14ac:dyDescent="0.25">
      <c r="A1468">
        <v>2021</v>
      </c>
      <c r="B1468" s="276">
        <v>44463</v>
      </c>
      <c r="C1468" s="273" t="s">
        <v>2748</v>
      </c>
      <c r="D1468" s="273" t="s">
        <v>15</v>
      </c>
      <c r="E1468" s="273" t="s">
        <v>16</v>
      </c>
      <c r="F1468" s="273"/>
      <c r="G1468" s="274" t="s">
        <v>2749</v>
      </c>
      <c r="H1468" s="273">
        <v>2</v>
      </c>
      <c r="I1468" s="646" t="s">
        <v>2750</v>
      </c>
      <c r="J1468" s="646"/>
      <c r="K1468" s="337"/>
      <c r="L1468" s="274" t="s">
        <v>230</v>
      </c>
      <c r="M1468" s="274"/>
      <c r="N1468" s="1364"/>
      <c r="O1468" s="277">
        <v>1365165</v>
      </c>
      <c r="P1468" s="273" t="s">
        <v>20</v>
      </c>
      <c r="Q1468" s="276">
        <v>44475</v>
      </c>
      <c r="R1468" s="276">
        <v>44551</v>
      </c>
      <c r="S1468" s="273"/>
      <c r="T1468" s="646"/>
      <c r="U1468" s="273"/>
      <c r="V1468" s="277"/>
      <c r="W1468" s="277"/>
      <c r="X1468" s="277"/>
      <c r="Y1468" s="277"/>
      <c r="Z1468" s="273"/>
      <c r="AA1468" s="273"/>
      <c r="AB1468" s="273"/>
      <c r="AC1468" s="273"/>
      <c r="AD1468" s="273"/>
      <c r="AE1468" s="572"/>
      <c r="AF1468" s="572"/>
      <c r="AG1468" s="551"/>
      <c r="AH1468" s="551"/>
      <c r="AI1468" s="551"/>
      <c r="AJ1468" s="551"/>
    </row>
    <row r="1469" spans="1:36" x14ac:dyDescent="0.25">
      <c r="A1469">
        <v>2021</v>
      </c>
      <c r="B1469" s="276">
        <v>44463</v>
      </c>
      <c r="C1469" s="273" t="s">
        <v>2748</v>
      </c>
      <c r="D1469" s="273" t="s">
        <v>15</v>
      </c>
      <c r="E1469" s="273" t="s">
        <v>16</v>
      </c>
      <c r="F1469" s="273"/>
      <c r="G1469" s="274" t="s">
        <v>2749</v>
      </c>
      <c r="H1469" s="273">
        <v>3</v>
      </c>
      <c r="I1469" s="646" t="s">
        <v>2751</v>
      </c>
      <c r="J1469" s="646"/>
      <c r="K1469" s="337"/>
      <c r="L1469" s="274" t="s">
        <v>230</v>
      </c>
      <c r="M1469" s="274"/>
      <c r="N1469" s="1364"/>
      <c r="O1469" s="277">
        <v>1365165</v>
      </c>
      <c r="P1469" s="273" t="s">
        <v>20</v>
      </c>
      <c r="Q1469" s="276">
        <v>44475</v>
      </c>
      <c r="R1469" s="276">
        <v>44551</v>
      </c>
      <c r="S1469" s="273"/>
      <c r="T1469" s="646"/>
      <c r="U1469" s="273"/>
      <c r="V1469" s="277"/>
      <c r="W1469" s="277"/>
      <c r="X1469" s="277"/>
      <c r="Y1469" s="277"/>
      <c r="Z1469" s="273"/>
      <c r="AA1469" s="273"/>
      <c r="AB1469" s="273"/>
      <c r="AC1469" s="273"/>
      <c r="AD1469" s="273"/>
      <c r="AE1469" s="572"/>
      <c r="AF1469" s="572"/>
      <c r="AG1469" s="551"/>
      <c r="AH1469" s="551"/>
      <c r="AI1469" s="551"/>
      <c r="AJ1469" s="551"/>
    </row>
    <row r="1470" spans="1:36" x14ac:dyDescent="0.25">
      <c r="A1470">
        <v>2021</v>
      </c>
      <c r="B1470" s="276">
        <v>44463</v>
      </c>
      <c r="C1470" s="273" t="s">
        <v>2748</v>
      </c>
      <c r="D1470" s="273" t="s">
        <v>15</v>
      </c>
      <c r="E1470" s="273" t="s">
        <v>16</v>
      </c>
      <c r="F1470" s="273"/>
      <c r="G1470" s="274" t="s">
        <v>2749</v>
      </c>
      <c r="H1470" s="273">
        <v>4</v>
      </c>
      <c r="I1470" s="646" t="s">
        <v>2752</v>
      </c>
      <c r="J1470" s="646"/>
      <c r="K1470" s="337"/>
      <c r="L1470" s="274" t="s">
        <v>230</v>
      </c>
      <c r="M1470" s="274"/>
      <c r="N1470" s="1364"/>
      <c r="O1470" s="277">
        <v>1365165</v>
      </c>
      <c r="P1470" s="273" t="s">
        <v>20</v>
      </c>
      <c r="Q1470" s="276">
        <v>44475</v>
      </c>
      <c r="R1470" s="276">
        <v>44551</v>
      </c>
      <c r="S1470" s="273"/>
      <c r="T1470" s="646"/>
      <c r="U1470" s="273"/>
      <c r="V1470" s="277"/>
      <c r="W1470" s="277"/>
      <c r="X1470" s="277"/>
      <c r="Y1470" s="277"/>
      <c r="Z1470" s="273"/>
      <c r="AA1470" s="273"/>
      <c r="AB1470" s="273"/>
      <c r="AC1470" s="273"/>
      <c r="AD1470" s="273"/>
      <c r="AE1470" s="572"/>
      <c r="AF1470" s="572"/>
      <c r="AG1470" s="551"/>
      <c r="AH1470" s="551"/>
      <c r="AI1470" s="551"/>
      <c r="AJ1470" s="551"/>
    </row>
    <row r="1471" spans="1:36" x14ac:dyDescent="0.25">
      <c r="A1471">
        <v>2021</v>
      </c>
      <c r="B1471" s="276">
        <v>44463</v>
      </c>
      <c r="C1471" s="273" t="s">
        <v>2748</v>
      </c>
      <c r="D1471" s="273" t="s">
        <v>15</v>
      </c>
      <c r="E1471" s="273" t="s">
        <v>16</v>
      </c>
      <c r="F1471" s="273"/>
      <c r="G1471" s="274" t="s">
        <v>2749</v>
      </c>
      <c r="H1471" s="273">
        <v>5</v>
      </c>
      <c r="I1471" s="646" t="s">
        <v>2753</v>
      </c>
      <c r="J1471" s="646"/>
      <c r="K1471" s="337"/>
      <c r="L1471" s="274" t="s">
        <v>230</v>
      </c>
      <c r="M1471" s="274"/>
      <c r="N1471" s="1364"/>
      <c r="O1471" s="277">
        <v>72594</v>
      </c>
      <c r="P1471" s="273" t="s">
        <v>20</v>
      </c>
      <c r="Q1471" s="276">
        <v>44475</v>
      </c>
      <c r="R1471" s="276">
        <v>44551</v>
      </c>
      <c r="S1471" s="273"/>
      <c r="T1471" s="646"/>
      <c r="U1471" s="273"/>
      <c r="V1471" s="277"/>
      <c r="W1471" s="277"/>
      <c r="X1471" s="277"/>
      <c r="Y1471" s="277"/>
      <c r="Z1471" s="273"/>
      <c r="AA1471" s="273"/>
      <c r="AB1471" s="273"/>
      <c r="AC1471" s="273"/>
      <c r="AD1471" s="273"/>
      <c r="AE1471" s="572"/>
      <c r="AF1471" s="572"/>
      <c r="AG1471" s="551"/>
      <c r="AH1471" s="551"/>
      <c r="AI1471" s="551"/>
      <c r="AJ1471" s="551"/>
    </row>
    <row r="1472" spans="1:36" x14ac:dyDescent="0.25">
      <c r="A1472">
        <v>2021</v>
      </c>
      <c r="B1472" s="276">
        <v>44463</v>
      </c>
      <c r="C1472" s="273" t="s">
        <v>2748</v>
      </c>
      <c r="D1472" s="273" t="s">
        <v>15</v>
      </c>
      <c r="E1472" s="273" t="s">
        <v>16</v>
      </c>
      <c r="F1472" s="273"/>
      <c r="G1472" s="274" t="s">
        <v>2749</v>
      </c>
      <c r="H1472" s="273">
        <v>6</v>
      </c>
      <c r="I1472" s="646" t="s">
        <v>2754</v>
      </c>
      <c r="J1472" s="646"/>
      <c r="K1472" s="337"/>
      <c r="L1472" s="274" t="s">
        <v>230</v>
      </c>
      <c r="M1472" s="274"/>
      <c r="N1472" s="1364"/>
      <c r="O1472" s="277">
        <v>1365165</v>
      </c>
      <c r="P1472" s="273" t="s">
        <v>20</v>
      </c>
      <c r="Q1472" s="276">
        <v>44475</v>
      </c>
      <c r="R1472" s="276">
        <v>44551</v>
      </c>
      <c r="S1472" s="273"/>
      <c r="T1472" s="646"/>
      <c r="U1472" s="273"/>
      <c r="V1472" s="277"/>
      <c r="W1472" s="277"/>
      <c r="X1472" s="277"/>
      <c r="Y1472" s="277"/>
      <c r="Z1472" s="273"/>
      <c r="AA1472" s="273"/>
      <c r="AB1472" s="273"/>
      <c r="AC1472" s="273"/>
      <c r="AD1472" s="273"/>
      <c r="AE1472" s="572"/>
      <c r="AF1472" s="572"/>
      <c r="AG1472" s="551"/>
      <c r="AH1472" s="551"/>
      <c r="AI1472" s="551"/>
      <c r="AJ1472" s="551"/>
    </row>
    <row r="1473" spans="1:36" x14ac:dyDescent="0.25">
      <c r="A1473">
        <v>2021</v>
      </c>
      <c r="B1473" s="276">
        <v>44463</v>
      </c>
      <c r="C1473" s="273" t="s">
        <v>2748</v>
      </c>
      <c r="D1473" s="273" t="s">
        <v>15</v>
      </c>
      <c r="E1473" s="273" t="s">
        <v>16</v>
      </c>
      <c r="F1473" s="273"/>
      <c r="G1473" s="274" t="s">
        <v>2749</v>
      </c>
      <c r="H1473" s="273">
        <v>7</v>
      </c>
      <c r="I1473" s="646" t="s">
        <v>2755</v>
      </c>
      <c r="J1473" s="646"/>
      <c r="K1473" s="337"/>
      <c r="L1473" s="274" t="s">
        <v>230</v>
      </c>
      <c r="M1473" s="274"/>
      <c r="N1473" s="1364"/>
      <c r="O1473" s="277">
        <v>1365165</v>
      </c>
      <c r="P1473" s="273" t="s">
        <v>20</v>
      </c>
      <c r="Q1473" s="276">
        <v>44475</v>
      </c>
      <c r="R1473" s="276">
        <v>44551</v>
      </c>
      <c r="S1473" s="273"/>
      <c r="T1473" s="646"/>
      <c r="U1473" s="273"/>
      <c r="V1473" s="277"/>
      <c r="W1473" s="277"/>
      <c r="X1473" s="277"/>
      <c r="Y1473" s="277"/>
      <c r="Z1473" s="273"/>
      <c r="AA1473" s="273"/>
      <c r="AB1473" s="273"/>
      <c r="AC1473" s="273"/>
      <c r="AD1473" s="273"/>
      <c r="AE1473" s="572"/>
      <c r="AF1473" s="572"/>
      <c r="AG1473" s="551"/>
      <c r="AH1473" s="551"/>
      <c r="AI1473" s="551"/>
      <c r="AJ1473" s="551"/>
    </row>
    <row r="1474" spans="1:36" ht="15.75" thickBot="1" x14ac:dyDescent="0.3">
      <c r="A1474">
        <v>2021</v>
      </c>
      <c r="B1474" s="284">
        <v>44463</v>
      </c>
      <c r="C1474" s="281" t="s">
        <v>2748</v>
      </c>
      <c r="D1474" s="281" t="s">
        <v>15</v>
      </c>
      <c r="E1474" s="281" t="s">
        <v>16</v>
      </c>
      <c r="F1474" s="281"/>
      <c r="G1474" s="282" t="s">
        <v>2749</v>
      </c>
      <c r="H1474" s="281">
        <v>8</v>
      </c>
      <c r="I1474" s="648" t="s">
        <v>2756</v>
      </c>
      <c r="J1474" s="648"/>
      <c r="K1474" s="329"/>
      <c r="L1474" s="282" t="s">
        <v>230</v>
      </c>
      <c r="M1474" s="665"/>
      <c r="N1474" s="1364"/>
      <c r="O1474" s="285">
        <v>224649</v>
      </c>
      <c r="P1474" s="281" t="s">
        <v>20</v>
      </c>
      <c r="Q1474" s="284">
        <v>44475</v>
      </c>
      <c r="R1474" s="284">
        <v>44551</v>
      </c>
      <c r="S1474" s="281"/>
      <c r="T1474" s="648"/>
      <c r="U1474" s="281"/>
      <c r="V1474" s="285"/>
      <c r="W1474" s="285"/>
      <c r="X1474" s="285"/>
      <c r="Y1474" s="285"/>
      <c r="Z1474" s="281"/>
      <c r="AA1474" s="281"/>
      <c r="AB1474" s="281"/>
      <c r="AC1474" s="281"/>
      <c r="AD1474" s="281"/>
      <c r="AE1474" s="572"/>
      <c r="AF1474" s="572"/>
      <c r="AG1474" s="551"/>
      <c r="AH1474" s="551"/>
      <c r="AI1474" s="551"/>
      <c r="AJ1474" s="551"/>
    </row>
    <row r="1475" spans="1:36" ht="61.5" thickTop="1" thickBot="1" x14ac:dyDescent="0.3">
      <c r="A1475">
        <v>2021</v>
      </c>
      <c r="B1475" s="157" t="s">
        <v>932</v>
      </c>
      <c r="C1475" s="157" t="s">
        <v>2757</v>
      </c>
      <c r="D1475" s="157" t="s">
        <v>15</v>
      </c>
      <c r="E1475" s="157" t="s">
        <v>16</v>
      </c>
      <c r="F1475" s="157"/>
      <c r="G1475" s="158" t="s">
        <v>2758</v>
      </c>
      <c r="H1475" s="157"/>
      <c r="I1475" s="99"/>
      <c r="J1475" s="99"/>
      <c r="K1475" s="157"/>
      <c r="L1475" s="158" t="s">
        <v>91</v>
      </c>
      <c r="M1475" s="1300" t="s">
        <v>5692</v>
      </c>
      <c r="N1475" s="1364">
        <f>O1475-V1475</f>
        <v>-61800</v>
      </c>
      <c r="O1475" s="161">
        <v>1918200</v>
      </c>
      <c r="P1475" s="157" t="s">
        <v>77</v>
      </c>
      <c r="Q1475" s="160">
        <v>44476</v>
      </c>
      <c r="R1475" s="160">
        <v>44482</v>
      </c>
      <c r="S1475" s="160">
        <v>44490</v>
      </c>
      <c r="T1475" s="99" t="s">
        <v>1585</v>
      </c>
      <c r="U1475" s="157"/>
      <c r="V1475" s="161">
        <v>1980000</v>
      </c>
      <c r="W1475" s="161">
        <v>2395800</v>
      </c>
      <c r="X1475" s="253">
        <v>44490</v>
      </c>
      <c r="Y1475" s="862" t="s">
        <v>2759</v>
      </c>
      <c r="Z1475" s="160">
        <v>44508</v>
      </c>
      <c r="AA1475" s="160">
        <v>44512</v>
      </c>
      <c r="AB1475" s="160">
        <v>44872</v>
      </c>
      <c r="AC1475" s="160">
        <v>44648</v>
      </c>
      <c r="AD1475" s="860" t="s">
        <v>2760</v>
      </c>
      <c r="AE1475" s="572"/>
      <c r="AF1475" s="572"/>
      <c r="AG1475" s="551"/>
      <c r="AH1475" s="551"/>
      <c r="AI1475" s="551"/>
      <c r="AJ1475" s="551"/>
    </row>
    <row r="1476" spans="1:36" ht="15.75" thickTop="1" x14ac:dyDescent="0.25">
      <c r="A1476">
        <v>2021</v>
      </c>
      <c r="B1476" s="291">
        <v>44469</v>
      </c>
      <c r="C1476" s="288" t="s">
        <v>2761</v>
      </c>
      <c r="D1476" s="288" t="s">
        <v>15</v>
      </c>
      <c r="E1476" s="288" t="s">
        <v>16</v>
      </c>
      <c r="F1476" s="288"/>
      <c r="G1476" s="289" t="s">
        <v>2762</v>
      </c>
      <c r="H1476" s="288">
        <v>1</v>
      </c>
      <c r="I1476" s="659" t="s">
        <v>2763</v>
      </c>
      <c r="J1476" s="659"/>
      <c r="K1476" s="315"/>
      <c r="L1476" s="289" t="s">
        <v>52</v>
      </c>
      <c r="M1476" s="296"/>
      <c r="N1476" s="1364"/>
      <c r="O1476" s="292">
        <v>695760</v>
      </c>
      <c r="P1476" s="288" t="s">
        <v>20</v>
      </c>
      <c r="Q1476" s="291">
        <v>44475</v>
      </c>
      <c r="R1476" s="291">
        <v>44557</v>
      </c>
      <c r="S1476" s="288"/>
      <c r="T1476" s="659"/>
      <c r="U1476" s="288"/>
      <c r="V1476" s="292"/>
      <c r="W1476" s="292"/>
      <c r="X1476" s="292"/>
      <c r="Y1476" s="292"/>
      <c r="Z1476" s="288"/>
      <c r="AA1476" s="288"/>
      <c r="AB1476" s="288"/>
      <c r="AC1476" s="288"/>
      <c r="AD1476" s="288"/>
      <c r="AE1476" s="572"/>
      <c r="AF1476" s="572"/>
      <c r="AG1476" s="551"/>
      <c r="AH1476" s="551"/>
      <c r="AI1476" s="551"/>
      <c r="AJ1476" s="551"/>
    </row>
    <row r="1477" spans="1:36" x14ac:dyDescent="0.25">
      <c r="A1477">
        <v>2021</v>
      </c>
      <c r="B1477" s="276">
        <v>44469</v>
      </c>
      <c r="C1477" s="273" t="s">
        <v>2761</v>
      </c>
      <c r="D1477" s="273" t="s">
        <v>15</v>
      </c>
      <c r="E1477" s="273" t="s">
        <v>16</v>
      </c>
      <c r="F1477" s="273"/>
      <c r="G1477" s="274" t="s">
        <v>2762</v>
      </c>
      <c r="H1477" s="273">
        <v>2</v>
      </c>
      <c r="I1477" s="646" t="s">
        <v>2764</v>
      </c>
      <c r="J1477" s="646"/>
      <c r="K1477" s="337"/>
      <c r="L1477" s="274" t="s">
        <v>52</v>
      </c>
      <c r="M1477" s="274"/>
      <c r="N1477" s="1364"/>
      <c r="O1477" s="277">
        <v>553461</v>
      </c>
      <c r="P1477" s="273" t="s">
        <v>20</v>
      </c>
      <c r="Q1477" s="276">
        <v>44475</v>
      </c>
      <c r="R1477" s="276">
        <v>44557</v>
      </c>
      <c r="S1477" s="273"/>
      <c r="T1477" s="646"/>
      <c r="U1477" s="273"/>
      <c r="V1477" s="277"/>
      <c r="W1477" s="277"/>
      <c r="X1477" s="277"/>
      <c r="Y1477" s="277"/>
      <c r="Z1477" s="273"/>
      <c r="AA1477" s="273"/>
      <c r="AB1477" s="273"/>
      <c r="AC1477" s="273"/>
      <c r="AD1477" s="273"/>
      <c r="AE1477" s="572"/>
      <c r="AF1477" s="572"/>
      <c r="AG1477" s="551"/>
      <c r="AH1477" s="551"/>
      <c r="AI1477" s="551"/>
      <c r="AJ1477" s="551"/>
    </row>
    <row r="1478" spans="1:36" x14ac:dyDescent="0.25">
      <c r="A1478">
        <v>2021</v>
      </c>
      <c r="B1478" s="276">
        <v>44469</v>
      </c>
      <c r="C1478" s="273" t="s">
        <v>2761</v>
      </c>
      <c r="D1478" s="273" t="s">
        <v>15</v>
      </c>
      <c r="E1478" s="273" t="s">
        <v>16</v>
      </c>
      <c r="F1478" s="273"/>
      <c r="G1478" s="274" t="s">
        <v>2762</v>
      </c>
      <c r="H1478" s="273">
        <v>3</v>
      </c>
      <c r="I1478" s="646" t="s">
        <v>2765</v>
      </c>
      <c r="J1478" s="646"/>
      <c r="K1478" s="337"/>
      <c r="L1478" s="274" t="s">
        <v>52</v>
      </c>
      <c r="M1478" s="274"/>
      <c r="N1478" s="1364"/>
      <c r="O1478" s="277">
        <v>1970539</v>
      </c>
      <c r="P1478" s="273" t="s">
        <v>20</v>
      </c>
      <c r="Q1478" s="276">
        <v>44475</v>
      </c>
      <c r="R1478" s="276">
        <v>44557</v>
      </c>
      <c r="S1478" s="273"/>
      <c r="T1478" s="646"/>
      <c r="U1478" s="273"/>
      <c r="V1478" s="277"/>
      <c r="W1478" s="277"/>
      <c r="X1478" s="277"/>
      <c r="Y1478" s="277"/>
      <c r="Z1478" s="273"/>
      <c r="AA1478" s="273"/>
      <c r="AB1478" s="273"/>
      <c r="AC1478" s="273"/>
      <c r="AD1478" s="273"/>
      <c r="AE1478" s="572"/>
      <c r="AF1478" s="572"/>
      <c r="AG1478" s="551"/>
      <c r="AH1478" s="551"/>
      <c r="AI1478" s="551"/>
      <c r="AJ1478" s="551"/>
    </row>
    <row r="1479" spans="1:36" x14ac:dyDescent="0.25">
      <c r="A1479">
        <v>2021</v>
      </c>
      <c r="B1479" s="276">
        <v>44469</v>
      </c>
      <c r="C1479" s="273" t="s">
        <v>2761</v>
      </c>
      <c r="D1479" s="273" t="s">
        <v>15</v>
      </c>
      <c r="E1479" s="273" t="s">
        <v>16</v>
      </c>
      <c r="F1479" s="273"/>
      <c r="G1479" s="274" t="s">
        <v>2762</v>
      </c>
      <c r="H1479" s="273">
        <v>4</v>
      </c>
      <c r="I1479" s="646" t="s">
        <v>2766</v>
      </c>
      <c r="J1479" s="646"/>
      <c r="K1479" s="337"/>
      <c r="L1479" s="274" t="s">
        <v>52</v>
      </c>
      <c r="M1479" s="274"/>
      <c r="N1479" s="1364"/>
      <c r="O1479" s="277">
        <v>1744029</v>
      </c>
      <c r="P1479" s="273" t="s">
        <v>20</v>
      </c>
      <c r="Q1479" s="276">
        <v>44475</v>
      </c>
      <c r="R1479" s="276">
        <v>44557</v>
      </c>
      <c r="S1479" s="273"/>
      <c r="T1479" s="646"/>
      <c r="U1479" s="273"/>
      <c r="V1479" s="277"/>
      <c r="W1479" s="277"/>
      <c r="X1479" s="277"/>
      <c r="Y1479" s="277"/>
      <c r="Z1479" s="273"/>
      <c r="AA1479" s="273"/>
      <c r="AB1479" s="273"/>
      <c r="AC1479" s="273"/>
      <c r="AD1479" s="273"/>
      <c r="AE1479" s="572"/>
      <c r="AF1479" s="572"/>
      <c r="AG1479" s="551"/>
      <c r="AH1479" s="551"/>
      <c r="AI1479" s="551"/>
      <c r="AJ1479" s="551"/>
    </row>
    <row r="1480" spans="1:36" x14ac:dyDescent="0.25">
      <c r="A1480">
        <v>2021</v>
      </c>
      <c r="B1480" s="276">
        <v>44469</v>
      </c>
      <c r="C1480" s="273" t="s">
        <v>2761</v>
      </c>
      <c r="D1480" s="273" t="s">
        <v>15</v>
      </c>
      <c r="E1480" s="273" t="s">
        <v>16</v>
      </c>
      <c r="F1480" s="273"/>
      <c r="G1480" s="274" t="s">
        <v>2762</v>
      </c>
      <c r="H1480" s="273">
        <v>5</v>
      </c>
      <c r="I1480" s="646" t="s">
        <v>2767</v>
      </c>
      <c r="J1480" s="646"/>
      <c r="K1480" s="337"/>
      <c r="L1480" s="274" t="s">
        <v>52</v>
      </c>
      <c r="M1480" s="274"/>
      <c r="N1480" s="1364"/>
      <c r="O1480" s="277">
        <v>1335396</v>
      </c>
      <c r="P1480" s="273" t="s">
        <v>20</v>
      </c>
      <c r="Q1480" s="276">
        <v>44475</v>
      </c>
      <c r="R1480" s="276">
        <v>44557</v>
      </c>
      <c r="S1480" s="273"/>
      <c r="T1480" s="646"/>
      <c r="U1480" s="273"/>
      <c r="V1480" s="277"/>
      <c r="W1480" s="277"/>
      <c r="X1480" s="277"/>
      <c r="Y1480" s="277"/>
      <c r="Z1480" s="273"/>
      <c r="AA1480" s="273"/>
      <c r="AB1480" s="273"/>
      <c r="AC1480" s="273"/>
      <c r="AD1480" s="273"/>
      <c r="AE1480" s="572"/>
      <c r="AF1480" s="572"/>
      <c r="AG1480" s="551"/>
      <c r="AH1480" s="551"/>
      <c r="AI1480" s="551"/>
      <c r="AJ1480" s="551"/>
    </row>
    <row r="1481" spans="1:36" ht="15.75" thickBot="1" x14ac:dyDescent="0.3">
      <c r="A1481">
        <v>2021</v>
      </c>
      <c r="B1481" s="235">
        <v>44469</v>
      </c>
      <c r="C1481" s="232" t="s">
        <v>2761</v>
      </c>
      <c r="D1481" s="232" t="s">
        <v>15</v>
      </c>
      <c r="E1481" s="232" t="s">
        <v>16</v>
      </c>
      <c r="F1481" s="232"/>
      <c r="G1481" s="233" t="s">
        <v>2762</v>
      </c>
      <c r="H1481" s="232">
        <v>6</v>
      </c>
      <c r="I1481" s="625" t="s">
        <v>2768</v>
      </c>
      <c r="J1481" s="625"/>
      <c r="K1481" s="329"/>
      <c r="L1481" s="233" t="s">
        <v>52</v>
      </c>
      <c r="M1481" s="264"/>
      <c r="N1481" s="1364"/>
      <c r="O1481" s="237">
        <v>4776300</v>
      </c>
      <c r="P1481" s="232" t="s">
        <v>20</v>
      </c>
      <c r="Q1481" s="235">
        <v>44475</v>
      </c>
      <c r="R1481" s="235">
        <v>44557</v>
      </c>
      <c r="S1481" s="232"/>
      <c r="T1481" s="626" t="s">
        <v>21</v>
      </c>
      <c r="U1481" s="232"/>
      <c r="V1481" s="237"/>
      <c r="W1481" s="237"/>
      <c r="X1481" s="237"/>
      <c r="Y1481" s="237"/>
      <c r="Z1481" s="232"/>
      <c r="AA1481" s="235">
        <v>44622</v>
      </c>
      <c r="AB1481" s="232" t="s">
        <v>2769</v>
      </c>
      <c r="AC1481" s="232"/>
      <c r="AD1481" s="232"/>
      <c r="AE1481" s="572"/>
      <c r="AF1481" s="572"/>
      <c r="AG1481" s="551"/>
      <c r="AH1481" s="551"/>
      <c r="AI1481" s="551"/>
      <c r="AJ1481" s="551"/>
    </row>
    <row r="1482" spans="1:36" ht="15.75" thickTop="1" x14ac:dyDescent="0.25">
      <c r="A1482">
        <v>2021</v>
      </c>
      <c r="B1482" s="288" t="s">
        <v>932</v>
      </c>
      <c r="C1482" s="288" t="s">
        <v>2770</v>
      </c>
      <c r="D1482" s="288" t="s">
        <v>15</v>
      </c>
      <c r="E1482" s="288" t="s">
        <v>16</v>
      </c>
      <c r="F1482" s="288"/>
      <c r="G1482" s="289" t="s">
        <v>2771</v>
      </c>
      <c r="H1482" s="288">
        <v>1</v>
      </c>
      <c r="I1482" s="659" t="s">
        <v>2637</v>
      </c>
      <c r="J1482" s="656"/>
      <c r="K1482" s="337"/>
      <c r="L1482" s="289" t="s">
        <v>91</v>
      </c>
      <c r="M1482" s="296"/>
      <c r="N1482" s="1364"/>
      <c r="O1482" s="292">
        <v>733738</v>
      </c>
      <c r="P1482" s="288" t="s">
        <v>77</v>
      </c>
      <c r="Q1482" s="291">
        <v>44480</v>
      </c>
      <c r="R1482" s="291">
        <v>44487</v>
      </c>
      <c r="S1482" s="288" t="s">
        <v>2772</v>
      </c>
      <c r="T1482" s="659" t="s">
        <v>117</v>
      </c>
      <c r="U1482" s="288"/>
      <c r="V1482" s="292">
        <v>733735.96</v>
      </c>
      <c r="W1482" s="292">
        <v>887820.51</v>
      </c>
      <c r="X1482" s="661">
        <v>44546</v>
      </c>
      <c r="Y1482" s="292" t="s">
        <v>2774</v>
      </c>
      <c r="Z1482" s="288"/>
      <c r="AA1482" s="288"/>
      <c r="AB1482" s="288"/>
      <c r="AC1482" s="288"/>
      <c r="AD1482" s="288"/>
      <c r="AE1482" s="572"/>
      <c r="AF1482" s="572"/>
      <c r="AG1482" s="551"/>
      <c r="AH1482" s="551"/>
      <c r="AI1482" s="551"/>
      <c r="AJ1482" s="551"/>
    </row>
    <row r="1483" spans="1:36" x14ac:dyDescent="0.25">
      <c r="A1483">
        <v>2021</v>
      </c>
      <c r="B1483" s="273" t="s">
        <v>932</v>
      </c>
      <c r="C1483" s="273" t="s">
        <v>2770</v>
      </c>
      <c r="D1483" s="273" t="s">
        <v>15</v>
      </c>
      <c r="E1483" s="273" t="s">
        <v>16</v>
      </c>
      <c r="F1483" s="273"/>
      <c r="G1483" s="274" t="s">
        <v>2771</v>
      </c>
      <c r="H1483" s="273">
        <v>2</v>
      </c>
      <c r="I1483" s="646" t="s">
        <v>2639</v>
      </c>
      <c r="J1483" s="646"/>
      <c r="K1483" s="337"/>
      <c r="L1483" s="274" t="s">
        <v>91</v>
      </c>
      <c r="M1483" s="274"/>
      <c r="N1483" s="1364"/>
      <c r="O1483" s="277">
        <v>102837</v>
      </c>
      <c r="P1483" s="273" t="s">
        <v>77</v>
      </c>
      <c r="Q1483" s="276">
        <v>44480</v>
      </c>
      <c r="R1483" s="276">
        <v>44487</v>
      </c>
      <c r="S1483" s="273"/>
      <c r="T1483" s="646" t="s">
        <v>2773</v>
      </c>
      <c r="U1483" s="273"/>
      <c r="V1483" s="277">
        <v>47784</v>
      </c>
      <c r="W1483" s="277">
        <v>57818.64</v>
      </c>
      <c r="X1483" s="277"/>
      <c r="Y1483" s="277"/>
      <c r="Z1483" s="273"/>
      <c r="AA1483" s="273"/>
      <c r="AB1483" s="273"/>
      <c r="AC1483" s="273"/>
      <c r="AD1483" s="273"/>
      <c r="AE1483" s="572"/>
      <c r="AF1483" s="572"/>
      <c r="AG1483" s="551"/>
      <c r="AH1483" s="551"/>
      <c r="AI1483" s="551"/>
      <c r="AJ1483" s="551"/>
    </row>
    <row r="1484" spans="1:36" x14ac:dyDescent="0.25">
      <c r="A1484">
        <v>2021</v>
      </c>
      <c r="B1484" s="179" t="s">
        <v>932</v>
      </c>
      <c r="C1484" s="179" t="s">
        <v>2770</v>
      </c>
      <c r="D1484" s="179" t="s">
        <v>15</v>
      </c>
      <c r="E1484" s="179" t="s">
        <v>16</v>
      </c>
      <c r="F1484" s="179"/>
      <c r="G1484" s="180" t="s">
        <v>2771</v>
      </c>
      <c r="H1484" s="179">
        <v>3</v>
      </c>
      <c r="I1484" s="17" t="s">
        <v>2641</v>
      </c>
      <c r="J1484" s="17"/>
      <c r="K1484" s="179"/>
      <c r="L1484" s="180" t="s">
        <v>91</v>
      </c>
      <c r="M1484" s="180"/>
      <c r="N1484" s="1364"/>
      <c r="O1484" s="182">
        <v>52000</v>
      </c>
      <c r="P1484" s="179" t="s">
        <v>77</v>
      </c>
      <c r="Q1484" s="181">
        <v>44480</v>
      </c>
      <c r="R1484" s="181">
        <v>44487</v>
      </c>
      <c r="S1484" s="179"/>
      <c r="T1484" s="279" t="s">
        <v>21</v>
      </c>
      <c r="U1484" s="179"/>
      <c r="V1484" s="182"/>
      <c r="W1484" s="182"/>
      <c r="X1484" s="182"/>
      <c r="Y1484" s="182"/>
      <c r="Z1484" s="179"/>
      <c r="AA1484" s="181">
        <v>44487</v>
      </c>
      <c r="AB1484" s="179" t="s">
        <v>2686</v>
      </c>
      <c r="AC1484" s="179"/>
      <c r="AD1484" s="179"/>
      <c r="AE1484" s="572"/>
      <c r="AF1484" s="572"/>
      <c r="AG1484" s="551"/>
      <c r="AH1484" s="551"/>
      <c r="AI1484" s="551"/>
      <c r="AJ1484" s="551"/>
    </row>
    <row r="1485" spans="1:36" x14ac:dyDescent="0.25">
      <c r="A1485">
        <v>2021</v>
      </c>
      <c r="B1485" s="273" t="s">
        <v>932</v>
      </c>
      <c r="C1485" s="273" t="s">
        <v>2770</v>
      </c>
      <c r="D1485" s="273" t="s">
        <v>15</v>
      </c>
      <c r="E1485" s="273" t="s">
        <v>16</v>
      </c>
      <c r="F1485" s="273"/>
      <c r="G1485" s="274" t="s">
        <v>2771</v>
      </c>
      <c r="H1485" s="273">
        <v>4</v>
      </c>
      <c r="I1485" s="646" t="s">
        <v>2642</v>
      </c>
      <c r="J1485" s="646"/>
      <c r="K1485" s="337"/>
      <c r="L1485" s="274" t="s">
        <v>91</v>
      </c>
      <c r="M1485" s="274"/>
      <c r="N1485" s="1364"/>
      <c r="O1485" s="277">
        <v>287058</v>
      </c>
      <c r="P1485" s="273" t="s">
        <v>77</v>
      </c>
      <c r="Q1485" s="276">
        <v>44480</v>
      </c>
      <c r="R1485" s="276">
        <v>44487</v>
      </c>
      <c r="S1485" s="273" t="s">
        <v>2772</v>
      </c>
      <c r="T1485" s="646" t="s">
        <v>1081</v>
      </c>
      <c r="U1485" s="273"/>
      <c r="V1485" s="277">
        <v>301280</v>
      </c>
      <c r="W1485" s="277">
        <v>364548.8</v>
      </c>
      <c r="X1485" s="653">
        <v>44546</v>
      </c>
      <c r="Y1485" s="277" t="s">
        <v>2775</v>
      </c>
      <c r="Z1485" s="273"/>
      <c r="AA1485" s="273"/>
      <c r="AB1485" s="273"/>
      <c r="AC1485" s="273"/>
      <c r="AD1485" s="273"/>
      <c r="AE1485" s="572"/>
      <c r="AF1485" s="572"/>
      <c r="AG1485" s="551"/>
      <c r="AH1485" s="551"/>
      <c r="AI1485" s="551"/>
      <c r="AJ1485" s="551"/>
    </row>
    <row r="1486" spans="1:36" ht="15.75" thickBot="1" x14ac:dyDescent="0.3">
      <c r="A1486">
        <v>2021</v>
      </c>
      <c r="B1486" s="232" t="s">
        <v>932</v>
      </c>
      <c r="C1486" s="232" t="s">
        <v>2770</v>
      </c>
      <c r="D1486" s="232" t="s">
        <v>15</v>
      </c>
      <c r="E1486" s="232" t="s">
        <v>16</v>
      </c>
      <c r="F1486" s="232"/>
      <c r="G1486" s="233" t="s">
        <v>2771</v>
      </c>
      <c r="H1486" s="232">
        <v>5</v>
      </c>
      <c r="I1486" s="625" t="s">
        <v>2643</v>
      </c>
      <c r="J1486" s="102"/>
      <c r="K1486" s="179"/>
      <c r="L1486" s="233" t="s">
        <v>91</v>
      </c>
      <c r="M1486" s="264"/>
      <c r="N1486" s="1364"/>
      <c r="O1486" s="237">
        <v>195234</v>
      </c>
      <c r="P1486" s="232" t="s">
        <v>77</v>
      </c>
      <c r="Q1486" s="235">
        <v>44480</v>
      </c>
      <c r="R1486" s="235">
        <v>44487</v>
      </c>
      <c r="S1486" s="232"/>
      <c r="T1486" s="626" t="s">
        <v>21</v>
      </c>
      <c r="U1486" s="232"/>
      <c r="V1486" s="237"/>
      <c r="W1486" s="237"/>
      <c r="X1486" s="237"/>
      <c r="Y1486" s="237"/>
      <c r="Z1486" s="232"/>
      <c r="AA1486" s="235">
        <v>44487</v>
      </c>
      <c r="AB1486" s="232" t="s">
        <v>2686</v>
      </c>
      <c r="AC1486" s="232"/>
      <c r="AD1486" s="232"/>
      <c r="AE1486" s="572"/>
      <c r="AF1486" s="572"/>
      <c r="AG1486" s="551"/>
      <c r="AH1486" s="551"/>
      <c r="AI1486" s="551"/>
      <c r="AJ1486" s="551"/>
    </row>
    <row r="1487" spans="1:36" ht="15.75" thickTop="1" x14ac:dyDescent="0.25">
      <c r="A1487">
        <v>2021</v>
      </c>
      <c r="B1487" s="340">
        <v>44516</v>
      </c>
      <c r="C1487" s="337" t="s">
        <v>2776</v>
      </c>
      <c r="D1487" s="337" t="s">
        <v>15</v>
      </c>
      <c r="E1487" s="337" t="s">
        <v>16</v>
      </c>
      <c r="F1487" s="337"/>
      <c r="G1487" s="323" t="s">
        <v>2777</v>
      </c>
      <c r="H1487" s="337"/>
      <c r="I1487" s="697"/>
      <c r="J1487" s="697"/>
      <c r="K1487" s="337"/>
      <c r="L1487" s="323" t="s">
        <v>91</v>
      </c>
      <c r="M1487" s="323"/>
      <c r="N1487" s="1364"/>
      <c r="O1487" s="341">
        <v>7471900</v>
      </c>
      <c r="P1487" s="337" t="s">
        <v>20</v>
      </c>
      <c r="Q1487" s="340">
        <v>44536</v>
      </c>
      <c r="R1487" s="340">
        <v>44571</v>
      </c>
      <c r="S1487" s="337"/>
      <c r="T1487" s="914"/>
      <c r="U1487" s="915"/>
      <c r="V1487" s="341"/>
      <c r="W1487" s="341"/>
      <c r="X1487" s="341"/>
      <c r="Y1487" s="341"/>
      <c r="Z1487" s="337"/>
      <c r="AA1487" s="340"/>
      <c r="AB1487" s="337"/>
      <c r="AC1487" s="337"/>
      <c r="AD1487" s="337"/>
      <c r="AE1487" s="572"/>
      <c r="AF1487" s="572"/>
      <c r="AG1487" s="572"/>
      <c r="AH1487" s="572"/>
      <c r="AI1487" s="572"/>
      <c r="AJ1487" s="572"/>
    </row>
    <row r="1488" spans="1:36" x14ac:dyDescent="0.25">
      <c r="A1488">
        <v>2021</v>
      </c>
      <c r="B1488" s="144">
        <v>44483</v>
      </c>
      <c r="C1488" s="141" t="s">
        <v>2778</v>
      </c>
      <c r="D1488" s="141" t="s">
        <v>15</v>
      </c>
      <c r="E1488" s="141" t="s">
        <v>16</v>
      </c>
      <c r="F1488" s="141"/>
      <c r="G1488" s="176" t="s">
        <v>2779</v>
      </c>
      <c r="H1488" s="141"/>
      <c r="I1488" s="29"/>
      <c r="J1488" s="29"/>
      <c r="K1488" s="141"/>
      <c r="L1488" s="176" t="s">
        <v>91</v>
      </c>
      <c r="M1488" s="1300" t="s">
        <v>5692</v>
      </c>
      <c r="N1488" s="1364">
        <f>O1488-V1488</f>
        <v>254300</v>
      </c>
      <c r="O1488" s="143">
        <v>1301900</v>
      </c>
      <c r="P1488" s="141" t="s">
        <v>77</v>
      </c>
      <c r="Q1488" s="144">
        <v>44488</v>
      </c>
      <c r="R1488" s="144">
        <v>44495</v>
      </c>
      <c r="S1488" s="144">
        <v>44519</v>
      </c>
      <c r="T1488" s="29" t="s">
        <v>2780</v>
      </c>
      <c r="U1488" s="141"/>
      <c r="V1488" s="143">
        <v>1047600</v>
      </c>
      <c r="W1488" s="143">
        <v>1047600</v>
      </c>
      <c r="X1488" s="257">
        <v>44519</v>
      </c>
      <c r="Y1488" s="143" t="s">
        <v>2787</v>
      </c>
      <c r="Z1488" s="144">
        <v>44551</v>
      </c>
      <c r="AA1488" s="144">
        <v>44553</v>
      </c>
      <c r="AB1488" s="141"/>
      <c r="AC1488" s="144">
        <v>44635</v>
      </c>
      <c r="AD1488" s="757"/>
      <c r="AE1488" s="572"/>
      <c r="AF1488" s="572"/>
      <c r="AG1488" s="551"/>
      <c r="AH1488" s="551"/>
      <c r="AI1488" s="551"/>
      <c r="AJ1488" s="551"/>
    </row>
    <row r="1489" spans="1:36" x14ac:dyDescent="0.25">
      <c r="A1489">
        <v>2021</v>
      </c>
      <c r="B1489" s="144">
        <v>44483</v>
      </c>
      <c r="C1489" s="141" t="s">
        <v>2781</v>
      </c>
      <c r="D1489" s="141" t="s">
        <v>15</v>
      </c>
      <c r="E1489" s="141" t="s">
        <v>16</v>
      </c>
      <c r="F1489" s="141"/>
      <c r="G1489" s="176" t="s">
        <v>2782</v>
      </c>
      <c r="H1489" s="141">
        <v>1</v>
      </c>
      <c r="I1489" s="29" t="s">
        <v>2783</v>
      </c>
      <c r="J1489" s="29"/>
      <c r="K1489" s="141"/>
      <c r="L1489" s="176" t="s">
        <v>91</v>
      </c>
      <c r="M1489" s="1300" t="s">
        <v>5692</v>
      </c>
      <c r="N1489" s="1364">
        <f>O1489-V1489</f>
        <v>32921</v>
      </c>
      <c r="O1489" s="143">
        <v>1386789</v>
      </c>
      <c r="P1489" s="141" t="s">
        <v>77</v>
      </c>
      <c r="Q1489" s="144">
        <v>44488</v>
      </c>
      <c r="R1489" s="144">
        <v>44495</v>
      </c>
      <c r="S1489" s="144">
        <v>44519</v>
      </c>
      <c r="T1489" s="29" t="s">
        <v>2784</v>
      </c>
      <c r="U1489" s="141"/>
      <c r="V1489" s="143">
        <v>1353868</v>
      </c>
      <c r="W1489" s="143">
        <v>1353868</v>
      </c>
      <c r="X1489" s="257">
        <v>44519</v>
      </c>
      <c r="Y1489" s="143" t="s">
        <v>2788</v>
      </c>
      <c r="Z1489" s="144">
        <v>44551</v>
      </c>
      <c r="AA1489" s="144">
        <v>44553</v>
      </c>
      <c r="AB1489" s="141"/>
      <c r="AC1489" s="628"/>
      <c r="AD1489" s="757"/>
      <c r="AE1489" s="572"/>
      <c r="AF1489" s="572"/>
      <c r="AG1489" s="551"/>
      <c r="AH1489" s="551"/>
      <c r="AI1489" s="551"/>
      <c r="AJ1489" s="551"/>
    </row>
    <row r="1490" spans="1:36" ht="15.75" thickBot="1" x14ac:dyDescent="0.3">
      <c r="A1490">
        <v>2021</v>
      </c>
      <c r="B1490" s="276">
        <v>44483</v>
      </c>
      <c r="C1490" s="273" t="s">
        <v>2781</v>
      </c>
      <c r="D1490" s="273" t="s">
        <v>15</v>
      </c>
      <c r="E1490" s="273" t="s">
        <v>16</v>
      </c>
      <c r="F1490" s="273"/>
      <c r="G1490" s="274" t="s">
        <v>2782</v>
      </c>
      <c r="H1490" s="273">
        <v>2</v>
      </c>
      <c r="I1490" s="646" t="s">
        <v>2785</v>
      </c>
      <c r="J1490" s="646"/>
      <c r="K1490" s="337"/>
      <c r="L1490" s="274" t="s">
        <v>91</v>
      </c>
      <c r="M1490" s="274"/>
      <c r="N1490" s="1364"/>
      <c r="O1490" s="277">
        <v>197787</v>
      </c>
      <c r="P1490" s="273" t="s">
        <v>77</v>
      </c>
      <c r="Q1490" s="276">
        <v>44488</v>
      </c>
      <c r="R1490" s="276">
        <v>44495</v>
      </c>
      <c r="S1490" s="276">
        <v>44519</v>
      </c>
      <c r="T1490" s="646" t="s">
        <v>2786</v>
      </c>
      <c r="U1490" s="273"/>
      <c r="V1490" s="277">
        <v>153450</v>
      </c>
      <c r="W1490" s="277">
        <v>153450</v>
      </c>
      <c r="X1490" s="653">
        <v>44519</v>
      </c>
      <c r="Y1490" s="277" t="s">
        <v>2789</v>
      </c>
      <c r="Z1490" s="273"/>
      <c r="AA1490" s="273"/>
      <c r="AB1490" s="273"/>
      <c r="AC1490" s="273"/>
      <c r="AD1490" s="273"/>
      <c r="AE1490" s="572"/>
      <c r="AF1490" s="572"/>
      <c r="AG1490" s="551"/>
      <c r="AH1490" s="551"/>
      <c r="AI1490" s="551"/>
      <c r="AJ1490" s="551"/>
    </row>
    <row r="1491" spans="1:36" ht="15.75" thickTop="1" x14ac:dyDescent="0.25">
      <c r="A1491">
        <v>2021</v>
      </c>
      <c r="B1491" s="291">
        <v>44484</v>
      </c>
      <c r="C1491" s="288" t="s">
        <v>2790</v>
      </c>
      <c r="D1491" s="288" t="s">
        <v>15</v>
      </c>
      <c r="E1491" s="288" t="s">
        <v>16</v>
      </c>
      <c r="F1491" s="288"/>
      <c r="G1491" s="289" t="s">
        <v>2791</v>
      </c>
      <c r="H1491" s="288">
        <v>1</v>
      </c>
      <c r="I1491" s="659" t="s">
        <v>2792</v>
      </c>
      <c r="J1491" s="659"/>
      <c r="K1491" s="315"/>
      <c r="L1491" s="289" t="s">
        <v>2793</v>
      </c>
      <c r="M1491" s="296"/>
      <c r="N1491" s="1364"/>
      <c r="O1491" s="292">
        <v>1276147</v>
      </c>
      <c r="P1491" s="288" t="s">
        <v>20</v>
      </c>
      <c r="Q1491" s="291">
        <v>44490</v>
      </c>
      <c r="R1491" s="291">
        <v>44560</v>
      </c>
      <c r="S1491" s="288"/>
      <c r="T1491" s="659"/>
      <c r="U1491" s="288"/>
      <c r="V1491" s="292"/>
      <c r="W1491" s="292"/>
      <c r="X1491" s="292"/>
      <c r="Y1491" s="292"/>
      <c r="Z1491" s="288"/>
      <c r="AA1491" s="288"/>
      <c r="AB1491" s="288"/>
      <c r="AC1491" s="288"/>
      <c r="AD1491" s="288"/>
      <c r="AE1491" s="572"/>
      <c r="AF1491" s="572"/>
      <c r="AG1491" s="551"/>
      <c r="AH1491" s="551"/>
      <c r="AI1491" s="551"/>
      <c r="AJ1491" s="551"/>
    </row>
    <row r="1492" spans="1:36" x14ac:dyDescent="0.25">
      <c r="A1492">
        <v>2021</v>
      </c>
      <c r="B1492" s="276">
        <v>44484</v>
      </c>
      <c r="C1492" s="273" t="s">
        <v>2790</v>
      </c>
      <c r="D1492" s="273" t="s">
        <v>15</v>
      </c>
      <c r="E1492" s="273" t="s">
        <v>16</v>
      </c>
      <c r="F1492" s="273"/>
      <c r="G1492" s="274" t="s">
        <v>2791</v>
      </c>
      <c r="H1492" s="273">
        <v>2</v>
      </c>
      <c r="I1492" s="646" t="s">
        <v>2794</v>
      </c>
      <c r="J1492" s="646"/>
      <c r="K1492" s="337"/>
      <c r="L1492" s="274" t="s">
        <v>2793</v>
      </c>
      <c r="M1492" s="274"/>
      <c r="N1492" s="1364"/>
      <c r="O1492" s="277">
        <v>1972042</v>
      </c>
      <c r="P1492" s="273" t="s">
        <v>20</v>
      </c>
      <c r="Q1492" s="276">
        <v>44490</v>
      </c>
      <c r="R1492" s="276">
        <v>44560</v>
      </c>
      <c r="S1492" s="273"/>
      <c r="T1492" s="646"/>
      <c r="U1492" s="273"/>
      <c r="V1492" s="277"/>
      <c r="W1492" s="277"/>
      <c r="X1492" s="277"/>
      <c r="Y1492" s="277"/>
      <c r="Z1492" s="273"/>
      <c r="AA1492" s="273"/>
      <c r="AB1492" s="273"/>
      <c r="AC1492" s="273"/>
      <c r="AD1492" s="273"/>
      <c r="AE1492" s="572"/>
      <c r="AF1492" s="572"/>
      <c r="AG1492" s="551"/>
      <c r="AH1492" s="551"/>
      <c r="AI1492" s="551"/>
      <c r="AJ1492" s="551"/>
    </row>
    <row r="1493" spans="1:36" x14ac:dyDescent="0.25">
      <c r="A1493">
        <v>2021</v>
      </c>
      <c r="B1493" s="276">
        <v>44484</v>
      </c>
      <c r="C1493" s="273" t="s">
        <v>2790</v>
      </c>
      <c r="D1493" s="273" t="s">
        <v>15</v>
      </c>
      <c r="E1493" s="273" t="s">
        <v>16</v>
      </c>
      <c r="F1493" s="273"/>
      <c r="G1493" s="274" t="s">
        <v>2791</v>
      </c>
      <c r="H1493" s="273">
        <v>3</v>
      </c>
      <c r="I1493" s="646" t="s">
        <v>2795</v>
      </c>
      <c r="J1493" s="646"/>
      <c r="K1493" s="337"/>
      <c r="L1493" s="274" t="s">
        <v>2793</v>
      </c>
      <c r="M1493" s="274"/>
      <c r="N1493" s="1364"/>
      <c r="O1493" s="277">
        <v>2877337</v>
      </c>
      <c r="P1493" s="273" t="s">
        <v>20</v>
      </c>
      <c r="Q1493" s="276">
        <v>44490</v>
      </c>
      <c r="R1493" s="276">
        <v>44560</v>
      </c>
      <c r="S1493" s="273"/>
      <c r="T1493" s="646"/>
      <c r="U1493" s="273"/>
      <c r="V1493" s="277"/>
      <c r="W1493" s="277"/>
      <c r="X1493" s="277"/>
      <c r="Y1493" s="277"/>
      <c r="Z1493" s="273"/>
      <c r="AA1493" s="273"/>
      <c r="AB1493" s="273"/>
      <c r="AC1493" s="273"/>
      <c r="AD1493" s="273"/>
      <c r="AE1493" s="572"/>
      <c r="AF1493" s="572"/>
      <c r="AG1493" s="551"/>
      <c r="AH1493" s="551"/>
      <c r="AI1493" s="551"/>
      <c r="AJ1493" s="551"/>
    </row>
    <row r="1494" spans="1:36" x14ac:dyDescent="0.25">
      <c r="A1494">
        <v>2021</v>
      </c>
      <c r="B1494" s="276">
        <v>44484</v>
      </c>
      <c r="C1494" s="273" t="s">
        <v>2790</v>
      </c>
      <c r="D1494" s="273" t="s">
        <v>15</v>
      </c>
      <c r="E1494" s="273" t="s">
        <v>16</v>
      </c>
      <c r="F1494" s="273"/>
      <c r="G1494" s="274" t="s">
        <v>2791</v>
      </c>
      <c r="H1494" s="273">
        <v>4</v>
      </c>
      <c r="I1494" s="646" t="s">
        <v>2796</v>
      </c>
      <c r="J1494" s="646"/>
      <c r="K1494" s="337"/>
      <c r="L1494" s="274" t="s">
        <v>2793</v>
      </c>
      <c r="M1494" s="274"/>
      <c r="N1494" s="1364"/>
      <c r="O1494" s="277">
        <v>684637</v>
      </c>
      <c r="P1494" s="273" t="s">
        <v>20</v>
      </c>
      <c r="Q1494" s="276">
        <v>44490</v>
      </c>
      <c r="R1494" s="276">
        <v>44560</v>
      </c>
      <c r="S1494" s="273"/>
      <c r="T1494" s="646"/>
      <c r="U1494" s="273"/>
      <c r="V1494" s="277"/>
      <c r="W1494" s="277"/>
      <c r="X1494" s="277"/>
      <c r="Y1494" s="277"/>
      <c r="Z1494" s="273"/>
      <c r="AA1494" s="273"/>
      <c r="AB1494" s="273"/>
      <c r="AC1494" s="273"/>
      <c r="AD1494" s="273"/>
      <c r="AE1494" s="572"/>
      <c r="AF1494" s="572"/>
      <c r="AG1494" s="551"/>
      <c r="AH1494" s="551"/>
      <c r="AI1494" s="551"/>
      <c r="AJ1494" s="551"/>
    </row>
    <row r="1495" spans="1:36" x14ac:dyDescent="0.25">
      <c r="A1495">
        <v>2021</v>
      </c>
      <c r="B1495" s="276">
        <v>44484</v>
      </c>
      <c r="C1495" s="273" t="s">
        <v>2790</v>
      </c>
      <c r="D1495" s="273" t="s">
        <v>15</v>
      </c>
      <c r="E1495" s="273" t="s">
        <v>16</v>
      </c>
      <c r="F1495" s="273"/>
      <c r="G1495" s="274" t="s">
        <v>2791</v>
      </c>
      <c r="H1495" s="273">
        <v>5</v>
      </c>
      <c r="I1495" s="646" t="s">
        <v>2797</v>
      </c>
      <c r="J1495" s="646"/>
      <c r="K1495" s="337"/>
      <c r="L1495" s="274" t="s">
        <v>2793</v>
      </c>
      <c r="M1495" s="274"/>
      <c r="N1495" s="1364"/>
      <c r="O1495" s="277">
        <v>1216758</v>
      </c>
      <c r="P1495" s="273" t="s">
        <v>20</v>
      </c>
      <c r="Q1495" s="276">
        <v>44490</v>
      </c>
      <c r="R1495" s="276">
        <v>44560</v>
      </c>
      <c r="S1495" s="273"/>
      <c r="T1495" s="646"/>
      <c r="U1495" s="273"/>
      <c r="V1495" s="277"/>
      <c r="W1495" s="277"/>
      <c r="X1495" s="277"/>
      <c r="Y1495" s="277"/>
      <c r="Z1495" s="273"/>
      <c r="AA1495" s="273"/>
      <c r="AB1495" s="273"/>
      <c r="AC1495" s="273"/>
      <c r="AD1495" s="273"/>
      <c r="AE1495" s="572"/>
      <c r="AF1495" s="572"/>
      <c r="AG1495" s="551"/>
      <c r="AH1495" s="551"/>
      <c r="AI1495" s="551"/>
      <c r="AJ1495" s="551"/>
    </row>
    <row r="1496" spans="1:36" x14ac:dyDescent="0.25">
      <c r="A1496">
        <v>2021</v>
      </c>
      <c r="B1496" s="276">
        <v>44484</v>
      </c>
      <c r="C1496" s="273" t="s">
        <v>2790</v>
      </c>
      <c r="D1496" s="273" t="s">
        <v>15</v>
      </c>
      <c r="E1496" s="273" t="s">
        <v>16</v>
      </c>
      <c r="F1496" s="273"/>
      <c r="G1496" s="274" t="s">
        <v>2791</v>
      </c>
      <c r="H1496" s="273">
        <v>6</v>
      </c>
      <c r="I1496" s="646" t="s">
        <v>2798</v>
      </c>
      <c r="J1496" s="646"/>
      <c r="K1496" s="337"/>
      <c r="L1496" s="274" t="s">
        <v>2793</v>
      </c>
      <c r="M1496" s="274"/>
      <c r="N1496" s="1364"/>
      <c r="O1496" s="277">
        <v>7116805</v>
      </c>
      <c r="P1496" s="273" t="s">
        <v>20</v>
      </c>
      <c r="Q1496" s="276">
        <v>44490</v>
      </c>
      <c r="R1496" s="276">
        <v>44560</v>
      </c>
      <c r="S1496" s="273"/>
      <c r="T1496" s="646"/>
      <c r="U1496" s="273"/>
      <c r="V1496" s="277"/>
      <c r="W1496" s="277"/>
      <c r="X1496" s="277"/>
      <c r="Y1496" s="277"/>
      <c r="Z1496" s="273"/>
      <c r="AA1496" s="273"/>
      <c r="AB1496" s="273"/>
      <c r="AC1496" s="273"/>
      <c r="AD1496" s="273"/>
      <c r="AE1496" s="572"/>
      <c r="AF1496" s="572"/>
      <c r="AG1496" s="551"/>
      <c r="AH1496" s="551"/>
      <c r="AI1496" s="551"/>
      <c r="AJ1496" s="551"/>
    </row>
    <row r="1497" spans="1:36" ht="15.75" thickBot="1" x14ac:dyDescent="0.3">
      <c r="A1497">
        <v>2021</v>
      </c>
      <c r="B1497" s="284">
        <v>44484</v>
      </c>
      <c r="C1497" s="281" t="s">
        <v>2790</v>
      </c>
      <c r="D1497" s="281" t="s">
        <v>15</v>
      </c>
      <c r="E1497" s="281" t="s">
        <v>16</v>
      </c>
      <c r="F1497" s="281"/>
      <c r="G1497" s="282" t="s">
        <v>2791</v>
      </c>
      <c r="H1497" s="281">
        <v>7</v>
      </c>
      <c r="I1497" s="648" t="s">
        <v>2799</v>
      </c>
      <c r="J1497" s="648"/>
      <c r="K1497" s="329"/>
      <c r="L1497" s="282" t="s">
        <v>2793</v>
      </c>
      <c r="M1497" s="665"/>
      <c r="N1497" s="1364"/>
      <c r="O1497" s="285">
        <v>3120030</v>
      </c>
      <c r="P1497" s="281" t="s">
        <v>20</v>
      </c>
      <c r="Q1497" s="284">
        <v>44490</v>
      </c>
      <c r="R1497" s="284">
        <v>44560</v>
      </c>
      <c r="S1497" s="281"/>
      <c r="T1497" s="648"/>
      <c r="U1497" s="281"/>
      <c r="V1497" s="285"/>
      <c r="W1497" s="285"/>
      <c r="X1497" s="285"/>
      <c r="Y1497" s="285"/>
      <c r="Z1497" s="281"/>
      <c r="AA1497" s="281"/>
      <c r="AB1497" s="281"/>
      <c r="AC1497" s="281"/>
      <c r="AD1497" s="281"/>
      <c r="AE1497" s="572"/>
      <c r="AF1497" s="572"/>
      <c r="AG1497" s="551"/>
      <c r="AH1497" s="551"/>
      <c r="AI1497" s="551"/>
      <c r="AJ1497" s="551"/>
    </row>
    <row r="1498" spans="1:36" ht="15.75" thickTop="1" x14ac:dyDescent="0.25">
      <c r="A1498">
        <v>2021</v>
      </c>
      <c r="B1498" s="318">
        <v>44484</v>
      </c>
      <c r="C1498" s="315" t="s">
        <v>2800</v>
      </c>
      <c r="D1498" s="315" t="s">
        <v>15</v>
      </c>
      <c r="E1498" s="315" t="s">
        <v>16</v>
      </c>
      <c r="F1498" s="315"/>
      <c r="G1498" s="316" t="s">
        <v>2801</v>
      </c>
      <c r="H1498" s="315"/>
      <c r="I1498" s="793"/>
      <c r="J1498" s="793"/>
      <c r="K1498" s="315"/>
      <c r="L1498" s="316" t="s">
        <v>2802</v>
      </c>
      <c r="M1498" s="693"/>
      <c r="N1498" s="1364"/>
      <c r="O1498" s="319">
        <v>21966219</v>
      </c>
      <c r="P1498" s="315" t="s">
        <v>20</v>
      </c>
      <c r="Q1498" s="318">
        <v>44525</v>
      </c>
      <c r="R1498" s="318">
        <v>44566</v>
      </c>
      <c r="S1498" s="315"/>
      <c r="T1498" s="793"/>
      <c r="U1498" s="315"/>
      <c r="V1498" s="319"/>
      <c r="W1498" s="319"/>
      <c r="X1498" s="319"/>
      <c r="Y1498" s="319"/>
      <c r="Z1498" s="315"/>
      <c r="AA1498" s="315"/>
      <c r="AB1498" s="315"/>
      <c r="AC1498" s="315"/>
      <c r="AD1498" s="315"/>
      <c r="AE1498" s="572"/>
      <c r="AF1498" s="572"/>
      <c r="AG1498" s="551"/>
      <c r="AH1498" s="551"/>
      <c r="AI1498" s="551"/>
      <c r="AJ1498" s="551"/>
    </row>
    <row r="1499" spans="1:36" x14ac:dyDescent="0.25">
      <c r="A1499">
        <v>2021</v>
      </c>
      <c r="B1499" s="340">
        <v>44490</v>
      </c>
      <c r="C1499" s="337" t="s">
        <v>2803</v>
      </c>
      <c r="D1499" s="337" t="s">
        <v>15</v>
      </c>
      <c r="E1499" s="337" t="s">
        <v>16</v>
      </c>
      <c r="F1499" s="337"/>
      <c r="G1499" s="323" t="s">
        <v>2804</v>
      </c>
      <c r="H1499" s="337">
        <v>1</v>
      </c>
      <c r="I1499" s="697" t="s">
        <v>2805</v>
      </c>
      <c r="J1499" s="697"/>
      <c r="K1499" s="337"/>
      <c r="L1499" s="323" t="s">
        <v>1354</v>
      </c>
      <c r="M1499" s="323"/>
      <c r="N1499" s="1364"/>
      <c r="O1499" s="341">
        <v>4203966</v>
      </c>
      <c r="P1499" s="337" t="s">
        <v>20</v>
      </c>
      <c r="Q1499" s="340">
        <v>44539</v>
      </c>
      <c r="R1499" s="340">
        <v>44573</v>
      </c>
      <c r="S1499" s="337"/>
      <c r="T1499" s="697"/>
      <c r="U1499" s="337"/>
      <c r="V1499" s="341"/>
      <c r="W1499" s="341"/>
      <c r="X1499" s="341"/>
      <c r="Y1499" s="341"/>
      <c r="Z1499" s="337"/>
      <c r="AA1499" s="337"/>
      <c r="AB1499" s="337"/>
      <c r="AC1499" s="337"/>
      <c r="AD1499" s="337"/>
      <c r="AE1499" s="572"/>
      <c r="AF1499" s="572"/>
      <c r="AG1499" s="551"/>
      <c r="AH1499" s="551"/>
      <c r="AI1499" s="551"/>
      <c r="AJ1499" s="551"/>
    </row>
    <row r="1500" spans="1:36" x14ac:dyDescent="0.25">
      <c r="A1500">
        <v>2021</v>
      </c>
      <c r="B1500" s="340">
        <v>44490</v>
      </c>
      <c r="C1500" s="337" t="s">
        <v>2806</v>
      </c>
      <c r="D1500" s="337" t="s">
        <v>15</v>
      </c>
      <c r="E1500" s="337" t="s">
        <v>16</v>
      </c>
      <c r="F1500" s="337"/>
      <c r="G1500" s="323" t="s">
        <v>2807</v>
      </c>
      <c r="H1500" s="337">
        <v>1</v>
      </c>
      <c r="I1500" s="697" t="s">
        <v>2808</v>
      </c>
      <c r="J1500" s="697"/>
      <c r="K1500" s="337"/>
      <c r="L1500" s="323" t="s">
        <v>601</v>
      </c>
      <c r="M1500" s="323"/>
      <c r="N1500" s="1364"/>
      <c r="O1500" s="341">
        <v>9139774</v>
      </c>
      <c r="P1500" s="337" t="s">
        <v>20</v>
      </c>
      <c r="Q1500" s="340">
        <v>44539</v>
      </c>
      <c r="R1500" s="340">
        <v>44573</v>
      </c>
      <c r="S1500" s="337"/>
      <c r="T1500" s="697"/>
      <c r="U1500" s="337"/>
      <c r="V1500" s="341"/>
      <c r="W1500" s="341"/>
      <c r="X1500" s="341"/>
      <c r="Y1500" s="341"/>
      <c r="Z1500" s="337"/>
      <c r="AA1500" s="337"/>
      <c r="AB1500" s="337"/>
      <c r="AC1500" s="337"/>
      <c r="AD1500" s="337"/>
      <c r="AE1500" s="572"/>
      <c r="AF1500" s="572"/>
      <c r="AG1500" s="551"/>
      <c r="AH1500" s="551"/>
      <c r="AI1500" s="551"/>
      <c r="AJ1500" s="551"/>
    </row>
    <row r="1501" spans="1:36" x14ac:dyDescent="0.25">
      <c r="A1501">
        <v>2021</v>
      </c>
      <c r="B1501" s="325">
        <v>44533</v>
      </c>
      <c r="C1501" s="322" t="s">
        <v>2809</v>
      </c>
      <c r="D1501" s="322" t="s">
        <v>15</v>
      </c>
      <c r="E1501" s="322" t="s">
        <v>16</v>
      </c>
      <c r="F1501" s="322"/>
      <c r="G1501" s="693" t="s">
        <v>2810</v>
      </c>
      <c r="H1501" s="322"/>
      <c r="I1501" s="694"/>
      <c r="J1501" s="694"/>
      <c r="K1501" s="322"/>
      <c r="L1501" s="693" t="s">
        <v>2811</v>
      </c>
      <c r="M1501" s="693"/>
      <c r="N1501" s="1364"/>
      <c r="O1501" s="326">
        <v>4716408</v>
      </c>
      <c r="P1501" s="322" t="s">
        <v>20</v>
      </c>
      <c r="Q1501" s="325">
        <v>44550</v>
      </c>
      <c r="R1501" s="325">
        <v>44607</v>
      </c>
      <c r="S1501" s="322"/>
      <c r="T1501" s="694"/>
      <c r="U1501" s="322"/>
      <c r="V1501" s="326"/>
      <c r="W1501" s="326"/>
      <c r="X1501" s="326"/>
      <c r="Y1501" s="326"/>
      <c r="Z1501" s="322"/>
      <c r="AA1501" s="322"/>
      <c r="AB1501" s="322"/>
      <c r="AC1501" s="322"/>
      <c r="AD1501" s="322"/>
      <c r="AE1501" s="572"/>
      <c r="AF1501" s="572"/>
      <c r="AG1501" s="551"/>
      <c r="AH1501" s="551"/>
      <c r="AI1501" s="551"/>
      <c r="AJ1501" s="551"/>
    </row>
    <row r="1502" spans="1:36" x14ac:dyDescent="0.25">
      <c r="A1502">
        <v>2021</v>
      </c>
      <c r="B1502" s="340">
        <v>44531</v>
      </c>
      <c r="C1502" s="337" t="s">
        <v>2812</v>
      </c>
      <c r="D1502" s="337" t="s">
        <v>15</v>
      </c>
      <c r="E1502" s="337" t="s">
        <v>16</v>
      </c>
      <c r="F1502" s="337"/>
      <c r="G1502" s="323" t="s">
        <v>2813</v>
      </c>
      <c r="H1502" s="337"/>
      <c r="I1502" s="697"/>
      <c r="J1502" s="697"/>
      <c r="K1502" s="337"/>
      <c r="L1502" s="323" t="s">
        <v>91</v>
      </c>
      <c r="M1502" s="323"/>
      <c r="N1502" s="1364"/>
      <c r="O1502" s="341">
        <v>4403200</v>
      </c>
      <c r="P1502" s="337" t="s">
        <v>20</v>
      </c>
      <c r="Q1502" s="340">
        <v>44550</v>
      </c>
      <c r="R1502" s="340">
        <v>44585</v>
      </c>
      <c r="S1502" s="337"/>
      <c r="T1502" s="697"/>
      <c r="U1502" s="337"/>
      <c r="V1502" s="341"/>
      <c r="W1502" s="341"/>
      <c r="X1502" s="341"/>
      <c r="Y1502" s="341"/>
      <c r="Z1502" s="337"/>
      <c r="AA1502" s="337"/>
      <c r="AB1502" s="337"/>
      <c r="AC1502" s="337"/>
      <c r="AD1502" s="337"/>
      <c r="AE1502" s="572"/>
      <c r="AF1502" s="572"/>
      <c r="AG1502" s="551"/>
      <c r="AH1502" s="551"/>
      <c r="AI1502" s="551"/>
      <c r="AJ1502" s="551"/>
    </row>
    <row r="1503" spans="1:36" ht="15.75" thickBot="1" x14ac:dyDescent="0.3">
      <c r="A1503">
        <v>2021</v>
      </c>
      <c r="B1503" s="372"/>
      <c r="C1503" s="372" t="s">
        <v>2814</v>
      </c>
      <c r="D1503" s="372" t="s">
        <v>15</v>
      </c>
      <c r="E1503" s="372" t="s">
        <v>16</v>
      </c>
      <c r="F1503" s="372"/>
      <c r="G1503" s="373" t="s">
        <v>2815</v>
      </c>
      <c r="H1503" s="372"/>
      <c r="I1503" s="913"/>
      <c r="J1503" s="913"/>
      <c r="K1503" s="372"/>
      <c r="L1503" s="373" t="s">
        <v>91</v>
      </c>
      <c r="M1503" s="373"/>
      <c r="N1503" s="1364"/>
      <c r="O1503" s="375">
        <v>46443000</v>
      </c>
      <c r="P1503" s="372" t="s">
        <v>20</v>
      </c>
      <c r="Q1503" s="372"/>
      <c r="R1503" s="372"/>
      <c r="S1503" s="372"/>
      <c r="T1503" s="913"/>
      <c r="U1503" s="372"/>
      <c r="V1503" s="375"/>
      <c r="W1503" s="375"/>
      <c r="X1503" s="375"/>
      <c r="Y1503" s="375"/>
      <c r="Z1503" s="372"/>
      <c r="AA1503" s="372"/>
      <c r="AB1503" s="372"/>
      <c r="AC1503" s="372"/>
      <c r="AD1503" s="372"/>
      <c r="AE1503" s="572"/>
      <c r="AF1503" s="572"/>
      <c r="AG1503" s="551"/>
      <c r="AH1503" s="551"/>
      <c r="AI1503" s="551"/>
      <c r="AJ1503" s="551"/>
    </row>
    <row r="1504" spans="1:36" ht="15.75" thickTop="1" x14ac:dyDescent="0.25">
      <c r="A1504">
        <v>2021</v>
      </c>
      <c r="B1504" s="318">
        <v>44515</v>
      </c>
      <c r="C1504" s="315" t="s">
        <v>2816</v>
      </c>
      <c r="D1504" s="315" t="s">
        <v>15</v>
      </c>
      <c r="E1504" s="315" t="s">
        <v>16</v>
      </c>
      <c r="F1504" s="315"/>
      <c r="G1504" s="316" t="s">
        <v>2817</v>
      </c>
      <c r="H1504" s="315">
        <v>1</v>
      </c>
      <c r="I1504" s="793" t="s">
        <v>2818</v>
      </c>
      <c r="J1504" s="793"/>
      <c r="K1504" s="315"/>
      <c r="L1504" s="316" t="s">
        <v>2802</v>
      </c>
      <c r="M1504" s="693"/>
      <c r="N1504" s="1364"/>
      <c r="O1504" s="319">
        <v>4334535</v>
      </c>
      <c r="P1504" s="315" t="s">
        <v>20</v>
      </c>
      <c r="Q1504" s="318">
        <v>44525</v>
      </c>
      <c r="R1504" s="318">
        <v>44566</v>
      </c>
      <c r="S1504" s="315"/>
      <c r="T1504" s="793"/>
      <c r="U1504" s="315"/>
      <c r="V1504" s="319"/>
      <c r="W1504" s="319"/>
      <c r="X1504" s="319"/>
      <c r="Y1504" s="319"/>
      <c r="Z1504" s="315"/>
      <c r="AA1504" s="315"/>
      <c r="AB1504" s="315"/>
      <c r="AC1504" s="315"/>
      <c r="AD1504" s="315"/>
      <c r="AE1504" s="572"/>
      <c r="AF1504" s="572"/>
      <c r="AG1504" s="551"/>
      <c r="AH1504" s="551"/>
      <c r="AI1504" s="551"/>
      <c r="AJ1504" s="551"/>
    </row>
    <row r="1505" spans="1:36" x14ac:dyDescent="0.25">
      <c r="A1505">
        <v>2021</v>
      </c>
      <c r="B1505" s="340">
        <v>44515</v>
      </c>
      <c r="C1505" s="337" t="s">
        <v>2816</v>
      </c>
      <c r="D1505" s="337" t="s">
        <v>15</v>
      </c>
      <c r="E1505" s="337" t="s">
        <v>16</v>
      </c>
      <c r="F1505" s="337"/>
      <c r="G1505" s="323" t="s">
        <v>2817</v>
      </c>
      <c r="H1505" s="337">
        <v>2</v>
      </c>
      <c r="I1505" s="697" t="s">
        <v>2819</v>
      </c>
      <c r="J1505" s="697"/>
      <c r="K1505" s="337"/>
      <c r="L1505" s="323" t="s">
        <v>2802</v>
      </c>
      <c r="M1505" s="323"/>
      <c r="N1505" s="1364"/>
      <c r="O1505" s="341">
        <v>1391250</v>
      </c>
      <c r="P1505" s="337" t="s">
        <v>20</v>
      </c>
      <c r="Q1505" s="340">
        <v>44525</v>
      </c>
      <c r="R1505" s="340">
        <v>44566</v>
      </c>
      <c r="S1505" s="337"/>
      <c r="T1505" s="697"/>
      <c r="U1505" s="337"/>
      <c r="V1505" s="341"/>
      <c r="W1505" s="341"/>
      <c r="X1505" s="341"/>
      <c r="Y1505" s="341"/>
      <c r="Z1505" s="337"/>
      <c r="AA1505" s="337"/>
      <c r="AB1505" s="337"/>
      <c r="AC1505" s="337"/>
      <c r="AD1505" s="337"/>
      <c r="AE1505" s="572"/>
      <c r="AF1505" s="572"/>
      <c r="AG1505" s="551"/>
      <c r="AH1505" s="551"/>
      <c r="AI1505" s="551"/>
      <c r="AJ1505" s="551"/>
    </row>
    <row r="1506" spans="1:36" x14ac:dyDescent="0.25">
      <c r="A1506">
        <v>2021</v>
      </c>
      <c r="B1506" s="340">
        <v>44515</v>
      </c>
      <c r="C1506" s="337" t="s">
        <v>2816</v>
      </c>
      <c r="D1506" s="337" t="s">
        <v>15</v>
      </c>
      <c r="E1506" s="337" t="s">
        <v>16</v>
      </c>
      <c r="F1506" s="337"/>
      <c r="G1506" s="323" t="s">
        <v>2817</v>
      </c>
      <c r="H1506" s="337">
        <v>3</v>
      </c>
      <c r="I1506" s="697" t="s">
        <v>2820</v>
      </c>
      <c r="J1506" s="697"/>
      <c r="K1506" s="337"/>
      <c r="L1506" s="323" t="s">
        <v>2802</v>
      </c>
      <c r="M1506" s="323"/>
      <c r="N1506" s="1364"/>
      <c r="O1506" s="341">
        <v>1064952</v>
      </c>
      <c r="P1506" s="337" t="s">
        <v>20</v>
      </c>
      <c r="Q1506" s="340">
        <v>44525</v>
      </c>
      <c r="R1506" s="340">
        <v>44566</v>
      </c>
      <c r="S1506" s="337"/>
      <c r="T1506" s="697"/>
      <c r="U1506" s="337"/>
      <c r="V1506" s="341"/>
      <c r="W1506" s="341"/>
      <c r="X1506" s="341"/>
      <c r="Y1506" s="341"/>
      <c r="Z1506" s="337"/>
      <c r="AA1506" s="337"/>
      <c r="AB1506" s="337"/>
      <c r="AC1506" s="337"/>
      <c r="AD1506" s="337"/>
      <c r="AE1506" s="572"/>
      <c r="AF1506" s="572"/>
      <c r="AG1506" s="551"/>
      <c r="AH1506" s="551"/>
      <c r="AI1506" s="551"/>
      <c r="AJ1506" s="551"/>
    </row>
    <row r="1507" spans="1:36" ht="15.75" thickBot="1" x14ac:dyDescent="0.3">
      <c r="A1507">
        <v>2021</v>
      </c>
      <c r="B1507" s="332">
        <v>44515</v>
      </c>
      <c r="C1507" s="329" t="s">
        <v>2816</v>
      </c>
      <c r="D1507" s="329" t="s">
        <v>15</v>
      </c>
      <c r="E1507" s="329" t="s">
        <v>16</v>
      </c>
      <c r="F1507" s="329"/>
      <c r="G1507" s="330" t="s">
        <v>2817</v>
      </c>
      <c r="H1507" s="329">
        <v>4</v>
      </c>
      <c r="I1507" s="794" t="s">
        <v>2821</v>
      </c>
      <c r="J1507" s="794"/>
      <c r="K1507" s="329"/>
      <c r="L1507" s="330" t="s">
        <v>2802</v>
      </c>
      <c r="M1507" s="788"/>
      <c r="N1507" s="1364"/>
      <c r="O1507" s="333">
        <v>55224</v>
      </c>
      <c r="P1507" s="329" t="s">
        <v>20</v>
      </c>
      <c r="Q1507" s="332">
        <v>44525</v>
      </c>
      <c r="R1507" s="332">
        <v>44566</v>
      </c>
      <c r="S1507" s="329"/>
      <c r="T1507" s="794"/>
      <c r="U1507" s="329"/>
      <c r="V1507" s="333"/>
      <c r="W1507" s="333"/>
      <c r="X1507" s="333"/>
      <c r="Y1507" s="333"/>
      <c r="Z1507" s="329"/>
      <c r="AA1507" s="329"/>
      <c r="AB1507" s="329"/>
      <c r="AC1507" s="329"/>
      <c r="AD1507" s="329"/>
      <c r="AE1507" s="572"/>
      <c r="AF1507" s="572"/>
      <c r="AG1507" s="551"/>
      <c r="AH1507" s="551"/>
      <c r="AI1507" s="551"/>
      <c r="AJ1507" s="551"/>
    </row>
    <row r="1508" spans="1:36" ht="15.75" thickTop="1" x14ac:dyDescent="0.25">
      <c r="A1508">
        <v>2021</v>
      </c>
      <c r="B1508" s="894">
        <v>44524</v>
      </c>
      <c r="C1508" s="354" t="s">
        <v>2822</v>
      </c>
      <c r="D1508" s="354" t="s">
        <v>15</v>
      </c>
      <c r="E1508" s="354" t="s">
        <v>16</v>
      </c>
      <c r="F1508" s="354"/>
      <c r="G1508" s="355" t="s">
        <v>2823</v>
      </c>
      <c r="H1508" s="354">
        <v>1</v>
      </c>
      <c r="I1508" s="895" t="s">
        <v>2824</v>
      </c>
      <c r="J1508" s="895"/>
      <c r="K1508" s="354"/>
      <c r="L1508" s="355" t="s">
        <v>2134</v>
      </c>
      <c r="M1508" s="916"/>
      <c r="N1508" s="1364"/>
      <c r="O1508" s="357">
        <v>10941317</v>
      </c>
      <c r="P1508" s="354" t="s">
        <v>20</v>
      </c>
      <c r="Q1508" s="354"/>
      <c r="R1508" s="354"/>
      <c r="S1508" s="354"/>
      <c r="T1508" s="895"/>
      <c r="U1508" s="354"/>
      <c r="V1508" s="357"/>
      <c r="W1508" s="357"/>
      <c r="X1508" s="357"/>
      <c r="Y1508" s="357"/>
      <c r="Z1508" s="354"/>
      <c r="AA1508" s="354"/>
      <c r="AB1508" s="354"/>
      <c r="AC1508" s="354"/>
      <c r="AD1508" s="354"/>
      <c r="AE1508" s="572"/>
      <c r="AF1508" s="572"/>
      <c r="AG1508" s="551"/>
      <c r="AH1508" s="551"/>
      <c r="AI1508" s="551"/>
      <c r="AJ1508" s="551"/>
    </row>
    <row r="1509" spans="1:36" x14ac:dyDescent="0.25">
      <c r="A1509">
        <v>2021</v>
      </c>
      <c r="B1509" s="722">
        <v>44524</v>
      </c>
      <c r="C1509" s="723" t="s">
        <v>2822</v>
      </c>
      <c r="D1509" s="723" t="s">
        <v>15</v>
      </c>
      <c r="E1509" s="723" t="s">
        <v>16</v>
      </c>
      <c r="F1509" s="723"/>
      <c r="G1509" s="916" t="s">
        <v>2823</v>
      </c>
      <c r="H1509" s="723">
        <v>2</v>
      </c>
      <c r="I1509" s="721" t="s">
        <v>2825</v>
      </c>
      <c r="J1509" s="721"/>
      <c r="K1509" s="360"/>
      <c r="L1509" s="361" t="s">
        <v>2134</v>
      </c>
      <c r="M1509" s="361"/>
      <c r="N1509" s="1364"/>
      <c r="O1509" s="363">
        <v>901115</v>
      </c>
      <c r="P1509" s="360" t="s">
        <v>20</v>
      </c>
      <c r="Q1509" s="360"/>
      <c r="R1509" s="360"/>
      <c r="S1509" s="360"/>
      <c r="T1509" s="721"/>
      <c r="U1509" s="360"/>
      <c r="V1509" s="363"/>
      <c r="W1509" s="363"/>
      <c r="X1509" s="363"/>
      <c r="Y1509" s="363"/>
      <c r="Z1509" s="360"/>
      <c r="AA1509" s="360"/>
      <c r="AB1509" s="360"/>
      <c r="AC1509" s="360"/>
      <c r="AD1509" s="360"/>
      <c r="AE1509" s="572"/>
      <c r="AF1509" s="572"/>
      <c r="AG1509" s="551"/>
      <c r="AH1509" s="551"/>
      <c r="AI1509" s="551"/>
      <c r="AJ1509" s="551"/>
    </row>
    <row r="1510" spans="1:36" ht="15.75" thickBot="1" x14ac:dyDescent="0.3">
      <c r="A1510">
        <v>2021</v>
      </c>
      <c r="B1510" s="917">
        <v>44524</v>
      </c>
      <c r="C1510" s="918" t="s">
        <v>2822</v>
      </c>
      <c r="D1510" s="918" t="s">
        <v>15</v>
      </c>
      <c r="E1510" s="918" t="s">
        <v>16</v>
      </c>
      <c r="F1510" s="918"/>
      <c r="G1510" s="919" t="s">
        <v>2823</v>
      </c>
      <c r="H1510" s="918">
        <v>3</v>
      </c>
      <c r="I1510" s="897" t="s">
        <v>2826</v>
      </c>
      <c r="J1510" s="897"/>
      <c r="K1510" s="366"/>
      <c r="L1510" s="367" t="s">
        <v>2134</v>
      </c>
      <c r="M1510" s="373"/>
      <c r="N1510" s="1364"/>
      <c r="O1510" s="369">
        <v>15078150</v>
      </c>
      <c r="P1510" s="366" t="s">
        <v>20</v>
      </c>
      <c r="Q1510" s="366"/>
      <c r="R1510" s="366"/>
      <c r="S1510" s="366"/>
      <c r="T1510" s="897"/>
      <c r="U1510" s="366"/>
      <c r="V1510" s="369"/>
      <c r="W1510" s="369"/>
      <c r="X1510" s="369"/>
      <c r="Y1510" s="369"/>
      <c r="Z1510" s="366"/>
      <c r="AA1510" s="366"/>
      <c r="AB1510" s="366"/>
      <c r="AC1510" s="366"/>
      <c r="AD1510" s="366"/>
      <c r="AE1510" s="572"/>
      <c r="AF1510" s="572"/>
      <c r="AG1510" s="551"/>
      <c r="AH1510" s="551"/>
      <c r="AI1510" s="551"/>
      <c r="AJ1510" s="551"/>
    </row>
    <row r="1511" spans="1:36" ht="15.75" thickTop="1" x14ac:dyDescent="0.25">
      <c r="A1511">
        <v>2021</v>
      </c>
      <c r="B1511" s="318">
        <v>44524</v>
      </c>
      <c r="C1511" s="315" t="s">
        <v>2827</v>
      </c>
      <c r="D1511" s="315" t="s">
        <v>15</v>
      </c>
      <c r="E1511" s="315" t="s">
        <v>16</v>
      </c>
      <c r="F1511" s="315"/>
      <c r="G1511" s="316" t="s">
        <v>2828</v>
      </c>
      <c r="H1511" s="315">
        <v>1</v>
      </c>
      <c r="I1511" s="793" t="s">
        <v>2829</v>
      </c>
      <c r="J1511" s="793"/>
      <c r="K1511" s="315"/>
      <c r="L1511" s="316" t="s">
        <v>52</v>
      </c>
      <c r="M1511" s="693"/>
      <c r="N1511" s="1364"/>
      <c r="O1511" s="319">
        <v>2227932</v>
      </c>
      <c r="P1511" s="315" t="s">
        <v>20</v>
      </c>
      <c r="Q1511" s="318">
        <v>44536</v>
      </c>
      <c r="R1511" s="318">
        <v>44581</v>
      </c>
      <c r="S1511" s="315"/>
      <c r="T1511" s="793"/>
      <c r="U1511" s="315"/>
      <c r="V1511" s="319"/>
      <c r="W1511" s="319"/>
      <c r="X1511" s="319"/>
      <c r="Y1511" s="319"/>
      <c r="Z1511" s="315"/>
      <c r="AA1511" s="315"/>
      <c r="AB1511" s="315"/>
      <c r="AC1511" s="315"/>
      <c r="AD1511" s="315"/>
      <c r="AE1511" s="572"/>
      <c r="AF1511" s="572"/>
      <c r="AG1511" s="551"/>
      <c r="AH1511" s="551"/>
      <c r="AI1511" s="551"/>
      <c r="AJ1511" s="551"/>
    </row>
    <row r="1512" spans="1:36" x14ac:dyDescent="0.25">
      <c r="A1512">
        <v>2021</v>
      </c>
      <c r="B1512" s="340">
        <v>44524</v>
      </c>
      <c r="C1512" s="337" t="s">
        <v>2827</v>
      </c>
      <c r="D1512" s="337" t="s">
        <v>15</v>
      </c>
      <c r="E1512" s="337" t="s">
        <v>16</v>
      </c>
      <c r="F1512" s="337"/>
      <c r="G1512" s="323" t="s">
        <v>2828</v>
      </c>
      <c r="H1512" s="337">
        <v>2</v>
      </c>
      <c r="I1512" s="697" t="s">
        <v>2830</v>
      </c>
      <c r="J1512" s="697"/>
      <c r="K1512" s="337"/>
      <c r="L1512" s="323" t="s">
        <v>52</v>
      </c>
      <c r="M1512" s="323"/>
      <c r="N1512" s="1364"/>
      <c r="O1512" s="341">
        <v>8217507</v>
      </c>
      <c r="P1512" s="337" t="s">
        <v>20</v>
      </c>
      <c r="Q1512" s="340">
        <v>44536</v>
      </c>
      <c r="R1512" s="340">
        <v>44581</v>
      </c>
      <c r="S1512" s="337"/>
      <c r="T1512" s="697"/>
      <c r="U1512" s="337"/>
      <c r="V1512" s="341"/>
      <c r="W1512" s="341"/>
      <c r="X1512" s="341"/>
      <c r="Y1512" s="341"/>
      <c r="Z1512" s="337"/>
      <c r="AA1512" s="337"/>
      <c r="AB1512" s="337"/>
      <c r="AC1512" s="337"/>
      <c r="AD1512" s="337"/>
      <c r="AE1512" s="572"/>
      <c r="AF1512" s="572"/>
      <c r="AG1512" s="551"/>
      <c r="AH1512" s="551"/>
      <c r="AI1512" s="551"/>
      <c r="AJ1512" s="551"/>
    </row>
    <row r="1513" spans="1:36" x14ac:dyDescent="0.25">
      <c r="A1513">
        <v>2021</v>
      </c>
      <c r="B1513" s="340">
        <v>44524</v>
      </c>
      <c r="C1513" s="337" t="s">
        <v>2827</v>
      </c>
      <c r="D1513" s="337" t="s">
        <v>15</v>
      </c>
      <c r="E1513" s="337" t="s">
        <v>16</v>
      </c>
      <c r="F1513" s="337"/>
      <c r="G1513" s="323" t="s">
        <v>2828</v>
      </c>
      <c r="H1513" s="337">
        <v>3</v>
      </c>
      <c r="I1513" s="697" t="s">
        <v>2831</v>
      </c>
      <c r="J1513" s="697"/>
      <c r="K1513" s="337"/>
      <c r="L1513" s="323" t="s">
        <v>52</v>
      </c>
      <c r="M1513" s="323"/>
      <c r="N1513" s="1364"/>
      <c r="O1513" s="341">
        <v>28045433</v>
      </c>
      <c r="P1513" s="337" t="s">
        <v>20</v>
      </c>
      <c r="Q1513" s="340">
        <v>44536</v>
      </c>
      <c r="R1513" s="340">
        <v>44581</v>
      </c>
      <c r="S1513" s="337"/>
      <c r="T1513" s="697"/>
      <c r="U1513" s="337"/>
      <c r="V1513" s="341"/>
      <c r="W1513" s="341"/>
      <c r="X1513" s="341"/>
      <c r="Y1513" s="341"/>
      <c r="Z1513" s="337"/>
      <c r="AA1513" s="337"/>
      <c r="AB1513" s="337"/>
      <c r="AC1513" s="337"/>
      <c r="AD1513" s="337"/>
      <c r="AE1513" s="572"/>
      <c r="AF1513" s="572"/>
      <c r="AG1513" s="551"/>
      <c r="AH1513" s="551"/>
      <c r="AI1513" s="551"/>
      <c r="AJ1513" s="551"/>
    </row>
    <row r="1514" spans="1:36" x14ac:dyDescent="0.25">
      <c r="A1514">
        <v>2021</v>
      </c>
      <c r="B1514" s="340">
        <v>44524</v>
      </c>
      <c r="C1514" s="337" t="s">
        <v>2827</v>
      </c>
      <c r="D1514" s="337" t="s">
        <v>15</v>
      </c>
      <c r="E1514" s="337" t="s">
        <v>16</v>
      </c>
      <c r="F1514" s="337"/>
      <c r="G1514" s="323" t="s">
        <v>2828</v>
      </c>
      <c r="H1514" s="337">
        <v>4</v>
      </c>
      <c r="I1514" s="697" t="s">
        <v>2832</v>
      </c>
      <c r="J1514" s="697"/>
      <c r="K1514" s="337"/>
      <c r="L1514" s="323" t="s">
        <v>52</v>
      </c>
      <c r="M1514" s="323"/>
      <c r="N1514" s="1364"/>
      <c r="O1514" s="341">
        <v>27775405</v>
      </c>
      <c r="P1514" s="337" t="s">
        <v>20</v>
      </c>
      <c r="Q1514" s="340">
        <v>44536</v>
      </c>
      <c r="R1514" s="340">
        <v>44581</v>
      </c>
      <c r="S1514" s="337"/>
      <c r="T1514" s="697"/>
      <c r="U1514" s="337"/>
      <c r="V1514" s="341"/>
      <c r="W1514" s="341"/>
      <c r="X1514" s="341"/>
      <c r="Y1514" s="341"/>
      <c r="Z1514" s="337"/>
      <c r="AA1514" s="337"/>
      <c r="AB1514" s="337"/>
      <c r="AC1514" s="337"/>
      <c r="AD1514" s="337"/>
      <c r="AE1514" s="572"/>
      <c r="AF1514" s="572"/>
      <c r="AG1514" s="551"/>
      <c r="AH1514" s="551"/>
      <c r="AI1514" s="551"/>
      <c r="AJ1514" s="551"/>
    </row>
    <row r="1515" spans="1:36" x14ac:dyDescent="0.25">
      <c r="A1515">
        <v>2021</v>
      </c>
      <c r="B1515" s="340">
        <v>44524</v>
      </c>
      <c r="C1515" s="337" t="s">
        <v>2827</v>
      </c>
      <c r="D1515" s="337" t="s">
        <v>15</v>
      </c>
      <c r="E1515" s="337" t="s">
        <v>16</v>
      </c>
      <c r="F1515" s="337"/>
      <c r="G1515" s="323" t="s">
        <v>2828</v>
      </c>
      <c r="H1515" s="337">
        <v>5</v>
      </c>
      <c r="I1515" s="697" t="s">
        <v>2833</v>
      </c>
      <c r="J1515" s="697"/>
      <c r="K1515" s="337"/>
      <c r="L1515" s="323" t="s">
        <v>52</v>
      </c>
      <c r="M1515" s="323"/>
      <c r="N1515" s="1364"/>
      <c r="O1515" s="341">
        <v>17089758</v>
      </c>
      <c r="P1515" s="337" t="s">
        <v>20</v>
      </c>
      <c r="Q1515" s="340">
        <v>44536</v>
      </c>
      <c r="R1515" s="340">
        <v>44581</v>
      </c>
      <c r="S1515" s="337"/>
      <c r="T1515" s="697"/>
      <c r="U1515" s="337"/>
      <c r="V1515" s="341"/>
      <c r="W1515" s="341"/>
      <c r="X1515" s="341"/>
      <c r="Y1515" s="341"/>
      <c r="Z1515" s="337"/>
      <c r="AA1515" s="337"/>
      <c r="AB1515" s="337"/>
      <c r="AC1515" s="337"/>
      <c r="AD1515" s="337"/>
      <c r="AE1515" s="572"/>
      <c r="AF1515" s="572"/>
      <c r="AG1515" s="551"/>
      <c r="AH1515" s="551"/>
      <c r="AI1515" s="551"/>
      <c r="AJ1515" s="551"/>
    </row>
    <row r="1516" spans="1:36" x14ac:dyDescent="0.25">
      <c r="A1516">
        <v>2021</v>
      </c>
      <c r="B1516" s="340">
        <v>44524</v>
      </c>
      <c r="C1516" s="337" t="s">
        <v>2827</v>
      </c>
      <c r="D1516" s="337" t="s">
        <v>15</v>
      </c>
      <c r="E1516" s="337" t="s">
        <v>16</v>
      </c>
      <c r="F1516" s="337"/>
      <c r="G1516" s="323" t="s">
        <v>2828</v>
      </c>
      <c r="H1516" s="337">
        <v>6</v>
      </c>
      <c r="I1516" s="697" t="s">
        <v>2834</v>
      </c>
      <c r="J1516" s="697"/>
      <c r="K1516" s="337"/>
      <c r="L1516" s="323" t="s">
        <v>52</v>
      </c>
      <c r="M1516" s="323"/>
      <c r="N1516" s="1364"/>
      <c r="O1516" s="341">
        <v>12126777</v>
      </c>
      <c r="P1516" s="337" t="s">
        <v>20</v>
      </c>
      <c r="Q1516" s="340">
        <v>44536</v>
      </c>
      <c r="R1516" s="340">
        <v>44581</v>
      </c>
      <c r="S1516" s="337"/>
      <c r="T1516" s="697"/>
      <c r="U1516" s="337"/>
      <c r="V1516" s="341"/>
      <c r="W1516" s="341"/>
      <c r="X1516" s="341"/>
      <c r="Y1516" s="341"/>
      <c r="Z1516" s="337"/>
      <c r="AA1516" s="337"/>
      <c r="AB1516" s="337"/>
      <c r="AC1516" s="337"/>
      <c r="AD1516" s="337"/>
      <c r="AE1516" s="572"/>
      <c r="AF1516" s="572"/>
      <c r="AG1516" s="551"/>
      <c r="AH1516" s="551"/>
      <c r="AI1516" s="551"/>
      <c r="AJ1516" s="551"/>
    </row>
    <row r="1517" spans="1:36" x14ac:dyDescent="0.25">
      <c r="A1517">
        <v>2021</v>
      </c>
      <c r="B1517" s="340">
        <v>44524</v>
      </c>
      <c r="C1517" s="337" t="s">
        <v>2827</v>
      </c>
      <c r="D1517" s="337" t="s">
        <v>15</v>
      </c>
      <c r="E1517" s="337" t="s">
        <v>16</v>
      </c>
      <c r="F1517" s="337"/>
      <c r="G1517" s="323" t="s">
        <v>2828</v>
      </c>
      <c r="H1517" s="337">
        <v>7</v>
      </c>
      <c r="I1517" s="697" t="s">
        <v>2835</v>
      </c>
      <c r="J1517" s="697"/>
      <c r="K1517" s="337"/>
      <c r="L1517" s="323" t="s">
        <v>52</v>
      </c>
      <c r="M1517" s="323"/>
      <c r="N1517" s="1364"/>
      <c r="O1517" s="341">
        <v>45734721</v>
      </c>
      <c r="P1517" s="337" t="s">
        <v>20</v>
      </c>
      <c r="Q1517" s="340">
        <v>44536</v>
      </c>
      <c r="R1517" s="340">
        <v>44581</v>
      </c>
      <c r="S1517" s="337"/>
      <c r="T1517" s="697"/>
      <c r="U1517" s="337"/>
      <c r="V1517" s="341"/>
      <c r="W1517" s="341"/>
      <c r="X1517" s="341"/>
      <c r="Y1517" s="341"/>
      <c r="Z1517" s="337"/>
      <c r="AA1517" s="337"/>
      <c r="AB1517" s="337"/>
      <c r="AC1517" s="337"/>
      <c r="AD1517" s="337"/>
      <c r="AE1517" s="572"/>
      <c r="AF1517" s="572"/>
      <c r="AG1517" s="551"/>
      <c r="AH1517" s="551"/>
      <c r="AI1517" s="551"/>
      <c r="AJ1517" s="551"/>
    </row>
    <row r="1518" spans="1:36" ht="15.75" thickBot="1" x14ac:dyDescent="0.3">
      <c r="A1518">
        <v>2021</v>
      </c>
      <c r="B1518" s="332">
        <v>44524</v>
      </c>
      <c r="C1518" s="329" t="s">
        <v>2827</v>
      </c>
      <c r="D1518" s="329" t="s">
        <v>15</v>
      </c>
      <c r="E1518" s="329" t="s">
        <v>16</v>
      </c>
      <c r="F1518" s="329"/>
      <c r="G1518" s="330" t="s">
        <v>2828</v>
      </c>
      <c r="H1518" s="329">
        <v>8</v>
      </c>
      <c r="I1518" s="794" t="s">
        <v>2836</v>
      </c>
      <c r="J1518" s="794"/>
      <c r="K1518" s="329"/>
      <c r="L1518" s="330" t="s">
        <v>52</v>
      </c>
      <c r="M1518" s="788"/>
      <c r="N1518" s="1364"/>
      <c r="O1518" s="333">
        <v>13490912</v>
      </c>
      <c r="P1518" s="329" t="s">
        <v>20</v>
      </c>
      <c r="Q1518" s="332">
        <v>44536</v>
      </c>
      <c r="R1518" s="332">
        <v>44581</v>
      </c>
      <c r="S1518" s="329"/>
      <c r="T1518" s="794"/>
      <c r="U1518" s="329"/>
      <c r="V1518" s="333"/>
      <c r="W1518" s="333"/>
      <c r="X1518" s="333"/>
      <c r="Y1518" s="333"/>
      <c r="Z1518" s="329"/>
      <c r="AA1518" s="329"/>
      <c r="AB1518" s="329"/>
      <c r="AC1518" s="329"/>
      <c r="AD1518" s="329"/>
      <c r="AE1518" s="572"/>
      <c r="AF1518" s="572"/>
      <c r="AG1518" s="551"/>
      <c r="AH1518" s="551"/>
      <c r="AI1518" s="551"/>
      <c r="AJ1518" s="551"/>
    </row>
    <row r="1519" spans="1:36" ht="15.75" thickTop="1" x14ac:dyDescent="0.25">
      <c r="A1519">
        <v>2021</v>
      </c>
      <c r="B1519" s="318">
        <v>44524</v>
      </c>
      <c r="C1519" s="315" t="s">
        <v>2837</v>
      </c>
      <c r="D1519" s="315" t="s">
        <v>15</v>
      </c>
      <c r="E1519" s="315" t="s">
        <v>16</v>
      </c>
      <c r="F1519" s="315"/>
      <c r="G1519" s="316" t="s">
        <v>2838</v>
      </c>
      <c r="H1519" s="315">
        <v>1</v>
      </c>
      <c r="I1519" s="793" t="s">
        <v>2839</v>
      </c>
      <c r="J1519" s="793"/>
      <c r="K1519" s="315"/>
      <c r="L1519" s="316" t="s">
        <v>19</v>
      </c>
      <c r="M1519" s="693"/>
      <c r="N1519" s="1364"/>
      <c r="O1519" s="319">
        <v>2605479</v>
      </c>
      <c r="P1519" s="315" t="s">
        <v>20</v>
      </c>
      <c r="Q1519" s="318">
        <v>44532</v>
      </c>
      <c r="R1519" s="318">
        <v>44578</v>
      </c>
      <c r="S1519" s="315"/>
      <c r="T1519" s="793"/>
      <c r="U1519" s="315"/>
      <c r="V1519" s="319"/>
      <c r="W1519" s="319"/>
      <c r="X1519" s="319"/>
      <c r="Y1519" s="319"/>
      <c r="Z1519" s="315"/>
      <c r="AA1519" s="315"/>
      <c r="AB1519" s="315"/>
      <c r="AC1519" s="315"/>
      <c r="AD1519" s="315"/>
      <c r="AE1519" s="572"/>
      <c r="AF1519" s="572"/>
      <c r="AG1519" s="551"/>
      <c r="AH1519" s="551"/>
      <c r="AI1519" s="551"/>
      <c r="AJ1519" s="551"/>
    </row>
    <row r="1520" spans="1:36" x14ac:dyDescent="0.25">
      <c r="A1520">
        <v>2021</v>
      </c>
      <c r="B1520" s="340">
        <v>44524</v>
      </c>
      <c r="C1520" s="337" t="s">
        <v>2837</v>
      </c>
      <c r="D1520" s="337" t="s">
        <v>15</v>
      </c>
      <c r="E1520" s="337" t="s">
        <v>16</v>
      </c>
      <c r="F1520" s="337"/>
      <c r="G1520" s="323" t="s">
        <v>2838</v>
      </c>
      <c r="H1520" s="337">
        <v>2</v>
      </c>
      <c r="I1520" s="697" t="s">
        <v>2840</v>
      </c>
      <c r="J1520" s="697"/>
      <c r="K1520" s="337"/>
      <c r="L1520" s="323" t="s">
        <v>19</v>
      </c>
      <c r="M1520" s="323"/>
      <c r="N1520" s="1364"/>
      <c r="O1520" s="341">
        <v>7299480</v>
      </c>
      <c r="P1520" s="337" t="s">
        <v>20</v>
      </c>
      <c r="Q1520" s="340">
        <v>44532</v>
      </c>
      <c r="R1520" s="340">
        <v>44578</v>
      </c>
      <c r="S1520" s="337"/>
      <c r="T1520" s="697"/>
      <c r="U1520" s="337"/>
      <c r="V1520" s="341"/>
      <c r="W1520" s="341"/>
      <c r="X1520" s="341"/>
      <c r="Y1520" s="341"/>
      <c r="Z1520" s="337"/>
      <c r="AA1520" s="337"/>
      <c r="AB1520" s="337"/>
      <c r="AC1520" s="337"/>
      <c r="AD1520" s="337"/>
      <c r="AE1520" s="572"/>
      <c r="AF1520" s="572"/>
      <c r="AG1520" s="551"/>
      <c r="AH1520" s="551"/>
      <c r="AI1520" s="551"/>
      <c r="AJ1520" s="551"/>
    </row>
    <row r="1521" spans="1:36" x14ac:dyDescent="0.25">
      <c r="A1521">
        <v>2021</v>
      </c>
      <c r="B1521" s="340">
        <v>44524</v>
      </c>
      <c r="C1521" s="337" t="s">
        <v>2837</v>
      </c>
      <c r="D1521" s="337" t="s">
        <v>15</v>
      </c>
      <c r="E1521" s="337" t="s">
        <v>16</v>
      </c>
      <c r="F1521" s="337"/>
      <c r="G1521" s="323" t="s">
        <v>2838</v>
      </c>
      <c r="H1521" s="337">
        <v>3</v>
      </c>
      <c r="I1521" s="697" t="s">
        <v>2841</v>
      </c>
      <c r="J1521" s="697"/>
      <c r="K1521" s="337"/>
      <c r="L1521" s="323" t="s">
        <v>19</v>
      </c>
      <c r="M1521" s="323"/>
      <c r="N1521" s="1364"/>
      <c r="O1521" s="341">
        <v>2022861</v>
      </c>
      <c r="P1521" s="337" t="s">
        <v>20</v>
      </c>
      <c r="Q1521" s="340">
        <v>44532</v>
      </c>
      <c r="R1521" s="340">
        <v>44578</v>
      </c>
      <c r="S1521" s="337"/>
      <c r="T1521" s="697"/>
      <c r="U1521" s="337"/>
      <c r="V1521" s="341"/>
      <c r="W1521" s="341"/>
      <c r="X1521" s="341"/>
      <c r="Y1521" s="341"/>
      <c r="Z1521" s="337"/>
      <c r="AA1521" s="337"/>
      <c r="AB1521" s="337"/>
      <c r="AC1521" s="337"/>
      <c r="AD1521" s="337"/>
      <c r="AE1521" s="572"/>
      <c r="AF1521" s="572"/>
      <c r="AG1521" s="551"/>
      <c r="AH1521" s="551"/>
      <c r="AI1521" s="551"/>
      <c r="AJ1521" s="551"/>
    </row>
    <row r="1522" spans="1:36" x14ac:dyDescent="0.25">
      <c r="A1522">
        <v>2021</v>
      </c>
      <c r="B1522" s="340">
        <v>44524</v>
      </c>
      <c r="C1522" s="337" t="s">
        <v>2837</v>
      </c>
      <c r="D1522" s="337" t="s">
        <v>15</v>
      </c>
      <c r="E1522" s="337" t="s">
        <v>16</v>
      </c>
      <c r="F1522" s="337"/>
      <c r="G1522" s="323" t="s">
        <v>2838</v>
      </c>
      <c r="H1522" s="337">
        <v>4</v>
      </c>
      <c r="I1522" s="697" t="s">
        <v>2842</v>
      </c>
      <c r="J1522" s="697"/>
      <c r="K1522" s="337"/>
      <c r="L1522" s="323" t="s">
        <v>19</v>
      </c>
      <c r="M1522" s="323"/>
      <c r="N1522" s="1364"/>
      <c r="O1522" s="341">
        <v>518517</v>
      </c>
      <c r="P1522" s="337" t="s">
        <v>20</v>
      </c>
      <c r="Q1522" s="340">
        <v>44532</v>
      </c>
      <c r="R1522" s="340">
        <v>44578</v>
      </c>
      <c r="S1522" s="337"/>
      <c r="T1522" s="697"/>
      <c r="U1522" s="337"/>
      <c r="V1522" s="341"/>
      <c r="W1522" s="341"/>
      <c r="X1522" s="341"/>
      <c r="Y1522" s="341"/>
      <c r="Z1522" s="337"/>
      <c r="AA1522" s="337"/>
      <c r="AB1522" s="337"/>
      <c r="AC1522" s="337"/>
      <c r="AD1522" s="337"/>
      <c r="AE1522" s="572"/>
      <c r="AF1522" s="572"/>
      <c r="AG1522" s="551"/>
      <c r="AH1522" s="551"/>
      <c r="AI1522" s="551"/>
      <c r="AJ1522" s="551"/>
    </row>
    <row r="1523" spans="1:36" ht="15.75" thickBot="1" x14ac:dyDescent="0.3">
      <c r="A1523">
        <v>2021</v>
      </c>
      <c r="B1523" s="332">
        <v>44524</v>
      </c>
      <c r="C1523" s="329" t="s">
        <v>2837</v>
      </c>
      <c r="D1523" s="329" t="s">
        <v>15</v>
      </c>
      <c r="E1523" s="329" t="s">
        <v>16</v>
      </c>
      <c r="F1523" s="329"/>
      <c r="G1523" s="330" t="s">
        <v>2838</v>
      </c>
      <c r="H1523" s="329">
        <v>5</v>
      </c>
      <c r="I1523" s="794" t="s">
        <v>2843</v>
      </c>
      <c r="J1523" s="794"/>
      <c r="K1523" s="329"/>
      <c r="L1523" s="330" t="s">
        <v>19</v>
      </c>
      <c r="M1523" s="788"/>
      <c r="N1523" s="1364"/>
      <c r="O1523" s="333">
        <v>55000062</v>
      </c>
      <c r="P1523" s="329" t="s">
        <v>20</v>
      </c>
      <c r="Q1523" s="332">
        <v>44532</v>
      </c>
      <c r="R1523" s="332">
        <v>44578</v>
      </c>
      <c r="S1523" s="329"/>
      <c r="T1523" s="794"/>
      <c r="U1523" s="329"/>
      <c r="V1523" s="333"/>
      <c r="W1523" s="333"/>
      <c r="X1523" s="333"/>
      <c r="Y1523" s="333"/>
      <c r="Z1523" s="329"/>
      <c r="AA1523" s="329"/>
      <c r="AB1523" s="329"/>
      <c r="AC1523" s="329"/>
      <c r="AD1523" s="329"/>
      <c r="AE1523" s="572"/>
      <c r="AF1523" s="572"/>
      <c r="AG1523" s="551"/>
      <c r="AH1523" s="551"/>
      <c r="AI1523" s="551"/>
      <c r="AJ1523" s="551"/>
    </row>
    <row r="1524" spans="1:36" ht="15.75" thickTop="1" x14ac:dyDescent="0.25">
      <c r="A1524">
        <v>2021</v>
      </c>
      <c r="B1524" s="337" t="s">
        <v>932</v>
      </c>
      <c r="C1524" s="337" t="s">
        <v>2844</v>
      </c>
      <c r="D1524" s="337" t="s">
        <v>15</v>
      </c>
      <c r="E1524" s="337" t="s">
        <v>16</v>
      </c>
      <c r="F1524" s="337"/>
      <c r="G1524" s="323" t="s">
        <v>2845</v>
      </c>
      <c r="H1524" s="337"/>
      <c r="I1524" s="697"/>
      <c r="J1524" s="697"/>
      <c r="K1524" s="337"/>
      <c r="L1524" s="323" t="s">
        <v>91</v>
      </c>
      <c r="M1524" s="323"/>
      <c r="N1524" s="1364"/>
      <c r="O1524" s="341">
        <v>4650131</v>
      </c>
      <c r="P1524" s="337" t="s">
        <v>20</v>
      </c>
      <c r="Q1524" s="340">
        <v>44537</v>
      </c>
      <c r="R1524" s="340">
        <v>44571</v>
      </c>
      <c r="S1524" s="337"/>
      <c r="T1524" s="697"/>
      <c r="U1524" s="337"/>
      <c r="V1524" s="341"/>
      <c r="W1524" s="341"/>
      <c r="X1524" s="341"/>
      <c r="Y1524" s="341"/>
      <c r="Z1524" s="337"/>
      <c r="AA1524" s="337"/>
      <c r="AB1524" s="337"/>
      <c r="AC1524" s="337"/>
      <c r="AD1524" s="337"/>
      <c r="AE1524" s="572"/>
      <c r="AF1524" s="572"/>
      <c r="AG1524" s="551"/>
      <c r="AH1524" s="551"/>
      <c r="AI1524" s="551"/>
      <c r="AJ1524" s="551"/>
    </row>
    <row r="1525" spans="1:36" x14ac:dyDescent="0.25">
      <c r="A1525">
        <v>2021</v>
      </c>
      <c r="B1525" s="340">
        <v>44529</v>
      </c>
      <c r="C1525" s="337" t="s">
        <v>2846</v>
      </c>
      <c r="D1525" s="337" t="s">
        <v>15</v>
      </c>
      <c r="E1525" s="337" t="s">
        <v>16</v>
      </c>
      <c r="F1525" s="337"/>
      <c r="G1525" s="323" t="s">
        <v>2847</v>
      </c>
      <c r="H1525" s="337"/>
      <c r="I1525" s="697"/>
      <c r="J1525" s="697"/>
      <c r="K1525" s="337"/>
      <c r="L1525" s="323" t="s">
        <v>29</v>
      </c>
      <c r="M1525" s="323"/>
      <c r="N1525" s="1364"/>
      <c r="O1525" s="341">
        <v>32332000</v>
      </c>
      <c r="P1525" s="337" t="s">
        <v>2848</v>
      </c>
      <c r="Q1525" s="340">
        <v>44533</v>
      </c>
      <c r="R1525" s="340">
        <v>44566</v>
      </c>
      <c r="S1525" s="337"/>
      <c r="T1525" s="697"/>
      <c r="U1525" s="337"/>
      <c r="V1525" s="341"/>
      <c r="W1525" s="341"/>
      <c r="X1525" s="341"/>
      <c r="Y1525" s="341"/>
      <c r="Z1525" s="337"/>
      <c r="AA1525" s="337"/>
      <c r="AB1525" s="337"/>
      <c r="AC1525" s="337"/>
      <c r="AD1525" s="337"/>
      <c r="AE1525" s="572"/>
      <c r="AF1525" s="572"/>
      <c r="AG1525" s="551"/>
      <c r="AH1525" s="551"/>
      <c r="AI1525" s="551"/>
      <c r="AJ1525" s="551"/>
    </row>
    <row r="1526" spans="1:36" x14ac:dyDescent="0.25">
      <c r="A1526">
        <v>2021</v>
      </c>
      <c r="B1526" s="784">
        <v>44530</v>
      </c>
      <c r="C1526" s="786" t="s">
        <v>2849</v>
      </c>
      <c r="D1526" s="786" t="s">
        <v>15</v>
      </c>
      <c r="E1526" s="786" t="s">
        <v>16</v>
      </c>
      <c r="F1526" s="786"/>
      <c r="G1526" s="788" t="s">
        <v>2850</v>
      </c>
      <c r="H1526" s="786"/>
      <c r="I1526" s="792"/>
      <c r="J1526" s="792"/>
      <c r="K1526" s="337"/>
      <c r="L1526" s="788" t="s">
        <v>91</v>
      </c>
      <c r="M1526" s="788"/>
      <c r="N1526" s="1364"/>
      <c r="O1526" s="791">
        <v>11814000</v>
      </c>
      <c r="P1526" s="786" t="s">
        <v>20</v>
      </c>
      <c r="Q1526" s="784">
        <v>44547</v>
      </c>
      <c r="R1526" s="784">
        <v>44581</v>
      </c>
      <c r="S1526" s="786"/>
      <c r="T1526" s="792"/>
      <c r="U1526" s="786"/>
      <c r="V1526" s="791"/>
      <c r="W1526" s="791"/>
      <c r="X1526" s="791"/>
      <c r="Y1526" s="791"/>
      <c r="Z1526" s="786"/>
      <c r="AA1526" s="786"/>
      <c r="AB1526" s="786"/>
      <c r="AC1526" s="786"/>
      <c r="AD1526" s="786"/>
      <c r="AE1526" s="572"/>
      <c r="AF1526" s="572"/>
      <c r="AG1526" s="551"/>
      <c r="AH1526" s="551"/>
      <c r="AI1526" s="551"/>
      <c r="AJ1526" s="551"/>
    </row>
    <row r="1527" spans="1:36" ht="15.75" thickBot="1" x14ac:dyDescent="0.3">
      <c r="A1527">
        <v>2021</v>
      </c>
      <c r="B1527" s="687">
        <v>44532</v>
      </c>
      <c r="C1527" s="689" t="s">
        <v>2851</v>
      </c>
      <c r="D1527" s="689" t="s">
        <v>15</v>
      </c>
      <c r="E1527" s="689" t="s">
        <v>16</v>
      </c>
      <c r="F1527" s="689"/>
      <c r="G1527" s="690" t="s">
        <v>2852</v>
      </c>
      <c r="H1527" s="689"/>
      <c r="I1527" s="691"/>
      <c r="J1527" s="691"/>
      <c r="K1527" s="786"/>
      <c r="L1527" s="690" t="s">
        <v>91</v>
      </c>
      <c r="M1527" s="690"/>
      <c r="N1527" s="1364"/>
      <c r="O1527" s="695">
        <v>1610000</v>
      </c>
      <c r="P1527" s="689" t="s">
        <v>83</v>
      </c>
      <c r="Q1527" s="687">
        <v>44539</v>
      </c>
      <c r="R1527" s="687">
        <v>44565</v>
      </c>
      <c r="S1527" s="689"/>
      <c r="T1527" s="691"/>
      <c r="U1527" s="689"/>
      <c r="V1527" s="695"/>
      <c r="W1527" s="695"/>
      <c r="X1527" s="695"/>
      <c r="Y1527" s="695"/>
      <c r="Z1527" s="689"/>
      <c r="AA1527" s="689"/>
      <c r="AB1527" s="689"/>
      <c r="AC1527" s="689"/>
      <c r="AD1527" s="689"/>
      <c r="AE1527" s="572"/>
      <c r="AF1527" s="572"/>
      <c r="AG1527" s="551"/>
      <c r="AH1527" s="551"/>
      <c r="AI1527" s="551"/>
      <c r="AJ1527" s="551"/>
    </row>
    <row r="1528" spans="1:36" ht="15.75" thickTop="1" x14ac:dyDescent="0.25">
      <c r="A1528">
        <v>2021</v>
      </c>
      <c r="B1528" s="318">
        <v>44532</v>
      </c>
      <c r="C1528" s="315" t="s">
        <v>2853</v>
      </c>
      <c r="D1528" s="315" t="s">
        <v>15</v>
      </c>
      <c r="E1528" s="315" t="s">
        <v>16</v>
      </c>
      <c r="F1528" s="315"/>
      <c r="G1528" s="316" t="s">
        <v>2854</v>
      </c>
      <c r="H1528" s="315">
        <v>1</v>
      </c>
      <c r="I1528" s="793" t="s">
        <v>1281</v>
      </c>
      <c r="J1528" s="793"/>
      <c r="K1528" s="315"/>
      <c r="L1528" s="316" t="s">
        <v>52</v>
      </c>
      <c r="M1528" s="693"/>
      <c r="N1528" s="1364"/>
      <c r="O1528" s="319">
        <v>7836762</v>
      </c>
      <c r="P1528" s="315" t="s">
        <v>20</v>
      </c>
      <c r="Q1528" s="318">
        <v>44538</v>
      </c>
      <c r="R1528" s="318">
        <v>44599</v>
      </c>
      <c r="S1528" s="315"/>
      <c r="T1528" s="793"/>
      <c r="U1528" s="315"/>
      <c r="V1528" s="319"/>
      <c r="W1528" s="319"/>
      <c r="X1528" s="319"/>
      <c r="Y1528" s="319"/>
      <c r="Z1528" s="315"/>
      <c r="AA1528" s="315"/>
      <c r="AB1528" s="315"/>
      <c r="AC1528" s="315"/>
      <c r="AD1528" s="315"/>
      <c r="AE1528" s="572"/>
      <c r="AF1528" s="572"/>
      <c r="AG1528" s="551"/>
      <c r="AH1528" s="551"/>
      <c r="AI1528" s="551"/>
      <c r="AJ1528" s="551"/>
    </row>
    <row r="1529" spans="1:36" x14ac:dyDescent="0.25">
      <c r="A1529">
        <v>2021</v>
      </c>
      <c r="B1529" s="340">
        <v>44532</v>
      </c>
      <c r="C1529" s="337" t="s">
        <v>2853</v>
      </c>
      <c r="D1529" s="337" t="s">
        <v>15</v>
      </c>
      <c r="E1529" s="337" t="s">
        <v>16</v>
      </c>
      <c r="F1529" s="337"/>
      <c r="G1529" s="323" t="s">
        <v>1966</v>
      </c>
      <c r="H1529" s="337">
        <v>2</v>
      </c>
      <c r="I1529" s="697" t="s">
        <v>1282</v>
      </c>
      <c r="J1529" s="697"/>
      <c r="K1529" s="337"/>
      <c r="L1529" s="323" t="s">
        <v>52</v>
      </c>
      <c r="M1529" s="323"/>
      <c r="N1529" s="1364"/>
      <c r="O1529" s="341">
        <v>1166820</v>
      </c>
      <c r="P1529" s="337" t="s">
        <v>20</v>
      </c>
      <c r="Q1529" s="340">
        <v>44538</v>
      </c>
      <c r="R1529" s="340">
        <v>44599</v>
      </c>
      <c r="S1529" s="337"/>
      <c r="T1529" s="697"/>
      <c r="U1529" s="337"/>
      <c r="V1529" s="341"/>
      <c r="W1529" s="341"/>
      <c r="X1529" s="341"/>
      <c r="Y1529" s="341"/>
      <c r="Z1529" s="337"/>
      <c r="AA1529" s="337"/>
      <c r="AB1529" s="337"/>
      <c r="AC1529" s="337"/>
      <c r="AD1529" s="337"/>
      <c r="AE1529" s="572"/>
      <c r="AF1529" s="572"/>
      <c r="AG1529" s="551"/>
      <c r="AH1529" s="551"/>
      <c r="AI1529" s="551"/>
      <c r="AJ1529" s="551"/>
    </row>
    <row r="1530" spans="1:36" x14ac:dyDescent="0.25">
      <c r="A1530">
        <v>2021</v>
      </c>
      <c r="B1530" s="340">
        <v>44532</v>
      </c>
      <c r="C1530" s="337" t="s">
        <v>2853</v>
      </c>
      <c r="D1530" s="337" t="s">
        <v>15</v>
      </c>
      <c r="E1530" s="337" t="s">
        <v>16</v>
      </c>
      <c r="F1530" s="337"/>
      <c r="G1530" s="323" t="s">
        <v>2854</v>
      </c>
      <c r="H1530" s="337">
        <v>3</v>
      </c>
      <c r="I1530" s="697" t="s">
        <v>1283</v>
      </c>
      <c r="J1530" s="697"/>
      <c r="K1530" s="337"/>
      <c r="L1530" s="323" t="s">
        <v>52</v>
      </c>
      <c r="M1530" s="323"/>
      <c r="N1530" s="1364"/>
      <c r="O1530" s="341">
        <v>2563207</v>
      </c>
      <c r="P1530" s="337" t="s">
        <v>20</v>
      </c>
      <c r="Q1530" s="340">
        <v>44538</v>
      </c>
      <c r="R1530" s="340">
        <v>44599</v>
      </c>
      <c r="S1530" s="337"/>
      <c r="T1530" s="697"/>
      <c r="U1530" s="337"/>
      <c r="V1530" s="341"/>
      <c r="W1530" s="341"/>
      <c r="X1530" s="341"/>
      <c r="Y1530" s="341"/>
      <c r="Z1530" s="337"/>
      <c r="AA1530" s="337"/>
      <c r="AB1530" s="337"/>
      <c r="AC1530" s="337"/>
      <c r="AD1530" s="337"/>
      <c r="AE1530" s="572"/>
      <c r="AF1530" s="572"/>
      <c r="AG1530" s="551"/>
      <c r="AH1530" s="551"/>
      <c r="AI1530" s="551"/>
      <c r="AJ1530" s="551"/>
    </row>
    <row r="1531" spans="1:36" x14ac:dyDescent="0.25">
      <c r="A1531">
        <v>2021</v>
      </c>
      <c r="B1531" s="340">
        <v>44532</v>
      </c>
      <c r="C1531" s="337" t="s">
        <v>2853</v>
      </c>
      <c r="D1531" s="337" t="s">
        <v>15</v>
      </c>
      <c r="E1531" s="337" t="s">
        <v>16</v>
      </c>
      <c r="F1531" s="337"/>
      <c r="G1531" s="323" t="s">
        <v>2854</v>
      </c>
      <c r="H1531" s="337">
        <v>4</v>
      </c>
      <c r="I1531" s="697" t="s">
        <v>1284</v>
      </c>
      <c r="J1531" s="697"/>
      <c r="K1531" s="337"/>
      <c r="L1531" s="323" t="s">
        <v>52</v>
      </c>
      <c r="M1531" s="323"/>
      <c r="N1531" s="1364"/>
      <c r="O1531" s="341">
        <v>10710000</v>
      </c>
      <c r="P1531" s="337" t="s">
        <v>20</v>
      </c>
      <c r="Q1531" s="340">
        <v>44538</v>
      </c>
      <c r="R1531" s="340">
        <v>44599</v>
      </c>
      <c r="S1531" s="337"/>
      <c r="T1531" s="697"/>
      <c r="U1531" s="337"/>
      <c r="V1531" s="341"/>
      <c r="W1531" s="341"/>
      <c r="X1531" s="341"/>
      <c r="Y1531" s="341"/>
      <c r="Z1531" s="337"/>
      <c r="AA1531" s="337"/>
      <c r="AB1531" s="337"/>
      <c r="AC1531" s="337"/>
      <c r="AD1531" s="337"/>
      <c r="AE1531" s="572"/>
      <c r="AF1531" s="572"/>
      <c r="AG1531" s="551"/>
      <c r="AH1531" s="551"/>
      <c r="AI1531" s="551"/>
      <c r="AJ1531" s="551"/>
    </row>
    <row r="1532" spans="1:36" x14ac:dyDescent="0.25">
      <c r="A1532">
        <v>2021</v>
      </c>
      <c r="B1532" s="340">
        <v>44532</v>
      </c>
      <c r="C1532" s="337" t="s">
        <v>2853</v>
      </c>
      <c r="D1532" s="337" t="s">
        <v>15</v>
      </c>
      <c r="E1532" s="337" t="s">
        <v>16</v>
      </c>
      <c r="F1532" s="337"/>
      <c r="G1532" s="323" t="s">
        <v>2854</v>
      </c>
      <c r="H1532" s="337">
        <v>5</v>
      </c>
      <c r="I1532" s="697" t="s">
        <v>1285</v>
      </c>
      <c r="J1532" s="697"/>
      <c r="K1532" s="337"/>
      <c r="L1532" s="323" t="s">
        <v>52</v>
      </c>
      <c r="M1532" s="323"/>
      <c r="N1532" s="1364"/>
      <c r="O1532" s="341">
        <v>7435918</v>
      </c>
      <c r="P1532" s="337" t="s">
        <v>20</v>
      </c>
      <c r="Q1532" s="340">
        <v>44538</v>
      </c>
      <c r="R1532" s="340">
        <v>44599</v>
      </c>
      <c r="S1532" s="337"/>
      <c r="T1532" s="697"/>
      <c r="U1532" s="337"/>
      <c r="V1532" s="341"/>
      <c r="W1532" s="341"/>
      <c r="X1532" s="341"/>
      <c r="Y1532" s="341"/>
      <c r="Z1532" s="337"/>
      <c r="AA1532" s="337"/>
      <c r="AB1532" s="337"/>
      <c r="AC1532" s="337"/>
      <c r="AD1532" s="337"/>
      <c r="AE1532" s="572"/>
      <c r="AF1532" s="572"/>
      <c r="AG1532" s="551"/>
      <c r="AH1532" s="551"/>
      <c r="AI1532" s="551"/>
      <c r="AJ1532" s="551"/>
    </row>
    <row r="1533" spans="1:36" x14ac:dyDescent="0.25">
      <c r="A1533">
        <v>2021</v>
      </c>
      <c r="B1533" s="340">
        <v>44532</v>
      </c>
      <c r="C1533" s="337" t="s">
        <v>2853</v>
      </c>
      <c r="D1533" s="337" t="s">
        <v>15</v>
      </c>
      <c r="E1533" s="337" t="s">
        <v>16</v>
      </c>
      <c r="F1533" s="337"/>
      <c r="G1533" s="323" t="s">
        <v>2854</v>
      </c>
      <c r="H1533" s="337">
        <v>6</v>
      </c>
      <c r="I1533" s="697" t="s">
        <v>1286</v>
      </c>
      <c r="J1533" s="697"/>
      <c r="K1533" s="337"/>
      <c r="L1533" s="323" t="s">
        <v>52</v>
      </c>
      <c r="M1533" s="323"/>
      <c r="N1533" s="1364"/>
      <c r="O1533" s="341">
        <v>46702858</v>
      </c>
      <c r="P1533" s="337" t="s">
        <v>20</v>
      </c>
      <c r="Q1533" s="340">
        <v>44538</v>
      </c>
      <c r="R1533" s="340">
        <v>44599</v>
      </c>
      <c r="S1533" s="337"/>
      <c r="T1533" s="697"/>
      <c r="U1533" s="337"/>
      <c r="V1533" s="341"/>
      <c r="W1533" s="341"/>
      <c r="X1533" s="341"/>
      <c r="Y1533" s="341"/>
      <c r="Z1533" s="337"/>
      <c r="AA1533" s="337"/>
      <c r="AB1533" s="337"/>
      <c r="AC1533" s="337"/>
      <c r="AD1533" s="337"/>
      <c r="AE1533" s="572"/>
      <c r="AF1533" s="572"/>
      <c r="AG1533" s="551"/>
      <c r="AH1533" s="551"/>
      <c r="AI1533" s="551"/>
      <c r="AJ1533" s="551"/>
    </row>
    <row r="1534" spans="1:36" x14ac:dyDescent="0.25">
      <c r="A1534">
        <v>2021</v>
      </c>
      <c r="B1534" s="340">
        <v>44532</v>
      </c>
      <c r="C1534" s="337" t="s">
        <v>2853</v>
      </c>
      <c r="D1534" s="337" t="s">
        <v>15</v>
      </c>
      <c r="E1534" s="337" t="s">
        <v>16</v>
      </c>
      <c r="F1534" s="337"/>
      <c r="G1534" s="323" t="s">
        <v>2854</v>
      </c>
      <c r="H1534" s="337">
        <v>7</v>
      </c>
      <c r="I1534" s="697" t="s">
        <v>2855</v>
      </c>
      <c r="J1534" s="697"/>
      <c r="K1534" s="337"/>
      <c r="L1534" s="323" t="s">
        <v>52</v>
      </c>
      <c r="M1534" s="323"/>
      <c r="N1534" s="1364"/>
      <c r="O1534" s="341">
        <v>18432258</v>
      </c>
      <c r="P1534" s="337" t="s">
        <v>20</v>
      </c>
      <c r="Q1534" s="340">
        <v>44538</v>
      </c>
      <c r="R1534" s="340">
        <v>44599</v>
      </c>
      <c r="S1534" s="337"/>
      <c r="T1534" s="697"/>
      <c r="U1534" s="337"/>
      <c r="V1534" s="341"/>
      <c r="W1534" s="341"/>
      <c r="X1534" s="341"/>
      <c r="Y1534" s="341"/>
      <c r="Z1534" s="337"/>
      <c r="AA1534" s="337"/>
      <c r="AB1534" s="337"/>
      <c r="AC1534" s="337"/>
      <c r="AD1534" s="337"/>
      <c r="AE1534" s="572"/>
      <c r="AF1534" s="572"/>
      <c r="AG1534" s="551"/>
      <c r="AH1534" s="551"/>
      <c r="AI1534" s="551"/>
      <c r="AJ1534" s="551"/>
    </row>
    <row r="1535" spans="1:36" ht="15.75" thickBot="1" x14ac:dyDescent="0.3">
      <c r="A1535">
        <v>2021</v>
      </c>
      <c r="B1535" s="332">
        <v>44532</v>
      </c>
      <c r="C1535" s="329" t="s">
        <v>2853</v>
      </c>
      <c r="D1535" s="329" t="s">
        <v>15</v>
      </c>
      <c r="E1535" s="329" t="s">
        <v>16</v>
      </c>
      <c r="F1535" s="329"/>
      <c r="G1535" s="330" t="s">
        <v>2854</v>
      </c>
      <c r="H1535" s="329">
        <v>8</v>
      </c>
      <c r="I1535" s="794" t="s">
        <v>1289</v>
      </c>
      <c r="J1535" s="794"/>
      <c r="K1535" s="329"/>
      <c r="L1535" s="330" t="s">
        <v>52</v>
      </c>
      <c r="M1535" s="788"/>
      <c r="N1535" s="1364"/>
      <c r="O1535" s="333">
        <v>15523659</v>
      </c>
      <c r="P1535" s="329" t="s">
        <v>20</v>
      </c>
      <c r="Q1535" s="332">
        <v>44538</v>
      </c>
      <c r="R1535" s="332">
        <v>44599</v>
      </c>
      <c r="S1535" s="329"/>
      <c r="T1535" s="794"/>
      <c r="U1535" s="329"/>
      <c r="V1535" s="333"/>
      <c r="W1535" s="333"/>
      <c r="X1535" s="333"/>
      <c r="Y1535" s="333"/>
      <c r="Z1535" s="329"/>
      <c r="AA1535" s="329"/>
      <c r="AB1535" s="329"/>
      <c r="AC1535" s="329"/>
      <c r="AD1535" s="329"/>
      <c r="AE1535" s="572"/>
      <c r="AF1535" s="572"/>
      <c r="AG1535" s="551"/>
      <c r="AH1535" s="551"/>
      <c r="AI1535" s="551"/>
      <c r="AJ1535" s="551"/>
    </row>
    <row r="1536" spans="1:36" ht="15.75" thickTop="1" x14ac:dyDescent="0.25">
      <c r="A1536">
        <v>2021</v>
      </c>
      <c r="B1536" s="687">
        <v>44533</v>
      </c>
      <c r="C1536" s="689" t="s">
        <v>2856</v>
      </c>
      <c r="D1536" s="689" t="s">
        <v>15</v>
      </c>
      <c r="E1536" s="689" t="s">
        <v>16</v>
      </c>
      <c r="F1536" s="689"/>
      <c r="G1536" s="690" t="s">
        <v>2857</v>
      </c>
      <c r="H1536" s="689"/>
      <c r="I1536" s="691"/>
      <c r="J1536" s="691"/>
      <c r="K1536" s="689"/>
      <c r="L1536" s="690" t="s">
        <v>2858</v>
      </c>
      <c r="M1536" s="690"/>
      <c r="N1536" s="1364"/>
      <c r="O1536" s="695">
        <v>4200000</v>
      </c>
      <c r="P1536" s="689" t="s">
        <v>20</v>
      </c>
      <c r="Q1536" s="687">
        <v>44550</v>
      </c>
      <c r="R1536" s="687">
        <v>44585</v>
      </c>
      <c r="S1536" s="689"/>
      <c r="T1536" s="691"/>
      <c r="U1536" s="689"/>
      <c r="V1536" s="695"/>
      <c r="W1536" s="695"/>
      <c r="X1536" s="695"/>
      <c r="Y1536" s="695"/>
      <c r="Z1536" s="689"/>
      <c r="AA1536" s="689"/>
      <c r="AB1536" s="689"/>
      <c r="AC1536" s="689"/>
      <c r="AD1536" s="689"/>
      <c r="AE1536" s="572"/>
      <c r="AF1536" s="572"/>
      <c r="AG1536" s="551"/>
      <c r="AH1536" s="551"/>
      <c r="AI1536" s="551"/>
      <c r="AJ1536" s="551"/>
    </row>
    <row r="1537" spans="1:36" x14ac:dyDescent="0.25">
      <c r="A1537">
        <v>2021</v>
      </c>
      <c r="B1537" s="276">
        <v>44539</v>
      </c>
      <c r="C1537" s="273" t="s">
        <v>2859</v>
      </c>
      <c r="D1537" s="273" t="s">
        <v>15</v>
      </c>
      <c r="E1537" s="273" t="s">
        <v>16</v>
      </c>
      <c r="F1537" s="273"/>
      <c r="G1537" s="274" t="s">
        <v>2860</v>
      </c>
      <c r="H1537" s="273">
        <v>1</v>
      </c>
      <c r="I1537" s="646" t="s">
        <v>2861</v>
      </c>
      <c r="J1537" s="646"/>
      <c r="K1537" s="337"/>
      <c r="L1537" s="274" t="s">
        <v>1404</v>
      </c>
      <c r="M1537" s="274"/>
      <c r="N1537" s="1364"/>
      <c r="O1537" s="277">
        <v>3123851</v>
      </c>
      <c r="P1537" s="273" t="s">
        <v>83</v>
      </c>
      <c r="Q1537" s="276">
        <v>44540</v>
      </c>
      <c r="R1537" s="276">
        <v>44560</v>
      </c>
      <c r="S1537" s="273"/>
      <c r="T1537" s="646"/>
      <c r="U1537" s="273"/>
      <c r="V1537" s="277"/>
      <c r="W1537" s="277"/>
      <c r="X1537" s="277"/>
      <c r="Y1537" s="277"/>
      <c r="Z1537" s="273"/>
      <c r="AA1537" s="273"/>
      <c r="AB1537" s="273"/>
      <c r="AC1537" s="273"/>
      <c r="AD1537" s="273"/>
      <c r="AE1537" s="572"/>
      <c r="AF1537" s="572"/>
      <c r="AG1537" s="551"/>
      <c r="AH1537" s="551"/>
      <c r="AI1537" s="551"/>
      <c r="AJ1537" s="551"/>
    </row>
    <row r="1538" spans="1:36" ht="15.75" thickBot="1" x14ac:dyDescent="0.3">
      <c r="A1538">
        <v>2021</v>
      </c>
      <c r="B1538" s="784">
        <v>44546</v>
      </c>
      <c r="C1538" s="786" t="s">
        <v>2862</v>
      </c>
      <c r="D1538" s="786" t="s">
        <v>15</v>
      </c>
      <c r="E1538" s="786" t="s">
        <v>16</v>
      </c>
      <c r="F1538" s="786"/>
      <c r="G1538" s="788" t="s">
        <v>2863</v>
      </c>
      <c r="H1538" s="786"/>
      <c r="I1538" s="792"/>
      <c r="J1538" s="792"/>
      <c r="K1538" s="786"/>
      <c r="L1538" s="788" t="s">
        <v>185</v>
      </c>
      <c r="M1538" s="788"/>
      <c r="N1538" s="1364"/>
      <c r="O1538" s="791">
        <v>3833895</v>
      </c>
      <c r="P1538" s="786" t="s">
        <v>20</v>
      </c>
      <c r="Q1538" s="784">
        <v>44551</v>
      </c>
      <c r="R1538" s="784">
        <v>44585</v>
      </c>
      <c r="S1538" s="786"/>
      <c r="T1538" s="792"/>
      <c r="U1538" s="786"/>
      <c r="V1538" s="791"/>
      <c r="W1538" s="791"/>
      <c r="X1538" s="791"/>
      <c r="Y1538" s="791"/>
      <c r="Z1538" s="786"/>
      <c r="AA1538" s="786"/>
      <c r="AB1538" s="786"/>
      <c r="AC1538" s="786"/>
      <c r="AD1538" s="786"/>
      <c r="AE1538" s="572"/>
      <c r="AF1538" s="572"/>
      <c r="AG1538" s="551"/>
      <c r="AH1538" s="551"/>
      <c r="AI1538" s="551"/>
      <c r="AJ1538" s="551"/>
    </row>
    <row r="1539" spans="1:36" ht="15.75" thickTop="1" x14ac:dyDescent="0.25">
      <c r="A1539">
        <v>2021</v>
      </c>
      <c r="B1539" s="318">
        <v>44546</v>
      </c>
      <c r="C1539" s="315" t="s">
        <v>2864</v>
      </c>
      <c r="D1539" s="315" t="s">
        <v>15</v>
      </c>
      <c r="E1539" s="315" t="s">
        <v>16</v>
      </c>
      <c r="F1539" s="315"/>
      <c r="G1539" s="316" t="s">
        <v>2865</v>
      </c>
      <c r="H1539" s="315">
        <v>1</v>
      </c>
      <c r="I1539" s="793" t="s">
        <v>2866</v>
      </c>
      <c r="J1539" s="793"/>
      <c r="K1539" s="315"/>
      <c r="L1539" s="316" t="s">
        <v>52</v>
      </c>
      <c r="M1539" s="693"/>
      <c r="N1539" s="1364"/>
      <c r="O1539" s="319">
        <v>10393222</v>
      </c>
      <c r="P1539" s="315" t="s">
        <v>20</v>
      </c>
      <c r="Q1539" s="318">
        <v>44553</v>
      </c>
      <c r="R1539" s="318">
        <v>44588</v>
      </c>
      <c r="S1539" s="315"/>
      <c r="T1539" s="793"/>
      <c r="U1539" s="315"/>
      <c r="V1539" s="319"/>
      <c r="W1539" s="319"/>
      <c r="X1539" s="319"/>
      <c r="Y1539" s="319"/>
      <c r="Z1539" s="315"/>
      <c r="AA1539" s="315"/>
      <c r="AB1539" s="315"/>
      <c r="AC1539" s="315"/>
      <c r="AD1539" s="315"/>
      <c r="AE1539" s="572"/>
      <c r="AF1539" s="572"/>
      <c r="AG1539" s="551"/>
      <c r="AH1539" s="551"/>
      <c r="AI1539" s="551"/>
      <c r="AJ1539" s="551"/>
    </row>
    <row r="1540" spans="1:36" x14ac:dyDescent="0.25">
      <c r="A1540">
        <v>2021</v>
      </c>
      <c r="B1540" s="340">
        <v>44546</v>
      </c>
      <c r="C1540" s="337" t="s">
        <v>2864</v>
      </c>
      <c r="D1540" s="337" t="s">
        <v>15</v>
      </c>
      <c r="E1540" s="337" t="s">
        <v>16</v>
      </c>
      <c r="F1540" s="337"/>
      <c r="G1540" s="323" t="s">
        <v>2865</v>
      </c>
      <c r="H1540" s="337">
        <v>2</v>
      </c>
      <c r="I1540" s="697" t="s">
        <v>2867</v>
      </c>
      <c r="J1540" s="697"/>
      <c r="K1540" s="337"/>
      <c r="L1540" s="323" t="s">
        <v>19</v>
      </c>
      <c r="M1540" s="323"/>
      <c r="N1540" s="1364"/>
      <c r="O1540" s="341">
        <v>13524393</v>
      </c>
      <c r="P1540" s="337" t="s">
        <v>20</v>
      </c>
      <c r="Q1540" s="340">
        <v>44553</v>
      </c>
      <c r="R1540" s="340">
        <v>44588</v>
      </c>
      <c r="S1540" s="337"/>
      <c r="T1540" s="697"/>
      <c r="U1540" s="337"/>
      <c r="V1540" s="341"/>
      <c r="W1540" s="341"/>
      <c r="X1540" s="341"/>
      <c r="Y1540" s="341"/>
      <c r="Z1540" s="337"/>
      <c r="AA1540" s="337"/>
      <c r="AB1540" s="337"/>
      <c r="AC1540" s="337"/>
      <c r="AD1540" s="337"/>
      <c r="AE1540" s="572"/>
      <c r="AF1540" s="572"/>
      <c r="AG1540" s="551"/>
      <c r="AH1540" s="551"/>
      <c r="AI1540" s="551"/>
      <c r="AJ1540" s="551"/>
    </row>
    <row r="1541" spans="1:36" x14ac:dyDescent="0.25">
      <c r="A1541">
        <v>2021</v>
      </c>
      <c r="B1541" s="340">
        <v>44546</v>
      </c>
      <c r="C1541" s="337" t="s">
        <v>2864</v>
      </c>
      <c r="D1541" s="337" t="s">
        <v>15</v>
      </c>
      <c r="E1541" s="337" t="s">
        <v>16</v>
      </c>
      <c r="F1541" s="337"/>
      <c r="G1541" s="323" t="s">
        <v>2865</v>
      </c>
      <c r="H1541" s="337">
        <v>3</v>
      </c>
      <c r="I1541" s="697" t="s">
        <v>1474</v>
      </c>
      <c r="J1541" s="697"/>
      <c r="K1541" s="337"/>
      <c r="L1541" s="323" t="s">
        <v>52</v>
      </c>
      <c r="M1541" s="323"/>
      <c r="N1541" s="1364"/>
      <c r="O1541" s="341">
        <v>5983454</v>
      </c>
      <c r="P1541" s="337" t="s">
        <v>20</v>
      </c>
      <c r="Q1541" s="340">
        <v>44553</v>
      </c>
      <c r="R1541" s="340">
        <v>44588</v>
      </c>
      <c r="S1541" s="337"/>
      <c r="T1541" s="697"/>
      <c r="U1541" s="337"/>
      <c r="V1541" s="341"/>
      <c r="W1541" s="341"/>
      <c r="X1541" s="341"/>
      <c r="Y1541" s="341"/>
      <c r="Z1541" s="337"/>
      <c r="AA1541" s="337"/>
      <c r="AB1541" s="337"/>
      <c r="AC1541" s="337"/>
      <c r="AD1541" s="337"/>
      <c r="AE1541" s="572"/>
      <c r="AF1541" s="572"/>
      <c r="AG1541" s="551"/>
      <c r="AH1541" s="551"/>
      <c r="AI1541" s="551"/>
      <c r="AJ1541" s="551"/>
    </row>
    <row r="1542" spans="1:36" ht="15.75" thickBot="1" x14ac:dyDescent="0.3">
      <c r="A1542">
        <v>2021</v>
      </c>
      <c r="B1542" s="332">
        <v>44546</v>
      </c>
      <c r="C1542" s="329" t="s">
        <v>2864</v>
      </c>
      <c r="D1542" s="329" t="s">
        <v>15</v>
      </c>
      <c r="E1542" s="329" t="s">
        <v>16</v>
      </c>
      <c r="F1542" s="329"/>
      <c r="G1542" s="330" t="s">
        <v>2865</v>
      </c>
      <c r="H1542" s="329">
        <v>4</v>
      </c>
      <c r="I1542" s="794" t="s">
        <v>2868</v>
      </c>
      <c r="J1542" s="794"/>
      <c r="K1542" s="329"/>
      <c r="L1542" s="330" t="s">
        <v>52</v>
      </c>
      <c r="M1542" s="788"/>
      <c r="N1542" s="1364"/>
      <c r="O1542" s="333">
        <v>7206684</v>
      </c>
      <c r="P1542" s="329" t="s">
        <v>20</v>
      </c>
      <c r="Q1542" s="332">
        <v>44553</v>
      </c>
      <c r="R1542" s="332">
        <v>44588</v>
      </c>
      <c r="S1542" s="329"/>
      <c r="T1542" s="794"/>
      <c r="U1542" s="329"/>
      <c r="V1542" s="333"/>
      <c r="W1542" s="333"/>
      <c r="X1542" s="333"/>
      <c r="Y1542" s="333"/>
      <c r="Z1542" s="329"/>
      <c r="AA1542" s="329"/>
      <c r="AB1542" s="329"/>
      <c r="AC1542" s="329"/>
      <c r="AD1542" s="329"/>
      <c r="AE1542" s="572"/>
      <c r="AF1542" s="572"/>
      <c r="AG1542" s="551"/>
      <c r="AH1542" s="551"/>
      <c r="AI1542" s="551"/>
      <c r="AJ1542" s="551"/>
    </row>
    <row r="1543" spans="1:36" ht="15.75" thickTop="1" x14ac:dyDescent="0.25">
      <c r="A1543">
        <v>2021</v>
      </c>
      <c r="B1543" s="318">
        <v>44546</v>
      </c>
      <c r="C1543" s="315" t="s">
        <v>2869</v>
      </c>
      <c r="D1543" s="315" t="s">
        <v>15</v>
      </c>
      <c r="E1543" s="315" t="s">
        <v>16</v>
      </c>
      <c r="F1543" s="315"/>
      <c r="G1543" s="316" t="s">
        <v>2870</v>
      </c>
      <c r="H1543" s="315">
        <v>1</v>
      </c>
      <c r="I1543" s="793" t="s">
        <v>1443</v>
      </c>
      <c r="J1543" s="793"/>
      <c r="K1543" s="315"/>
      <c r="L1543" s="1338" t="s">
        <v>535</v>
      </c>
      <c r="M1543" s="1370"/>
      <c r="N1543" s="1364"/>
      <c r="O1543" s="319">
        <v>504160</v>
      </c>
      <c r="P1543" s="315" t="s">
        <v>20</v>
      </c>
      <c r="Q1543" s="318">
        <v>44551</v>
      </c>
      <c r="R1543" s="318">
        <v>44585</v>
      </c>
      <c r="S1543" s="315"/>
      <c r="T1543" s="793"/>
      <c r="U1543" s="315"/>
      <c r="V1543" s="319"/>
      <c r="W1543" s="319"/>
      <c r="X1543" s="319"/>
      <c r="Y1543" s="319"/>
      <c r="Z1543" s="315"/>
      <c r="AA1543" s="315"/>
      <c r="AB1543" s="315"/>
      <c r="AC1543" s="315"/>
      <c r="AD1543" s="315"/>
      <c r="AE1543" s="572"/>
      <c r="AF1543" s="572"/>
      <c r="AG1543" s="551"/>
      <c r="AH1543" s="551"/>
      <c r="AI1543" s="551"/>
      <c r="AJ1543" s="551"/>
    </row>
    <row r="1544" spans="1:36" x14ac:dyDescent="0.25">
      <c r="A1544">
        <v>2021</v>
      </c>
      <c r="B1544" s="340">
        <v>44546</v>
      </c>
      <c r="C1544" s="337" t="s">
        <v>2869</v>
      </c>
      <c r="D1544" s="337" t="s">
        <v>15</v>
      </c>
      <c r="E1544" s="337" t="s">
        <v>16</v>
      </c>
      <c r="F1544" s="337"/>
      <c r="G1544" s="323" t="s">
        <v>2870</v>
      </c>
      <c r="H1544" s="337">
        <v>2</v>
      </c>
      <c r="I1544" s="697" t="s">
        <v>1444</v>
      </c>
      <c r="J1544" s="697"/>
      <c r="K1544" s="337"/>
      <c r="L1544" s="1339" t="s">
        <v>535</v>
      </c>
      <c r="M1544" s="1339"/>
      <c r="N1544" s="1364"/>
      <c r="O1544" s="341">
        <v>2473707</v>
      </c>
      <c r="P1544" s="337" t="s">
        <v>20</v>
      </c>
      <c r="Q1544" s="340">
        <v>44551</v>
      </c>
      <c r="R1544" s="340">
        <v>44585</v>
      </c>
      <c r="S1544" s="337"/>
      <c r="T1544" s="697"/>
      <c r="U1544" s="337"/>
      <c r="V1544" s="341"/>
      <c r="W1544" s="341"/>
      <c r="X1544" s="341"/>
      <c r="Y1544" s="341"/>
      <c r="Z1544" s="337"/>
      <c r="AA1544" s="337"/>
      <c r="AB1544" s="337"/>
      <c r="AC1544" s="337"/>
      <c r="AD1544" s="337"/>
      <c r="AE1544" s="572"/>
      <c r="AF1544" s="572"/>
      <c r="AG1544" s="551"/>
      <c r="AH1544" s="551"/>
      <c r="AI1544" s="551"/>
      <c r="AJ1544" s="551"/>
    </row>
    <row r="1545" spans="1:36" x14ac:dyDescent="0.25">
      <c r="A1545">
        <v>2021</v>
      </c>
      <c r="B1545" s="340">
        <v>44546</v>
      </c>
      <c r="C1545" s="337" t="s">
        <v>2869</v>
      </c>
      <c r="D1545" s="337" t="s">
        <v>15</v>
      </c>
      <c r="E1545" s="337" t="s">
        <v>16</v>
      </c>
      <c r="F1545" s="337"/>
      <c r="G1545" s="323" t="s">
        <v>2870</v>
      </c>
      <c r="H1545" s="337">
        <v>3</v>
      </c>
      <c r="I1545" s="697" t="s">
        <v>1445</v>
      </c>
      <c r="J1545" s="697"/>
      <c r="K1545" s="337"/>
      <c r="L1545" s="1339" t="s">
        <v>535</v>
      </c>
      <c r="M1545" s="1339"/>
      <c r="N1545" s="1364"/>
      <c r="O1545" s="341">
        <v>1853837</v>
      </c>
      <c r="P1545" s="337" t="s">
        <v>20</v>
      </c>
      <c r="Q1545" s="340">
        <v>44551</v>
      </c>
      <c r="R1545" s="340">
        <v>44585</v>
      </c>
      <c r="S1545" s="337"/>
      <c r="T1545" s="697"/>
      <c r="U1545" s="337"/>
      <c r="V1545" s="341"/>
      <c r="W1545" s="341"/>
      <c r="X1545" s="341"/>
      <c r="Y1545" s="341"/>
      <c r="Z1545" s="337"/>
      <c r="AA1545" s="337"/>
      <c r="AB1545" s="337"/>
      <c r="AC1545" s="337"/>
      <c r="AD1545" s="337"/>
      <c r="AE1545" s="572"/>
      <c r="AF1545" s="572"/>
      <c r="AG1545" s="551"/>
      <c r="AH1545" s="551"/>
      <c r="AI1545" s="551"/>
      <c r="AJ1545" s="551"/>
    </row>
    <row r="1546" spans="1:36" x14ac:dyDescent="0.25">
      <c r="A1546">
        <v>2021</v>
      </c>
      <c r="B1546" s="340">
        <v>44546</v>
      </c>
      <c r="C1546" s="337" t="s">
        <v>2869</v>
      </c>
      <c r="D1546" s="337" t="s">
        <v>15</v>
      </c>
      <c r="E1546" s="337" t="s">
        <v>16</v>
      </c>
      <c r="F1546" s="337"/>
      <c r="G1546" s="323" t="s">
        <v>2870</v>
      </c>
      <c r="H1546" s="337">
        <v>4</v>
      </c>
      <c r="I1546" s="697" t="s">
        <v>1446</v>
      </c>
      <c r="J1546" s="697"/>
      <c r="K1546" s="337"/>
      <c r="L1546" s="1339" t="s">
        <v>535</v>
      </c>
      <c r="M1546" s="1339"/>
      <c r="N1546" s="1364"/>
      <c r="O1546" s="341">
        <v>1895882</v>
      </c>
      <c r="P1546" s="337" t="s">
        <v>20</v>
      </c>
      <c r="Q1546" s="340">
        <v>44551</v>
      </c>
      <c r="R1546" s="340">
        <v>44585</v>
      </c>
      <c r="S1546" s="337"/>
      <c r="T1546" s="697"/>
      <c r="U1546" s="337"/>
      <c r="V1546" s="341"/>
      <c r="W1546" s="341"/>
      <c r="X1546" s="341"/>
      <c r="Y1546" s="341"/>
      <c r="Z1546" s="337"/>
      <c r="AA1546" s="337"/>
      <c r="AB1546" s="337"/>
      <c r="AC1546" s="337"/>
      <c r="AD1546" s="337"/>
      <c r="AE1546" s="572"/>
      <c r="AF1546" s="572"/>
      <c r="AG1546" s="551"/>
      <c r="AH1546" s="551"/>
      <c r="AI1546" s="551"/>
      <c r="AJ1546" s="551"/>
    </row>
    <row r="1547" spans="1:36" x14ac:dyDescent="0.25">
      <c r="A1547">
        <v>2021</v>
      </c>
      <c r="B1547" s="340">
        <v>44546</v>
      </c>
      <c r="C1547" s="337" t="s">
        <v>2869</v>
      </c>
      <c r="D1547" s="337" t="s">
        <v>15</v>
      </c>
      <c r="E1547" s="337" t="s">
        <v>16</v>
      </c>
      <c r="F1547" s="337"/>
      <c r="G1547" s="323" t="s">
        <v>2870</v>
      </c>
      <c r="H1547" s="337">
        <v>5</v>
      </c>
      <c r="I1547" s="697" t="s">
        <v>1447</v>
      </c>
      <c r="J1547" s="697"/>
      <c r="K1547" s="337"/>
      <c r="L1547" s="1339" t="s">
        <v>535</v>
      </c>
      <c r="M1547" s="1339"/>
      <c r="N1547" s="1364"/>
      <c r="O1547" s="341">
        <v>1544455</v>
      </c>
      <c r="P1547" s="337" t="s">
        <v>20</v>
      </c>
      <c r="Q1547" s="340">
        <v>44551</v>
      </c>
      <c r="R1547" s="340">
        <v>44585</v>
      </c>
      <c r="S1547" s="337"/>
      <c r="T1547" s="697"/>
      <c r="U1547" s="337"/>
      <c r="V1547" s="341"/>
      <c r="W1547" s="341"/>
      <c r="X1547" s="341"/>
      <c r="Y1547" s="341"/>
      <c r="Z1547" s="337"/>
      <c r="AA1547" s="337"/>
      <c r="AB1547" s="337"/>
      <c r="AC1547" s="337"/>
      <c r="AD1547" s="337"/>
      <c r="AE1547" s="572"/>
      <c r="AF1547" s="572"/>
      <c r="AG1547" s="551"/>
      <c r="AH1547" s="551"/>
      <c r="AI1547" s="551"/>
      <c r="AJ1547" s="551"/>
    </row>
    <row r="1548" spans="1:36" x14ac:dyDescent="0.25">
      <c r="A1548">
        <v>2021</v>
      </c>
      <c r="B1548" s="340">
        <v>44546</v>
      </c>
      <c r="C1548" s="337" t="s">
        <v>2869</v>
      </c>
      <c r="D1548" s="337" t="s">
        <v>15</v>
      </c>
      <c r="E1548" s="337" t="s">
        <v>16</v>
      </c>
      <c r="F1548" s="337"/>
      <c r="G1548" s="323" t="s">
        <v>2870</v>
      </c>
      <c r="H1548" s="337">
        <v>6</v>
      </c>
      <c r="I1548" s="697" t="s">
        <v>1448</v>
      </c>
      <c r="J1548" s="697"/>
      <c r="K1548" s="337"/>
      <c r="L1548" s="1339" t="s">
        <v>535</v>
      </c>
      <c r="M1548" s="1339"/>
      <c r="N1548" s="1364"/>
      <c r="O1548" s="341">
        <v>2890813</v>
      </c>
      <c r="P1548" s="337" t="s">
        <v>20</v>
      </c>
      <c r="Q1548" s="340">
        <v>44551</v>
      </c>
      <c r="R1548" s="340">
        <v>44585</v>
      </c>
      <c r="S1548" s="337"/>
      <c r="T1548" s="697"/>
      <c r="U1548" s="337"/>
      <c r="V1548" s="341"/>
      <c r="W1548" s="341"/>
      <c r="X1548" s="341"/>
      <c r="Y1548" s="341"/>
      <c r="Z1548" s="337"/>
      <c r="AA1548" s="337"/>
      <c r="AB1548" s="337"/>
      <c r="AC1548" s="337"/>
      <c r="AD1548" s="337"/>
      <c r="AE1548" s="572"/>
      <c r="AF1548" s="572"/>
      <c r="AG1548" s="551"/>
      <c r="AH1548" s="551"/>
      <c r="AI1548" s="551"/>
      <c r="AJ1548" s="551"/>
    </row>
    <row r="1549" spans="1:36" ht="15.75" thickBot="1" x14ac:dyDescent="0.3">
      <c r="A1549">
        <v>2021</v>
      </c>
      <c r="B1549" s="332">
        <v>44546</v>
      </c>
      <c r="C1549" s="329" t="s">
        <v>2869</v>
      </c>
      <c r="D1549" s="329" t="s">
        <v>15</v>
      </c>
      <c r="E1549" s="329" t="s">
        <v>16</v>
      </c>
      <c r="F1549" s="329"/>
      <c r="G1549" s="330" t="s">
        <v>2870</v>
      </c>
      <c r="H1549" s="329">
        <v>7</v>
      </c>
      <c r="I1549" s="794" t="s">
        <v>1449</v>
      </c>
      <c r="J1549" s="794"/>
      <c r="K1549" s="329"/>
      <c r="L1549" s="1340" t="s">
        <v>535</v>
      </c>
      <c r="M1549" s="1371"/>
      <c r="N1549" s="1364"/>
      <c r="O1549" s="333">
        <v>6193398</v>
      </c>
      <c r="P1549" s="329" t="s">
        <v>20</v>
      </c>
      <c r="Q1549" s="332">
        <v>44551</v>
      </c>
      <c r="R1549" s="332">
        <v>44585</v>
      </c>
      <c r="S1549" s="329"/>
      <c r="T1549" s="794"/>
      <c r="U1549" s="329"/>
      <c r="V1549" s="333"/>
      <c r="W1549" s="333"/>
      <c r="X1549" s="333"/>
      <c r="Y1549" s="333"/>
      <c r="Z1549" s="329"/>
      <c r="AA1549" s="329"/>
      <c r="AB1549" s="329"/>
      <c r="AC1549" s="329"/>
      <c r="AD1549" s="329"/>
      <c r="AE1549" s="572"/>
      <c r="AF1549" s="572"/>
      <c r="AG1549" s="551"/>
      <c r="AH1549" s="551"/>
      <c r="AI1549" s="551"/>
      <c r="AJ1549" s="551"/>
    </row>
    <row r="1550" spans="1:36" ht="15.75" thickTop="1" x14ac:dyDescent="0.25">
      <c r="A1550">
        <v>2021</v>
      </c>
      <c r="B1550" s="325">
        <v>44546</v>
      </c>
      <c r="C1550" s="322" t="s">
        <v>2871</v>
      </c>
      <c r="D1550" s="322" t="s">
        <v>15</v>
      </c>
      <c r="E1550" s="322" t="s">
        <v>16</v>
      </c>
      <c r="F1550" s="322"/>
      <c r="G1550" s="693" t="s">
        <v>2872</v>
      </c>
      <c r="H1550" s="322"/>
      <c r="I1550" s="694"/>
      <c r="J1550" s="694"/>
      <c r="K1550" s="322"/>
      <c r="L1550" s="693" t="s">
        <v>584</v>
      </c>
      <c r="M1550" s="693"/>
      <c r="N1550" s="1364"/>
      <c r="O1550" s="326">
        <v>1454316</v>
      </c>
      <c r="P1550" s="322" t="s">
        <v>20</v>
      </c>
      <c r="Q1550" s="325">
        <v>44547</v>
      </c>
      <c r="R1550" s="325">
        <v>44581</v>
      </c>
      <c r="S1550" s="322"/>
      <c r="T1550" s="694"/>
      <c r="U1550" s="322"/>
      <c r="V1550" s="326"/>
      <c r="W1550" s="326"/>
      <c r="X1550" s="326"/>
      <c r="Y1550" s="326"/>
      <c r="Z1550" s="322"/>
      <c r="AA1550" s="322"/>
      <c r="AB1550" s="322"/>
      <c r="AC1550" s="322"/>
      <c r="AD1550" s="322"/>
      <c r="AE1550" s="572"/>
      <c r="AF1550" s="572"/>
      <c r="AG1550" s="551"/>
      <c r="AH1550" s="551"/>
      <c r="AI1550" s="551"/>
      <c r="AJ1550" s="551"/>
    </row>
    <row r="1551" spans="1:36" x14ac:dyDescent="0.25">
      <c r="A1551">
        <v>2021</v>
      </c>
      <c r="B1551" s="719">
        <v>44559</v>
      </c>
      <c r="C1551" s="360" t="s">
        <v>2873</v>
      </c>
      <c r="D1551" s="360" t="s">
        <v>15</v>
      </c>
      <c r="E1551" s="360" t="s">
        <v>16</v>
      </c>
      <c r="F1551" s="360"/>
      <c r="G1551" s="920" t="s">
        <v>2874</v>
      </c>
      <c r="H1551" s="360"/>
      <c r="I1551" s="721"/>
      <c r="J1551" s="721"/>
      <c r="K1551" s="360"/>
      <c r="L1551" s="361" t="s">
        <v>595</v>
      </c>
      <c r="M1551" s="361"/>
      <c r="N1551" s="1364"/>
      <c r="O1551" s="363">
        <v>63821520</v>
      </c>
      <c r="P1551" s="360" t="s">
        <v>20</v>
      </c>
      <c r="Q1551" s="719"/>
      <c r="R1551" s="719"/>
      <c r="S1551" s="360"/>
      <c r="T1551" s="721"/>
      <c r="U1551" s="360"/>
      <c r="V1551" s="363"/>
      <c r="W1551" s="363"/>
      <c r="X1551" s="363"/>
      <c r="Y1551" s="363"/>
      <c r="Z1551" s="360"/>
      <c r="AA1551" s="360"/>
      <c r="AB1551" s="360"/>
      <c r="AC1551" s="360"/>
      <c r="AD1551" s="360"/>
      <c r="AE1551" s="572"/>
      <c r="AF1551" s="572"/>
      <c r="AG1551" s="551"/>
      <c r="AH1551" s="551"/>
      <c r="AI1551" s="551"/>
      <c r="AJ1551" s="551"/>
    </row>
    <row r="1552" spans="1:36" x14ac:dyDescent="0.25">
      <c r="A1552">
        <v>2022</v>
      </c>
      <c r="B1552" s="245">
        <v>44349</v>
      </c>
      <c r="C1552" s="609" t="s">
        <v>2514</v>
      </c>
      <c r="D1552" s="242" t="s">
        <v>15</v>
      </c>
      <c r="E1552" s="242" t="s">
        <v>16</v>
      </c>
      <c r="F1552" s="242"/>
      <c r="G1552" s="243" t="s">
        <v>2515</v>
      </c>
      <c r="H1552" s="242">
        <v>1</v>
      </c>
      <c r="I1552" s="609" t="s">
        <v>2516</v>
      </c>
      <c r="J1552" s="609"/>
      <c r="K1552" s="242"/>
      <c r="L1552" s="243" t="s">
        <v>2517</v>
      </c>
      <c r="M1552" s="1300" t="s">
        <v>5692</v>
      </c>
      <c r="N1552" s="1364">
        <f>O1552-V1552</f>
        <v>902880</v>
      </c>
      <c r="O1552" s="246">
        <v>29548800</v>
      </c>
      <c r="P1552" s="242" t="s">
        <v>20</v>
      </c>
      <c r="Q1552" s="245">
        <v>44425</v>
      </c>
      <c r="R1552" s="245">
        <v>44481</v>
      </c>
      <c r="S1552" s="245">
        <v>44526</v>
      </c>
      <c r="T1552" s="609" t="s">
        <v>1998</v>
      </c>
      <c r="U1552" s="242"/>
      <c r="V1552" s="246">
        <v>28645920</v>
      </c>
      <c r="W1552" s="246">
        <v>31510512</v>
      </c>
      <c r="X1552" s="254">
        <v>44526</v>
      </c>
      <c r="Y1552" s="246" t="s">
        <v>2522</v>
      </c>
      <c r="Z1552" s="245">
        <v>44564</v>
      </c>
      <c r="AA1552" s="245">
        <v>44572</v>
      </c>
      <c r="AB1552" s="245">
        <v>46024</v>
      </c>
      <c r="AC1552" s="840" t="s">
        <v>2875</v>
      </c>
      <c r="AD1552" s="840">
        <v>2023</v>
      </c>
      <c r="AE1552" s="554">
        <v>2024</v>
      </c>
      <c r="AF1552" s="554">
        <v>2025</v>
      </c>
      <c r="AG1552" s="554" t="s">
        <v>2876</v>
      </c>
      <c r="AH1552" s="551"/>
      <c r="AI1552" s="551"/>
      <c r="AJ1552" s="551"/>
    </row>
    <row r="1553" spans="1:36" x14ac:dyDescent="0.25">
      <c r="A1553">
        <v>2022</v>
      </c>
      <c r="B1553" s="144">
        <v>44543</v>
      </c>
      <c r="C1553" s="29" t="s">
        <v>2532</v>
      </c>
      <c r="D1553" s="141" t="s">
        <v>15</v>
      </c>
      <c r="E1553" s="141" t="s">
        <v>16</v>
      </c>
      <c r="F1553" s="141"/>
      <c r="G1553" s="176" t="s">
        <v>2877</v>
      </c>
      <c r="H1553" s="141">
        <v>1</v>
      </c>
      <c r="I1553" s="29" t="s">
        <v>2534</v>
      </c>
      <c r="J1553" s="29"/>
      <c r="K1553" s="141"/>
      <c r="L1553" s="176" t="s">
        <v>1496</v>
      </c>
      <c r="M1553" s="1300" t="s">
        <v>5692</v>
      </c>
      <c r="N1553" s="1364">
        <f>O1553-V1553</f>
        <v>-121486.19999999925</v>
      </c>
      <c r="O1553" s="143">
        <v>10955758</v>
      </c>
      <c r="P1553" s="141" t="s">
        <v>20</v>
      </c>
      <c r="Q1553" s="144">
        <v>44553</v>
      </c>
      <c r="R1553" s="144">
        <v>44621</v>
      </c>
      <c r="S1553" s="144">
        <v>44672</v>
      </c>
      <c r="T1553" s="29" t="s">
        <v>30</v>
      </c>
      <c r="U1553" s="141"/>
      <c r="V1553" s="143">
        <v>11077244.199999999</v>
      </c>
      <c r="W1553" s="143">
        <v>12184968.619999999</v>
      </c>
      <c r="X1553" s="257">
        <v>44672</v>
      </c>
      <c r="Y1553" s="143" t="s">
        <v>2878</v>
      </c>
      <c r="Z1553" s="144">
        <v>44698</v>
      </c>
      <c r="AA1553" s="144">
        <v>44718</v>
      </c>
      <c r="AB1553" s="144">
        <v>45062</v>
      </c>
      <c r="AC1553" s="628" t="s">
        <v>2879</v>
      </c>
      <c r="AD1553" s="628" t="s">
        <v>2880</v>
      </c>
      <c r="AE1553" s="572"/>
      <c r="AF1553" s="572"/>
      <c r="AG1553" s="551"/>
      <c r="AH1553" s="551"/>
      <c r="AI1553" s="551"/>
      <c r="AJ1553" s="551"/>
    </row>
    <row r="1554" spans="1:36" x14ac:dyDescent="0.25">
      <c r="A1554">
        <v>2022</v>
      </c>
      <c r="B1554" s="181">
        <v>44543</v>
      </c>
      <c r="C1554" s="17" t="s">
        <v>2532</v>
      </c>
      <c r="D1554" s="179" t="s">
        <v>15</v>
      </c>
      <c r="E1554" s="179" t="s">
        <v>16</v>
      </c>
      <c r="F1554" s="179"/>
      <c r="G1554" s="180" t="s">
        <v>2877</v>
      </c>
      <c r="H1554" s="179">
        <v>2</v>
      </c>
      <c r="I1554" s="17" t="s">
        <v>2535</v>
      </c>
      <c r="J1554" s="17"/>
      <c r="K1554" s="179"/>
      <c r="L1554" s="180" t="s">
        <v>1496</v>
      </c>
      <c r="M1554" s="180"/>
      <c r="N1554" s="1364"/>
      <c r="O1554" s="182">
        <v>16521989</v>
      </c>
      <c r="P1554" s="179" t="s">
        <v>20</v>
      </c>
      <c r="Q1554" s="181">
        <v>44553</v>
      </c>
      <c r="R1554" s="181">
        <v>44621</v>
      </c>
      <c r="S1554" s="181"/>
      <c r="T1554" s="17"/>
      <c r="U1554" s="179"/>
      <c r="V1554" s="182"/>
      <c r="W1554" s="182"/>
      <c r="X1554" s="636"/>
      <c r="Y1554" s="182"/>
      <c r="Z1554" s="179"/>
      <c r="AA1554" s="181">
        <v>44846</v>
      </c>
      <c r="AB1554" s="17" t="s">
        <v>2881</v>
      </c>
      <c r="AC1554" s="179"/>
      <c r="AD1554" s="179"/>
      <c r="AE1554" s="572"/>
      <c r="AF1554" s="572"/>
      <c r="AG1554" s="551"/>
      <c r="AH1554" s="551"/>
      <c r="AI1554" s="551"/>
      <c r="AJ1554" s="551"/>
    </row>
    <row r="1555" spans="1:36" ht="15.75" thickBot="1" x14ac:dyDescent="0.3">
      <c r="A1555">
        <v>2022</v>
      </c>
      <c r="B1555" s="194">
        <v>44410</v>
      </c>
      <c r="C1555" s="658" t="s">
        <v>2588</v>
      </c>
      <c r="D1555" s="31" t="s">
        <v>15</v>
      </c>
      <c r="E1555" s="31" t="s">
        <v>16</v>
      </c>
      <c r="F1555" s="31"/>
      <c r="G1555" s="27" t="s">
        <v>2589</v>
      </c>
      <c r="H1555" s="31"/>
      <c r="I1555" s="658" t="s">
        <v>2590</v>
      </c>
      <c r="J1555" s="658"/>
      <c r="K1555" s="31"/>
      <c r="L1555" s="27" t="s">
        <v>584</v>
      </c>
      <c r="M1555" s="1300" t="s">
        <v>5692</v>
      </c>
      <c r="N1555" s="1364">
        <f t="shared" ref="N1555:N1591" si="34">O1555-V1555</f>
        <v>15749379.4</v>
      </c>
      <c r="O1555" s="195">
        <v>22443749</v>
      </c>
      <c r="P1555" s="31" t="s">
        <v>20</v>
      </c>
      <c r="Q1555" s="194">
        <v>44418</v>
      </c>
      <c r="R1555" s="194">
        <v>44452</v>
      </c>
      <c r="S1555" s="194">
        <v>44523</v>
      </c>
      <c r="T1555" s="658" t="s">
        <v>117</v>
      </c>
      <c r="U1555" s="31"/>
      <c r="V1555" s="195">
        <v>6694369.5999999996</v>
      </c>
      <c r="W1555" s="195">
        <v>7363806.5599999996</v>
      </c>
      <c r="X1555" s="258">
        <v>44523</v>
      </c>
      <c r="Y1555" s="195" t="s">
        <v>2613</v>
      </c>
      <c r="Z1555" s="194">
        <v>44564</v>
      </c>
      <c r="AA1555" s="194">
        <v>44566</v>
      </c>
      <c r="AB1555" s="194">
        <v>45094</v>
      </c>
      <c r="AC1555" s="881" t="s">
        <v>2875</v>
      </c>
      <c r="AD1555" s="881" t="s">
        <v>2883</v>
      </c>
      <c r="AE1555" s="572"/>
      <c r="AF1555" s="572"/>
      <c r="AG1555" s="551"/>
      <c r="AH1555" s="551"/>
      <c r="AI1555" s="551"/>
      <c r="AJ1555" s="551"/>
    </row>
    <row r="1556" spans="1:36" ht="15.75" thickTop="1" x14ac:dyDescent="0.25">
      <c r="A1556">
        <v>2022</v>
      </c>
      <c r="B1556" s="172">
        <v>44410</v>
      </c>
      <c r="C1556" s="606" t="s">
        <v>2591</v>
      </c>
      <c r="D1556" s="169" t="s">
        <v>15</v>
      </c>
      <c r="E1556" s="169" t="s">
        <v>16</v>
      </c>
      <c r="F1556" s="169"/>
      <c r="G1556" s="170" t="s">
        <v>2592</v>
      </c>
      <c r="H1556" s="169">
        <v>1</v>
      </c>
      <c r="I1556" s="606" t="s">
        <v>2593</v>
      </c>
      <c r="J1556" s="606"/>
      <c r="K1556" s="169"/>
      <c r="L1556" s="170" t="s">
        <v>535</v>
      </c>
      <c r="M1556" s="1300" t="s">
        <v>5692</v>
      </c>
      <c r="N1556" s="1364">
        <f t="shared" si="34"/>
        <v>0</v>
      </c>
      <c r="O1556" s="173">
        <v>9228142</v>
      </c>
      <c r="P1556" s="169" t="s">
        <v>20</v>
      </c>
      <c r="Q1556" s="172">
        <v>44412</v>
      </c>
      <c r="R1556" s="172">
        <v>44469</v>
      </c>
      <c r="S1556" s="172">
        <v>44502</v>
      </c>
      <c r="T1556" s="606" t="s">
        <v>2594</v>
      </c>
      <c r="U1556" s="169"/>
      <c r="V1556" s="173">
        <v>9228142</v>
      </c>
      <c r="W1556" s="173">
        <v>10150956.199999999</v>
      </c>
      <c r="X1556" s="260">
        <v>44502</v>
      </c>
      <c r="Y1556" s="173" t="s">
        <v>2614</v>
      </c>
      <c r="Z1556" s="172">
        <v>44595</v>
      </c>
      <c r="AA1556" s="172">
        <v>44601</v>
      </c>
      <c r="AB1556" s="172">
        <v>46055</v>
      </c>
      <c r="AC1556" s="627" t="s">
        <v>2884</v>
      </c>
      <c r="AD1556" s="627">
        <v>2023</v>
      </c>
      <c r="AE1556" s="628">
        <v>2024</v>
      </c>
      <c r="AF1556" s="628">
        <v>2025</v>
      </c>
      <c r="AG1556" s="628" t="s">
        <v>2885</v>
      </c>
      <c r="AH1556" s="551"/>
      <c r="AI1556" s="551"/>
      <c r="AJ1556" s="551"/>
    </row>
    <row r="1557" spans="1:36" ht="15.75" thickBot="1" x14ac:dyDescent="0.3">
      <c r="A1557">
        <v>2022</v>
      </c>
      <c r="B1557" s="194">
        <v>44410</v>
      </c>
      <c r="C1557" s="658" t="s">
        <v>2604</v>
      </c>
      <c r="D1557" s="31" t="s">
        <v>15</v>
      </c>
      <c r="E1557" s="31" t="s">
        <v>16</v>
      </c>
      <c r="F1557" s="31"/>
      <c r="G1557" s="27" t="s">
        <v>2605</v>
      </c>
      <c r="H1557" s="31"/>
      <c r="I1557" s="658" t="s">
        <v>2606</v>
      </c>
      <c r="J1557" s="658"/>
      <c r="K1557" s="31"/>
      <c r="L1557" s="27" t="s">
        <v>593</v>
      </c>
      <c r="M1557" s="1300" t="s">
        <v>5692</v>
      </c>
      <c r="N1557" s="1364">
        <f t="shared" si="34"/>
        <v>1757074.08</v>
      </c>
      <c r="O1557" s="195">
        <v>10670760</v>
      </c>
      <c r="P1557" s="31" t="s">
        <v>20</v>
      </c>
      <c r="Q1557" s="194">
        <v>44455</v>
      </c>
      <c r="R1557" s="194">
        <v>44490</v>
      </c>
      <c r="S1557" s="194">
        <v>44523</v>
      </c>
      <c r="T1557" s="658" t="s">
        <v>467</v>
      </c>
      <c r="U1557" s="31"/>
      <c r="V1557" s="195">
        <v>8913685.9199999999</v>
      </c>
      <c r="W1557" s="195">
        <v>9805054.5099999998</v>
      </c>
      <c r="X1557" s="258">
        <v>44523</v>
      </c>
      <c r="Y1557" s="195" t="s">
        <v>2621</v>
      </c>
      <c r="Z1557" s="194">
        <v>44571</v>
      </c>
      <c r="AA1557" s="194">
        <v>44574</v>
      </c>
      <c r="AB1557" s="194">
        <v>46031</v>
      </c>
      <c r="AC1557" s="881" t="s">
        <v>2886</v>
      </c>
      <c r="AD1557" s="881">
        <v>2023</v>
      </c>
      <c r="AE1557" s="628">
        <v>2024</v>
      </c>
      <c r="AF1557" s="628">
        <v>2025</v>
      </c>
      <c r="AG1557" s="628" t="s">
        <v>2887</v>
      </c>
      <c r="AH1557" s="551"/>
      <c r="AI1557" s="551"/>
      <c r="AJ1557" s="551"/>
    </row>
    <row r="1558" spans="1:36" ht="15.75" thickTop="1" x14ac:dyDescent="0.25">
      <c r="A1558">
        <v>2022</v>
      </c>
      <c r="B1558" s="172">
        <v>44410</v>
      </c>
      <c r="C1558" s="606" t="s">
        <v>2607</v>
      </c>
      <c r="D1558" s="169" t="s">
        <v>15</v>
      </c>
      <c r="E1558" s="169" t="s">
        <v>16</v>
      </c>
      <c r="F1558" s="169"/>
      <c r="G1558" s="170" t="s">
        <v>2608</v>
      </c>
      <c r="H1558" s="169">
        <v>1</v>
      </c>
      <c r="I1558" s="606" t="s">
        <v>2609</v>
      </c>
      <c r="J1558" s="606"/>
      <c r="K1558" s="169"/>
      <c r="L1558" s="170" t="s">
        <v>779</v>
      </c>
      <c r="M1558" s="1300" t="s">
        <v>5692</v>
      </c>
      <c r="N1558" s="1364">
        <f t="shared" si="34"/>
        <v>-142633.71999999997</v>
      </c>
      <c r="O1558" s="173">
        <v>1306314</v>
      </c>
      <c r="P1558" s="169" t="s">
        <v>20</v>
      </c>
      <c r="Q1558" s="172">
        <v>44455</v>
      </c>
      <c r="R1558" s="172">
        <v>44542</v>
      </c>
      <c r="S1558" s="172">
        <v>44585</v>
      </c>
      <c r="T1558" s="606" t="s">
        <v>467</v>
      </c>
      <c r="U1558" s="169"/>
      <c r="V1558" s="173">
        <v>1448947.72</v>
      </c>
      <c r="W1558" s="173">
        <v>1593842.49</v>
      </c>
      <c r="X1558" s="260">
        <v>44585</v>
      </c>
      <c r="Y1558" s="173" t="s">
        <v>2888</v>
      </c>
      <c r="Z1558" s="172">
        <v>44637</v>
      </c>
      <c r="AA1558" s="172">
        <v>44659</v>
      </c>
      <c r="AB1558" s="172">
        <v>46097</v>
      </c>
      <c r="AC1558" s="627" t="s">
        <v>2889</v>
      </c>
      <c r="AD1558" s="627">
        <v>2023</v>
      </c>
      <c r="AE1558" s="628">
        <v>2024</v>
      </c>
      <c r="AF1558" s="628">
        <v>2025</v>
      </c>
      <c r="AG1558" s="628" t="s">
        <v>2890</v>
      </c>
      <c r="AH1558" s="551"/>
      <c r="AI1558" s="551"/>
      <c r="AJ1558" s="551"/>
    </row>
    <row r="1559" spans="1:36" x14ac:dyDescent="0.25">
      <c r="A1559">
        <v>2022</v>
      </c>
      <c r="B1559" s="144">
        <v>44410</v>
      </c>
      <c r="C1559" s="29" t="s">
        <v>2607</v>
      </c>
      <c r="D1559" s="141" t="s">
        <v>15</v>
      </c>
      <c r="E1559" s="141" t="s">
        <v>16</v>
      </c>
      <c r="F1559" s="141"/>
      <c r="G1559" s="176" t="s">
        <v>2608</v>
      </c>
      <c r="H1559" s="141">
        <v>2</v>
      </c>
      <c r="I1559" s="29" t="s">
        <v>2610</v>
      </c>
      <c r="J1559" s="29"/>
      <c r="K1559" s="141"/>
      <c r="L1559" s="176" t="s">
        <v>779</v>
      </c>
      <c r="M1559" s="1300" t="s">
        <v>5692</v>
      </c>
      <c r="N1559" s="1364">
        <f t="shared" si="34"/>
        <v>-516557.87999999989</v>
      </c>
      <c r="O1559" s="143">
        <v>4717059</v>
      </c>
      <c r="P1559" s="141" t="s">
        <v>20</v>
      </c>
      <c r="Q1559" s="144">
        <v>44455</v>
      </c>
      <c r="R1559" s="144">
        <v>44542</v>
      </c>
      <c r="S1559" s="144">
        <v>44585</v>
      </c>
      <c r="T1559" s="29" t="s">
        <v>467</v>
      </c>
      <c r="U1559" s="141"/>
      <c r="V1559" s="143">
        <v>5233616.88</v>
      </c>
      <c r="W1559" s="143">
        <v>5756978.5700000003</v>
      </c>
      <c r="X1559" s="257">
        <v>44585</v>
      </c>
      <c r="Y1559" s="143" t="s">
        <v>2891</v>
      </c>
      <c r="Z1559" s="144">
        <v>44637</v>
      </c>
      <c r="AA1559" s="144">
        <v>44659</v>
      </c>
      <c r="AB1559" s="144">
        <v>46097</v>
      </c>
      <c r="AC1559" s="628" t="s">
        <v>2889</v>
      </c>
      <c r="AD1559" s="628">
        <v>2023</v>
      </c>
      <c r="AE1559" s="628">
        <v>2024</v>
      </c>
      <c r="AF1559" s="628">
        <v>2025</v>
      </c>
      <c r="AG1559" s="628" t="s">
        <v>2890</v>
      </c>
      <c r="AH1559" s="551"/>
      <c r="AI1559" s="551"/>
      <c r="AJ1559" s="551"/>
    </row>
    <row r="1560" spans="1:36" x14ac:dyDescent="0.25">
      <c r="A1560">
        <v>2022</v>
      </c>
      <c r="B1560" s="144">
        <v>44410</v>
      </c>
      <c r="C1560" s="29" t="s">
        <v>2607</v>
      </c>
      <c r="D1560" s="141" t="s">
        <v>15</v>
      </c>
      <c r="E1560" s="141" t="s">
        <v>16</v>
      </c>
      <c r="F1560" s="141"/>
      <c r="G1560" s="176" t="s">
        <v>2608</v>
      </c>
      <c r="H1560" s="141">
        <v>3</v>
      </c>
      <c r="I1560" s="29" t="s">
        <v>2611</v>
      </c>
      <c r="J1560" s="29"/>
      <c r="K1560" s="141"/>
      <c r="L1560" s="176" t="s">
        <v>779</v>
      </c>
      <c r="M1560" s="1300" t="s">
        <v>5692</v>
      </c>
      <c r="N1560" s="1364">
        <f t="shared" si="34"/>
        <v>241289.59999999963</v>
      </c>
      <c r="O1560" s="143">
        <v>7695003</v>
      </c>
      <c r="P1560" s="141" t="s">
        <v>20</v>
      </c>
      <c r="Q1560" s="144">
        <v>44455</v>
      </c>
      <c r="R1560" s="144">
        <v>44542</v>
      </c>
      <c r="S1560" s="144">
        <v>44585</v>
      </c>
      <c r="T1560" s="29" t="s">
        <v>30</v>
      </c>
      <c r="U1560" s="141"/>
      <c r="V1560" s="143">
        <v>7453713.4000000004</v>
      </c>
      <c r="W1560" s="143">
        <v>8199084.7400000002</v>
      </c>
      <c r="X1560" s="257">
        <v>44585</v>
      </c>
      <c r="Y1560" s="143" t="s">
        <v>2892</v>
      </c>
      <c r="Z1560" s="144">
        <v>44631</v>
      </c>
      <c r="AA1560" s="144">
        <v>44659</v>
      </c>
      <c r="AB1560" s="144">
        <v>46091</v>
      </c>
      <c r="AC1560" s="628" t="s">
        <v>2893</v>
      </c>
      <c r="AD1560" s="628">
        <v>2023</v>
      </c>
      <c r="AE1560" s="628">
        <v>2024</v>
      </c>
      <c r="AF1560" s="628">
        <v>2025</v>
      </c>
      <c r="AG1560" s="628" t="s">
        <v>1607</v>
      </c>
      <c r="AH1560" s="551"/>
      <c r="AI1560" s="551"/>
      <c r="AJ1560" s="551"/>
    </row>
    <row r="1561" spans="1:36" ht="15.75" thickBot="1" x14ac:dyDescent="0.3">
      <c r="A1561">
        <v>2022</v>
      </c>
      <c r="B1561" s="190">
        <v>44410</v>
      </c>
      <c r="C1561" s="608" t="s">
        <v>2607</v>
      </c>
      <c r="D1561" s="187" t="s">
        <v>15</v>
      </c>
      <c r="E1561" s="187" t="s">
        <v>16</v>
      </c>
      <c r="F1561" s="187"/>
      <c r="G1561" s="188" t="s">
        <v>2608</v>
      </c>
      <c r="H1561" s="187">
        <v>4</v>
      </c>
      <c r="I1561" s="608" t="s">
        <v>2612</v>
      </c>
      <c r="J1561" s="608"/>
      <c r="K1561" s="187"/>
      <c r="L1561" s="188" t="s">
        <v>779</v>
      </c>
      <c r="M1561" s="1300" t="s">
        <v>5692</v>
      </c>
      <c r="N1561" s="1364">
        <f t="shared" si="34"/>
        <v>97211.11999999918</v>
      </c>
      <c r="O1561" s="191">
        <v>10242662</v>
      </c>
      <c r="P1561" s="187" t="s">
        <v>20</v>
      </c>
      <c r="Q1561" s="190">
        <v>44455</v>
      </c>
      <c r="R1561" s="190">
        <v>44542</v>
      </c>
      <c r="S1561" s="190">
        <v>44585</v>
      </c>
      <c r="T1561" s="608" t="s">
        <v>2882</v>
      </c>
      <c r="U1561" s="187"/>
      <c r="V1561" s="191">
        <v>10145450.880000001</v>
      </c>
      <c r="W1561" s="191">
        <v>11159995.970000001</v>
      </c>
      <c r="X1561" s="261">
        <v>44585</v>
      </c>
      <c r="Y1561" s="191" t="s">
        <v>2894</v>
      </c>
      <c r="Z1561" s="190">
        <v>44641</v>
      </c>
      <c r="AA1561" s="190">
        <v>44659</v>
      </c>
      <c r="AB1561" s="190">
        <v>46101</v>
      </c>
      <c r="AC1561" s="629" t="s">
        <v>2895</v>
      </c>
      <c r="AD1561" s="629">
        <v>2023</v>
      </c>
      <c r="AE1561" s="628">
        <v>2024</v>
      </c>
      <c r="AF1561" s="628">
        <v>2025</v>
      </c>
      <c r="AG1561" s="628" t="s">
        <v>2896</v>
      </c>
      <c r="AH1561" s="551"/>
      <c r="AI1561" s="551"/>
      <c r="AJ1561" s="551"/>
    </row>
    <row r="1562" spans="1:36" ht="15.75" thickTop="1" x14ac:dyDescent="0.25">
      <c r="A1562">
        <v>2022</v>
      </c>
      <c r="B1562" s="245">
        <v>44439</v>
      </c>
      <c r="C1562" s="609" t="s">
        <v>2723</v>
      </c>
      <c r="D1562" s="242" t="s">
        <v>15</v>
      </c>
      <c r="E1562" s="242" t="s">
        <v>16</v>
      </c>
      <c r="F1562" s="614"/>
      <c r="G1562" s="825" t="s">
        <v>2724</v>
      </c>
      <c r="H1562" s="242"/>
      <c r="I1562" s="609"/>
      <c r="J1562" s="609"/>
      <c r="K1562" s="242"/>
      <c r="L1562" s="243" t="s">
        <v>551</v>
      </c>
      <c r="M1562" s="1300" t="s">
        <v>5692</v>
      </c>
      <c r="N1562" s="1364">
        <f t="shared" si="34"/>
        <v>71996</v>
      </c>
      <c r="O1562" s="246">
        <v>6988880</v>
      </c>
      <c r="P1562" s="242" t="s">
        <v>20</v>
      </c>
      <c r="Q1562" s="245">
        <v>44488</v>
      </c>
      <c r="R1562" s="245">
        <v>44546</v>
      </c>
      <c r="S1562" s="245">
        <v>44566</v>
      </c>
      <c r="T1562" s="609" t="s">
        <v>30</v>
      </c>
      <c r="U1562" s="242"/>
      <c r="V1562" s="246">
        <v>6916884</v>
      </c>
      <c r="W1562" s="246">
        <v>7608572.4000000004</v>
      </c>
      <c r="X1562" s="254">
        <v>44566</v>
      </c>
      <c r="Y1562" s="246" t="s">
        <v>2897</v>
      </c>
      <c r="Z1562" s="245">
        <v>44585</v>
      </c>
      <c r="AA1562" s="245">
        <v>44594</v>
      </c>
      <c r="AB1562" s="245">
        <v>46045</v>
      </c>
      <c r="AC1562" s="840" t="s">
        <v>2898</v>
      </c>
      <c r="AD1562" s="840">
        <v>2023</v>
      </c>
      <c r="AE1562" s="554">
        <v>2024</v>
      </c>
      <c r="AF1562" s="554">
        <v>2025</v>
      </c>
      <c r="AG1562" s="554" t="s">
        <v>2899</v>
      </c>
      <c r="AH1562" s="551"/>
      <c r="AI1562" s="551"/>
      <c r="AJ1562" s="551"/>
    </row>
    <row r="1563" spans="1:36" x14ac:dyDescent="0.25">
      <c r="A1563">
        <v>2022</v>
      </c>
      <c r="B1563" s="144">
        <v>44463</v>
      </c>
      <c r="C1563" s="29" t="s">
        <v>2739</v>
      </c>
      <c r="D1563" s="141" t="s">
        <v>15</v>
      </c>
      <c r="E1563" s="141" t="s">
        <v>16</v>
      </c>
      <c r="F1563" s="141"/>
      <c r="G1563" s="176" t="s">
        <v>2740</v>
      </c>
      <c r="H1563" s="141">
        <v>2</v>
      </c>
      <c r="I1563" s="29" t="s">
        <v>2741</v>
      </c>
      <c r="J1563" s="29"/>
      <c r="K1563" s="141"/>
      <c r="L1563" s="176" t="s">
        <v>52</v>
      </c>
      <c r="M1563" s="1300" t="s">
        <v>5692</v>
      </c>
      <c r="N1563" s="1364">
        <f t="shared" si="34"/>
        <v>245351.1</v>
      </c>
      <c r="O1563" s="143">
        <v>370986</v>
      </c>
      <c r="P1563" s="141" t="s">
        <v>20</v>
      </c>
      <c r="Q1563" s="144">
        <v>44469</v>
      </c>
      <c r="R1563" s="144">
        <v>44502</v>
      </c>
      <c r="S1563" s="144">
        <v>44531</v>
      </c>
      <c r="T1563" s="29" t="s">
        <v>117</v>
      </c>
      <c r="U1563" s="141"/>
      <c r="V1563" s="143">
        <v>125634.9</v>
      </c>
      <c r="W1563" s="143">
        <v>138198.39000000001</v>
      </c>
      <c r="X1563" s="257">
        <v>44531</v>
      </c>
      <c r="Y1563" s="143" t="s">
        <v>2744</v>
      </c>
      <c r="Z1563" s="144">
        <v>44564</v>
      </c>
      <c r="AA1563" s="144">
        <v>44566</v>
      </c>
      <c r="AB1563" s="144">
        <v>45659</v>
      </c>
      <c r="AC1563" s="628" t="s">
        <v>2875</v>
      </c>
      <c r="AD1563" s="628">
        <v>2023</v>
      </c>
      <c r="AE1563" s="628">
        <v>2024</v>
      </c>
      <c r="AF1563" s="628" t="s">
        <v>2901</v>
      </c>
      <c r="AG1563" s="782"/>
      <c r="AH1563" s="551"/>
      <c r="AI1563" s="551"/>
      <c r="AJ1563" s="551"/>
    </row>
    <row r="1564" spans="1:36" ht="15.75" thickBot="1" x14ac:dyDescent="0.3">
      <c r="A1564">
        <v>2022</v>
      </c>
      <c r="B1564" s="190">
        <v>44463</v>
      </c>
      <c r="C1564" s="608" t="s">
        <v>2739</v>
      </c>
      <c r="D1564" s="187" t="s">
        <v>15</v>
      </c>
      <c r="E1564" s="187" t="s">
        <v>16</v>
      </c>
      <c r="F1564" s="187"/>
      <c r="G1564" s="188" t="s">
        <v>2740</v>
      </c>
      <c r="H1564" s="187">
        <v>3</v>
      </c>
      <c r="I1564" s="608" t="s">
        <v>2742</v>
      </c>
      <c r="J1564" s="608"/>
      <c r="K1564" s="187"/>
      <c r="L1564" s="188" t="s">
        <v>2170</v>
      </c>
      <c r="M1564" s="1300" t="s">
        <v>5692</v>
      </c>
      <c r="N1564" s="1364">
        <f t="shared" si="34"/>
        <v>1361165.1000000015</v>
      </c>
      <c r="O1564" s="191">
        <v>52685673</v>
      </c>
      <c r="P1564" s="187" t="s">
        <v>20</v>
      </c>
      <c r="Q1564" s="190">
        <v>44469</v>
      </c>
      <c r="R1564" s="190">
        <v>44502</v>
      </c>
      <c r="S1564" s="190">
        <v>44531</v>
      </c>
      <c r="T1564" s="608" t="s">
        <v>117</v>
      </c>
      <c r="U1564" s="187"/>
      <c r="V1564" s="191">
        <v>51324507.899999999</v>
      </c>
      <c r="W1564" s="191">
        <v>56456958.689999998</v>
      </c>
      <c r="X1564" s="261">
        <v>44531</v>
      </c>
      <c r="Y1564" s="191" t="s">
        <v>2745</v>
      </c>
      <c r="Z1564" s="190">
        <v>44564</v>
      </c>
      <c r="AA1564" s="190">
        <v>44566</v>
      </c>
      <c r="AB1564" s="190">
        <v>45659</v>
      </c>
      <c r="AC1564" s="629" t="s">
        <v>2875</v>
      </c>
      <c r="AD1564" s="628">
        <v>2023</v>
      </c>
      <c r="AE1564" s="628">
        <v>2024</v>
      </c>
      <c r="AF1564" s="628" t="s">
        <v>2901</v>
      </c>
      <c r="AG1564" s="782"/>
      <c r="AH1564" s="551"/>
      <c r="AI1564" s="551"/>
      <c r="AJ1564" s="551"/>
    </row>
    <row r="1565" spans="1:36" ht="15.75" thickTop="1" x14ac:dyDescent="0.25">
      <c r="A1565">
        <v>2022</v>
      </c>
      <c r="B1565" s="172">
        <v>44463</v>
      </c>
      <c r="C1565" s="606" t="s">
        <v>2748</v>
      </c>
      <c r="D1565" s="169" t="s">
        <v>15</v>
      </c>
      <c r="E1565" s="169" t="s">
        <v>16</v>
      </c>
      <c r="F1565" s="169"/>
      <c r="G1565" s="170" t="s">
        <v>2749</v>
      </c>
      <c r="H1565" s="169">
        <v>1</v>
      </c>
      <c r="I1565" s="606" t="s">
        <v>2672</v>
      </c>
      <c r="J1565" s="606"/>
      <c r="K1565" s="169"/>
      <c r="L1565" s="170" t="s">
        <v>230</v>
      </c>
      <c r="M1565" s="1300" t="s">
        <v>5692</v>
      </c>
      <c r="N1565" s="1364">
        <f t="shared" si="34"/>
        <v>1572.6000000000931</v>
      </c>
      <c r="O1565" s="173">
        <v>1724688</v>
      </c>
      <c r="P1565" s="169" t="s">
        <v>20</v>
      </c>
      <c r="Q1565" s="172">
        <v>44475</v>
      </c>
      <c r="R1565" s="172">
        <v>44551</v>
      </c>
      <c r="S1565" s="172">
        <v>44608</v>
      </c>
      <c r="T1565" s="606" t="s">
        <v>2900</v>
      </c>
      <c r="U1565" s="169"/>
      <c r="V1565" s="173">
        <v>1723115.4</v>
      </c>
      <c r="W1565" s="173">
        <v>1895426.94</v>
      </c>
      <c r="X1565" s="260">
        <v>44608</v>
      </c>
      <c r="Y1565" s="173" t="s">
        <v>2902</v>
      </c>
      <c r="Z1565" s="172">
        <v>44628</v>
      </c>
      <c r="AA1565" s="172">
        <v>44649</v>
      </c>
      <c r="AB1565" s="172">
        <v>45723</v>
      </c>
      <c r="AC1565" s="627" t="s">
        <v>2903</v>
      </c>
      <c r="AD1565" s="627">
        <v>2023</v>
      </c>
      <c r="AE1565" s="628">
        <v>2024</v>
      </c>
      <c r="AF1565" s="628" t="s">
        <v>2904</v>
      </c>
      <c r="AG1565" s="551"/>
      <c r="AH1565" s="551"/>
      <c r="AI1565" s="551"/>
      <c r="AJ1565" s="551"/>
    </row>
    <row r="1566" spans="1:36" x14ac:dyDescent="0.25">
      <c r="A1566">
        <v>2022</v>
      </c>
      <c r="B1566" s="144">
        <v>44463</v>
      </c>
      <c r="C1566" s="29" t="s">
        <v>2748</v>
      </c>
      <c r="D1566" s="141" t="s">
        <v>15</v>
      </c>
      <c r="E1566" s="141" t="s">
        <v>16</v>
      </c>
      <c r="F1566" s="141"/>
      <c r="G1566" s="176" t="s">
        <v>2749</v>
      </c>
      <c r="H1566" s="141">
        <v>2</v>
      </c>
      <c r="I1566" s="29" t="s">
        <v>2750</v>
      </c>
      <c r="J1566" s="29"/>
      <c r="K1566" s="141"/>
      <c r="L1566" s="176" t="s">
        <v>230</v>
      </c>
      <c r="M1566" s="1300" t="s">
        <v>5692</v>
      </c>
      <c r="N1566" s="1364">
        <f t="shared" si="34"/>
        <v>-135</v>
      </c>
      <c r="O1566" s="143">
        <v>1365165</v>
      </c>
      <c r="P1566" s="141" t="s">
        <v>20</v>
      </c>
      <c r="Q1566" s="144">
        <v>44475</v>
      </c>
      <c r="R1566" s="144">
        <v>44551</v>
      </c>
      <c r="S1566" s="144">
        <v>44608</v>
      </c>
      <c r="T1566" s="29" t="s">
        <v>30</v>
      </c>
      <c r="U1566" s="141"/>
      <c r="V1566" s="143">
        <v>1365300</v>
      </c>
      <c r="W1566" s="143">
        <v>1501830</v>
      </c>
      <c r="X1566" s="257">
        <v>44608</v>
      </c>
      <c r="Y1566" s="143" t="s">
        <v>2905</v>
      </c>
      <c r="Z1566" s="144">
        <v>44631</v>
      </c>
      <c r="AA1566" s="144">
        <v>44649</v>
      </c>
      <c r="AB1566" s="144">
        <v>45726</v>
      </c>
      <c r="AC1566" s="628" t="s">
        <v>2893</v>
      </c>
      <c r="AD1566" s="628">
        <v>2023</v>
      </c>
      <c r="AE1566" s="628">
        <v>2024</v>
      </c>
      <c r="AF1566" s="628" t="s">
        <v>2906</v>
      </c>
      <c r="AG1566" s="551"/>
      <c r="AH1566" s="551"/>
      <c r="AI1566" s="551"/>
      <c r="AJ1566" s="551"/>
    </row>
    <row r="1567" spans="1:36" x14ac:dyDescent="0.25">
      <c r="A1567">
        <v>2022</v>
      </c>
      <c r="B1567" s="144">
        <v>44463</v>
      </c>
      <c r="C1567" s="29" t="s">
        <v>2748</v>
      </c>
      <c r="D1567" s="141" t="s">
        <v>15</v>
      </c>
      <c r="E1567" s="141" t="s">
        <v>16</v>
      </c>
      <c r="F1567" s="141"/>
      <c r="G1567" s="176" t="s">
        <v>2749</v>
      </c>
      <c r="H1567" s="141">
        <v>3</v>
      </c>
      <c r="I1567" s="29" t="s">
        <v>2751</v>
      </c>
      <c r="J1567" s="29"/>
      <c r="K1567" s="141"/>
      <c r="L1567" s="176" t="s">
        <v>230</v>
      </c>
      <c r="M1567" s="1300" t="s">
        <v>5692</v>
      </c>
      <c r="N1567" s="1364">
        <f t="shared" si="34"/>
        <v>-6415.3799999998882</v>
      </c>
      <c r="O1567" s="143">
        <v>1365165</v>
      </c>
      <c r="P1567" s="141" t="s">
        <v>20</v>
      </c>
      <c r="Q1567" s="144">
        <v>44475</v>
      </c>
      <c r="R1567" s="144">
        <v>44551</v>
      </c>
      <c r="S1567" s="144">
        <v>44608</v>
      </c>
      <c r="T1567" s="29" t="s">
        <v>467</v>
      </c>
      <c r="U1567" s="141"/>
      <c r="V1567" s="143">
        <v>1371580.38</v>
      </c>
      <c r="W1567" s="143">
        <v>1508738.42</v>
      </c>
      <c r="X1567" s="257">
        <v>44608</v>
      </c>
      <c r="Y1567" s="143" t="s">
        <v>2907</v>
      </c>
      <c r="Z1567" s="144">
        <v>44637</v>
      </c>
      <c r="AA1567" s="144">
        <v>44649</v>
      </c>
      <c r="AB1567" s="144">
        <v>45732</v>
      </c>
      <c r="AC1567" s="628" t="s">
        <v>2889</v>
      </c>
      <c r="AD1567" s="628">
        <v>2023</v>
      </c>
      <c r="AE1567" s="628">
        <v>2024</v>
      </c>
      <c r="AF1567" s="628" t="s">
        <v>2908</v>
      </c>
      <c r="AG1567" s="551"/>
      <c r="AH1567" s="551"/>
      <c r="AI1567" s="551"/>
      <c r="AJ1567" s="551"/>
    </row>
    <row r="1568" spans="1:36" x14ac:dyDescent="0.25">
      <c r="A1568">
        <v>2022</v>
      </c>
      <c r="B1568" s="144">
        <v>44463</v>
      </c>
      <c r="C1568" s="29" t="s">
        <v>2748</v>
      </c>
      <c r="D1568" s="141" t="s">
        <v>15</v>
      </c>
      <c r="E1568" s="141" t="s">
        <v>16</v>
      </c>
      <c r="F1568" s="141"/>
      <c r="G1568" s="176" t="s">
        <v>2749</v>
      </c>
      <c r="H1568" s="141">
        <v>4</v>
      </c>
      <c r="I1568" s="29" t="s">
        <v>2752</v>
      </c>
      <c r="J1568" s="29"/>
      <c r="K1568" s="141"/>
      <c r="L1568" s="176" t="s">
        <v>230</v>
      </c>
      <c r="M1568" s="1300" t="s">
        <v>5692</v>
      </c>
      <c r="N1568" s="1364">
        <f t="shared" si="34"/>
        <v>29169</v>
      </c>
      <c r="O1568" s="143">
        <v>1365165</v>
      </c>
      <c r="P1568" s="141" t="s">
        <v>20</v>
      </c>
      <c r="Q1568" s="144">
        <v>44475</v>
      </c>
      <c r="R1568" s="144">
        <v>44551</v>
      </c>
      <c r="S1568" s="144">
        <v>44608</v>
      </c>
      <c r="T1568" s="29" t="s">
        <v>283</v>
      </c>
      <c r="U1568" s="141"/>
      <c r="V1568" s="143">
        <v>1335996</v>
      </c>
      <c r="W1568" s="143">
        <v>1469595.6</v>
      </c>
      <c r="X1568" s="257">
        <v>44608</v>
      </c>
      <c r="Y1568" s="143" t="s">
        <v>2909</v>
      </c>
      <c r="Z1568" s="144">
        <v>44648</v>
      </c>
      <c r="AA1568" s="144">
        <v>44649</v>
      </c>
      <c r="AB1568" s="144">
        <v>45743</v>
      </c>
      <c r="AC1568" s="628" t="s">
        <v>2910</v>
      </c>
      <c r="AD1568" s="628">
        <v>2023</v>
      </c>
      <c r="AE1568" s="554">
        <v>2024</v>
      </c>
      <c r="AF1568" s="554" t="s">
        <v>2911</v>
      </c>
      <c r="AG1568" s="551"/>
      <c r="AH1568" s="551"/>
      <c r="AI1568" s="551"/>
      <c r="AJ1568" s="551"/>
    </row>
    <row r="1569" spans="1:36" x14ac:dyDescent="0.25">
      <c r="A1569">
        <v>2022</v>
      </c>
      <c r="B1569" s="144">
        <v>44463</v>
      </c>
      <c r="C1569" s="29" t="s">
        <v>2748</v>
      </c>
      <c r="D1569" s="141" t="s">
        <v>15</v>
      </c>
      <c r="E1569" s="141" t="s">
        <v>16</v>
      </c>
      <c r="F1569" s="141"/>
      <c r="G1569" s="176" t="s">
        <v>2749</v>
      </c>
      <c r="H1569" s="141">
        <v>5</v>
      </c>
      <c r="I1569" s="29" t="s">
        <v>2753</v>
      </c>
      <c r="J1569" s="29"/>
      <c r="K1569" s="141"/>
      <c r="L1569" s="176" t="s">
        <v>230</v>
      </c>
      <c r="M1569" s="1300" t="s">
        <v>5692</v>
      </c>
      <c r="N1569" s="1364">
        <f t="shared" si="34"/>
        <v>843.60000000000582</v>
      </c>
      <c r="O1569" s="143">
        <v>72594</v>
      </c>
      <c r="P1569" s="141" t="s">
        <v>20</v>
      </c>
      <c r="Q1569" s="144">
        <v>44475</v>
      </c>
      <c r="R1569" s="144">
        <v>44551</v>
      </c>
      <c r="S1569" s="144">
        <v>44608</v>
      </c>
      <c r="T1569" s="29" t="s">
        <v>2882</v>
      </c>
      <c r="U1569" s="141"/>
      <c r="V1569" s="143">
        <v>71750.399999999994</v>
      </c>
      <c r="W1569" s="143">
        <v>78925.440000000002</v>
      </c>
      <c r="X1569" s="257">
        <v>44608</v>
      </c>
      <c r="Y1569" s="143" t="s">
        <v>2912</v>
      </c>
      <c r="Z1569" s="144">
        <v>44641</v>
      </c>
      <c r="AA1569" s="144">
        <v>44649</v>
      </c>
      <c r="AB1569" s="144">
        <v>45736</v>
      </c>
      <c r="AC1569" s="628" t="s">
        <v>2895</v>
      </c>
      <c r="AD1569" s="628">
        <v>2023</v>
      </c>
      <c r="AE1569" s="628">
        <v>2024</v>
      </c>
      <c r="AF1569" s="628" t="s">
        <v>2913</v>
      </c>
      <c r="AG1569" s="551"/>
      <c r="AH1569" s="551"/>
      <c r="AI1569" s="551"/>
      <c r="AJ1569" s="551"/>
    </row>
    <row r="1570" spans="1:36" x14ac:dyDescent="0.25">
      <c r="A1570">
        <v>2022</v>
      </c>
      <c r="B1570" s="144">
        <v>44463</v>
      </c>
      <c r="C1570" s="29" t="s">
        <v>2748</v>
      </c>
      <c r="D1570" s="141" t="s">
        <v>15</v>
      </c>
      <c r="E1570" s="141" t="s">
        <v>16</v>
      </c>
      <c r="F1570" s="141"/>
      <c r="G1570" s="176" t="s">
        <v>2749</v>
      </c>
      <c r="H1570" s="141">
        <v>6</v>
      </c>
      <c r="I1570" s="29" t="s">
        <v>2754</v>
      </c>
      <c r="J1570" s="29"/>
      <c r="K1570" s="141"/>
      <c r="L1570" s="176" t="s">
        <v>230</v>
      </c>
      <c r="M1570" s="1300" t="s">
        <v>5692</v>
      </c>
      <c r="N1570" s="1364">
        <f t="shared" si="34"/>
        <v>1292653.1399999999</v>
      </c>
      <c r="O1570" s="143">
        <v>1365165</v>
      </c>
      <c r="P1570" s="141" t="s">
        <v>20</v>
      </c>
      <c r="Q1570" s="144">
        <v>44475</v>
      </c>
      <c r="R1570" s="144">
        <v>44551</v>
      </c>
      <c r="S1570" s="144">
        <v>44608</v>
      </c>
      <c r="T1570" s="29" t="s">
        <v>30</v>
      </c>
      <c r="U1570" s="141"/>
      <c r="V1570" s="143">
        <v>72511.86</v>
      </c>
      <c r="W1570" s="143">
        <v>79763.05</v>
      </c>
      <c r="X1570" s="257">
        <v>44608</v>
      </c>
      <c r="Y1570" s="143" t="s">
        <v>2914</v>
      </c>
      <c r="Z1570" s="144">
        <v>44631</v>
      </c>
      <c r="AA1570" s="144">
        <v>44649</v>
      </c>
      <c r="AB1570" s="144">
        <v>45726</v>
      </c>
      <c r="AC1570" s="628" t="s">
        <v>2893</v>
      </c>
      <c r="AD1570" s="628">
        <v>2023</v>
      </c>
      <c r="AE1570" s="628">
        <v>2024</v>
      </c>
      <c r="AF1570" s="628" t="s">
        <v>2906</v>
      </c>
      <c r="AG1570" s="551"/>
      <c r="AH1570" s="551"/>
      <c r="AI1570" s="551"/>
      <c r="AJ1570" s="551"/>
    </row>
    <row r="1571" spans="1:36" x14ac:dyDescent="0.25">
      <c r="A1571">
        <v>2022</v>
      </c>
      <c r="B1571" s="144">
        <v>44463</v>
      </c>
      <c r="C1571" s="29" t="s">
        <v>2748</v>
      </c>
      <c r="D1571" s="141" t="s">
        <v>15</v>
      </c>
      <c r="E1571" s="141" t="s">
        <v>16</v>
      </c>
      <c r="F1571" s="141"/>
      <c r="G1571" s="176" t="s">
        <v>2749</v>
      </c>
      <c r="H1571" s="141">
        <v>7</v>
      </c>
      <c r="I1571" s="29" t="s">
        <v>2755</v>
      </c>
      <c r="J1571" s="29"/>
      <c r="K1571" s="141"/>
      <c r="L1571" s="176" t="s">
        <v>230</v>
      </c>
      <c r="M1571" s="1300" t="s">
        <v>5692</v>
      </c>
      <c r="N1571" s="1364">
        <f t="shared" si="34"/>
        <v>824217.59999999998</v>
      </c>
      <c r="O1571" s="143">
        <v>1365165</v>
      </c>
      <c r="P1571" s="141" t="s">
        <v>20</v>
      </c>
      <c r="Q1571" s="144">
        <v>44475</v>
      </c>
      <c r="R1571" s="144">
        <v>44551</v>
      </c>
      <c r="S1571" s="144">
        <v>44608</v>
      </c>
      <c r="T1571" s="29" t="s">
        <v>2882</v>
      </c>
      <c r="U1571" s="141"/>
      <c r="V1571" s="143">
        <v>540947.4</v>
      </c>
      <c r="W1571" s="143">
        <v>595042.14</v>
      </c>
      <c r="X1571" s="257">
        <v>44608</v>
      </c>
      <c r="Y1571" s="143" t="s">
        <v>2915</v>
      </c>
      <c r="Z1571" s="144">
        <v>44641</v>
      </c>
      <c r="AA1571" s="144">
        <v>44649</v>
      </c>
      <c r="AB1571" s="144">
        <v>45736</v>
      </c>
      <c r="AC1571" s="628" t="s">
        <v>2895</v>
      </c>
      <c r="AD1571" s="628">
        <v>2023</v>
      </c>
      <c r="AE1571" s="628">
        <v>2024</v>
      </c>
      <c r="AF1571" s="628" t="s">
        <v>2913</v>
      </c>
      <c r="AG1571" s="551"/>
      <c r="AH1571" s="551"/>
      <c r="AI1571" s="551"/>
      <c r="AJ1571" s="551"/>
    </row>
    <row r="1572" spans="1:36" ht="15.75" thickBot="1" x14ac:dyDescent="0.3">
      <c r="A1572">
        <v>2022</v>
      </c>
      <c r="B1572" s="190">
        <v>44463</v>
      </c>
      <c r="C1572" s="608" t="s">
        <v>2748</v>
      </c>
      <c r="D1572" s="187" t="s">
        <v>15</v>
      </c>
      <c r="E1572" s="187" t="s">
        <v>16</v>
      </c>
      <c r="F1572" s="187"/>
      <c r="G1572" s="188" t="s">
        <v>2749</v>
      </c>
      <c r="H1572" s="187">
        <v>8</v>
      </c>
      <c r="I1572" s="608" t="s">
        <v>2756</v>
      </c>
      <c r="J1572" s="608"/>
      <c r="K1572" s="187"/>
      <c r="L1572" s="188" t="s">
        <v>230</v>
      </c>
      <c r="M1572" s="1300" t="s">
        <v>5692</v>
      </c>
      <c r="N1572" s="1364">
        <f t="shared" si="34"/>
        <v>15127.739999999991</v>
      </c>
      <c r="O1572" s="191">
        <v>224649</v>
      </c>
      <c r="P1572" s="187" t="s">
        <v>20</v>
      </c>
      <c r="Q1572" s="190">
        <v>44475</v>
      </c>
      <c r="R1572" s="190">
        <v>44551</v>
      </c>
      <c r="S1572" s="190">
        <v>44608</v>
      </c>
      <c r="T1572" s="608" t="s">
        <v>283</v>
      </c>
      <c r="U1572" s="187"/>
      <c r="V1572" s="191">
        <v>209521.26</v>
      </c>
      <c r="W1572" s="191">
        <v>230473.39</v>
      </c>
      <c r="X1572" s="261">
        <v>44608</v>
      </c>
      <c r="Y1572" s="191" t="s">
        <v>2916</v>
      </c>
      <c r="Z1572" s="190">
        <v>44648</v>
      </c>
      <c r="AA1572" s="190">
        <v>44649</v>
      </c>
      <c r="AB1572" s="190">
        <v>45743</v>
      </c>
      <c r="AC1572" s="629" t="s">
        <v>2910</v>
      </c>
      <c r="AD1572" s="629">
        <v>2023</v>
      </c>
      <c r="AE1572" s="554">
        <v>2024</v>
      </c>
      <c r="AF1572" s="554" t="s">
        <v>2911</v>
      </c>
      <c r="AG1572" s="551"/>
      <c r="AH1572" s="551"/>
      <c r="AI1572" s="551"/>
      <c r="AJ1572" s="551"/>
    </row>
    <row r="1573" spans="1:36" ht="15.75" thickTop="1" x14ac:dyDescent="0.25">
      <c r="A1573">
        <v>2022</v>
      </c>
      <c r="B1573" s="172">
        <v>44469</v>
      </c>
      <c r="C1573" s="606" t="s">
        <v>2761</v>
      </c>
      <c r="D1573" s="169" t="s">
        <v>15</v>
      </c>
      <c r="E1573" s="169" t="s">
        <v>16</v>
      </c>
      <c r="F1573" s="169"/>
      <c r="G1573" s="170" t="s">
        <v>2762</v>
      </c>
      <c r="H1573" s="169">
        <v>1</v>
      </c>
      <c r="I1573" s="606" t="s">
        <v>2763</v>
      </c>
      <c r="J1573" s="606"/>
      <c r="K1573" s="169"/>
      <c r="L1573" s="170" t="s">
        <v>52</v>
      </c>
      <c r="M1573" s="1300" t="s">
        <v>5692</v>
      </c>
      <c r="N1573" s="1364">
        <f t="shared" si="34"/>
        <v>317923.32</v>
      </c>
      <c r="O1573" s="173">
        <v>695760</v>
      </c>
      <c r="P1573" s="169" t="s">
        <v>20</v>
      </c>
      <c r="Q1573" s="172">
        <v>44475</v>
      </c>
      <c r="R1573" s="172">
        <v>44557</v>
      </c>
      <c r="S1573" s="172">
        <v>44594</v>
      </c>
      <c r="T1573" s="606" t="s">
        <v>30</v>
      </c>
      <c r="U1573" s="169"/>
      <c r="V1573" s="173">
        <v>377836.68</v>
      </c>
      <c r="W1573" s="173">
        <v>415620.35</v>
      </c>
      <c r="X1573" s="260">
        <v>44594</v>
      </c>
      <c r="Y1573" s="173" t="s">
        <v>2917</v>
      </c>
      <c r="Z1573" s="172">
        <v>44630</v>
      </c>
      <c r="AA1573" s="172">
        <v>44650</v>
      </c>
      <c r="AB1573" s="172">
        <v>45725</v>
      </c>
      <c r="AC1573" s="627" t="s">
        <v>2918</v>
      </c>
      <c r="AD1573" s="627">
        <v>2023</v>
      </c>
      <c r="AE1573" s="628">
        <v>2024</v>
      </c>
      <c r="AF1573" s="628" t="s">
        <v>2919</v>
      </c>
      <c r="AG1573" s="551"/>
      <c r="AH1573" s="551"/>
      <c r="AI1573" s="551"/>
      <c r="AJ1573" s="551"/>
    </row>
    <row r="1574" spans="1:36" x14ac:dyDescent="0.25">
      <c r="A1574">
        <v>2022</v>
      </c>
      <c r="B1574" s="144">
        <v>44469</v>
      </c>
      <c r="C1574" s="29" t="s">
        <v>2761</v>
      </c>
      <c r="D1574" s="141" t="s">
        <v>15</v>
      </c>
      <c r="E1574" s="141" t="s">
        <v>16</v>
      </c>
      <c r="F1574" s="141"/>
      <c r="G1574" s="176" t="s">
        <v>2762</v>
      </c>
      <c r="H1574" s="141">
        <v>2</v>
      </c>
      <c r="I1574" s="29" t="s">
        <v>2764</v>
      </c>
      <c r="J1574" s="29"/>
      <c r="K1574" s="141"/>
      <c r="L1574" s="176" t="s">
        <v>52</v>
      </c>
      <c r="M1574" s="1300" t="s">
        <v>5692</v>
      </c>
      <c r="N1574" s="1364">
        <f t="shared" si="34"/>
        <v>4451.7299999999814</v>
      </c>
      <c r="O1574" s="143">
        <v>553461</v>
      </c>
      <c r="P1574" s="141" t="s">
        <v>20</v>
      </c>
      <c r="Q1574" s="144">
        <v>44475</v>
      </c>
      <c r="R1574" s="144">
        <v>44557</v>
      </c>
      <c r="S1574" s="144">
        <v>44594</v>
      </c>
      <c r="T1574" s="29" t="s">
        <v>30</v>
      </c>
      <c r="U1574" s="141"/>
      <c r="V1574" s="143">
        <v>549009.27</v>
      </c>
      <c r="W1574" s="143">
        <v>603910.19999999995</v>
      </c>
      <c r="X1574" s="257">
        <v>44594</v>
      </c>
      <c r="Y1574" s="143" t="s">
        <v>2920</v>
      </c>
      <c r="Z1574" s="144">
        <v>44630</v>
      </c>
      <c r="AA1574" s="144">
        <v>44650</v>
      </c>
      <c r="AB1574" s="144">
        <v>45725</v>
      </c>
      <c r="AC1574" s="628" t="s">
        <v>2918</v>
      </c>
      <c r="AD1574" s="628">
        <v>2023</v>
      </c>
      <c r="AE1574" s="628">
        <v>2024</v>
      </c>
      <c r="AF1574" s="628" t="s">
        <v>2919</v>
      </c>
      <c r="AG1574" s="551"/>
      <c r="AH1574" s="551"/>
      <c r="AI1574" s="551"/>
      <c r="AJ1574" s="551"/>
    </row>
    <row r="1575" spans="1:36" x14ac:dyDescent="0.25">
      <c r="A1575">
        <v>2022</v>
      </c>
      <c r="B1575" s="144">
        <v>44469</v>
      </c>
      <c r="C1575" s="29" t="s">
        <v>2761</v>
      </c>
      <c r="D1575" s="141" t="s">
        <v>15</v>
      </c>
      <c r="E1575" s="141" t="s">
        <v>16</v>
      </c>
      <c r="F1575" s="141"/>
      <c r="G1575" s="176" t="s">
        <v>2762</v>
      </c>
      <c r="H1575" s="141">
        <v>3</v>
      </c>
      <c r="I1575" s="29" t="s">
        <v>2765</v>
      </c>
      <c r="J1575" s="29"/>
      <c r="K1575" s="141"/>
      <c r="L1575" s="176" t="s">
        <v>52</v>
      </c>
      <c r="M1575" s="1300" t="s">
        <v>5692</v>
      </c>
      <c r="N1575" s="1364">
        <f t="shared" si="34"/>
        <v>40393.239999999991</v>
      </c>
      <c r="O1575" s="143">
        <v>1970539</v>
      </c>
      <c r="P1575" s="141" t="s">
        <v>20</v>
      </c>
      <c r="Q1575" s="144">
        <v>44475</v>
      </c>
      <c r="R1575" s="144">
        <v>44557</v>
      </c>
      <c r="S1575" s="144">
        <v>44594</v>
      </c>
      <c r="T1575" s="29" t="s">
        <v>30</v>
      </c>
      <c r="U1575" s="141"/>
      <c r="V1575" s="143">
        <v>1930145.76</v>
      </c>
      <c r="W1575" s="143">
        <v>2123160.34</v>
      </c>
      <c r="X1575" s="257">
        <v>44594</v>
      </c>
      <c r="Y1575" s="143" t="s">
        <v>2921</v>
      </c>
      <c r="Z1575" s="144">
        <v>44630</v>
      </c>
      <c r="AA1575" s="144">
        <v>44650</v>
      </c>
      <c r="AB1575" s="144">
        <v>45725</v>
      </c>
      <c r="AC1575" s="628" t="s">
        <v>2918</v>
      </c>
      <c r="AD1575" s="628">
        <v>2023</v>
      </c>
      <c r="AE1575" s="628">
        <v>2024</v>
      </c>
      <c r="AF1575" s="628" t="s">
        <v>2919</v>
      </c>
      <c r="AG1575" s="551"/>
      <c r="AH1575" s="551"/>
      <c r="AI1575" s="551"/>
      <c r="AJ1575" s="551"/>
    </row>
    <row r="1576" spans="1:36" x14ac:dyDescent="0.25">
      <c r="A1576">
        <v>2022</v>
      </c>
      <c r="B1576" s="144">
        <v>44469</v>
      </c>
      <c r="C1576" s="29" t="s">
        <v>2761</v>
      </c>
      <c r="D1576" s="141" t="s">
        <v>15</v>
      </c>
      <c r="E1576" s="141" t="s">
        <v>16</v>
      </c>
      <c r="F1576" s="141"/>
      <c r="G1576" s="176" t="s">
        <v>2762</v>
      </c>
      <c r="H1576" s="141">
        <v>4</v>
      </c>
      <c r="I1576" s="29" t="s">
        <v>2766</v>
      </c>
      <c r="J1576" s="29"/>
      <c r="K1576" s="141"/>
      <c r="L1576" s="176" t="s">
        <v>52</v>
      </c>
      <c r="M1576" s="1300" t="s">
        <v>5692</v>
      </c>
      <c r="N1576" s="1364">
        <f t="shared" si="34"/>
        <v>29110</v>
      </c>
      <c r="O1576" s="143">
        <v>1744029</v>
      </c>
      <c r="P1576" s="141" t="s">
        <v>20</v>
      </c>
      <c r="Q1576" s="144">
        <v>44475</v>
      </c>
      <c r="R1576" s="144">
        <v>44557</v>
      </c>
      <c r="S1576" s="144">
        <v>44594</v>
      </c>
      <c r="T1576" s="29" t="s">
        <v>467</v>
      </c>
      <c r="U1576" s="141"/>
      <c r="V1576" s="143">
        <v>1714919</v>
      </c>
      <c r="W1576" s="143">
        <v>1886454.9</v>
      </c>
      <c r="X1576" s="257">
        <v>44594</v>
      </c>
      <c r="Y1576" s="143" t="s">
        <v>2922</v>
      </c>
      <c r="Z1576" s="144">
        <v>44630</v>
      </c>
      <c r="AA1576" s="144">
        <v>44650</v>
      </c>
      <c r="AB1576" s="144">
        <v>45725</v>
      </c>
      <c r="AC1576" s="628" t="s">
        <v>2918</v>
      </c>
      <c r="AD1576" s="628">
        <v>2023</v>
      </c>
      <c r="AE1576" s="628">
        <v>2024</v>
      </c>
      <c r="AF1576" s="628" t="s">
        <v>2919</v>
      </c>
      <c r="AG1576" s="551"/>
      <c r="AH1576" s="551"/>
      <c r="AI1576" s="551"/>
      <c r="AJ1576" s="551"/>
    </row>
    <row r="1577" spans="1:36" ht="15.75" thickBot="1" x14ac:dyDescent="0.3">
      <c r="A1577">
        <v>2022</v>
      </c>
      <c r="B1577" s="144">
        <v>44469</v>
      </c>
      <c r="C1577" s="29" t="s">
        <v>2761</v>
      </c>
      <c r="D1577" s="141" t="s">
        <v>15</v>
      </c>
      <c r="E1577" s="141" t="s">
        <v>16</v>
      </c>
      <c r="F1577" s="141"/>
      <c r="G1577" s="176" t="s">
        <v>2762</v>
      </c>
      <c r="H1577" s="141">
        <v>5</v>
      </c>
      <c r="I1577" s="29" t="s">
        <v>2767</v>
      </c>
      <c r="J1577" s="29"/>
      <c r="K1577" s="141"/>
      <c r="L1577" s="176" t="s">
        <v>52</v>
      </c>
      <c r="M1577" s="1300" t="s">
        <v>5692</v>
      </c>
      <c r="N1577" s="1364">
        <f t="shared" si="34"/>
        <v>7071.0800000000745</v>
      </c>
      <c r="O1577" s="143">
        <v>1335396</v>
      </c>
      <c r="P1577" s="141" t="s">
        <v>20</v>
      </c>
      <c r="Q1577" s="144">
        <v>44475</v>
      </c>
      <c r="R1577" s="144">
        <v>44557</v>
      </c>
      <c r="S1577" s="144">
        <v>44594</v>
      </c>
      <c r="T1577" s="29" t="s">
        <v>283</v>
      </c>
      <c r="U1577" s="141"/>
      <c r="V1577" s="143">
        <v>1328324.92</v>
      </c>
      <c r="W1577" s="143">
        <v>1461157.41</v>
      </c>
      <c r="X1577" s="257">
        <v>44594</v>
      </c>
      <c r="Y1577" s="143" t="s">
        <v>2923</v>
      </c>
      <c r="Z1577" s="144">
        <v>44648</v>
      </c>
      <c r="AA1577" s="144">
        <v>44650</v>
      </c>
      <c r="AB1577" s="144">
        <v>45743</v>
      </c>
      <c r="AC1577" s="628" t="s">
        <v>2910</v>
      </c>
      <c r="AD1577" s="628">
        <v>2023</v>
      </c>
      <c r="AE1577" s="554">
        <v>2024</v>
      </c>
      <c r="AF1577" s="554" t="s">
        <v>2911</v>
      </c>
      <c r="AG1577" s="551"/>
      <c r="AH1577" s="551"/>
      <c r="AI1577" s="551"/>
      <c r="AJ1577" s="551"/>
    </row>
    <row r="1578" spans="1:36" ht="15.75" thickTop="1" x14ac:dyDescent="0.25">
      <c r="A1578">
        <v>2022</v>
      </c>
      <c r="B1578" s="169" t="s">
        <v>932</v>
      </c>
      <c r="C1578" s="606" t="s">
        <v>2770</v>
      </c>
      <c r="D1578" s="169" t="s">
        <v>15</v>
      </c>
      <c r="E1578" s="169" t="s">
        <v>16</v>
      </c>
      <c r="F1578" s="169"/>
      <c r="G1578" s="170" t="s">
        <v>2771</v>
      </c>
      <c r="H1578" s="169">
        <v>1</v>
      </c>
      <c r="I1578" s="606" t="s">
        <v>2637</v>
      </c>
      <c r="J1578" s="99"/>
      <c r="K1578" s="157"/>
      <c r="L1578" s="170" t="s">
        <v>91</v>
      </c>
      <c r="M1578" s="1300" t="s">
        <v>5692</v>
      </c>
      <c r="N1578" s="1364">
        <f t="shared" si="34"/>
        <v>2.0400000000372529</v>
      </c>
      <c r="O1578" s="173">
        <v>733738</v>
      </c>
      <c r="P1578" s="169" t="s">
        <v>77</v>
      </c>
      <c r="Q1578" s="172">
        <v>44480</v>
      </c>
      <c r="R1578" s="172">
        <v>44487</v>
      </c>
      <c r="S1578" s="172">
        <v>44911</v>
      </c>
      <c r="T1578" s="606" t="s">
        <v>117</v>
      </c>
      <c r="U1578" s="169"/>
      <c r="V1578" s="173">
        <v>733735.96</v>
      </c>
      <c r="W1578" s="173">
        <v>887820.51</v>
      </c>
      <c r="X1578" s="260">
        <v>44546</v>
      </c>
      <c r="Y1578" s="173" t="s">
        <v>2774</v>
      </c>
      <c r="Z1578" s="172">
        <v>44573</v>
      </c>
      <c r="AA1578" s="172">
        <v>44574</v>
      </c>
      <c r="AB1578" s="172">
        <v>45302</v>
      </c>
      <c r="AC1578" s="627" t="s">
        <v>2924</v>
      </c>
      <c r="AD1578" s="627">
        <v>2023</v>
      </c>
      <c r="AE1578" s="554" t="s">
        <v>2925</v>
      </c>
      <c r="AF1578" s="572"/>
      <c r="AG1578" s="551"/>
      <c r="AH1578" s="551"/>
      <c r="AI1578" s="551"/>
      <c r="AJ1578" s="551"/>
    </row>
    <row r="1579" spans="1:36" x14ac:dyDescent="0.25">
      <c r="A1579">
        <v>2022</v>
      </c>
      <c r="B1579" s="141" t="s">
        <v>932</v>
      </c>
      <c r="C1579" s="29" t="s">
        <v>2770</v>
      </c>
      <c r="D1579" s="141" t="s">
        <v>15</v>
      </c>
      <c r="E1579" s="141" t="s">
        <v>16</v>
      </c>
      <c r="F1579" s="141"/>
      <c r="G1579" s="176" t="s">
        <v>2771</v>
      </c>
      <c r="H1579" s="141">
        <v>2</v>
      </c>
      <c r="I1579" s="29" t="s">
        <v>2639</v>
      </c>
      <c r="J1579" s="29"/>
      <c r="K1579" s="141"/>
      <c r="L1579" s="176" t="s">
        <v>91</v>
      </c>
      <c r="M1579" s="1300" t="s">
        <v>5692</v>
      </c>
      <c r="N1579" s="1364">
        <f t="shared" si="34"/>
        <v>55053</v>
      </c>
      <c r="O1579" s="143">
        <v>102837</v>
      </c>
      <c r="P1579" s="141" t="s">
        <v>77</v>
      </c>
      <c r="Q1579" s="144">
        <v>44480</v>
      </c>
      <c r="R1579" s="144">
        <v>44487</v>
      </c>
      <c r="S1579" s="144">
        <v>44624</v>
      </c>
      <c r="T1579" s="29" t="s">
        <v>2773</v>
      </c>
      <c r="U1579" s="141"/>
      <c r="V1579" s="143">
        <v>47784</v>
      </c>
      <c r="W1579" s="143">
        <v>57818.64</v>
      </c>
      <c r="X1579" s="257">
        <v>44624</v>
      </c>
      <c r="Y1579" s="143" t="s">
        <v>2926</v>
      </c>
      <c r="Z1579" s="144">
        <v>44649</v>
      </c>
      <c r="AA1579" s="144">
        <v>44651</v>
      </c>
      <c r="AB1579" s="144">
        <v>45379</v>
      </c>
      <c r="AC1579" s="628" t="s">
        <v>2927</v>
      </c>
      <c r="AD1579" s="628">
        <v>2023</v>
      </c>
      <c r="AE1579" s="554" t="s">
        <v>2251</v>
      </c>
      <c r="AF1579" s="572"/>
      <c r="AG1579" s="551"/>
      <c r="AH1579" s="551"/>
      <c r="AI1579" s="551"/>
      <c r="AJ1579" s="551"/>
    </row>
    <row r="1580" spans="1:36" x14ac:dyDescent="0.25">
      <c r="A1580">
        <v>2022</v>
      </c>
      <c r="B1580" s="141" t="s">
        <v>932</v>
      </c>
      <c r="C1580" s="29" t="s">
        <v>2770</v>
      </c>
      <c r="D1580" s="141" t="s">
        <v>15</v>
      </c>
      <c r="E1580" s="141" t="s">
        <v>16</v>
      </c>
      <c r="F1580" s="141"/>
      <c r="G1580" s="176" t="s">
        <v>2771</v>
      </c>
      <c r="H1580" s="141">
        <v>4</v>
      </c>
      <c r="I1580" s="29" t="s">
        <v>2642</v>
      </c>
      <c r="J1580" s="29"/>
      <c r="K1580" s="141"/>
      <c r="L1580" s="176" t="s">
        <v>91</v>
      </c>
      <c r="M1580" s="1300" t="s">
        <v>5692</v>
      </c>
      <c r="N1580" s="1364">
        <f t="shared" si="34"/>
        <v>-14222</v>
      </c>
      <c r="O1580" s="143">
        <v>287058</v>
      </c>
      <c r="P1580" s="141" t="s">
        <v>77</v>
      </c>
      <c r="Q1580" s="144">
        <v>44480</v>
      </c>
      <c r="R1580" s="144">
        <v>44487</v>
      </c>
      <c r="S1580" s="144">
        <v>44911</v>
      </c>
      <c r="T1580" s="29" t="s">
        <v>1081</v>
      </c>
      <c r="U1580" s="141"/>
      <c r="V1580" s="143">
        <v>301280</v>
      </c>
      <c r="W1580" s="143">
        <v>364548.8</v>
      </c>
      <c r="X1580" s="257">
        <v>44546</v>
      </c>
      <c r="Y1580" s="143" t="s">
        <v>2775</v>
      </c>
      <c r="Z1580" s="144">
        <v>44571</v>
      </c>
      <c r="AA1580" s="144">
        <v>44574</v>
      </c>
      <c r="AB1580" s="144">
        <v>45300</v>
      </c>
      <c r="AC1580" s="628" t="s">
        <v>2886</v>
      </c>
      <c r="AD1580" s="628">
        <v>2023</v>
      </c>
      <c r="AE1580" s="554" t="s">
        <v>2928</v>
      </c>
      <c r="AF1580" s="572"/>
      <c r="AG1580" s="551"/>
      <c r="AH1580" s="551"/>
      <c r="AI1580" s="551"/>
      <c r="AJ1580" s="551"/>
    </row>
    <row r="1581" spans="1:36" ht="60" x14ac:dyDescent="0.25">
      <c r="A1581">
        <v>2022</v>
      </c>
      <c r="B1581" s="144">
        <v>44516</v>
      </c>
      <c r="C1581" s="29" t="s">
        <v>2776</v>
      </c>
      <c r="D1581" s="141" t="s">
        <v>15</v>
      </c>
      <c r="E1581" s="141" t="s">
        <v>16</v>
      </c>
      <c r="F1581" s="141"/>
      <c r="G1581" s="176" t="s">
        <v>2777</v>
      </c>
      <c r="H1581" s="141"/>
      <c r="I1581" s="29"/>
      <c r="J1581" s="29"/>
      <c r="K1581" s="141"/>
      <c r="L1581" s="176" t="s">
        <v>91</v>
      </c>
      <c r="M1581" s="1300" t="s">
        <v>5692</v>
      </c>
      <c r="N1581" s="1364">
        <f t="shared" si="34"/>
        <v>20660</v>
      </c>
      <c r="O1581" s="143">
        <v>7471900</v>
      </c>
      <c r="P1581" s="141" t="s">
        <v>20</v>
      </c>
      <c r="Q1581" s="144">
        <v>44536</v>
      </c>
      <c r="R1581" s="144">
        <v>44571</v>
      </c>
      <c r="S1581" s="144">
        <v>44602</v>
      </c>
      <c r="T1581" s="830" t="s">
        <v>2208</v>
      </c>
      <c r="U1581" s="829"/>
      <c r="V1581" s="143">
        <v>7451240</v>
      </c>
      <c r="W1581" s="143">
        <v>9016000.4000000004</v>
      </c>
      <c r="X1581" s="257">
        <v>44602</v>
      </c>
      <c r="Y1581" s="630" t="s">
        <v>2929</v>
      </c>
      <c r="Z1581" s="144">
        <v>44634</v>
      </c>
      <c r="AA1581" s="144">
        <v>44635</v>
      </c>
      <c r="AB1581" s="141" t="s">
        <v>2930</v>
      </c>
      <c r="AC1581" s="628">
        <v>2022</v>
      </c>
      <c r="AD1581" s="628">
        <v>2023</v>
      </c>
      <c r="AE1581" s="554">
        <v>2024</v>
      </c>
      <c r="AF1581" s="554">
        <v>2025</v>
      </c>
      <c r="AG1581" s="554">
        <v>2026</v>
      </c>
      <c r="AH1581" s="554"/>
      <c r="AI1581" s="572"/>
      <c r="AJ1581" s="572"/>
    </row>
    <row r="1582" spans="1:36" ht="15.75" thickBot="1" x14ac:dyDescent="0.3">
      <c r="A1582">
        <v>2022</v>
      </c>
      <c r="B1582" s="144">
        <v>44483</v>
      </c>
      <c r="C1582" s="29" t="s">
        <v>2781</v>
      </c>
      <c r="D1582" s="141" t="s">
        <v>15</v>
      </c>
      <c r="E1582" s="141" t="s">
        <v>16</v>
      </c>
      <c r="F1582" s="141"/>
      <c r="G1582" s="176" t="s">
        <v>2782</v>
      </c>
      <c r="H1582" s="141">
        <v>2</v>
      </c>
      <c r="I1582" s="29" t="s">
        <v>2785</v>
      </c>
      <c r="J1582" s="29"/>
      <c r="K1582" s="141"/>
      <c r="L1582" s="176" t="s">
        <v>91</v>
      </c>
      <c r="M1582" s="1300" t="s">
        <v>5692</v>
      </c>
      <c r="N1582" s="1364">
        <f t="shared" si="34"/>
        <v>44337</v>
      </c>
      <c r="O1582" s="143">
        <v>197787</v>
      </c>
      <c r="P1582" s="141" t="s">
        <v>77</v>
      </c>
      <c r="Q1582" s="144">
        <v>44488</v>
      </c>
      <c r="R1582" s="144">
        <v>44495</v>
      </c>
      <c r="S1582" s="144">
        <v>44519</v>
      </c>
      <c r="T1582" s="29" t="s">
        <v>2786</v>
      </c>
      <c r="U1582" s="141"/>
      <c r="V1582" s="143">
        <v>153450</v>
      </c>
      <c r="W1582" s="143">
        <v>153450</v>
      </c>
      <c r="X1582" s="257">
        <v>44519</v>
      </c>
      <c r="Y1582" s="143" t="s">
        <v>2789</v>
      </c>
      <c r="Z1582" s="144">
        <v>44567</v>
      </c>
      <c r="AA1582" s="144">
        <v>44568</v>
      </c>
      <c r="AB1582" s="141"/>
      <c r="AC1582" s="628"/>
      <c r="AD1582" s="757"/>
      <c r="AE1582" s="572"/>
      <c r="AF1582" s="572"/>
      <c r="AG1582" s="551"/>
      <c r="AH1582" s="551"/>
      <c r="AI1582" s="551"/>
      <c r="AJ1582" s="551"/>
    </row>
    <row r="1583" spans="1:36" ht="15.75" thickTop="1" x14ac:dyDescent="0.25">
      <c r="A1583">
        <v>2022</v>
      </c>
      <c r="B1583" s="172">
        <v>44484</v>
      </c>
      <c r="C1583" s="606" t="s">
        <v>2790</v>
      </c>
      <c r="D1583" s="169" t="s">
        <v>15</v>
      </c>
      <c r="E1583" s="169" t="s">
        <v>16</v>
      </c>
      <c r="F1583" s="169"/>
      <c r="G1583" s="170" t="s">
        <v>2791</v>
      </c>
      <c r="H1583" s="169">
        <v>1</v>
      </c>
      <c r="I1583" s="606" t="s">
        <v>2792</v>
      </c>
      <c r="J1583" s="606"/>
      <c r="K1583" s="169"/>
      <c r="L1583" s="170" t="s">
        <v>2793</v>
      </c>
      <c r="M1583" s="1300" t="s">
        <v>5692</v>
      </c>
      <c r="N1583" s="1364">
        <f t="shared" si="34"/>
        <v>12954.489999999991</v>
      </c>
      <c r="O1583" s="173">
        <v>1276147</v>
      </c>
      <c r="P1583" s="169" t="s">
        <v>20</v>
      </c>
      <c r="Q1583" s="172">
        <v>44490</v>
      </c>
      <c r="R1583" s="172">
        <v>44560</v>
      </c>
      <c r="S1583" s="172">
        <v>44585</v>
      </c>
      <c r="T1583" s="606" t="s">
        <v>2882</v>
      </c>
      <c r="U1583" s="169"/>
      <c r="V1583" s="173">
        <v>1263192.51</v>
      </c>
      <c r="W1583" s="173">
        <v>1389511.76</v>
      </c>
      <c r="X1583" s="260">
        <v>44585</v>
      </c>
      <c r="Y1583" s="173" t="s">
        <v>2931</v>
      </c>
      <c r="Z1583" s="172">
        <v>44613</v>
      </c>
      <c r="AA1583" s="172">
        <v>44621</v>
      </c>
      <c r="AB1583" s="172">
        <v>45708</v>
      </c>
      <c r="AC1583" s="627" t="s">
        <v>2932</v>
      </c>
      <c r="AD1583" s="627">
        <v>2023</v>
      </c>
      <c r="AE1583" s="554">
        <v>2024</v>
      </c>
      <c r="AF1583" s="554" t="s">
        <v>2933</v>
      </c>
      <c r="AG1583" s="551"/>
      <c r="AH1583" s="551"/>
      <c r="AI1583" s="551"/>
      <c r="AJ1583" s="551"/>
    </row>
    <row r="1584" spans="1:36" x14ac:dyDescent="0.25">
      <c r="A1584">
        <v>2022</v>
      </c>
      <c r="B1584" s="144">
        <v>44484</v>
      </c>
      <c r="C1584" s="29" t="s">
        <v>2790</v>
      </c>
      <c r="D1584" s="141" t="s">
        <v>15</v>
      </c>
      <c r="E1584" s="141" t="s">
        <v>16</v>
      </c>
      <c r="F1584" s="141"/>
      <c r="G1584" s="176" t="s">
        <v>2791</v>
      </c>
      <c r="H1584" s="141">
        <v>2</v>
      </c>
      <c r="I1584" s="29" t="s">
        <v>2794</v>
      </c>
      <c r="J1584" s="29"/>
      <c r="K1584" s="141"/>
      <c r="L1584" s="176" t="s">
        <v>2793</v>
      </c>
      <c r="M1584" s="1300" t="s">
        <v>5692</v>
      </c>
      <c r="N1584" s="1364">
        <f t="shared" si="34"/>
        <v>33515.830000000075</v>
      </c>
      <c r="O1584" s="143">
        <v>1972042</v>
      </c>
      <c r="P1584" s="141" t="s">
        <v>20</v>
      </c>
      <c r="Q1584" s="144">
        <v>44490</v>
      </c>
      <c r="R1584" s="144">
        <v>44560</v>
      </c>
      <c r="S1584" s="144">
        <v>44585</v>
      </c>
      <c r="T1584" s="29" t="s">
        <v>2882</v>
      </c>
      <c r="U1584" s="141"/>
      <c r="V1584" s="143">
        <v>1938526.17</v>
      </c>
      <c r="W1584" s="143">
        <v>2132378.79</v>
      </c>
      <c r="X1584" s="257">
        <v>44585</v>
      </c>
      <c r="Y1584" s="143" t="s">
        <v>2934</v>
      </c>
      <c r="Z1584" s="144">
        <v>44613</v>
      </c>
      <c r="AA1584" s="144">
        <v>44621</v>
      </c>
      <c r="AB1584" s="144">
        <v>45708</v>
      </c>
      <c r="AC1584" s="628" t="s">
        <v>2932</v>
      </c>
      <c r="AD1584" s="628">
        <v>2023</v>
      </c>
      <c r="AE1584" s="554">
        <v>2024</v>
      </c>
      <c r="AF1584" s="554" t="s">
        <v>2933</v>
      </c>
      <c r="AG1584" s="551"/>
      <c r="AH1584" s="551"/>
      <c r="AI1584" s="551"/>
      <c r="AJ1584" s="551"/>
    </row>
    <row r="1585" spans="1:36" x14ac:dyDescent="0.25">
      <c r="A1585">
        <v>2022</v>
      </c>
      <c r="B1585" s="144">
        <v>44484</v>
      </c>
      <c r="C1585" s="29" t="s">
        <v>2790</v>
      </c>
      <c r="D1585" s="141" t="s">
        <v>15</v>
      </c>
      <c r="E1585" s="141" t="s">
        <v>16</v>
      </c>
      <c r="F1585" s="141"/>
      <c r="G1585" s="176" t="s">
        <v>2791</v>
      </c>
      <c r="H1585" s="141">
        <v>3</v>
      </c>
      <c r="I1585" s="29" t="s">
        <v>2795</v>
      </c>
      <c r="J1585" s="29"/>
      <c r="K1585" s="141"/>
      <c r="L1585" s="176" t="s">
        <v>2793</v>
      </c>
      <c r="M1585" s="1300" t="s">
        <v>5692</v>
      </c>
      <c r="N1585" s="1364">
        <f t="shared" si="34"/>
        <v>47280.939999999944</v>
      </c>
      <c r="O1585" s="143">
        <v>2877337</v>
      </c>
      <c r="P1585" s="141" t="s">
        <v>20</v>
      </c>
      <c r="Q1585" s="144">
        <v>44490</v>
      </c>
      <c r="R1585" s="144">
        <v>44560</v>
      </c>
      <c r="S1585" s="144">
        <v>44585</v>
      </c>
      <c r="T1585" s="29" t="s">
        <v>467</v>
      </c>
      <c r="U1585" s="141"/>
      <c r="V1585" s="143">
        <v>2830056.06</v>
      </c>
      <c r="W1585" s="143">
        <v>3113061.67</v>
      </c>
      <c r="X1585" s="257">
        <v>44585</v>
      </c>
      <c r="Y1585" s="143" t="s">
        <v>2935</v>
      </c>
      <c r="Z1585" s="144">
        <v>44617</v>
      </c>
      <c r="AA1585" s="144">
        <v>44621</v>
      </c>
      <c r="AB1585" s="144">
        <v>45712</v>
      </c>
      <c r="AC1585" s="628" t="s">
        <v>2936</v>
      </c>
      <c r="AD1585" s="628">
        <v>2023</v>
      </c>
      <c r="AE1585" s="554">
        <v>2024</v>
      </c>
      <c r="AF1585" s="554" t="s">
        <v>2937</v>
      </c>
      <c r="AG1585" s="551"/>
      <c r="AH1585" s="551"/>
      <c r="AI1585" s="551"/>
      <c r="AJ1585" s="551"/>
    </row>
    <row r="1586" spans="1:36" x14ac:dyDescent="0.25">
      <c r="A1586">
        <v>2022</v>
      </c>
      <c r="B1586" s="144">
        <v>44484</v>
      </c>
      <c r="C1586" s="29" t="s">
        <v>2790</v>
      </c>
      <c r="D1586" s="141" t="s">
        <v>15</v>
      </c>
      <c r="E1586" s="141" t="s">
        <v>16</v>
      </c>
      <c r="F1586" s="141"/>
      <c r="G1586" s="176" t="s">
        <v>2791</v>
      </c>
      <c r="H1586" s="141">
        <v>4</v>
      </c>
      <c r="I1586" s="29" t="s">
        <v>2796</v>
      </c>
      <c r="J1586" s="29"/>
      <c r="K1586" s="141"/>
      <c r="L1586" s="176" t="s">
        <v>2793</v>
      </c>
      <c r="M1586" s="1300" t="s">
        <v>5692</v>
      </c>
      <c r="N1586" s="1364">
        <f t="shared" si="34"/>
        <v>7658.8299999999581</v>
      </c>
      <c r="O1586" s="143">
        <v>684637</v>
      </c>
      <c r="P1586" s="141" t="s">
        <v>20</v>
      </c>
      <c r="Q1586" s="144">
        <v>44490</v>
      </c>
      <c r="R1586" s="144">
        <v>44560</v>
      </c>
      <c r="S1586" s="144">
        <v>44585</v>
      </c>
      <c r="T1586" s="29" t="s">
        <v>467</v>
      </c>
      <c r="U1586" s="141"/>
      <c r="V1586" s="143">
        <v>676978.17</v>
      </c>
      <c r="W1586" s="143">
        <v>744675.99</v>
      </c>
      <c r="X1586" s="257">
        <v>44585</v>
      </c>
      <c r="Y1586" s="143" t="s">
        <v>2938</v>
      </c>
      <c r="Z1586" s="144">
        <v>44617</v>
      </c>
      <c r="AA1586" s="144">
        <v>44621</v>
      </c>
      <c r="AB1586" s="144">
        <v>45712</v>
      </c>
      <c r="AC1586" s="628" t="s">
        <v>2936</v>
      </c>
      <c r="AD1586" s="628">
        <v>2023</v>
      </c>
      <c r="AE1586" s="554">
        <v>2024</v>
      </c>
      <c r="AF1586" s="554" t="s">
        <v>2937</v>
      </c>
      <c r="AG1586" s="551"/>
      <c r="AH1586" s="551"/>
      <c r="AI1586" s="551"/>
      <c r="AJ1586" s="551"/>
    </row>
    <row r="1587" spans="1:36" x14ac:dyDescent="0.25">
      <c r="A1587">
        <v>2022</v>
      </c>
      <c r="B1587" s="144">
        <v>44484</v>
      </c>
      <c r="C1587" s="29" t="s">
        <v>2790</v>
      </c>
      <c r="D1587" s="141" t="s">
        <v>15</v>
      </c>
      <c r="E1587" s="141" t="s">
        <v>16</v>
      </c>
      <c r="F1587" s="141"/>
      <c r="G1587" s="176" t="s">
        <v>2791</v>
      </c>
      <c r="H1587" s="141">
        <v>5</v>
      </c>
      <c r="I1587" s="29" t="s">
        <v>2797</v>
      </c>
      <c r="J1587" s="29"/>
      <c r="K1587" s="141"/>
      <c r="L1587" s="176" t="s">
        <v>2793</v>
      </c>
      <c r="M1587" s="1300" t="s">
        <v>5692</v>
      </c>
      <c r="N1587" s="1364">
        <f t="shared" si="34"/>
        <v>8307.2700000000186</v>
      </c>
      <c r="O1587" s="143">
        <v>1216758</v>
      </c>
      <c r="P1587" s="141" t="s">
        <v>20</v>
      </c>
      <c r="Q1587" s="144">
        <v>44490</v>
      </c>
      <c r="R1587" s="144">
        <v>44560</v>
      </c>
      <c r="S1587" s="144">
        <v>44585</v>
      </c>
      <c r="T1587" s="29" t="s">
        <v>2882</v>
      </c>
      <c r="U1587" s="141"/>
      <c r="V1587" s="143">
        <v>1208450.73</v>
      </c>
      <c r="W1587" s="143">
        <v>1329295.8</v>
      </c>
      <c r="X1587" s="257">
        <v>44585</v>
      </c>
      <c r="Y1587" s="143" t="s">
        <v>2939</v>
      </c>
      <c r="Z1587" s="144">
        <v>44613</v>
      </c>
      <c r="AA1587" s="144">
        <v>44621</v>
      </c>
      <c r="AB1587" s="144">
        <v>45708</v>
      </c>
      <c r="AC1587" s="628" t="s">
        <v>2932</v>
      </c>
      <c r="AD1587" s="628">
        <v>2023</v>
      </c>
      <c r="AE1587" s="554">
        <v>2024</v>
      </c>
      <c r="AF1587" s="554" t="s">
        <v>2933</v>
      </c>
      <c r="AG1587" s="551"/>
      <c r="AH1587" s="551"/>
      <c r="AI1587" s="551"/>
      <c r="AJ1587" s="551"/>
    </row>
    <row r="1588" spans="1:36" x14ac:dyDescent="0.25">
      <c r="A1588">
        <v>2022</v>
      </c>
      <c r="B1588" s="144">
        <v>44484</v>
      </c>
      <c r="C1588" s="29" t="s">
        <v>2790</v>
      </c>
      <c r="D1588" s="141" t="s">
        <v>15</v>
      </c>
      <c r="E1588" s="141" t="s">
        <v>16</v>
      </c>
      <c r="F1588" s="141"/>
      <c r="G1588" s="176" t="s">
        <v>2791</v>
      </c>
      <c r="H1588" s="141">
        <v>6</v>
      </c>
      <c r="I1588" s="29" t="s">
        <v>2798</v>
      </c>
      <c r="J1588" s="29"/>
      <c r="K1588" s="141"/>
      <c r="L1588" s="176" t="s">
        <v>2793</v>
      </c>
      <c r="M1588" s="1300" t="s">
        <v>5692</v>
      </c>
      <c r="N1588" s="1364">
        <f t="shared" si="34"/>
        <v>70877.530000000261</v>
      </c>
      <c r="O1588" s="143">
        <v>7116805</v>
      </c>
      <c r="P1588" s="141" t="s">
        <v>20</v>
      </c>
      <c r="Q1588" s="144">
        <v>44490</v>
      </c>
      <c r="R1588" s="144">
        <v>44560</v>
      </c>
      <c r="S1588" s="144">
        <v>44585</v>
      </c>
      <c r="T1588" s="29" t="s">
        <v>2882</v>
      </c>
      <c r="U1588" s="141"/>
      <c r="V1588" s="143">
        <v>7045927.4699999997</v>
      </c>
      <c r="W1588" s="143">
        <v>7750520.2199999997</v>
      </c>
      <c r="X1588" s="257">
        <v>44585</v>
      </c>
      <c r="Y1588" s="143" t="s">
        <v>2940</v>
      </c>
      <c r="Z1588" s="144">
        <v>44613</v>
      </c>
      <c r="AA1588" s="144">
        <v>44621</v>
      </c>
      <c r="AB1588" s="144">
        <v>45708</v>
      </c>
      <c r="AC1588" s="628" t="s">
        <v>2932</v>
      </c>
      <c r="AD1588" s="628">
        <v>2023</v>
      </c>
      <c r="AE1588" s="554">
        <v>2024</v>
      </c>
      <c r="AF1588" s="554" t="s">
        <v>2933</v>
      </c>
      <c r="AG1588" s="551"/>
      <c r="AH1588" s="551"/>
      <c r="AI1588" s="551"/>
      <c r="AJ1588" s="551"/>
    </row>
    <row r="1589" spans="1:36" ht="15.75" thickBot="1" x14ac:dyDescent="0.3">
      <c r="A1589">
        <v>2022</v>
      </c>
      <c r="B1589" s="190">
        <v>44484</v>
      </c>
      <c r="C1589" s="608" t="s">
        <v>2790</v>
      </c>
      <c r="D1589" s="187" t="s">
        <v>15</v>
      </c>
      <c r="E1589" s="187" t="s">
        <v>16</v>
      </c>
      <c r="F1589" s="187"/>
      <c r="G1589" s="188" t="s">
        <v>2791</v>
      </c>
      <c r="H1589" s="187">
        <v>7</v>
      </c>
      <c r="I1589" s="608" t="s">
        <v>2799</v>
      </c>
      <c r="J1589" s="608"/>
      <c r="K1589" s="187"/>
      <c r="L1589" s="188" t="s">
        <v>2793</v>
      </c>
      <c r="M1589" s="1300" t="s">
        <v>5692</v>
      </c>
      <c r="N1589" s="1364">
        <f t="shared" si="34"/>
        <v>2719487.88</v>
      </c>
      <c r="O1589" s="191">
        <v>3120030</v>
      </c>
      <c r="P1589" s="187" t="s">
        <v>20</v>
      </c>
      <c r="Q1589" s="190">
        <v>44490</v>
      </c>
      <c r="R1589" s="190">
        <v>44560</v>
      </c>
      <c r="S1589" s="190">
        <v>44585</v>
      </c>
      <c r="T1589" s="608" t="s">
        <v>2882</v>
      </c>
      <c r="U1589" s="187"/>
      <c r="V1589" s="191">
        <v>400542.12</v>
      </c>
      <c r="W1589" s="191">
        <v>450596.33</v>
      </c>
      <c r="X1589" s="261">
        <v>44585</v>
      </c>
      <c r="Y1589" s="191" t="s">
        <v>2941</v>
      </c>
      <c r="Z1589" s="190">
        <v>44613</v>
      </c>
      <c r="AA1589" s="190">
        <v>44621</v>
      </c>
      <c r="AB1589" s="190">
        <v>45708</v>
      </c>
      <c r="AC1589" s="629" t="s">
        <v>2932</v>
      </c>
      <c r="AD1589" s="629">
        <v>2023</v>
      </c>
      <c r="AE1589" s="554">
        <v>2024</v>
      </c>
      <c r="AF1589" s="554" t="s">
        <v>2933</v>
      </c>
      <c r="AG1589" s="551"/>
      <c r="AH1589" s="551"/>
      <c r="AI1589" s="551"/>
      <c r="AJ1589" s="551"/>
    </row>
    <row r="1590" spans="1:36" ht="60.75" thickTop="1" x14ac:dyDescent="0.25">
      <c r="A1590">
        <v>2022</v>
      </c>
      <c r="B1590" s="172">
        <v>44484</v>
      </c>
      <c r="C1590" s="606" t="s">
        <v>2800</v>
      </c>
      <c r="D1590" s="169" t="s">
        <v>15</v>
      </c>
      <c r="E1590" s="169" t="s">
        <v>16</v>
      </c>
      <c r="F1590" s="169"/>
      <c r="G1590" s="170" t="s">
        <v>2801</v>
      </c>
      <c r="H1590" s="169"/>
      <c r="I1590" s="606"/>
      <c r="J1590" s="606"/>
      <c r="K1590" s="169"/>
      <c r="L1590" s="170" t="s">
        <v>2802</v>
      </c>
      <c r="M1590" s="1300" t="s">
        <v>5692</v>
      </c>
      <c r="N1590" s="1364">
        <f t="shared" si="34"/>
        <v>329499</v>
      </c>
      <c r="O1590" s="173">
        <v>21966219</v>
      </c>
      <c r="P1590" s="169" t="s">
        <v>20</v>
      </c>
      <c r="Q1590" s="172">
        <v>44525</v>
      </c>
      <c r="R1590" s="172">
        <v>44566</v>
      </c>
      <c r="S1590" s="172">
        <v>44638</v>
      </c>
      <c r="T1590" s="606" t="s">
        <v>747</v>
      </c>
      <c r="U1590" s="169"/>
      <c r="V1590" s="143">
        <v>21636720</v>
      </c>
      <c r="W1590" s="173">
        <v>25507814.760000002</v>
      </c>
      <c r="X1590" s="260">
        <v>44638</v>
      </c>
      <c r="Y1590" s="632" t="s">
        <v>2942</v>
      </c>
      <c r="Z1590" s="172">
        <v>44725</v>
      </c>
      <c r="AA1590" s="172">
        <v>44726</v>
      </c>
      <c r="AB1590" s="172">
        <v>45820</v>
      </c>
      <c r="AC1590" s="627" t="s">
        <v>2943</v>
      </c>
      <c r="AD1590" s="627">
        <v>2023</v>
      </c>
      <c r="AE1590" s="554">
        <v>2024</v>
      </c>
      <c r="AF1590" s="554" t="s">
        <v>2944</v>
      </c>
      <c r="AG1590" s="551"/>
      <c r="AH1590" s="551"/>
      <c r="AI1590" s="551"/>
      <c r="AJ1590" s="551"/>
    </row>
    <row r="1591" spans="1:36" x14ac:dyDescent="0.25">
      <c r="A1591">
        <v>2022</v>
      </c>
      <c r="B1591" s="144">
        <v>44490</v>
      </c>
      <c r="C1591" s="29" t="s">
        <v>2803</v>
      </c>
      <c r="D1591" s="141" t="s">
        <v>15</v>
      </c>
      <c r="E1591" s="141" t="s">
        <v>16</v>
      </c>
      <c r="F1591" s="141"/>
      <c r="G1591" s="176" t="s">
        <v>2804</v>
      </c>
      <c r="H1591" s="141">
        <v>1</v>
      </c>
      <c r="I1591" s="29" t="s">
        <v>2805</v>
      </c>
      <c r="J1591" s="29"/>
      <c r="K1591" s="141"/>
      <c r="L1591" s="176" t="s">
        <v>1354</v>
      </c>
      <c r="M1591" s="1300" t="s">
        <v>5692</v>
      </c>
      <c r="N1591" s="1364">
        <f t="shared" si="34"/>
        <v>94420.560000000056</v>
      </c>
      <c r="O1591" s="143">
        <v>4203966</v>
      </c>
      <c r="P1591" s="141" t="s">
        <v>20</v>
      </c>
      <c r="Q1591" s="144">
        <v>44539</v>
      </c>
      <c r="R1591" s="144">
        <v>44573</v>
      </c>
      <c r="S1591" s="144">
        <v>44589</v>
      </c>
      <c r="T1591" s="29" t="s">
        <v>30</v>
      </c>
      <c r="U1591" s="141"/>
      <c r="V1591" s="143">
        <v>4109545.44</v>
      </c>
      <c r="W1591" s="143">
        <v>4520499.9800000004</v>
      </c>
      <c r="X1591" s="257">
        <v>44589</v>
      </c>
      <c r="Y1591" s="143" t="s">
        <v>2946</v>
      </c>
      <c r="Z1591" s="144">
        <v>44617</v>
      </c>
      <c r="AA1591" s="144">
        <v>44624</v>
      </c>
      <c r="AB1591" s="144">
        <v>46077</v>
      </c>
      <c r="AC1591" s="628" t="s">
        <v>2936</v>
      </c>
      <c r="AD1591" s="628">
        <v>2023</v>
      </c>
      <c r="AE1591" s="554">
        <v>2024</v>
      </c>
      <c r="AF1591" s="554">
        <v>2025</v>
      </c>
      <c r="AG1591" s="554" t="s">
        <v>2947</v>
      </c>
      <c r="AH1591" s="551"/>
      <c r="AI1591" s="551"/>
      <c r="AJ1591" s="551"/>
    </row>
    <row r="1592" spans="1:36" x14ac:dyDescent="0.25">
      <c r="A1592">
        <v>2022</v>
      </c>
      <c r="B1592" s="181">
        <v>44490</v>
      </c>
      <c r="C1592" s="17" t="s">
        <v>2806</v>
      </c>
      <c r="D1592" s="179" t="s">
        <v>15</v>
      </c>
      <c r="E1592" s="179" t="s">
        <v>16</v>
      </c>
      <c r="F1592" s="179"/>
      <c r="G1592" s="180" t="s">
        <v>2945</v>
      </c>
      <c r="H1592" s="179">
        <v>1</v>
      </c>
      <c r="I1592" s="17" t="s">
        <v>2808</v>
      </c>
      <c r="J1592" s="17"/>
      <c r="K1592" s="337"/>
      <c r="L1592" s="180" t="s">
        <v>601</v>
      </c>
      <c r="M1592" s="180"/>
      <c r="N1592" s="1364"/>
      <c r="O1592" s="182">
        <v>9139774</v>
      </c>
      <c r="P1592" s="179" t="s">
        <v>20</v>
      </c>
      <c r="Q1592" s="181">
        <v>44539</v>
      </c>
      <c r="R1592" s="181">
        <v>44573</v>
      </c>
      <c r="S1592" s="179"/>
      <c r="T1592" s="279" t="s">
        <v>21</v>
      </c>
      <c r="U1592" s="179"/>
      <c r="V1592" s="182"/>
      <c r="W1592" s="182"/>
      <c r="X1592" s="182"/>
      <c r="Y1592" s="182"/>
      <c r="Z1592" s="179"/>
      <c r="AA1592" s="181">
        <v>44575</v>
      </c>
      <c r="AB1592" s="17" t="s">
        <v>2948</v>
      </c>
      <c r="AC1592" s="179"/>
      <c r="AD1592" s="179"/>
      <c r="AE1592" s="572"/>
      <c r="AF1592" s="572"/>
      <c r="AG1592" s="551"/>
      <c r="AH1592" s="551"/>
      <c r="AI1592" s="551"/>
      <c r="AJ1592" s="551"/>
    </row>
    <row r="1593" spans="1:36" x14ac:dyDescent="0.25">
      <c r="A1593">
        <v>2022</v>
      </c>
      <c r="B1593" s="303">
        <v>44533</v>
      </c>
      <c r="C1593" s="132" t="s">
        <v>2809</v>
      </c>
      <c r="D1593" s="131" t="s">
        <v>15</v>
      </c>
      <c r="E1593" s="131" t="s">
        <v>16</v>
      </c>
      <c r="F1593" s="131"/>
      <c r="G1593" s="302" t="s">
        <v>2810</v>
      </c>
      <c r="H1593" s="131"/>
      <c r="I1593" s="132"/>
      <c r="J1593" s="132"/>
      <c r="K1593" s="131"/>
      <c r="L1593" s="302" t="s">
        <v>2811</v>
      </c>
      <c r="M1593" s="302"/>
      <c r="N1593" s="1364"/>
      <c r="O1593" s="137">
        <v>4716408</v>
      </c>
      <c r="P1593" s="131" t="s">
        <v>20</v>
      </c>
      <c r="Q1593" s="303">
        <v>44550</v>
      </c>
      <c r="R1593" s="303">
        <v>44642</v>
      </c>
      <c r="S1593" s="131"/>
      <c r="T1593" s="304" t="s">
        <v>21</v>
      </c>
      <c r="U1593" s="426" t="s">
        <v>2949</v>
      </c>
      <c r="V1593" s="137"/>
      <c r="W1593" s="137"/>
      <c r="X1593" s="137"/>
      <c r="Y1593" s="137"/>
      <c r="Z1593" s="131"/>
      <c r="AA1593" s="303">
        <v>44648</v>
      </c>
      <c r="AB1593" s="131" t="s">
        <v>2950</v>
      </c>
      <c r="AC1593" s="303"/>
      <c r="AD1593" s="131"/>
      <c r="AE1593" s="572"/>
      <c r="AF1593" s="572"/>
      <c r="AG1593" s="551"/>
      <c r="AH1593" s="551"/>
      <c r="AI1593" s="551"/>
      <c r="AJ1593" s="551"/>
    </row>
    <row r="1594" spans="1:36" ht="60.75" thickBot="1" x14ac:dyDescent="0.3">
      <c r="A1594">
        <v>2022</v>
      </c>
      <c r="B1594" s="144">
        <v>44531</v>
      </c>
      <c r="C1594" s="29" t="s">
        <v>2812</v>
      </c>
      <c r="D1594" s="141" t="s">
        <v>15</v>
      </c>
      <c r="E1594" s="141" t="s">
        <v>16</v>
      </c>
      <c r="F1594" s="141"/>
      <c r="G1594" s="176" t="s">
        <v>2813</v>
      </c>
      <c r="H1594" s="141"/>
      <c r="I1594" s="29"/>
      <c r="J1594" s="29"/>
      <c r="K1594" s="141"/>
      <c r="L1594" s="176" t="s">
        <v>91</v>
      </c>
      <c r="M1594" s="1300" t="s">
        <v>5692</v>
      </c>
      <c r="N1594" s="1364">
        <f>O1594-V1594</f>
        <v>1054400</v>
      </c>
      <c r="O1594" s="143">
        <v>11758400</v>
      </c>
      <c r="P1594" s="141" t="s">
        <v>20</v>
      </c>
      <c r="Q1594" s="144">
        <v>44550</v>
      </c>
      <c r="R1594" s="144">
        <v>44606</v>
      </c>
      <c r="S1594" s="144">
        <v>44635</v>
      </c>
      <c r="T1594" s="29" t="s">
        <v>938</v>
      </c>
      <c r="U1594" s="141"/>
      <c r="V1594" s="143">
        <v>10704000</v>
      </c>
      <c r="W1594" s="143">
        <v>12951840</v>
      </c>
      <c r="X1594" s="257">
        <v>44635</v>
      </c>
      <c r="Y1594" s="630" t="s">
        <v>2951</v>
      </c>
      <c r="Z1594" s="144">
        <v>44663</v>
      </c>
      <c r="AA1594" s="144">
        <v>44670</v>
      </c>
      <c r="AB1594" s="141"/>
      <c r="AC1594" s="628" t="s">
        <v>2952</v>
      </c>
      <c r="AD1594" s="628">
        <v>2023</v>
      </c>
      <c r="AE1594" s="554">
        <v>2024</v>
      </c>
      <c r="AF1594" s="554">
        <v>2025</v>
      </c>
      <c r="AG1594" s="554">
        <v>2026</v>
      </c>
      <c r="AH1594" s="554">
        <v>2027</v>
      </c>
      <c r="AI1594" s="554">
        <v>2028</v>
      </c>
      <c r="AJ1594" s="554">
        <v>2029</v>
      </c>
    </row>
    <row r="1595" spans="1:36" ht="15.75" thickTop="1" x14ac:dyDescent="0.25">
      <c r="A1595">
        <v>2022</v>
      </c>
      <c r="B1595" s="172">
        <v>44515</v>
      </c>
      <c r="C1595" s="606" t="s">
        <v>2816</v>
      </c>
      <c r="D1595" s="169" t="s">
        <v>15</v>
      </c>
      <c r="E1595" s="169" t="s">
        <v>16</v>
      </c>
      <c r="F1595" s="169"/>
      <c r="G1595" s="170" t="s">
        <v>2817</v>
      </c>
      <c r="H1595" s="169">
        <v>1</v>
      </c>
      <c r="I1595" s="606" t="s">
        <v>2818</v>
      </c>
      <c r="J1595" s="606"/>
      <c r="K1595" s="169"/>
      <c r="L1595" s="170" t="s">
        <v>2802</v>
      </c>
      <c r="M1595" s="1300" t="s">
        <v>5692</v>
      </c>
      <c r="N1595" s="1364">
        <f>O1595-V1595</f>
        <v>765582</v>
      </c>
      <c r="O1595" s="173">
        <v>4334535</v>
      </c>
      <c r="P1595" s="169" t="s">
        <v>20</v>
      </c>
      <c r="Q1595" s="172">
        <v>44525</v>
      </c>
      <c r="R1595" s="172">
        <v>44566</v>
      </c>
      <c r="S1595" s="172">
        <v>44638</v>
      </c>
      <c r="T1595" s="606" t="s">
        <v>747</v>
      </c>
      <c r="U1595" s="169"/>
      <c r="V1595" s="173">
        <v>3568953</v>
      </c>
      <c r="W1595" s="173">
        <v>4111973.13</v>
      </c>
      <c r="X1595" s="260">
        <v>44638</v>
      </c>
      <c r="Y1595" s="173" t="s">
        <v>2953</v>
      </c>
      <c r="Z1595" s="172">
        <v>44725</v>
      </c>
      <c r="AA1595" s="172">
        <v>44727</v>
      </c>
      <c r="AB1595" s="172">
        <v>45820</v>
      </c>
      <c r="AC1595" s="627" t="s">
        <v>2943</v>
      </c>
      <c r="AD1595" s="627">
        <v>2023</v>
      </c>
      <c r="AE1595" s="554">
        <v>2024</v>
      </c>
      <c r="AF1595" s="554" t="s">
        <v>2944</v>
      </c>
      <c r="AG1595" s="551"/>
      <c r="AH1595" s="551"/>
      <c r="AI1595" s="551"/>
      <c r="AJ1595" s="551"/>
    </row>
    <row r="1596" spans="1:36" x14ac:dyDescent="0.25">
      <c r="A1596">
        <v>2022</v>
      </c>
      <c r="B1596" s="144">
        <v>44515</v>
      </c>
      <c r="C1596" s="29" t="s">
        <v>2816</v>
      </c>
      <c r="D1596" s="141" t="s">
        <v>15</v>
      </c>
      <c r="E1596" s="141" t="s">
        <v>16</v>
      </c>
      <c r="F1596" s="141"/>
      <c r="G1596" s="176" t="s">
        <v>2817</v>
      </c>
      <c r="H1596" s="141">
        <v>2</v>
      </c>
      <c r="I1596" s="29" t="s">
        <v>2819</v>
      </c>
      <c r="J1596" s="29"/>
      <c r="K1596" s="141"/>
      <c r="L1596" s="176" t="s">
        <v>2802</v>
      </c>
      <c r="M1596" s="1300" t="s">
        <v>5692</v>
      </c>
      <c r="N1596" s="1364">
        <f>O1596-V1596</f>
        <v>15876</v>
      </c>
      <c r="O1596" s="143">
        <v>1391250</v>
      </c>
      <c r="P1596" s="141" t="s">
        <v>20</v>
      </c>
      <c r="Q1596" s="144">
        <v>44525</v>
      </c>
      <c r="R1596" s="144">
        <v>44566</v>
      </c>
      <c r="S1596" s="144">
        <v>44638</v>
      </c>
      <c r="T1596" s="29" t="s">
        <v>747</v>
      </c>
      <c r="U1596" s="141"/>
      <c r="V1596" s="143">
        <v>1375374</v>
      </c>
      <c r="W1596" s="143">
        <v>1612933.14</v>
      </c>
      <c r="X1596" s="257">
        <v>44638</v>
      </c>
      <c r="Y1596" s="143" t="s">
        <v>2954</v>
      </c>
      <c r="Z1596" s="144">
        <v>44725</v>
      </c>
      <c r="AA1596" s="144">
        <v>44727</v>
      </c>
      <c r="AB1596" s="144">
        <v>45820</v>
      </c>
      <c r="AC1596" s="628" t="s">
        <v>2943</v>
      </c>
      <c r="AD1596" s="628">
        <v>2023</v>
      </c>
      <c r="AE1596" s="554">
        <v>2024</v>
      </c>
      <c r="AF1596" s="554" t="s">
        <v>2944</v>
      </c>
      <c r="AG1596" s="551"/>
      <c r="AH1596" s="551"/>
      <c r="AI1596" s="551"/>
      <c r="AJ1596" s="551"/>
    </row>
    <row r="1597" spans="1:36" x14ac:dyDescent="0.25">
      <c r="A1597">
        <v>2022</v>
      </c>
      <c r="B1597" s="144">
        <v>44515</v>
      </c>
      <c r="C1597" s="29" t="s">
        <v>2816</v>
      </c>
      <c r="D1597" s="141" t="s">
        <v>15</v>
      </c>
      <c r="E1597" s="141" t="s">
        <v>16</v>
      </c>
      <c r="F1597" s="141"/>
      <c r="G1597" s="176" t="s">
        <v>2817</v>
      </c>
      <c r="H1597" s="141">
        <v>3</v>
      </c>
      <c r="I1597" s="29" t="s">
        <v>2820</v>
      </c>
      <c r="J1597" s="29"/>
      <c r="K1597" s="141"/>
      <c r="L1597" s="176" t="s">
        <v>2802</v>
      </c>
      <c r="M1597" s="1300" t="s">
        <v>5692</v>
      </c>
      <c r="N1597" s="1364">
        <f>O1597-V1597</f>
        <v>15981</v>
      </c>
      <c r="O1597" s="143">
        <v>1064952</v>
      </c>
      <c r="P1597" s="141" t="s">
        <v>20</v>
      </c>
      <c r="Q1597" s="144">
        <v>44525</v>
      </c>
      <c r="R1597" s="144">
        <v>44566</v>
      </c>
      <c r="S1597" s="144">
        <v>44638</v>
      </c>
      <c r="T1597" s="29" t="s">
        <v>747</v>
      </c>
      <c r="U1597" s="141"/>
      <c r="V1597" s="143">
        <v>1048971</v>
      </c>
      <c r="W1597" s="143">
        <v>1208119.71</v>
      </c>
      <c r="X1597" s="257">
        <v>44638</v>
      </c>
      <c r="Y1597" s="143" t="s">
        <v>2955</v>
      </c>
      <c r="Z1597" s="144">
        <v>44725</v>
      </c>
      <c r="AA1597" s="144">
        <v>44727</v>
      </c>
      <c r="AB1597" s="144">
        <v>45820</v>
      </c>
      <c r="AC1597" s="628" t="s">
        <v>2943</v>
      </c>
      <c r="AD1597" s="628">
        <v>2023</v>
      </c>
      <c r="AE1597" s="554">
        <v>2024</v>
      </c>
      <c r="AF1597" s="554" t="s">
        <v>2944</v>
      </c>
      <c r="AG1597" s="551"/>
      <c r="AH1597" s="551"/>
      <c r="AI1597" s="551"/>
      <c r="AJ1597" s="551"/>
    </row>
    <row r="1598" spans="1:36" ht="15.75" thickBot="1" x14ac:dyDescent="0.3">
      <c r="A1598">
        <v>2022</v>
      </c>
      <c r="B1598" s="923">
        <v>44515</v>
      </c>
      <c r="C1598" s="924" t="s">
        <v>2816</v>
      </c>
      <c r="D1598" s="925" t="s">
        <v>15</v>
      </c>
      <c r="E1598" s="925" t="s">
        <v>16</v>
      </c>
      <c r="F1598" s="925"/>
      <c r="G1598" s="926" t="s">
        <v>2817</v>
      </c>
      <c r="H1598" s="925">
        <v>4</v>
      </c>
      <c r="I1598" s="924" t="s">
        <v>2821</v>
      </c>
      <c r="J1598" s="924"/>
      <c r="K1598" s="925"/>
      <c r="L1598" s="926" t="s">
        <v>2802</v>
      </c>
      <c r="M1598" s="1372"/>
      <c r="N1598" s="1364"/>
      <c r="O1598" s="927">
        <v>55224</v>
      </c>
      <c r="P1598" s="925" t="s">
        <v>20</v>
      </c>
      <c r="Q1598" s="923">
        <v>44525</v>
      </c>
      <c r="R1598" s="923">
        <v>44566</v>
      </c>
      <c r="S1598" s="925"/>
      <c r="T1598" s="928" t="s">
        <v>2091</v>
      </c>
      <c r="U1598" s="925"/>
      <c r="V1598" s="927"/>
      <c r="W1598" s="927"/>
      <c r="X1598" s="927"/>
      <c r="Y1598" s="927"/>
      <c r="Z1598" s="925"/>
      <c r="AA1598" s="235">
        <v>44650</v>
      </c>
      <c r="AB1598" s="924" t="s">
        <v>2956</v>
      </c>
      <c r="AC1598" s="925"/>
      <c r="AD1598" s="925"/>
      <c r="AE1598" s="572"/>
      <c r="AF1598" s="572"/>
      <c r="AG1598" s="551"/>
      <c r="AH1598" s="551"/>
      <c r="AI1598" s="551"/>
      <c r="AJ1598" s="551"/>
    </row>
    <row r="1599" spans="1:36" ht="15.75" thickTop="1" x14ac:dyDescent="0.25">
      <c r="A1599">
        <v>2022</v>
      </c>
      <c r="B1599" s="227">
        <v>44524</v>
      </c>
      <c r="C1599" s="634" t="s">
        <v>2827</v>
      </c>
      <c r="D1599" s="224" t="s">
        <v>15</v>
      </c>
      <c r="E1599" s="224" t="s">
        <v>16</v>
      </c>
      <c r="F1599" s="224"/>
      <c r="G1599" s="225" t="s">
        <v>2828</v>
      </c>
      <c r="H1599" s="224">
        <v>1</v>
      </c>
      <c r="I1599" s="634" t="s">
        <v>2829</v>
      </c>
      <c r="J1599" s="634"/>
      <c r="K1599" s="224"/>
      <c r="L1599" s="225" t="s">
        <v>52</v>
      </c>
      <c r="M1599" s="302"/>
      <c r="N1599" s="1364"/>
      <c r="O1599" s="229">
        <v>2227932</v>
      </c>
      <c r="P1599" s="224" t="s">
        <v>20</v>
      </c>
      <c r="Q1599" s="227">
        <v>44536</v>
      </c>
      <c r="R1599" s="227">
        <v>44581</v>
      </c>
      <c r="S1599" s="224"/>
      <c r="T1599" s="270" t="s">
        <v>2091</v>
      </c>
      <c r="U1599" s="224"/>
      <c r="V1599" s="229"/>
      <c r="W1599" s="229"/>
      <c r="X1599" s="229"/>
      <c r="Y1599" s="229"/>
      <c r="Z1599" s="224"/>
      <c r="AA1599" s="227">
        <v>44671</v>
      </c>
      <c r="AB1599" s="634" t="s">
        <v>2957</v>
      </c>
      <c r="AC1599" s="224"/>
      <c r="AD1599" s="224"/>
      <c r="AE1599" s="572"/>
      <c r="AF1599" s="572"/>
      <c r="AG1599" s="551"/>
      <c r="AH1599" s="551"/>
      <c r="AI1599" s="551"/>
      <c r="AJ1599" s="551"/>
    </row>
    <row r="1600" spans="1:36" x14ac:dyDescent="0.25">
      <c r="A1600">
        <v>2022</v>
      </c>
      <c r="B1600" s="144">
        <v>44524</v>
      </c>
      <c r="C1600" s="29" t="s">
        <v>2827</v>
      </c>
      <c r="D1600" s="141" t="s">
        <v>15</v>
      </c>
      <c r="E1600" s="141" t="s">
        <v>16</v>
      </c>
      <c r="F1600" s="141"/>
      <c r="G1600" s="176" t="s">
        <v>2828</v>
      </c>
      <c r="H1600" s="141">
        <v>2</v>
      </c>
      <c r="I1600" s="29" t="s">
        <v>2830</v>
      </c>
      <c r="J1600" s="29"/>
      <c r="K1600" s="141"/>
      <c r="L1600" s="176" t="s">
        <v>52</v>
      </c>
      <c r="M1600" s="1300" t="s">
        <v>5692</v>
      </c>
      <c r="N1600" s="1364">
        <f t="shared" ref="N1600:N1605" si="35">O1600-V1600</f>
        <v>0.29999999981373549</v>
      </c>
      <c r="O1600" s="143">
        <v>8217507</v>
      </c>
      <c r="P1600" s="141" t="s">
        <v>20</v>
      </c>
      <c r="Q1600" s="144">
        <v>44536</v>
      </c>
      <c r="R1600" s="144">
        <v>44581</v>
      </c>
      <c r="S1600" s="144">
        <v>44628</v>
      </c>
      <c r="T1600" s="29" t="s">
        <v>30</v>
      </c>
      <c r="U1600" s="141"/>
      <c r="V1600" s="143">
        <v>8217506.7000000002</v>
      </c>
      <c r="W1600" s="143">
        <v>9039257.3699999992</v>
      </c>
      <c r="X1600" s="257">
        <v>44628</v>
      </c>
      <c r="Y1600" s="143" t="s">
        <v>2958</v>
      </c>
      <c r="Z1600" s="144">
        <v>44663</v>
      </c>
      <c r="AA1600" s="144">
        <v>44671</v>
      </c>
      <c r="AB1600" s="144">
        <v>45758</v>
      </c>
      <c r="AC1600" s="628" t="s">
        <v>2952</v>
      </c>
      <c r="AD1600" s="628">
        <v>2023</v>
      </c>
      <c r="AE1600" s="554">
        <v>2024</v>
      </c>
      <c r="AF1600" s="554" t="s">
        <v>2959</v>
      </c>
      <c r="AG1600" s="551"/>
      <c r="AH1600" s="551"/>
      <c r="AI1600" s="551"/>
      <c r="AJ1600" s="551"/>
    </row>
    <row r="1601" spans="1:36" x14ac:dyDescent="0.25">
      <c r="A1601">
        <v>2022</v>
      </c>
      <c r="B1601" s="144">
        <v>44524</v>
      </c>
      <c r="C1601" s="29" t="s">
        <v>2827</v>
      </c>
      <c r="D1601" s="141" t="s">
        <v>15</v>
      </c>
      <c r="E1601" s="141" t="s">
        <v>16</v>
      </c>
      <c r="F1601" s="141"/>
      <c r="G1601" s="176" t="s">
        <v>2828</v>
      </c>
      <c r="H1601" s="141">
        <v>3</v>
      </c>
      <c r="I1601" s="29" t="s">
        <v>2831</v>
      </c>
      <c r="J1601" s="29"/>
      <c r="K1601" s="141"/>
      <c r="L1601" s="176" t="s">
        <v>52</v>
      </c>
      <c r="M1601" s="1300" t="s">
        <v>5692</v>
      </c>
      <c r="N1601" s="1364">
        <f t="shared" si="35"/>
        <v>3700513.6999999993</v>
      </c>
      <c r="O1601" s="143">
        <v>28045433</v>
      </c>
      <c r="P1601" s="141" t="s">
        <v>20</v>
      </c>
      <c r="Q1601" s="144">
        <v>44536</v>
      </c>
      <c r="R1601" s="144">
        <v>44581</v>
      </c>
      <c r="S1601" s="144">
        <v>44628</v>
      </c>
      <c r="T1601" s="29" t="s">
        <v>30</v>
      </c>
      <c r="U1601" s="141"/>
      <c r="V1601" s="143">
        <v>24344919.300000001</v>
      </c>
      <c r="W1601" s="143">
        <v>26779411.23</v>
      </c>
      <c r="X1601" s="257">
        <v>44628</v>
      </c>
      <c r="Y1601" s="143" t="s">
        <v>2960</v>
      </c>
      <c r="Z1601" s="144">
        <v>44663</v>
      </c>
      <c r="AA1601" s="144">
        <v>44671</v>
      </c>
      <c r="AB1601" s="144">
        <v>45758</v>
      </c>
      <c r="AC1601" s="628" t="s">
        <v>2952</v>
      </c>
      <c r="AD1601" s="628">
        <v>2023</v>
      </c>
      <c r="AE1601" s="554">
        <v>2024</v>
      </c>
      <c r="AF1601" s="554" t="s">
        <v>2959</v>
      </c>
      <c r="AG1601" s="551"/>
      <c r="AH1601" s="551"/>
      <c r="AI1601" s="551"/>
      <c r="AJ1601" s="551"/>
    </row>
    <row r="1602" spans="1:36" x14ac:dyDescent="0.25">
      <c r="A1602">
        <v>2022</v>
      </c>
      <c r="B1602" s="144">
        <v>44524</v>
      </c>
      <c r="C1602" s="29" t="s">
        <v>2827</v>
      </c>
      <c r="D1602" s="141" t="s">
        <v>15</v>
      </c>
      <c r="E1602" s="141" t="s">
        <v>16</v>
      </c>
      <c r="F1602" s="141"/>
      <c r="G1602" s="176" t="s">
        <v>2828</v>
      </c>
      <c r="H1602" s="141">
        <v>4</v>
      </c>
      <c r="I1602" s="29" t="s">
        <v>2832</v>
      </c>
      <c r="J1602" s="29"/>
      <c r="K1602" s="141"/>
      <c r="L1602" s="176" t="s">
        <v>52</v>
      </c>
      <c r="M1602" s="1300" t="s">
        <v>5692</v>
      </c>
      <c r="N1602" s="1364">
        <f t="shared" si="35"/>
        <v>1902862.9899999984</v>
      </c>
      <c r="O1602" s="143">
        <v>27775405</v>
      </c>
      <c r="P1602" s="141" t="s">
        <v>20</v>
      </c>
      <c r="Q1602" s="144">
        <v>44536</v>
      </c>
      <c r="R1602" s="144">
        <v>44581</v>
      </c>
      <c r="S1602" s="144">
        <v>44628</v>
      </c>
      <c r="T1602" s="29" t="s">
        <v>72</v>
      </c>
      <c r="U1602" s="141"/>
      <c r="V1602" s="143">
        <v>25872542.010000002</v>
      </c>
      <c r="W1602" s="143">
        <v>28459796.210000001</v>
      </c>
      <c r="X1602" s="257">
        <v>44628</v>
      </c>
      <c r="Y1602" s="143" t="s">
        <v>2961</v>
      </c>
      <c r="Z1602" s="144">
        <v>44655</v>
      </c>
      <c r="AA1602" s="144">
        <v>44671</v>
      </c>
      <c r="AB1602" s="144">
        <v>45750</v>
      </c>
      <c r="AC1602" s="628" t="s">
        <v>2962</v>
      </c>
      <c r="AD1602" s="628">
        <v>2023</v>
      </c>
      <c r="AE1602" s="554">
        <v>2024</v>
      </c>
      <c r="AF1602" s="554" t="s">
        <v>2963</v>
      </c>
      <c r="AG1602" s="551"/>
      <c r="AH1602" s="551"/>
      <c r="AI1602" s="551"/>
      <c r="AJ1602" s="551"/>
    </row>
    <row r="1603" spans="1:36" x14ac:dyDescent="0.25">
      <c r="A1603">
        <v>2022</v>
      </c>
      <c r="B1603" s="144">
        <v>44524</v>
      </c>
      <c r="C1603" s="29" t="s">
        <v>2827</v>
      </c>
      <c r="D1603" s="141" t="s">
        <v>15</v>
      </c>
      <c r="E1603" s="141" t="s">
        <v>16</v>
      </c>
      <c r="F1603" s="141"/>
      <c r="G1603" s="176" t="s">
        <v>2828</v>
      </c>
      <c r="H1603" s="141">
        <v>5</v>
      </c>
      <c r="I1603" s="29" t="s">
        <v>2833</v>
      </c>
      <c r="J1603" s="29"/>
      <c r="K1603" s="337"/>
      <c r="L1603" s="176" t="s">
        <v>52</v>
      </c>
      <c r="M1603" s="1300" t="s">
        <v>5692</v>
      </c>
      <c r="N1603" s="1364">
        <f t="shared" si="35"/>
        <v>1393610.4000000004</v>
      </c>
      <c r="O1603" s="143">
        <v>17089758</v>
      </c>
      <c r="P1603" s="141" t="s">
        <v>20</v>
      </c>
      <c r="Q1603" s="144">
        <v>44536</v>
      </c>
      <c r="R1603" s="144">
        <v>44581</v>
      </c>
      <c r="S1603" s="144">
        <v>44628</v>
      </c>
      <c r="T1603" s="29" t="s">
        <v>283</v>
      </c>
      <c r="U1603" s="141"/>
      <c r="V1603" s="143">
        <v>15696147.6</v>
      </c>
      <c r="W1603" s="143">
        <v>17265762.359999999</v>
      </c>
      <c r="X1603" s="257">
        <v>44628</v>
      </c>
      <c r="Y1603" s="143" t="s">
        <v>2964</v>
      </c>
      <c r="Z1603" s="144">
        <v>44670</v>
      </c>
      <c r="AA1603" s="144">
        <v>44671</v>
      </c>
      <c r="AB1603" s="144">
        <v>45765</v>
      </c>
      <c r="AC1603" s="628" t="s">
        <v>2965</v>
      </c>
      <c r="AD1603" s="628">
        <v>2023</v>
      </c>
      <c r="AE1603" s="554">
        <v>2024</v>
      </c>
      <c r="AF1603" s="554" t="s">
        <v>2966</v>
      </c>
      <c r="AG1603" s="551"/>
      <c r="AH1603" s="551"/>
      <c r="AI1603" s="551"/>
      <c r="AJ1603" s="551"/>
    </row>
    <row r="1604" spans="1:36" x14ac:dyDescent="0.25">
      <c r="A1604">
        <v>2022</v>
      </c>
      <c r="B1604" s="144">
        <v>44524</v>
      </c>
      <c r="C1604" s="29" t="s">
        <v>2827</v>
      </c>
      <c r="D1604" s="141" t="s">
        <v>15</v>
      </c>
      <c r="E1604" s="141" t="s">
        <v>16</v>
      </c>
      <c r="F1604" s="141"/>
      <c r="G1604" s="176" t="s">
        <v>2828</v>
      </c>
      <c r="H1604" s="141">
        <v>6</v>
      </c>
      <c r="I1604" s="29" t="s">
        <v>2834</v>
      </c>
      <c r="J1604" s="29"/>
      <c r="K1604" s="141"/>
      <c r="L1604" s="176" t="s">
        <v>52</v>
      </c>
      <c r="M1604" s="1300" t="s">
        <v>5692</v>
      </c>
      <c r="N1604" s="1364">
        <f t="shared" si="35"/>
        <v>0</v>
      </c>
      <c r="O1604" s="143">
        <v>12126777</v>
      </c>
      <c r="P1604" s="141" t="s">
        <v>20</v>
      </c>
      <c r="Q1604" s="144">
        <v>44536</v>
      </c>
      <c r="R1604" s="144">
        <v>44581</v>
      </c>
      <c r="S1604" s="144">
        <v>44628</v>
      </c>
      <c r="T1604" s="29" t="s">
        <v>479</v>
      </c>
      <c r="U1604" s="141"/>
      <c r="V1604" s="143">
        <v>12126777</v>
      </c>
      <c r="W1604" s="143">
        <v>13339454.699999999</v>
      </c>
      <c r="X1604" s="257">
        <v>44628</v>
      </c>
      <c r="Y1604" s="143" t="s">
        <v>2967</v>
      </c>
      <c r="Z1604" s="144">
        <v>44655</v>
      </c>
      <c r="AA1604" s="144">
        <v>44671</v>
      </c>
      <c r="AB1604" s="144">
        <v>45750</v>
      </c>
      <c r="AC1604" s="628" t="s">
        <v>2962</v>
      </c>
      <c r="AD1604" s="628">
        <v>2023</v>
      </c>
      <c r="AE1604" s="554">
        <v>2024</v>
      </c>
      <c r="AF1604" s="554" t="s">
        <v>2963</v>
      </c>
      <c r="AG1604" s="551"/>
      <c r="AH1604" s="551"/>
      <c r="AI1604" s="551"/>
      <c r="AJ1604" s="551"/>
    </row>
    <row r="1605" spans="1:36" x14ac:dyDescent="0.25">
      <c r="A1605">
        <v>2022</v>
      </c>
      <c r="B1605" s="144">
        <v>44524</v>
      </c>
      <c r="C1605" s="29" t="s">
        <v>2827</v>
      </c>
      <c r="D1605" s="141" t="s">
        <v>15</v>
      </c>
      <c r="E1605" s="141" t="s">
        <v>16</v>
      </c>
      <c r="F1605" s="141"/>
      <c r="G1605" s="176" t="s">
        <v>2828</v>
      </c>
      <c r="H1605" s="141">
        <v>7</v>
      </c>
      <c r="I1605" s="29" t="s">
        <v>2835</v>
      </c>
      <c r="J1605" s="29"/>
      <c r="K1605" s="141"/>
      <c r="L1605" s="176" t="s">
        <v>52</v>
      </c>
      <c r="M1605" s="1300" t="s">
        <v>5692</v>
      </c>
      <c r="N1605" s="1364">
        <f t="shared" si="35"/>
        <v>0.96000000089406967</v>
      </c>
      <c r="O1605" s="143">
        <v>45734721</v>
      </c>
      <c r="P1605" s="141" t="s">
        <v>20</v>
      </c>
      <c r="Q1605" s="144">
        <v>44536</v>
      </c>
      <c r="R1605" s="144">
        <v>44581</v>
      </c>
      <c r="S1605" s="144">
        <v>44628</v>
      </c>
      <c r="T1605" s="29" t="s">
        <v>467</v>
      </c>
      <c r="U1605" s="141"/>
      <c r="V1605" s="143">
        <v>45734720.039999999</v>
      </c>
      <c r="W1605" s="143">
        <v>50308192.039999999</v>
      </c>
      <c r="X1605" s="257">
        <v>44628</v>
      </c>
      <c r="Y1605" s="143" t="s">
        <v>2968</v>
      </c>
      <c r="Z1605" s="144">
        <v>44698</v>
      </c>
      <c r="AA1605" s="144">
        <v>44701</v>
      </c>
      <c r="AB1605" s="144">
        <v>45793</v>
      </c>
      <c r="AC1605" s="628" t="s">
        <v>2879</v>
      </c>
      <c r="AD1605" s="628">
        <v>2023</v>
      </c>
      <c r="AE1605" s="554">
        <v>2024</v>
      </c>
      <c r="AF1605" s="554" t="s">
        <v>2969</v>
      </c>
      <c r="AG1605" s="551"/>
      <c r="AH1605" s="551"/>
      <c r="AI1605" s="551"/>
      <c r="AJ1605" s="551"/>
    </row>
    <row r="1606" spans="1:36" ht="15.75" thickBot="1" x14ac:dyDescent="0.3">
      <c r="A1606">
        <v>2022</v>
      </c>
      <c r="B1606" s="235">
        <v>44524</v>
      </c>
      <c r="C1606" s="625" t="s">
        <v>2827</v>
      </c>
      <c r="D1606" s="232" t="s">
        <v>15</v>
      </c>
      <c r="E1606" s="232" t="s">
        <v>16</v>
      </c>
      <c r="F1606" s="232"/>
      <c r="G1606" s="233" t="s">
        <v>2828</v>
      </c>
      <c r="H1606" s="232">
        <v>8</v>
      </c>
      <c r="I1606" s="625" t="s">
        <v>2836</v>
      </c>
      <c r="J1606" s="625"/>
      <c r="K1606" s="232"/>
      <c r="L1606" s="233" t="s">
        <v>52</v>
      </c>
      <c r="M1606" s="264"/>
      <c r="N1606" s="1364"/>
      <c r="O1606" s="237">
        <v>13490912</v>
      </c>
      <c r="P1606" s="232" t="s">
        <v>20</v>
      </c>
      <c r="Q1606" s="235">
        <v>44536</v>
      </c>
      <c r="R1606" s="235">
        <v>44581</v>
      </c>
      <c r="S1606" s="232"/>
      <c r="T1606" s="626" t="s">
        <v>21</v>
      </c>
      <c r="U1606" s="232"/>
      <c r="V1606" s="237"/>
      <c r="W1606" s="237"/>
      <c r="X1606" s="237"/>
      <c r="Y1606" s="237"/>
      <c r="Z1606" s="232"/>
      <c r="AA1606" s="235">
        <v>44671</v>
      </c>
      <c r="AB1606" s="625" t="s">
        <v>2957</v>
      </c>
      <c r="AC1606" s="232"/>
      <c r="AD1606" s="232"/>
      <c r="AE1606" s="572"/>
      <c r="AF1606" s="572"/>
      <c r="AG1606" s="551"/>
      <c r="AH1606" s="551"/>
      <c r="AI1606" s="551"/>
      <c r="AJ1606" s="551"/>
    </row>
    <row r="1607" spans="1:36" ht="15.75" thickTop="1" x14ac:dyDescent="0.25">
      <c r="A1607">
        <v>2022</v>
      </c>
      <c r="B1607" s="172">
        <v>44524</v>
      </c>
      <c r="C1607" s="606" t="s">
        <v>2837</v>
      </c>
      <c r="D1607" s="169" t="s">
        <v>15</v>
      </c>
      <c r="E1607" s="169" t="s">
        <v>16</v>
      </c>
      <c r="F1607" s="169"/>
      <c r="G1607" s="170" t="s">
        <v>2838</v>
      </c>
      <c r="H1607" s="169">
        <v>1</v>
      </c>
      <c r="I1607" s="606" t="s">
        <v>2839</v>
      </c>
      <c r="J1607" s="606"/>
      <c r="K1607" s="315"/>
      <c r="L1607" s="170" t="s">
        <v>19</v>
      </c>
      <c r="M1607" s="1300" t="s">
        <v>5692</v>
      </c>
      <c r="N1607" s="1364">
        <f>O1607-V1607</f>
        <v>-2457969.66</v>
      </c>
      <c r="O1607" s="173">
        <v>2605479</v>
      </c>
      <c r="P1607" s="169" t="s">
        <v>20</v>
      </c>
      <c r="Q1607" s="172">
        <v>44532</v>
      </c>
      <c r="R1607" s="172">
        <v>44608</v>
      </c>
      <c r="S1607" s="172">
        <v>44638</v>
      </c>
      <c r="T1607" s="606" t="s">
        <v>30</v>
      </c>
      <c r="U1607" s="169"/>
      <c r="V1607" s="173">
        <v>5063448.66</v>
      </c>
      <c r="W1607" s="173">
        <v>5569793.5300000003</v>
      </c>
      <c r="X1607" s="260">
        <v>44638</v>
      </c>
      <c r="Y1607" s="173" t="s">
        <v>2970</v>
      </c>
      <c r="Z1607" s="172">
        <v>44670</v>
      </c>
      <c r="AA1607" s="172">
        <v>44684</v>
      </c>
      <c r="AB1607" s="172">
        <v>45765</v>
      </c>
      <c r="AC1607" s="627" t="s">
        <v>2971</v>
      </c>
      <c r="AD1607" s="627">
        <v>2023</v>
      </c>
      <c r="AE1607" s="554">
        <v>2024</v>
      </c>
      <c r="AF1607" s="554" t="s">
        <v>2966</v>
      </c>
      <c r="AG1607" s="551"/>
      <c r="AH1607" s="551"/>
      <c r="AI1607" s="551"/>
      <c r="AJ1607" s="551"/>
    </row>
    <row r="1608" spans="1:36" x14ac:dyDescent="0.25">
      <c r="A1608">
        <v>2022</v>
      </c>
      <c r="B1608" s="181">
        <v>44524</v>
      </c>
      <c r="C1608" s="17" t="s">
        <v>2837</v>
      </c>
      <c r="D1608" s="179" t="s">
        <v>15</v>
      </c>
      <c r="E1608" s="179" t="s">
        <v>16</v>
      </c>
      <c r="F1608" s="179"/>
      <c r="G1608" s="180" t="s">
        <v>2838</v>
      </c>
      <c r="H1608" s="179">
        <v>2</v>
      </c>
      <c r="I1608" s="17" t="s">
        <v>2840</v>
      </c>
      <c r="J1608" s="17"/>
      <c r="K1608" s="179"/>
      <c r="L1608" s="180" t="s">
        <v>19</v>
      </c>
      <c r="M1608" s="180"/>
      <c r="N1608" s="1364"/>
      <c r="O1608" s="182">
        <v>7299480</v>
      </c>
      <c r="P1608" s="179" t="s">
        <v>20</v>
      </c>
      <c r="Q1608" s="181">
        <v>44532</v>
      </c>
      <c r="R1608" s="181">
        <v>44608</v>
      </c>
      <c r="S1608" s="179"/>
      <c r="T1608" s="279" t="s">
        <v>2091</v>
      </c>
      <c r="U1608" s="179"/>
      <c r="V1608" s="182"/>
      <c r="W1608" s="182"/>
      <c r="X1608" s="182"/>
      <c r="Y1608" s="182"/>
      <c r="Z1608" s="179"/>
      <c r="AA1608" s="181">
        <v>44651</v>
      </c>
      <c r="AB1608" s="17" t="s">
        <v>2972</v>
      </c>
      <c r="AC1608" s="179"/>
      <c r="AD1608" s="179"/>
      <c r="AE1608" s="572"/>
      <c r="AF1608" s="572"/>
      <c r="AG1608" s="551"/>
      <c r="AH1608" s="551"/>
      <c r="AI1608" s="551"/>
      <c r="AJ1608" s="551"/>
    </row>
    <row r="1609" spans="1:36" x14ac:dyDescent="0.25">
      <c r="A1609">
        <v>2022</v>
      </c>
      <c r="B1609" s="144">
        <v>44524</v>
      </c>
      <c r="C1609" s="29" t="s">
        <v>2837</v>
      </c>
      <c r="D1609" s="141" t="s">
        <v>15</v>
      </c>
      <c r="E1609" s="141" t="s">
        <v>16</v>
      </c>
      <c r="F1609" s="141"/>
      <c r="G1609" s="176" t="s">
        <v>2838</v>
      </c>
      <c r="H1609" s="141">
        <v>3</v>
      </c>
      <c r="I1609" s="29" t="s">
        <v>2841</v>
      </c>
      <c r="J1609" s="29"/>
      <c r="K1609" s="141"/>
      <c r="L1609" s="176" t="s">
        <v>19</v>
      </c>
      <c r="M1609" s="1300" t="s">
        <v>5692</v>
      </c>
      <c r="N1609" s="1364">
        <f t="shared" ref="N1609:N1623" si="36">O1609-V1609</f>
        <v>12317.699999999953</v>
      </c>
      <c r="O1609" s="143">
        <v>2022861</v>
      </c>
      <c r="P1609" s="141" t="s">
        <v>20</v>
      </c>
      <c r="Q1609" s="144">
        <v>44532</v>
      </c>
      <c r="R1609" s="144">
        <v>44608</v>
      </c>
      <c r="S1609" s="144">
        <v>44638</v>
      </c>
      <c r="T1609" s="29" t="s">
        <v>467</v>
      </c>
      <c r="U1609" s="141"/>
      <c r="V1609" s="143">
        <v>2010543.3</v>
      </c>
      <c r="W1609" s="143">
        <v>2211597.63</v>
      </c>
      <c r="X1609" s="257">
        <v>44638</v>
      </c>
      <c r="Y1609" s="143" t="s">
        <v>2973</v>
      </c>
      <c r="Z1609" s="144">
        <v>44698</v>
      </c>
      <c r="AA1609" s="144">
        <v>44701</v>
      </c>
      <c r="AB1609" s="144">
        <v>45793</v>
      </c>
      <c r="AC1609" s="628" t="s">
        <v>2879</v>
      </c>
      <c r="AD1609" s="628">
        <v>2023</v>
      </c>
      <c r="AE1609" s="554">
        <v>2024</v>
      </c>
      <c r="AF1609" s="554" t="s">
        <v>2969</v>
      </c>
      <c r="AG1609" s="551"/>
      <c r="AH1609" s="551"/>
      <c r="AI1609" s="551"/>
      <c r="AJ1609" s="551"/>
    </row>
    <row r="1610" spans="1:36" x14ac:dyDescent="0.25">
      <c r="A1610">
        <v>2022</v>
      </c>
      <c r="B1610" s="144">
        <v>44524</v>
      </c>
      <c r="C1610" s="29" t="s">
        <v>2837</v>
      </c>
      <c r="D1610" s="141" t="s">
        <v>15</v>
      </c>
      <c r="E1610" s="141" t="s">
        <v>16</v>
      </c>
      <c r="F1610" s="141"/>
      <c r="G1610" s="176" t="s">
        <v>2838</v>
      </c>
      <c r="H1610" s="141">
        <v>4</v>
      </c>
      <c r="I1610" s="29" t="s">
        <v>2842</v>
      </c>
      <c r="J1610" s="29"/>
      <c r="K1610" s="337"/>
      <c r="L1610" s="176" t="s">
        <v>19</v>
      </c>
      <c r="M1610" s="1300" t="s">
        <v>5692</v>
      </c>
      <c r="N1610" s="1364">
        <f t="shared" si="36"/>
        <v>0.23999999999068677</v>
      </c>
      <c r="O1610" s="143">
        <v>518517</v>
      </c>
      <c r="P1610" s="141" t="s">
        <v>20</v>
      </c>
      <c r="Q1610" s="144">
        <v>44532</v>
      </c>
      <c r="R1610" s="144">
        <v>44608</v>
      </c>
      <c r="S1610" s="144">
        <v>44638</v>
      </c>
      <c r="T1610" s="29" t="s">
        <v>30</v>
      </c>
      <c r="U1610" s="141"/>
      <c r="V1610" s="143">
        <v>518516.76</v>
      </c>
      <c r="W1610" s="143">
        <v>570368.43999999994</v>
      </c>
      <c r="X1610" s="257">
        <v>44638</v>
      </c>
      <c r="Y1610" s="143" t="s">
        <v>2974</v>
      </c>
      <c r="Z1610" s="144">
        <v>44670</v>
      </c>
      <c r="AA1610" s="144">
        <v>44684</v>
      </c>
      <c r="AB1610" s="144">
        <v>45765</v>
      </c>
      <c r="AC1610" s="628" t="s">
        <v>2971</v>
      </c>
      <c r="AD1610" s="628">
        <v>2023</v>
      </c>
      <c r="AE1610" s="554">
        <v>2024</v>
      </c>
      <c r="AF1610" s="554" t="s">
        <v>2966</v>
      </c>
      <c r="AG1610" s="551"/>
      <c r="AH1610" s="551"/>
      <c r="AI1610" s="551"/>
      <c r="AJ1610" s="551"/>
    </row>
    <row r="1611" spans="1:36" ht="15.75" thickBot="1" x14ac:dyDescent="0.3">
      <c r="A1611">
        <v>2022</v>
      </c>
      <c r="B1611" s="190">
        <v>44524</v>
      </c>
      <c r="C1611" s="608" t="s">
        <v>2837</v>
      </c>
      <c r="D1611" s="187" t="s">
        <v>15</v>
      </c>
      <c r="E1611" s="187" t="s">
        <v>16</v>
      </c>
      <c r="F1611" s="187"/>
      <c r="G1611" s="188" t="s">
        <v>2838</v>
      </c>
      <c r="H1611" s="187">
        <v>5</v>
      </c>
      <c r="I1611" s="608" t="s">
        <v>2843</v>
      </c>
      <c r="J1611" s="608"/>
      <c r="K1611" s="187"/>
      <c r="L1611" s="188" t="s">
        <v>19</v>
      </c>
      <c r="M1611" s="1300" t="s">
        <v>5692</v>
      </c>
      <c r="N1611" s="1364">
        <f t="shared" si="36"/>
        <v>0</v>
      </c>
      <c r="O1611" s="191">
        <v>55000062</v>
      </c>
      <c r="P1611" s="187" t="s">
        <v>20</v>
      </c>
      <c r="Q1611" s="190">
        <v>44532</v>
      </c>
      <c r="R1611" s="190">
        <v>44608</v>
      </c>
      <c r="S1611" s="190">
        <v>44638</v>
      </c>
      <c r="T1611" s="608" t="s">
        <v>1905</v>
      </c>
      <c r="U1611" s="187"/>
      <c r="V1611" s="191">
        <v>55000062</v>
      </c>
      <c r="W1611" s="191">
        <v>60500068.200000003</v>
      </c>
      <c r="X1611" s="261">
        <v>44638</v>
      </c>
      <c r="Y1611" s="191" t="s">
        <v>2975</v>
      </c>
      <c r="Z1611" s="190">
        <v>44657</v>
      </c>
      <c r="AA1611" s="190">
        <v>44684</v>
      </c>
      <c r="AB1611" s="190">
        <v>45752</v>
      </c>
      <c r="AC1611" s="629" t="s">
        <v>2976</v>
      </c>
      <c r="AD1611" s="629">
        <v>2023</v>
      </c>
      <c r="AE1611" s="554">
        <v>2024</v>
      </c>
      <c r="AF1611" s="554" t="s">
        <v>2977</v>
      </c>
      <c r="AG1611" s="551"/>
      <c r="AH1611" s="551"/>
      <c r="AI1611" s="551"/>
      <c r="AJ1611" s="551"/>
    </row>
    <row r="1612" spans="1:36" ht="15.75" thickTop="1" x14ac:dyDescent="0.25">
      <c r="A1612">
        <v>2022</v>
      </c>
      <c r="B1612" s="141" t="s">
        <v>932</v>
      </c>
      <c r="C1612" s="29" t="s">
        <v>2844</v>
      </c>
      <c r="D1612" s="141" t="s">
        <v>15</v>
      </c>
      <c r="E1612" s="141" t="s">
        <v>16</v>
      </c>
      <c r="F1612" s="141"/>
      <c r="G1612" s="176" t="s">
        <v>2845</v>
      </c>
      <c r="H1612" s="141"/>
      <c r="I1612" s="29"/>
      <c r="J1612" s="29"/>
      <c r="K1612" s="141"/>
      <c r="L1612" s="176" t="s">
        <v>91</v>
      </c>
      <c r="M1612" s="1300" t="s">
        <v>5692</v>
      </c>
      <c r="N1612" s="1364">
        <f t="shared" si="36"/>
        <v>73342.360000000335</v>
      </c>
      <c r="O1612" s="143">
        <v>4650131</v>
      </c>
      <c r="P1612" s="141" t="s">
        <v>20</v>
      </c>
      <c r="Q1612" s="144">
        <v>44537</v>
      </c>
      <c r="R1612" s="144">
        <v>44575</v>
      </c>
      <c r="S1612" s="144">
        <v>44593</v>
      </c>
      <c r="T1612" s="29" t="s">
        <v>1104</v>
      </c>
      <c r="U1612" s="141"/>
      <c r="V1612" s="143">
        <v>4576788.6399999997</v>
      </c>
      <c r="W1612" s="143">
        <v>5537914.2400000002</v>
      </c>
      <c r="X1612" s="257">
        <v>44593</v>
      </c>
      <c r="Y1612" s="143" t="s">
        <v>2979</v>
      </c>
      <c r="Z1612" s="144">
        <v>44623</v>
      </c>
      <c r="AA1612" s="144">
        <v>44627</v>
      </c>
      <c r="AB1612" s="144">
        <v>45353</v>
      </c>
      <c r="AC1612" s="628" t="s">
        <v>2980</v>
      </c>
      <c r="AD1612" s="628">
        <v>2023</v>
      </c>
      <c r="AE1612" s="554" t="s">
        <v>2981</v>
      </c>
      <c r="AF1612" s="572"/>
      <c r="AG1612" s="551"/>
      <c r="AH1612" s="551"/>
      <c r="AI1612" s="551"/>
      <c r="AJ1612" s="551"/>
    </row>
    <row r="1613" spans="1:36" x14ac:dyDescent="0.25">
      <c r="A1613">
        <v>2022</v>
      </c>
      <c r="B1613" s="144">
        <v>44529</v>
      </c>
      <c r="C1613" s="29" t="s">
        <v>2846</v>
      </c>
      <c r="D1613" s="141" t="s">
        <v>15</v>
      </c>
      <c r="E1613" s="141" t="s">
        <v>16</v>
      </c>
      <c r="F1613" s="141"/>
      <c r="G1613" s="176" t="s">
        <v>2847</v>
      </c>
      <c r="H1613" s="141"/>
      <c r="I1613" s="29"/>
      <c r="J1613" s="29"/>
      <c r="K1613" s="141"/>
      <c r="L1613" s="176" t="s">
        <v>29</v>
      </c>
      <c r="M1613" s="1300" t="s">
        <v>5692</v>
      </c>
      <c r="N1613" s="1364">
        <f t="shared" si="36"/>
        <v>0</v>
      </c>
      <c r="O1613" s="143">
        <v>32332000</v>
      </c>
      <c r="P1613" s="141" t="s">
        <v>2848</v>
      </c>
      <c r="Q1613" s="144">
        <v>44533</v>
      </c>
      <c r="R1613" s="144">
        <v>44566</v>
      </c>
      <c r="S1613" s="144">
        <v>44573</v>
      </c>
      <c r="T1613" s="29" t="s">
        <v>2978</v>
      </c>
      <c r="U1613" s="141"/>
      <c r="V1613" s="143">
        <v>32332000</v>
      </c>
      <c r="W1613" s="143">
        <v>35565200</v>
      </c>
      <c r="X1613" s="257">
        <v>44573</v>
      </c>
      <c r="Y1613" s="143" t="s">
        <v>2982</v>
      </c>
      <c r="Z1613" s="144">
        <v>44608</v>
      </c>
      <c r="AA1613" s="144">
        <v>44622</v>
      </c>
      <c r="AB1613" s="144">
        <v>44972</v>
      </c>
      <c r="AC1613" s="628" t="s">
        <v>2983</v>
      </c>
      <c r="AD1613" s="628" t="s">
        <v>2984</v>
      </c>
      <c r="AE1613" s="572"/>
      <c r="AF1613" s="572"/>
      <c r="AG1613" s="551"/>
      <c r="AH1613" s="551"/>
      <c r="AI1613" s="551"/>
      <c r="AJ1613" s="551"/>
    </row>
    <row r="1614" spans="1:36" x14ac:dyDescent="0.25">
      <c r="A1614">
        <v>2022</v>
      </c>
      <c r="B1614" s="245">
        <v>44530</v>
      </c>
      <c r="C1614" s="609" t="s">
        <v>2849</v>
      </c>
      <c r="D1614" s="242" t="s">
        <v>15</v>
      </c>
      <c r="E1614" s="242" t="s">
        <v>16</v>
      </c>
      <c r="F1614" s="242"/>
      <c r="G1614" s="243" t="s">
        <v>2850</v>
      </c>
      <c r="H1614" s="242"/>
      <c r="I1614" s="609"/>
      <c r="J1614" s="609"/>
      <c r="K1614" s="242"/>
      <c r="L1614" s="243" t="s">
        <v>91</v>
      </c>
      <c r="M1614" s="1300" t="s">
        <v>5692</v>
      </c>
      <c r="N1614" s="1364">
        <f t="shared" si="36"/>
        <v>195431.40000000037</v>
      </c>
      <c r="O1614" s="246">
        <v>11814000</v>
      </c>
      <c r="P1614" s="242" t="s">
        <v>20</v>
      </c>
      <c r="Q1614" s="245">
        <v>44547</v>
      </c>
      <c r="R1614" s="245">
        <v>44581</v>
      </c>
      <c r="S1614" s="245">
        <v>44634</v>
      </c>
      <c r="T1614" s="609" t="s">
        <v>2208</v>
      </c>
      <c r="U1614" s="242"/>
      <c r="V1614" s="246">
        <v>11618568.6</v>
      </c>
      <c r="W1614" s="246">
        <v>14058468</v>
      </c>
      <c r="X1614" s="254">
        <v>44634</v>
      </c>
      <c r="Y1614" s="246" t="s">
        <v>2985</v>
      </c>
      <c r="Z1614" s="245">
        <v>44664</v>
      </c>
      <c r="AA1614" s="245">
        <v>44670</v>
      </c>
      <c r="AB1614" s="242"/>
      <c r="AC1614" s="840" t="s">
        <v>2952</v>
      </c>
      <c r="AD1614" s="840">
        <v>2023</v>
      </c>
      <c r="AE1614" s="554">
        <v>2024</v>
      </c>
      <c r="AF1614" s="554">
        <v>2025</v>
      </c>
      <c r="AG1614" s="554">
        <v>2026</v>
      </c>
      <c r="AH1614" s="554">
        <v>2027</v>
      </c>
      <c r="AI1614" s="554">
        <v>2028</v>
      </c>
      <c r="AJ1614" s="551"/>
    </row>
    <row r="1615" spans="1:36" ht="15.75" thickBot="1" x14ac:dyDescent="0.3">
      <c r="A1615">
        <v>2022</v>
      </c>
      <c r="B1615" s="194">
        <v>44532</v>
      </c>
      <c r="C1615" s="658" t="s">
        <v>2851</v>
      </c>
      <c r="D1615" s="31" t="s">
        <v>15</v>
      </c>
      <c r="E1615" s="31" t="s">
        <v>16</v>
      </c>
      <c r="F1615" s="31"/>
      <c r="G1615" s="27" t="s">
        <v>2852</v>
      </c>
      <c r="H1615" s="31"/>
      <c r="I1615" s="658"/>
      <c r="J1615" s="658"/>
      <c r="K1615" s="31"/>
      <c r="L1615" s="27" t="s">
        <v>91</v>
      </c>
      <c r="M1615" s="1300" t="s">
        <v>5692</v>
      </c>
      <c r="N1615" s="1364">
        <f t="shared" si="36"/>
        <v>23000</v>
      </c>
      <c r="O1615" s="195">
        <v>1610000</v>
      </c>
      <c r="P1615" s="31" t="s">
        <v>83</v>
      </c>
      <c r="Q1615" s="194">
        <v>44539</v>
      </c>
      <c r="R1615" s="194">
        <v>44565</v>
      </c>
      <c r="S1615" s="194">
        <v>44568</v>
      </c>
      <c r="T1615" s="658" t="s">
        <v>2784</v>
      </c>
      <c r="U1615" s="31"/>
      <c r="V1615" s="195">
        <v>1587000</v>
      </c>
      <c r="W1615" s="195">
        <v>1587000</v>
      </c>
      <c r="X1615" s="258">
        <v>44568</v>
      </c>
      <c r="Y1615" s="195" t="s">
        <v>2987</v>
      </c>
      <c r="Z1615" s="194">
        <v>44581</v>
      </c>
      <c r="AA1615" s="194">
        <v>44582</v>
      </c>
      <c r="AB1615" s="31"/>
      <c r="AC1615" s="881"/>
      <c r="AD1615" s="930"/>
      <c r="AE1615" s="572"/>
      <c r="AF1615" s="572"/>
      <c r="AG1615" s="551"/>
      <c r="AH1615" s="551"/>
      <c r="AI1615" s="551"/>
      <c r="AJ1615" s="551"/>
    </row>
    <row r="1616" spans="1:36" ht="15.75" thickTop="1" x14ac:dyDescent="0.25">
      <c r="A1616">
        <v>2022</v>
      </c>
      <c r="B1616" s="172">
        <v>44532</v>
      </c>
      <c r="C1616" s="606" t="s">
        <v>2853</v>
      </c>
      <c r="D1616" s="169" t="s">
        <v>15</v>
      </c>
      <c r="E1616" s="169" t="s">
        <v>16</v>
      </c>
      <c r="F1616" s="169"/>
      <c r="G1616" s="170" t="s">
        <v>2854</v>
      </c>
      <c r="H1616" s="169">
        <v>1</v>
      </c>
      <c r="I1616" s="606" t="s">
        <v>1281</v>
      </c>
      <c r="J1616" s="606"/>
      <c r="K1616" s="169"/>
      <c r="L1616" s="170" t="s">
        <v>52</v>
      </c>
      <c r="M1616" s="1300" t="s">
        <v>5692</v>
      </c>
      <c r="N1616" s="1364">
        <f t="shared" si="36"/>
        <v>0.80999999959021807</v>
      </c>
      <c r="O1616" s="173">
        <v>7836762</v>
      </c>
      <c r="P1616" s="169" t="s">
        <v>20</v>
      </c>
      <c r="Q1616" s="172">
        <v>44538</v>
      </c>
      <c r="R1616" s="172">
        <v>44599</v>
      </c>
      <c r="S1616" s="172">
        <v>44631</v>
      </c>
      <c r="T1616" s="606" t="s">
        <v>1293</v>
      </c>
      <c r="U1616" s="169"/>
      <c r="V1616" s="173">
        <v>7836761.1900000004</v>
      </c>
      <c r="W1616" s="173">
        <v>8620437.3100000005</v>
      </c>
      <c r="X1616" s="260">
        <v>44631</v>
      </c>
      <c r="Y1616" s="173" t="s">
        <v>2988</v>
      </c>
      <c r="Z1616" s="172">
        <v>44678</v>
      </c>
      <c r="AA1616" s="172">
        <v>44697</v>
      </c>
      <c r="AB1616" s="172">
        <v>45773</v>
      </c>
      <c r="AC1616" s="627" t="s">
        <v>2989</v>
      </c>
      <c r="AD1616" s="627">
        <v>2023</v>
      </c>
      <c r="AE1616" s="554">
        <v>2024</v>
      </c>
      <c r="AF1616" s="931" t="s">
        <v>2990</v>
      </c>
      <c r="AG1616" s="551"/>
      <c r="AH1616" s="551"/>
      <c r="AI1616" s="551"/>
      <c r="AJ1616" s="551"/>
    </row>
    <row r="1617" spans="1:36" x14ac:dyDescent="0.25">
      <c r="A1617">
        <v>2022</v>
      </c>
      <c r="B1617" s="144">
        <v>44532</v>
      </c>
      <c r="C1617" s="29" t="s">
        <v>2853</v>
      </c>
      <c r="D1617" s="141" t="s">
        <v>15</v>
      </c>
      <c r="E1617" s="141" t="s">
        <v>16</v>
      </c>
      <c r="F1617" s="141"/>
      <c r="G1617" s="176" t="s">
        <v>2854</v>
      </c>
      <c r="H1617" s="141">
        <v>2</v>
      </c>
      <c r="I1617" s="29" t="s">
        <v>1282</v>
      </c>
      <c r="J1617" s="29"/>
      <c r="K1617" s="337"/>
      <c r="L1617" s="176" t="s">
        <v>52</v>
      </c>
      <c r="M1617" s="1300" t="s">
        <v>5692</v>
      </c>
      <c r="N1617" s="1364">
        <f t="shared" si="36"/>
        <v>0.2099999999627471</v>
      </c>
      <c r="O1617" s="143">
        <v>1166820</v>
      </c>
      <c r="P1617" s="141" t="s">
        <v>20</v>
      </c>
      <c r="Q1617" s="144">
        <v>44538</v>
      </c>
      <c r="R1617" s="144">
        <v>44599</v>
      </c>
      <c r="S1617" s="144">
        <v>44631</v>
      </c>
      <c r="T1617" s="29" t="s">
        <v>1329</v>
      </c>
      <c r="U1617" s="141"/>
      <c r="V1617" s="143">
        <v>1166819.79</v>
      </c>
      <c r="W1617" s="143">
        <v>1283501.77</v>
      </c>
      <c r="X1617" s="257">
        <v>44631</v>
      </c>
      <c r="Y1617" s="143" t="s">
        <v>2991</v>
      </c>
      <c r="Z1617" s="144">
        <v>44670</v>
      </c>
      <c r="AA1617" s="144">
        <v>44697</v>
      </c>
      <c r="AB1617" s="144">
        <v>45765</v>
      </c>
      <c r="AC1617" s="628" t="s">
        <v>2965</v>
      </c>
      <c r="AD1617" s="628">
        <v>2023</v>
      </c>
      <c r="AE1617" s="554">
        <v>2024</v>
      </c>
      <c r="AF1617" s="554" t="s">
        <v>2966</v>
      </c>
      <c r="AG1617" s="551"/>
      <c r="AH1617" s="551"/>
      <c r="AI1617" s="551"/>
      <c r="AJ1617" s="551"/>
    </row>
    <row r="1618" spans="1:36" x14ac:dyDescent="0.25">
      <c r="A1618">
        <v>2022</v>
      </c>
      <c r="B1618" s="144">
        <v>44532</v>
      </c>
      <c r="C1618" s="29" t="s">
        <v>2853</v>
      </c>
      <c r="D1618" s="141" t="s">
        <v>15</v>
      </c>
      <c r="E1618" s="141" t="s">
        <v>16</v>
      </c>
      <c r="F1618" s="141"/>
      <c r="G1618" s="176" t="s">
        <v>2854</v>
      </c>
      <c r="H1618" s="141">
        <v>3</v>
      </c>
      <c r="I1618" s="29" t="s">
        <v>1283</v>
      </c>
      <c r="J1618" s="29"/>
      <c r="K1618" s="141"/>
      <c r="L1618" s="176" t="s">
        <v>52</v>
      </c>
      <c r="M1618" s="1300" t="s">
        <v>5692</v>
      </c>
      <c r="N1618" s="1364">
        <f t="shared" si="36"/>
        <v>4.0000000037252903E-2</v>
      </c>
      <c r="O1618" s="143">
        <v>2563207</v>
      </c>
      <c r="P1618" s="141" t="s">
        <v>20</v>
      </c>
      <c r="Q1618" s="144">
        <v>44538</v>
      </c>
      <c r="R1618" s="144">
        <v>44599</v>
      </c>
      <c r="S1618" s="144">
        <v>44631</v>
      </c>
      <c r="T1618" s="29" t="s">
        <v>467</v>
      </c>
      <c r="U1618" s="141"/>
      <c r="V1618" s="143">
        <v>2563206.96</v>
      </c>
      <c r="W1618" s="143">
        <v>2819527.66</v>
      </c>
      <c r="X1618" s="257">
        <v>44631</v>
      </c>
      <c r="Y1618" s="143" t="s">
        <v>2992</v>
      </c>
      <c r="Z1618" s="144">
        <v>44698</v>
      </c>
      <c r="AA1618" s="144">
        <v>44701</v>
      </c>
      <c r="AB1618" s="144">
        <v>45793</v>
      </c>
      <c r="AC1618" s="628" t="s">
        <v>2879</v>
      </c>
      <c r="AD1618" s="628">
        <v>2023</v>
      </c>
      <c r="AE1618" s="554">
        <v>2024</v>
      </c>
      <c r="AF1618" s="554" t="s">
        <v>2969</v>
      </c>
      <c r="AG1618" s="551"/>
      <c r="AH1618" s="551"/>
      <c r="AI1618" s="551"/>
      <c r="AJ1618" s="551"/>
    </row>
    <row r="1619" spans="1:36" x14ac:dyDescent="0.25">
      <c r="A1619">
        <v>2022</v>
      </c>
      <c r="B1619" s="144">
        <v>44532</v>
      </c>
      <c r="C1619" s="29" t="s">
        <v>2853</v>
      </c>
      <c r="D1619" s="141" t="s">
        <v>15</v>
      </c>
      <c r="E1619" s="141" t="s">
        <v>16</v>
      </c>
      <c r="F1619" s="141"/>
      <c r="G1619" s="176" t="s">
        <v>2854</v>
      </c>
      <c r="H1619" s="141">
        <v>4</v>
      </c>
      <c r="I1619" s="29" t="s">
        <v>1284</v>
      </c>
      <c r="J1619" s="29"/>
      <c r="K1619" s="141"/>
      <c r="L1619" s="176" t="s">
        <v>52</v>
      </c>
      <c r="M1619" s="1300" t="s">
        <v>5692</v>
      </c>
      <c r="N1619" s="1364">
        <f t="shared" si="36"/>
        <v>0</v>
      </c>
      <c r="O1619" s="143">
        <v>10710000</v>
      </c>
      <c r="P1619" s="141" t="s">
        <v>20</v>
      </c>
      <c r="Q1619" s="144">
        <v>44538</v>
      </c>
      <c r="R1619" s="144">
        <v>44599</v>
      </c>
      <c r="S1619" s="144">
        <v>44631</v>
      </c>
      <c r="T1619" s="29" t="s">
        <v>467</v>
      </c>
      <c r="U1619" s="141"/>
      <c r="V1619" s="143">
        <v>10710000</v>
      </c>
      <c r="W1619" s="143">
        <v>11781000</v>
      </c>
      <c r="X1619" s="257">
        <v>44631</v>
      </c>
      <c r="Y1619" s="143" t="s">
        <v>2993</v>
      </c>
      <c r="Z1619" s="144">
        <v>44698</v>
      </c>
      <c r="AA1619" s="144">
        <v>44701</v>
      </c>
      <c r="AB1619" s="144">
        <v>45793</v>
      </c>
      <c r="AC1619" s="628" t="s">
        <v>2879</v>
      </c>
      <c r="AD1619" s="628">
        <v>2023</v>
      </c>
      <c r="AE1619" s="554">
        <v>2024</v>
      </c>
      <c r="AF1619" s="554" t="s">
        <v>2969</v>
      </c>
      <c r="AG1619" s="551"/>
      <c r="AH1619" s="551"/>
      <c r="AI1619" s="551"/>
      <c r="AJ1619" s="551"/>
    </row>
    <row r="1620" spans="1:36" x14ac:dyDescent="0.25">
      <c r="A1620">
        <v>2022</v>
      </c>
      <c r="B1620" s="144">
        <v>44532</v>
      </c>
      <c r="C1620" s="29" t="s">
        <v>2853</v>
      </c>
      <c r="D1620" s="141" t="s">
        <v>15</v>
      </c>
      <c r="E1620" s="141" t="s">
        <v>16</v>
      </c>
      <c r="F1620" s="141"/>
      <c r="G1620" s="176" t="s">
        <v>2854</v>
      </c>
      <c r="H1620" s="141">
        <v>5</v>
      </c>
      <c r="I1620" s="29" t="s">
        <v>1285</v>
      </c>
      <c r="J1620" s="29"/>
      <c r="K1620" s="337"/>
      <c r="L1620" s="176" t="s">
        <v>52</v>
      </c>
      <c r="M1620" s="1300" t="s">
        <v>5692</v>
      </c>
      <c r="N1620" s="1364">
        <f t="shared" si="36"/>
        <v>2969.7400000002235</v>
      </c>
      <c r="O1620" s="143">
        <v>7435918</v>
      </c>
      <c r="P1620" s="141" t="s">
        <v>20</v>
      </c>
      <c r="Q1620" s="144">
        <v>44538</v>
      </c>
      <c r="R1620" s="144">
        <v>44599</v>
      </c>
      <c r="S1620" s="144">
        <v>44631</v>
      </c>
      <c r="T1620" s="29" t="s">
        <v>30</v>
      </c>
      <c r="U1620" s="141"/>
      <c r="V1620" s="143">
        <v>7432948.2599999998</v>
      </c>
      <c r="W1620" s="143">
        <v>8176243.0899999999</v>
      </c>
      <c r="X1620" s="257">
        <v>44631</v>
      </c>
      <c r="Y1620" s="143" t="s">
        <v>2994</v>
      </c>
      <c r="Z1620" s="144">
        <v>44670</v>
      </c>
      <c r="AA1620" s="144">
        <v>44697</v>
      </c>
      <c r="AB1620" s="144">
        <v>45765</v>
      </c>
      <c r="AC1620" s="628" t="s">
        <v>2965</v>
      </c>
      <c r="AD1620" s="628">
        <v>2023</v>
      </c>
      <c r="AE1620" s="554">
        <v>2024</v>
      </c>
      <c r="AF1620" s="554" t="s">
        <v>2966</v>
      </c>
      <c r="AG1620" s="551"/>
      <c r="AH1620" s="551"/>
      <c r="AI1620" s="551"/>
      <c r="AJ1620" s="551"/>
    </row>
    <row r="1621" spans="1:36" x14ac:dyDescent="0.25">
      <c r="A1621">
        <v>2022</v>
      </c>
      <c r="B1621" s="144">
        <v>44532</v>
      </c>
      <c r="C1621" s="29" t="s">
        <v>2853</v>
      </c>
      <c r="D1621" s="141" t="s">
        <v>15</v>
      </c>
      <c r="E1621" s="141" t="s">
        <v>16</v>
      </c>
      <c r="F1621" s="141"/>
      <c r="G1621" s="176" t="s">
        <v>2854</v>
      </c>
      <c r="H1621" s="141">
        <v>6</v>
      </c>
      <c r="I1621" s="29" t="s">
        <v>1286</v>
      </c>
      <c r="J1621" s="29"/>
      <c r="K1621" s="337"/>
      <c r="L1621" s="176" t="s">
        <v>52</v>
      </c>
      <c r="M1621" s="1300" t="s">
        <v>5692</v>
      </c>
      <c r="N1621" s="1364">
        <f t="shared" si="36"/>
        <v>0.67000000178813934</v>
      </c>
      <c r="O1621" s="143">
        <v>46702858</v>
      </c>
      <c r="P1621" s="141" t="s">
        <v>20</v>
      </c>
      <c r="Q1621" s="144">
        <v>44538</v>
      </c>
      <c r="R1621" s="144">
        <v>44599</v>
      </c>
      <c r="S1621" s="144">
        <v>44631</v>
      </c>
      <c r="T1621" s="29" t="s">
        <v>30</v>
      </c>
      <c r="U1621" s="141"/>
      <c r="V1621" s="143">
        <v>46702857.329999998</v>
      </c>
      <c r="W1621" s="143">
        <v>51373143.060000002</v>
      </c>
      <c r="X1621" s="257">
        <v>44631</v>
      </c>
      <c r="Y1621" s="143" t="s">
        <v>2995</v>
      </c>
      <c r="Z1621" s="144">
        <v>44670</v>
      </c>
      <c r="AA1621" s="144">
        <v>44697</v>
      </c>
      <c r="AB1621" s="144">
        <v>45765</v>
      </c>
      <c r="AC1621" s="628" t="s">
        <v>2965</v>
      </c>
      <c r="AD1621" s="628">
        <v>2023</v>
      </c>
      <c r="AE1621" s="554">
        <v>2024</v>
      </c>
      <c r="AF1621" s="554" t="s">
        <v>2966</v>
      </c>
      <c r="AG1621" s="551"/>
      <c r="AH1621" s="551"/>
      <c r="AI1621" s="551"/>
      <c r="AJ1621" s="551"/>
    </row>
    <row r="1622" spans="1:36" x14ac:dyDescent="0.25">
      <c r="A1622">
        <v>2022</v>
      </c>
      <c r="B1622" s="144">
        <v>44532</v>
      </c>
      <c r="C1622" s="29" t="s">
        <v>2853</v>
      </c>
      <c r="D1622" s="141" t="s">
        <v>15</v>
      </c>
      <c r="E1622" s="141" t="s">
        <v>16</v>
      </c>
      <c r="F1622" s="141"/>
      <c r="G1622" s="176" t="s">
        <v>2854</v>
      </c>
      <c r="H1622" s="141">
        <v>7</v>
      </c>
      <c r="I1622" s="29" t="s">
        <v>2855</v>
      </c>
      <c r="J1622" s="29"/>
      <c r="K1622" s="337"/>
      <c r="L1622" s="176" t="s">
        <v>52</v>
      </c>
      <c r="M1622" s="1300" t="s">
        <v>5692</v>
      </c>
      <c r="N1622" s="1364">
        <f t="shared" si="36"/>
        <v>25326.89999999851</v>
      </c>
      <c r="O1622" s="143">
        <v>18432258</v>
      </c>
      <c r="P1622" s="141" t="s">
        <v>20</v>
      </c>
      <c r="Q1622" s="144">
        <v>44538</v>
      </c>
      <c r="R1622" s="144">
        <v>44599</v>
      </c>
      <c r="S1622" s="144">
        <v>44631</v>
      </c>
      <c r="T1622" s="29" t="s">
        <v>1329</v>
      </c>
      <c r="U1622" s="141"/>
      <c r="V1622" s="143">
        <v>18406931.100000001</v>
      </c>
      <c r="W1622" s="143">
        <v>20247624.210000001</v>
      </c>
      <c r="X1622" s="257">
        <v>44631</v>
      </c>
      <c r="Y1622" s="143" t="s">
        <v>2996</v>
      </c>
      <c r="Z1622" s="144">
        <v>44670</v>
      </c>
      <c r="AA1622" s="144">
        <v>44697</v>
      </c>
      <c r="AB1622" s="144">
        <v>45765</v>
      </c>
      <c r="AC1622" s="628" t="s">
        <v>2965</v>
      </c>
      <c r="AD1622" s="628">
        <v>2023</v>
      </c>
      <c r="AE1622" s="554">
        <v>2024</v>
      </c>
      <c r="AF1622" s="554" t="s">
        <v>2966</v>
      </c>
      <c r="AG1622" s="551"/>
      <c r="AH1622" s="551"/>
      <c r="AI1622" s="551"/>
      <c r="AJ1622" s="551"/>
    </row>
    <row r="1623" spans="1:36" ht="15.75" thickBot="1" x14ac:dyDescent="0.3">
      <c r="A1623">
        <v>2022</v>
      </c>
      <c r="B1623" s="190">
        <v>44532</v>
      </c>
      <c r="C1623" s="608" t="s">
        <v>2853</v>
      </c>
      <c r="D1623" s="187" t="s">
        <v>15</v>
      </c>
      <c r="E1623" s="187" t="s">
        <v>16</v>
      </c>
      <c r="F1623" s="187"/>
      <c r="G1623" s="188" t="s">
        <v>2854</v>
      </c>
      <c r="H1623" s="187">
        <v>8</v>
      </c>
      <c r="I1623" s="608" t="s">
        <v>1289</v>
      </c>
      <c r="J1623" s="608"/>
      <c r="K1623" s="329"/>
      <c r="L1623" s="188" t="s">
        <v>52</v>
      </c>
      <c r="M1623" s="1300" t="s">
        <v>5692</v>
      </c>
      <c r="N1623" s="1364">
        <f t="shared" si="36"/>
        <v>15087</v>
      </c>
      <c r="O1623" s="191">
        <v>15523659</v>
      </c>
      <c r="P1623" s="187" t="s">
        <v>20</v>
      </c>
      <c r="Q1623" s="190">
        <v>44538</v>
      </c>
      <c r="R1623" s="190">
        <v>44599</v>
      </c>
      <c r="S1623" s="190">
        <v>44631</v>
      </c>
      <c r="T1623" s="608" t="s">
        <v>30</v>
      </c>
      <c r="U1623" s="187"/>
      <c r="V1623" s="191">
        <v>15508572</v>
      </c>
      <c r="W1623" s="191">
        <v>17059429.199999999</v>
      </c>
      <c r="X1623" s="261">
        <v>44631</v>
      </c>
      <c r="Y1623" s="191" t="s">
        <v>2997</v>
      </c>
      <c r="Z1623" s="190">
        <v>44670</v>
      </c>
      <c r="AA1623" s="190">
        <v>44697</v>
      </c>
      <c r="AB1623" s="190">
        <v>45765</v>
      </c>
      <c r="AC1623" s="629" t="s">
        <v>2965</v>
      </c>
      <c r="AD1623" s="629">
        <v>2023</v>
      </c>
      <c r="AE1623" s="554">
        <v>2024</v>
      </c>
      <c r="AF1623" s="554" t="s">
        <v>2966</v>
      </c>
      <c r="AG1623" s="551"/>
      <c r="AH1623" s="551"/>
      <c r="AI1623" s="551"/>
      <c r="AJ1623" s="551"/>
    </row>
    <row r="1624" spans="1:36" ht="15.75" thickTop="1" x14ac:dyDescent="0.25">
      <c r="A1624">
        <v>2022</v>
      </c>
      <c r="B1624" s="795">
        <v>44533</v>
      </c>
      <c r="C1624" s="805" t="s">
        <v>2856</v>
      </c>
      <c r="D1624" s="20" t="s">
        <v>15</v>
      </c>
      <c r="E1624" s="20" t="s">
        <v>16</v>
      </c>
      <c r="F1624" s="20"/>
      <c r="G1624" s="68" t="s">
        <v>2857</v>
      </c>
      <c r="H1624" s="20"/>
      <c r="I1624" s="805"/>
      <c r="J1624" s="805"/>
      <c r="K1624" s="20"/>
      <c r="L1624" s="68" t="s">
        <v>2858</v>
      </c>
      <c r="M1624" s="68"/>
      <c r="N1624" s="1364"/>
      <c r="O1624" s="806">
        <v>4200000</v>
      </c>
      <c r="P1624" s="20" t="s">
        <v>20</v>
      </c>
      <c r="Q1624" s="795">
        <v>44550</v>
      </c>
      <c r="R1624" s="795">
        <v>44592</v>
      </c>
      <c r="S1624" s="20"/>
      <c r="T1624" s="929" t="s">
        <v>2986</v>
      </c>
      <c r="U1624" s="20"/>
      <c r="V1624" s="806"/>
      <c r="W1624" s="806"/>
      <c r="X1624" s="806"/>
      <c r="Y1624" s="806"/>
      <c r="Z1624" s="20"/>
      <c r="AA1624" s="795">
        <v>44634</v>
      </c>
      <c r="AB1624" s="805" t="s">
        <v>2998</v>
      </c>
      <c r="AC1624" s="20"/>
      <c r="AD1624" s="20"/>
      <c r="AE1624" s="572"/>
      <c r="AF1624" s="572"/>
      <c r="AG1624" s="551"/>
      <c r="AH1624" s="551"/>
      <c r="AI1624" s="551"/>
      <c r="AJ1624" s="551"/>
    </row>
    <row r="1625" spans="1:36" x14ac:dyDescent="0.25">
      <c r="A1625">
        <v>2022</v>
      </c>
      <c r="B1625" s="144">
        <v>44539</v>
      </c>
      <c r="C1625" s="29" t="s">
        <v>2859</v>
      </c>
      <c r="D1625" s="141" t="s">
        <v>15</v>
      </c>
      <c r="E1625" s="141" t="s">
        <v>16</v>
      </c>
      <c r="F1625" s="141"/>
      <c r="G1625" s="176" t="s">
        <v>2860</v>
      </c>
      <c r="H1625" s="141">
        <v>1</v>
      </c>
      <c r="I1625" s="29" t="s">
        <v>2861</v>
      </c>
      <c r="J1625" s="29"/>
      <c r="K1625" s="141"/>
      <c r="L1625" s="176" t="s">
        <v>1404</v>
      </c>
      <c r="M1625" s="1300" t="s">
        <v>5692</v>
      </c>
      <c r="N1625" s="1364">
        <f t="shared" ref="N1625:N1630" si="37">O1625-V1625</f>
        <v>1.4399999999441206</v>
      </c>
      <c r="O1625" s="143">
        <v>3123851</v>
      </c>
      <c r="P1625" s="141" t="s">
        <v>83</v>
      </c>
      <c r="Q1625" s="144">
        <v>44540</v>
      </c>
      <c r="R1625" s="144">
        <v>44560</v>
      </c>
      <c r="S1625" s="144">
        <v>44589</v>
      </c>
      <c r="T1625" s="29" t="s">
        <v>30</v>
      </c>
      <c r="U1625" s="141"/>
      <c r="V1625" s="143">
        <v>3123849.56</v>
      </c>
      <c r="W1625" s="143">
        <v>3436234.52</v>
      </c>
      <c r="X1625" s="257">
        <v>44589</v>
      </c>
      <c r="Y1625" s="143" t="s">
        <v>2999</v>
      </c>
      <c r="Z1625" s="144">
        <v>44613</v>
      </c>
      <c r="AA1625" s="144">
        <v>44620</v>
      </c>
      <c r="AB1625" s="144">
        <v>46073</v>
      </c>
      <c r="AC1625" s="628" t="s">
        <v>2932</v>
      </c>
      <c r="AD1625" s="628">
        <v>2023</v>
      </c>
      <c r="AE1625" s="554">
        <v>2024</v>
      </c>
      <c r="AF1625" s="554">
        <v>2025</v>
      </c>
      <c r="AG1625" s="554" t="s">
        <v>3000</v>
      </c>
      <c r="AH1625" s="551"/>
      <c r="AI1625" s="551"/>
      <c r="AJ1625" s="551"/>
    </row>
    <row r="1626" spans="1:36" ht="15.75" thickBot="1" x14ac:dyDescent="0.3">
      <c r="A1626">
        <v>2022</v>
      </c>
      <c r="B1626" s="245">
        <v>44546</v>
      </c>
      <c r="C1626" s="609" t="s">
        <v>2862</v>
      </c>
      <c r="D1626" s="242" t="s">
        <v>15</v>
      </c>
      <c r="E1626" s="242" t="s">
        <v>16</v>
      </c>
      <c r="F1626" s="242"/>
      <c r="G1626" s="243" t="s">
        <v>2863</v>
      </c>
      <c r="H1626" s="242"/>
      <c r="I1626" s="609"/>
      <c r="J1626" s="609"/>
      <c r="K1626" s="242"/>
      <c r="L1626" s="243" t="s">
        <v>185</v>
      </c>
      <c r="M1626" s="1300" t="s">
        <v>5692</v>
      </c>
      <c r="N1626" s="1364">
        <f t="shared" si="37"/>
        <v>18228.830000000075</v>
      </c>
      <c r="O1626" s="246">
        <v>3833895</v>
      </c>
      <c r="P1626" s="242" t="s">
        <v>20</v>
      </c>
      <c r="Q1626" s="245">
        <v>44551</v>
      </c>
      <c r="R1626" s="245">
        <v>44585</v>
      </c>
      <c r="S1626" s="245">
        <v>44607</v>
      </c>
      <c r="T1626" s="609" t="s">
        <v>283</v>
      </c>
      <c r="U1626" s="242"/>
      <c r="V1626" s="246">
        <v>3815666.17</v>
      </c>
      <c r="W1626" s="246">
        <v>4197232.79</v>
      </c>
      <c r="X1626" s="254">
        <v>44607</v>
      </c>
      <c r="Y1626" s="246" t="s">
        <v>3001</v>
      </c>
      <c r="Z1626" s="245">
        <v>44648</v>
      </c>
      <c r="AA1626" s="245">
        <v>44649</v>
      </c>
      <c r="AB1626" s="245">
        <v>45743</v>
      </c>
      <c r="AC1626" s="840" t="s">
        <v>2910</v>
      </c>
      <c r="AD1626" s="840">
        <v>2023</v>
      </c>
      <c r="AE1626" s="554">
        <v>2024</v>
      </c>
      <c r="AF1626" s="554" t="s">
        <v>2911</v>
      </c>
      <c r="AG1626" s="551"/>
      <c r="AH1626" s="551"/>
      <c r="AI1626" s="551"/>
      <c r="AJ1626" s="551"/>
    </row>
    <row r="1627" spans="1:36" ht="15.75" thickTop="1" x14ac:dyDescent="0.25">
      <c r="A1627">
        <v>2022</v>
      </c>
      <c r="B1627" s="172">
        <v>44546</v>
      </c>
      <c r="C1627" s="606" t="s">
        <v>2864</v>
      </c>
      <c r="D1627" s="169" t="s">
        <v>15</v>
      </c>
      <c r="E1627" s="169" t="s">
        <v>16</v>
      </c>
      <c r="F1627" s="169"/>
      <c r="G1627" s="170" t="s">
        <v>2865</v>
      </c>
      <c r="H1627" s="169">
        <v>1</v>
      </c>
      <c r="I1627" s="606" t="s">
        <v>2866</v>
      </c>
      <c r="J1627" s="606"/>
      <c r="K1627" s="169"/>
      <c r="L1627" s="170" t="s">
        <v>52</v>
      </c>
      <c r="M1627" s="1300" t="s">
        <v>5692</v>
      </c>
      <c r="N1627" s="1364">
        <f t="shared" si="37"/>
        <v>4168.5999999996275</v>
      </c>
      <c r="O1627" s="173">
        <v>10393222</v>
      </c>
      <c r="P1627" s="169" t="s">
        <v>20</v>
      </c>
      <c r="Q1627" s="172">
        <v>44553</v>
      </c>
      <c r="R1627" s="172">
        <v>44588</v>
      </c>
      <c r="S1627" s="172">
        <v>44610</v>
      </c>
      <c r="T1627" s="606" t="s">
        <v>143</v>
      </c>
      <c r="U1627" s="169"/>
      <c r="V1627" s="173">
        <v>10389053.4</v>
      </c>
      <c r="W1627" s="173">
        <v>11427958.470000001</v>
      </c>
      <c r="X1627" s="260">
        <v>44610</v>
      </c>
      <c r="Y1627" s="173" t="s">
        <v>3002</v>
      </c>
      <c r="Z1627" s="172">
        <v>44631</v>
      </c>
      <c r="AA1627" s="172">
        <v>44648</v>
      </c>
      <c r="AB1627" s="172">
        <v>45726</v>
      </c>
      <c r="AC1627" s="627" t="s">
        <v>2893</v>
      </c>
      <c r="AD1627" s="627">
        <v>2023</v>
      </c>
      <c r="AE1627" s="554">
        <v>2024</v>
      </c>
      <c r="AF1627" s="554" t="s">
        <v>2906</v>
      </c>
      <c r="AG1627" s="551"/>
      <c r="AH1627" s="551"/>
      <c r="AI1627" s="551"/>
      <c r="AJ1627" s="551"/>
    </row>
    <row r="1628" spans="1:36" x14ac:dyDescent="0.25">
      <c r="A1628">
        <v>2022</v>
      </c>
      <c r="B1628" s="144">
        <v>44546</v>
      </c>
      <c r="C1628" s="29" t="s">
        <v>2864</v>
      </c>
      <c r="D1628" s="141" t="s">
        <v>15</v>
      </c>
      <c r="E1628" s="141" t="s">
        <v>16</v>
      </c>
      <c r="F1628" s="141"/>
      <c r="G1628" s="176" t="s">
        <v>2865</v>
      </c>
      <c r="H1628" s="141">
        <v>2</v>
      </c>
      <c r="I1628" s="29" t="s">
        <v>2867</v>
      </c>
      <c r="J1628" s="29"/>
      <c r="K1628" s="141"/>
      <c r="L1628" s="176" t="s">
        <v>19</v>
      </c>
      <c r="M1628" s="1300" t="s">
        <v>5692</v>
      </c>
      <c r="N1628" s="1364">
        <f t="shared" si="37"/>
        <v>5913613.7400000002</v>
      </c>
      <c r="O1628" s="143">
        <v>13524393</v>
      </c>
      <c r="P1628" s="141" t="s">
        <v>20</v>
      </c>
      <c r="Q1628" s="144">
        <v>44553</v>
      </c>
      <c r="R1628" s="144">
        <v>44588</v>
      </c>
      <c r="S1628" s="144">
        <v>44610</v>
      </c>
      <c r="T1628" s="29" t="s">
        <v>467</v>
      </c>
      <c r="U1628" s="141"/>
      <c r="V1628" s="143">
        <v>7610779.2599999998</v>
      </c>
      <c r="W1628" s="143">
        <v>8371857.1900000004</v>
      </c>
      <c r="X1628" s="257">
        <v>44610</v>
      </c>
      <c r="Y1628" s="143" t="s">
        <v>3003</v>
      </c>
      <c r="Z1628" s="144">
        <v>44637</v>
      </c>
      <c r="AA1628" s="144">
        <v>44648</v>
      </c>
      <c r="AB1628" s="144">
        <v>45732</v>
      </c>
      <c r="AC1628" s="628" t="s">
        <v>2889</v>
      </c>
      <c r="AD1628" s="628">
        <v>2023</v>
      </c>
      <c r="AE1628" s="554">
        <v>2024</v>
      </c>
      <c r="AF1628" s="554" t="s">
        <v>2908</v>
      </c>
      <c r="AG1628" s="551"/>
      <c r="AH1628" s="551"/>
      <c r="AI1628" s="551"/>
      <c r="AJ1628" s="551"/>
    </row>
    <row r="1629" spans="1:36" x14ac:dyDescent="0.25">
      <c r="A1629">
        <v>2022</v>
      </c>
      <c r="B1629" s="144">
        <v>44546</v>
      </c>
      <c r="C1629" s="29" t="s">
        <v>2864</v>
      </c>
      <c r="D1629" s="141" t="s">
        <v>15</v>
      </c>
      <c r="E1629" s="141" t="s">
        <v>16</v>
      </c>
      <c r="F1629" s="141"/>
      <c r="G1629" s="176" t="s">
        <v>2865</v>
      </c>
      <c r="H1629" s="141">
        <v>3</v>
      </c>
      <c r="I1629" s="29" t="s">
        <v>1474</v>
      </c>
      <c r="J1629" s="29"/>
      <c r="K1629" s="141"/>
      <c r="L1629" s="176" t="s">
        <v>52</v>
      </c>
      <c r="M1629" s="1300" t="s">
        <v>5692</v>
      </c>
      <c r="N1629" s="1364">
        <f t="shared" si="37"/>
        <v>11542.459999999963</v>
      </c>
      <c r="O1629" s="143">
        <v>5983454</v>
      </c>
      <c r="P1629" s="141" t="s">
        <v>20</v>
      </c>
      <c r="Q1629" s="144">
        <v>44553</v>
      </c>
      <c r="R1629" s="144">
        <v>44588</v>
      </c>
      <c r="S1629" s="144">
        <v>44610</v>
      </c>
      <c r="T1629" s="29" t="s">
        <v>467</v>
      </c>
      <c r="U1629" s="141"/>
      <c r="V1629" s="143">
        <v>5971911.54</v>
      </c>
      <c r="W1629" s="143">
        <v>6569102.6900000004</v>
      </c>
      <c r="X1629" s="257">
        <v>44610</v>
      </c>
      <c r="Y1629" s="143" t="s">
        <v>3004</v>
      </c>
      <c r="Z1629" s="144">
        <v>44637</v>
      </c>
      <c r="AA1629" s="144">
        <v>44648</v>
      </c>
      <c r="AB1629" s="144">
        <v>45732</v>
      </c>
      <c r="AC1629" s="628" t="s">
        <v>2889</v>
      </c>
      <c r="AD1629" s="628">
        <v>2023</v>
      </c>
      <c r="AE1629" s="554">
        <v>2024</v>
      </c>
      <c r="AF1629" s="554" t="s">
        <v>2908</v>
      </c>
      <c r="AG1629" s="551"/>
      <c r="AH1629" s="551"/>
      <c r="AI1629" s="551"/>
      <c r="AJ1629" s="551"/>
    </row>
    <row r="1630" spans="1:36" ht="15.75" thickBot="1" x14ac:dyDescent="0.3">
      <c r="A1630">
        <v>2022</v>
      </c>
      <c r="B1630" s="190">
        <v>44546</v>
      </c>
      <c r="C1630" s="608" t="s">
        <v>2864</v>
      </c>
      <c r="D1630" s="187" t="s">
        <v>15</v>
      </c>
      <c r="E1630" s="187" t="s">
        <v>16</v>
      </c>
      <c r="F1630" s="187"/>
      <c r="G1630" s="188" t="s">
        <v>2865</v>
      </c>
      <c r="H1630" s="187">
        <v>4</v>
      </c>
      <c r="I1630" s="608" t="s">
        <v>2868</v>
      </c>
      <c r="J1630" s="608"/>
      <c r="K1630" s="187"/>
      <c r="L1630" s="188" t="s">
        <v>52</v>
      </c>
      <c r="M1630" s="1300" t="s">
        <v>5692</v>
      </c>
      <c r="N1630" s="1364">
        <f t="shared" si="37"/>
        <v>0.71999999973922968</v>
      </c>
      <c r="O1630" s="191">
        <v>7206684</v>
      </c>
      <c r="P1630" s="187" t="s">
        <v>20</v>
      </c>
      <c r="Q1630" s="190">
        <v>44553</v>
      </c>
      <c r="R1630" s="190">
        <v>44588</v>
      </c>
      <c r="S1630" s="190">
        <v>44610</v>
      </c>
      <c r="T1630" s="608" t="s">
        <v>30</v>
      </c>
      <c r="U1630" s="187"/>
      <c r="V1630" s="191">
        <v>7206683.2800000003</v>
      </c>
      <c r="W1630" s="191">
        <v>7927351.6100000003</v>
      </c>
      <c r="X1630" s="261">
        <v>44610</v>
      </c>
      <c r="Y1630" s="425" t="s">
        <v>3005</v>
      </c>
      <c r="Z1630" s="190">
        <v>44642</v>
      </c>
      <c r="AA1630" s="190">
        <v>44648</v>
      </c>
      <c r="AB1630" s="190">
        <v>45737</v>
      </c>
      <c r="AC1630" s="629" t="s">
        <v>3006</v>
      </c>
      <c r="AD1630" s="629">
        <v>2023</v>
      </c>
      <c r="AE1630" s="554">
        <v>2024</v>
      </c>
      <c r="AF1630" s="554" t="s">
        <v>3007</v>
      </c>
      <c r="AG1630" s="551"/>
      <c r="AH1630" s="551"/>
      <c r="AI1630" s="551"/>
      <c r="AJ1630" s="551"/>
    </row>
    <row r="1631" spans="1:36" ht="15.75" thickTop="1" x14ac:dyDescent="0.25">
      <c r="A1631">
        <v>2022</v>
      </c>
      <c r="B1631" s="227">
        <v>44546</v>
      </c>
      <c r="C1631" s="634" t="s">
        <v>2869</v>
      </c>
      <c r="D1631" s="224" t="s">
        <v>15</v>
      </c>
      <c r="E1631" s="224" t="s">
        <v>16</v>
      </c>
      <c r="F1631" s="224"/>
      <c r="G1631" s="225" t="s">
        <v>2870</v>
      </c>
      <c r="H1631" s="224">
        <v>1</v>
      </c>
      <c r="I1631" s="634" t="s">
        <v>1443</v>
      </c>
      <c r="J1631" s="634"/>
      <c r="K1631" s="224"/>
      <c r="L1631" s="1341" t="s">
        <v>535</v>
      </c>
      <c r="M1631" s="1373"/>
      <c r="N1631" s="1364"/>
      <c r="O1631" s="229">
        <v>504160</v>
      </c>
      <c r="P1631" s="224" t="s">
        <v>20</v>
      </c>
      <c r="Q1631" s="227">
        <v>44551</v>
      </c>
      <c r="R1631" s="227">
        <v>44585</v>
      </c>
      <c r="S1631" s="224"/>
      <c r="T1631" s="270" t="s">
        <v>21</v>
      </c>
      <c r="U1631" s="224"/>
      <c r="V1631" s="229"/>
      <c r="W1631" s="229"/>
      <c r="X1631" s="229"/>
      <c r="Y1631" s="229"/>
      <c r="Z1631" s="224"/>
      <c r="AA1631" s="227">
        <v>44650</v>
      </c>
      <c r="AB1631" s="634" t="s">
        <v>2956</v>
      </c>
      <c r="AC1631" s="224"/>
      <c r="AD1631" s="224"/>
      <c r="AE1631" s="572"/>
      <c r="AF1631" s="572"/>
      <c r="AG1631" s="551"/>
      <c r="AH1631" s="551"/>
      <c r="AI1631" s="551"/>
      <c r="AJ1631" s="551"/>
    </row>
    <row r="1632" spans="1:36" x14ac:dyDescent="0.25">
      <c r="A1632">
        <v>2022</v>
      </c>
      <c r="B1632" s="144">
        <v>44546</v>
      </c>
      <c r="C1632" s="29" t="s">
        <v>2869</v>
      </c>
      <c r="D1632" s="141" t="s">
        <v>15</v>
      </c>
      <c r="E1632" s="141" t="s">
        <v>16</v>
      </c>
      <c r="F1632" s="141"/>
      <c r="G1632" s="176" t="s">
        <v>2870</v>
      </c>
      <c r="H1632" s="141">
        <v>2</v>
      </c>
      <c r="I1632" s="29" t="s">
        <v>1444</v>
      </c>
      <c r="J1632" s="29"/>
      <c r="K1632" s="141"/>
      <c r="L1632" s="1082" t="s">
        <v>535</v>
      </c>
      <c r="M1632" s="1300" t="s">
        <v>5692</v>
      </c>
      <c r="N1632" s="1364">
        <f t="shared" ref="N1632:N1639" si="38">O1632-V1632</f>
        <v>4424.7299999999814</v>
      </c>
      <c r="O1632" s="143">
        <v>2473707</v>
      </c>
      <c r="P1632" s="141" t="s">
        <v>20</v>
      </c>
      <c r="Q1632" s="144">
        <v>44551</v>
      </c>
      <c r="R1632" s="144">
        <v>44585</v>
      </c>
      <c r="S1632" s="144">
        <v>44622</v>
      </c>
      <c r="T1632" s="29" t="s">
        <v>30</v>
      </c>
      <c r="U1632" s="141"/>
      <c r="V1632" s="143">
        <v>2469282.27</v>
      </c>
      <c r="W1632" s="143">
        <v>2716210.5</v>
      </c>
      <c r="X1632" s="257">
        <v>44622</v>
      </c>
      <c r="Y1632" s="143" t="s">
        <v>3008</v>
      </c>
      <c r="Z1632" s="144">
        <v>44655</v>
      </c>
      <c r="AA1632" s="144">
        <v>44671</v>
      </c>
      <c r="AB1632" s="144">
        <v>45750</v>
      </c>
      <c r="AC1632" s="628" t="s">
        <v>2962</v>
      </c>
      <c r="AD1632" s="628">
        <v>2023</v>
      </c>
      <c r="AE1632" s="554">
        <v>2024</v>
      </c>
      <c r="AF1632" s="554" t="s">
        <v>2963</v>
      </c>
      <c r="AG1632" s="551"/>
      <c r="AH1632" s="551"/>
      <c r="AI1632" s="551"/>
      <c r="AJ1632" s="551"/>
    </row>
    <row r="1633" spans="1:36" x14ac:dyDescent="0.25">
      <c r="A1633">
        <v>2022</v>
      </c>
      <c r="B1633" s="144">
        <v>44546</v>
      </c>
      <c r="C1633" s="29" t="s">
        <v>2869</v>
      </c>
      <c r="D1633" s="141" t="s">
        <v>15</v>
      </c>
      <c r="E1633" s="141" t="s">
        <v>16</v>
      </c>
      <c r="F1633" s="141"/>
      <c r="G1633" s="176" t="s">
        <v>2870</v>
      </c>
      <c r="H1633" s="141">
        <v>3</v>
      </c>
      <c r="I1633" s="29" t="s">
        <v>1445</v>
      </c>
      <c r="J1633" s="29"/>
      <c r="K1633" s="141"/>
      <c r="L1633" s="1082" t="s">
        <v>535</v>
      </c>
      <c r="M1633" s="1300" t="s">
        <v>5692</v>
      </c>
      <c r="N1633" s="1364">
        <f t="shared" si="38"/>
        <v>3697.4599999999627</v>
      </c>
      <c r="O1633" s="143">
        <v>1853837</v>
      </c>
      <c r="P1633" s="141" t="s">
        <v>20</v>
      </c>
      <c r="Q1633" s="144">
        <v>44551</v>
      </c>
      <c r="R1633" s="144">
        <v>44585</v>
      </c>
      <c r="S1633" s="144">
        <v>44622</v>
      </c>
      <c r="T1633" s="29" t="s">
        <v>30</v>
      </c>
      <c r="U1633" s="141"/>
      <c r="V1633" s="143">
        <v>1850139.54</v>
      </c>
      <c r="W1633" s="143">
        <v>2035153.49</v>
      </c>
      <c r="X1633" s="257">
        <v>44622</v>
      </c>
      <c r="Y1633" s="143" t="s">
        <v>3009</v>
      </c>
      <c r="Z1633" s="144">
        <v>44655</v>
      </c>
      <c r="AA1633" s="144">
        <v>44671</v>
      </c>
      <c r="AB1633" s="144">
        <v>45750</v>
      </c>
      <c r="AC1633" s="628" t="s">
        <v>2962</v>
      </c>
      <c r="AD1633" s="628">
        <v>2023</v>
      </c>
      <c r="AE1633" s="554">
        <v>2024</v>
      </c>
      <c r="AF1633" s="554" t="s">
        <v>2963</v>
      </c>
      <c r="AG1633" s="551"/>
      <c r="AH1633" s="551"/>
      <c r="AI1633" s="551"/>
      <c r="AJ1633" s="551"/>
    </row>
    <row r="1634" spans="1:36" x14ac:dyDescent="0.25">
      <c r="A1634">
        <v>2022</v>
      </c>
      <c r="B1634" s="144">
        <v>44546</v>
      </c>
      <c r="C1634" s="29" t="s">
        <v>2869</v>
      </c>
      <c r="D1634" s="141" t="s">
        <v>15</v>
      </c>
      <c r="E1634" s="141" t="s">
        <v>16</v>
      </c>
      <c r="F1634" s="141"/>
      <c r="G1634" s="176" t="s">
        <v>2870</v>
      </c>
      <c r="H1634" s="141">
        <v>4</v>
      </c>
      <c r="I1634" s="29" t="s">
        <v>1446</v>
      </c>
      <c r="J1634" s="29"/>
      <c r="K1634" s="141"/>
      <c r="L1634" s="1082" t="s">
        <v>535</v>
      </c>
      <c r="M1634" s="1300" t="s">
        <v>5692</v>
      </c>
      <c r="N1634" s="1364">
        <f t="shared" si="38"/>
        <v>25361.870000000112</v>
      </c>
      <c r="O1634" s="143">
        <v>1895882</v>
      </c>
      <c r="P1634" s="141" t="s">
        <v>20</v>
      </c>
      <c r="Q1634" s="144">
        <v>44551</v>
      </c>
      <c r="R1634" s="144">
        <v>44585</v>
      </c>
      <c r="S1634" s="144">
        <v>44622</v>
      </c>
      <c r="T1634" s="29" t="s">
        <v>467</v>
      </c>
      <c r="U1634" s="141"/>
      <c r="V1634" s="143">
        <v>1870520.13</v>
      </c>
      <c r="W1634" s="143">
        <v>2057572.14</v>
      </c>
      <c r="X1634" s="257">
        <v>44622</v>
      </c>
      <c r="Y1634" s="143" t="s">
        <v>3010</v>
      </c>
      <c r="Z1634" s="144">
        <v>44655</v>
      </c>
      <c r="AA1634" s="144">
        <v>44671</v>
      </c>
      <c r="AB1634" s="144">
        <v>45750</v>
      </c>
      <c r="AC1634" s="628" t="s">
        <v>2962</v>
      </c>
      <c r="AD1634" s="628">
        <v>2023</v>
      </c>
      <c r="AE1634" s="554">
        <v>2024</v>
      </c>
      <c r="AF1634" s="554" t="s">
        <v>2963</v>
      </c>
      <c r="AG1634" s="551"/>
      <c r="AH1634" s="551"/>
      <c r="AI1634" s="551"/>
      <c r="AJ1634" s="551"/>
    </row>
    <row r="1635" spans="1:36" x14ac:dyDescent="0.25">
      <c r="A1635">
        <v>2022</v>
      </c>
      <c r="B1635" s="144">
        <v>44546</v>
      </c>
      <c r="C1635" s="29" t="s">
        <v>2869</v>
      </c>
      <c r="D1635" s="141" t="s">
        <v>15</v>
      </c>
      <c r="E1635" s="141" t="s">
        <v>16</v>
      </c>
      <c r="F1635" s="141"/>
      <c r="G1635" s="176" t="s">
        <v>2870</v>
      </c>
      <c r="H1635" s="141">
        <v>5</v>
      </c>
      <c r="I1635" s="29" t="s">
        <v>1447</v>
      </c>
      <c r="J1635" s="29"/>
      <c r="K1635" s="337"/>
      <c r="L1635" s="1082" t="s">
        <v>535</v>
      </c>
      <c r="M1635" s="1300" t="s">
        <v>5692</v>
      </c>
      <c r="N1635" s="1364">
        <f t="shared" si="38"/>
        <v>1235.7399999999907</v>
      </c>
      <c r="O1635" s="143">
        <v>1544455</v>
      </c>
      <c r="P1635" s="141" t="s">
        <v>20</v>
      </c>
      <c r="Q1635" s="144">
        <v>44551</v>
      </c>
      <c r="R1635" s="144">
        <v>44585</v>
      </c>
      <c r="S1635" s="144">
        <v>44622</v>
      </c>
      <c r="T1635" s="29" t="s">
        <v>283</v>
      </c>
      <c r="U1635" s="141"/>
      <c r="V1635" s="143">
        <v>1543219.26</v>
      </c>
      <c r="W1635" s="143">
        <v>1697541.19</v>
      </c>
      <c r="X1635" s="257">
        <v>44622</v>
      </c>
      <c r="Y1635" s="143" t="s">
        <v>3011</v>
      </c>
      <c r="Z1635" s="144">
        <v>44670</v>
      </c>
      <c r="AA1635" s="144">
        <v>44671</v>
      </c>
      <c r="AB1635" s="144">
        <v>45765</v>
      </c>
      <c r="AC1635" s="628" t="s">
        <v>2965</v>
      </c>
      <c r="AD1635" s="628">
        <v>2023</v>
      </c>
      <c r="AE1635" s="554">
        <v>2024</v>
      </c>
      <c r="AF1635" s="554" t="s">
        <v>2966</v>
      </c>
      <c r="AG1635" s="551"/>
      <c r="AH1635" s="551"/>
      <c r="AI1635" s="551"/>
      <c r="AJ1635" s="551"/>
    </row>
    <row r="1636" spans="1:36" x14ac:dyDescent="0.25">
      <c r="A1636">
        <v>2022</v>
      </c>
      <c r="B1636" s="144">
        <v>44546</v>
      </c>
      <c r="C1636" s="29" t="s">
        <v>2869</v>
      </c>
      <c r="D1636" s="141" t="s">
        <v>15</v>
      </c>
      <c r="E1636" s="141" t="s">
        <v>16</v>
      </c>
      <c r="F1636" s="141"/>
      <c r="G1636" s="176" t="s">
        <v>2870</v>
      </c>
      <c r="H1636" s="141">
        <v>6</v>
      </c>
      <c r="I1636" s="29" t="s">
        <v>1448</v>
      </c>
      <c r="J1636" s="29"/>
      <c r="K1636" s="141"/>
      <c r="L1636" s="1082" t="s">
        <v>535</v>
      </c>
      <c r="M1636" s="1300" t="s">
        <v>5692</v>
      </c>
      <c r="N1636" s="1364">
        <f t="shared" si="38"/>
        <v>6982.1200000001118</v>
      </c>
      <c r="O1636" s="143">
        <v>2890813</v>
      </c>
      <c r="P1636" s="141" t="s">
        <v>20</v>
      </c>
      <c r="Q1636" s="144">
        <v>44551</v>
      </c>
      <c r="R1636" s="144">
        <v>44585</v>
      </c>
      <c r="S1636" s="144">
        <v>44622</v>
      </c>
      <c r="T1636" s="29" t="s">
        <v>467</v>
      </c>
      <c r="U1636" s="141"/>
      <c r="V1636" s="143">
        <v>2883830.88</v>
      </c>
      <c r="W1636" s="143">
        <v>3172213.97</v>
      </c>
      <c r="X1636" s="257">
        <v>44622</v>
      </c>
      <c r="Y1636" s="143" t="s">
        <v>3012</v>
      </c>
      <c r="Z1636" s="144">
        <v>44655</v>
      </c>
      <c r="AA1636" s="144">
        <v>44671</v>
      </c>
      <c r="AB1636" s="144">
        <v>45750</v>
      </c>
      <c r="AC1636" s="628" t="s">
        <v>2962</v>
      </c>
      <c r="AD1636" s="628">
        <v>2023</v>
      </c>
      <c r="AE1636" s="554">
        <v>2024</v>
      </c>
      <c r="AF1636" s="554" t="s">
        <v>2963</v>
      </c>
      <c r="AG1636" s="551"/>
      <c r="AH1636" s="551"/>
      <c r="AI1636" s="551"/>
      <c r="AJ1636" s="551"/>
    </row>
    <row r="1637" spans="1:36" ht="15.75" thickBot="1" x14ac:dyDescent="0.3">
      <c r="A1637">
        <v>2022</v>
      </c>
      <c r="B1637" s="190">
        <v>44546</v>
      </c>
      <c r="C1637" s="608" t="s">
        <v>2869</v>
      </c>
      <c r="D1637" s="187" t="s">
        <v>15</v>
      </c>
      <c r="E1637" s="187" t="s">
        <v>16</v>
      </c>
      <c r="F1637" s="187"/>
      <c r="G1637" s="188" t="s">
        <v>2870</v>
      </c>
      <c r="H1637" s="187">
        <v>7</v>
      </c>
      <c r="I1637" s="608" t="s">
        <v>1449</v>
      </c>
      <c r="J1637" s="608"/>
      <c r="K1637" s="187"/>
      <c r="L1637" s="1342" t="s">
        <v>535</v>
      </c>
      <c r="M1637" s="1300" t="s">
        <v>5692</v>
      </c>
      <c r="N1637" s="1364">
        <f t="shared" si="38"/>
        <v>45341.820000000298</v>
      </c>
      <c r="O1637" s="191">
        <v>6193398</v>
      </c>
      <c r="P1637" s="187" t="s">
        <v>20</v>
      </c>
      <c r="Q1637" s="190">
        <v>44551</v>
      </c>
      <c r="R1637" s="190">
        <v>44585</v>
      </c>
      <c r="S1637" s="190">
        <v>44622</v>
      </c>
      <c r="T1637" s="608" t="s">
        <v>467</v>
      </c>
      <c r="U1637" s="187"/>
      <c r="V1637" s="191">
        <v>6148056.1799999997</v>
      </c>
      <c r="W1637" s="191">
        <v>6762861.7999999998</v>
      </c>
      <c r="X1637" s="261">
        <v>44622</v>
      </c>
      <c r="Y1637" s="191" t="s">
        <v>3013</v>
      </c>
      <c r="Z1637" s="190">
        <v>44655</v>
      </c>
      <c r="AA1637" s="190">
        <v>44671</v>
      </c>
      <c r="AB1637" s="190">
        <v>45750</v>
      </c>
      <c r="AC1637" s="629" t="s">
        <v>2962</v>
      </c>
      <c r="AD1637" s="629">
        <v>2023</v>
      </c>
      <c r="AE1637" s="554">
        <v>2024</v>
      </c>
      <c r="AF1637" s="554" t="s">
        <v>2963</v>
      </c>
      <c r="AG1637" s="551"/>
      <c r="AH1637" s="551"/>
      <c r="AI1637" s="551"/>
      <c r="AJ1637" s="551"/>
    </row>
    <row r="1638" spans="1:36" ht="15.75" thickTop="1" x14ac:dyDescent="0.25">
      <c r="A1638">
        <v>2022</v>
      </c>
      <c r="B1638" s="160">
        <v>44546</v>
      </c>
      <c r="C1638" s="99" t="s">
        <v>2871</v>
      </c>
      <c r="D1638" s="157" t="s">
        <v>15</v>
      </c>
      <c r="E1638" s="157" t="s">
        <v>16</v>
      </c>
      <c r="F1638" s="157"/>
      <c r="G1638" s="158" t="s">
        <v>2872</v>
      </c>
      <c r="H1638" s="157"/>
      <c r="I1638" s="99"/>
      <c r="J1638" s="99"/>
      <c r="K1638" s="157"/>
      <c r="L1638" s="158" t="s">
        <v>584</v>
      </c>
      <c r="M1638" s="1300" t="s">
        <v>5692</v>
      </c>
      <c r="N1638" s="1364">
        <f t="shared" si="38"/>
        <v>67456.770000000019</v>
      </c>
      <c r="O1638" s="161">
        <v>1454316</v>
      </c>
      <c r="P1638" s="157" t="s">
        <v>20</v>
      </c>
      <c r="Q1638" s="160">
        <v>44547</v>
      </c>
      <c r="R1638" s="160">
        <v>44581</v>
      </c>
      <c r="S1638" s="160">
        <v>44607</v>
      </c>
      <c r="T1638" s="99" t="s">
        <v>30</v>
      </c>
      <c r="U1638" s="157"/>
      <c r="V1638" s="161">
        <v>1386859.23</v>
      </c>
      <c r="W1638" s="161">
        <v>1525545.15</v>
      </c>
      <c r="X1638" s="253">
        <v>44607</v>
      </c>
      <c r="Y1638" s="161" t="s">
        <v>3014</v>
      </c>
      <c r="Z1638" s="160">
        <v>44631</v>
      </c>
      <c r="AA1638" s="160">
        <v>44635</v>
      </c>
      <c r="AB1638" s="160">
        <v>45726</v>
      </c>
      <c r="AC1638" s="860" t="s">
        <v>2893</v>
      </c>
      <c r="AD1638" s="860">
        <v>2023</v>
      </c>
      <c r="AE1638" s="554">
        <v>2024</v>
      </c>
      <c r="AF1638" s="554" t="s">
        <v>2906</v>
      </c>
      <c r="AG1638" s="551"/>
      <c r="AH1638" s="551"/>
      <c r="AI1638" s="551"/>
      <c r="AJ1638" s="551"/>
    </row>
    <row r="1639" spans="1:36" x14ac:dyDescent="0.25">
      <c r="A1639">
        <v>2022</v>
      </c>
      <c r="B1639" s="245">
        <v>44559</v>
      </c>
      <c r="C1639" s="609" t="s">
        <v>2873</v>
      </c>
      <c r="D1639" s="242" t="s">
        <v>15</v>
      </c>
      <c r="E1639" s="242" t="s">
        <v>16</v>
      </c>
      <c r="F1639" s="242"/>
      <c r="G1639" s="243" t="s">
        <v>2874</v>
      </c>
      <c r="H1639" s="242"/>
      <c r="I1639" s="609"/>
      <c r="J1639" s="609"/>
      <c r="K1639" s="242"/>
      <c r="L1639" s="243" t="s">
        <v>595</v>
      </c>
      <c r="M1639" s="1300" t="s">
        <v>5692</v>
      </c>
      <c r="N1639" s="1364">
        <f t="shared" si="38"/>
        <v>0</v>
      </c>
      <c r="O1639" s="246">
        <v>63821520</v>
      </c>
      <c r="P1639" s="242" t="s">
        <v>20</v>
      </c>
      <c r="Q1639" s="245">
        <v>44566</v>
      </c>
      <c r="R1639" s="245">
        <v>44600</v>
      </c>
      <c r="S1639" s="245">
        <v>44623</v>
      </c>
      <c r="T1639" s="609" t="s">
        <v>403</v>
      </c>
      <c r="U1639" s="242"/>
      <c r="V1639" s="246">
        <v>63821520</v>
      </c>
      <c r="W1639" s="246">
        <v>70203672</v>
      </c>
      <c r="X1639" s="254">
        <v>44623</v>
      </c>
      <c r="Y1639" s="246" t="s">
        <v>3015</v>
      </c>
      <c r="Z1639" s="245">
        <v>44648</v>
      </c>
      <c r="AA1639" s="245">
        <v>44650</v>
      </c>
      <c r="AB1639" s="245">
        <v>45743</v>
      </c>
      <c r="AC1639" s="840" t="s">
        <v>2910</v>
      </c>
      <c r="AD1639" s="840">
        <v>2023</v>
      </c>
      <c r="AE1639" s="933" t="s">
        <v>3016</v>
      </c>
      <c r="AF1639" s="572"/>
      <c r="AG1639" s="551"/>
      <c r="AH1639" s="551"/>
      <c r="AI1639" s="551"/>
      <c r="AJ1639" s="551"/>
    </row>
    <row r="1640" spans="1:36" ht="15.75" thickBot="1" x14ac:dyDescent="0.3">
      <c r="A1640">
        <v>2022</v>
      </c>
      <c r="B1640" s="265">
        <v>44566</v>
      </c>
      <c r="C1640" s="102" t="s">
        <v>3017</v>
      </c>
      <c r="D1640" s="263" t="s">
        <v>15</v>
      </c>
      <c r="E1640" s="263" t="s">
        <v>16</v>
      </c>
      <c r="F1640" s="263"/>
      <c r="G1640" s="264" t="s">
        <v>3018</v>
      </c>
      <c r="H1640" s="263"/>
      <c r="I1640" s="102"/>
      <c r="J1640" s="102"/>
      <c r="K1640" s="263"/>
      <c r="L1640" s="264" t="s">
        <v>19</v>
      </c>
      <c r="M1640" s="264"/>
      <c r="N1640" s="1364"/>
      <c r="O1640" s="267">
        <v>54535470</v>
      </c>
      <c r="P1640" s="263" t="s">
        <v>20</v>
      </c>
      <c r="Q1640" s="265">
        <v>44575</v>
      </c>
      <c r="R1640" s="265">
        <v>44635</v>
      </c>
      <c r="S1640" s="263"/>
      <c r="T1640" s="635" t="s">
        <v>3026</v>
      </c>
      <c r="U1640" s="266" t="s">
        <v>3027</v>
      </c>
      <c r="V1640" s="267"/>
      <c r="W1640" s="267"/>
      <c r="X1640" s="267"/>
      <c r="Y1640" s="267"/>
      <c r="Z1640" s="263"/>
      <c r="AA1640" s="265">
        <v>44635</v>
      </c>
      <c r="AB1640" s="102" t="s">
        <v>2998</v>
      </c>
      <c r="AC1640" s="263"/>
      <c r="AD1640" s="263"/>
      <c r="AE1640" s="572"/>
      <c r="AF1640" s="572"/>
      <c r="AG1640" s="551"/>
      <c r="AH1640" s="551"/>
      <c r="AI1640" s="551"/>
      <c r="AJ1640" s="551"/>
    </row>
    <row r="1641" spans="1:36" ht="15.75" thickTop="1" x14ac:dyDescent="0.25">
      <c r="A1641">
        <v>2022</v>
      </c>
      <c r="B1641" s="172">
        <v>44566</v>
      </c>
      <c r="C1641" s="606" t="s">
        <v>3019</v>
      </c>
      <c r="D1641" s="169" t="s">
        <v>15</v>
      </c>
      <c r="E1641" s="169" t="s">
        <v>16</v>
      </c>
      <c r="F1641" s="169"/>
      <c r="G1641" s="934" t="s">
        <v>3020</v>
      </c>
      <c r="H1641" s="169">
        <v>1</v>
      </c>
      <c r="I1641" s="606" t="s">
        <v>3021</v>
      </c>
      <c r="J1641" s="606"/>
      <c r="K1641" s="169"/>
      <c r="L1641" s="170" t="s">
        <v>52</v>
      </c>
      <c r="M1641" s="1300" t="s">
        <v>5692</v>
      </c>
      <c r="N1641" s="1364">
        <f t="shared" ref="N1641:N1649" si="39">O1641-V1641</f>
        <v>18403665</v>
      </c>
      <c r="O1641" s="173">
        <v>31242540</v>
      </c>
      <c r="P1641" s="169" t="s">
        <v>20</v>
      </c>
      <c r="Q1641" s="172">
        <v>44718</v>
      </c>
      <c r="R1641" s="172">
        <v>44767</v>
      </c>
      <c r="S1641" s="172">
        <v>44816</v>
      </c>
      <c r="T1641" s="606" t="s">
        <v>2237</v>
      </c>
      <c r="U1641" s="169"/>
      <c r="V1641" s="173">
        <v>12838875</v>
      </c>
      <c r="W1641" s="173">
        <v>14122762.5</v>
      </c>
      <c r="X1641" s="260">
        <v>44816</v>
      </c>
      <c r="Y1641" s="173" t="s">
        <v>3028</v>
      </c>
      <c r="Z1641" s="172">
        <v>44841</v>
      </c>
      <c r="AA1641" s="172">
        <v>44859</v>
      </c>
      <c r="AB1641" s="172">
        <v>46301</v>
      </c>
      <c r="AC1641" s="627" t="s">
        <v>3029</v>
      </c>
      <c r="AD1641" s="627">
        <v>2023</v>
      </c>
      <c r="AE1641" s="554">
        <v>2024</v>
      </c>
      <c r="AF1641" s="554">
        <v>2025</v>
      </c>
      <c r="AG1641" s="554" t="s">
        <v>3030</v>
      </c>
      <c r="AH1641" s="551"/>
      <c r="AI1641" s="551"/>
      <c r="AJ1641" s="551"/>
    </row>
    <row r="1642" spans="1:36" ht="15.75" thickBot="1" x14ac:dyDescent="0.3">
      <c r="A1642">
        <v>2022</v>
      </c>
      <c r="B1642" s="641">
        <v>44566</v>
      </c>
      <c r="C1642" s="644" t="s">
        <v>3019</v>
      </c>
      <c r="D1642" s="420" t="s">
        <v>15</v>
      </c>
      <c r="E1642" s="420" t="s">
        <v>16</v>
      </c>
      <c r="F1642" s="420"/>
      <c r="G1642" s="935" t="s">
        <v>3022</v>
      </c>
      <c r="H1642" s="420">
        <v>2</v>
      </c>
      <c r="I1642" s="644" t="s">
        <v>3023</v>
      </c>
      <c r="J1642" s="644"/>
      <c r="K1642" s="420"/>
      <c r="L1642" s="643" t="s">
        <v>52</v>
      </c>
      <c r="M1642" s="1300" t="s">
        <v>5692</v>
      </c>
      <c r="N1642" s="1364">
        <f t="shared" si="39"/>
        <v>230570.60000000149</v>
      </c>
      <c r="O1642" s="649">
        <v>57904517</v>
      </c>
      <c r="P1642" s="420" t="s">
        <v>20</v>
      </c>
      <c r="Q1642" s="641">
        <v>44718</v>
      </c>
      <c r="R1642" s="641">
        <v>44767</v>
      </c>
      <c r="S1642" s="641">
        <v>44816</v>
      </c>
      <c r="T1642" s="644" t="s">
        <v>117</v>
      </c>
      <c r="U1642" s="420"/>
      <c r="V1642" s="649">
        <v>57673946.399999999</v>
      </c>
      <c r="W1642" s="649">
        <v>63441341.039999999</v>
      </c>
      <c r="X1642" s="650">
        <v>44816</v>
      </c>
      <c r="Y1642" s="649" t="s">
        <v>3031</v>
      </c>
      <c r="Z1642" s="641">
        <v>44852</v>
      </c>
      <c r="AA1642" s="190">
        <v>44859</v>
      </c>
      <c r="AB1642" s="190">
        <v>46312</v>
      </c>
      <c r="AC1642" s="629" t="s">
        <v>3032</v>
      </c>
      <c r="AD1642" s="629">
        <v>2023</v>
      </c>
      <c r="AE1642" s="554">
        <v>2024</v>
      </c>
      <c r="AF1642" s="554">
        <v>2025</v>
      </c>
      <c r="AG1642" s="554" t="s">
        <v>3033</v>
      </c>
      <c r="AH1642" s="551"/>
      <c r="AI1642" s="551"/>
      <c r="AJ1642" s="551"/>
    </row>
    <row r="1643" spans="1:36" ht="16.5" thickTop="1" thickBot="1" x14ac:dyDescent="0.3">
      <c r="A1643">
        <v>2022</v>
      </c>
      <c r="B1643" s="194">
        <v>44566</v>
      </c>
      <c r="C1643" s="658" t="s">
        <v>3024</v>
      </c>
      <c r="D1643" s="31" t="s">
        <v>15</v>
      </c>
      <c r="E1643" s="31" t="s">
        <v>16</v>
      </c>
      <c r="F1643" s="31"/>
      <c r="G1643" s="27" t="s">
        <v>3025</v>
      </c>
      <c r="H1643" s="31">
        <v>1</v>
      </c>
      <c r="I1643" s="658" t="s">
        <v>1438</v>
      </c>
      <c r="J1643" s="658"/>
      <c r="K1643" s="31"/>
      <c r="L1643" s="27" t="s">
        <v>551</v>
      </c>
      <c r="M1643" s="1300" t="s">
        <v>5692</v>
      </c>
      <c r="N1643" s="1364">
        <f t="shared" si="39"/>
        <v>0</v>
      </c>
      <c r="O1643" s="212">
        <v>2616255</v>
      </c>
      <c r="P1643" s="31" t="s">
        <v>83</v>
      </c>
      <c r="Q1643" s="194">
        <v>44574</v>
      </c>
      <c r="R1643" s="194">
        <v>44595</v>
      </c>
      <c r="S1643" s="194">
        <v>44607</v>
      </c>
      <c r="T1643" s="658" t="s">
        <v>403</v>
      </c>
      <c r="U1643" s="31"/>
      <c r="V1643" s="195">
        <v>2616255</v>
      </c>
      <c r="W1643" s="195">
        <v>2877880.5</v>
      </c>
      <c r="X1643" s="258">
        <v>44607</v>
      </c>
      <c r="Y1643" s="195" t="s">
        <v>3034</v>
      </c>
      <c r="Z1643" s="194">
        <v>44656</v>
      </c>
      <c r="AA1643" s="194">
        <v>44672</v>
      </c>
      <c r="AB1643" s="194">
        <v>45751</v>
      </c>
      <c r="AC1643" s="881" t="s">
        <v>3035</v>
      </c>
      <c r="AD1643" s="881">
        <v>2023</v>
      </c>
      <c r="AE1643" s="554">
        <v>2024</v>
      </c>
      <c r="AF1643" s="554" t="s">
        <v>3036</v>
      </c>
      <c r="AG1643" s="551"/>
      <c r="AH1643" s="551"/>
      <c r="AI1643" s="551"/>
      <c r="AJ1643" s="551"/>
    </row>
    <row r="1644" spans="1:36" ht="15.75" thickTop="1" x14ac:dyDescent="0.25">
      <c r="A1644">
        <v>2022</v>
      </c>
      <c r="B1644" s="172">
        <v>44580</v>
      </c>
      <c r="C1644" s="606" t="s">
        <v>3037</v>
      </c>
      <c r="D1644" s="169" t="s">
        <v>15</v>
      </c>
      <c r="E1644" s="169" t="s">
        <v>16</v>
      </c>
      <c r="F1644" s="169"/>
      <c r="G1644" s="170" t="s">
        <v>3038</v>
      </c>
      <c r="H1644" s="169">
        <v>1</v>
      </c>
      <c r="I1644" s="824" t="s">
        <v>3039</v>
      </c>
      <c r="J1644" s="824"/>
      <c r="K1644" s="169"/>
      <c r="L1644" s="170" t="s">
        <v>1524</v>
      </c>
      <c r="M1644" s="1300" t="s">
        <v>5692</v>
      </c>
      <c r="N1644" s="1364">
        <f t="shared" si="39"/>
        <v>29.170000001788139</v>
      </c>
      <c r="O1644" s="173">
        <v>22413203</v>
      </c>
      <c r="P1644" s="169" t="s">
        <v>20</v>
      </c>
      <c r="Q1644" s="172">
        <v>44582</v>
      </c>
      <c r="R1644" s="172">
        <v>44617</v>
      </c>
      <c r="S1644" s="172">
        <v>44636</v>
      </c>
      <c r="T1644" s="606" t="s">
        <v>467</v>
      </c>
      <c r="U1644" s="169"/>
      <c r="V1644" s="173">
        <v>22413173.829999998</v>
      </c>
      <c r="W1644" s="173">
        <v>24654491.210000001</v>
      </c>
      <c r="X1644" s="260">
        <v>44636</v>
      </c>
      <c r="Y1644" s="173" t="s">
        <v>3042</v>
      </c>
      <c r="Z1644" s="172">
        <v>44678</v>
      </c>
      <c r="AA1644" s="172">
        <v>44684</v>
      </c>
      <c r="AB1644" s="172">
        <v>45773</v>
      </c>
      <c r="AC1644" s="936" t="s">
        <v>2989</v>
      </c>
      <c r="AD1644" s="936">
        <v>2023</v>
      </c>
      <c r="AE1644" s="832">
        <v>2024</v>
      </c>
      <c r="AF1644" s="832" t="s">
        <v>3043</v>
      </c>
      <c r="AG1644" s="551"/>
      <c r="AH1644" s="551"/>
      <c r="AI1644" s="551"/>
      <c r="AJ1644" s="551"/>
    </row>
    <row r="1645" spans="1:36" x14ac:dyDescent="0.25">
      <c r="A1645">
        <v>2022</v>
      </c>
      <c r="B1645" s="144">
        <v>44580</v>
      </c>
      <c r="C1645" s="29" t="s">
        <v>3037</v>
      </c>
      <c r="D1645" s="141" t="s">
        <v>15</v>
      </c>
      <c r="E1645" s="141" t="s">
        <v>16</v>
      </c>
      <c r="F1645" s="141"/>
      <c r="G1645" s="176" t="s">
        <v>3038</v>
      </c>
      <c r="H1645" s="141">
        <v>2</v>
      </c>
      <c r="I1645" s="29" t="s">
        <v>3040</v>
      </c>
      <c r="J1645" s="29"/>
      <c r="K1645" s="337"/>
      <c r="L1645" s="176" t="s">
        <v>1524</v>
      </c>
      <c r="M1645" s="1300" t="s">
        <v>5692</v>
      </c>
      <c r="N1645" s="1364">
        <f t="shared" si="39"/>
        <v>7754.1999999999534</v>
      </c>
      <c r="O1645" s="143">
        <v>1248946</v>
      </c>
      <c r="P1645" s="141" t="s">
        <v>20</v>
      </c>
      <c r="Q1645" s="144">
        <v>44582</v>
      </c>
      <c r="R1645" s="144">
        <v>44617</v>
      </c>
      <c r="S1645" s="144">
        <v>44636</v>
      </c>
      <c r="T1645" s="29" t="s">
        <v>30</v>
      </c>
      <c r="U1645" s="141"/>
      <c r="V1645" s="143">
        <v>1241191.8</v>
      </c>
      <c r="W1645" s="143">
        <v>1365310.98</v>
      </c>
      <c r="X1645" s="257">
        <v>44636</v>
      </c>
      <c r="Y1645" s="143" t="s">
        <v>3044</v>
      </c>
      <c r="Z1645" s="144">
        <v>44670</v>
      </c>
      <c r="AA1645" s="144">
        <v>44684</v>
      </c>
      <c r="AB1645" s="144">
        <v>45765</v>
      </c>
      <c r="AC1645" s="628" t="s">
        <v>2965</v>
      </c>
      <c r="AD1645" s="628">
        <v>2023</v>
      </c>
      <c r="AE1645" s="554">
        <v>2024</v>
      </c>
      <c r="AF1645" s="554" t="s">
        <v>2966</v>
      </c>
      <c r="AG1645" s="551"/>
      <c r="AH1645" s="551"/>
      <c r="AI1645" s="551"/>
      <c r="AJ1645" s="551"/>
    </row>
    <row r="1646" spans="1:36" ht="15.75" thickBot="1" x14ac:dyDescent="0.3">
      <c r="A1646">
        <v>2022</v>
      </c>
      <c r="B1646" s="190">
        <v>44580</v>
      </c>
      <c r="C1646" s="608" t="s">
        <v>3037</v>
      </c>
      <c r="D1646" s="187" t="s">
        <v>15</v>
      </c>
      <c r="E1646" s="187" t="s">
        <v>16</v>
      </c>
      <c r="F1646" s="187"/>
      <c r="G1646" s="188" t="s">
        <v>3038</v>
      </c>
      <c r="H1646" s="187">
        <v>3</v>
      </c>
      <c r="I1646" s="834" t="s">
        <v>3041</v>
      </c>
      <c r="J1646" s="834"/>
      <c r="K1646" s="329"/>
      <c r="L1646" s="188" t="s">
        <v>1524</v>
      </c>
      <c r="M1646" s="1300" t="s">
        <v>5692</v>
      </c>
      <c r="N1646" s="1364">
        <f t="shared" si="39"/>
        <v>32465.699999999953</v>
      </c>
      <c r="O1646" s="191">
        <v>621180</v>
      </c>
      <c r="P1646" s="187" t="s">
        <v>20</v>
      </c>
      <c r="Q1646" s="190">
        <v>44582</v>
      </c>
      <c r="R1646" s="190">
        <v>44617</v>
      </c>
      <c r="S1646" s="190">
        <v>44636</v>
      </c>
      <c r="T1646" s="608" t="s">
        <v>30</v>
      </c>
      <c r="U1646" s="187"/>
      <c r="V1646" s="191">
        <v>588714.30000000005</v>
      </c>
      <c r="W1646" s="191">
        <v>647585.73</v>
      </c>
      <c r="X1646" s="261">
        <v>44636</v>
      </c>
      <c r="Y1646" s="191" t="s">
        <v>3045</v>
      </c>
      <c r="Z1646" s="190">
        <v>44670</v>
      </c>
      <c r="AA1646" s="190">
        <v>44684</v>
      </c>
      <c r="AB1646" s="190">
        <v>45765</v>
      </c>
      <c r="AC1646" s="629" t="s">
        <v>2965</v>
      </c>
      <c r="AD1646" s="629">
        <v>2023</v>
      </c>
      <c r="AE1646" s="554">
        <v>2024</v>
      </c>
      <c r="AF1646" s="554" t="s">
        <v>2966</v>
      </c>
      <c r="AG1646" s="551"/>
      <c r="AH1646" s="551"/>
      <c r="AI1646" s="551"/>
      <c r="AJ1646" s="551"/>
    </row>
    <row r="1647" spans="1:36" ht="15.75" thickTop="1" x14ac:dyDescent="0.25">
      <c r="A1647">
        <v>2022</v>
      </c>
      <c r="B1647" s="172">
        <v>44581</v>
      </c>
      <c r="C1647" s="606" t="s">
        <v>3046</v>
      </c>
      <c r="D1647" s="169" t="s">
        <v>15</v>
      </c>
      <c r="E1647" s="169" t="s">
        <v>16</v>
      </c>
      <c r="F1647" s="169"/>
      <c r="G1647" s="170" t="s">
        <v>3047</v>
      </c>
      <c r="H1647" s="169">
        <v>1</v>
      </c>
      <c r="I1647" s="937" t="s">
        <v>3048</v>
      </c>
      <c r="J1647" s="937"/>
      <c r="K1647" s="315"/>
      <c r="L1647" s="170" t="s">
        <v>3065</v>
      </c>
      <c r="M1647" s="1300" t="s">
        <v>5692</v>
      </c>
      <c r="N1647" s="1364">
        <f t="shared" si="39"/>
        <v>107187.07000000007</v>
      </c>
      <c r="O1647" s="173">
        <v>1921804</v>
      </c>
      <c r="P1647" s="169" t="s">
        <v>20</v>
      </c>
      <c r="Q1647" s="172">
        <v>44588</v>
      </c>
      <c r="R1647" s="172">
        <v>44651</v>
      </c>
      <c r="S1647" s="172">
        <v>44692</v>
      </c>
      <c r="T1647" s="606" t="s">
        <v>30</v>
      </c>
      <c r="U1647" s="169"/>
      <c r="V1647" s="173">
        <v>1814616.93</v>
      </c>
      <c r="W1647" s="173">
        <v>1996078.62</v>
      </c>
      <c r="X1647" s="260">
        <v>44692</v>
      </c>
      <c r="Y1647" s="173" t="s">
        <v>3068</v>
      </c>
      <c r="Z1647" s="172">
        <v>44732</v>
      </c>
      <c r="AA1647" s="172">
        <v>44760</v>
      </c>
      <c r="AB1647" s="172">
        <v>45827</v>
      </c>
      <c r="AC1647" s="627" t="s">
        <v>3069</v>
      </c>
      <c r="AD1647" s="627">
        <v>2023</v>
      </c>
      <c r="AE1647" s="554">
        <v>2024</v>
      </c>
      <c r="AF1647" s="554" t="s">
        <v>3070</v>
      </c>
      <c r="AG1647" s="551"/>
      <c r="AH1647" s="551"/>
      <c r="AI1647" s="551"/>
      <c r="AJ1647" s="551"/>
    </row>
    <row r="1648" spans="1:36" x14ac:dyDescent="0.25">
      <c r="A1648">
        <v>2022</v>
      </c>
      <c r="B1648" s="144">
        <v>44581</v>
      </c>
      <c r="C1648" s="29" t="s">
        <v>3046</v>
      </c>
      <c r="D1648" s="141" t="s">
        <v>15</v>
      </c>
      <c r="E1648" s="141" t="s">
        <v>16</v>
      </c>
      <c r="F1648" s="141"/>
      <c r="G1648" s="176" t="s">
        <v>3047</v>
      </c>
      <c r="H1648" s="141">
        <v>2</v>
      </c>
      <c r="I1648" s="938" t="s">
        <v>1756</v>
      </c>
      <c r="J1648" s="938"/>
      <c r="K1648" s="141"/>
      <c r="L1648" s="176" t="s">
        <v>3065</v>
      </c>
      <c r="M1648" s="1300" t="s">
        <v>5692</v>
      </c>
      <c r="N1648" s="1364">
        <f t="shared" si="39"/>
        <v>1714308.6799999997</v>
      </c>
      <c r="O1648" s="143">
        <v>6520862</v>
      </c>
      <c r="P1648" s="141" t="s">
        <v>20</v>
      </c>
      <c r="Q1648" s="144">
        <v>44588</v>
      </c>
      <c r="R1648" s="144">
        <v>44651</v>
      </c>
      <c r="S1648" s="144">
        <v>44692</v>
      </c>
      <c r="T1648" s="29" t="s">
        <v>467</v>
      </c>
      <c r="U1648" s="141"/>
      <c r="V1648" s="143">
        <v>4806553.32</v>
      </c>
      <c r="W1648" s="143">
        <v>5287208.6500000004</v>
      </c>
      <c r="X1648" s="257">
        <v>44692</v>
      </c>
      <c r="Y1648" s="143" t="s">
        <v>3071</v>
      </c>
      <c r="Z1648" s="144">
        <v>44740</v>
      </c>
      <c r="AA1648" s="144">
        <v>44760</v>
      </c>
      <c r="AB1648" s="144">
        <v>45835</v>
      </c>
      <c r="AC1648" s="628" t="s">
        <v>3072</v>
      </c>
      <c r="AD1648" s="628">
        <v>2023</v>
      </c>
      <c r="AE1648" s="554">
        <v>2024</v>
      </c>
      <c r="AF1648" s="554" t="s">
        <v>2381</v>
      </c>
      <c r="AG1648" s="551"/>
      <c r="AH1648" s="551"/>
      <c r="AI1648" s="551"/>
      <c r="AJ1648" s="551"/>
    </row>
    <row r="1649" spans="1:36" ht="15.75" thickBot="1" x14ac:dyDescent="0.3">
      <c r="A1649">
        <v>2022</v>
      </c>
      <c r="B1649" s="190">
        <v>44581</v>
      </c>
      <c r="C1649" s="608" t="s">
        <v>3046</v>
      </c>
      <c r="D1649" s="187" t="s">
        <v>15</v>
      </c>
      <c r="E1649" s="187" t="s">
        <v>16</v>
      </c>
      <c r="F1649" s="187"/>
      <c r="G1649" s="188" t="s">
        <v>3047</v>
      </c>
      <c r="H1649" s="187">
        <v>3</v>
      </c>
      <c r="I1649" s="939" t="s">
        <v>3049</v>
      </c>
      <c r="J1649" s="939"/>
      <c r="K1649" s="187"/>
      <c r="L1649" s="188" t="s">
        <v>3065</v>
      </c>
      <c r="M1649" s="1300" t="s">
        <v>5692</v>
      </c>
      <c r="N1649" s="1364">
        <f t="shared" si="39"/>
        <v>2149.0200000000004</v>
      </c>
      <c r="O1649" s="191">
        <v>8922</v>
      </c>
      <c r="P1649" s="187" t="s">
        <v>20</v>
      </c>
      <c r="Q1649" s="190">
        <v>44588</v>
      </c>
      <c r="R1649" s="190">
        <v>44651</v>
      </c>
      <c r="S1649" s="190">
        <v>44741</v>
      </c>
      <c r="T1649" s="608" t="s">
        <v>283</v>
      </c>
      <c r="U1649" s="187"/>
      <c r="V1649" s="191">
        <v>6772.98</v>
      </c>
      <c r="W1649" s="191">
        <v>7450.28</v>
      </c>
      <c r="X1649" s="261">
        <v>44741</v>
      </c>
      <c r="Y1649" s="191" t="s">
        <v>3073</v>
      </c>
      <c r="Z1649" s="190">
        <v>44760</v>
      </c>
      <c r="AA1649" s="190">
        <v>44761</v>
      </c>
      <c r="AB1649" s="190">
        <v>45855</v>
      </c>
      <c r="AC1649" s="629" t="s">
        <v>3074</v>
      </c>
      <c r="AD1649" s="629">
        <v>2023</v>
      </c>
      <c r="AE1649" s="554">
        <v>2024</v>
      </c>
      <c r="AF1649" s="554" t="s">
        <v>3075</v>
      </c>
      <c r="AG1649" s="551"/>
      <c r="AH1649" s="551"/>
      <c r="AI1649" s="551"/>
      <c r="AJ1649" s="551"/>
    </row>
    <row r="1650" spans="1:36" ht="15.75" thickTop="1" x14ac:dyDescent="0.25">
      <c r="A1650">
        <v>2022</v>
      </c>
      <c r="B1650" s="303">
        <v>44581</v>
      </c>
      <c r="C1650" s="132" t="s">
        <v>3050</v>
      </c>
      <c r="D1650" s="131" t="s">
        <v>15</v>
      </c>
      <c r="E1650" s="131" t="s">
        <v>16</v>
      </c>
      <c r="F1650" s="131"/>
      <c r="G1650" s="302" t="s">
        <v>3051</v>
      </c>
      <c r="H1650" s="131">
        <v>1</v>
      </c>
      <c r="I1650" s="940" t="s">
        <v>3052</v>
      </c>
      <c r="J1650" s="940"/>
      <c r="K1650" s="131"/>
      <c r="L1650" s="302" t="s">
        <v>52</v>
      </c>
      <c r="M1650" s="302"/>
      <c r="N1650" s="1364"/>
      <c r="O1650" s="137">
        <v>9448731</v>
      </c>
      <c r="P1650" s="131" t="s">
        <v>20</v>
      </c>
      <c r="Q1650" s="303">
        <v>44602</v>
      </c>
      <c r="R1650" s="303">
        <v>44637</v>
      </c>
      <c r="S1650" s="131"/>
      <c r="T1650" s="304" t="s">
        <v>3066</v>
      </c>
      <c r="U1650" s="836" t="s">
        <v>3067</v>
      </c>
      <c r="V1650" s="137"/>
      <c r="W1650" s="137"/>
      <c r="X1650" s="137"/>
      <c r="Y1650" s="137"/>
      <c r="Z1650" s="131"/>
      <c r="AA1650" s="303">
        <v>44651</v>
      </c>
      <c r="AB1650" s="132" t="s">
        <v>3076</v>
      </c>
      <c r="AC1650" s="131"/>
      <c r="AD1650" s="131"/>
      <c r="AE1650" s="572"/>
      <c r="AF1650" s="572"/>
      <c r="AG1650" s="551"/>
      <c r="AH1650" s="551"/>
      <c r="AI1650" s="551"/>
      <c r="AJ1650" s="551"/>
    </row>
    <row r="1651" spans="1:36" x14ac:dyDescent="0.25">
      <c r="A1651">
        <v>2022</v>
      </c>
      <c r="B1651" s="181">
        <v>44581</v>
      </c>
      <c r="C1651" s="17" t="s">
        <v>3050</v>
      </c>
      <c r="D1651" s="179" t="s">
        <v>15</v>
      </c>
      <c r="E1651" s="179" t="s">
        <v>16</v>
      </c>
      <c r="F1651" s="179"/>
      <c r="G1651" s="180" t="s">
        <v>3051</v>
      </c>
      <c r="H1651" s="179">
        <v>2</v>
      </c>
      <c r="I1651" s="941" t="s">
        <v>3053</v>
      </c>
      <c r="J1651" s="941"/>
      <c r="K1651" s="179"/>
      <c r="L1651" s="180" t="s">
        <v>52</v>
      </c>
      <c r="M1651" s="180"/>
      <c r="N1651" s="1364"/>
      <c r="O1651" s="182">
        <v>2456505</v>
      </c>
      <c r="P1651" s="179" t="s">
        <v>20</v>
      </c>
      <c r="Q1651" s="181">
        <v>44602</v>
      </c>
      <c r="R1651" s="181">
        <v>44637</v>
      </c>
      <c r="S1651" s="179"/>
      <c r="T1651" s="279" t="s">
        <v>3066</v>
      </c>
      <c r="U1651" s="829" t="s">
        <v>3067</v>
      </c>
      <c r="V1651" s="182"/>
      <c r="W1651" s="182"/>
      <c r="X1651" s="182"/>
      <c r="Y1651" s="182"/>
      <c r="Z1651" s="179"/>
      <c r="AA1651" s="181">
        <v>44651</v>
      </c>
      <c r="AB1651" s="17" t="s">
        <v>3076</v>
      </c>
      <c r="AC1651" s="179"/>
      <c r="AD1651" s="179"/>
      <c r="AE1651" s="572"/>
      <c r="AF1651" s="572"/>
      <c r="AG1651" s="551"/>
      <c r="AH1651" s="551"/>
      <c r="AI1651" s="551"/>
      <c r="AJ1651" s="551"/>
    </row>
    <row r="1652" spans="1:36" x14ac:dyDescent="0.25">
      <c r="A1652">
        <v>2022</v>
      </c>
      <c r="B1652" s="181">
        <v>44581</v>
      </c>
      <c r="C1652" s="17" t="s">
        <v>3050</v>
      </c>
      <c r="D1652" s="179" t="s">
        <v>15</v>
      </c>
      <c r="E1652" s="179" t="s">
        <v>16</v>
      </c>
      <c r="F1652" s="179"/>
      <c r="G1652" s="180" t="s">
        <v>3051</v>
      </c>
      <c r="H1652" s="179">
        <v>3</v>
      </c>
      <c r="I1652" s="17" t="s">
        <v>3054</v>
      </c>
      <c r="J1652" s="17"/>
      <c r="K1652" s="179"/>
      <c r="L1652" s="180" t="s">
        <v>52</v>
      </c>
      <c r="M1652" s="180"/>
      <c r="N1652" s="1364"/>
      <c r="O1652" s="182">
        <v>15520350</v>
      </c>
      <c r="P1652" s="179" t="s">
        <v>20</v>
      </c>
      <c r="Q1652" s="181">
        <v>44602</v>
      </c>
      <c r="R1652" s="181">
        <v>44637</v>
      </c>
      <c r="S1652" s="179"/>
      <c r="T1652" s="279" t="s">
        <v>472</v>
      </c>
      <c r="U1652" s="829" t="s">
        <v>3067</v>
      </c>
      <c r="V1652" s="182"/>
      <c r="W1652" s="182"/>
      <c r="X1652" s="182"/>
      <c r="Y1652" s="182"/>
      <c r="Z1652" s="179"/>
      <c r="AA1652" s="181">
        <v>44697</v>
      </c>
      <c r="AB1652" s="17" t="s">
        <v>3077</v>
      </c>
      <c r="AC1652" s="179"/>
      <c r="AD1652" s="179"/>
      <c r="AE1652" s="572"/>
      <c r="AF1652" s="572"/>
      <c r="AG1652" s="551"/>
      <c r="AH1652" s="551"/>
      <c r="AI1652" s="551"/>
      <c r="AJ1652" s="551"/>
    </row>
    <row r="1653" spans="1:36" x14ac:dyDescent="0.25">
      <c r="A1653">
        <v>2022</v>
      </c>
      <c r="B1653" s="144">
        <v>44581</v>
      </c>
      <c r="C1653" s="29" t="s">
        <v>3050</v>
      </c>
      <c r="D1653" s="141" t="s">
        <v>15</v>
      </c>
      <c r="E1653" s="141" t="s">
        <v>16</v>
      </c>
      <c r="F1653" s="141"/>
      <c r="G1653" s="176" t="s">
        <v>3051</v>
      </c>
      <c r="H1653" s="141">
        <v>4</v>
      </c>
      <c r="I1653" s="29" t="s">
        <v>3055</v>
      </c>
      <c r="J1653" s="29"/>
      <c r="K1653" s="141"/>
      <c r="L1653" s="176" t="s">
        <v>52</v>
      </c>
      <c r="M1653" s="1300" t="s">
        <v>5692</v>
      </c>
      <c r="N1653" s="1364">
        <f t="shared" ref="N1653:N1667" si="40">O1653-V1653</f>
        <v>0.43999999761581421</v>
      </c>
      <c r="O1653" s="143">
        <v>41150168</v>
      </c>
      <c r="P1653" s="141" t="s">
        <v>20</v>
      </c>
      <c r="Q1653" s="144">
        <v>44602</v>
      </c>
      <c r="R1653" s="144">
        <v>44637</v>
      </c>
      <c r="S1653" s="144">
        <v>44658</v>
      </c>
      <c r="T1653" s="29" t="s">
        <v>30</v>
      </c>
      <c r="U1653" s="141"/>
      <c r="V1653" s="143">
        <v>41150167.560000002</v>
      </c>
      <c r="W1653" s="143">
        <v>45265184.32</v>
      </c>
      <c r="X1653" s="257">
        <v>44658</v>
      </c>
      <c r="Y1653" s="143" t="s">
        <v>3078</v>
      </c>
      <c r="Z1653" s="144">
        <v>44686</v>
      </c>
      <c r="AA1653" s="144">
        <v>44705</v>
      </c>
      <c r="AB1653" s="144">
        <v>45781</v>
      </c>
      <c r="AC1653" s="628" t="s">
        <v>3079</v>
      </c>
      <c r="AD1653" s="628">
        <v>2023</v>
      </c>
      <c r="AE1653" s="554">
        <v>2024</v>
      </c>
      <c r="AF1653" s="554" t="s">
        <v>3080</v>
      </c>
      <c r="AG1653" s="551"/>
      <c r="AH1653" s="551"/>
      <c r="AI1653" s="551"/>
      <c r="AJ1653" s="551"/>
    </row>
    <row r="1654" spans="1:36" x14ac:dyDescent="0.25">
      <c r="A1654">
        <v>2022</v>
      </c>
      <c r="B1654" s="144">
        <v>44581</v>
      </c>
      <c r="C1654" s="29" t="s">
        <v>3050</v>
      </c>
      <c r="D1654" s="141" t="s">
        <v>15</v>
      </c>
      <c r="E1654" s="141" t="s">
        <v>16</v>
      </c>
      <c r="F1654" s="141"/>
      <c r="G1654" s="176" t="s">
        <v>3051</v>
      </c>
      <c r="H1654" s="141">
        <v>5</v>
      </c>
      <c r="I1654" s="29" t="s">
        <v>3056</v>
      </c>
      <c r="J1654" s="29"/>
      <c r="K1654" s="141"/>
      <c r="L1654" s="176" t="s">
        <v>52</v>
      </c>
      <c r="M1654" s="1300" t="s">
        <v>5692</v>
      </c>
      <c r="N1654" s="1364">
        <f t="shared" si="40"/>
        <v>0.5</v>
      </c>
      <c r="O1654" s="143">
        <v>205485377</v>
      </c>
      <c r="P1654" s="141" t="s">
        <v>20</v>
      </c>
      <c r="Q1654" s="144">
        <v>44602</v>
      </c>
      <c r="R1654" s="144">
        <v>44637</v>
      </c>
      <c r="S1654" s="144">
        <v>44658</v>
      </c>
      <c r="T1654" s="29" t="s">
        <v>403</v>
      </c>
      <c r="U1654" s="141"/>
      <c r="V1654" s="143">
        <v>205485376.5</v>
      </c>
      <c r="W1654" s="143">
        <v>226033914.15000001</v>
      </c>
      <c r="X1654" s="257">
        <v>44658</v>
      </c>
      <c r="Y1654" s="143" t="s">
        <v>3081</v>
      </c>
      <c r="Z1654" s="144">
        <v>44680</v>
      </c>
      <c r="AA1654" s="144">
        <v>44705</v>
      </c>
      <c r="AB1654" s="144">
        <v>45775</v>
      </c>
      <c r="AC1654" s="628" t="s">
        <v>3082</v>
      </c>
      <c r="AD1654" s="628">
        <v>2023</v>
      </c>
      <c r="AE1654" s="554">
        <v>2024</v>
      </c>
      <c r="AF1654" s="554" t="s">
        <v>3083</v>
      </c>
      <c r="AG1654" s="551"/>
      <c r="AH1654" s="551"/>
      <c r="AI1654" s="551"/>
      <c r="AJ1654" s="551"/>
    </row>
    <row r="1655" spans="1:36" x14ac:dyDescent="0.25">
      <c r="A1655">
        <v>2022</v>
      </c>
      <c r="B1655" s="144">
        <v>44581</v>
      </c>
      <c r="C1655" s="29" t="s">
        <v>3050</v>
      </c>
      <c r="D1655" s="141" t="s">
        <v>15</v>
      </c>
      <c r="E1655" s="141" t="s">
        <v>16</v>
      </c>
      <c r="F1655" s="141"/>
      <c r="G1655" s="176" t="s">
        <v>3051</v>
      </c>
      <c r="H1655" s="141">
        <v>6</v>
      </c>
      <c r="I1655" s="29" t="s">
        <v>3057</v>
      </c>
      <c r="J1655" s="29"/>
      <c r="K1655" s="141"/>
      <c r="L1655" s="176" t="s">
        <v>52</v>
      </c>
      <c r="M1655" s="1300" t="s">
        <v>5692</v>
      </c>
      <c r="N1655" s="1364">
        <f t="shared" si="40"/>
        <v>0.48000000044703484</v>
      </c>
      <c r="O1655" s="143">
        <v>31486185</v>
      </c>
      <c r="P1655" s="141" t="s">
        <v>20</v>
      </c>
      <c r="Q1655" s="144">
        <v>44602</v>
      </c>
      <c r="R1655" s="144">
        <v>44637</v>
      </c>
      <c r="S1655" s="144">
        <v>44658</v>
      </c>
      <c r="T1655" s="29" t="s">
        <v>467</v>
      </c>
      <c r="U1655" s="141"/>
      <c r="V1655" s="143">
        <v>31486184.52</v>
      </c>
      <c r="W1655" s="143">
        <v>34634802.969999999</v>
      </c>
      <c r="X1655" s="257">
        <v>44658</v>
      </c>
      <c r="Y1655" s="143" t="s">
        <v>3084</v>
      </c>
      <c r="Z1655" s="144">
        <v>44704</v>
      </c>
      <c r="AA1655" s="144">
        <v>44706</v>
      </c>
      <c r="AB1655" s="144">
        <v>45799</v>
      </c>
      <c r="AC1655" s="628" t="s">
        <v>3085</v>
      </c>
      <c r="AD1655" s="628">
        <v>2023</v>
      </c>
      <c r="AE1655" s="554">
        <v>2024</v>
      </c>
      <c r="AF1655" s="554" t="s">
        <v>3086</v>
      </c>
      <c r="AG1655" s="551"/>
      <c r="AH1655" s="551"/>
      <c r="AI1655" s="551"/>
      <c r="AJ1655" s="551"/>
    </row>
    <row r="1656" spans="1:36" ht="15.75" thickBot="1" x14ac:dyDescent="0.3">
      <c r="A1656">
        <v>2022</v>
      </c>
      <c r="B1656" s="245">
        <v>44581</v>
      </c>
      <c r="C1656" s="609" t="s">
        <v>3050</v>
      </c>
      <c r="D1656" s="242" t="s">
        <v>15</v>
      </c>
      <c r="E1656" s="242" t="s">
        <v>16</v>
      </c>
      <c r="F1656" s="242"/>
      <c r="G1656" s="243" t="s">
        <v>3051</v>
      </c>
      <c r="H1656" s="242">
        <v>7</v>
      </c>
      <c r="I1656" s="609" t="s">
        <v>3058</v>
      </c>
      <c r="J1656" s="609"/>
      <c r="K1656" s="242"/>
      <c r="L1656" s="243" t="s">
        <v>52</v>
      </c>
      <c r="M1656" s="1300" t="s">
        <v>5692</v>
      </c>
      <c r="N1656" s="1364">
        <f t="shared" si="40"/>
        <v>9314620.5</v>
      </c>
      <c r="O1656" s="246">
        <v>47284071</v>
      </c>
      <c r="P1656" s="242" t="s">
        <v>20</v>
      </c>
      <c r="Q1656" s="245">
        <v>44602</v>
      </c>
      <c r="R1656" s="245">
        <v>44637</v>
      </c>
      <c r="S1656" s="245">
        <v>44658</v>
      </c>
      <c r="T1656" s="609" t="s">
        <v>2882</v>
      </c>
      <c r="U1656" s="242"/>
      <c r="V1656" s="246">
        <v>37969450.5</v>
      </c>
      <c r="W1656" s="246">
        <v>41766395.549999997</v>
      </c>
      <c r="X1656" s="254">
        <v>44658</v>
      </c>
      <c r="Y1656" s="246" t="s">
        <v>3087</v>
      </c>
      <c r="Z1656" s="245">
        <v>44685</v>
      </c>
      <c r="AA1656" s="245">
        <v>44705</v>
      </c>
      <c r="AB1656" s="245">
        <v>45780</v>
      </c>
      <c r="AC1656" s="840" t="s">
        <v>3088</v>
      </c>
      <c r="AD1656" s="840">
        <v>2023</v>
      </c>
      <c r="AE1656" s="554">
        <v>2024</v>
      </c>
      <c r="AF1656" s="554" t="s">
        <v>3089</v>
      </c>
      <c r="AG1656" s="551"/>
      <c r="AH1656" s="551"/>
      <c r="AI1656" s="551"/>
      <c r="AJ1656" s="551"/>
    </row>
    <row r="1657" spans="1:36" ht="15.75" thickTop="1" x14ac:dyDescent="0.25">
      <c r="A1657">
        <v>2022</v>
      </c>
      <c r="B1657" s="172">
        <v>44581</v>
      </c>
      <c r="C1657" s="606" t="s">
        <v>3059</v>
      </c>
      <c r="D1657" s="169" t="s">
        <v>15</v>
      </c>
      <c r="E1657" s="169" t="s">
        <v>16</v>
      </c>
      <c r="F1657" s="169"/>
      <c r="G1657" s="170" t="s">
        <v>3060</v>
      </c>
      <c r="H1657" s="169">
        <v>1</v>
      </c>
      <c r="I1657" s="606" t="s">
        <v>3061</v>
      </c>
      <c r="J1657" s="606"/>
      <c r="K1657" s="169"/>
      <c r="L1657" s="170" t="s">
        <v>19</v>
      </c>
      <c r="M1657" s="1300" t="s">
        <v>5692</v>
      </c>
      <c r="N1657" s="1364">
        <f t="shared" si="40"/>
        <v>17146.88000000082</v>
      </c>
      <c r="O1657" s="173">
        <v>9541029</v>
      </c>
      <c r="P1657" s="169" t="s">
        <v>20</v>
      </c>
      <c r="Q1657" s="172">
        <v>44603</v>
      </c>
      <c r="R1657" s="172">
        <v>44637</v>
      </c>
      <c r="S1657" s="172">
        <v>44676</v>
      </c>
      <c r="T1657" s="606" t="s">
        <v>403</v>
      </c>
      <c r="U1657" s="169"/>
      <c r="V1657" s="173">
        <v>9523882.1199999992</v>
      </c>
      <c r="W1657" s="173">
        <v>10476270.33</v>
      </c>
      <c r="X1657" s="260">
        <v>44676</v>
      </c>
      <c r="Y1657" s="173" t="s">
        <v>3090</v>
      </c>
      <c r="Z1657" s="172">
        <v>44698</v>
      </c>
      <c r="AA1657" s="172">
        <v>44708</v>
      </c>
      <c r="AB1657" s="172">
        <v>46158</v>
      </c>
      <c r="AC1657" s="627" t="s">
        <v>2879</v>
      </c>
      <c r="AD1657" s="627">
        <v>2023</v>
      </c>
      <c r="AE1657" s="554">
        <v>2024</v>
      </c>
      <c r="AF1657" s="554">
        <v>2025</v>
      </c>
      <c r="AG1657" s="554" t="s">
        <v>3091</v>
      </c>
      <c r="AH1657" s="551"/>
      <c r="AI1657" s="551"/>
      <c r="AJ1657" s="551"/>
    </row>
    <row r="1658" spans="1:36" x14ac:dyDescent="0.25">
      <c r="A1658">
        <v>2022</v>
      </c>
      <c r="B1658" s="144">
        <v>44581</v>
      </c>
      <c r="C1658" s="29" t="s">
        <v>3059</v>
      </c>
      <c r="D1658" s="141" t="s">
        <v>15</v>
      </c>
      <c r="E1658" s="141" t="s">
        <v>16</v>
      </c>
      <c r="F1658" s="141"/>
      <c r="G1658" s="176" t="s">
        <v>3060</v>
      </c>
      <c r="H1658" s="141">
        <v>2</v>
      </c>
      <c r="I1658" s="29" t="s">
        <v>3062</v>
      </c>
      <c r="J1658" s="29"/>
      <c r="K1658" s="141"/>
      <c r="L1658" s="176" t="s">
        <v>19</v>
      </c>
      <c r="M1658" s="1300" t="s">
        <v>5692</v>
      </c>
      <c r="N1658" s="1364">
        <f t="shared" si="40"/>
        <v>1589959.4000000004</v>
      </c>
      <c r="O1658" s="143">
        <v>6507173</v>
      </c>
      <c r="P1658" s="141" t="s">
        <v>20</v>
      </c>
      <c r="Q1658" s="144">
        <v>44603</v>
      </c>
      <c r="R1658" s="144">
        <v>44637</v>
      </c>
      <c r="S1658" s="144">
        <v>44676</v>
      </c>
      <c r="T1658" s="29" t="s">
        <v>117</v>
      </c>
      <c r="U1658" s="141"/>
      <c r="V1658" s="143">
        <v>4917213.5999999996</v>
      </c>
      <c r="W1658" s="143">
        <v>5408934.96</v>
      </c>
      <c r="X1658" s="257">
        <v>44676</v>
      </c>
      <c r="Y1658" s="143" t="s">
        <v>3092</v>
      </c>
      <c r="Z1658" s="144">
        <v>44706</v>
      </c>
      <c r="AA1658" s="144">
        <v>44708</v>
      </c>
      <c r="AB1658" s="144">
        <v>46166</v>
      </c>
      <c r="AC1658" s="628" t="s">
        <v>3093</v>
      </c>
      <c r="AD1658" s="628">
        <v>2023</v>
      </c>
      <c r="AE1658" s="554">
        <v>2024</v>
      </c>
      <c r="AF1658" s="554">
        <v>2025</v>
      </c>
      <c r="AG1658" s="554" t="s">
        <v>3094</v>
      </c>
      <c r="AH1658" s="551"/>
      <c r="AI1658" s="551"/>
      <c r="AJ1658" s="551"/>
    </row>
    <row r="1659" spans="1:36" x14ac:dyDescent="0.25">
      <c r="A1659">
        <v>2022</v>
      </c>
      <c r="B1659" s="144">
        <v>44581</v>
      </c>
      <c r="C1659" s="29" t="s">
        <v>3059</v>
      </c>
      <c r="D1659" s="141" t="s">
        <v>15</v>
      </c>
      <c r="E1659" s="141" t="s">
        <v>16</v>
      </c>
      <c r="F1659" s="141"/>
      <c r="G1659" s="176" t="s">
        <v>3060</v>
      </c>
      <c r="H1659" s="141">
        <v>3</v>
      </c>
      <c r="I1659" s="29" t="s">
        <v>3063</v>
      </c>
      <c r="J1659" s="29"/>
      <c r="K1659" s="141"/>
      <c r="L1659" s="176" t="s">
        <v>19</v>
      </c>
      <c r="M1659" s="1300" t="s">
        <v>5692</v>
      </c>
      <c r="N1659" s="1364">
        <f t="shared" si="40"/>
        <v>0</v>
      </c>
      <c r="O1659" s="143">
        <v>50133510</v>
      </c>
      <c r="P1659" s="141" t="s">
        <v>20</v>
      </c>
      <c r="Q1659" s="144">
        <v>44603</v>
      </c>
      <c r="R1659" s="144">
        <v>44637</v>
      </c>
      <c r="S1659" s="144">
        <v>44676</v>
      </c>
      <c r="T1659" s="29" t="s">
        <v>30</v>
      </c>
      <c r="U1659" s="141"/>
      <c r="V1659" s="143">
        <v>50133510</v>
      </c>
      <c r="W1659" s="143">
        <v>55146861</v>
      </c>
      <c r="X1659" s="257">
        <v>44676</v>
      </c>
      <c r="Y1659" s="143" t="s">
        <v>3095</v>
      </c>
      <c r="Z1659" s="144">
        <v>44698</v>
      </c>
      <c r="AA1659" s="144">
        <v>44708</v>
      </c>
      <c r="AB1659" s="144">
        <v>46158</v>
      </c>
      <c r="AC1659" s="628" t="s">
        <v>2879</v>
      </c>
      <c r="AD1659" s="628">
        <v>2023</v>
      </c>
      <c r="AE1659" s="554">
        <v>2024</v>
      </c>
      <c r="AF1659" s="554">
        <v>2025</v>
      </c>
      <c r="AG1659" s="554" t="s">
        <v>3091</v>
      </c>
      <c r="AH1659" s="551"/>
      <c r="AI1659" s="551"/>
      <c r="AJ1659" s="551"/>
    </row>
    <row r="1660" spans="1:36" ht="15.75" thickBot="1" x14ac:dyDescent="0.3">
      <c r="A1660">
        <v>2022</v>
      </c>
      <c r="B1660" s="190">
        <v>44581</v>
      </c>
      <c r="C1660" s="608" t="s">
        <v>3059</v>
      </c>
      <c r="D1660" s="187" t="s">
        <v>15</v>
      </c>
      <c r="E1660" s="187" t="s">
        <v>16</v>
      </c>
      <c r="F1660" s="187"/>
      <c r="G1660" s="188" t="s">
        <v>3060</v>
      </c>
      <c r="H1660" s="187">
        <v>4</v>
      </c>
      <c r="I1660" s="608" t="s">
        <v>3064</v>
      </c>
      <c r="J1660" s="608"/>
      <c r="K1660" s="187"/>
      <c r="L1660" s="188" t="s">
        <v>19</v>
      </c>
      <c r="M1660" s="1300" t="s">
        <v>5692</v>
      </c>
      <c r="N1660" s="1364">
        <f t="shared" si="40"/>
        <v>145.55999999959022</v>
      </c>
      <c r="O1660" s="191">
        <v>5930067</v>
      </c>
      <c r="P1660" s="187" t="s">
        <v>20</v>
      </c>
      <c r="Q1660" s="190">
        <v>44603</v>
      </c>
      <c r="R1660" s="190">
        <v>44655</v>
      </c>
      <c r="S1660" s="190">
        <v>44676</v>
      </c>
      <c r="T1660" s="608" t="s">
        <v>403</v>
      </c>
      <c r="U1660" s="187"/>
      <c r="V1660" s="191">
        <v>5929921.4400000004</v>
      </c>
      <c r="W1660" s="191">
        <v>6522913.5800000001</v>
      </c>
      <c r="X1660" s="261">
        <v>44676</v>
      </c>
      <c r="Y1660" s="191" t="s">
        <v>3096</v>
      </c>
      <c r="Z1660" s="190">
        <v>44698</v>
      </c>
      <c r="AA1660" s="190">
        <v>44708</v>
      </c>
      <c r="AB1660" s="190">
        <v>46158</v>
      </c>
      <c r="AC1660" s="629" t="s">
        <v>2879</v>
      </c>
      <c r="AD1660" s="629">
        <v>2023</v>
      </c>
      <c r="AE1660" s="554">
        <v>2024</v>
      </c>
      <c r="AF1660" s="554">
        <v>2025</v>
      </c>
      <c r="AG1660" s="554" t="s">
        <v>3091</v>
      </c>
      <c r="AH1660" s="551"/>
      <c r="AI1660" s="551"/>
      <c r="AJ1660" s="551"/>
    </row>
    <row r="1661" spans="1:36" ht="15.75" thickTop="1" x14ac:dyDescent="0.25">
      <c r="A1661">
        <v>2022</v>
      </c>
      <c r="B1661" s="172">
        <v>44586</v>
      </c>
      <c r="C1661" s="606" t="s">
        <v>3097</v>
      </c>
      <c r="D1661" s="169" t="s">
        <v>15</v>
      </c>
      <c r="E1661" s="169" t="s">
        <v>16</v>
      </c>
      <c r="F1661" s="169"/>
      <c r="G1661" s="170" t="s">
        <v>3098</v>
      </c>
      <c r="H1661" s="169">
        <v>1</v>
      </c>
      <c r="I1661" s="942" t="s">
        <v>3099</v>
      </c>
      <c r="J1661" s="942"/>
      <c r="K1661" s="169"/>
      <c r="L1661" s="170" t="s">
        <v>3126</v>
      </c>
      <c r="M1661" s="1300" t="s">
        <v>5692</v>
      </c>
      <c r="N1661" s="1364">
        <f t="shared" si="40"/>
        <v>0</v>
      </c>
      <c r="O1661" s="173">
        <v>115345800</v>
      </c>
      <c r="P1661" s="169" t="s">
        <v>20</v>
      </c>
      <c r="Q1661" s="172">
        <v>44624</v>
      </c>
      <c r="R1661" s="172">
        <v>44659</v>
      </c>
      <c r="S1661" s="172">
        <v>44680</v>
      </c>
      <c r="T1661" s="606" t="s">
        <v>1816</v>
      </c>
      <c r="U1661" s="169"/>
      <c r="V1661" s="173">
        <v>115345800</v>
      </c>
      <c r="W1661" s="173">
        <v>126880380</v>
      </c>
      <c r="X1661" s="260">
        <v>44683</v>
      </c>
      <c r="Y1661" s="173" t="s">
        <v>3129</v>
      </c>
      <c r="Z1661" s="172">
        <v>44719</v>
      </c>
      <c r="AA1661" s="172">
        <v>44721</v>
      </c>
      <c r="AB1661" s="172">
        <v>45814</v>
      </c>
      <c r="AC1661" s="627" t="s">
        <v>3130</v>
      </c>
      <c r="AD1661" s="627">
        <v>2023</v>
      </c>
      <c r="AE1661" s="554">
        <v>2024</v>
      </c>
      <c r="AF1661" s="554" t="s">
        <v>3131</v>
      </c>
      <c r="AG1661" s="551"/>
      <c r="AH1661" s="551"/>
      <c r="AI1661" s="551"/>
      <c r="AJ1661" s="551"/>
    </row>
    <row r="1662" spans="1:36" x14ac:dyDescent="0.25">
      <c r="A1662">
        <v>2022</v>
      </c>
      <c r="B1662" s="144">
        <v>44586</v>
      </c>
      <c r="C1662" s="29" t="s">
        <v>3097</v>
      </c>
      <c r="D1662" s="141" t="s">
        <v>15</v>
      </c>
      <c r="E1662" s="141" t="s">
        <v>16</v>
      </c>
      <c r="F1662" s="141"/>
      <c r="G1662" s="176" t="s">
        <v>3098</v>
      </c>
      <c r="H1662" s="141">
        <v>2</v>
      </c>
      <c r="I1662" s="29" t="s">
        <v>3100</v>
      </c>
      <c r="J1662" s="29"/>
      <c r="K1662" s="141"/>
      <c r="L1662" s="176" t="s">
        <v>1524</v>
      </c>
      <c r="M1662" s="1300" t="s">
        <v>5692</v>
      </c>
      <c r="N1662" s="1364">
        <f t="shared" si="40"/>
        <v>81936</v>
      </c>
      <c r="O1662" s="143">
        <v>9203094</v>
      </c>
      <c r="P1662" s="141" t="s">
        <v>20</v>
      </c>
      <c r="Q1662" s="144">
        <v>44624</v>
      </c>
      <c r="R1662" s="144">
        <v>44659</v>
      </c>
      <c r="S1662" s="144">
        <v>44680</v>
      </c>
      <c r="T1662" s="29" t="s">
        <v>467</v>
      </c>
      <c r="U1662" s="141"/>
      <c r="V1662" s="143">
        <v>9121158</v>
      </c>
      <c r="W1662" s="143">
        <v>10033273.800000001</v>
      </c>
      <c r="X1662" s="257">
        <v>44683</v>
      </c>
      <c r="Y1662" s="143" t="s">
        <v>3132</v>
      </c>
      <c r="Z1662" s="144">
        <v>44711</v>
      </c>
      <c r="AA1662" s="144">
        <v>44721</v>
      </c>
      <c r="AB1662" s="144">
        <v>45806</v>
      </c>
      <c r="AC1662" s="628" t="s">
        <v>3133</v>
      </c>
      <c r="AD1662" s="628">
        <v>2023</v>
      </c>
      <c r="AE1662" s="554">
        <v>2024</v>
      </c>
      <c r="AF1662" s="554" t="s">
        <v>2314</v>
      </c>
      <c r="AG1662" s="551"/>
      <c r="AH1662" s="551"/>
      <c r="AI1662" s="551"/>
      <c r="AJ1662" s="551"/>
    </row>
    <row r="1663" spans="1:36" ht="15.75" thickBot="1" x14ac:dyDescent="0.3">
      <c r="A1663">
        <v>2022</v>
      </c>
      <c r="B1663" s="190">
        <v>44586</v>
      </c>
      <c r="C1663" s="608" t="s">
        <v>3097</v>
      </c>
      <c r="D1663" s="187" t="s">
        <v>15</v>
      </c>
      <c r="E1663" s="187" t="s">
        <v>16</v>
      </c>
      <c r="F1663" s="187"/>
      <c r="G1663" s="188" t="s">
        <v>3098</v>
      </c>
      <c r="H1663" s="187">
        <v>3</v>
      </c>
      <c r="I1663" s="608" t="s">
        <v>3101</v>
      </c>
      <c r="J1663" s="608"/>
      <c r="K1663" s="187"/>
      <c r="L1663" s="188" t="s">
        <v>1524</v>
      </c>
      <c r="M1663" s="1300" t="s">
        <v>5692</v>
      </c>
      <c r="N1663" s="1364">
        <f t="shared" si="40"/>
        <v>27236.560000000056</v>
      </c>
      <c r="O1663" s="191">
        <v>2992096</v>
      </c>
      <c r="P1663" s="187" t="s">
        <v>20</v>
      </c>
      <c r="Q1663" s="190">
        <v>44624</v>
      </c>
      <c r="R1663" s="190">
        <v>44659</v>
      </c>
      <c r="S1663" s="190">
        <v>44680</v>
      </c>
      <c r="T1663" s="608" t="s">
        <v>467</v>
      </c>
      <c r="U1663" s="187"/>
      <c r="V1663" s="191">
        <v>2964859.44</v>
      </c>
      <c r="W1663" s="191">
        <v>3261345.38</v>
      </c>
      <c r="X1663" s="261">
        <v>44683</v>
      </c>
      <c r="Y1663" s="191" t="s">
        <v>3134</v>
      </c>
      <c r="Z1663" s="190">
        <v>44711</v>
      </c>
      <c r="AA1663" s="190">
        <v>44721</v>
      </c>
      <c r="AB1663" s="190">
        <v>45806</v>
      </c>
      <c r="AC1663" s="629" t="s">
        <v>3133</v>
      </c>
      <c r="AD1663" s="629">
        <v>2023</v>
      </c>
      <c r="AE1663" s="554">
        <v>2024</v>
      </c>
      <c r="AF1663" s="554" t="s">
        <v>2314</v>
      </c>
      <c r="AG1663" s="551"/>
      <c r="AH1663" s="551"/>
      <c r="AI1663" s="551"/>
      <c r="AJ1663" s="551"/>
    </row>
    <row r="1664" spans="1:36" ht="15.75" thickTop="1" x14ac:dyDescent="0.25">
      <c r="A1664">
        <v>2022</v>
      </c>
      <c r="B1664" s="160">
        <v>44586</v>
      </c>
      <c r="C1664" s="99" t="s">
        <v>3102</v>
      </c>
      <c r="D1664" s="157" t="s">
        <v>15</v>
      </c>
      <c r="E1664" s="157" t="s">
        <v>16</v>
      </c>
      <c r="F1664" s="157"/>
      <c r="G1664" s="158" t="s">
        <v>3103</v>
      </c>
      <c r="H1664" s="157">
        <v>1</v>
      </c>
      <c r="I1664" s="99" t="s">
        <v>1458</v>
      </c>
      <c r="J1664" s="99"/>
      <c r="K1664" s="157"/>
      <c r="L1664" s="158" t="s">
        <v>19</v>
      </c>
      <c r="M1664" s="1300" t="s">
        <v>5692</v>
      </c>
      <c r="N1664" s="1364">
        <f t="shared" si="40"/>
        <v>1973854.3700000048</v>
      </c>
      <c r="O1664" s="161">
        <v>74890199</v>
      </c>
      <c r="P1664" s="157" t="s">
        <v>20</v>
      </c>
      <c r="Q1664" s="160">
        <v>44589</v>
      </c>
      <c r="R1664" s="160">
        <v>44659</v>
      </c>
      <c r="S1664" s="160">
        <v>44685</v>
      </c>
      <c r="T1664" s="99" t="s">
        <v>1627</v>
      </c>
      <c r="U1664" s="157"/>
      <c r="V1664" s="161">
        <v>72916344.629999995</v>
      </c>
      <c r="W1664" s="161">
        <v>80207979.090000004</v>
      </c>
      <c r="X1664" s="253">
        <v>44685</v>
      </c>
      <c r="Y1664" s="161" t="s">
        <v>3135</v>
      </c>
      <c r="Z1664" s="160">
        <v>44707</v>
      </c>
      <c r="AA1664" s="160">
        <v>44713</v>
      </c>
      <c r="AB1664" s="160">
        <v>45802</v>
      </c>
      <c r="AC1664" s="860" t="s">
        <v>3136</v>
      </c>
      <c r="AD1664" s="860">
        <v>2023</v>
      </c>
      <c r="AE1664" s="554">
        <v>2024</v>
      </c>
      <c r="AF1664" s="554" t="s">
        <v>2314</v>
      </c>
      <c r="AG1664" s="551"/>
      <c r="AH1664" s="551"/>
      <c r="AI1664" s="551"/>
      <c r="AJ1664" s="551"/>
    </row>
    <row r="1665" spans="1:36" ht="15.75" thickBot="1" x14ac:dyDescent="0.3">
      <c r="A1665">
        <v>2022</v>
      </c>
      <c r="B1665" s="245">
        <v>44586</v>
      </c>
      <c r="C1665" s="609" t="s">
        <v>3102</v>
      </c>
      <c r="D1665" s="242" t="s">
        <v>15</v>
      </c>
      <c r="E1665" s="242" t="s">
        <v>16</v>
      </c>
      <c r="F1665" s="242"/>
      <c r="G1665" s="243" t="s">
        <v>3103</v>
      </c>
      <c r="H1665" s="242">
        <v>2</v>
      </c>
      <c r="I1665" s="609" t="s">
        <v>3104</v>
      </c>
      <c r="J1665" s="609"/>
      <c r="K1665" s="242"/>
      <c r="L1665" s="243" t="s">
        <v>19</v>
      </c>
      <c r="M1665" s="1300" t="s">
        <v>5692</v>
      </c>
      <c r="N1665" s="1364">
        <f t="shared" si="40"/>
        <v>0.80000000074505806</v>
      </c>
      <c r="O1665" s="246">
        <v>10270085</v>
      </c>
      <c r="P1665" s="242" t="s">
        <v>20</v>
      </c>
      <c r="Q1665" s="245">
        <v>44589</v>
      </c>
      <c r="R1665" s="245">
        <v>44659</v>
      </c>
      <c r="S1665" s="245">
        <v>44685</v>
      </c>
      <c r="T1665" s="609" t="s">
        <v>117</v>
      </c>
      <c r="U1665" s="242"/>
      <c r="V1665" s="246">
        <v>10270084.199999999</v>
      </c>
      <c r="W1665" s="246">
        <v>11297092.619999999</v>
      </c>
      <c r="X1665" s="254">
        <v>44685</v>
      </c>
      <c r="Y1665" s="246" t="s">
        <v>3137</v>
      </c>
      <c r="Z1665" s="245">
        <v>44711</v>
      </c>
      <c r="AA1665" s="245">
        <v>44713</v>
      </c>
      <c r="AB1665" s="245">
        <v>45806</v>
      </c>
      <c r="AC1665" s="840" t="s">
        <v>3133</v>
      </c>
      <c r="AD1665" s="840">
        <v>2023</v>
      </c>
      <c r="AE1665" s="554">
        <v>2024</v>
      </c>
      <c r="AF1665" s="554" t="s">
        <v>3138</v>
      </c>
      <c r="AG1665" s="551"/>
      <c r="AH1665" s="551"/>
      <c r="AI1665" s="551"/>
      <c r="AJ1665" s="551"/>
    </row>
    <row r="1666" spans="1:36" ht="16.5" thickTop="1" thickBot="1" x14ac:dyDescent="0.3">
      <c r="A1666">
        <v>2022</v>
      </c>
      <c r="B1666" s="884">
        <v>44586</v>
      </c>
      <c r="C1666" s="943" t="s">
        <v>3105</v>
      </c>
      <c r="D1666" s="944" t="s">
        <v>15</v>
      </c>
      <c r="E1666" s="944" t="s">
        <v>16</v>
      </c>
      <c r="F1666" s="944"/>
      <c r="G1666" s="945" t="s">
        <v>3106</v>
      </c>
      <c r="H1666" s="944"/>
      <c r="I1666" s="943"/>
      <c r="J1666" s="943"/>
      <c r="K1666" s="944"/>
      <c r="L1666" s="945" t="s">
        <v>52</v>
      </c>
      <c r="M1666" s="1300" t="s">
        <v>5692</v>
      </c>
      <c r="N1666" s="1364">
        <f t="shared" si="40"/>
        <v>1775999.1599999964</v>
      </c>
      <c r="O1666" s="950">
        <v>89205210</v>
      </c>
      <c r="P1666" s="944" t="s">
        <v>20</v>
      </c>
      <c r="Q1666" s="884">
        <v>44593</v>
      </c>
      <c r="R1666" s="884">
        <v>44671</v>
      </c>
      <c r="S1666" s="884">
        <v>44699</v>
      </c>
      <c r="T1666" s="943" t="s">
        <v>2594</v>
      </c>
      <c r="U1666" s="944"/>
      <c r="V1666" s="950">
        <v>87429210.840000004</v>
      </c>
      <c r="W1666" s="950">
        <v>96172131.920000002</v>
      </c>
      <c r="X1666" s="951">
        <v>44699</v>
      </c>
      <c r="Y1666" s="950" t="s">
        <v>3139</v>
      </c>
      <c r="Z1666" s="884">
        <v>44720</v>
      </c>
      <c r="AA1666" s="884">
        <v>44722</v>
      </c>
      <c r="AB1666" s="884">
        <v>45815</v>
      </c>
      <c r="AC1666" s="885" t="s">
        <v>3140</v>
      </c>
      <c r="AD1666" s="885">
        <v>2023</v>
      </c>
      <c r="AE1666" s="554">
        <v>2024</v>
      </c>
      <c r="AF1666" s="554" t="s">
        <v>3141</v>
      </c>
      <c r="AG1666" s="551"/>
      <c r="AH1666" s="551"/>
      <c r="AI1666" s="551"/>
      <c r="AJ1666" s="551"/>
    </row>
    <row r="1667" spans="1:36" ht="15.75" thickTop="1" x14ac:dyDescent="0.25">
      <c r="A1667">
        <v>2022</v>
      </c>
      <c r="B1667" s="160">
        <v>44586</v>
      </c>
      <c r="C1667" s="99" t="s">
        <v>3107</v>
      </c>
      <c r="D1667" s="157" t="s">
        <v>15</v>
      </c>
      <c r="E1667" s="157" t="s">
        <v>16</v>
      </c>
      <c r="F1667" s="157"/>
      <c r="G1667" s="946" t="s">
        <v>3108</v>
      </c>
      <c r="H1667" s="157">
        <v>1</v>
      </c>
      <c r="I1667" s="99" t="s">
        <v>1539</v>
      </c>
      <c r="J1667" s="99"/>
      <c r="K1667" s="157"/>
      <c r="L1667" s="158" t="s">
        <v>52</v>
      </c>
      <c r="M1667" s="1300" t="s">
        <v>5692</v>
      </c>
      <c r="N1667" s="1364">
        <f t="shared" si="40"/>
        <v>531543.73000000045</v>
      </c>
      <c r="O1667" s="161">
        <v>11675518</v>
      </c>
      <c r="P1667" s="157" t="s">
        <v>20</v>
      </c>
      <c r="Q1667" s="160">
        <v>44593</v>
      </c>
      <c r="R1667" s="160">
        <v>44655</v>
      </c>
      <c r="S1667" s="160">
        <v>44676</v>
      </c>
      <c r="T1667" s="99" t="s">
        <v>30</v>
      </c>
      <c r="U1667" s="157"/>
      <c r="V1667" s="161">
        <v>11143974.27</v>
      </c>
      <c r="W1667" s="161">
        <v>12258371.699999999</v>
      </c>
      <c r="X1667" s="253">
        <v>44676</v>
      </c>
      <c r="Y1667" s="161" t="s">
        <v>3142</v>
      </c>
      <c r="Z1667" s="160">
        <v>44698</v>
      </c>
      <c r="AA1667" s="160">
        <v>44713</v>
      </c>
      <c r="AB1667" s="160">
        <v>45793</v>
      </c>
      <c r="AC1667" s="860" t="s">
        <v>2879</v>
      </c>
      <c r="AD1667" s="860">
        <v>2023</v>
      </c>
      <c r="AE1667" s="554">
        <v>2024</v>
      </c>
      <c r="AF1667" s="554" t="s">
        <v>2969</v>
      </c>
      <c r="AG1667" s="551"/>
      <c r="AH1667" s="551"/>
      <c r="AI1667" s="551"/>
      <c r="AJ1667" s="551"/>
    </row>
    <row r="1668" spans="1:36" x14ac:dyDescent="0.25">
      <c r="A1668">
        <v>2022</v>
      </c>
      <c r="B1668" s="181">
        <v>44586</v>
      </c>
      <c r="C1668" s="17" t="s">
        <v>3107</v>
      </c>
      <c r="D1668" s="179" t="s">
        <v>15</v>
      </c>
      <c r="E1668" s="179" t="s">
        <v>16</v>
      </c>
      <c r="F1668" s="179"/>
      <c r="G1668" s="947" t="s">
        <v>3108</v>
      </c>
      <c r="H1668" s="179">
        <v>2</v>
      </c>
      <c r="I1668" s="941" t="s">
        <v>3109</v>
      </c>
      <c r="J1668" s="941"/>
      <c r="K1668" s="179"/>
      <c r="L1668" s="180" t="s">
        <v>52</v>
      </c>
      <c r="M1668" s="180"/>
      <c r="N1668" s="1364"/>
      <c r="O1668" s="182">
        <v>1238874</v>
      </c>
      <c r="P1668" s="179" t="s">
        <v>20</v>
      </c>
      <c r="Q1668" s="181">
        <v>44593</v>
      </c>
      <c r="R1668" s="181">
        <v>44629</v>
      </c>
      <c r="S1668" s="179"/>
      <c r="T1668" s="279" t="s">
        <v>3127</v>
      </c>
      <c r="U1668" s="179"/>
      <c r="V1668" s="182"/>
      <c r="W1668" s="182"/>
      <c r="X1668" s="182"/>
      <c r="Y1668" s="182"/>
      <c r="Z1668" s="179"/>
      <c r="AA1668" s="181">
        <v>44621</v>
      </c>
      <c r="AB1668" s="17" t="s">
        <v>3143</v>
      </c>
      <c r="AC1668" s="179"/>
      <c r="AD1668" s="179"/>
      <c r="AE1668" s="572"/>
      <c r="AF1668" s="572"/>
      <c r="AG1668" s="551"/>
      <c r="AH1668" s="551"/>
      <c r="AI1668" s="551"/>
      <c r="AJ1668" s="551"/>
    </row>
    <row r="1669" spans="1:36" x14ac:dyDescent="0.25">
      <c r="A1669">
        <v>2022</v>
      </c>
      <c r="B1669" s="144">
        <v>44586</v>
      </c>
      <c r="C1669" s="29" t="s">
        <v>3107</v>
      </c>
      <c r="D1669" s="141" t="s">
        <v>15</v>
      </c>
      <c r="E1669" s="141" t="s">
        <v>16</v>
      </c>
      <c r="F1669" s="141"/>
      <c r="G1669" s="948" t="s">
        <v>3108</v>
      </c>
      <c r="H1669" s="141">
        <v>3</v>
      </c>
      <c r="I1669" s="938" t="s">
        <v>3110</v>
      </c>
      <c r="J1669" s="938"/>
      <c r="K1669" s="141"/>
      <c r="L1669" s="176" t="s">
        <v>52</v>
      </c>
      <c r="M1669" s="1300" t="s">
        <v>5692</v>
      </c>
      <c r="N1669" s="1364">
        <f t="shared" ref="N1669:N1676" si="41">O1669-V1669</f>
        <v>0.25</v>
      </c>
      <c r="O1669" s="143">
        <v>12593410</v>
      </c>
      <c r="P1669" s="141" t="s">
        <v>20</v>
      </c>
      <c r="Q1669" s="144">
        <v>44593</v>
      </c>
      <c r="R1669" s="144">
        <v>44655</v>
      </c>
      <c r="S1669" s="144">
        <v>44676</v>
      </c>
      <c r="T1669" s="29" t="s">
        <v>30</v>
      </c>
      <c r="U1669" s="141"/>
      <c r="V1669" s="143">
        <v>12593409.75</v>
      </c>
      <c r="W1669" s="143">
        <v>13852750.73</v>
      </c>
      <c r="X1669" s="257">
        <v>44676</v>
      </c>
      <c r="Y1669" s="143" t="s">
        <v>3144</v>
      </c>
      <c r="Z1669" s="144">
        <v>44698</v>
      </c>
      <c r="AA1669" s="144">
        <v>44713</v>
      </c>
      <c r="AB1669" s="144">
        <v>45793</v>
      </c>
      <c r="AC1669" s="628" t="s">
        <v>2879</v>
      </c>
      <c r="AD1669" s="628">
        <v>2023</v>
      </c>
      <c r="AE1669" s="554">
        <v>2024</v>
      </c>
      <c r="AF1669" s="554" t="s">
        <v>2969</v>
      </c>
      <c r="AG1669" s="551"/>
      <c r="AH1669" s="551"/>
      <c r="AI1669" s="551"/>
      <c r="AJ1669" s="551"/>
    </row>
    <row r="1670" spans="1:36" x14ac:dyDescent="0.25">
      <c r="A1670">
        <v>2022</v>
      </c>
      <c r="B1670" s="144">
        <v>44586</v>
      </c>
      <c r="C1670" s="29" t="s">
        <v>3107</v>
      </c>
      <c r="D1670" s="141" t="s">
        <v>15</v>
      </c>
      <c r="E1670" s="141" t="s">
        <v>16</v>
      </c>
      <c r="F1670" s="141"/>
      <c r="G1670" s="948" t="s">
        <v>3108</v>
      </c>
      <c r="H1670" s="141">
        <v>4</v>
      </c>
      <c r="I1670" s="29" t="s">
        <v>2330</v>
      </c>
      <c r="J1670" s="29"/>
      <c r="K1670" s="141"/>
      <c r="L1670" s="176" t="s">
        <v>52</v>
      </c>
      <c r="M1670" s="1300" t="s">
        <v>5692</v>
      </c>
      <c r="N1670" s="1364">
        <f t="shared" si="41"/>
        <v>421021.00999999791</v>
      </c>
      <c r="O1670" s="143">
        <v>37525592</v>
      </c>
      <c r="P1670" s="141" t="s">
        <v>20</v>
      </c>
      <c r="Q1670" s="144">
        <v>44593</v>
      </c>
      <c r="R1670" s="144">
        <v>44655</v>
      </c>
      <c r="S1670" s="144">
        <v>44676</v>
      </c>
      <c r="T1670" s="29" t="s">
        <v>30</v>
      </c>
      <c r="U1670" s="141"/>
      <c r="V1670" s="143">
        <v>37104570.990000002</v>
      </c>
      <c r="W1670" s="143">
        <v>40815028.090000004</v>
      </c>
      <c r="X1670" s="257">
        <v>44676</v>
      </c>
      <c r="Y1670" s="143" t="s">
        <v>3145</v>
      </c>
      <c r="Z1670" s="144">
        <v>44698</v>
      </c>
      <c r="AA1670" s="144">
        <v>44713</v>
      </c>
      <c r="AB1670" s="144">
        <v>45793</v>
      </c>
      <c r="AC1670" s="628" t="s">
        <v>2879</v>
      </c>
      <c r="AD1670" s="628">
        <v>2023</v>
      </c>
      <c r="AE1670" s="554">
        <v>2024</v>
      </c>
      <c r="AF1670" s="554" t="s">
        <v>2969</v>
      </c>
      <c r="AG1670" s="551"/>
      <c r="AH1670" s="551"/>
      <c r="AI1670" s="551"/>
      <c r="AJ1670" s="551"/>
    </row>
    <row r="1671" spans="1:36" x14ac:dyDescent="0.25">
      <c r="A1671">
        <v>2022</v>
      </c>
      <c r="B1671" s="144">
        <v>44586</v>
      </c>
      <c r="C1671" s="29" t="s">
        <v>3107</v>
      </c>
      <c r="D1671" s="141" t="s">
        <v>15</v>
      </c>
      <c r="E1671" s="141" t="s">
        <v>16</v>
      </c>
      <c r="F1671" s="141"/>
      <c r="G1671" s="948" t="s">
        <v>3108</v>
      </c>
      <c r="H1671" s="141">
        <v>5</v>
      </c>
      <c r="I1671" s="29" t="s">
        <v>3111</v>
      </c>
      <c r="J1671" s="29"/>
      <c r="K1671" s="141"/>
      <c r="L1671" s="176" t="s">
        <v>52</v>
      </c>
      <c r="M1671" s="1300" t="s">
        <v>5692</v>
      </c>
      <c r="N1671" s="1364">
        <f t="shared" si="41"/>
        <v>0.5</v>
      </c>
      <c r="O1671" s="143">
        <v>2325983</v>
      </c>
      <c r="P1671" s="141" t="s">
        <v>20</v>
      </c>
      <c r="Q1671" s="144">
        <v>44593</v>
      </c>
      <c r="R1671" s="144">
        <v>44655</v>
      </c>
      <c r="S1671" s="144">
        <v>44676</v>
      </c>
      <c r="T1671" s="29" t="s">
        <v>117</v>
      </c>
      <c r="U1671" s="141"/>
      <c r="V1671" s="143">
        <v>2325982.5</v>
      </c>
      <c r="W1671" s="143">
        <v>2558580.75</v>
      </c>
      <c r="X1671" s="257">
        <v>44676</v>
      </c>
      <c r="Y1671" s="143" t="s">
        <v>3146</v>
      </c>
      <c r="Z1671" s="144">
        <v>44706</v>
      </c>
      <c r="AA1671" s="144">
        <v>44713</v>
      </c>
      <c r="AB1671" s="144">
        <v>45801</v>
      </c>
      <c r="AC1671" s="628" t="s">
        <v>3093</v>
      </c>
      <c r="AD1671" s="628">
        <v>2023</v>
      </c>
      <c r="AE1671" s="554">
        <v>2024</v>
      </c>
      <c r="AF1671" s="554" t="s">
        <v>3147</v>
      </c>
      <c r="AG1671" s="551"/>
      <c r="AH1671" s="551"/>
      <c r="AI1671" s="551"/>
      <c r="AJ1671" s="551"/>
    </row>
    <row r="1672" spans="1:36" x14ac:dyDescent="0.25">
      <c r="A1672">
        <v>2022</v>
      </c>
      <c r="B1672" s="144">
        <v>44586</v>
      </c>
      <c r="C1672" s="29" t="s">
        <v>3107</v>
      </c>
      <c r="D1672" s="141" t="s">
        <v>15</v>
      </c>
      <c r="E1672" s="141" t="s">
        <v>16</v>
      </c>
      <c r="F1672" s="141"/>
      <c r="G1672" s="948" t="s">
        <v>3108</v>
      </c>
      <c r="H1672" s="141">
        <v>6</v>
      </c>
      <c r="I1672" s="29" t="s">
        <v>3112</v>
      </c>
      <c r="J1672" s="29"/>
      <c r="K1672" s="141"/>
      <c r="L1672" s="176" t="s">
        <v>52</v>
      </c>
      <c r="M1672" s="1300" t="s">
        <v>5692</v>
      </c>
      <c r="N1672" s="1364">
        <f t="shared" si="41"/>
        <v>0.39999999990686774</v>
      </c>
      <c r="O1672" s="143">
        <v>1165687</v>
      </c>
      <c r="P1672" s="141" t="s">
        <v>20</v>
      </c>
      <c r="Q1672" s="144">
        <v>44593</v>
      </c>
      <c r="R1672" s="144">
        <v>44655</v>
      </c>
      <c r="S1672" s="144">
        <v>44676</v>
      </c>
      <c r="T1672" s="29" t="s">
        <v>30</v>
      </c>
      <c r="U1672" s="141"/>
      <c r="V1672" s="143">
        <v>1165686.6000000001</v>
      </c>
      <c r="W1672" s="143">
        <v>1282255.26</v>
      </c>
      <c r="X1672" s="257">
        <v>44676</v>
      </c>
      <c r="Y1672" s="143" t="s">
        <v>3148</v>
      </c>
      <c r="Z1672" s="144">
        <v>44698</v>
      </c>
      <c r="AA1672" s="144">
        <v>44713</v>
      </c>
      <c r="AB1672" s="144">
        <v>45793</v>
      </c>
      <c r="AC1672" s="628" t="s">
        <v>2879</v>
      </c>
      <c r="AD1672" s="628">
        <v>2023</v>
      </c>
      <c r="AE1672" s="554">
        <v>2024</v>
      </c>
      <c r="AF1672" s="554" t="s">
        <v>2969</v>
      </c>
      <c r="AG1672" s="551"/>
      <c r="AH1672" s="551"/>
      <c r="AI1672" s="551"/>
      <c r="AJ1672" s="551"/>
    </row>
    <row r="1673" spans="1:36" ht="15.75" thickBot="1" x14ac:dyDescent="0.3">
      <c r="A1673">
        <v>2022</v>
      </c>
      <c r="B1673" s="245">
        <v>44586</v>
      </c>
      <c r="C1673" s="609" t="s">
        <v>3107</v>
      </c>
      <c r="D1673" s="242" t="s">
        <v>15</v>
      </c>
      <c r="E1673" s="242" t="s">
        <v>16</v>
      </c>
      <c r="F1673" s="242"/>
      <c r="G1673" s="243" t="s">
        <v>3108</v>
      </c>
      <c r="H1673" s="242">
        <v>7</v>
      </c>
      <c r="I1673" s="609" t="s">
        <v>3113</v>
      </c>
      <c r="J1673" s="609"/>
      <c r="K1673" s="242"/>
      <c r="L1673" s="243" t="s">
        <v>52</v>
      </c>
      <c r="M1673" s="1300" t="s">
        <v>5692</v>
      </c>
      <c r="N1673" s="1364">
        <f t="shared" si="41"/>
        <v>1317876.54</v>
      </c>
      <c r="O1673" s="246">
        <v>4753191</v>
      </c>
      <c r="P1673" s="242" t="s">
        <v>20</v>
      </c>
      <c r="Q1673" s="245">
        <v>44593</v>
      </c>
      <c r="R1673" s="245">
        <v>44655</v>
      </c>
      <c r="S1673" s="245">
        <v>44676</v>
      </c>
      <c r="T1673" s="609" t="s">
        <v>467</v>
      </c>
      <c r="U1673" s="242"/>
      <c r="V1673" s="246">
        <v>3435314.46</v>
      </c>
      <c r="W1673" s="246">
        <v>3778845.91</v>
      </c>
      <c r="X1673" s="254">
        <v>44676</v>
      </c>
      <c r="Y1673" s="246" t="s">
        <v>3149</v>
      </c>
      <c r="Z1673" s="245">
        <v>44711</v>
      </c>
      <c r="AA1673" s="245">
        <v>44713</v>
      </c>
      <c r="AB1673" s="245">
        <v>45806</v>
      </c>
      <c r="AC1673" s="840" t="s">
        <v>3133</v>
      </c>
      <c r="AD1673" s="840">
        <v>2023</v>
      </c>
      <c r="AE1673" s="554">
        <v>2024</v>
      </c>
      <c r="AF1673" s="554" t="s">
        <v>3150</v>
      </c>
      <c r="AG1673" s="551"/>
      <c r="AH1673" s="551"/>
      <c r="AI1673" s="551"/>
      <c r="AJ1673" s="551"/>
    </row>
    <row r="1674" spans="1:36" ht="15.75" thickTop="1" x14ac:dyDescent="0.25">
      <c r="A1674">
        <v>2022</v>
      </c>
      <c r="B1674" s="172">
        <v>44586</v>
      </c>
      <c r="C1674" s="606" t="s">
        <v>3114</v>
      </c>
      <c r="D1674" s="169" t="s">
        <v>15</v>
      </c>
      <c r="E1674" s="169" t="s">
        <v>16</v>
      </c>
      <c r="F1674" s="169"/>
      <c r="G1674" s="170" t="s">
        <v>3115</v>
      </c>
      <c r="H1674" s="169">
        <v>1</v>
      </c>
      <c r="I1674" s="949" t="s">
        <v>3116</v>
      </c>
      <c r="J1674" s="949"/>
      <c r="K1674" s="169"/>
      <c r="L1674" s="170" t="s">
        <v>52</v>
      </c>
      <c r="M1674" s="1300" t="s">
        <v>5692</v>
      </c>
      <c r="N1674" s="1364">
        <f t="shared" si="41"/>
        <v>3547290.5999999996</v>
      </c>
      <c r="O1674" s="173">
        <v>19520763</v>
      </c>
      <c r="P1674" s="169" t="s">
        <v>20</v>
      </c>
      <c r="Q1674" s="172">
        <v>44589</v>
      </c>
      <c r="R1674" s="172">
        <v>44662</v>
      </c>
      <c r="S1674" s="172">
        <v>44680</v>
      </c>
      <c r="T1674" s="606" t="s">
        <v>117</v>
      </c>
      <c r="U1674" s="169"/>
      <c r="V1674" s="173">
        <v>15973472.4</v>
      </c>
      <c r="W1674" s="173">
        <v>17570819.640000001</v>
      </c>
      <c r="X1674" s="260">
        <v>44683</v>
      </c>
      <c r="Y1674" s="173" t="s">
        <v>3151</v>
      </c>
      <c r="Z1674" s="172">
        <v>44712</v>
      </c>
      <c r="AA1674" s="172">
        <v>44714</v>
      </c>
      <c r="AB1674" s="172">
        <v>45807</v>
      </c>
      <c r="AC1674" s="627" t="s">
        <v>3152</v>
      </c>
      <c r="AD1674" s="627">
        <v>2023</v>
      </c>
      <c r="AE1674" s="554">
        <v>2024</v>
      </c>
      <c r="AF1674" s="554" t="s">
        <v>3153</v>
      </c>
      <c r="AG1674" s="551"/>
      <c r="AH1674" s="551"/>
      <c r="AI1674" s="551"/>
      <c r="AJ1674" s="551"/>
    </row>
    <row r="1675" spans="1:36" x14ac:dyDescent="0.25">
      <c r="A1675">
        <v>2022</v>
      </c>
      <c r="B1675" s="144">
        <v>44586</v>
      </c>
      <c r="C1675" s="29" t="s">
        <v>3114</v>
      </c>
      <c r="D1675" s="141" t="s">
        <v>15</v>
      </c>
      <c r="E1675" s="141" t="s">
        <v>16</v>
      </c>
      <c r="F1675" s="141"/>
      <c r="G1675" s="176" t="s">
        <v>3115</v>
      </c>
      <c r="H1675" s="141">
        <v>2</v>
      </c>
      <c r="I1675" s="29" t="s">
        <v>3117</v>
      </c>
      <c r="J1675" s="29"/>
      <c r="K1675" s="141"/>
      <c r="L1675" s="176" t="s">
        <v>52</v>
      </c>
      <c r="M1675" s="1300" t="s">
        <v>5692</v>
      </c>
      <c r="N1675" s="1364">
        <f t="shared" si="41"/>
        <v>40232438.399999999</v>
      </c>
      <c r="O1675" s="143">
        <v>106560000</v>
      </c>
      <c r="P1675" s="141" t="s">
        <v>20</v>
      </c>
      <c r="Q1675" s="144">
        <v>44589</v>
      </c>
      <c r="R1675" s="144">
        <v>44662</v>
      </c>
      <c r="S1675" s="144">
        <v>44680</v>
      </c>
      <c r="T1675" s="29" t="s">
        <v>117</v>
      </c>
      <c r="U1675" s="141"/>
      <c r="V1675" s="143">
        <v>66327561.600000001</v>
      </c>
      <c r="W1675" s="143">
        <v>72960317.760000005</v>
      </c>
      <c r="X1675" s="257">
        <v>44683</v>
      </c>
      <c r="Y1675" s="143" t="s">
        <v>3154</v>
      </c>
      <c r="Z1675" s="144">
        <v>44712</v>
      </c>
      <c r="AA1675" s="144">
        <v>44714</v>
      </c>
      <c r="AB1675" s="144">
        <v>45807</v>
      </c>
      <c r="AC1675" s="628" t="s">
        <v>3152</v>
      </c>
      <c r="AD1675" s="628">
        <v>2023</v>
      </c>
      <c r="AE1675" s="554">
        <v>2024</v>
      </c>
      <c r="AF1675" s="554" t="s">
        <v>3153</v>
      </c>
      <c r="AG1675" s="551"/>
      <c r="AH1675" s="551"/>
      <c r="AI1675" s="551"/>
      <c r="AJ1675" s="551"/>
    </row>
    <row r="1676" spans="1:36" x14ac:dyDescent="0.25">
      <c r="A1676">
        <v>2022</v>
      </c>
      <c r="B1676" s="144">
        <v>44586</v>
      </c>
      <c r="C1676" s="29" t="s">
        <v>3114</v>
      </c>
      <c r="D1676" s="141" t="s">
        <v>15</v>
      </c>
      <c r="E1676" s="141" t="s">
        <v>16</v>
      </c>
      <c r="F1676" s="141"/>
      <c r="G1676" s="176" t="s">
        <v>3115</v>
      </c>
      <c r="H1676" s="141">
        <v>3</v>
      </c>
      <c r="I1676" s="29" t="s">
        <v>3118</v>
      </c>
      <c r="J1676" s="29"/>
      <c r="K1676" s="141"/>
      <c r="L1676" s="176" t="s">
        <v>52</v>
      </c>
      <c r="M1676" s="1300" t="s">
        <v>5692</v>
      </c>
      <c r="N1676" s="1364">
        <f t="shared" si="41"/>
        <v>833993</v>
      </c>
      <c r="O1676" s="143">
        <v>35402466</v>
      </c>
      <c r="P1676" s="141" t="s">
        <v>20</v>
      </c>
      <c r="Q1676" s="144">
        <v>44589</v>
      </c>
      <c r="R1676" s="144">
        <v>44662</v>
      </c>
      <c r="S1676" s="144">
        <v>44680</v>
      </c>
      <c r="T1676" s="29" t="s">
        <v>117</v>
      </c>
      <c r="U1676" s="141"/>
      <c r="V1676" s="143">
        <v>34568473</v>
      </c>
      <c r="W1676" s="143">
        <v>38025320.850000001</v>
      </c>
      <c r="X1676" s="257">
        <v>44683</v>
      </c>
      <c r="Y1676" s="143" t="s">
        <v>3155</v>
      </c>
      <c r="Z1676" s="144">
        <v>44712</v>
      </c>
      <c r="AA1676" s="144">
        <v>44714</v>
      </c>
      <c r="AB1676" s="144">
        <v>45807</v>
      </c>
      <c r="AC1676" s="628" t="s">
        <v>3152</v>
      </c>
      <c r="AD1676" s="628">
        <v>2023</v>
      </c>
      <c r="AE1676" s="554">
        <v>2024</v>
      </c>
      <c r="AF1676" s="554" t="s">
        <v>3153</v>
      </c>
      <c r="AG1676" s="551"/>
      <c r="AH1676" s="551"/>
      <c r="AI1676" s="551"/>
      <c r="AJ1676" s="551"/>
    </row>
    <row r="1677" spans="1:36" x14ac:dyDescent="0.25">
      <c r="A1677">
        <v>2022</v>
      </c>
      <c r="B1677" s="181">
        <v>44586</v>
      </c>
      <c r="C1677" s="17" t="s">
        <v>3114</v>
      </c>
      <c r="D1677" s="179" t="s">
        <v>15</v>
      </c>
      <c r="E1677" s="179" t="s">
        <v>16</v>
      </c>
      <c r="F1677" s="179"/>
      <c r="G1677" s="180" t="s">
        <v>3115</v>
      </c>
      <c r="H1677" s="179">
        <v>4</v>
      </c>
      <c r="I1677" s="17" t="s">
        <v>3119</v>
      </c>
      <c r="J1677" s="17"/>
      <c r="K1677" s="337"/>
      <c r="L1677" s="180" t="s">
        <v>52</v>
      </c>
      <c r="M1677" s="180"/>
      <c r="N1677" s="1364"/>
      <c r="O1677" s="182">
        <v>51429393</v>
      </c>
      <c r="P1677" s="179" t="s">
        <v>20</v>
      </c>
      <c r="Q1677" s="181">
        <v>44589</v>
      </c>
      <c r="R1677" s="181">
        <v>44662</v>
      </c>
      <c r="S1677" s="179"/>
      <c r="T1677" s="279" t="s">
        <v>21</v>
      </c>
      <c r="U1677" s="179"/>
      <c r="V1677" s="182"/>
      <c r="W1677" s="182"/>
      <c r="X1677" s="182"/>
      <c r="Y1677" s="182"/>
      <c r="Z1677" s="179"/>
      <c r="AA1677" s="181">
        <v>44712</v>
      </c>
      <c r="AB1677" s="17" t="s">
        <v>3156</v>
      </c>
      <c r="AC1677" s="179"/>
      <c r="AD1677" s="179"/>
      <c r="AE1677" s="572"/>
      <c r="AF1677" s="572"/>
      <c r="AG1677" s="551"/>
      <c r="AH1677" s="551"/>
      <c r="AI1677" s="551"/>
      <c r="AJ1677" s="551"/>
    </row>
    <row r="1678" spans="1:36" ht="15.75" thickBot="1" x14ac:dyDescent="0.3">
      <c r="A1678">
        <v>2022</v>
      </c>
      <c r="B1678" s="190">
        <v>44586</v>
      </c>
      <c r="C1678" s="608" t="s">
        <v>3114</v>
      </c>
      <c r="D1678" s="187" t="s">
        <v>15</v>
      </c>
      <c r="E1678" s="187" t="s">
        <v>16</v>
      </c>
      <c r="F1678" s="187"/>
      <c r="G1678" s="188" t="s">
        <v>3115</v>
      </c>
      <c r="H1678" s="187">
        <v>5</v>
      </c>
      <c r="I1678" s="608" t="s">
        <v>1731</v>
      </c>
      <c r="J1678" s="608"/>
      <c r="K1678" s="187"/>
      <c r="L1678" s="188" t="s">
        <v>52</v>
      </c>
      <c r="M1678" s="1300" t="s">
        <v>5692</v>
      </c>
      <c r="N1678" s="1364">
        <f>O1678-V1678</f>
        <v>1063043.6799999997</v>
      </c>
      <c r="O1678" s="191">
        <v>34138003</v>
      </c>
      <c r="P1678" s="187" t="s">
        <v>20</v>
      </c>
      <c r="Q1678" s="190">
        <v>44589</v>
      </c>
      <c r="R1678" s="190">
        <v>44662</v>
      </c>
      <c r="S1678" s="190">
        <v>44680</v>
      </c>
      <c r="T1678" s="608" t="s">
        <v>1905</v>
      </c>
      <c r="U1678" s="187"/>
      <c r="V1678" s="191">
        <v>33074959.32</v>
      </c>
      <c r="W1678" s="191">
        <v>36382455.25</v>
      </c>
      <c r="X1678" s="261">
        <v>44683</v>
      </c>
      <c r="Y1678" s="191" t="s">
        <v>3157</v>
      </c>
      <c r="Z1678" s="190">
        <v>44704</v>
      </c>
      <c r="AA1678" s="190">
        <v>44712</v>
      </c>
      <c r="AB1678" s="190">
        <v>45799</v>
      </c>
      <c r="AC1678" s="629" t="s">
        <v>3085</v>
      </c>
      <c r="AD1678" s="629">
        <v>2023</v>
      </c>
      <c r="AE1678" s="554">
        <v>2024</v>
      </c>
      <c r="AF1678" s="554" t="s">
        <v>3086</v>
      </c>
      <c r="AG1678" s="551"/>
      <c r="AH1678" s="551"/>
      <c r="AI1678" s="551"/>
      <c r="AJ1678" s="551"/>
    </row>
    <row r="1679" spans="1:36" ht="15.75" thickTop="1" x14ac:dyDescent="0.25">
      <c r="A1679">
        <v>2022</v>
      </c>
      <c r="B1679" s="172">
        <v>44586</v>
      </c>
      <c r="C1679" s="606" t="s">
        <v>3120</v>
      </c>
      <c r="D1679" s="169" t="s">
        <v>15</v>
      </c>
      <c r="E1679" s="169" t="s">
        <v>16</v>
      </c>
      <c r="F1679" s="169"/>
      <c r="G1679" s="170" t="s">
        <v>3121</v>
      </c>
      <c r="H1679" s="169">
        <v>1</v>
      </c>
      <c r="I1679" s="606" t="s">
        <v>3122</v>
      </c>
      <c r="J1679" s="606"/>
      <c r="K1679" s="315"/>
      <c r="L1679" s="170" t="s">
        <v>52</v>
      </c>
      <c r="M1679" s="1300" t="s">
        <v>5692</v>
      </c>
      <c r="N1679" s="1364">
        <f>O1679-V1679</f>
        <v>0.80000000074505806</v>
      </c>
      <c r="O1679" s="173">
        <v>29582336</v>
      </c>
      <c r="P1679" s="169" t="s">
        <v>20</v>
      </c>
      <c r="Q1679" s="172">
        <v>44592</v>
      </c>
      <c r="R1679" s="172">
        <v>44659</v>
      </c>
      <c r="S1679" s="172">
        <v>44698</v>
      </c>
      <c r="T1679" s="606" t="s">
        <v>117</v>
      </c>
      <c r="U1679" s="169"/>
      <c r="V1679" s="173">
        <v>29582335.199999999</v>
      </c>
      <c r="W1679" s="173">
        <v>32540568.719999999</v>
      </c>
      <c r="X1679" s="260">
        <v>44698</v>
      </c>
      <c r="Y1679" s="173" t="s">
        <v>3158</v>
      </c>
      <c r="Z1679" s="172">
        <v>44725</v>
      </c>
      <c r="AA1679" s="172">
        <v>44727</v>
      </c>
      <c r="AB1679" s="172">
        <v>45815</v>
      </c>
      <c r="AC1679" s="627" t="s">
        <v>3140</v>
      </c>
      <c r="AD1679" s="627">
        <v>2023</v>
      </c>
      <c r="AE1679" s="554">
        <v>2024</v>
      </c>
      <c r="AF1679" s="554" t="s">
        <v>3141</v>
      </c>
      <c r="AG1679" s="551"/>
      <c r="AH1679" s="551"/>
      <c r="AI1679" s="551"/>
      <c r="AJ1679" s="551"/>
    </row>
    <row r="1680" spans="1:36" ht="15.75" thickBot="1" x14ac:dyDescent="0.3">
      <c r="A1680">
        <v>2022</v>
      </c>
      <c r="B1680" s="190">
        <v>44586</v>
      </c>
      <c r="C1680" s="608" t="s">
        <v>3120</v>
      </c>
      <c r="D1680" s="187" t="s">
        <v>15</v>
      </c>
      <c r="E1680" s="187" t="s">
        <v>16</v>
      </c>
      <c r="F1680" s="187"/>
      <c r="G1680" s="188" t="s">
        <v>3121</v>
      </c>
      <c r="H1680" s="187">
        <v>2</v>
      </c>
      <c r="I1680" s="608" t="s">
        <v>3123</v>
      </c>
      <c r="J1680" s="608"/>
      <c r="K1680" s="187"/>
      <c r="L1680" s="188" t="s">
        <v>52</v>
      </c>
      <c r="M1680" s="1300" t="s">
        <v>5692</v>
      </c>
      <c r="N1680" s="1364">
        <f>O1680-V1680</f>
        <v>0.73999999463558197</v>
      </c>
      <c r="O1680" s="191">
        <v>117115400</v>
      </c>
      <c r="P1680" s="187" t="s">
        <v>20</v>
      </c>
      <c r="Q1680" s="190">
        <v>44592</v>
      </c>
      <c r="R1680" s="190">
        <v>44659</v>
      </c>
      <c r="S1680" s="190">
        <v>44698</v>
      </c>
      <c r="T1680" s="608" t="s">
        <v>403</v>
      </c>
      <c r="U1680" s="187"/>
      <c r="V1680" s="191">
        <v>117115399.26000001</v>
      </c>
      <c r="W1680" s="191">
        <v>128826939.19</v>
      </c>
      <c r="X1680" s="261">
        <v>44698</v>
      </c>
      <c r="Y1680" s="191" t="s">
        <v>3159</v>
      </c>
      <c r="Z1680" s="190">
        <v>44719</v>
      </c>
      <c r="AA1680" s="190">
        <v>44727</v>
      </c>
      <c r="AB1680" s="190">
        <v>45814</v>
      </c>
      <c r="AC1680" s="629" t="s">
        <v>3130</v>
      </c>
      <c r="AD1680" s="629">
        <v>2023</v>
      </c>
      <c r="AE1680" s="554">
        <v>2024</v>
      </c>
      <c r="AF1680" s="554" t="s">
        <v>3131</v>
      </c>
      <c r="AG1680" s="551"/>
      <c r="AH1680" s="551"/>
      <c r="AI1680" s="551"/>
      <c r="AJ1680" s="551"/>
    </row>
    <row r="1681" spans="1:36" ht="15.75" thickTop="1" x14ac:dyDescent="0.25">
      <c r="A1681">
        <v>2022</v>
      </c>
      <c r="B1681" s="160">
        <v>44586</v>
      </c>
      <c r="C1681" s="99" t="s">
        <v>3124</v>
      </c>
      <c r="D1681" s="157" t="s">
        <v>15</v>
      </c>
      <c r="E1681" s="157" t="s">
        <v>16</v>
      </c>
      <c r="F1681" s="157"/>
      <c r="G1681" s="158" t="s">
        <v>3125</v>
      </c>
      <c r="H1681" s="157"/>
      <c r="I1681" s="99"/>
      <c r="J1681" s="99"/>
      <c r="K1681" s="157"/>
      <c r="L1681" s="158" t="s">
        <v>3128</v>
      </c>
      <c r="M1681" s="1300" t="s">
        <v>5692</v>
      </c>
      <c r="N1681" s="1364">
        <f>O1681-V1681</f>
        <v>5354443.200000003</v>
      </c>
      <c r="O1681" s="161">
        <v>95276076</v>
      </c>
      <c r="P1681" s="157" t="s">
        <v>20</v>
      </c>
      <c r="Q1681" s="160">
        <v>44603</v>
      </c>
      <c r="R1681" s="160">
        <v>44637</v>
      </c>
      <c r="S1681" s="160">
        <v>44658</v>
      </c>
      <c r="T1681" s="99" t="s">
        <v>467</v>
      </c>
      <c r="U1681" s="157"/>
      <c r="V1681" s="161">
        <v>89921632.799999997</v>
      </c>
      <c r="W1681" s="161">
        <v>98913796.079999998</v>
      </c>
      <c r="X1681" s="253">
        <v>44658</v>
      </c>
      <c r="Y1681" s="161" t="s">
        <v>3160</v>
      </c>
      <c r="Z1681" s="160">
        <v>44711</v>
      </c>
      <c r="AA1681" s="160">
        <v>44713</v>
      </c>
      <c r="AB1681" s="160">
        <v>46171</v>
      </c>
      <c r="AC1681" s="860" t="s">
        <v>3133</v>
      </c>
      <c r="AD1681" s="860">
        <v>2023</v>
      </c>
      <c r="AE1681" s="554">
        <v>2024</v>
      </c>
      <c r="AF1681" s="554">
        <v>2025</v>
      </c>
      <c r="AG1681" s="554" t="s">
        <v>3161</v>
      </c>
      <c r="AH1681" s="551"/>
      <c r="AI1681" s="551"/>
      <c r="AJ1681" s="551"/>
    </row>
    <row r="1682" spans="1:36" x14ac:dyDescent="0.25">
      <c r="A1682">
        <v>2022</v>
      </c>
      <c r="B1682" s="160">
        <v>44593</v>
      </c>
      <c r="C1682" s="99" t="s">
        <v>3162</v>
      </c>
      <c r="D1682" s="157" t="s">
        <v>15</v>
      </c>
      <c r="E1682" s="157" t="s">
        <v>16</v>
      </c>
      <c r="F1682" s="157"/>
      <c r="G1682" s="158" t="s">
        <v>3163</v>
      </c>
      <c r="H1682" s="157">
        <v>1</v>
      </c>
      <c r="I1682" s="99" t="s">
        <v>3164</v>
      </c>
      <c r="J1682" s="99"/>
      <c r="K1682" s="157"/>
      <c r="L1682" s="158" t="s">
        <v>185</v>
      </c>
      <c r="M1682" s="1300" t="s">
        <v>5692</v>
      </c>
      <c r="N1682" s="1364">
        <f>O1682-V1682</f>
        <v>18389.47</v>
      </c>
      <c r="O1682" s="161">
        <v>64249</v>
      </c>
      <c r="P1682" s="157" t="s">
        <v>20</v>
      </c>
      <c r="Q1682" s="160">
        <v>44602</v>
      </c>
      <c r="R1682" s="160">
        <v>44637</v>
      </c>
      <c r="S1682" s="160">
        <v>44698</v>
      </c>
      <c r="T1682" s="99" t="s">
        <v>283</v>
      </c>
      <c r="U1682" s="157"/>
      <c r="V1682" s="161">
        <v>45859.53</v>
      </c>
      <c r="W1682" s="161">
        <v>50445.48</v>
      </c>
      <c r="X1682" s="253">
        <v>44698</v>
      </c>
      <c r="Y1682" s="161" t="s">
        <v>3175</v>
      </c>
      <c r="Z1682" s="160">
        <v>44746</v>
      </c>
      <c r="AA1682" s="160">
        <v>44761</v>
      </c>
      <c r="AB1682" s="160">
        <v>45841</v>
      </c>
      <c r="AC1682" s="860" t="s">
        <v>3176</v>
      </c>
      <c r="AD1682" s="860">
        <v>2023</v>
      </c>
      <c r="AE1682" s="554">
        <v>2024</v>
      </c>
      <c r="AF1682" s="554" t="s">
        <v>3177</v>
      </c>
      <c r="AG1682" s="551"/>
      <c r="AH1682" s="551"/>
      <c r="AI1682" s="551"/>
      <c r="AJ1682" s="551"/>
    </row>
    <row r="1683" spans="1:36" x14ac:dyDescent="0.25">
      <c r="A1683">
        <v>2022</v>
      </c>
      <c r="B1683" s="181">
        <v>44593</v>
      </c>
      <c r="C1683" s="132" t="s">
        <v>3162</v>
      </c>
      <c r="D1683" s="131" t="s">
        <v>15</v>
      </c>
      <c r="E1683" s="131" t="s">
        <v>16</v>
      </c>
      <c r="F1683" s="131"/>
      <c r="G1683" s="302" t="s">
        <v>3163</v>
      </c>
      <c r="H1683" s="179">
        <v>2</v>
      </c>
      <c r="I1683" s="17" t="s">
        <v>3165</v>
      </c>
      <c r="J1683" s="132"/>
      <c r="K1683" s="131"/>
      <c r="L1683" s="302" t="s">
        <v>185</v>
      </c>
      <c r="M1683" s="302"/>
      <c r="N1683" s="1364"/>
      <c r="O1683" s="182">
        <v>1814267</v>
      </c>
      <c r="P1683" s="179" t="s">
        <v>20</v>
      </c>
      <c r="Q1683" s="181">
        <v>44602</v>
      </c>
      <c r="R1683" s="181">
        <v>44637</v>
      </c>
      <c r="S1683" s="179"/>
      <c r="T1683" s="279" t="s">
        <v>21</v>
      </c>
      <c r="U1683" s="179"/>
      <c r="V1683" s="182"/>
      <c r="W1683" s="182"/>
      <c r="X1683" s="182"/>
      <c r="Y1683" s="182"/>
      <c r="Z1683" s="179"/>
      <c r="AA1683" s="181">
        <v>44721</v>
      </c>
      <c r="AB1683" s="17" t="s">
        <v>3178</v>
      </c>
      <c r="AC1683" s="179"/>
      <c r="AD1683" s="179"/>
      <c r="AE1683" s="572"/>
      <c r="AF1683" s="572"/>
      <c r="AG1683" s="551"/>
      <c r="AH1683" s="551"/>
      <c r="AI1683" s="551"/>
      <c r="AJ1683" s="551"/>
    </row>
    <row r="1684" spans="1:36" x14ac:dyDescent="0.25">
      <c r="A1684">
        <v>2022</v>
      </c>
      <c r="B1684" s="160">
        <v>44593</v>
      </c>
      <c r="C1684" s="99" t="s">
        <v>3162</v>
      </c>
      <c r="D1684" s="157" t="s">
        <v>15</v>
      </c>
      <c r="E1684" s="157" t="s">
        <v>16</v>
      </c>
      <c r="F1684" s="157"/>
      <c r="G1684" s="158" t="s">
        <v>3163</v>
      </c>
      <c r="H1684" s="141">
        <v>3</v>
      </c>
      <c r="I1684" s="29" t="s">
        <v>3166</v>
      </c>
      <c r="J1684" s="99"/>
      <c r="K1684" s="157"/>
      <c r="L1684" s="158" t="s">
        <v>185</v>
      </c>
      <c r="M1684" s="1300" t="s">
        <v>5692</v>
      </c>
      <c r="N1684" s="1364">
        <f t="shared" ref="N1684:N1700" si="42">O1684-V1684</f>
        <v>1.5800000000162981</v>
      </c>
      <c r="O1684" s="143">
        <v>500760</v>
      </c>
      <c r="P1684" s="141" t="s">
        <v>20</v>
      </c>
      <c r="Q1684" s="144">
        <v>44602</v>
      </c>
      <c r="R1684" s="144">
        <v>44637</v>
      </c>
      <c r="S1684" s="144">
        <v>44698</v>
      </c>
      <c r="T1684" s="29" t="s">
        <v>467</v>
      </c>
      <c r="U1684" s="141"/>
      <c r="V1684" s="143">
        <v>500758.42</v>
      </c>
      <c r="W1684" s="143">
        <v>550834.26</v>
      </c>
      <c r="X1684" s="257">
        <v>44698</v>
      </c>
      <c r="Y1684" s="143" t="s">
        <v>3179</v>
      </c>
      <c r="Z1684" s="144">
        <v>44740</v>
      </c>
      <c r="AA1684" s="144">
        <v>44741</v>
      </c>
      <c r="AB1684" s="144">
        <v>45835</v>
      </c>
      <c r="AC1684" s="628" t="s">
        <v>3072</v>
      </c>
      <c r="AD1684" s="628">
        <v>2023</v>
      </c>
      <c r="AE1684" s="554">
        <v>2024</v>
      </c>
      <c r="AF1684" s="554" t="s">
        <v>2381</v>
      </c>
      <c r="AG1684" s="551"/>
      <c r="AH1684" s="551"/>
      <c r="AI1684" s="551"/>
      <c r="AJ1684" s="551"/>
    </row>
    <row r="1685" spans="1:36" x14ac:dyDescent="0.25">
      <c r="A1685">
        <v>2022</v>
      </c>
      <c r="B1685" s="144">
        <v>44593</v>
      </c>
      <c r="C1685" s="99" t="s">
        <v>3162</v>
      </c>
      <c r="D1685" s="157" t="s">
        <v>15</v>
      </c>
      <c r="E1685" s="157" t="s">
        <v>16</v>
      </c>
      <c r="F1685" s="157"/>
      <c r="G1685" s="158" t="s">
        <v>3163</v>
      </c>
      <c r="H1685" s="141">
        <v>4</v>
      </c>
      <c r="I1685" s="29" t="s">
        <v>3167</v>
      </c>
      <c r="J1685" s="99"/>
      <c r="K1685" s="295"/>
      <c r="L1685" s="158" t="s">
        <v>185</v>
      </c>
      <c r="M1685" s="1300" t="s">
        <v>5692</v>
      </c>
      <c r="N1685" s="1364">
        <f t="shared" si="42"/>
        <v>11.880000000004657</v>
      </c>
      <c r="O1685" s="143">
        <v>353679</v>
      </c>
      <c r="P1685" s="141" t="s">
        <v>20</v>
      </c>
      <c r="Q1685" s="144">
        <v>44602</v>
      </c>
      <c r="R1685" s="144">
        <v>44637</v>
      </c>
      <c r="S1685" s="144">
        <v>44698</v>
      </c>
      <c r="T1685" s="29" t="s">
        <v>2882</v>
      </c>
      <c r="U1685" s="141"/>
      <c r="V1685" s="143">
        <v>353667.12</v>
      </c>
      <c r="W1685" s="143">
        <v>389033.83</v>
      </c>
      <c r="X1685" s="257">
        <v>44698</v>
      </c>
      <c r="Y1685" s="143" t="s">
        <v>3180</v>
      </c>
      <c r="Z1685" s="144">
        <v>44729</v>
      </c>
      <c r="AA1685" s="144">
        <v>44741</v>
      </c>
      <c r="AB1685" s="144">
        <v>45824</v>
      </c>
      <c r="AC1685" s="628" t="s">
        <v>3181</v>
      </c>
      <c r="AD1685" s="628">
        <v>2023</v>
      </c>
      <c r="AE1685" s="554">
        <v>2024</v>
      </c>
      <c r="AF1685" s="554" t="s">
        <v>3182</v>
      </c>
      <c r="AG1685" s="551"/>
      <c r="AH1685" s="551"/>
      <c r="AI1685" s="551"/>
      <c r="AJ1685" s="551"/>
    </row>
    <row r="1686" spans="1:36" ht="15.75" thickBot="1" x14ac:dyDescent="0.3">
      <c r="A1686">
        <v>2022</v>
      </c>
      <c r="B1686" s="194">
        <v>44593</v>
      </c>
      <c r="C1686" s="658" t="s">
        <v>3162</v>
      </c>
      <c r="D1686" s="31" t="s">
        <v>15</v>
      </c>
      <c r="E1686" s="31" t="s">
        <v>16</v>
      </c>
      <c r="F1686" s="31"/>
      <c r="G1686" s="27" t="s">
        <v>3163</v>
      </c>
      <c r="H1686" s="242">
        <v>5</v>
      </c>
      <c r="I1686" s="609" t="s">
        <v>3168</v>
      </c>
      <c r="J1686" s="658"/>
      <c r="K1686" s="683"/>
      <c r="L1686" s="27" t="s">
        <v>185</v>
      </c>
      <c r="M1686" s="1300" t="s">
        <v>5692</v>
      </c>
      <c r="N1686" s="1364">
        <f t="shared" si="42"/>
        <v>2010086.8599999999</v>
      </c>
      <c r="O1686" s="246">
        <v>2873371</v>
      </c>
      <c r="P1686" s="242" t="s">
        <v>20</v>
      </c>
      <c r="Q1686" s="245">
        <v>44602</v>
      </c>
      <c r="R1686" s="245">
        <v>44637</v>
      </c>
      <c r="S1686" s="245">
        <v>44698</v>
      </c>
      <c r="T1686" s="609" t="s">
        <v>30</v>
      </c>
      <c r="U1686" s="242"/>
      <c r="V1686" s="246">
        <v>863284.14</v>
      </c>
      <c r="W1686" s="246">
        <v>949612.55</v>
      </c>
      <c r="X1686" s="254">
        <v>44698</v>
      </c>
      <c r="Y1686" s="246" t="s">
        <v>3183</v>
      </c>
      <c r="Z1686" s="245">
        <v>44732</v>
      </c>
      <c r="AA1686" s="245">
        <v>44741</v>
      </c>
      <c r="AB1686" s="245">
        <v>45827</v>
      </c>
      <c r="AC1686" s="840" t="s">
        <v>3069</v>
      </c>
      <c r="AD1686" s="840">
        <v>2023</v>
      </c>
      <c r="AE1686" s="554">
        <v>2024</v>
      </c>
      <c r="AF1686" s="554" t="s">
        <v>3070</v>
      </c>
      <c r="AG1686" s="551"/>
      <c r="AH1686" s="551"/>
      <c r="AI1686" s="551"/>
      <c r="AJ1686" s="551"/>
    </row>
    <row r="1687" spans="1:36" ht="15.75" thickTop="1" x14ac:dyDescent="0.25">
      <c r="A1687">
        <v>2022</v>
      </c>
      <c r="B1687" s="172">
        <v>44593</v>
      </c>
      <c r="C1687" s="606" t="s">
        <v>3169</v>
      </c>
      <c r="D1687" s="169" t="s">
        <v>15</v>
      </c>
      <c r="E1687" s="169" t="s">
        <v>16</v>
      </c>
      <c r="F1687" s="169"/>
      <c r="G1687" s="170" t="s">
        <v>3170</v>
      </c>
      <c r="H1687" s="169">
        <v>1</v>
      </c>
      <c r="I1687" s="606" t="s">
        <v>3171</v>
      </c>
      <c r="J1687" s="606"/>
      <c r="K1687" s="169"/>
      <c r="L1687" s="170" t="s">
        <v>185</v>
      </c>
      <c r="M1687" s="1300" t="s">
        <v>5692</v>
      </c>
      <c r="N1687" s="1364">
        <f t="shared" si="42"/>
        <v>19495.180000000168</v>
      </c>
      <c r="O1687" s="173">
        <v>4183417</v>
      </c>
      <c r="P1687" s="169" t="s">
        <v>20</v>
      </c>
      <c r="Q1687" s="172">
        <v>44608</v>
      </c>
      <c r="R1687" s="172">
        <v>44643</v>
      </c>
      <c r="S1687" s="172">
        <v>44663</v>
      </c>
      <c r="T1687" s="606" t="s">
        <v>30</v>
      </c>
      <c r="U1687" s="169"/>
      <c r="V1687" s="173">
        <v>4163921.82</v>
      </c>
      <c r="W1687" s="173">
        <v>4580314</v>
      </c>
      <c r="X1687" s="260">
        <v>44663</v>
      </c>
      <c r="Y1687" s="173" t="s">
        <v>3184</v>
      </c>
      <c r="Z1687" s="172">
        <v>44692</v>
      </c>
      <c r="AA1687" s="172">
        <v>44698</v>
      </c>
      <c r="AB1687" s="172">
        <v>45787</v>
      </c>
      <c r="AC1687" s="627" t="s">
        <v>3185</v>
      </c>
      <c r="AD1687" s="627">
        <v>2023</v>
      </c>
      <c r="AE1687" s="554">
        <v>2024</v>
      </c>
      <c r="AF1687" s="554" t="s">
        <v>3186</v>
      </c>
      <c r="AG1687" s="551"/>
      <c r="AH1687" s="551"/>
      <c r="AI1687" s="551"/>
      <c r="AJ1687" s="551"/>
    </row>
    <row r="1688" spans="1:36" x14ac:dyDescent="0.25">
      <c r="A1688">
        <v>2022</v>
      </c>
      <c r="B1688" s="160">
        <v>44593</v>
      </c>
      <c r="C1688" s="29" t="s">
        <v>3169</v>
      </c>
      <c r="D1688" s="141" t="s">
        <v>15</v>
      </c>
      <c r="E1688" s="141" t="s">
        <v>16</v>
      </c>
      <c r="F1688" s="141"/>
      <c r="G1688" s="176" t="s">
        <v>3170</v>
      </c>
      <c r="H1688" s="141">
        <v>2</v>
      </c>
      <c r="I1688" s="29" t="s">
        <v>3172</v>
      </c>
      <c r="J1688" s="99"/>
      <c r="K1688" s="157"/>
      <c r="L1688" s="158" t="s">
        <v>185</v>
      </c>
      <c r="M1688" s="1300" t="s">
        <v>5692</v>
      </c>
      <c r="N1688" s="1364">
        <f t="shared" si="42"/>
        <v>2101194.3499999996</v>
      </c>
      <c r="O1688" s="143">
        <v>9062645</v>
      </c>
      <c r="P1688" s="141" t="s">
        <v>20</v>
      </c>
      <c r="Q1688" s="144">
        <v>44608</v>
      </c>
      <c r="R1688" s="144">
        <v>44643</v>
      </c>
      <c r="S1688" s="144">
        <v>44663</v>
      </c>
      <c r="T1688" s="29" t="s">
        <v>30</v>
      </c>
      <c r="U1688" s="141"/>
      <c r="V1688" s="143">
        <v>6961450.6500000004</v>
      </c>
      <c r="W1688" s="143">
        <v>7657595.7199999997</v>
      </c>
      <c r="X1688" s="257">
        <v>44663</v>
      </c>
      <c r="Y1688" s="143" t="s">
        <v>3187</v>
      </c>
      <c r="Z1688" s="144">
        <v>44692</v>
      </c>
      <c r="AA1688" s="144">
        <v>44698</v>
      </c>
      <c r="AB1688" s="144">
        <v>45787</v>
      </c>
      <c r="AC1688" s="628" t="s">
        <v>3185</v>
      </c>
      <c r="AD1688" s="628">
        <v>2023</v>
      </c>
      <c r="AE1688" s="554">
        <v>2024</v>
      </c>
      <c r="AF1688" s="554" t="s">
        <v>3186</v>
      </c>
      <c r="AG1688" s="551"/>
      <c r="AH1688" s="551"/>
      <c r="AI1688" s="551"/>
      <c r="AJ1688" s="551"/>
    </row>
    <row r="1689" spans="1:36" x14ac:dyDescent="0.25">
      <c r="A1689">
        <v>2022</v>
      </c>
      <c r="B1689" s="144">
        <v>44593</v>
      </c>
      <c r="C1689" s="29" t="s">
        <v>3169</v>
      </c>
      <c r="D1689" s="141" t="s">
        <v>15</v>
      </c>
      <c r="E1689" s="141" t="s">
        <v>16</v>
      </c>
      <c r="F1689" s="141"/>
      <c r="G1689" s="176" t="s">
        <v>3170</v>
      </c>
      <c r="H1689" s="141">
        <v>3</v>
      </c>
      <c r="I1689" s="29" t="s">
        <v>3173</v>
      </c>
      <c r="J1689" s="99"/>
      <c r="K1689" s="157"/>
      <c r="L1689" s="158" t="s">
        <v>185</v>
      </c>
      <c r="M1689" s="1300" t="s">
        <v>5692</v>
      </c>
      <c r="N1689" s="1364">
        <f t="shared" si="42"/>
        <v>659982</v>
      </c>
      <c r="O1689" s="143">
        <v>6367668</v>
      </c>
      <c r="P1689" s="141" t="s">
        <v>20</v>
      </c>
      <c r="Q1689" s="144">
        <v>44608</v>
      </c>
      <c r="R1689" s="144">
        <v>44643</v>
      </c>
      <c r="S1689" s="144">
        <v>44663</v>
      </c>
      <c r="T1689" s="29" t="s">
        <v>2900</v>
      </c>
      <c r="U1689" s="141"/>
      <c r="V1689" s="143">
        <v>5707686</v>
      </c>
      <c r="W1689" s="143">
        <v>6278454.5999999996</v>
      </c>
      <c r="X1689" s="257">
        <v>44663</v>
      </c>
      <c r="Y1689" s="143" t="s">
        <v>3188</v>
      </c>
      <c r="Z1689" s="144">
        <v>44686</v>
      </c>
      <c r="AA1689" s="144">
        <v>44698</v>
      </c>
      <c r="AB1689" s="144">
        <v>45781</v>
      </c>
      <c r="AC1689" s="628" t="s">
        <v>3079</v>
      </c>
      <c r="AD1689" s="628">
        <v>2023</v>
      </c>
      <c r="AE1689" s="554">
        <v>2024</v>
      </c>
      <c r="AF1689" s="554" t="s">
        <v>3080</v>
      </c>
      <c r="AG1689" s="551"/>
      <c r="AH1689" s="551"/>
      <c r="AI1689" s="551"/>
      <c r="AJ1689" s="551"/>
    </row>
    <row r="1690" spans="1:36" ht="15.75" thickBot="1" x14ac:dyDescent="0.3">
      <c r="A1690">
        <v>2022</v>
      </c>
      <c r="B1690" s="221">
        <v>44593</v>
      </c>
      <c r="C1690" s="608" t="s">
        <v>3169</v>
      </c>
      <c r="D1690" s="187" t="s">
        <v>15</v>
      </c>
      <c r="E1690" s="187" t="s">
        <v>16</v>
      </c>
      <c r="F1690" s="187"/>
      <c r="G1690" s="188" t="s">
        <v>3170</v>
      </c>
      <c r="H1690" s="187">
        <v>4</v>
      </c>
      <c r="I1690" s="608" t="s">
        <v>3174</v>
      </c>
      <c r="J1690" s="834"/>
      <c r="K1690" s="218"/>
      <c r="L1690" s="219" t="s">
        <v>185</v>
      </c>
      <c r="M1690" s="1300" t="s">
        <v>5692</v>
      </c>
      <c r="N1690" s="1364">
        <f t="shared" si="42"/>
        <v>6008.2099999999627</v>
      </c>
      <c r="O1690" s="191">
        <v>784082</v>
      </c>
      <c r="P1690" s="187" t="s">
        <v>20</v>
      </c>
      <c r="Q1690" s="190">
        <v>44608</v>
      </c>
      <c r="R1690" s="190">
        <v>44643</v>
      </c>
      <c r="S1690" s="190">
        <v>44663</v>
      </c>
      <c r="T1690" s="608" t="s">
        <v>30</v>
      </c>
      <c r="U1690" s="187"/>
      <c r="V1690" s="191">
        <v>778073.79</v>
      </c>
      <c r="W1690" s="191">
        <v>855881.17</v>
      </c>
      <c r="X1690" s="261">
        <v>44663</v>
      </c>
      <c r="Y1690" s="191" t="s">
        <v>3189</v>
      </c>
      <c r="Z1690" s="190">
        <v>44692</v>
      </c>
      <c r="AA1690" s="190">
        <v>44698</v>
      </c>
      <c r="AB1690" s="190">
        <v>45787</v>
      </c>
      <c r="AC1690" s="629" t="s">
        <v>3185</v>
      </c>
      <c r="AD1690" s="629">
        <v>2023</v>
      </c>
      <c r="AE1690" s="554">
        <v>2024</v>
      </c>
      <c r="AF1690" s="554" t="s">
        <v>3186</v>
      </c>
      <c r="AG1690" s="551"/>
      <c r="AH1690" s="551"/>
      <c r="AI1690" s="551"/>
      <c r="AJ1690" s="551"/>
    </row>
    <row r="1691" spans="1:36" ht="15.75" thickTop="1" x14ac:dyDescent="0.25">
      <c r="A1691">
        <v>2022</v>
      </c>
      <c r="B1691" s="172">
        <v>44594</v>
      </c>
      <c r="C1691" s="606" t="s">
        <v>3190</v>
      </c>
      <c r="D1691" s="169" t="s">
        <v>15</v>
      </c>
      <c r="E1691" s="169" t="s">
        <v>16</v>
      </c>
      <c r="F1691" s="169"/>
      <c r="G1691" s="170" t="s">
        <v>3191</v>
      </c>
      <c r="H1691" s="169">
        <v>1</v>
      </c>
      <c r="I1691" s="606" t="s">
        <v>3192</v>
      </c>
      <c r="J1691" s="606"/>
      <c r="K1691" s="169"/>
      <c r="L1691" s="170" t="s">
        <v>185</v>
      </c>
      <c r="M1691" s="1300" t="s">
        <v>5692</v>
      </c>
      <c r="N1691" s="1364">
        <f t="shared" si="42"/>
        <v>65713</v>
      </c>
      <c r="O1691" s="173">
        <v>4184875</v>
      </c>
      <c r="P1691" s="169" t="s">
        <v>20</v>
      </c>
      <c r="Q1691" s="172">
        <v>44609</v>
      </c>
      <c r="R1691" s="172">
        <v>44644</v>
      </c>
      <c r="S1691" s="172">
        <v>44663</v>
      </c>
      <c r="T1691" s="606" t="s">
        <v>467</v>
      </c>
      <c r="U1691" s="169"/>
      <c r="V1691" s="173">
        <v>4119162</v>
      </c>
      <c r="W1691" s="173">
        <v>4531078.2</v>
      </c>
      <c r="X1691" s="260">
        <v>44663</v>
      </c>
      <c r="Y1691" s="173" t="s">
        <v>3217</v>
      </c>
      <c r="Z1691" s="172">
        <v>44706</v>
      </c>
      <c r="AA1691" s="172">
        <v>44708</v>
      </c>
      <c r="AB1691" s="172">
        <v>45801</v>
      </c>
      <c r="AC1691" s="627" t="s">
        <v>3093</v>
      </c>
      <c r="AD1691" s="627">
        <v>2023</v>
      </c>
      <c r="AE1691" s="554">
        <v>2024</v>
      </c>
      <c r="AF1691" s="554" t="s">
        <v>3147</v>
      </c>
      <c r="AG1691" s="551"/>
      <c r="AH1691" s="551"/>
      <c r="AI1691" s="551"/>
      <c r="AJ1691" s="551"/>
    </row>
    <row r="1692" spans="1:36" ht="15.75" thickBot="1" x14ac:dyDescent="0.3">
      <c r="A1692">
        <v>2022</v>
      </c>
      <c r="B1692" s="190">
        <v>44594</v>
      </c>
      <c r="C1692" s="608" t="s">
        <v>3190</v>
      </c>
      <c r="D1692" s="187" t="s">
        <v>15</v>
      </c>
      <c r="E1692" s="187" t="s">
        <v>16</v>
      </c>
      <c r="F1692" s="218"/>
      <c r="G1692" s="219" t="s">
        <v>3191</v>
      </c>
      <c r="H1692" s="187">
        <v>2</v>
      </c>
      <c r="I1692" s="608" t="s">
        <v>3193</v>
      </c>
      <c r="J1692" s="608"/>
      <c r="K1692" s="187"/>
      <c r="L1692" s="188" t="s">
        <v>185</v>
      </c>
      <c r="M1692" s="1300" t="s">
        <v>5692</v>
      </c>
      <c r="N1692" s="1364">
        <f t="shared" si="42"/>
        <v>11835.5</v>
      </c>
      <c r="O1692" s="191">
        <v>468380</v>
      </c>
      <c r="P1692" s="187" t="s">
        <v>20</v>
      </c>
      <c r="Q1692" s="190">
        <v>44609</v>
      </c>
      <c r="R1692" s="190">
        <v>44644</v>
      </c>
      <c r="S1692" s="190">
        <v>44663</v>
      </c>
      <c r="T1692" s="608" t="s">
        <v>467</v>
      </c>
      <c r="U1692" s="187"/>
      <c r="V1692" s="191">
        <v>456544.5</v>
      </c>
      <c r="W1692" s="191">
        <v>502198.95</v>
      </c>
      <c r="X1692" s="261">
        <v>44663</v>
      </c>
      <c r="Y1692" s="191" t="s">
        <v>3218</v>
      </c>
      <c r="Z1692" s="190">
        <v>44706</v>
      </c>
      <c r="AA1692" s="190">
        <v>44708</v>
      </c>
      <c r="AB1692" s="190">
        <v>45801</v>
      </c>
      <c r="AC1692" s="629" t="s">
        <v>3093</v>
      </c>
      <c r="AD1692" s="629">
        <v>2023</v>
      </c>
      <c r="AE1692" s="554">
        <v>2024</v>
      </c>
      <c r="AF1692" s="554" t="s">
        <v>3147</v>
      </c>
      <c r="AG1692" s="551"/>
      <c r="AH1692" s="551"/>
      <c r="AI1692" s="551"/>
      <c r="AJ1692" s="551"/>
    </row>
    <row r="1693" spans="1:36" ht="15.75" thickTop="1" x14ac:dyDescent="0.25">
      <c r="A1693">
        <v>2022</v>
      </c>
      <c r="B1693" s="172">
        <v>44594</v>
      </c>
      <c r="C1693" s="606" t="s">
        <v>3194</v>
      </c>
      <c r="D1693" s="169" t="s">
        <v>15</v>
      </c>
      <c r="E1693" s="169" t="s">
        <v>16</v>
      </c>
      <c r="F1693" s="169"/>
      <c r="G1693" s="170" t="s">
        <v>3195</v>
      </c>
      <c r="H1693" s="169">
        <v>1</v>
      </c>
      <c r="I1693" s="606" t="s">
        <v>3196</v>
      </c>
      <c r="J1693" s="606"/>
      <c r="K1693" s="169"/>
      <c r="L1693" s="170" t="s">
        <v>185</v>
      </c>
      <c r="M1693" s="1300" t="s">
        <v>5692</v>
      </c>
      <c r="N1693" s="1364">
        <f t="shared" si="42"/>
        <v>1646330.7999999998</v>
      </c>
      <c r="O1693" s="173">
        <v>6981718</v>
      </c>
      <c r="P1693" s="169" t="s">
        <v>20</v>
      </c>
      <c r="Q1693" s="172">
        <v>44607</v>
      </c>
      <c r="R1693" s="172">
        <v>44642</v>
      </c>
      <c r="S1693" s="172">
        <v>44663</v>
      </c>
      <c r="T1693" s="606" t="s">
        <v>467</v>
      </c>
      <c r="U1693" s="169"/>
      <c r="V1693" s="173">
        <v>5335387.2</v>
      </c>
      <c r="W1693" s="173">
        <v>5868925.9199999999</v>
      </c>
      <c r="X1693" s="260">
        <v>44663</v>
      </c>
      <c r="Y1693" s="173" t="s">
        <v>3219</v>
      </c>
      <c r="Z1693" s="172">
        <v>44698</v>
      </c>
      <c r="AA1693" s="172">
        <v>44704</v>
      </c>
      <c r="AB1693" s="172">
        <v>45793</v>
      </c>
      <c r="AC1693" s="627" t="s">
        <v>2879</v>
      </c>
      <c r="AD1693" s="627">
        <v>2023</v>
      </c>
      <c r="AE1693" s="554">
        <v>2024</v>
      </c>
      <c r="AF1693" s="554" t="s">
        <v>2969</v>
      </c>
      <c r="AG1693" s="551"/>
      <c r="AH1693" s="551"/>
      <c r="AI1693" s="551"/>
      <c r="AJ1693" s="551"/>
    </row>
    <row r="1694" spans="1:36" x14ac:dyDescent="0.25">
      <c r="A1694">
        <v>2022</v>
      </c>
      <c r="B1694" s="144">
        <v>44594</v>
      </c>
      <c r="C1694" s="29" t="s">
        <v>3194</v>
      </c>
      <c r="D1694" s="141" t="s">
        <v>15</v>
      </c>
      <c r="E1694" s="141" t="s">
        <v>16</v>
      </c>
      <c r="F1694" s="157"/>
      <c r="G1694" s="158" t="s">
        <v>3195</v>
      </c>
      <c r="H1694" s="141">
        <v>2</v>
      </c>
      <c r="I1694" s="29" t="s">
        <v>3197</v>
      </c>
      <c r="J1694" s="29"/>
      <c r="K1694" s="141"/>
      <c r="L1694" s="176" t="s">
        <v>185</v>
      </c>
      <c r="M1694" s="1300" t="s">
        <v>5692</v>
      </c>
      <c r="N1694" s="1364">
        <f t="shared" si="42"/>
        <v>43423.989999999991</v>
      </c>
      <c r="O1694" s="143">
        <v>768499</v>
      </c>
      <c r="P1694" s="141" t="s">
        <v>20</v>
      </c>
      <c r="Q1694" s="144">
        <v>44607</v>
      </c>
      <c r="R1694" s="144">
        <v>44642</v>
      </c>
      <c r="S1694" s="144">
        <v>44663</v>
      </c>
      <c r="T1694" s="29" t="s">
        <v>30</v>
      </c>
      <c r="U1694" s="141"/>
      <c r="V1694" s="143">
        <v>725075.01</v>
      </c>
      <c r="W1694" s="143">
        <v>797582.51</v>
      </c>
      <c r="X1694" s="257">
        <v>44663</v>
      </c>
      <c r="Y1694" s="143" t="s">
        <v>3220</v>
      </c>
      <c r="Z1694" s="144">
        <v>44692</v>
      </c>
      <c r="AA1694" s="144">
        <v>44704</v>
      </c>
      <c r="AB1694" s="144">
        <v>45787</v>
      </c>
      <c r="AC1694" s="628" t="s">
        <v>3185</v>
      </c>
      <c r="AD1694" s="628">
        <v>2023</v>
      </c>
      <c r="AE1694" s="554">
        <v>2024</v>
      </c>
      <c r="AF1694" s="554" t="s">
        <v>3186</v>
      </c>
      <c r="AG1694" s="551"/>
      <c r="AH1694" s="551"/>
      <c r="AI1694" s="551"/>
      <c r="AJ1694" s="551"/>
    </row>
    <row r="1695" spans="1:36" x14ac:dyDescent="0.25">
      <c r="A1695">
        <v>2022</v>
      </c>
      <c r="B1695" s="144">
        <v>44594</v>
      </c>
      <c r="C1695" s="29" t="s">
        <v>3194</v>
      </c>
      <c r="D1695" s="141" t="s">
        <v>15</v>
      </c>
      <c r="E1695" s="141" t="s">
        <v>16</v>
      </c>
      <c r="F1695" s="157"/>
      <c r="G1695" s="158" t="s">
        <v>3195</v>
      </c>
      <c r="H1695" s="141">
        <v>3</v>
      </c>
      <c r="I1695" s="29" t="s">
        <v>3198</v>
      </c>
      <c r="J1695" s="29"/>
      <c r="K1695" s="141"/>
      <c r="L1695" s="176" t="s">
        <v>185</v>
      </c>
      <c r="M1695" s="1300" t="s">
        <v>5692</v>
      </c>
      <c r="N1695" s="1364">
        <f t="shared" si="42"/>
        <v>151215.59999999998</v>
      </c>
      <c r="O1695" s="143">
        <v>911721</v>
      </c>
      <c r="P1695" s="141" t="s">
        <v>20</v>
      </c>
      <c r="Q1695" s="144">
        <v>44607</v>
      </c>
      <c r="R1695" s="144">
        <v>44642</v>
      </c>
      <c r="S1695" s="144">
        <v>44663</v>
      </c>
      <c r="T1695" s="29" t="s">
        <v>467</v>
      </c>
      <c r="U1695" s="141"/>
      <c r="V1695" s="143">
        <v>760505.4</v>
      </c>
      <c r="W1695" s="143">
        <v>836555.94</v>
      </c>
      <c r="X1695" s="257">
        <v>44663</v>
      </c>
      <c r="Y1695" s="143" t="s">
        <v>3221</v>
      </c>
      <c r="Z1695" s="144">
        <v>44698</v>
      </c>
      <c r="AA1695" s="144">
        <v>44704</v>
      </c>
      <c r="AB1695" s="144">
        <v>45793</v>
      </c>
      <c r="AC1695" s="628" t="s">
        <v>2879</v>
      </c>
      <c r="AD1695" s="628">
        <v>2023</v>
      </c>
      <c r="AE1695" s="554">
        <v>2024</v>
      </c>
      <c r="AF1695" s="554" t="s">
        <v>2969</v>
      </c>
      <c r="AG1695" s="551"/>
      <c r="AH1695" s="551"/>
      <c r="AI1695" s="551"/>
      <c r="AJ1695" s="551"/>
    </row>
    <row r="1696" spans="1:36" x14ac:dyDescent="0.25">
      <c r="A1696">
        <v>2022</v>
      </c>
      <c r="B1696" s="144">
        <v>44594</v>
      </c>
      <c r="C1696" s="29" t="s">
        <v>3194</v>
      </c>
      <c r="D1696" s="141" t="s">
        <v>15</v>
      </c>
      <c r="E1696" s="141" t="s">
        <v>16</v>
      </c>
      <c r="F1696" s="157"/>
      <c r="G1696" s="158" t="s">
        <v>3195</v>
      </c>
      <c r="H1696" s="141">
        <v>4</v>
      </c>
      <c r="I1696" s="29" t="s">
        <v>3199</v>
      </c>
      <c r="J1696" s="29"/>
      <c r="K1696" s="141"/>
      <c r="L1696" s="176" t="s">
        <v>185</v>
      </c>
      <c r="M1696" s="1300" t="s">
        <v>5692</v>
      </c>
      <c r="N1696" s="1364">
        <f t="shared" si="42"/>
        <v>46125</v>
      </c>
      <c r="O1696" s="143">
        <v>437355</v>
      </c>
      <c r="P1696" s="141" t="s">
        <v>20</v>
      </c>
      <c r="Q1696" s="144">
        <v>44607</v>
      </c>
      <c r="R1696" s="144">
        <v>44642</v>
      </c>
      <c r="S1696" s="144">
        <v>44663</v>
      </c>
      <c r="T1696" s="29" t="s">
        <v>467</v>
      </c>
      <c r="U1696" s="141"/>
      <c r="V1696" s="143">
        <v>391230</v>
      </c>
      <c r="W1696" s="143">
        <v>430353</v>
      </c>
      <c r="X1696" s="257">
        <v>44663</v>
      </c>
      <c r="Y1696" s="143" t="s">
        <v>3222</v>
      </c>
      <c r="Z1696" s="144">
        <v>44698</v>
      </c>
      <c r="AA1696" s="144">
        <v>44704</v>
      </c>
      <c r="AB1696" s="144">
        <v>45793</v>
      </c>
      <c r="AC1696" s="628" t="s">
        <v>2879</v>
      </c>
      <c r="AD1696" s="628">
        <v>2023</v>
      </c>
      <c r="AE1696" s="554">
        <v>2024</v>
      </c>
      <c r="AF1696" s="554" t="s">
        <v>2969</v>
      </c>
      <c r="AG1696" s="551"/>
      <c r="AH1696" s="551"/>
      <c r="AI1696" s="551"/>
      <c r="AJ1696" s="551"/>
    </row>
    <row r="1697" spans="1:36" ht="15.75" thickBot="1" x14ac:dyDescent="0.3">
      <c r="A1697">
        <v>2022</v>
      </c>
      <c r="B1697" s="190">
        <v>44594</v>
      </c>
      <c r="C1697" s="608" t="s">
        <v>3194</v>
      </c>
      <c r="D1697" s="187" t="s">
        <v>15</v>
      </c>
      <c r="E1697" s="187" t="s">
        <v>16</v>
      </c>
      <c r="F1697" s="218"/>
      <c r="G1697" s="219" t="s">
        <v>3195</v>
      </c>
      <c r="H1697" s="187">
        <v>5</v>
      </c>
      <c r="I1697" s="608" t="s">
        <v>3200</v>
      </c>
      <c r="J1697" s="608"/>
      <c r="K1697" s="187"/>
      <c r="L1697" s="188" t="s">
        <v>185</v>
      </c>
      <c r="M1697" s="1300" t="s">
        <v>5692</v>
      </c>
      <c r="N1697" s="1364">
        <f t="shared" si="42"/>
        <v>177817.40000000002</v>
      </c>
      <c r="O1697" s="191">
        <v>531890</v>
      </c>
      <c r="P1697" s="187" t="s">
        <v>20</v>
      </c>
      <c r="Q1697" s="190">
        <v>44607</v>
      </c>
      <c r="R1697" s="190">
        <v>44642</v>
      </c>
      <c r="S1697" s="190">
        <v>44663</v>
      </c>
      <c r="T1697" s="608" t="s">
        <v>283</v>
      </c>
      <c r="U1697" s="187"/>
      <c r="V1697" s="191">
        <v>354072.6</v>
      </c>
      <c r="W1697" s="191">
        <v>389479.86</v>
      </c>
      <c r="X1697" s="261">
        <v>44663</v>
      </c>
      <c r="Y1697" s="191" t="s">
        <v>3223</v>
      </c>
      <c r="Z1697" s="190">
        <v>44686</v>
      </c>
      <c r="AA1697" s="190">
        <v>44704</v>
      </c>
      <c r="AB1697" s="190">
        <v>45781</v>
      </c>
      <c r="AC1697" s="629" t="s">
        <v>3079</v>
      </c>
      <c r="AD1697" s="629">
        <v>2023</v>
      </c>
      <c r="AE1697" s="554">
        <v>2024</v>
      </c>
      <c r="AF1697" s="554" t="s">
        <v>3080</v>
      </c>
      <c r="AG1697" s="551"/>
      <c r="AH1697" s="551"/>
      <c r="AI1697" s="551"/>
      <c r="AJ1697" s="551"/>
    </row>
    <row r="1698" spans="1:36" ht="15.75" thickTop="1" x14ac:dyDescent="0.25">
      <c r="A1698">
        <v>2022</v>
      </c>
      <c r="B1698" s="172">
        <v>44594</v>
      </c>
      <c r="C1698" s="606" t="s">
        <v>3201</v>
      </c>
      <c r="D1698" s="169" t="s">
        <v>15</v>
      </c>
      <c r="E1698" s="169" t="s">
        <v>16</v>
      </c>
      <c r="F1698" s="169"/>
      <c r="G1698" s="170" t="s">
        <v>3202</v>
      </c>
      <c r="H1698" s="169">
        <v>1</v>
      </c>
      <c r="I1698" s="606" t="s">
        <v>3203</v>
      </c>
      <c r="J1698" s="606"/>
      <c r="K1698" s="169"/>
      <c r="L1698" s="170" t="s">
        <v>185</v>
      </c>
      <c r="M1698" s="1300" t="s">
        <v>5692</v>
      </c>
      <c r="N1698" s="1364">
        <f t="shared" si="42"/>
        <v>33957</v>
      </c>
      <c r="O1698" s="952">
        <v>791607</v>
      </c>
      <c r="P1698" s="169" t="s">
        <v>20</v>
      </c>
      <c r="Q1698" s="172">
        <v>44614</v>
      </c>
      <c r="R1698" s="172">
        <v>44648</v>
      </c>
      <c r="S1698" s="172">
        <v>44665</v>
      </c>
      <c r="T1698" s="606" t="s">
        <v>2900</v>
      </c>
      <c r="U1698" s="169"/>
      <c r="V1698" s="173">
        <v>757650</v>
      </c>
      <c r="W1698" s="173">
        <v>833415</v>
      </c>
      <c r="X1698" s="260">
        <v>44665</v>
      </c>
      <c r="Y1698" s="173" t="s">
        <v>3224</v>
      </c>
      <c r="Z1698" s="172">
        <v>44697</v>
      </c>
      <c r="AA1698" s="172">
        <v>44704</v>
      </c>
      <c r="AB1698" s="172">
        <v>45792</v>
      </c>
      <c r="AC1698" s="627" t="s">
        <v>3225</v>
      </c>
      <c r="AD1698" s="627">
        <v>2023</v>
      </c>
      <c r="AE1698" s="554">
        <v>2024</v>
      </c>
      <c r="AF1698" s="554" t="s">
        <v>3226</v>
      </c>
      <c r="AG1698" s="551"/>
      <c r="AH1698" s="551"/>
      <c r="AI1698" s="551"/>
      <c r="AJ1698" s="551"/>
    </row>
    <row r="1699" spans="1:36" x14ac:dyDescent="0.25">
      <c r="A1699">
        <v>2022</v>
      </c>
      <c r="B1699" s="144">
        <v>44594</v>
      </c>
      <c r="C1699" s="29" t="s">
        <v>3201</v>
      </c>
      <c r="D1699" s="141" t="s">
        <v>15</v>
      </c>
      <c r="E1699" s="141" t="s">
        <v>16</v>
      </c>
      <c r="F1699" s="157"/>
      <c r="G1699" s="158" t="s">
        <v>3202</v>
      </c>
      <c r="H1699" s="141">
        <v>2</v>
      </c>
      <c r="I1699" s="29" t="s">
        <v>3204</v>
      </c>
      <c r="J1699" s="29"/>
      <c r="K1699" s="141"/>
      <c r="L1699" s="176" t="s">
        <v>185</v>
      </c>
      <c r="M1699" s="1300" t="s">
        <v>5692</v>
      </c>
      <c r="N1699" s="1364">
        <f t="shared" si="42"/>
        <v>412323.19999999995</v>
      </c>
      <c r="O1699" s="143">
        <v>1122434</v>
      </c>
      <c r="P1699" s="141" t="s">
        <v>20</v>
      </c>
      <c r="Q1699" s="144">
        <v>44614</v>
      </c>
      <c r="R1699" s="144">
        <v>44648</v>
      </c>
      <c r="S1699" s="144">
        <v>44665</v>
      </c>
      <c r="T1699" s="29" t="s">
        <v>2882</v>
      </c>
      <c r="U1699" s="141"/>
      <c r="V1699" s="143">
        <v>710110.8</v>
      </c>
      <c r="W1699" s="143">
        <v>781121.88</v>
      </c>
      <c r="X1699" s="257">
        <v>44665</v>
      </c>
      <c r="Y1699" s="143" t="s">
        <v>3227</v>
      </c>
      <c r="Z1699" s="144">
        <v>44697</v>
      </c>
      <c r="AA1699" s="144">
        <v>44704</v>
      </c>
      <c r="AB1699" s="144">
        <v>45792</v>
      </c>
      <c r="AC1699" s="628" t="s">
        <v>3225</v>
      </c>
      <c r="AD1699" s="628">
        <v>2023</v>
      </c>
      <c r="AE1699" s="554">
        <v>2024</v>
      </c>
      <c r="AF1699" s="554" t="s">
        <v>3226</v>
      </c>
      <c r="AG1699" s="551"/>
      <c r="AH1699" s="551"/>
      <c r="AI1699" s="551"/>
      <c r="AJ1699" s="551"/>
    </row>
    <row r="1700" spans="1:36" x14ac:dyDescent="0.25">
      <c r="A1700">
        <v>2022</v>
      </c>
      <c r="B1700" s="144">
        <v>44594</v>
      </c>
      <c r="C1700" s="29" t="s">
        <v>3201</v>
      </c>
      <c r="D1700" s="141" t="s">
        <v>15</v>
      </c>
      <c r="E1700" s="141" t="s">
        <v>16</v>
      </c>
      <c r="F1700" s="157"/>
      <c r="G1700" s="158" t="s">
        <v>3202</v>
      </c>
      <c r="H1700" s="141">
        <v>3</v>
      </c>
      <c r="I1700" s="29" t="s">
        <v>3205</v>
      </c>
      <c r="J1700" s="29"/>
      <c r="K1700" s="141"/>
      <c r="L1700" s="176" t="s">
        <v>185</v>
      </c>
      <c r="M1700" s="1300" t="s">
        <v>5692</v>
      </c>
      <c r="N1700" s="1364">
        <f t="shared" si="42"/>
        <v>6702</v>
      </c>
      <c r="O1700" s="143">
        <v>574179</v>
      </c>
      <c r="P1700" s="141" t="s">
        <v>20</v>
      </c>
      <c r="Q1700" s="144">
        <v>44614</v>
      </c>
      <c r="R1700" s="144">
        <v>44648</v>
      </c>
      <c r="S1700" s="144">
        <v>44665</v>
      </c>
      <c r="T1700" s="29" t="s">
        <v>467</v>
      </c>
      <c r="U1700" s="141"/>
      <c r="V1700" s="143">
        <v>567477</v>
      </c>
      <c r="W1700" s="143">
        <v>624224.69999999995</v>
      </c>
      <c r="X1700" s="257">
        <v>44665</v>
      </c>
      <c r="Y1700" s="143" t="s">
        <v>3228</v>
      </c>
      <c r="Z1700" s="144">
        <v>44698</v>
      </c>
      <c r="AA1700" s="144">
        <v>44704</v>
      </c>
      <c r="AB1700" s="144">
        <v>45793</v>
      </c>
      <c r="AC1700" s="628" t="s">
        <v>2879</v>
      </c>
      <c r="AD1700" s="628">
        <v>2023</v>
      </c>
      <c r="AE1700" s="554">
        <v>2024</v>
      </c>
      <c r="AF1700" s="554" t="s">
        <v>2969</v>
      </c>
      <c r="AG1700" s="551"/>
      <c r="AH1700" s="551"/>
      <c r="AI1700" s="551"/>
      <c r="AJ1700" s="551"/>
    </row>
    <row r="1701" spans="1:36" x14ac:dyDescent="0.25">
      <c r="A1701">
        <v>2022</v>
      </c>
      <c r="B1701" s="181">
        <v>44594</v>
      </c>
      <c r="C1701" s="17" t="s">
        <v>3201</v>
      </c>
      <c r="D1701" s="179" t="s">
        <v>15</v>
      </c>
      <c r="E1701" s="179" t="s">
        <v>16</v>
      </c>
      <c r="F1701" s="131"/>
      <c r="G1701" s="302" t="s">
        <v>3202</v>
      </c>
      <c r="H1701" s="179">
        <v>4</v>
      </c>
      <c r="I1701" s="17" t="s">
        <v>3206</v>
      </c>
      <c r="J1701" s="17"/>
      <c r="K1701" s="179"/>
      <c r="L1701" s="180" t="s">
        <v>185</v>
      </c>
      <c r="M1701" s="180"/>
      <c r="N1701" s="1364"/>
      <c r="O1701" s="182">
        <v>705022</v>
      </c>
      <c r="P1701" s="179" t="s">
        <v>20</v>
      </c>
      <c r="Q1701" s="181">
        <v>44614</v>
      </c>
      <c r="R1701" s="181">
        <v>44648</v>
      </c>
      <c r="S1701" s="179"/>
      <c r="T1701" s="279" t="s">
        <v>21</v>
      </c>
      <c r="U1701" s="179"/>
      <c r="V1701" s="182"/>
      <c r="W1701" s="182"/>
      <c r="X1701" s="182"/>
      <c r="Y1701" s="182"/>
      <c r="Z1701" s="179"/>
      <c r="AA1701" s="181">
        <v>44673</v>
      </c>
      <c r="AB1701" s="17" t="s">
        <v>3229</v>
      </c>
      <c r="AC1701" s="179"/>
      <c r="AD1701" s="179"/>
      <c r="AE1701" s="572"/>
      <c r="AF1701" s="572"/>
      <c r="AG1701" s="551"/>
      <c r="AH1701" s="551"/>
      <c r="AI1701" s="551"/>
      <c r="AJ1701" s="551"/>
    </row>
    <row r="1702" spans="1:36" ht="15.75" thickBot="1" x14ac:dyDescent="0.3">
      <c r="A1702">
        <v>2022</v>
      </c>
      <c r="B1702" s="190">
        <v>44594</v>
      </c>
      <c r="C1702" s="608" t="s">
        <v>3201</v>
      </c>
      <c r="D1702" s="187" t="s">
        <v>15</v>
      </c>
      <c r="E1702" s="187" t="s">
        <v>16</v>
      </c>
      <c r="F1702" s="218"/>
      <c r="G1702" s="219" t="s">
        <v>3202</v>
      </c>
      <c r="H1702" s="187">
        <v>5</v>
      </c>
      <c r="I1702" s="608" t="s">
        <v>3207</v>
      </c>
      <c r="J1702" s="608"/>
      <c r="K1702" s="187"/>
      <c r="L1702" s="188" t="s">
        <v>185</v>
      </c>
      <c r="M1702" s="1300" t="s">
        <v>5692</v>
      </c>
      <c r="N1702" s="1364">
        <f>O1702-V1702</f>
        <v>358112</v>
      </c>
      <c r="O1702" s="191">
        <v>1450226</v>
      </c>
      <c r="P1702" s="187" t="s">
        <v>20</v>
      </c>
      <c r="Q1702" s="190">
        <v>44614</v>
      </c>
      <c r="R1702" s="190">
        <v>44648</v>
      </c>
      <c r="S1702" s="190">
        <v>44665</v>
      </c>
      <c r="T1702" s="608" t="s">
        <v>1998</v>
      </c>
      <c r="U1702" s="187"/>
      <c r="V1702" s="191">
        <v>1092114</v>
      </c>
      <c r="W1702" s="191">
        <v>1201325.3999999999</v>
      </c>
      <c r="X1702" s="261">
        <v>44665</v>
      </c>
      <c r="Y1702" s="191" t="s">
        <v>3230</v>
      </c>
      <c r="Z1702" s="190">
        <v>44697</v>
      </c>
      <c r="AA1702" s="190">
        <v>44704</v>
      </c>
      <c r="AB1702" s="190">
        <v>45792</v>
      </c>
      <c r="AC1702" s="629" t="s">
        <v>3225</v>
      </c>
      <c r="AD1702" s="629">
        <v>2023</v>
      </c>
      <c r="AE1702" s="554">
        <v>2024</v>
      </c>
      <c r="AF1702" s="554" t="s">
        <v>3226</v>
      </c>
      <c r="AG1702" s="551"/>
      <c r="AH1702" s="551"/>
      <c r="AI1702" s="551"/>
      <c r="AJ1702" s="551"/>
    </row>
    <row r="1703" spans="1:36" ht="15.75" thickTop="1" x14ac:dyDescent="0.25">
      <c r="A1703">
        <v>2022</v>
      </c>
      <c r="B1703" s="227">
        <v>44594</v>
      </c>
      <c r="C1703" s="634" t="s">
        <v>3208</v>
      </c>
      <c r="D1703" s="224" t="s">
        <v>15</v>
      </c>
      <c r="E1703" s="224" t="s">
        <v>16</v>
      </c>
      <c r="F1703" s="224"/>
      <c r="G1703" s="225" t="s">
        <v>3209</v>
      </c>
      <c r="H1703" s="224">
        <v>1</v>
      </c>
      <c r="I1703" s="634" t="s">
        <v>3210</v>
      </c>
      <c r="J1703" s="634"/>
      <c r="K1703" s="224"/>
      <c r="L1703" s="225" t="s">
        <v>185</v>
      </c>
      <c r="M1703" s="302"/>
      <c r="N1703" s="1364"/>
      <c r="O1703" s="229">
        <v>267000</v>
      </c>
      <c r="P1703" s="224" t="s">
        <v>20</v>
      </c>
      <c r="Q1703" s="227">
        <v>44617</v>
      </c>
      <c r="R1703" s="227">
        <v>44651</v>
      </c>
      <c r="S1703" s="224"/>
      <c r="T1703" s="270" t="s">
        <v>21</v>
      </c>
      <c r="U1703" s="224"/>
      <c r="V1703" s="229"/>
      <c r="W1703" s="229"/>
      <c r="X1703" s="229"/>
      <c r="Y1703" s="229"/>
      <c r="Z1703" s="224"/>
      <c r="AA1703" s="227">
        <v>44719</v>
      </c>
      <c r="AB1703" s="634" t="s">
        <v>3231</v>
      </c>
      <c r="AC1703" s="224"/>
      <c r="AD1703" s="224"/>
      <c r="AE1703" s="572"/>
      <c r="AF1703" s="572"/>
      <c r="AG1703" s="551"/>
      <c r="AH1703" s="551"/>
      <c r="AI1703" s="551"/>
      <c r="AJ1703" s="551"/>
    </row>
    <row r="1704" spans="1:36" x14ac:dyDescent="0.25">
      <c r="A1704">
        <v>2022</v>
      </c>
      <c r="B1704" s="144">
        <v>44594</v>
      </c>
      <c r="C1704" s="29" t="s">
        <v>3208</v>
      </c>
      <c r="D1704" s="141" t="s">
        <v>15</v>
      </c>
      <c r="E1704" s="141" t="s">
        <v>16</v>
      </c>
      <c r="F1704" s="157"/>
      <c r="G1704" s="158" t="s">
        <v>3209</v>
      </c>
      <c r="H1704" s="141">
        <v>2</v>
      </c>
      <c r="I1704" s="29" t="s">
        <v>3211</v>
      </c>
      <c r="J1704" s="29"/>
      <c r="K1704" s="141"/>
      <c r="L1704" s="176" t="s">
        <v>185</v>
      </c>
      <c r="M1704" s="1300" t="s">
        <v>5692</v>
      </c>
      <c r="N1704" s="1364">
        <f>O1704-V1704</f>
        <v>127.36000000000058</v>
      </c>
      <c r="O1704" s="143">
        <v>130078</v>
      </c>
      <c r="P1704" s="141" t="s">
        <v>20</v>
      </c>
      <c r="Q1704" s="144">
        <v>44617</v>
      </c>
      <c r="R1704" s="144">
        <v>44651</v>
      </c>
      <c r="S1704" s="671">
        <v>44845</v>
      </c>
      <c r="T1704" s="29" t="s">
        <v>30</v>
      </c>
      <c r="U1704" s="141"/>
      <c r="V1704" s="143">
        <v>129950.64</v>
      </c>
      <c r="W1704" s="143">
        <v>142945.70000000001</v>
      </c>
      <c r="X1704" s="257">
        <v>44845</v>
      </c>
      <c r="Y1704" s="143" t="s">
        <v>3232</v>
      </c>
      <c r="Z1704" s="144">
        <v>44875</v>
      </c>
      <c r="AA1704" s="144">
        <v>44879</v>
      </c>
      <c r="AB1704" s="144">
        <v>45970</v>
      </c>
      <c r="AC1704" s="628" t="s">
        <v>3233</v>
      </c>
      <c r="AD1704" s="628">
        <v>2023</v>
      </c>
      <c r="AE1704" s="554">
        <v>2024</v>
      </c>
      <c r="AF1704" s="554" t="s">
        <v>3234</v>
      </c>
      <c r="AG1704" s="551"/>
      <c r="AH1704" s="551"/>
      <c r="AI1704" s="551"/>
      <c r="AJ1704" s="551"/>
    </row>
    <row r="1705" spans="1:36" x14ac:dyDescent="0.25">
      <c r="A1705">
        <v>2022</v>
      </c>
      <c r="B1705" s="144">
        <v>44594</v>
      </c>
      <c r="C1705" s="29" t="s">
        <v>3208</v>
      </c>
      <c r="D1705" s="141" t="s">
        <v>15</v>
      </c>
      <c r="E1705" s="141" t="s">
        <v>16</v>
      </c>
      <c r="F1705" s="157"/>
      <c r="G1705" s="158" t="s">
        <v>3209</v>
      </c>
      <c r="H1705" s="141">
        <v>3</v>
      </c>
      <c r="I1705" s="29" t="s">
        <v>3212</v>
      </c>
      <c r="J1705" s="29"/>
      <c r="K1705" s="141"/>
      <c r="L1705" s="176" t="s">
        <v>3216</v>
      </c>
      <c r="M1705" s="1300" t="s">
        <v>5692</v>
      </c>
      <c r="N1705" s="1364">
        <f>O1705-V1705</f>
        <v>64559.81</v>
      </c>
      <c r="O1705" s="143">
        <v>325289</v>
      </c>
      <c r="P1705" s="141" t="s">
        <v>20</v>
      </c>
      <c r="Q1705" s="144">
        <v>44617</v>
      </c>
      <c r="R1705" s="144">
        <v>44651</v>
      </c>
      <c r="S1705" s="144">
        <v>44692</v>
      </c>
      <c r="T1705" s="29" t="s">
        <v>2882</v>
      </c>
      <c r="U1705" s="141"/>
      <c r="V1705" s="143">
        <v>260729.19</v>
      </c>
      <c r="W1705" s="143">
        <v>286802.11</v>
      </c>
      <c r="X1705" s="257">
        <v>44692</v>
      </c>
      <c r="Y1705" s="143" t="s">
        <v>3235</v>
      </c>
      <c r="Z1705" s="144">
        <v>44712</v>
      </c>
      <c r="AA1705" s="144">
        <v>44719</v>
      </c>
      <c r="AB1705" s="144">
        <v>45807</v>
      </c>
      <c r="AC1705" s="628" t="s">
        <v>3152</v>
      </c>
      <c r="AD1705" s="628">
        <v>2023</v>
      </c>
      <c r="AE1705" s="554">
        <v>2024</v>
      </c>
      <c r="AF1705" s="554" t="s">
        <v>3153</v>
      </c>
      <c r="AG1705" s="551"/>
      <c r="AH1705" s="551"/>
      <c r="AI1705" s="551"/>
      <c r="AJ1705" s="551"/>
    </row>
    <row r="1706" spans="1:36" x14ac:dyDescent="0.25">
      <c r="A1706">
        <v>2022</v>
      </c>
      <c r="B1706" s="144">
        <v>44594</v>
      </c>
      <c r="C1706" s="29" t="s">
        <v>3208</v>
      </c>
      <c r="D1706" s="141" t="s">
        <v>15</v>
      </c>
      <c r="E1706" s="141" t="s">
        <v>16</v>
      </c>
      <c r="F1706" s="157"/>
      <c r="G1706" s="158" t="s">
        <v>3209</v>
      </c>
      <c r="H1706" s="141">
        <v>4</v>
      </c>
      <c r="I1706" s="29" t="s">
        <v>3213</v>
      </c>
      <c r="J1706" s="29"/>
      <c r="K1706" s="141"/>
      <c r="L1706" s="176" t="s">
        <v>3216</v>
      </c>
      <c r="M1706" s="1300" t="s">
        <v>5692</v>
      </c>
      <c r="N1706" s="1364">
        <f>O1706-V1706</f>
        <v>41848.959999999963</v>
      </c>
      <c r="O1706" s="143">
        <v>833506</v>
      </c>
      <c r="P1706" s="141" t="s">
        <v>20</v>
      </c>
      <c r="Q1706" s="144">
        <v>44617</v>
      </c>
      <c r="R1706" s="144">
        <v>44651</v>
      </c>
      <c r="S1706" s="144">
        <v>44844</v>
      </c>
      <c r="T1706" s="29" t="s">
        <v>283</v>
      </c>
      <c r="U1706" s="141"/>
      <c r="V1706" s="143">
        <v>791657.04</v>
      </c>
      <c r="W1706" s="143">
        <v>870822.74</v>
      </c>
      <c r="X1706" s="257">
        <v>44845</v>
      </c>
      <c r="Y1706" s="143" t="s">
        <v>3236</v>
      </c>
      <c r="Z1706" s="144">
        <v>44914</v>
      </c>
      <c r="AA1706" s="144">
        <v>44755</v>
      </c>
      <c r="AB1706" s="144">
        <v>45835</v>
      </c>
      <c r="AC1706" s="628" t="s">
        <v>3072</v>
      </c>
      <c r="AD1706" s="628">
        <v>2023</v>
      </c>
      <c r="AE1706" s="554">
        <v>2024</v>
      </c>
      <c r="AF1706" s="554" t="s">
        <v>2381</v>
      </c>
      <c r="AG1706" s="670" t="s">
        <v>3237</v>
      </c>
      <c r="AH1706" s="670" t="s">
        <v>3238</v>
      </c>
      <c r="AI1706" s="551"/>
      <c r="AJ1706" s="551"/>
    </row>
    <row r="1707" spans="1:36" x14ac:dyDescent="0.25">
      <c r="A1707">
        <v>2022</v>
      </c>
      <c r="B1707" s="144">
        <v>44594</v>
      </c>
      <c r="C1707" s="29" t="s">
        <v>3208</v>
      </c>
      <c r="D1707" s="141" t="s">
        <v>15</v>
      </c>
      <c r="E1707" s="141" t="s">
        <v>16</v>
      </c>
      <c r="F1707" s="157"/>
      <c r="G1707" s="158" t="s">
        <v>3209</v>
      </c>
      <c r="H1707" s="141">
        <v>5</v>
      </c>
      <c r="I1707" s="29" t="s">
        <v>3214</v>
      </c>
      <c r="J1707" s="29"/>
      <c r="K1707" s="141"/>
      <c r="L1707" s="176" t="s">
        <v>3216</v>
      </c>
      <c r="M1707" s="1300" t="s">
        <v>5692</v>
      </c>
      <c r="N1707" s="1364">
        <f>O1707-V1707</f>
        <v>30880.67</v>
      </c>
      <c r="O1707" s="143">
        <v>66074</v>
      </c>
      <c r="P1707" s="141" t="s">
        <v>20</v>
      </c>
      <c r="Q1707" s="144">
        <v>44617</v>
      </c>
      <c r="R1707" s="144">
        <v>44651</v>
      </c>
      <c r="S1707" s="144">
        <v>44692</v>
      </c>
      <c r="T1707" s="29" t="s">
        <v>30</v>
      </c>
      <c r="U1707" s="141"/>
      <c r="V1707" s="143">
        <v>35193.33</v>
      </c>
      <c r="W1707" s="143">
        <v>38712.660000000003</v>
      </c>
      <c r="X1707" s="257">
        <v>44692</v>
      </c>
      <c r="Y1707" s="143" t="s">
        <v>3239</v>
      </c>
      <c r="Z1707" s="144">
        <v>44718</v>
      </c>
      <c r="AA1707" s="144">
        <v>44719</v>
      </c>
      <c r="AB1707" s="144">
        <v>45813</v>
      </c>
      <c r="AC1707" s="628" t="s">
        <v>3240</v>
      </c>
      <c r="AD1707" s="628">
        <v>2023</v>
      </c>
      <c r="AE1707" s="554">
        <v>2024</v>
      </c>
      <c r="AF1707" s="554" t="s">
        <v>3241</v>
      </c>
      <c r="AG1707" s="551"/>
      <c r="AH1707" s="551"/>
      <c r="AI1707" s="551"/>
      <c r="AJ1707" s="551"/>
    </row>
    <row r="1708" spans="1:36" ht="15.75" thickBot="1" x14ac:dyDescent="0.3">
      <c r="A1708">
        <v>2022</v>
      </c>
      <c r="B1708" s="190">
        <v>44594</v>
      </c>
      <c r="C1708" s="608" t="s">
        <v>3208</v>
      </c>
      <c r="D1708" s="187" t="s">
        <v>15</v>
      </c>
      <c r="E1708" s="187" t="s">
        <v>16</v>
      </c>
      <c r="F1708" s="218"/>
      <c r="G1708" s="219" t="s">
        <v>3209</v>
      </c>
      <c r="H1708" s="187">
        <v>6</v>
      </c>
      <c r="I1708" s="608" t="s">
        <v>3215</v>
      </c>
      <c r="J1708" s="608"/>
      <c r="K1708" s="187"/>
      <c r="L1708" s="188" t="s">
        <v>3216</v>
      </c>
      <c r="M1708" s="1300" t="s">
        <v>5692</v>
      </c>
      <c r="N1708" s="1364">
        <f>O1708-V1708</f>
        <v>269748</v>
      </c>
      <c r="O1708" s="191">
        <v>589788</v>
      </c>
      <c r="P1708" s="187" t="s">
        <v>20</v>
      </c>
      <c r="Q1708" s="190">
        <v>44617</v>
      </c>
      <c r="R1708" s="190">
        <v>44651</v>
      </c>
      <c r="S1708" s="190">
        <v>44692</v>
      </c>
      <c r="T1708" s="608" t="s">
        <v>2882</v>
      </c>
      <c r="U1708" s="187"/>
      <c r="V1708" s="191">
        <v>320040</v>
      </c>
      <c r="W1708" s="191">
        <v>352044</v>
      </c>
      <c r="X1708" s="261">
        <v>44692</v>
      </c>
      <c r="Y1708" s="191" t="s">
        <v>3242</v>
      </c>
      <c r="Z1708" s="190">
        <v>44712</v>
      </c>
      <c r="AA1708" s="190">
        <v>44719</v>
      </c>
      <c r="AB1708" s="190">
        <v>45807</v>
      </c>
      <c r="AC1708" s="629" t="s">
        <v>3152</v>
      </c>
      <c r="AD1708" s="629">
        <v>2023</v>
      </c>
      <c r="AE1708" s="554">
        <v>2024</v>
      </c>
      <c r="AF1708" s="554" t="s">
        <v>3153</v>
      </c>
      <c r="AG1708" s="551"/>
      <c r="AH1708" s="551"/>
      <c r="AI1708" s="551"/>
      <c r="AJ1708" s="551"/>
    </row>
    <row r="1709" spans="1:36" ht="15.75" thickTop="1" x14ac:dyDescent="0.25">
      <c r="A1709">
        <v>2022</v>
      </c>
      <c r="B1709" s="227">
        <v>44601</v>
      </c>
      <c r="C1709" s="634" t="s">
        <v>3243</v>
      </c>
      <c r="D1709" s="224" t="s">
        <v>15</v>
      </c>
      <c r="E1709" s="224" t="s">
        <v>16</v>
      </c>
      <c r="F1709" s="224"/>
      <c r="G1709" s="225" t="s">
        <v>3244</v>
      </c>
      <c r="H1709" s="224">
        <v>1</v>
      </c>
      <c r="I1709" s="634" t="s">
        <v>3245</v>
      </c>
      <c r="J1709" s="634"/>
      <c r="K1709" s="315"/>
      <c r="L1709" s="225" t="s">
        <v>584</v>
      </c>
      <c r="M1709" s="302"/>
      <c r="N1709" s="1364"/>
      <c r="O1709" s="229">
        <v>17078400</v>
      </c>
      <c r="P1709" s="224" t="s">
        <v>20</v>
      </c>
      <c r="Q1709" s="227">
        <v>44610</v>
      </c>
      <c r="R1709" s="227">
        <v>44645</v>
      </c>
      <c r="S1709" s="224"/>
      <c r="T1709" s="270" t="s">
        <v>21</v>
      </c>
      <c r="U1709" s="224"/>
      <c r="V1709" s="229"/>
      <c r="W1709" s="229"/>
      <c r="X1709" s="229"/>
      <c r="Y1709" s="229"/>
      <c r="Z1709" s="224"/>
      <c r="AA1709" s="227">
        <v>44692</v>
      </c>
      <c r="AB1709" s="634" t="s">
        <v>3278</v>
      </c>
      <c r="AC1709" s="224"/>
      <c r="AD1709" s="224"/>
      <c r="AE1709" s="572"/>
      <c r="AF1709" s="572"/>
      <c r="AG1709" s="551"/>
      <c r="AH1709" s="551"/>
      <c r="AI1709" s="551"/>
      <c r="AJ1709" s="551"/>
    </row>
    <row r="1710" spans="1:36" ht="15.75" thickBot="1" x14ac:dyDescent="0.3">
      <c r="A1710">
        <v>2022</v>
      </c>
      <c r="B1710" s="190">
        <v>44601</v>
      </c>
      <c r="C1710" s="608" t="s">
        <v>3243</v>
      </c>
      <c r="D1710" s="187" t="s">
        <v>15</v>
      </c>
      <c r="E1710" s="187" t="s">
        <v>16</v>
      </c>
      <c r="F1710" s="187"/>
      <c r="G1710" s="188" t="s">
        <v>3244</v>
      </c>
      <c r="H1710" s="187">
        <v>2</v>
      </c>
      <c r="I1710" s="608" t="s">
        <v>3246</v>
      </c>
      <c r="J1710" s="608"/>
      <c r="K1710" s="187"/>
      <c r="L1710" s="188" t="s">
        <v>3274</v>
      </c>
      <c r="M1710" s="1300" t="s">
        <v>5692</v>
      </c>
      <c r="N1710" s="1364">
        <f>O1710-V1710</f>
        <v>1482080</v>
      </c>
      <c r="O1710" s="191">
        <v>17078400</v>
      </c>
      <c r="P1710" s="187" t="s">
        <v>20</v>
      </c>
      <c r="Q1710" s="190">
        <v>44610</v>
      </c>
      <c r="R1710" s="190">
        <v>44645</v>
      </c>
      <c r="S1710" s="190">
        <v>44670</v>
      </c>
      <c r="T1710" s="608" t="s">
        <v>30</v>
      </c>
      <c r="U1710" s="187"/>
      <c r="V1710" s="191">
        <v>15596320</v>
      </c>
      <c r="W1710" s="191">
        <v>17155952</v>
      </c>
      <c r="X1710" s="261">
        <v>44670</v>
      </c>
      <c r="Y1710" s="191" t="s">
        <v>3279</v>
      </c>
      <c r="Z1710" s="190">
        <v>44697</v>
      </c>
      <c r="AA1710" s="190">
        <v>44705</v>
      </c>
      <c r="AB1710" s="190">
        <v>46157</v>
      </c>
      <c r="AC1710" s="629" t="s">
        <v>3225</v>
      </c>
      <c r="AD1710" s="629">
        <v>2023</v>
      </c>
      <c r="AE1710" s="554">
        <v>2024</v>
      </c>
      <c r="AF1710" s="554">
        <v>2025</v>
      </c>
      <c r="AG1710" s="554" t="s">
        <v>3280</v>
      </c>
      <c r="AH1710" s="551"/>
      <c r="AI1710" s="551"/>
      <c r="AJ1710" s="551"/>
    </row>
    <row r="1711" spans="1:36" ht="15.75" thickTop="1" x14ac:dyDescent="0.25">
      <c r="A1711">
        <v>2022</v>
      </c>
      <c r="B1711" s="291">
        <v>44600</v>
      </c>
      <c r="C1711" s="659" t="s">
        <v>3247</v>
      </c>
      <c r="D1711" s="288" t="s">
        <v>15</v>
      </c>
      <c r="E1711" s="288" t="s">
        <v>16</v>
      </c>
      <c r="F1711" s="288"/>
      <c r="G1711" s="289" t="s">
        <v>3248</v>
      </c>
      <c r="H1711" s="288">
        <v>1</v>
      </c>
      <c r="I1711" s="659" t="s">
        <v>3249</v>
      </c>
      <c r="J1711" s="659"/>
      <c r="K1711" s="315"/>
      <c r="L1711" s="289" t="s">
        <v>601</v>
      </c>
      <c r="M1711" s="296"/>
      <c r="N1711" s="1364"/>
      <c r="O1711" s="292">
        <v>554723</v>
      </c>
      <c r="P1711" s="288" t="s">
        <v>20</v>
      </c>
      <c r="Q1711" s="291">
        <v>44838</v>
      </c>
      <c r="R1711" s="291">
        <v>44901</v>
      </c>
      <c r="S1711" s="288"/>
      <c r="T1711" s="659"/>
      <c r="U1711" s="288"/>
      <c r="V1711" s="292"/>
      <c r="W1711" s="292"/>
      <c r="X1711" s="292"/>
      <c r="Y1711" s="292"/>
      <c r="Z1711" s="288"/>
      <c r="AA1711" s="288"/>
      <c r="AB1711" s="288"/>
      <c r="AC1711" s="288"/>
      <c r="AD1711" s="288"/>
      <c r="AE1711" s="572"/>
      <c r="AF1711" s="572"/>
      <c r="AG1711" s="551"/>
      <c r="AH1711" s="551"/>
      <c r="AI1711" s="551"/>
      <c r="AJ1711" s="551"/>
    </row>
    <row r="1712" spans="1:36" x14ac:dyDescent="0.25">
      <c r="A1712">
        <v>2022</v>
      </c>
      <c r="B1712" s="276">
        <v>44600</v>
      </c>
      <c r="C1712" s="646" t="s">
        <v>3247</v>
      </c>
      <c r="D1712" s="273" t="s">
        <v>15</v>
      </c>
      <c r="E1712" s="273" t="s">
        <v>16</v>
      </c>
      <c r="F1712" s="273"/>
      <c r="G1712" s="274" t="s">
        <v>3248</v>
      </c>
      <c r="H1712" s="273">
        <v>2</v>
      </c>
      <c r="I1712" s="646" t="s">
        <v>3250</v>
      </c>
      <c r="J1712" s="646"/>
      <c r="K1712" s="337"/>
      <c r="L1712" s="274" t="s">
        <v>601</v>
      </c>
      <c r="M1712" s="274"/>
      <c r="N1712" s="1364"/>
      <c r="O1712" s="277">
        <v>14578</v>
      </c>
      <c r="P1712" s="273" t="s">
        <v>20</v>
      </c>
      <c r="Q1712" s="276">
        <v>44838</v>
      </c>
      <c r="R1712" s="276">
        <v>44901</v>
      </c>
      <c r="S1712" s="273"/>
      <c r="T1712" s="646"/>
      <c r="U1712" s="273"/>
      <c r="V1712" s="277"/>
      <c r="W1712" s="277"/>
      <c r="X1712" s="277"/>
      <c r="Y1712" s="277"/>
      <c r="Z1712" s="273"/>
      <c r="AA1712" s="273"/>
      <c r="AB1712" s="273"/>
      <c r="AC1712" s="273"/>
      <c r="AD1712" s="273"/>
      <c r="AE1712" s="572"/>
      <c r="AF1712" s="572"/>
      <c r="AG1712" s="551"/>
      <c r="AH1712" s="551"/>
      <c r="AI1712" s="551"/>
      <c r="AJ1712" s="551"/>
    </row>
    <row r="1713" spans="1:36" ht="15.75" thickBot="1" x14ac:dyDescent="0.3">
      <c r="A1713">
        <v>2022</v>
      </c>
      <c r="B1713" s="284">
        <v>44600</v>
      </c>
      <c r="C1713" s="648" t="s">
        <v>3247</v>
      </c>
      <c r="D1713" s="281" t="s">
        <v>15</v>
      </c>
      <c r="E1713" s="281" t="s">
        <v>16</v>
      </c>
      <c r="F1713" s="281"/>
      <c r="G1713" s="282" t="s">
        <v>3248</v>
      </c>
      <c r="H1713" s="281">
        <v>3</v>
      </c>
      <c r="I1713" s="648" t="s">
        <v>3251</v>
      </c>
      <c r="J1713" s="648"/>
      <c r="K1713" s="329"/>
      <c r="L1713" s="282" t="s">
        <v>601</v>
      </c>
      <c r="M1713" s="665"/>
      <c r="N1713" s="1364"/>
      <c r="O1713" s="285">
        <v>8497243</v>
      </c>
      <c r="P1713" s="281" t="s">
        <v>20</v>
      </c>
      <c r="Q1713" s="284">
        <v>44838</v>
      </c>
      <c r="R1713" s="284">
        <v>44901</v>
      </c>
      <c r="S1713" s="281"/>
      <c r="T1713" s="648"/>
      <c r="U1713" s="281"/>
      <c r="V1713" s="285"/>
      <c r="W1713" s="285"/>
      <c r="X1713" s="285"/>
      <c r="Y1713" s="285"/>
      <c r="Z1713" s="281"/>
      <c r="AA1713" s="281"/>
      <c r="AB1713" s="281"/>
      <c r="AC1713" s="281"/>
      <c r="AD1713" s="281"/>
      <c r="AE1713" s="572"/>
      <c r="AF1713" s="572"/>
      <c r="AG1713" s="551"/>
      <c r="AH1713" s="551"/>
      <c r="AI1713" s="551"/>
      <c r="AJ1713" s="551"/>
    </row>
    <row r="1714" spans="1:36" ht="15.75" thickTop="1" x14ac:dyDescent="0.25">
      <c r="A1714">
        <v>2022</v>
      </c>
      <c r="B1714" s="172">
        <v>44699</v>
      </c>
      <c r="C1714" s="606" t="s">
        <v>3252</v>
      </c>
      <c r="D1714" s="169" t="s">
        <v>15</v>
      </c>
      <c r="E1714" s="169" t="s">
        <v>16</v>
      </c>
      <c r="F1714" s="169"/>
      <c r="G1714" s="170" t="s">
        <v>3253</v>
      </c>
      <c r="H1714" s="169">
        <v>1</v>
      </c>
      <c r="I1714" s="606" t="s">
        <v>3254</v>
      </c>
      <c r="J1714" s="606"/>
      <c r="K1714" s="169"/>
      <c r="L1714" s="170" t="s">
        <v>19</v>
      </c>
      <c r="M1714" s="1300" t="s">
        <v>5692</v>
      </c>
      <c r="N1714" s="1364">
        <f>O1714-V1714</f>
        <v>17960859.359999999</v>
      </c>
      <c r="O1714" s="173">
        <v>46819920</v>
      </c>
      <c r="P1714" s="169" t="s">
        <v>20</v>
      </c>
      <c r="Q1714" s="211">
        <v>44704</v>
      </c>
      <c r="R1714" s="211">
        <v>44756</v>
      </c>
      <c r="S1714" s="211">
        <v>44805</v>
      </c>
      <c r="T1714" s="824" t="s">
        <v>30</v>
      </c>
      <c r="U1714" s="208"/>
      <c r="V1714" s="212">
        <v>28859060.640000001</v>
      </c>
      <c r="W1714" s="212">
        <v>31744966.699999999</v>
      </c>
      <c r="X1714" s="959">
        <v>44805</v>
      </c>
      <c r="Y1714" s="212" t="s">
        <v>3281</v>
      </c>
      <c r="Z1714" s="211">
        <v>44831</v>
      </c>
      <c r="AA1714" s="211">
        <v>44833</v>
      </c>
      <c r="AB1714" s="211">
        <v>47022</v>
      </c>
      <c r="AC1714" s="960" t="s">
        <v>3282</v>
      </c>
      <c r="AD1714" s="960">
        <v>2023</v>
      </c>
      <c r="AE1714" s="554">
        <v>2024</v>
      </c>
      <c r="AF1714" s="554">
        <v>2025</v>
      </c>
      <c r="AG1714" s="554">
        <v>2026</v>
      </c>
      <c r="AH1714" s="554">
        <v>2027</v>
      </c>
      <c r="AI1714" s="554" t="s">
        <v>3283</v>
      </c>
      <c r="AJ1714" s="551"/>
    </row>
    <row r="1715" spans="1:36" x14ac:dyDescent="0.25">
      <c r="A1715">
        <v>2022</v>
      </c>
      <c r="B1715" s="144">
        <v>44699</v>
      </c>
      <c r="C1715" s="29" t="s">
        <v>3252</v>
      </c>
      <c r="D1715" s="141" t="s">
        <v>15</v>
      </c>
      <c r="E1715" s="141" t="s">
        <v>16</v>
      </c>
      <c r="F1715" s="141"/>
      <c r="G1715" s="176" t="s">
        <v>3253</v>
      </c>
      <c r="H1715" s="141">
        <v>2</v>
      </c>
      <c r="I1715" s="29" t="s">
        <v>3255</v>
      </c>
      <c r="J1715" s="29"/>
      <c r="K1715" s="141"/>
      <c r="L1715" s="176" t="s">
        <v>19</v>
      </c>
      <c r="M1715" s="1300" t="s">
        <v>5692</v>
      </c>
      <c r="N1715" s="1364">
        <f>O1715-V1715</f>
        <v>165528</v>
      </c>
      <c r="O1715" s="143">
        <v>5554080</v>
      </c>
      <c r="P1715" s="141" t="s">
        <v>20</v>
      </c>
      <c r="Q1715" s="245">
        <v>44704</v>
      </c>
      <c r="R1715" s="245">
        <v>44756</v>
      </c>
      <c r="S1715" s="245">
        <v>44805</v>
      </c>
      <c r="T1715" s="609" t="s">
        <v>2237</v>
      </c>
      <c r="U1715" s="242"/>
      <c r="V1715" s="246">
        <v>5388552</v>
      </c>
      <c r="W1715" s="246">
        <v>5927407.2000000002</v>
      </c>
      <c r="X1715" s="254">
        <v>44805</v>
      </c>
      <c r="Y1715" s="246" t="s">
        <v>3284</v>
      </c>
      <c r="Z1715" s="245">
        <v>44826</v>
      </c>
      <c r="AA1715" s="245">
        <v>44833</v>
      </c>
      <c r="AB1715" s="245">
        <v>47017</v>
      </c>
      <c r="AC1715" s="840" t="s">
        <v>3285</v>
      </c>
      <c r="AD1715" s="840">
        <v>2023</v>
      </c>
      <c r="AE1715" s="554">
        <v>2024</v>
      </c>
      <c r="AF1715" s="554">
        <v>2025</v>
      </c>
      <c r="AG1715" s="554">
        <v>2026</v>
      </c>
      <c r="AH1715" s="554">
        <v>2027</v>
      </c>
      <c r="AI1715" s="554" t="s">
        <v>3286</v>
      </c>
      <c r="AJ1715" s="551"/>
    </row>
    <row r="1716" spans="1:36" ht="15.75" thickBot="1" x14ac:dyDescent="0.3">
      <c r="A1716">
        <v>2022</v>
      </c>
      <c r="B1716" s="235">
        <v>44699</v>
      </c>
      <c r="C1716" s="625" t="s">
        <v>3252</v>
      </c>
      <c r="D1716" s="232" t="s">
        <v>15</v>
      </c>
      <c r="E1716" s="232" t="s">
        <v>16</v>
      </c>
      <c r="F1716" s="232"/>
      <c r="G1716" s="233" t="s">
        <v>3253</v>
      </c>
      <c r="H1716" s="232">
        <v>3</v>
      </c>
      <c r="I1716" s="625" t="s">
        <v>3256</v>
      </c>
      <c r="J1716" s="625"/>
      <c r="K1716" s="232"/>
      <c r="L1716" s="233" t="s">
        <v>19</v>
      </c>
      <c r="M1716" s="264"/>
      <c r="N1716" s="1364"/>
      <c r="O1716" s="237">
        <v>345461</v>
      </c>
      <c r="P1716" s="232" t="s">
        <v>20</v>
      </c>
      <c r="Q1716" s="235">
        <v>44704</v>
      </c>
      <c r="R1716" s="235">
        <v>44756</v>
      </c>
      <c r="S1716" s="232"/>
      <c r="T1716" s="626" t="s">
        <v>472</v>
      </c>
      <c r="U1716" s="839" t="s">
        <v>3275</v>
      </c>
      <c r="V1716" s="237"/>
      <c r="W1716" s="237"/>
      <c r="X1716" s="237"/>
      <c r="Y1716" s="237"/>
      <c r="Z1716" s="232"/>
      <c r="AA1716" s="235">
        <v>44833</v>
      </c>
      <c r="AB1716" s="625" t="s">
        <v>3287</v>
      </c>
      <c r="AC1716" s="232"/>
      <c r="AD1716" s="232"/>
      <c r="AE1716" s="572"/>
      <c r="AF1716" s="572"/>
      <c r="AG1716" s="551"/>
      <c r="AH1716" s="551"/>
      <c r="AI1716" s="551"/>
      <c r="AJ1716" s="551"/>
    </row>
    <row r="1717" spans="1:36" ht="15.75" thickTop="1" x14ac:dyDescent="0.25">
      <c r="A1717">
        <v>2022</v>
      </c>
      <c r="B1717" s="160">
        <v>44600</v>
      </c>
      <c r="C1717" s="99" t="s">
        <v>3257</v>
      </c>
      <c r="D1717" s="157" t="s">
        <v>15</v>
      </c>
      <c r="E1717" s="157" t="s">
        <v>16</v>
      </c>
      <c r="F1717" s="157"/>
      <c r="G1717" s="158" t="s">
        <v>3258</v>
      </c>
      <c r="H1717" s="157"/>
      <c r="I1717" s="99" t="s">
        <v>3259</v>
      </c>
      <c r="J1717" s="99"/>
      <c r="K1717" s="157"/>
      <c r="L1717" s="158" t="s">
        <v>601</v>
      </c>
      <c r="M1717" s="1300" t="s">
        <v>5692</v>
      </c>
      <c r="N1717" s="1364">
        <f>O1717-V1717</f>
        <v>2.239999994635582</v>
      </c>
      <c r="O1717" s="161">
        <v>102989302</v>
      </c>
      <c r="P1717" s="157" t="s">
        <v>20</v>
      </c>
      <c r="Q1717" s="160">
        <v>44742</v>
      </c>
      <c r="R1717" s="160">
        <v>44778</v>
      </c>
      <c r="S1717" s="160">
        <v>44818</v>
      </c>
      <c r="T1717" s="99" t="s">
        <v>30</v>
      </c>
      <c r="U1717" s="157"/>
      <c r="V1717" s="161">
        <v>102989299.76000001</v>
      </c>
      <c r="W1717" s="161">
        <v>113288229.73999999</v>
      </c>
      <c r="X1717" s="253">
        <v>44818</v>
      </c>
      <c r="Y1717" s="161" t="s">
        <v>3288</v>
      </c>
      <c r="Z1717" s="160">
        <v>44858</v>
      </c>
      <c r="AA1717" s="160">
        <v>44865</v>
      </c>
      <c r="AB1717" s="160">
        <v>46318</v>
      </c>
      <c r="AC1717" s="860" t="s">
        <v>3289</v>
      </c>
      <c r="AD1717" s="860">
        <v>2023</v>
      </c>
      <c r="AE1717" s="554">
        <v>2024</v>
      </c>
      <c r="AF1717" s="554">
        <v>2025</v>
      </c>
      <c r="AG1717" s="554" t="s">
        <v>3290</v>
      </c>
      <c r="AH1717" s="551"/>
      <c r="AI1717" s="551"/>
      <c r="AJ1717" s="551"/>
    </row>
    <row r="1718" spans="1:36" x14ac:dyDescent="0.25">
      <c r="A1718">
        <v>2022</v>
      </c>
      <c r="B1718" s="340">
        <v>44601</v>
      </c>
      <c r="C1718" s="697" t="s">
        <v>3260</v>
      </c>
      <c r="D1718" s="337" t="s">
        <v>15</v>
      </c>
      <c r="E1718" s="337" t="s">
        <v>16</v>
      </c>
      <c r="F1718" s="337"/>
      <c r="G1718" s="323" t="s">
        <v>3261</v>
      </c>
      <c r="H1718" s="337"/>
      <c r="I1718" s="697" t="s">
        <v>3262</v>
      </c>
      <c r="J1718" s="697"/>
      <c r="K1718" s="337"/>
      <c r="L1718" s="323" t="s">
        <v>52</v>
      </c>
      <c r="M1718" s="323"/>
      <c r="N1718" s="1364"/>
      <c r="O1718" s="341">
        <v>91899879</v>
      </c>
      <c r="P1718" s="337" t="s">
        <v>20</v>
      </c>
      <c r="Q1718" s="340">
        <v>44854</v>
      </c>
      <c r="R1718" s="340">
        <v>44930</v>
      </c>
      <c r="S1718" s="337"/>
      <c r="T1718" s="697"/>
      <c r="U1718" s="337"/>
      <c r="V1718" s="341"/>
      <c r="W1718" s="341"/>
      <c r="X1718" s="341"/>
      <c r="Y1718" s="341"/>
      <c r="Z1718" s="337"/>
      <c r="AA1718" s="337"/>
      <c r="AB1718" s="337"/>
      <c r="AC1718" s="337"/>
      <c r="AD1718" s="337"/>
      <c r="AE1718" s="572"/>
      <c r="AF1718" s="572"/>
      <c r="AG1718" s="551"/>
      <c r="AH1718" s="551"/>
      <c r="AI1718" s="551"/>
      <c r="AJ1718" s="551"/>
    </row>
    <row r="1719" spans="1:36" ht="30.75" thickBot="1" x14ac:dyDescent="0.3">
      <c r="A1719">
        <v>2022</v>
      </c>
      <c r="B1719" s="265">
        <v>44601</v>
      </c>
      <c r="C1719" s="102" t="s">
        <v>3263</v>
      </c>
      <c r="D1719" s="263" t="s">
        <v>15</v>
      </c>
      <c r="E1719" s="263" t="s">
        <v>16</v>
      </c>
      <c r="F1719" s="263"/>
      <c r="G1719" s="264" t="s">
        <v>3264</v>
      </c>
      <c r="H1719" s="263"/>
      <c r="I1719" s="102" t="s">
        <v>3265</v>
      </c>
      <c r="J1719" s="102"/>
      <c r="K1719" s="263"/>
      <c r="L1719" s="264" t="s">
        <v>222</v>
      </c>
      <c r="M1719" s="264"/>
      <c r="N1719" s="1364"/>
      <c r="O1719" s="267">
        <v>40669427</v>
      </c>
      <c r="P1719" s="263" t="s">
        <v>20</v>
      </c>
      <c r="Q1719" s="265">
        <v>44606</v>
      </c>
      <c r="R1719" s="265">
        <v>44641</v>
      </c>
      <c r="S1719" s="263"/>
      <c r="T1719" s="635" t="s">
        <v>178</v>
      </c>
      <c r="U1719" s="807" t="s">
        <v>3276</v>
      </c>
      <c r="V1719" s="267"/>
      <c r="W1719" s="267"/>
      <c r="X1719" s="267"/>
      <c r="Y1719" s="267"/>
      <c r="Z1719" s="263"/>
      <c r="AA1719" s="265">
        <v>44733</v>
      </c>
      <c r="AB1719" s="961" t="s">
        <v>3291</v>
      </c>
      <c r="AC1719" s="263"/>
      <c r="AD1719" s="263"/>
      <c r="AE1719" s="572"/>
      <c r="AF1719" s="572"/>
      <c r="AG1719" s="551"/>
      <c r="AH1719" s="551"/>
      <c r="AI1719" s="551"/>
      <c r="AJ1719" s="551"/>
    </row>
    <row r="1720" spans="1:36" ht="15.75" thickTop="1" x14ac:dyDescent="0.25">
      <c r="A1720">
        <v>2022</v>
      </c>
      <c r="B1720" s="172">
        <v>44602</v>
      </c>
      <c r="C1720" s="606" t="s">
        <v>3266</v>
      </c>
      <c r="D1720" s="169" t="s">
        <v>15</v>
      </c>
      <c r="E1720" s="169" t="s">
        <v>16</v>
      </c>
      <c r="F1720" s="169"/>
      <c r="G1720" s="170" t="s">
        <v>3267</v>
      </c>
      <c r="H1720" s="169">
        <v>1</v>
      </c>
      <c r="I1720" s="606" t="s">
        <v>1473</v>
      </c>
      <c r="J1720" s="606"/>
      <c r="K1720" s="169"/>
      <c r="L1720" s="170" t="s">
        <v>52</v>
      </c>
      <c r="M1720" s="1300" t="s">
        <v>5692</v>
      </c>
      <c r="N1720" s="1364">
        <f>O1720-V1720</f>
        <v>8575.109999999986</v>
      </c>
      <c r="O1720" s="173">
        <v>171432</v>
      </c>
      <c r="P1720" s="169" t="s">
        <v>20</v>
      </c>
      <c r="Q1720" s="172">
        <v>44621</v>
      </c>
      <c r="R1720" s="172">
        <v>44655</v>
      </c>
      <c r="S1720" s="172">
        <v>44673</v>
      </c>
      <c r="T1720" s="606" t="s">
        <v>30</v>
      </c>
      <c r="U1720" s="169"/>
      <c r="V1720" s="173">
        <v>162856.89000000001</v>
      </c>
      <c r="W1720" s="173">
        <v>179142.58</v>
      </c>
      <c r="X1720" s="260">
        <v>44673</v>
      </c>
      <c r="Y1720" s="173" t="s">
        <v>3292</v>
      </c>
      <c r="Z1720" s="172">
        <v>44697</v>
      </c>
      <c r="AA1720" s="172">
        <v>44701</v>
      </c>
      <c r="AB1720" s="172">
        <v>45792</v>
      </c>
      <c r="AC1720" s="627" t="s">
        <v>3225</v>
      </c>
      <c r="AD1720" s="627">
        <v>2023</v>
      </c>
      <c r="AE1720" s="554">
        <v>2024</v>
      </c>
      <c r="AF1720" s="554" t="s">
        <v>3226</v>
      </c>
      <c r="AG1720" s="551"/>
      <c r="AH1720" s="551"/>
      <c r="AI1720" s="551"/>
      <c r="AJ1720" s="551"/>
    </row>
    <row r="1721" spans="1:36" x14ac:dyDescent="0.25">
      <c r="A1721">
        <v>2022</v>
      </c>
      <c r="B1721" s="953">
        <v>44602</v>
      </c>
      <c r="C1721" s="954" t="s">
        <v>3266</v>
      </c>
      <c r="D1721" s="955" t="s">
        <v>15</v>
      </c>
      <c r="E1721" s="955" t="s">
        <v>16</v>
      </c>
      <c r="F1721" s="955"/>
      <c r="G1721" s="956" t="s">
        <v>3267</v>
      </c>
      <c r="H1721" s="955">
        <v>2</v>
      </c>
      <c r="I1721" s="954" t="s">
        <v>3268</v>
      </c>
      <c r="J1721" s="954"/>
      <c r="K1721" s="955"/>
      <c r="L1721" s="956" t="s">
        <v>52</v>
      </c>
      <c r="M1721" s="956"/>
      <c r="N1721" s="1364"/>
      <c r="O1721" s="957">
        <v>107434</v>
      </c>
      <c r="P1721" s="955" t="s">
        <v>20</v>
      </c>
      <c r="Q1721" s="953">
        <v>44621</v>
      </c>
      <c r="R1721" s="953">
        <v>44655</v>
      </c>
      <c r="S1721" s="955"/>
      <c r="T1721" s="958" t="s">
        <v>21</v>
      </c>
      <c r="U1721" s="836" t="s">
        <v>3277</v>
      </c>
      <c r="V1721" s="957"/>
      <c r="W1721" s="957"/>
      <c r="X1721" s="957"/>
      <c r="Y1721" s="957"/>
      <c r="Z1721" s="955"/>
      <c r="AA1721" s="303">
        <v>44701</v>
      </c>
      <c r="AB1721" s="954" t="s">
        <v>3293</v>
      </c>
      <c r="AC1721" s="955"/>
      <c r="AD1721" s="955"/>
      <c r="AE1721" s="572"/>
      <c r="AF1721" s="572"/>
      <c r="AG1721" s="551"/>
      <c r="AH1721" s="551"/>
      <c r="AI1721" s="551"/>
      <c r="AJ1721" s="551"/>
    </row>
    <row r="1722" spans="1:36" x14ac:dyDescent="0.25">
      <c r="A1722">
        <v>2022</v>
      </c>
      <c r="B1722" s="160">
        <v>44602</v>
      </c>
      <c r="C1722" s="99" t="s">
        <v>3266</v>
      </c>
      <c r="D1722" s="157" t="s">
        <v>15</v>
      </c>
      <c r="E1722" s="157" t="s">
        <v>16</v>
      </c>
      <c r="F1722" s="157"/>
      <c r="G1722" s="158" t="s">
        <v>3267</v>
      </c>
      <c r="H1722" s="157">
        <v>3</v>
      </c>
      <c r="I1722" s="99" t="s">
        <v>3269</v>
      </c>
      <c r="J1722" s="99"/>
      <c r="K1722" s="157"/>
      <c r="L1722" s="158" t="s">
        <v>52</v>
      </c>
      <c r="M1722" s="1300" t="s">
        <v>5692</v>
      </c>
      <c r="N1722" s="1364">
        <f>O1722-V1722</f>
        <v>5834.0599999999977</v>
      </c>
      <c r="O1722" s="161">
        <v>108557</v>
      </c>
      <c r="P1722" s="157" t="s">
        <v>20</v>
      </c>
      <c r="Q1722" s="160">
        <v>44621</v>
      </c>
      <c r="R1722" s="160">
        <v>44655</v>
      </c>
      <c r="S1722" s="160">
        <v>44673</v>
      </c>
      <c r="T1722" s="99" t="s">
        <v>30</v>
      </c>
      <c r="U1722" s="157"/>
      <c r="V1722" s="161">
        <v>102722.94</v>
      </c>
      <c r="W1722" s="161">
        <v>112995.23</v>
      </c>
      <c r="X1722" s="253">
        <v>44673</v>
      </c>
      <c r="Y1722" s="161" t="s">
        <v>3294</v>
      </c>
      <c r="Z1722" s="160">
        <v>44697</v>
      </c>
      <c r="AA1722" s="160">
        <v>44701</v>
      </c>
      <c r="AB1722" s="160">
        <v>45792</v>
      </c>
      <c r="AC1722" s="860" t="s">
        <v>3225</v>
      </c>
      <c r="AD1722" s="860">
        <v>2023</v>
      </c>
      <c r="AE1722" s="554">
        <v>2024</v>
      </c>
      <c r="AF1722" s="554" t="s">
        <v>3226</v>
      </c>
      <c r="AG1722" s="551"/>
      <c r="AH1722" s="551"/>
      <c r="AI1722" s="551"/>
      <c r="AJ1722" s="551"/>
    </row>
    <row r="1723" spans="1:36" x14ac:dyDescent="0.25">
      <c r="A1723">
        <v>2022</v>
      </c>
      <c r="B1723" s="953">
        <v>44602</v>
      </c>
      <c r="C1723" s="954" t="s">
        <v>3266</v>
      </c>
      <c r="D1723" s="955" t="s">
        <v>15</v>
      </c>
      <c r="E1723" s="955" t="s">
        <v>16</v>
      </c>
      <c r="F1723" s="955"/>
      <c r="G1723" s="956" t="s">
        <v>3267</v>
      </c>
      <c r="H1723" s="955">
        <v>4</v>
      </c>
      <c r="I1723" s="954" t="s">
        <v>3270</v>
      </c>
      <c r="J1723" s="954"/>
      <c r="K1723" s="955"/>
      <c r="L1723" s="956" t="s">
        <v>52</v>
      </c>
      <c r="M1723" s="956"/>
      <c r="N1723" s="1364"/>
      <c r="O1723" s="957">
        <v>2256091</v>
      </c>
      <c r="P1723" s="955" t="s">
        <v>20</v>
      </c>
      <c r="Q1723" s="953">
        <v>44621</v>
      </c>
      <c r="R1723" s="953">
        <v>44655</v>
      </c>
      <c r="S1723" s="955"/>
      <c r="T1723" s="958" t="s">
        <v>21</v>
      </c>
      <c r="U1723" s="836" t="s">
        <v>3277</v>
      </c>
      <c r="V1723" s="957"/>
      <c r="W1723" s="957"/>
      <c r="X1723" s="957"/>
      <c r="Y1723" s="957"/>
      <c r="Z1723" s="955"/>
      <c r="AA1723" s="303">
        <v>44701</v>
      </c>
      <c r="AB1723" s="954" t="s">
        <v>3293</v>
      </c>
      <c r="AC1723" s="955"/>
      <c r="AD1723" s="955"/>
      <c r="AE1723" s="572"/>
      <c r="AF1723" s="572"/>
      <c r="AG1723" s="551"/>
      <c r="AH1723" s="551"/>
      <c r="AI1723" s="551"/>
      <c r="AJ1723" s="551"/>
    </row>
    <row r="1724" spans="1:36" ht="15.75" thickBot="1" x14ac:dyDescent="0.3">
      <c r="A1724">
        <v>2022</v>
      </c>
      <c r="B1724" s="221">
        <v>44602</v>
      </c>
      <c r="C1724" s="834" t="s">
        <v>3266</v>
      </c>
      <c r="D1724" s="218" t="s">
        <v>15</v>
      </c>
      <c r="E1724" s="218" t="s">
        <v>16</v>
      </c>
      <c r="F1724" s="218"/>
      <c r="G1724" s="219" t="s">
        <v>3267</v>
      </c>
      <c r="H1724" s="218">
        <v>5</v>
      </c>
      <c r="I1724" s="834" t="s">
        <v>3271</v>
      </c>
      <c r="J1724" s="834"/>
      <c r="K1724" s="218"/>
      <c r="L1724" s="219" t="s">
        <v>52</v>
      </c>
      <c r="M1724" s="1300" t="s">
        <v>5692</v>
      </c>
      <c r="N1724" s="1364">
        <f>O1724-V1724</f>
        <v>0.30000000004656613</v>
      </c>
      <c r="O1724" s="222">
        <v>1990902</v>
      </c>
      <c r="P1724" s="218" t="s">
        <v>20</v>
      </c>
      <c r="Q1724" s="221">
        <v>44621</v>
      </c>
      <c r="R1724" s="221">
        <v>44655</v>
      </c>
      <c r="S1724" s="221">
        <v>44673</v>
      </c>
      <c r="T1724" s="834" t="s">
        <v>1293</v>
      </c>
      <c r="U1724" s="218"/>
      <c r="V1724" s="222">
        <v>1990901.7</v>
      </c>
      <c r="W1724" s="222">
        <v>2189991.87</v>
      </c>
      <c r="X1724" s="259">
        <v>44673</v>
      </c>
      <c r="Y1724" s="222" t="s">
        <v>3295</v>
      </c>
      <c r="Z1724" s="221">
        <v>44700</v>
      </c>
      <c r="AA1724" s="221">
        <v>44701</v>
      </c>
      <c r="AB1724" s="221">
        <v>45795</v>
      </c>
      <c r="AC1724" s="962" t="s">
        <v>3296</v>
      </c>
      <c r="AD1724" s="962">
        <v>2023</v>
      </c>
      <c r="AE1724" s="554">
        <v>2024</v>
      </c>
      <c r="AF1724" s="554" t="s">
        <v>3297</v>
      </c>
      <c r="AG1724" s="551"/>
      <c r="AH1724" s="551"/>
      <c r="AI1724" s="551"/>
      <c r="AJ1724" s="551"/>
    </row>
    <row r="1725" spans="1:36" ht="15.75" thickTop="1" x14ac:dyDescent="0.25">
      <c r="A1725">
        <v>2022</v>
      </c>
      <c r="B1725" s="160">
        <v>44602</v>
      </c>
      <c r="C1725" s="99" t="s">
        <v>3272</v>
      </c>
      <c r="D1725" s="157" t="s">
        <v>15</v>
      </c>
      <c r="E1725" s="157" t="s">
        <v>16</v>
      </c>
      <c r="F1725" s="157"/>
      <c r="G1725" s="158" t="s">
        <v>3273</v>
      </c>
      <c r="H1725" s="157"/>
      <c r="I1725" s="99"/>
      <c r="J1725" s="99"/>
      <c r="K1725" s="157"/>
      <c r="L1725" s="158" t="s">
        <v>52</v>
      </c>
      <c r="M1725" s="1300" t="s">
        <v>5692</v>
      </c>
      <c r="N1725" s="1364">
        <f>O1725-V1725</f>
        <v>40459.979999999981</v>
      </c>
      <c r="O1725" s="161">
        <v>2368470</v>
      </c>
      <c r="P1725" s="157" t="s">
        <v>83</v>
      </c>
      <c r="Q1725" s="160">
        <v>44627</v>
      </c>
      <c r="R1725" s="160">
        <v>44644</v>
      </c>
      <c r="S1725" s="160">
        <v>44678</v>
      </c>
      <c r="T1725" s="99" t="s">
        <v>30</v>
      </c>
      <c r="U1725" s="157"/>
      <c r="V1725" s="161">
        <v>2328010.02</v>
      </c>
      <c r="W1725" s="161">
        <v>2560811.02</v>
      </c>
      <c r="X1725" s="253">
        <v>44678</v>
      </c>
      <c r="Y1725" s="161" t="s">
        <v>3298</v>
      </c>
      <c r="Z1725" s="160">
        <v>44711</v>
      </c>
      <c r="AA1725" s="160">
        <v>44714</v>
      </c>
      <c r="AB1725" s="160">
        <v>45806</v>
      </c>
      <c r="AC1725" s="860" t="s">
        <v>3133</v>
      </c>
      <c r="AD1725" s="860">
        <v>2023</v>
      </c>
      <c r="AE1725" s="554">
        <v>2024</v>
      </c>
      <c r="AF1725" s="554" t="s">
        <v>3150</v>
      </c>
      <c r="AG1725" s="551"/>
      <c r="AH1725" s="551"/>
      <c r="AI1725" s="551"/>
      <c r="AJ1725" s="551"/>
    </row>
    <row r="1726" spans="1:36" x14ac:dyDescent="0.25">
      <c r="A1726">
        <v>2022</v>
      </c>
      <c r="B1726" s="340">
        <v>44607</v>
      </c>
      <c r="C1726" s="697" t="s">
        <v>3299</v>
      </c>
      <c r="D1726" s="337" t="s">
        <v>15</v>
      </c>
      <c r="E1726" s="337" t="s">
        <v>16</v>
      </c>
      <c r="F1726" s="337"/>
      <c r="G1726" s="323" t="s">
        <v>3300</v>
      </c>
      <c r="H1726" s="337"/>
      <c r="I1726" s="697" t="s">
        <v>3301</v>
      </c>
      <c r="J1726" s="697"/>
      <c r="K1726" s="337"/>
      <c r="L1726" s="323" t="s">
        <v>19</v>
      </c>
      <c r="M1726" s="323"/>
      <c r="N1726" s="1364"/>
      <c r="O1726" s="341">
        <v>11500873</v>
      </c>
      <c r="P1726" s="337" t="s">
        <v>20</v>
      </c>
      <c r="Q1726" s="340">
        <v>44893</v>
      </c>
      <c r="R1726" s="340">
        <v>44928</v>
      </c>
      <c r="S1726" s="337"/>
      <c r="T1726" s="697"/>
      <c r="U1726" s="337"/>
      <c r="V1726" s="341"/>
      <c r="W1726" s="341"/>
      <c r="X1726" s="341"/>
      <c r="Y1726" s="341"/>
      <c r="Z1726" s="337"/>
      <c r="AA1726" s="337"/>
      <c r="AB1726" s="337"/>
      <c r="AC1726" s="337"/>
      <c r="AD1726" s="337"/>
      <c r="AE1726" s="572"/>
      <c r="AF1726" s="572"/>
      <c r="AG1726" s="551"/>
      <c r="AH1726" s="551"/>
      <c r="AI1726" s="551"/>
      <c r="AJ1726" s="551"/>
    </row>
    <row r="1727" spans="1:36" x14ac:dyDescent="0.25">
      <c r="A1727">
        <v>2022</v>
      </c>
      <c r="B1727" s="276">
        <v>44607</v>
      </c>
      <c r="C1727" s="646" t="s">
        <v>3302</v>
      </c>
      <c r="D1727" s="273" t="s">
        <v>15</v>
      </c>
      <c r="E1727" s="273" t="s">
        <v>16</v>
      </c>
      <c r="F1727" s="273"/>
      <c r="G1727" s="274" t="s">
        <v>3303</v>
      </c>
      <c r="H1727" s="273"/>
      <c r="I1727" s="646" t="s">
        <v>1274</v>
      </c>
      <c r="J1727" s="646"/>
      <c r="K1727" s="337"/>
      <c r="L1727" s="274" t="s">
        <v>19</v>
      </c>
      <c r="M1727" s="274"/>
      <c r="N1727" s="1364"/>
      <c r="O1727" s="277">
        <v>25726680</v>
      </c>
      <c r="P1727" s="273" t="s">
        <v>20</v>
      </c>
      <c r="Q1727" s="276">
        <v>44887</v>
      </c>
      <c r="R1727" s="276">
        <v>44922</v>
      </c>
      <c r="S1727" s="273"/>
      <c r="T1727" s="646"/>
      <c r="U1727" s="273"/>
      <c r="V1727" s="277"/>
      <c r="W1727" s="277"/>
      <c r="X1727" s="277"/>
      <c r="Y1727" s="277"/>
      <c r="Z1727" s="273"/>
      <c r="AA1727" s="273"/>
      <c r="AB1727" s="273"/>
      <c r="AC1727" s="273"/>
      <c r="AD1727" s="273"/>
      <c r="AE1727" s="572"/>
      <c r="AF1727" s="572"/>
      <c r="AG1727" s="551"/>
      <c r="AH1727" s="551"/>
      <c r="AI1727" s="551"/>
      <c r="AJ1727" s="551"/>
    </row>
    <row r="1728" spans="1:36" x14ac:dyDescent="0.25">
      <c r="A1728">
        <v>2022</v>
      </c>
      <c r="B1728" s="144">
        <v>44607</v>
      </c>
      <c r="C1728" s="29" t="s">
        <v>3304</v>
      </c>
      <c r="D1728" s="141" t="s">
        <v>15</v>
      </c>
      <c r="E1728" s="141" t="s">
        <v>16</v>
      </c>
      <c r="F1728" s="141"/>
      <c r="G1728" s="176" t="s">
        <v>3305</v>
      </c>
      <c r="H1728" s="141"/>
      <c r="I1728" s="29" t="s">
        <v>3306</v>
      </c>
      <c r="J1728" s="29"/>
      <c r="K1728" s="141"/>
      <c r="L1728" s="176" t="s">
        <v>593</v>
      </c>
      <c r="M1728" s="1300" t="s">
        <v>5692</v>
      </c>
      <c r="N1728" s="1364">
        <f>O1728-V1728</f>
        <v>-2685202</v>
      </c>
      <c r="O1728" s="143">
        <v>12071630</v>
      </c>
      <c r="P1728" s="141" t="s">
        <v>20</v>
      </c>
      <c r="Q1728" s="144">
        <v>44796</v>
      </c>
      <c r="R1728" s="144">
        <v>44861</v>
      </c>
      <c r="S1728" s="144">
        <v>44879</v>
      </c>
      <c r="T1728" s="29" t="s">
        <v>467</v>
      </c>
      <c r="U1728" s="141"/>
      <c r="V1728" s="143">
        <v>14756832</v>
      </c>
      <c r="W1728" s="143">
        <v>16232515.199999999</v>
      </c>
      <c r="X1728" s="257">
        <v>44879</v>
      </c>
      <c r="Y1728" s="143" t="s">
        <v>3309</v>
      </c>
      <c r="Z1728" s="144">
        <v>44914</v>
      </c>
      <c r="AA1728" s="144">
        <v>44943</v>
      </c>
      <c r="AB1728" s="144">
        <v>46374</v>
      </c>
      <c r="AC1728" s="628" t="s">
        <v>3310</v>
      </c>
      <c r="AD1728" s="628">
        <v>2023</v>
      </c>
      <c r="AE1728" s="554">
        <v>2024</v>
      </c>
      <c r="AF1728" s="554">
        <v>2025</v>
      </c>
      <c r="AG1728" s="554" t="s">
        <v>3311</v>
      </c>
      <c r="AH1728" s="551"/>
      <c r="AI1728" s="551"/>
      <c r="AJ1728" s="551"/>
    </row>
    <row r="1729" spans="1:36" x14ac:dyDescent="0.25">
      <c r="A1729">
        <v>2022</v>
      </c>
      <c r="B1729" s="144">
        <v>44607</v>
      </c>
      <c r="C1729" s="29" t="s">
        <v>3307</v>
      </c>
      <c r="D1729" s="141" t="s">
        <v>15</v>
      </c>
      <c r="E1729" s="141" t="s">
        <v>16</v>
      </c>
      <c r="F1729" s="141"/>
      <c r="G1729" s="176" t="s">
        <v>3308</v>
      </c>
      <c r="H1729" s="141"/>
      <c r="I1729" s="29" t="s">
        <v>2362</v>
      </c>
      <c r="J1729" s="29"/>
      <c r="K1729" s="141"/>
      <c r="L1729" s="176" t="s">
        <v>2170</v>
      </c>
      <c r="M1729" s="1300" t="s">
        <v>5692</v>
      </c>
      <c r="N1729" s="1364">
        <f>O1729-V1729</f>
        <v>0.63999998569488525</v>
      </c>
      <c r="O1729" s="143">
        <v>139725667</v>
      </c>
      <c r="P1729" s="141" t="s">
        <v>20</v>
      </c>
      <c r="Q1729" s="144">
        <v>44722</v>
      </c>
      <c r="R1729" s="144">
        <v>44774</v>
      </c>
      <c r="S1729" s="144">
        <v>44816</v>
      </c>
      <c r="T1729" s="29" t="s">
        <v>467</v>
      </c>
      <c r="U1729" s="141"/>
      <c r="V1729" s="143">
        <v>139725666.36000001</v>
      </c>
      <c r="W1729" s="143">
        <v>153698233</v>
      </c>
      <c r="X1729" s="257">
        <v>44816</v>
      </c>
      <c r="Y1729" s="143" t="s">
        <v>3312</v>
      </c>
      <c r="Z1729" s="144">
        <v>44847</v>
      </c>
      <c r="AA1729" s="144">
        <v>44873</v>
      </c>
      <c r="AB1729" s="144">
        <v>46307</v>
      </c>
      <c r="AC1729" s="628" t="s">
        <v>3313</v>
      </c>
      <c r="AD1729" s="628">
        <v>2023</v>
      </c>
      <c r="AE1729" s="554">
        <v>2024</v>
      </c>
      <c r="AF1729" s="554">
        <v>2025</v>
      </c>
      <c r="AG1729" s="554" t="s">
        <v>3314</v>
      </c>
      <c r="AH1729" s="551"/>
      <c r="AI1729" s="551"/>
      <c r="AJ1729" s="551"/>
    </row>
    <row r="1730" spans="1:36" x14ac:dyDescent="0.25">
      <c r="A1730">
        <v>2022</v>
      </c>
      <c r="B1730" s="276">
        <v>44610</v>
      </c>
      <c r="C1730" s="646" t="s">
        <v>3315</v>
      </c>
      <c r="D1730" s="273" t="s">
        <v>15</v>
      </c>
      <c r="E1730" s="273" t="s">
        <v>16</v>
      </c>
      <c r="F1730" s="273"/>
      <c r="G1730" s="274" t="s">
        <v>3316</v>
      </c>
      <c r="H1730" s="273"/>
      <c r="I1730" s="646" t="s">
        <v>3317</v>
      </c>
      <c r="J1730" s="646"/>
      <c r="K1730" s="337"/>
      <c r="L1730" s="274" t="s">
        <v>52</v>
      </c>
      <c r="M1730" s="274"/>
      <c r="N1730" s="1364"/>
      <c r="O1730" s="277">
        <v>134757341</v>
      </c>
      <c r="P1730" s="273" t="s">
        <v>20</v>
      </c>
      <c r="Q1730" s="276">
        <v>44806</v>
      </c>
      <c r="R1730" s="276">
        <v>44865</v>
      </c>
      <c r="S1730" s="276">
        <v>44889</v>
      </c>
      <c r="T1730" s="646" t="s">
        <v>467</v>
      </c>
      <c r="U1730" s="273"/>
      <c r="V1730" s="277">
        <v>117573518.40000001</v>
      </c>
      <c r="W1730" s="277">
        <v>129330870.23999999</v>
      </c>
      <c r="X1730" s="653">
        <v>44889</v>
      </c>
      <c r="Y1730" s="277" t="s">
        <v>3321</v>
      </c>
      <c r="Z1730" s="273"/>
      <c r="AA1730" s="273"/>
      <c r="AB1730" s="273"/>
      <c r="AC1730" s="273"/>
      <c r="AD1730" s="273"/>
      <c r="AE1730" s="572"/>
      <c r="AF1730" s="572"/>
      <c r="AG1730" s="551"/>
      <c r="AH1730" s="551"/>
      <c r="AI1730" s="551"/>
      <c r="AJ1730" s="551"/>
    </row>
    <row r="1731" spans="1:36" ht="15.75" thickBot="1" x14ac:dyDescent="0.3">
      <c r="A1731">
        <v>2022</v>
      </c>
      <c r="B1731" s="662">
        <v>44610</v>
      </c>
      <c r="C1731" s="666" t="s">
        <v>3318</v>
      </c>
      <c r="D1731" s="664" t="s">
        <v>15</v>
      </c>
      <c r="E1731" s="664" t="s">
        <v>16</v>
      </c>
      <c r="F1731" s="664"/>
      <c r="G1731" s="665" t="s">
        <v>3319</v>
      </c>
      <c r="H1731" s="664"/>
      <c r="I1731" s="666" t="s">
        <v>3320</v>
      </c>
      <c r="J1731" s="666"/>
      <c r="K1731" s="664"/>
      <c r="L1731" s="665" t="s">
        <v>52</v>
      </c>
      <c r="M1731" s="665"/>
      <c r="N1731" s="1364"/>
      <c r="O1731" s="668">
        <v>133903759</v>
      </c>
      <c r="P1731" s="664" t="s">
        <v>20</v>
      </c>
      <c r="Q1731" s="662">
        <v>44834</v>
      </c>
      <c r="R1731" s="662">
        <v>44869</v>
      </c>
      <c r="S1731" s="662">
        <v>44910</v>
      </c>
      <c r="T1731" s="666" t="s">
        <v>30</v>
      </c>
      <c r="U1731" s="664"/>
      <c r="V1731" s="668">
        <v>133497916.56</v>
      </c>
      <c r="W1731" s="668">
        <v>146847708.22</v>
      </c>
      <c r="X1731" s="675">
        <v>44910</v>
      </c>
      <c r="Y1731" s="668" t="s">
        <v>3322</v>
      </c>
      <c r="Z1731" s="664"/>
      <c r="AA1731" s="664"/>
      <c r="AB1731" s="664"/>
      <c r="AC1731" s="664"/>
      <c r="AD1731" s="664"/>
      <c r="AE1731" s="572"/>
      <c r="AF1731" s="572"/>
      <c r="AG1731" s="551"/>
      <c r="AH1731" s="551"/>
      <c r="AI1731" s="551"/>
      <c r="AJ1731" s="551"/>
    </row>
    <row r="1732" spans="1:36" ht="15.75" thickTop="1" x14ac:dyDescent="0.25">
      <c r="A1732">
        <v>2022</v>
      </c>
      <c r="B1732" s="227">
        <v>44617</v>
      </c>
      <c r="C1732" s="634" t="s">
        <v>3323</v>
      </c>
      <c r="D1732" s="224" t="s">
        <v>15</v>
      </c>
      <c r="E1732" s="224" t="s">
        <v>16</v>
      </c>
      <c r="F1732" s="224"/>
      <c r="G1732" s="225" t="s">
        <v>3324</v>
      </c>
      <c r="H1732" s="224">
        <v>1</v>
      </c>
      <c r="I1732" s="634" t="s">
        <v>1567</v>
      </c>
      <c r="J1732" s="634"/>
      <c r="K1732" s="224"/>
      <c r="L1732" s="225" t="s">
        <v>593</v>
      </c>
      <c r="M1732" s="302"/>
      <c r="N1732" s="1364"/>
      <c r="O1732" s="229">
        <v>3945622</v>
      </c>
      <c r="P1732" s="224" t="s">
        <v>20</v>
      </c>
      <c r="Q1732" s="227">
        <v>44624</v>
      </c>
      <c r="R1732" s="227">
        <v>44671</v>
      </c>
      <c r="S1732" s="224"/>
      <c r="T1732" s="270" t="s">
        <v>21</v>
      </c>
      <c r="U1732" s="835" t="s">
        <v>3325</v>
      </c>
      <c r="V1732" s="229"/>
      <c r="W1732" s="229"/>
      <c r="X1732" s="229"/>
      <c r="Y1732" s="229"/>
      <c r="Z1732" s="224"/>
      <c r="AA1732" s="227">
        <v>44714</v>
      </c>
      <c r="AB1732" s="634" t="s">
        <v>3326</v>
      </c>
      <c r="AC1732" s="224"/>
      <c r="AD1732" s="224"/>
      <c r="AE1732" s="572"/>
      <c r="AF1732" s="572"/>
      <c r="AG1732" s="551"/>
      <c r="AH1732" s="551"/>
      <c r="AI1732" s="551"/>
      <c r="AJ1732" s="551"/>
    </row>
    <row r="1733" spans="1:36" x14ac:dyDescent="0.25">
      <c r="A1733">
        <v>2022</v>
      </c>
      <c r="B1733" s="144">
        <v>44617</v>
      </c>
      <c r="C1733" s="29" t="s">
        <v>3323</v>
      </c>
      <c r="D1733" s="141" t="s">
        <v>15</v>
      </c>
      <c r="E1733" s="141" t="s">
        <v>16</v>
      </c>
      <c r="F1733" s="141"/>
      <c r="G1733" s="176" t="s">
        <v>3324</v>
      </c>
      <c r="H1733" s="141">
        <v>2</v>
      </c>
      <c r="I1733" s="29" t="s">
        <v>1571</v>
      </c>
      <c r="J1733" s="29"/>
      <c r="K1733" s="141"/>
      <c r="L1733" s="176" t="s">
        <v>593</v>
      </c>
      <c r="M1733" s="1300" t="s">
        <v>5692</v>
      </c>
      <c r="N1733" s="1364">
        <f>O1733-V1733</f>
        <v>545232.48</v>
      </c>
      <c r="O1733" s="143">
        <v>1155420</v>
      </c>
      <c r="P1733" s="141" t="s">
        <v>20</v>
      </c>
      <c r="Q1733" s="144">
        <v>44624</v>
      </c>
      <c r="R1733" s="144">
        <v>44671</v>
      </c>
      <c r="S1733" s="144">
        <v>44690</v>
      </c>
      <c r="T1733" s="29" t="s">
        <v>467</v>
      </c>
      <c r="U1733" s="141"/>
      <c r="V1733" s="143">
        <v>610187.52000000002</v>
      </c>
      <c r="W1733" s="143">
        <v>671206.27</v>
      </c>
      <c r="X1733" s="257">
        <v>44691</v>
      </c>
      <c r="Y1733" s="143" t="s">
        <v>3327</v>
      </c>
      <c r="Z1733" s="144">
        <v>44740</v>
      </c>
      <c r="AA1733" s="144">
        <v>44741</v>
      </c>
      <c r="AB1733" s="144">
        <v>45835</v>
      </c>
      <c r="AC1733" s="628" t="s">
        <v>3072</v>
      </c>
      <c r="AD1733" s="628">
        <v>2023</v>
      </c>
      <c r="AE1733" s="554">
        <v>2024</v>
      </c>
      <c r="AF1733" s="554" t="s">
        <v>2381</v>
      </c>
      <c r="AG1733" s="551"/>
      <c r="AH1733" s="551"/>
      <c r="AI1733" s="551"/>
      <c r="AJ1733" s="551"/>
    </row>
    <row r="1734" spans="1:36" x14ac:dyDescent="0.25">
      <c r="A1734">
        <v>2022</v>
      </c>
      <c r="B1734" s="181">
        <v>44617</v>
      </c>
      <c r="C1734" s="17" t="s">
        <v>3323</v>
      </c>
      <c r="D1734" s="179" t="s">
        <v>15</v>
      </c>
      <c r="E1734" s="179" t="s">
        <v>16</v>
      </c>
      <c r="F1734" s="179"/>
      <c r="G1734" s="180" t="s">
        <v>3324</v>
      </c>
      <c r="H1734" s="179">
        <v>3</v>
      </c>
      <c r="I1734" s="17" t="s">
        <v>1569</v>
      </c>
      <c r="J1734" s="17"/>
      <c r="K1734" s="179"/>
      <c r="L1734" s="180" t="s">
        <v>593</v>
      </c>
      <c r="M1734" s="180"/>
      <c r="N1734" s="1364"/>
      <c r="O1734" s="182">
        <v>48828464</v>
      </c>
      <c r="P1734" s="179" t="s">
        <v>20</v>
      </c>
      <c r="Q1734" s="181">
        <v>44624</v>
      </c>
      <c r="R1734" s="181">
        <v>44671</v>
      </c>
      <c r="S1734" s="179"/>
      <c r="T1734" s="279" t="s">
        <v>21</v>
      </c>
      <c r="U1734" s="829" t="s">
        <v>3325</v>
      </c>
      <c r="V1734" s="182"/>
      <c r="W1734" s="182"/>
      <c r="X1734" s="182"/>
      <c r="Y1734" s="182"/>
      <c r="Z1734" s="179"/>
      <c r="AA1734" s="181">
        <v>44714</v>
      </c>
      <c r="AB1734" s="17" t="s">
        <v>3326</v>
      </c>
      <c r="AC1734" s="179"/>
      <c r="AD1734" s="179"/>
      <c r="AE1734" s="572"/>
      <c r="AF1734" s="572"/>
      <c r="AG1734" s="551"/>
      <c r="AH1734" s="551"/>
      <c r="AI1734" s="551"/>
      <c r="AJ1734" s="551"/>
    </row>
    <row r="1735" spans="1:36" ht="15.75" thickBot="1" x14ac:dyDescent="0.3">
      <c r="A1735">
        <v>2022</v>
      </c>
      <c r="B1735" s="190">
        <v>44617</v>
      </c>
      <c r="C1735" s="608" t="s">
        <v>3323</v>
      </c>
      <c r="D1735" s="187" t="s">
        <v>15</v>
      </c>
      <c r="E1735" s="187" t="s">
        <v>16</v>
      </c>
      <c r="F1735" s="187"/>
      <c r="G1735" s="188" t="s">
        <v>3324</v>
      </c>
      <c r="H1735" s="187">
        <v>4</v>
      </c>
      <c r="I1735" s="608" t="s">
        <v>1570</v>
      </c>
      <c r="J1735" s="608"/>
      <c r="K1735" s="187"/>
      <c r="L1735" s="188" t="s">
        <v>593</v>
      </c>
      <c r="M1735" s="1300" t="s">
        <v>5692</v>
      </c>
      <c r="N1735" s="1364">
        <f>O1735-V1735</f>
        <v>6750.2999999998137</v>
      </c>
      <c r="O1735" s="191">
        <v>3616662</v>
      </c>
      <c r="P1735" s="187" t="s">
        <v>20</v>
      </c>
      <c r="Q1735" s="190">
        <v>44624</v>
      </c>
      <c r="R1735" s="190">
        <v>44671</v>
      </c>
      <c r="S1735" s="190">
        <v>44690</v>
      </c>
      <c r="T1735" s="608" t="s">
        <v>30</v>
      </c>
      <c r="U1735" s="187"/>
      <c r="V1735" s="191">
        <v>3609911.7</v>
      </c>
      <c r="W1735" s="191">
        <v>3970902.87</v>
      </c>
      <c r="X1735" s="261">
        <v>44691</v>
      </c>
      <c r="Y1735" s="191" t="s">
        <v>3328</v>
      </c>
      <c r="Z1735" s="190">
        <v>44712</v>
      </c>
      <c r="AA1735" s="190">
        <v>44714</v>
      </c>
      <c r="AB1735" s="190">
        <v>45807</v>
      </c>
      <c r="AC1735" s="629" t="s">
        <v>3152</v>
      </c>
      <c r="AD1735" s="629">
        <v>2023</v>
      </c>
      <c r="AE1735" s="554">
        <v>2024</v>
      </c>
      <c r="AF1735" s="554" t="s">
        <v>3153</v>
      </c>
      <c r="AG1735" s="551"/>
      <c r="AH1735" s="551"/>
      <c r="AI1735" s="551"/>
      <c r="AJ1735" s="551"/>
    </row>
    <row r="1736" spans="1:36" ht="15.75" thickTop="1" x14ac:dyDescent="0.25">
      <c r="A1736">
        <v>2022</v>
      </c>
      <c r="B1736" s="181">
        <v>44623</v>
      </c>
      <c r="C1736" s="17" t="s">
        <v>3329</v>
      </c>
      <c r="D1736" s="179" t="s">
        <v>15</v>
      </c>
      <c r="E1736" s="179" t="s">
        <v>16</v>
      </c>
      <c r="F1736" s="179"/>
      <c r="G1736" s="180" t="s">
        <v>3330</v>
      </c>
      <c r="H1736" s="179"/>
      <c r="I1736" s="17"/>
      <c r="J1736" s="17"/>
      <c r="K1736" s="179"/>
      <c r="L1736" s="180" t="s">
        <v>19</v>
      </c>
      <c r="M1736" s="180"/>
      <c r="N1736" s="1364"/>
      <c r="O1736" s="182">
        <v>132187891</v>
      </c>
      <c r="P1736" s="179" t="s">
        <v>20</v>
      </c>
      <c r="Q1736" s="181">
        <v>44652</v>
      </c>
      <c r="R1736" s="181">
        <v>44686</v>
      </c>
      <c r="S1736" s="179"/>
      <c r="T1736" s="279" t="s">
        <v>2091</v>
      </c>
      <c r="U1736" s="829" t="s">
        <v>3338</v>
      </c>
      <c r="V1736" s="182"/>
      <c r="W1736" s="182"/>
      <c r="X1736" s="182"/>
      <c r="Y1736" s="182"/>
      <c r="Z1736" s="179"/>
      <c r="AA1736" s="181">
        <v>44708</v>
      </c>
      <c r="AB1736" s="17" t="s">
        <v>3339</v>
      </c>
      <c r="AC1736" s="179"/>
      <c r="AD1736" s="179"/>
      <c r="AE1736" s="572"/>
      <c r="AF1736" s="572"/>
      <c r="AG1736" s="551"/>
      <c r="AH1736" s="551"/>
      <c r="AI1736" s="551"/>
      <c r="AJ1736" s="551"/>
    </row>
    <row r="1737" spans="1:36" ht="15.75" thickBot="1" x14ac:dyDescent="0.3">
      <c r="A1737">
        <v>2022</v>
      </c>
      <c r="B1737" s="245">
        <v>44623</v>
      </c>
      <c r="C1737" s="609" t="s">
        <v>3331</v>
      </c>
      <c r="D1737" s="242" t="s">
        <v>15</v>
      </c>
      <c r="E1737" s="242" t="s">
        <v>16</v>
      </c>
      <c r="F1737" s="242"/>
      <c r="G1737" s="243" t="s">
        <v>3332</v>
      </c>
      <c r="H1737" s="242"/>
      <c r="I1737" s="609"/>
      <c r="J1737" s="609"/>
      <c r="K1737" s="786"/>
      <c r="L1737" s="243" t="s">
        <v>19</v>
      </c>
      <c r="M1737" s="1300" t="s">
        <v>5692</v>
      </c>
      <c r="N1737" s="1364">
        <f t="shared" ref="N1737:N1744" si="43">O1737-V1737</f>
        <v>932466.56</v>
      </c>
      <c r="O1737" s="246">
        <v>1978910</v>
      </c>
      <c r="P1737" s="242" t="s">
        <v>20</v>
      </c>
      <c r="Q1737" s="245">
        <v>44652</v>
      </c>
      <c r="R1737" s="245">
        <v>44686</v>
      </c>
      <c r="S1737" s="245">
        <v>44708</v>
      </c>
      <c r="T1737" s="609" t="s">
        <v>30</v>
      </c>
      <c r="U1737" s="242"/>
      <c r="V1737" s="246">
        <v>1046443.44</v>
      </c>
      <c r="W1737" s="246">
        <v>1151087.78</v>
      </c>
      <c r="X1737" s="254">
        <v>44708</v>
      </c>
      <c r="Y1737" s="246" t="s">
        <v>3340</v>
      </c>
      <c r="Z1737" s="245">
        <v>44732</v>
      </c>
      <c r="AA1737" s="245">
        <v>44733</v>
      </c>
      <c r="AB1737" s="245">
        <v>46192</v>
      </c>
      <c r="AC1737" s="840" t="s">
        <v>3069</v>
      </c>
      <c r="AD1737" s="840">
        <v>2023</v>
      </c>
      <c r="AE1737" s="554">
        <v>2024</v>
      </c>
      <c r="AF1737" s="554">
        <v>2025</v>
      </c>
      <c r="AG1737" s="554" t="s">
        <v>3341</v>
      </c>
      <c r="AH1737" s="551"/>
      <c r="AI1737" s="551"/>
      <c r="AJ1737" s="551"/>
    </row>
    <row r="1738" spans="1:36" ht="15.75" thickTop="1" x14ac:dyDescent="0.25">
      <c r="A1738">
        <v>2022</v>
      </c>
      <c r="B1738" s="172">
        <v>44623</v>
      </c>
      <c r="C1738" s="606" t="s">
        <v>3333</v>
      </c>
      <c r="D1738" s="169" t="s">
        <v>15</v>
      </c>
      <c r="E1738" s="169" t="s">
        <v>16</v>
      </c>
      <c r="F1738" s="169"/>
      <c r="G1738" s="170" t="s">
        <v>3334</v>
      </c>
      <c r="H1738" s="169">
        <v>1</v>
      </c>
      <c r="I1738" s="606" t="s">
        <v>3335</v>
      </c>
      <c r="J1738" s="606"/>
      <c r="K1738" s="169"/>
      <c r="L1738" s="170" t="s">
        <v>19</v>
      </c>
      <c r="M1738" s="1300" t="s">
        <v>5692</v>
      </c>
      <c r="N1738" s="1364">
        <f t="shared" si="43"/>
        <v>-310928.0700000003</v>
      </c>
      <c r="O1738" s="173">
        <v>8502309</v>
      </c>
      <c r="P1738" s="169" t="s">
        <v>20</v>
      </c>
      <c r="Q1738" s="172">
        <v>44628</v>
      </c>
      <c r="R1738" s="172">
        <v>44678</v>
      </c>
      <c r="S1738" s="172">
        <v>44694</v>
      </c>
      <c r="T1738" s="606" t="s">
        <v>30</v>
      </c>
      <c r="U1738" s="169"/>
      <c r="V1738" s="173">
        <v>8813237.0700000003</v>
      </c>
      <c r="W1738" s="173">
        <v>9694560.7799999993</v>
      </c>
      <c r="X1738" s="260">
        <v>44694</v>
      </c>
      <c r="Y1738" s="173" t="s">
        <v>3342</v>
      </c>
      <c r="Z1738" s="172">
        <v>44712</v>
      </c>
      <c r="AA1738" s="172">
        <v>44740</v>
      </c>
      <c r="AB1738" s="172">
        <v>45807</v>
      </c>
      <c r="AC1738" s="627" t="s">
        <v>3152</v>
      </c>
      <c r="AD1738" s="627">
        <v>2023</v>
      </c>
      <c r="AE1738" s="554">
        <v>2024</v>
      </c>
      <c r="AF1738" s="554" t="s">
        <v>3153</v>
      </c>
      <c r="AG1738" s="551"/>
      <c r="AH1738" s="551"/>
      <c r="AI1738" s="551"/>
      <c r="AJ1738" s="551"/>
    </row>
    <row r="1739" spans="1:36" x14ac:dyDescent="0.25">
      <c r="A1739">
        <v>2022</v>
      </c>
      <c r="B1739" s="144">
        <v>44623</v>
      </c>
      <c r="C1739" s="29" t="s">
        <v>3333</v>
      </c>
      <c r="D1739" s="141" t="s">
        <v>15</v>
      </c>
      <c r="E1739" s="141" t="s">
        <v>16</v>
      </c>
      <c r="F1739" s="141"/>
      <c r="G1739" s="176" t="s">
        <v>3334</v>
      </c>
      <c r="H1739" s="141">
        <v>2</v>
      </c>
      <c r="I1739" s="29" t="s">
        <v>3336</v>
      </c>
      <c r="J1739" s="29"/>
      <c r="K1739" s="141"/>
      <c r="L1739" s="176" t="s">
        <v>19</v>
      </c>
      <c r="M1739" s="1300" t="s">
        <v>5692</v>
      </c>
      <c r="N1739" s="1364">
        <f t="shared" si="43"/>
        <v>0.28000000002793968</v>
      </c>
      <c r="O1739" s="143">
        <v>2045179</v>
      </c>
      <c r="P1739" s="141" t="s">
        <v>20</v>
      </c>
      <c r="Q1739" s="144">
        <v>44628</v>
      </c>
      <c r="R1739" s="144">
        <v>44678</v>
      </c>
      <c r="S1739" s="144">
        <v>44694</v>
      </c>
      <c r="T1739" s="29" t="s">
        <v>30</v>
      </c>
      <c r="U1739" s="141"/>
      <c r="V1739" s="143">
        <v>2045178.72</v>
      </c>
      <c r="W1739" s="143">
        <v>2249696.59</v>
      </c>
      <c r="X1739" s="257">
        <v>44694</v>
      </c>
      <c r="Y1739" s="143" t="s">
        <v>3343</v>
      </c>
      <c r="Z1739" s="144">
        <v>44712</v>
      </c>
      <c r="AA1739" s="144">
        <v>44740</v>
      </c>
      <c r="AB1739" s="144">
        <v>45807</v>
      </c>
      <c r="AC1739" s="628" t="s">
        <v>3152</v>
      </c>
      <c r="AD1739" s="628">
        <v>2023</v>
      </c>
      <c r="AE1739" s="554">
        <v>2024</v>
      </c>
      <c r="AF1739" s="554" t="s">
        <v>3153</v>
      </c>
      <c r="AG1739" s="551"/>
      <c r="AH1739" s="551"/>
      <c r="AI1739" s="551"/>
      <c r="AJ1739" s="551"/>
    </row>
    <row r="1740" spans="1:36" ht="15.75" thickBot="1" x14ac:dyDescent="0.3">
      <c r="A1740">
        <v>2022</v>
      </c>
      <c r="B1740" s="190">
        <v>44623</v>
      </c>
      <c r="C1740" s="608" t="s">
        <v>3333</v>
      </c>
      <c r="D1740" s="187" t="s">
        <v>15</v>
      </c>
      <c r="E1740" s="187" t="s">
        <v>16</v>
      </c>
      <c r="F1740" s="187"/>
      <c r="G1740" s="188" t="s">
        <v>3334</v>
      </c>
      <c r="H1740" s="187">
        <v>3</v>
      </c>
      <c r="I1740" s="608" t="s">
        <v>3337</v>
      </c>
      <c r="J1740" s="608"/>
      <c r="K1740" s="187"/>
      <c r="L1740" s="188" t="s">
        <v>19</v>
      </c>
      <c r="M1740" s="1300" t="s">
        <v>5692</v>
      </c>
      <c r="N1740" s="1364">
        <f t="shared" si="43"/>
        <v>1983.1500000000233</v>
      </c>
      <c r="O1740" s="191">
        <v>635625</v>
      </c>
      <c r="P1740" s="187" t="s">
        <v>20</v>
      </c>
      <c r="Q1740" s="190">
        <v>44628</v>
      </c>
      <c r="R1740" s="190">
        <v>44678</v>
      </c>
      <c r="S1740" s="190">
        <v>44694</v>
      </c>
      <c r="T1740" s="608" t="s">
        <v>467</v>
      </c>
      <c r="U1740" s="187"/>
      <c r="V1740" s="191">
        <v>633641.85</v>
      </c>
      <c r="W1740" s="191">
        <v>697006.04</v>
      </c>
      <c r="X1740" s="261">
        <v>44694</v>
      </c>
      <c r="Y1740" s="191" t="s">
        <v>3344</v>
      </c>
      <c r="Z1740" s="190">
        <v>44740</v>
      </c>
      <c r="AA1740" s="190">
        <v>44740</v>
      </c>
      <c r="AB1740" s="190">
        <v>45835</v>
      </c>
      <c r="AC1740" s="629" t="s">
        <v>3072</v>
      </c>
      <c r="AD1740" s="629">
        <v>2023</v>
      </c>
      <c r="AE1740" s="554">
        <v>2024</v>
      </c>
      <c r="AF1740" s="554" t="s">
        <v>2381</v>
      </c>
      <c r="AG1740" s="551"/>
      <c r="AH1740" s="551"/>
      <c r="AI1740" s="551"/>
      <c r="AJ1740" s="551"/>
    </row>
    <row r="1741" spans="1:36" ht="16.5" thickTop="1" thickBot="1" x14ac:dyDescent="0.3">
      <c r="A1741">
        <v>2022</v>
      </c>
      <c r="B1741" s="245">
        <v>44642</v>
      </c>
      <c r="C1741" s="609" t="s">
        <v>3345</v>
      </c>
      <c r="D1741" s="242" t="s">
        <v>15</v>
      </c>
      <c r="E1741" s="242" t="s">
        <v>16</v>
      </c>
      <c r="F1741" s="614"/>
      <c r="G1741" s="963" t="s">
        <v>3346</v>
      </c>
      <c r="H1741" s="242">
        <v>1</v>
      </c>
      <c r="I1741" s="609" t="s">
        <v>3347</v>
      </c>
      <c r="J1741" s="609"/>
      <c r="K1741" s="242"/>
      <c r="L1741" s="243" t="s">
        <v>222</v>
      </c>
      <c r="M1741" s="1300" t="s">
        <v>5692</v>
      </c>
      <c r="N1741" s="1364">
        <f t="shared" si="43"/>
        <v>0.40000000037252903</v>
      </c>
      <c r="O1741" s="246">
        <v>10130509</v>
      </c>
      <c r="P1741" s="242" t="s">
        <v>20</v>
      </c>
      <c r="Q1741" s="245">
        <v>44648</v>
      </c>
      <c r="R1741" s="245">
        <v>44713</v>
      </c>
      <c r="S1741" s="245">
        <v>44722</v>
      </c>
      <c r="T1741" s="609" t="s">
        <v>467</v>
      </c>
      <c r="U1741" s="242"/>
      <c r="V1741" s="246">
        <v>10130508.6</v>
      </c>
      <c r="W1741" s="246">
        <v>11143559.460000001</v>
      </c>
      <c r="X1741" s="254">
        <v>44722</v>
      </c>
      <c r="Y1741" s="246" t="s">
        <v>3375</v>
      </c>
      <c r="Z1741" s="245">
        <v>44754</v>
      </c>
      <c r="AA1741" s="245">
        <v>44761</v>
      </c>
      <c r="AB1741" s="245">
        <v>45849</v>
      </c>
      <c r="AC1741" s="840" t="s">
        <v>3376</v>
      </c>
      <c r="AD1741" s="840">
        <v>2023</v>
      </c>
      <c r="AE1741" s="554">
        <v>2024</v>
      </c>
      <c r="AF1741" s="554" t="s">
        <v>3377</v>
      </c>
      <c r="AG1741" s="551"/>
      <c r="AH1741" s="551"/>
      <c r="AI1741" s="551"/>
      <c r="AJ1741" s="551"/>
    </row>
    <row r="1742" spans="1:36" ht="15.75" thickTop="1" x14ac:dyDescent="0.25">
      <c r="A1742">
        <v>2022</v>
      </c>
      <c r="B1742" s="172">
        <v>44687</v>
      </c>
      <c r="C1742" s="606" t="s">
        <v>3348</v>
      </c>
      <c r="D1742" s="169" t="s">
        <v>15</v>
      </c>
      <c r="E1742" s="169" t="s">
        <v>16</v>
      </c>
      <c r="F1742" s="169"/>
      <c r="G1742" s="170" t="s">
        <v>3349</v>
      </c>
      <c r="H1742" s="169">
        <v>1</v>
      </c>
      <c r="I1742" s="606" t="s">
        <v>3350</v>
      </c>
      <c r="J1742" s="606"/>
      <c r="K1742" s="169"/>
      <c r="L1742" s="170" t="s">
        <v>222</v>
      </c>
      <c r="M1742" s="1300" t="s">
        <v>5692</v>
      </c>
      <c r="N1742" s="1364">
        <f t="shared" si="43"/>
        <v>3568.109999999986</v>
      </c>
      <c r="O1742" s="173">
        <v>226023</v>
      </c>
      <c r="P1742" s="169" t="s">
        <v>20</v>
      </c>
      <c r="Q1742" s="172">
        <v>44694</v>
      </c>
      <c r="R1742" s="172">
        <v>44743</v>
      </c>
      <c r="S1742" s="172">
        <v>44796</v>
      </c>
      <c r="T1742" s="606" t="s">
        <v>467</v>
      </c>
      <c r="U1742" s="169"/>
      <c r="V1742" s="173">
        <v>222454.89</v>
      </c>
      <c r="W1742" s="173">
        <v>244700.38</v>
      </c>
      <c r="X1742" s="260">
        <v>44797</v>
      </c>
      <c r="Y1742" s="173" t="s">
        <v>3378</v>
      </c>
      <c r="Z1742" s="172">
        <v>44858</v>
      </c>
      <c r="AA1742" s="172">
        <v>44860</v>
      </c>
      <c r="AB1742" s="172">
        <v>45953</v>
      </c>
      <c r="AC1742" s="627" t="s">
        <v>3289</v>
      </c>
      <c r="AD1742" s="627">
        <v>2023</v>
      </c>
      <c r="AE1742" s="554">
        <v>2024</v>
      </c>
      <c r="AF1742" s="554" t="s">
        <v>3379</v>
      </c>
      <c r="AG1742" s="551"/>
      <c r="AH1742" s="551"/>
      <c r="AI1742" s="551"/>
      <c r="AJ1742" s="551"/>
    </row>
    <row r="1743" spans="1:36" x14ac:dyDescent="0.25">
      <c r="A1743">
        <v>2022</v>
      </c>
      <c r="B1743" s="144">
        <v>44687</v>
      </c>
      <c r="C1743" s="29" t="s">
        <v>3348</v>
      </c>
      <c r="D1743" s="141" t="s">
        <v>15</v>
      </c>
      <c r="E1743" s="141" t="s">
        <v>16</v>
      </c>
      <c r="F1743" s="141"/>
      <c r="G1743" s="176" t="s">
        <v>3349</v>
      </c>
      <c r="H1743" s="141">
        <v>2</v>
      </c>
      <c r="I1743" s="29" t="s">
        <v>3351</v>
      </c>
      <c r="J1743" s="29"/>
      <c r="K1743" s="141"/>
      <c r="L1743" s="176" t="s">
        <v>222</v>
      </c>
      <c r="M1743" s="1300" t="s">
        <v>5692</v>
      </c>
      <c r="N1743" s="1364">
        <f t="shared" si="43"/>
        <v>15504.34</v>
      </c>
      <c r="O1743" s="143">
        <v>31693</v>
      </c>
      <c r="P1743" s="141" t="s">
        <v>20</v>
      </c>
      <c r="Q1743" s="144">
        <v>44694</v>
      </c>
      <c r="R1743" s="144">
        <v>44743</v>
      </c>
      <c r="S1743" s="144">
        <v>44796</v>
      </c>
      <c r="T1743" s="29" t="s">
        <v>467</v>
      </c>
      <c r="U1743" s="141"/>
      <c r="V1743" s="143">
        <v>16188.66</v>
      </c>
      <c r="W1743" s="143">
        <v>17807.53</v>
      </c>
      <c r="X1743" s="257">
        <v>44797</v>
      </c>
      <c r="Y1743" s="143" t="s">
        <v>3380</v>
      </c>
      <c r="Z1743" s="144">
        <v>44858</v>
      </c>
      <c r="AA1743" s="144">
        <v>44860</v>
      </c>
      <c r="AB1743" s="144">
        <v>45953</v>
      </c>
      <c r="AC1743" s="628" t="s">
        <v>3289</v>
      </c>
      <c r="AD1743" s="628">
        <v>2023</v>
      </c>
      <c r="AE1743" s="554">
        <v>2024</v>
      </c>
      <c r="AF1743" s="554" t="s">
        <v>3379</v>
      </c>
      <c r="AG1743" s="551"/>
      <c r="AH1743" s="551"/>
      <c r="AI1743" s="551"/>
      <c r="AJ1743" s="551"/>
    </row>
    <row r="1744" spans="1:36" x14ac:dyDescent="0.25">
      <c r="A1744">
        <v>2022</v>
      </c>
      <c r="B1744" s="144">
        <v>44687</v>
      </c>
      <c r="C1744" s="29" t="s">
        <v>3348</v>
      </c>
      <c r="D1744" s="141" t="s">
        <v>15</v>
      </c>
      <c r="E1744" s="141" t="s">
        <v>16</v>
      </c>
      <c r="F1744" s="141"/>
      <c r="G1744" s="176" t="s">
        <v>3349</v>
      </c>
      <c r="H1744" s="141">
        <v>3</v>
      </c>
      <c r="I1744" s="29" t="s">
        <v>3352</v>
      </c>
      <c r="J1744" s="29"/>
      <c r="K1744" s="141"/>
      <c r="L1744" s="176" t="s">
        <v>222</v>
      </c>
      <c r="M1744" s="1300" t="s">
        <v>5692</v>
      </c>
      <c r="N1744" s="1364">
        <f t="shared" si="43"/>
        <v>-932708.24</v>
      </c>
      <c r="O1744" s="143">
        <v>726985</v>
      </c>
      <c r="P1744" s="141" t="s">
        <v>20</v>
      </c>
      <c r="Q1744" s="144">
        <v>44694</v>
      </c>
      <c r="R1744" s="144">
        <v>44743</v>
      </c>
      <c r="S1744" s="144">
        <v>44796</v>
      </c>
      <c r="T1744" s="29" t="s">
        <v>467</v>
      </c>
      <c r="U1744" s="141"/>
      <c r="V1744" s="143">
        <v>1659693.24</v>
      </c>
      <c r="W1744" s="143">
        <v>1825662.56</v>
      </c>
      <c r="X1744" s="257">
        <v>44797</v>
      </c>
      <c r="Y1744" s="143" t="s">
        <v>3381</v>
      </c>
      <c r="Z1744" s="144">
        <v>44858</v>
      </c>
      <c r="AA1744" s="144">
        <v>44860</v>
      </c>
      <c r="AB1744" s="144">
        <v>45953</v>
      </c>
      <c r="AC1744" s="628" t="s">
        <v>3289</v>
      </c>
      <c r="AD1744" s="628">
        <v>2023</v>
      </c>
      <c r="AE1744" s="554">
        <v>2024</v>
      </c>
      <c r="AF1744" s="554" t="s">
        <v>3379</v>
      </c>
      <c r="AG1744" s="551"/>
      <c r="AH1744" s="551"/>
      <c r="AI1744" s="551"/>
      <c r="AJ1744" s="551"/>
    </row>
    <row r="1745" spans="1:36" x14ac:dyDescent="0.25">
      <c r="A1745">
        <v>2022</v>
      </c>
      <c r="B1745" s="181">
        <v>44687</v>
      </c>
      <c r="C1745" s="17" t="s">
        <v>3348</v>
      </c>
      <c r="D1745" s="179" t="s">
        <v>15</v>
      </c>
      <c r="E1745" s="179" t="s">
        <v>16</v>
      </c>
      <c r="F1745" s="179"/>
      <c r="G1745" s="180" t="s">
        <v>3349</v>
      </c>
      <c r="H1745" s="263">
        <v>4</v>
      </c>
      <c r="I1745" s="102" t="s">
        <v>3353</v>
      </c>
      <c r="J1745" s="102"/>
      <c r="K1745" s="263"/>
      <c r="L1745" s="180" t="s">
        <v>222</v>
      </c>
      <c r="M1745" s="180"/>
      <c r="N1745" s="1364"/>
      <c r="O1745" s="267">
        <v>15532</v>
      </c>
      <c r="P1745" s="263" t="s">
        <v>20</v>
      </c>
      <c r="Q1745" s="265">
        <v>44694</v>
      </c>
      <c r="R1745" s="265">
        <v>44743</v>
      </c>
      <c r="S1745" s="263"/>
      <c r="T1745" s="635" t="s">
        <v>21</v>
      </c>
      <c r="U1745" s="263"/>
      <c r="V1745" s="267"/>
      <c r="W1745" s="267"/>
      <c r="X1745" s="267"/>
      <c r="Y1745" s="267"/>
      <c r="Z1745" s="263"/>
      <c r="AA1745" s="265">
        <v>44860</v>
      </c>
      <c r="AB1745" s="102" t="s">
        <v>3382</v>
      </c>
      <c r="AC1745" s="263"/>
      <c r="AD1745" s="263"/>
      <c r="AE1745" s="572"/>
      <c r="AF1745" s="572"/>
      <c r="AG1745" s="551"/>
      <c r="AH1745" s="551"/>
      <c r="AI1745" s="551"/>
      <c r="AJ1745" s="551"/>
    </row>
    <row r="1746" spans="1:36" ht="15.75" thickBot="1" x14ac:dyDescent="0.3">
      <c r="A1746">
        <v>2022</v>
      </c>
      <c r="B1746" s="190">
        <v>44687</v>
      </c>
      <c r="C1746" s="608" t="s">
        <v>3348</v>
      </c>
      <c r="D1746" s="187" t="s">
        <v>15</v>
      </c>
      <c r="E1746" s="187" t="s">
        <v>16</v>
      </c>
      <c r="F1746" s="187"/>
      <c r="G1746" s="188" t="s">
        <v>3349</v>
      </c>
      <c r="H1746" s="187">
        <v>5</v>
      </c>
      <c r="I1746" s="964" t="s">
        <v>3354</v>
      </c>
      <c r="J1746" s="964"/>
      <c r="K1746" s="187"/>
      <c r="L1746" s="188" t="s">
        <v>222</v>
      </c>
      <c r="M1746" s="1300" t="s">
        <v>5692</v>
      </c>
      <c r="N1746" s="1364">
        <f>O1746-V1746</f>
        <v>156619.25999999978</v>
      </c>
      <c r="O1746" s="191">
        <v>2891520</v>
      </c>
      <c r="P1746" s="187" t="s">
        <v>20</v>
      </c>
      <c r="Q1746" s="190">
        <v>44694</v>
      </c>
      <c r="R1746" s="190">
        <v>44743</v>
      </c>
      <c r="S1746" s="190">
        <v>44796</v>
      </c>
      <c r="T1746" s="608" t="s">
        <v>363</v>
      </c>
      <c r="U1746" s="187"/>
      <c r="V1746" s="191">
        <v>2734900.74</v>
      </c>
      <c r="W1746" s="191">
        <v>3008390.81</v>
      </c>
      <c r="X1746" s="261">
        <v>44797</v>
      </c>
      <c r="Y1746" s="191" t="s">
        <v>3383</v>
      </c>
      <c r="Z1746" s="190">
        <v>44838</v>
      </c>
      <c r="AA1746" s="190">
        <v>44860</v>
      </c>
      <c r="AB1746" s="190">
        <v>45933</v>
      </c>
      <c r="AC1746" s="629" t="s">
        <v>3384</v>
      </c>
      <c r="AD1746" s="629">
        <v>2023</v>
      </c>
      <c r="AE1746" s="554">
        <v>2024</v>
      </c>
      <c r="AF1746" s="554" t="s">
        <v>3385</v>
      </c>
      <c r="AG1746" s="551"/>
      <c r="AH1746" s="551"/>
      <c r="AI1746" s="551"/>
      <c r="AJ1746" s="551"/>
    </row>
    <row r="1747" spans="1:36" ht="15.75" thickTop="1" x14ac:dyDescent="0.25">
      <c r="A1747">
        <v>2022</v>
      </c>
      <c r="B1747" s="172">
        <v>44642</v>
      </c>
      <c r="C1747" s="606" t="s">
        <v>3355</v>
      </c>
      <c r="D1747" s="169" t="s">
        <v>15</v>
      </c>
      <c r="E1747" s="169" t="s">
        <v>16</v>
      </c>
      <c r="F1747" s="169"/>
      <c r="G1747" s="170" t="s">
        <v>3356</v>
      </c>
      <c r="H1747" s="169">
        <v>1</v>
      </c>
      <c r="I1747" s="606" t="s">
        <v>3357</v>
      </c>
      <c r="J1747" s="606"/>
      <c r="K1747" s="169"/>
      <c r="L1747" s="170" t="s">
        <v>230</v>
      </c>
      <c r="M1747" s="1300" t="s">
        <v>5692</v>
      </c>
      <c r="N1747" s="1364">
        <f>O1747-V1747</f>
        <v>-4628312</v>
      </c>
      <c r="O1747" s="173">
        <v>1416354</v>
      </c>
      <c r="P1747" s="169" t="s">
        <v>20</v>
      </c>
      <c r="Q1747" s="172">
        <v>44652</v>
      </c>
      <c r="R1747" s="172">
        <v>44727</v>
      </c>
      <c r="S1747" s="172">
        <v>44783</v>
      </c>
      <c r="T1747" s="606" t="s">
        <v>467</v>
      </c>
      <c r="U1747" s="169"/>
      <c r="V1747" s="173">
        <v>6044666</v>
      </c>
      <c r="W1747" s="173">
        <v>6649132.5999999996</v>
      </c>
      <c r="X1747" s="260">
        <v>44783</v>
      </c>
      <c r="Y1747" s="173" t="s">
        <v>3386</v>
      </c>
      <c r="Z1747" s="172">
        <v>44826</v>
      </c>
      <c r="AA1747" s="172">
        <v>44831</v>
      </c>
      <c r="AB1747" s="172">
        <v>46286</v>
      </c>
      <c r="AC1747" s="627" t="s">
        <v>3285</v>
      </c>
      <c r="AD1747" s="627">
        <v>2023</v>
      </c>
      <c r="AE1747" s="554">
        <v>2024</v>
      </c>
      <c r="AF1747" s="554">
        <v>2025</v>
      </c>
      <c r="AG1747" s="554" t="s">
        <v>3387</v>
      </c>
      <c r="AH1747" s="551"/>
      <c r="AI1747" s="551"/>
      <c r="AJ1747" s="551"/>
    </row>
    <row r="1748" spans="1:36" x14ac:dyDescent="0.25">
      <c r="A1748">
        <v>2022</v>
      </c>
      <c r="B1748" s="181">
        <v>44642</v>
      </c>
      <c r="C1748" s="17" t="s">
        <v>3355</v>
      </c>
      <c r="D1748" s="179" t="s">
        <v>15</v>
      </c>
      <c r="E1748" s="179" t="s">
        <v>16</v>
      </c>
      <c r="F1748" s="179"/>
      <c r="G1748" s="180" t="s">
        <v>3356</v>
      </c>
      <c r="H1748" s="179">
        <v>2</v>
      </c>
      <c r="I1748" s="17" t="s">
        <v>3358</v>
      </c>
      <c r="J1748" s="17"/>
      <c r="K1748" s="179"/>
      <c r="L1748" s="180" t="s">
        <v>230</v>
      </c>
      <c r="M1748" s="180"/>
      <c r="N1748" s="1364"/>
      <c r="O1748" s="182">
        <v>119605</v>
      </c>
      <c r="P1748" s="179" t="s">
        <v>20</v>
      </c>
      <c r="Q1748" s="181">
        <v>44652</v>
      </c>
      <c r="R1748" s="181">
        <v>44727</v>
      </c>
      <c r="S1748" s="179"/>
      <c r="T1748" s="279" t="s">
        <v>2091</v>
      </c>
      <c r="U1748" s="179"/>
      <c r="V1748" s="182"/>
      <c r="W1748" s="182"/>
      <c r="X1748" s="182"/>
      <c r="Y1748" s="182"/>
      <c r="Z1748" s="179"/>
      <c r="AA1748" s="181">
        <v>44792</v>
      </c>
      <c r="AB1748" s="17" t="s">
        <v>3388</v>
      </c>
      <c r="AC1748" s="179"/>
      <c r="AD1748" s="179"/>
      <c r="AE1748" s="572"/>
      <c r="AF1748" s="572"/>
      <c r="AG1748" s="551"/>
      <c r="AH1748" s="551"/>
      <c r="AI1748" s="551"/>
      <c r="AJ1748" s="551"/>
    </row>
    <row r="1749" spans="1:36" x14ac:dyDescent="0.25">
      <c r="A1749">
        <v>2022</v>
      </c>
      <c r="B1749" s="144">
        <v>44642</v>
      </c>
      <c r="C1749" s="29" t="s">
        <v>3355</v>
      </c>
      <c r="D1749" s="141" t="s">
        <v>15</v>
      </c>
      <c r="E1749" s="141" t="s">
        <v>16</v>
      </c>
      <c r="F1749" s="141"/>
      <c r="G1749" s="176" t="s">
        <v>3356</v>
      </c>
      <c r="H1749" s="141">
        <v>3</v>
      </c>
      <c r="I1749" s="29" t="s">
        <v>3359</v>
      </c>
      <c r="J1749" s="29"/>
      <c r="K1749" s="141"/>
      <c r="L1749" s="176" t="s">
        <v>230</v>
      </c>
      <c r="M1749" s="1300" t="s">
        <v>5692</v>
      </c>
      <c r="N1749" s="1364">
        <f>O1749-V1749</f>
        <v>1637.5200000000041</v>
      </c>
      <c r="O1749" s="143">
        <v>115814</v>
      </c>
      <c r="P1749" s="141" t="s">
        <v>20</v>
      </c>
      <c r="Q1749" s="144">
        <v>44652</v>
      </c>
      <c r="R1749" s="144">
        <v>44727</v>
      </c>
      <c r="S1749" s="144">
        <v>44783</v>
      </c>
      <c r="T1749" s="29" t="s">
        <v>467</v>
      </c>
      <c r="U1749" s="141"/>
      <c r="V1749" s="143">
        <v>114176.48</v>
      </c>
      <c r="W1749" s="143">
        <v>125594.13</v>
      </c>
      <c r="X1749" s="257">
        <v>44783</v>
      </c>
      <c r="Y1749" s="143" t="s">
        <v>3389</v>
      </c>
      <c r="Z1749" s="144">
        <v>44826</v>
      </c>
      <c r="AA1749" s="144">
        <v>44831</v>
      </c>
      <c r="AB1749" s="144">
        <v>46286</v>
      </c>
      <c r="AC1749" s="628" t="s">
        <v>3285</v>
      </c>
      <c r="AD1749" s="628">
        <v>2023</v>
      </c>
      <c r="AE1749" s="554">
        <v>2024</v>
      </c>
      <c r="AF1749" s="554">
        <v>2025</v>
      </c>
      <c r="AG1749" s="554" t="s">
        <v>3390</v>
      </c>
      <c r="AH1749" s="551"/>
      <c r="AI1749" s="551"/>
      <c r="AJ1749" s="551"/>
    </row>
    <row r="1750" spans="1:36" x14ac:dyDescent="0.25">
      <c r="A1750">
        <v>2022</v>
      </c>
      <c r="B1750" s="144">
        <v>44642</v>
      </c>
      <c r="C1750" s="29" t="s">
        <v>3355</v>
      </c>
      <c r="D1750" s="141" t="s">
        <v>15</v>
      </c>
      <c r="E1750" s="141" t="s">
        <v>16</v>
      </c>
      <c r="F1750" s="141"/>
      <c r="G1750" s="176" t="s">
        <v>3356</v>
      </c>
      <c r="H1750" s="141">
        <v>4</v>
      </c>
      <c r="I1750" s="29" t="s">
        <v>3360</v>
      </c>
      <c r="J1750" s="29"/>
      <c r="K1750" s="141"/>
      <c r="L1750" s="176" t="s">
        <v>230</v>
      </c>
      <c r="M1750" s="1300" t="s">
        <v>5692</v>
      </c>
      <c r="N1750" s="1364">
        <f>O1750-V1750</f>
        <v>28209</v>
      </c>
      <c r="O1750" s="143">
        <v>2299469</v>
      </c>
      <c r="P1750" s="141" t="s">
        <v>20</v>
      </c>
      <c r="Q1750" s="144">
        <v>44652</v>
      </c>
      <c r="R1750" s="144">
        <v>44727</v>
      </c>
      <c r="S1750" s="144">
        <v>44783</v>
      </c>
      <c r="T1750" s="29" t="s">
        <v>467</v>
      </c>
      <c r="U1750" s="141"/>
      <c r="V1750" s="143">
        <v>2271260</v>
      </c>
      <c r="W1750" s="143">
        <v>2498386</v>
      </c>
      <c r="X1750" s="257">
        <v>44783</v>
      </c>
      <c r="Y1750" s="143" t="s">
        <v>3391</v>
      </c>
      <c r="Z1750" s="144">
        <v>44826</v>
      </c>
      <c r="AA1750" s="144">
        <v>44831</v>
      </c>
      <c r="AB1750" s="144">
        <v>46286</v>
      </c>
      <c r="AC1750" s="628" t="s">
        <v>3285</v>
      </c>
      <c r="AD1750" s="628">
        <v>2023</v>
      </c>
      <c r="AE1750" s="554">
        <v>2024</v>
      </c>
      <c r="AF1750" s="554">
        <v>2025</v>
      </c>
      <c r="AG1750" s="554" t="s">
        <v>3390</v>
      </c>
      <c r="AH1750" s="551"/>
      <c r="AI1750" s="551"/>
      <c r="AJ1750" s="551"/>
    </row>
    <row r="1751" spans="1:36" x14ac:dyDescent="0.25">
      <c r="A1751">
        <v>2022</v>
      </c>
      <c r="B1751" s="144">
        <v>44642</v>
      </c>
      <c r="C1751" s="29" t="s">
        <v>3355</v>
      </c>
      <c r="D1751" s="141" t="s">
        <v>15</v>
      </c>
      <c r="E1751" s="141" t="s">
        <v>16</v>
      </c>
      <c r="F1751" s="141"/>
      <c r="G1751" s="176" t="s">
        <v>3356</v>
      </c>
      <c r="H1751" s="141">
        <v>5</v>
      </c>
      <c r="I1751" s="29" t="s">
        <v>3361</v>
      </c>
      <c r="J1751" s="29"/>
      <c r="K1751" s="141"/>
      <c r="L1751" s="176" t="s">
        <v>230</v>
      </c>
      <c r="M1751" s="1300" t="s">
        <v>5692</v>
      </c>
      <c r="N1751" s="1364">
        <f>O1751-V1751</f>
        <v>16594.879999999888</v>
      </c>
      <c r="O1751" s="143">
        <v>1174256</v>
      </c>
      <c r="P1751" s="141" t="s">
        <v>20</v>
      </c>
      <c r="Q1751" s="144">
        <v>44652</v>
      </c>
      <c r="R1751" s="144">
        <v>44727</v>
      </c>
      <c r="S1751" s="144">
        <v>44783</v>
      </c>
      <c r="T1751" s="29" t="s">
        <v>467</v>
      </c>
      <c r="U1751" s="141"/>
      <c r="V1751" s="143">
        <v>1157661.1200000001</v>
      </c>
      <c r="W1751" s="143">
        <v>1273427.23</v>
      </c>
      <c r="X1751" s="257">
        <v>44783</v>
      </c>
      <c r="Y1751" s="143" t="s">
        <v>3392</v>
      </c>
      <c r="Z1751" s="144">
        <v>44826</v>
      </c>
      <c r="AA1751" s="144">
        <v>44831</v>
      </c>
      <c r="AB1751" s="144">
        <v>46286</v>
      </c>
      <c r="AC1751" s="628" t="s">
        <v>3285</v>
      </c>
      <c r="AD1751" s="628">
        <v>2023</v>
      </c>
      <c r="AE1751" s="554">
        <v>2024</v>
      </c>
      <c r="AF1751" s="554">
        <v>2025</v>
      </c>
      <c r="AG1751" s="554" t="s">
        <v>3390</v>
      </c>
      <c r="AH1751" s="551"/>
      <c r="AI1751" s="551"/>
      <c r="AJ1751" s="551"/>
    </row>
    <row r="1752" spans="1:36" ht="15.75" thickBot="1" x14ac:dyDescent="0.3">
      <c r="A1752">
        <v>2022</v>
      </c>
      <c r="B1752" s="190">
        <v>44642</v>
      </c>
      <c r="C1752" s="608" t="s">
        <v>3355</v>
      </c>
      <c r="D1752" s="187" t="s">
        <v>15</v>
      </c>
      <c r="E1752" s="187" t="s">
        <v>16</v>
      </c>
      <c r="F1752" s="187"/>
      <c r="G1752" s="188" t="s">
        <v>3356</v>
      </c>
      <c r="H1752" s="187">
        <v>6</v>
      </c>
      <c r="I1752" s="608" t="s">
        <v>3362</v>
      </c>
      <c r="J1752" s="608"/>
      <c r="K1752" s="187"/>
      <c r="L1752" s="188" t="s">
        <v>230</v>
      </c>
      <c r="M1752" s="1300" t="s">
        <v>5692</v>
      </c>
      <c r="N1752" s="1364">
        <f>O1752-V1752</f>
        <v>3.8800000000046566</v>
      </c>
      <c r="O1752" s="191">
        <v>542612</v>
      </c>
      <c r="P1752" s="187" t="s">
        <v>20</v>
      </c>
      <c r="Q1752" s="190">
        <v>44652</v>
      </c>
      <c r="R1752" s="190">
        <v>44727</v>
      </c>
      <c r="S1752" s="190">
        <v>44783</v>
      </c>
      <c r="T1752" s="608" t="s">
        <v>363</v>
      </c>
      <c r="U1752" s="187"/>
      <c r="V1752" s="191">
        <v>542608.12</v>
      </c>
      <c r="W1752" s="191">
        <v>596868.93000000005</v>
      </c>
      <c r="X1752" s="261">
        <v>44783</v>
      </c>
      <c r="Y1752" s="191" t="s">
        <v>3393</v>
      </c>
      <c r="Z1752" s="190">
        <v>44809</v>
      </c>
      <c r="AA1752" s="190">
        <v>44831</v>
      </c>
      <c r="AB1752" s="190">
        <v>46269</v>
      </c>
      <c r="AC1752" s="629" t="s">
        <v>3394</v>
      </c>
      <c r="AD1752" s="629">
        <v>2023</v>
      </c>
      <c r="AE1752" s="554">
        <v>2024</v>
      </c>
      <c r="AF1752" s="554">
        <v>2025</v>
      </c>
      <c r="AG1752" s="554" t="s">
        <v>3395</v>
      </c>
      <c r="AH1752" s="551"/>
      <c r="AI1752" s="551"/>
      <c r="AJ1752" s="551"/>
    </row>
    <row r="1753" spans="1:36" ht="16.5" thickTop="1" thickBot="1" x14ac:dyDescent="0.3">
      <c r="A1753">
        <v>2022</v>
      </c>
      <c r="B1753" s="681">
        <v>44642</v>
      </c>
      <c r="C1753" s="685" t="s">
        <v>3363</v>
      </c>
      <c r="D1753" s="683" t="s">
        <v>15</v>
      </c>
      <c r="E1753" s="683" t="s">
        <v>16</v>
      </c>
      <c r="F1753" s="683"/>
      <c r="G1753" s="684" t="s">
        <v>3364</v>
      </c>
      <c r="H1753" s="683">
        <v>1</v>
      </c>
      <c r="I1753" s="685" t="s">
        <v>3365</v>
      </c>
      <c r="J1753" s="685"/>
      <c r="K1753" s="689"/>
      <c r="L1753" s="684" t="s">
        <v>19</v>
      </c>
      <c r="M1753" s="684"/>
      <c r="N1753" s="1364"/>
      <c r="O1753" s="686">
        <v>74511965</v>
      </c>
      <c r="P1753" s="683" t="s">
        <v>20</v>
      </c>
      <c r="Q1753" s="681">
        <v>44858</v>
      </c>
      <c r="R1753" s="681">
        <v>44915</v>
      </c>
      <c r="S1753" s="683"/>
      <c r="T1753" s="685"/>
      <c r="U1753" s="683"/>
      <c r="V1753" s="686"/>
      <c r="W1753" s="686"/>
      <c r="X1753" s="686"/>
      <c r="Y1753" s="686"/>
      <c r="Z1753" s="683"/>
      <c r="AA1753" s="683"/>
      <c r="AB1753" s="683"/>
      <c r="AC1753" s="683"/>
      <c r="AD1753" s="683"/>
      <c r="AE1753" s="572"/>
      <c r="AF1753" s="572"/>
      <c r="AG1753" s="551"/>
      <c r="AH1753" s="551"/>
      <c r="AI1753" s="551"/>
      <c r="AJ1753" s="551"/>
    </row>
    <row r="1754" spans="1:36" ht="15.75" thickTop="1" x14ac:dyDescent="0.25">
      <c r="A1754">
        <v>2022</v>
      </c>
      <c r="B1754" s="172">
        <v>44642</v>
      </c>
      <c r="C1754" s="606" t="s">
        <v>3366</v>
      </c>
      <c r="D1754" s="169" t="s">
        <v>15</v>
      </c>
      <c r="E1754" s="169" t="s">
        <v>16</v>
      </c>
      <c r="F1754" s="169"/>
      <c r="G1754" s="170" t="s">
        <v>3367</v>
      </c>
      <c r="H1754" s="169">
        <v>1</v>
      </c>
      <c r="I1754" s="606" t="s">
        <v>2547</v>
      </c>
      <c r="J1754" s="606"/>
      <c r="K1754" s="169"/>
      <c r="L1754" s="170" t="s">
        <v>19</v>
      </c>
      <c r="M1754" s="1300" t="s">
        <v>5692</v>
      </c>
      <c r="N1754" s="1364">
        <f>O1754-V1754</f>
        <v>181792.5</v>
      </c>
      <c r="O1754" s="173">
        <v>10184184</v>
      </c>
      <c r="P1754" s="169" t="s">
        <v>20</v>
      </c>
      <c r="Q1754" s="172">
        <v>44648</v>
      </c>
      <c r="R1754" s="172">
        <v>44683</v>
      </c>
      <c r="S1754" s="172">
        <v>44691</v>
      </c>
      <c r="T1754" s="606" t="s">
        <v>467</v>
      </c>
      <c r="U1754" s="169"/>
      <c r="V1754" s="173">
        <v>10002391.5</v>
      </c>
      <c r="W1754" s="173">
        <v>11002630.65</v>
      </c>
      <c r="X1754" s="260">
        <v>44691</v>
      </c>
      <c r="Y1754" s="173" t="s">
        <v>3396</v>
      </c>
      <c r="Z1754" s="172">
        <v>44740</v>
      </c>
      <c r="AA1754" s="172">
        <v>44741</v>
      </c>
      <c r="AB1754" s="172">
        <v>45835</v>
      </c>
      <c r="AC1754" s="627" t="s">
        <v>3072</v>
      </c>
      <c r="AD1754" s="627">
        <v>2023</v>
      </c>
      <c r="AE1754" s="554">
        <v>2024</v>
      </c>
      <c r="AF1754" s="554" t="s">
        <v>2381</v>
      </c>
      <c r="AG1754" s="551"/>
      <c r="AH1754" s="551"/>
      <c r="AI1754" s="551"/>
      <c r="AJ1754" s="551"/>
    </row>
    <row r="1755" spans="1:36" ht="15.75" thickBot="1" x14ac:dyDescent="0.3">
      <c r="A1755">
        <v>2022</v>
      </c>
      <c r="B1755" s="190">
        <v>44642</v>
      </c>
      <c r="C1755" s="608" t="s">
        <v>3366</v>
      </c>
      <c r="D1755" s="187" t="s">
        <v>15</v>
      </c>
      <c r="E1755" s="187" t="s">
        <v>16</v>
      </c>
      <c r="F1755" s="187"/>
      <c r="G1755" s="188" t="s">
        <v>3367</v>
      </c>
      <c r="H1755" s="187">
        <v>2</v>
      </c>
      <c r="I1755" s="608" t="s">
        <v>3368</v>
      </c>
      <c r="J1755" s="608"/>
      <c r="K1755" s="187"/>
      <c r="L1755" s="188" t="s">
        <v>19</v>
      </c>
      <c r="M1755" s="1300" t="s">
        <v>5692</v>
      </c>
      <c r="N1755" s="1364">
        <f>O1755-V1755</f>
        <v>87149.35</v>
      </c>
      <c r="O1755" s="191">
        <v>270286</v>
      </c>
      <c r="P1755" s="187" t="s">
        <v>20</v>
      </c>
      <c r="Q1755" s="190">
        <v>44648</v>
      </c>
      <c r="R1755" s="190">
        <v>44683</v>
      </c>
      <c r="S1755" s="190">
        <v>44691</v>
      </c>
      <c r="T1755" s="608" t="s">
        <v>30</v>
      </c>
      <c r="U1755" s="187"/>
      <c r="V1755" s="191">
        <v>183136.65</v>
      </c>
      <c r="W1755" s="191">
        <v>201450.32</v>
      </c>
      <c r="X1755" s="261">
        <v>44691</v>
      </c>
      <c r="Y1755" s="191" t="s">
        <v>3397</v>
      </c>
      <c r="Z1755" s="190">
        <v>44712</v>
      </c>
      <c r="AA1755" s="190">
        <v>44741</v>
      </c>
      <c r="AB1755" s="190">
        <v>45807</v>
      </c>
      <c r="AC1755" s="629" t="s">
        <v>3152</v>
      </c>
      <c r="AD1755" s="629">
        <v>2023</v>
      </c>
      <c r="AE1755" s="554">
        <v>2024</v>
      </c>
      <c r="AF1755" s="554" t="s">
        <v>3153</v>
      </c>
      <c r="AG1755" s="551"/>
      <c r="AH1755" s="551"/>
      <c r="AI1755" s="551"/>
      <c r="AJ1755" s="551"/>
    </row>
    <row r="1756" spans="1:36" ht="15.75" thickTop="1" x14ac:dyDescent="0.25">
      <c r="A1756">
        <v>2022</v>
      </c>
      <c r="B1756" s="160">
        <v>44642</v>
      </c>
      <c r="C1756" s="99" t="s">
        <v>3369</v>
      </c>
      <c r="D1756" s="157" t="s">
        <v>15</v>
      </c>
      <c r="E1756" s="157" t="s">
        <v>16</v>
      </c>
      <c r="F1756" s="157"/>
      <c r="G1756" s="158" t="s">
        <v>3370</v>
      </c>
      <c r="H1756" s="157">
        <v>1</v>
      </c>
      <c r="I1756" s="99" t="s">
        <v>3371</v>
      </c>
      <c r="J1756" s="99"/>
      <c r="K1756" s="157"/>
      <c r="L1756" s="158" t="s">
        <v>1404</v>
      </c>
      <c r="M1756" s="1300" t="s">
        <v>5692</v>
      </c>
      <c r="N1756" s="1364">
        <f>O1756-V1756</f>
        <v>1.4699999997392297</v>
      </c>
      <c r="O1756" s="161">
        <v>5434242</v>
      </c>
      <c r="P1756" s="157" t="s">
        <v>20</v>
      </c>
      <c r="Q1756" s="160">
        <v>44662</v>
      </c>
      <c r="R1756" s="160">
        <v>44715</v>
      </c>
      <c r="S1756" s="160">
        <v>44742</v>
      </c>
      <c r="T1756" s="99" t="s">
        <v>1905</v>
      </c>
      <c r="U1756" s="157"/>
      <c r="V1756" s="161">
        <v>5434240.5300000003</v>
      </c>
      <c r="W1756" s="161">
        <v>5977664.5800000001</v>
      </c>
      <c r="X1756" s="253">
        <v>44742</v>
      </c>
      <c r="Y1756" s="161" t="s">
        <v>3398</v>
      </c>
      <c r="Z1756" s="160">
        <v>44770</v>
      </c>
      <c r="AA1756" s="160">
        <v>44783</v>
      </c>
      <c r="AB1756" s="160">
        <v>45865</v>
      </c>
      <c r="AC1756" s="860" t="s">
        <v>3399</v>
      </c>
      <c r="AD1756" s="860">
        <v>2023</v>
      </c>
      <c r="AE1756" s="554">
        <v>2024</v>
      </c>
      <c r="AF1756" s="554" t="s">
        <v>3400</v>
      </c>
      <c r="AG1756" s="551"/>
      <c r="AH1756" s="551"/>
      <c r="AI1756" s="551"/>
      <c r="AJ1756" s="551"/>
    </row>
    <row r="1757" spans="1:36" x14ac:dyDescent="0.25">
      <c r="A1757">
        <v>2022</v>
      </c>
      <c r="B1757" s="662">
        <v>44642</v>
      </c>
      <c r="C1757" s="666" t="s">
        <v>3372</v>
      </c>
      <c r="D1757" s="664" t="s">
        <v>15</v>
      </c>
      <c r="E1757" s="664" t="s">
        <v>16</v>
      </c>
      <c r="F1757" s="664"/>
      <c r="G1757" s="665" t="s">
        <v>3373</v>
      </c>
      <c r="H1757" s="664">
        <v>1</v>
      </c>
      <c r="I1757" s="666" t="s">
        <v>3374</v>
      </c>
      <c r="J1757" s="666"/>
      <c r="K1757" s="786"/>
      <c r="L1757" s="665" t="s">
        <v>19</v>
      </c>
      <c r="M1757" s="665"/>
      <c r="N1757" s="1364"/>
      <c r="O1757" s="668">
        <v>270538297</v>
      </c>
      <c r="P1757" s="664" t="s">
        <v>20</v>
      </c>
      <c r="Q1757" s="662">
        <v>44805</v>
      </c>
      <c r="R1757" s="662">
        <v>44865</v>
      </c>
      <c r="S1757" s="662">
        <v>44902</v>
      </c>
      <c r="T1757" s="666" t="s">
        <v>467</v>
      </c>
      <c r="U1757" s="664"/>
      <c r="V1757" s="668">
        <v>264954457.31999999</v>
      </c>
      <c r="W1757" s="668">
        <v>291449903.05000001</v>
      </c>
      <c r="X1757" s="675">
        <v>44902</v>
      </c>
      <c r="Y1757" s="668" t="s">
        <v>3401</v>
      </c>
      <c r="Z1757" s="664"/>
      <c r="AA1757" s="664"/>
      <c r="AB1757" s="664"/>
      <c r="AC1757" s="664"/>
      <c r="AD1757" s="664"/>
      <c r="AE1757" s="572"/>
      <c r="AF1757" s="572"/>
      <c r="AG1757" s="551"/>
      <c r="AH1757" s="551"/>
      <c r="AI1757" s="551"/>
      <c r="AJ1757" s="551"/>
    </row>
    <row r="1758" spans="1:36" ht="15.75" thickBot="1" x14ac:dyDescent="0.3">
      <c r="A1758">
        <v>2022</v>
      </c>
      <c r="B1758" s="144">
        <v>44649</v>
      </c>
      <c r="C1758" s="29" t="s">
        <v>3402</v>
      </c>
      <c r="D1758" s="141" t="s">
        <v>15</v>
      </c>
      <c r="E1758" s="141" t="s">
        <v>16</v>
      </c>
      <c r="F1758" s="141"/>
      <c r="G1758" s="176" t="s">
        <v>3403</v>
      </c>
      <c r="H1758" s="141"/>
      <c r="I1758" s="29"/>
      <c r="J1758" s="29"/>
      <c r="K1758" s="141"/>
      <c r="L1758" s="176" t="s">
        <v>381</v>
      </c>
      <c r="M1758" s="1300" t="s">
        <v>5692</v>
      </c>
      <c r="N1758" s="1364">
        <f>O1758-V1758</f>
        <v>0</v>
      </c>
      <c r="O1758" s="143">
        <v>6521834</v>
      </c>
      <c r="P1758" s="141" t="s">
        <v>2848</v>
      </c>
      <c r="Q1758" s="144">
        <v>44690</v>
      </c>
      <c r="R1758" s="144">
        <v>44729</v>
      </c>
      <c r="S1758" s="144">
        <v>44749</v>
      </c>
      <c r="T1758" s="29" t="s">
        <v>3404</v>
      </c>
      <c r="U1758" s="141"/>
      <c r="V1758" s="143">
        <v>6521834</v>
      </c>
      <c r="W1758" s="143">
        <v>7174017.4000000004</v>
      </c>
      <c r="X1758" s="257">
        <v>44757</v>
      </c>
      <c r="Y1758" s="143" t="s">
        <v>3405</v>
      </c>
      <c r="Z1758" s="144">
        <v>44781</v>
      </c>
      <c r="AA1758" s="144">
        <v>44790</v>
      </c>
      <c r="AB1758" s="144">
        <v>45145</v>
      </c>
      <c r="AC1758" s="628" t="s">
        <v>3406</v>
      </c>
      <c r="AD1758" s="628" t="s">
        <v>3407</v>
      </c>
      <c r="AE1758" s="572"/>
      <c r="AF1758" s="572"/>
      <c r="AG1758" s="551"/>
      <c r="AH1758" s="551"/>
      <c r="AI1758" s="551"/>
      <c r="AJ1758" s="551"/>
    </row>
    <row r="1759" spans="1:36" ht="15.75" thickTop="1" x14ac:dyDescent="0.25">
      <c r="A1759">
        <v>2022</v>
      </c>
      <c r="B1759" s="172">
        <v>44650</v>
      </c>
      <c r="C1759" s="606" t="s">
        <v>3408</v>
      </c>
      <c r="D1759" s="169" t="s">
        <v>15</v>
      </c>
      <c r="E1759" s="169" t="s">
        <v>16</v>
      </c>
      <c r="F1759" s="169"/>
      <c r="G1759" s="170" t="s">
        <v>3409</v>
      </c>
      <c r="H1759" s="169">
        <v>1</v>
      </c>
      <c r="I1759" s="965" t="s">
        <v>3410</v>
      </c>
      <c r="J1759" s="965"/>
      <c r="K1759" s="169"/>
      <c r="L1759" s="170" t="s">
        <v>29</v>
      </c>
      <c r="M1759" s="1300" t="s">
        <v>5692</v>
      </c>
      <c r="N1759" s="1364">
        <f>O1759-V1759</f>
        <v>3656.4799999999814</v>
      </c>
      <c r="O1759" s="173">
        <v>676658</v>
      </c>
      <c r="P1759" s="169" t="s">
        <v>20</v>
      </c>
      <c r="Q1759" s="172">
        <v>44662</v>
      </c>
      <c r="R1759" s="172">
        <v>44762</v>
      </c>
      <c r="S1759" s="172" t="s">
        <v>1966</v>
      </c>
      <c r="T1759" s="606" t="s">
        <v>2882</v>
      </c>
      <c r="U1759" s="169"/>
      <c r="V1759" s="173">
        <v>673001.52</v>
      </c>
      <c r="W1759" s="173">
        <v>740301.67</v>
      </c>
      <c r="X1759" s="260">
        <v>44853</v>
      </c>
      <c r="Y1759" s="173" t="s">
        <v>3415</v>
      </c>
      <c r="Z1759" s="172">
        <v>44875</v>
      </c>
      <c r="AA1759" s="172">
        <v>44902</v>
      </c>
      <c r="AB1759" s="172">
        <v>46335</v>
      </c>
      <c r="AC1759" s="627" t="s">
        <v>3233</v>
      </c>
      <c r="AD1759" s="627">
        <v>2023</v>
      </c>
      <c r="AE1759" s="554">
        <v>2024</v>
      </c>
      <c r="AF1759" s="554">
        <v>2025</v>
      </c>
      <c r="AG1759" s="554" t="s">
        <v>3416</v>
      </c>
      <c r="AH1759" s="551"/>
      <c r="AI1759" s="551"/>
      <c r="AJ1759" s="551"/>
    </row>
    <row r="1760" spans="1:36" x14ac:dyDescent="0.25">
      <c r="A1760">
        <v>2022</v>
      </c>
      <c r="B1760" s="144">
        <v>44650</v>
      </c>
      <c r="C1760" s="29" t="s">
        <v>3408</v>
      </c>
      <c r="D1760" s="141" t="s">
        <v>15</v>
      </c>
      <c r="E1760" s="141" t="s">
        <v>16</v>
      </c>
      <c r="F1760" s="141"/>
      <c r="G1760" s="176" t="s">
        <v>3409</v>
      </c>
      <c r="H1760" s="141">
        <v>2</v>
      </c>
      <c r="I1760" s="966" t="s">
        <v>3411</v>
      </c>
      <c r="J1760" s="966"/>
      <c r="K1760" s="141"/>
      <c r="L1760" s="176" t="s">
        <v>29</v>
      </c>
      <c r="M1760" s="1300" t="s">
        <v>5692</v>
      </c>
      <c r="N1760" s="1364">
        <f>O1760-V1760</f>
        <v>18799.479999999981</v>
      </c>
      <c r="O1760" s="143">
        <v>773647</v>
      </c>
      <c r="P1760" s="141" t="s">
        <v>20</v>
      </c>
      <c r="Q1760" s="144">
        <v>44662</v>
      </c>
      <c r="R1760" s="144">
        <v>44762</v>
      </c>
      <c r="S1760" s="144">
        <v>44853</v>
      </c>
      <c r="T1760" s="29" t="s">
        <v>30</v>
      </c>
      <c r="U1760" s="141"/>
      <c r="V1760" s="143">
        <v>754847.52</v>
      </c>
      <c r="W1760" s="143">
        <v>830332.27</v>
      </c>
      <c r="X1760" s="257">
        <v>44853</v>
      </c>
      <c r="Y1760" s="143" t="s">
        <v>3417</v>
      </c>
      <c r="Z1760" s="144">
        <v>44914</v>
      </c>
      <c r="AA1760" s="144">
        <v>44943</v>
      </c>
      <c r="AB1760" s="144">
        <v>46374</v>
      </c>
      <c r="AC1760" s="628" t="s">
        <v>3310</v>
      </c>
      <c r="AD1760" s="628">
        <v>2023</v>
      </c>
      <c r="AE1760" s="554">
        <v>2024</v>
      </c>
      <c r="AF1760" s="554">
        <v>2025</v>
      </c>
      <c r="AG1760" s="554" t="s">
        <v>3311</v>
      </c>
      <c r="AH1760" s="551"/>
      <c r="AI1760" s="551"/>
      <c r="AJ1760" s="551"/>
    </row>
    <row r="1761" spans="1:36" x14ac:dyDescent="0.25">
      <c r="A1761">
        <v>2022</v>
      </c>
      <c r="B1761" s="276">
        <v>44650</v>
      </c>
      <c r="C1761" s="646" t="s">
        <v>3408</v>
      </c>
      <c r="D1761" s="273" t="s">
        <v>15</v>
      </c>
      <c r="E1761" s="273" t="s">
        <v>16</v>
      </c>
      <c r="F1761" s="273"/>
      <c r="G1761" s="274" t="s">
        <v>3409</v>
      </c>
      <c r="H1761" s="273">
        <v>3</v>
      </c>
      <c r="I1761" s="646" t="s">
        <v>3412</v>
      </c>
      <c r="J1761" s="646"/>
      <c r="K1761" s="273"/>
      <c r="L1761" s="274" t="s">
        <v>29</v>
      </c>
      <c r="M1761" s="274"/>
      <c r="N1761" s="1364"/>
      <c r="O1761" s="277">
        <v>174580</v>
      </c>
      <c r="P1761" s="273" t="s">
        <v>20</v>
      </c>
      <c r="Q1761" s="276">
        <v>44662</v>
      </c>
      <c r="R1761" s="276">
        <v>44762</v>
      </c>
      <c r="S1761" s="276">
        <v>44853</v>
      </c>
      <c r="T1761" s="646" t="s">
        <v>283</v>
      </c>
      <c r="U1761" s="273"/>
      <c r="V1761" s="277">
        <v>174537</v>
      </c>
      <c r="W1761" s="277">
        <v>191990.7</v>
      </c>
      <c r="X1761" s="653">
        <v>44853</v>
      </c>
      <c r="Y1761" s="277" t="s">
        <v>3418</v>
      </c>
      <c r="Z1761" s="273"/>
      <c r="AA1761" s="273"/>
      <c r="AB1761" s="273"/>
      <c r="AC1761" s="273"/>
      <c r="AD1761" s="273"/>
      <c r="AE1761" s="572"/>
      <c r="AF1761" s="572"/>
      <c r="AG1761" s="551"/>
      <c r="AH1761" s="551"/>
      <c r="AI1761" s="551"/>
      <c r="AJ1761" s="551"/>
    </row>
    <row r="1762" spans="1:36" ht="15.75" thickBot="1" x14ac:dyDescent="0.3">
      <c r="A1762">
        <v>2022</v>
      </c>
      <c r="B1762" s="284">
        <v>44650</v>
      </c>
      <c r="C1762" s="648" t="s">
        <v>3408</v>
      </c>
      <c r="D1762" s="281" t="s">
        <v>15</v>
      </c>
      <c r="E1762" s="281" t="s">
        <v>16</v>
      </c>
      <c r="F1762" s="281"/>
      <c r="G1762" s="282" t="s">
        <v>3409</v>
      </c>
      <c r="H1762" s="281">
        <v>4</v>
      </c>
      <c r="I1762" s="648" t="s">
        <v>3413</v>
      </c>
      <c r="J1762" s="648"/>
      <c r="K1762" s="281"/>
      <c r="L1762" s="282" t="s">
        <v>29</v>
      </c>
      <c r="M1762" s="665"/>
      <c r="N1762" s="1364"/>
      <c r="O1762" s="285">
        <v>3277224</v>
      </c>
      <c r="P1762" s="281" t="s">
        <v>20</v>
      </c>
      <c r="Q1762" s="284">
        <v>44662</v>
      </c>
      <c r="R1762" s="284">
        <v>44762</v>
      </c>
      <c r="S1762" s="284">
        <v>44924</v>
      </c>
      <c r="T1762" s="648" t="s">
        <v>3414</v>
      </c>
      <c r="U1762" s="281"/>
      <c r="V1762" s="285">
        <v>3277224</v>
      </c>
      <c r="W1762" s="285">
        <v>3604946.4</v>
      </c>
      <c r="X1762" s="654">
        <v>44924</v>
      </c>
      <c r="Y1762" s="285" t="s">
        <v>3419</v>
      </c>
      <c r="Z1762" s="281"/>
      <c r="AA1762" s="281"/>
      <c r="AB1762" s="281"/>
      <c r="AC1762" s="281"/>
      <c r="AD1762" s="281"/>
      <c r="AE1762" s="572"/>
      <c r="AF1762" s="572"/>
      <c r="AG1762" s="551"/>
      <c r="AH1762" s="551"/>
      <c r="AI1762" s="551"/>
      <c r="AJ1762" s="551"/>
    </row>
    <row r="1763" spans="1:36" ht="15.75" thickTop="1" x14ac:dyDescent="0.25">
      <c r="A1763">
        <v>2022</v>
      </c>
      <c r="B1763" s="181">
        <v>44679</v>
      </c>
      <c r="C1763" s="17" t="s">
        <v>3420</v>
      </c>
      <c r="D1763" s="179" t="s">
        <v>15</v>
      </c>
      <c r="E1763" s="179" t="s">
        <v>16</v>
      </c>
      <c r="F1763" s="179"/>
      <c r="G1763" s="180" t="s">
        <v>3421</v>
      </c>
      <c r="H1763" s="179">
        <v>1</v>
      </c>
      <c r="I1763" s="967" t="s">
        <v>1849</v>
      </c>
      <c r="J1763" s="967"/>
      <c r="K1763" s="337"/>
      <c r="L1763" s="180" t="s">
        <v>593</v>
      </c>
      <c r="M1763" s="180"/>
      <c r="N1763" s="1364"/>
      <c r="O1763" s="182">
        <v>2265603</v>
      </c>
      <c r="P1763" s="179" t="s">
        <v>20</v>
      </c>
      <c r="Q1763" s="181">
        <v>44683</v>
      </c>
      <c r="R1763" s="181">
        <v>44718</v>
      </c>
      <c r="S1763" s="179"/>
      <c r="T1763" s="279" t="s">
        <v>21</v>
      </c>
      <c r="U1763" s="179"/>
      <c r="V1763" s="182"/>
      <c r="W1763" s="182"/>
      <c r="X1763" s="182"/>
      <c r="Y1763" s="182"/>
      <c r="Z1763" s="179"/>
      <c r="AA1763" s="181">
        <v>44720</v>
      </c>
      <c r="AB1763" s="179" t="s">
        <v>3430</v>
      </c>
      <c r="AC1763" s="179"/>
      <c r="AD1763" s="179"/>
      <c r="AE1763" s="572"/>
      <c r="AF1763" s="572"/>
      <c r="AG1763" s="551"/>
      <c r="AH1763" s="551"/>
      <c r="AI1763" s="551"/>
      <c r="AJ1763" s="551"/>
    </row>
    <row r="1764" spans="1:36" ht="15.75" thickBot="1" x14ac:dyDescent="0.3">
      <c r="A1764">
        <v>2022</v>
      </c>
      <c r="B1764" s="265">
        <v>44679</v>
      </c>
      <c r="C1764" s="102" t="s">
        <v>3422</v>
      </c>
      <c r="D1764" s="263" t="s">
        <v>15</v>
      </c>
      <c r="E1764" s="263" t="s">
        <v>16</v>
      </c>
      <c r="F1764" s="263"/>
      <c r="G1764" s="264" t="s">
        <v>3423</v>
      </c>
      <c r="H1764" s="263"/>
      <c r="I1764" s="102"/>
      <c r="J1764" s="102"/>
      <c r="K1764" s="263"/>
      <c r="L1764" s="264" t="s">
        <v>1997</v>
      </c>
      <c r="M1764" s="264"/>
      <c r="N1764" s="1364"/>
      <c r="O1764" s="267">
        <v>2380000</v>
      </c>
      <c r="P1764" s="263" t="s">
        <v>83</v>
      </c>
      <c r="Q1764" s="265">
        <v>44704</v>
      </c>
      <c r="R1764" s="265">
        <v>44721</v>
      </c>
      <c r="S1764" s="263"/>
      <c r="T1764" s="635" t="s">
        <v>2648</v>
      </c>
      <c r="U1764" s="266"/>
      <c r="V1764" s="267"/>
      <c r="W1764" s="267"/>
      <c r="X1764" s="267"/>
      <c r="Y1764" s="267"/>
      <c r="Z1764" s="263"/>
      <c r="AA1764" s="265">
        <v>44739</v>
      </c>
      <c r="AB1764" s="263" t="s">
        <v>3430</v>
      </c>
      <c r="AC1764" s="263"/>
      <c r="AD1764" s="263"/>
      <c r="AE1764" s="572"/>
      <c r="AF1764" s="572"/>
      <c r="AG1764" s="551"/>
      <c r="AH1764" s="551"/>
      <c r="AI1764" s="551"/>
      <c r="AJ1764" s="551"/>
    </row>
    <row r="1765" spans="1:36" ht="15.75" thickTop="1" x14ac:dyDescent="0.25">
      <c r="A1765">
        <v>2022</v>
      </c>
      <c r="B1765" s="172">
        <v>44679</v>
      </c>
      <c r="C1765" s="606" t="s">
        <v>3424</v>
      </c>
      <c r="D1765" s="169" t="s">
        <v>15</v>
      </c>
      <c r="E1765" s="169" t="s">
        <v>16</v>
      </c>
      <c r="F1765" s="169"/>
      <c r="G1765" s="170" t="s">
        <v>3425</v>
      </c>
      <c r="H1765" s="169">
        <v>1</v>
      </c>
      <c r="I1765" s="606" t="s">
        <v>3426</v>
      </c>
      <c r="J1765" s="606"/>
      <c r="K1765" s="169"/>
      <c r="L1765" s="170" t="s">
        <v>52</v>
      </c>
      <c r="M1765" s="1300" t="s">
        <v>5692</v>
      </c>
      <c r="N1765" s="1364">
        <f>O1765-V1765</f>
        <v>8710381.1999999993</v>
      </c>
      <c r="O1765" s="173">
        <v>9287100</v>
      </c>
      <c r="P1765" s="169" t="s">
        <v>20</v>
      </c>
      <c r="Q1765" s="172">
        <v>44690</v>
      </c>
      <c r="R1765" s="172">
        <v>44725</v>
      </c>
      <c r="S1765" s="172">
        <v>44739</v>
      </c>
      <c r="T1765" s="606" t="s">
        <v>30</v>
      </c>
      <c r="U1765" s="169"/>
      <c r="V1765" s="173">
        <v>576718.80000000005</v>
      </c>
      <c r="W1765" s="173">
        <v>634390.68000000005</v>
      </c>
      <c r="X1765" s="260">
        <v>44739</v>
      </c>
      <c r="Y1765" s="173" t="s">
        <v>3431</v>
      </c>
      <c r="Z1765" s="172">
        <v>44764</v>
      </c>
      <c r="AA1765" s="172">
        <v>44788</v>
      </c>
      <c r="AB1765" s="172">
        <v>45859</v>
      </c>
      <c r="AC1765" s="627" t="s">
        <v>3432</v>
      </c>
      <c r="AD1765" s="627">
        <v>2023</v>
      </c>
      <c r="AE1765" s="554">
        <v>2024</v>
      </c>
      <c r="AF1765" s="554" t="s">
        <v>3433</v>
      </c>
      <c r="AG1765" s="551"/>
      <c r="AH1765" s="551"/>
      <c r="AI1765" s="551"/>
      <c r="AJ1765" s="551"/>
    </row>
    <row r="1766" spans="1:36" ht="15.75" thickBot="1" x14ac:dyDescent="0.3">
      <c r="A1766">
        <v>2022</v>
      </c>
      <c r="B1766" s="190">
        <v>44679</v>
      </c>
      <c r="C1766" s="608" t="s">
        <v>3424</v>
      </c>
      <c r="D1766" s="187" t="s">
        <v>15</v>
      </c>
      <c r="E1766" s="187" t="s">
        <v>16</v>
      </c>
      <c r="F1766" s="187"/>
      <c r="G1766" s="188" t="s">
        <v>3425</v>
      </c>
      <c r="H1766" s="187">
        <v>2</v>
      </c>
      <c r="I1766" s="608" t="s">
        <v>3054</v>
      </c>
      <c r="J1766" s="608"/>
      <c r="K1766" s="187"/>
      <c r="L1766" s="188" t="s">
        <v>52</v>
      </c>
      <c r="M1766" s="1300" t="s">
        <v>5692</v>
      </c>
      <c r="N1766" s="1364">
        <f>O1766-V1766</f>
        <v>13.640000000596046</v>
      </c>
      <c r="O1766" s="191">
        <v>15520415</v>
      </c>
      <c r="P1766" s="187" t="s">
        <v>20</v>
      </c>
      <c r="Q1766" s="190">
        <v>44690</v>
      </c>
      <c r="R1766" s="190">
        <v>44725</v>
      </c>
      <c r="S1766" s="190">
        <v>44739</v>
      </c>
      <c r="T1766" s="608" t="s">
        <v>479</v>
      </c>
      <c r="U1766" s="187"/>
      <c r="V1766" s="191">
        <v>15520401.359999999</v>
      </c>
      <c r="W1766" s="191">
        <v>17072441.5</v>
      </c>
      <c r="X1766" s="261">
        <v>44739</v>
      </c>
      <c r="Y1766" s="191" t="s">
        <v>3434</v>
      </c>
      <c r="Z1766" s="190">
        <v>44785</v>
      </c>
      <c r="AA1766" s="190">
        <v>44788</v>
      </c>
      <c r="AB1766" s="190">
        <v>45880</v>
      </c>
      <c r="AC1766" s="629" t="s">
        <v>3435</v>
      </c>
      <c r="AD1766" s="629">
        <v>2023</v>
      </c>
      <c r="AE1766" s="554">
        <v>2024</v>
      </c>
      <c r="AF1766" s="554" t="s">
        <v>3436</v>
      </c>
      <c r="AG1766" s="551"/>
      <c r="AH1766" s="551"/>
      <c r="AI1766" s="551"/>
      <c r="AJ1766" s="551"/>
    </row>
    <row r="1767" spans="1:36" ht="15.75" thickTop="1" x14ac:dyDescent="0.25">
      <c r="A1767">
        <v>2022</v>
      </c>
      <c r="B1767" s="160">
        <v>44679</v>
      </c>
      <c r="C1767" s="99" t="s">
        <v>3427</v>
      </c>
      <c r="D1767" s="157" t="s">
        <v>15</v>
      </c>
      <c r="E1767" s="157" t="s">
        <v>16</v>
      </c>
      <c r="F1767" s="157"/>
      <c r="G1767" s="158" t="s">
        <v>3428</v>
      </c>
      <c r="H1767" s="157">
        <v>1</v>
      </c>
      <c r="I1767" s="968" t="s">
        <v>3429</v>
      </c>
      <c r="J1767" s="968"/>
      <c r="K1767" s="157"/>
      <c r="L1767" s="158" t="s">
        <v>175</v>
      </c>
      <c r="M1767" s="1300" t="s">
        <v>5692</v>
      </c>
      <c r="N1767" s="1364">
        <f>O1767-V1767</f>
        <v>171328.83999999985</v>
      </c>
      <c r="O1767" s="161">
        <v>6507883</v>
      </c>
      <c r="P1767" s="157" t="s">
        <v>20</v>
      </c>
      <c r="Q1767" s="160">
        <v>44683</v>
      </c>
      <c r="R1767" s="160">
        <v>44718</v>
      </c>
      <c r="S1767" s="160">
        <v>44741</v>
      </c>
      <c r="T1767" s="99" t="s">
        <v>467</v>
      </c>
      <c r="U1767" s="157"/>
      <c r="V1767" s="161">
        <v>6336554.1600000001</v>
      </c>
      <c r="W1767" s="161">
        <v>6970209.5800000001</v>
      </c>
      <c r="X1767" s="253">
        <v>44741</v>
      </c>
      <c r="Y1767" s="161" t="s">
        <v>3437</v>
      </c>
      <c r="Z1767" s="160">
        <v>44764</v>
      </c>
      <c r="AA1767" s="160">
        <v>44769</v>
      </c>
      <c r="AB1767" s="160">
        <v>45859</v>
      </c>
      <c r="AC1767" s="627" t="s">
        <v>3432</v>
      </c>
      <c r="AD1767" s="627">
        <v>2023</v>
      </c>
      <c r="AE1767" s="554">
        <v>2024</v>
      </c>
      <c r="AF1767" s="554" t="s">
        <v>3433</v>
      </c>
      <c r="AG1767" s="551"/>
      <c r="AH1767" s="551"/>
      <c r="AI1767" s="551"/>
      <c r="AJ1767" s="551"/>
    </row>
    <row r="1768" spans="1:36" x14ac:dyDescent="0.25">
      <c r="A1768">
        <v>2022</v>
      </c>
      <c r="B1768" s="181">
        <v>44690</v>
      </c>
      <c r="C1768" s="17" t="s">
        <v>3438</v>
      </c>
      <c r="D1768" s="179" t="s">
        <v>15</v>
      </c>
      <c r="E1768" s="179" t="s">
        <v>16</v>
      </c>
      <c r="F1768" s="179"/>
      <c r="G1768" s="180" t="s">
        <v>3439</v>
      </c>
      <c r="H1768" s="179"/>
      <c r="I1768" s="17"/>
      <c r="J1768" s="17"/>
      <c r="K1768" s="179"/>
      <c r="L1768" s="180" t="s">
        <v>3440</v>
      </c>
      <c r="M1768" s="180"/>
      <c r="N1768" s="1364"/>
      <c r="O1768" s="182">
        <v>10582800</v>
      </c>
      <c r="P1768" s="179" t="s">
        <v>20</v>
      </c>
      <c r="Q1768" s="181">
        <v>44707</v>
      </c>
      <c r="R1768" s="181">
        <v>44742</v>
      </c>
      <c r="S1768" s="179"/>
      <c r="T1768" s="279" t="s">
        <v>2091</v>
      </c>
      <c r="U1768" s="829" t="s">
        <v>3441</v>
      </c>
      <c r="V1768" s="182"/>
      <c r="W1768" s="182"/>
      <c r="X1768" s="182"/>
      <c r="Y1768" s="182"/>
      <c r="Z1768" s="179"/>
      <c r="AA1768" s="181">
        <v>44761</v>
      </c>
      <c r="AB1768" s="179" t="s">
        <v>3442</v>
      </c>
      <c r="AC1768" s="179"/>
      <c r="AD1768" s="179"/>
      <c r="AE1768" s="572"/>
      <c r="AF1768" s="572"/>
      <c r="AG1768" s="551"/>
      <c r="AH1768" s="551"/>
      <c r="AI1768" s="551"/>
      <c r="AJ1768" s="551"/>
    </row>
    <row r="1769" spans="1:36" x14ac:dyDescent="0.25">
      <c r="A1769">
        <v>2022</v>
      </c>
      <c r="B1769" s="144">
        <v>44693</v>
      </c>
      <c r="C1769" s="29" t="s">
        <v>3443</v>
      </c>
      <c r="D1769" s="141" t="s">
        <v>15</v>
      </c>
      <c r="E1769" s="141" t="s">
        <v>16</v>
      </c>
      <c r="F1769" s="141"/>
      <c r="G1769" s="176" t="s">
        <v>3444</v>
      </c>
      <c r="H1769" s="141"/>
      <c r="I1769" s="29"/>
      <c r="J1769" s="29"/>
      <c r="K1769" s="141"/>
      <c r="L1769" s="176" t="s">
        <v>52</v>
      </c>
      <c r="M1769" s="1300" t="s">
        <v>5692</v>
      </c>
      <c r="N1769" s="1364">
        <f t="shared" ref="N1769:N1783" si="44">O1769-V1769</f>
        <v>1039786.9199999999</v>
      </c>
      <c r="O1769" s="143">
        <v>3913800</v>
      </c>
      <c r="P1769" s="141" t="s">
        <v>20</v>
      </c>
      <c r="Q1769" s="144">
        <v>44700</v>
      </c>
      <c r="R1769" s="144">
        <v>44735</v>
      </c>
      <c r="S1769" s="144">
        <v>44757</v>
      </c>
      <c r="T1769" s="29" t="s">
        <v>30</v>
      </c>
      <c r="U1769" s="141"/>
      <c r="V1769" s="143">
        <v>2874013.08</v>
      </c>
      <c r="W1769" s="143">
        <v>3161414.39</v>
      </c>
      <c r="X1769" s="257">
        <v>44757</v>
      </c>
      <c r="Y1769" s="143" t="s">
        <v>3447</v>
      </c>
      <c r="Z1769" s="144">
        <v>44785</v>
      </c>
      <c r="AA1769" s="144">
        <v>44788</v>
      </c>
      <c r="AB1769" s="144">
        <v>45880</v>
      </c>
      <c r="AC1769" s="628" t="s">
        <v>3435</v>
      </c>
      <c r="AD1769" s="628">
        <v>2023</v>
      </c>
      <c r="AE1769" s="554">
        <v>2024</v>
      </c>
      <c r="AF1769" s="554" t="s">
        <v>3436</v>
      </c>
      <c r="AG1769" s="551"/>
      <c r="AH1769" s="551"/>
      <c r="AI1769" s="551"/>
      <c r="AJ1769" s="551"/>
    </row>
    <row r="1770" spans="1:36" ht="15.75" thickBot="1" x14ac:dyDescent="0.3">
      <c r="A1770">
        <v>2022</v>
      </c>
      <c r="B1770" s="144">
        <v>44693</v>
      </c>
      <c r="C1770" s="29" t="s">
        <v>3445</v>
      </c>
      <c r="D1770" s="141" t="s">
        <v>15</v>
      </c>
      <c r="E1770" s="141" t="s">
        <v>16</v>
      </c>
      <c r="F1770" s="141"/>
      <c r="G1770" s="176" t="s">
        <v>3446</v>
      </c>
      <c r="H1770" s="141"/>
      <c r="I1770" s="29"/>
      <c r="J1770" s="29"/>
      <c r="K1770" s="141"/>
      <c r="L1770" s="176" t="s">
        <v>52</v>
      </c>
      <c r="M1770" s="1300" t="s">
        <v>5692</v>
      </c>
      <c r="N1770" s="1364">
        <f t="shared" si="44"/>
        <v>1.9600000008940697</v>
      </c>
      <c r="O1770" s="143">
        <v>14679615</v>
      </c>
      <c r="P1770" s="141" t="s">
        <v>20</v>
      </c>
      <c r="Q1770" s="144">
        <v>44718</v>
      </c>
      <c r="R1770" s="144">
        <v>44753</v>
      </c>
      <c r="S1770" s="144">
        <v>44797</v>
      </c>
      <c r="T1770" s="29" t="s">
        <v>30</v>
      </c>
      <c r="U1770" s="141"/>
      <c r="V1770" s="143">
        <v>14679613.039999999</v>
      </c>
      <c r="W1770" s="143">
        <v>16147574.34</v>
      </c>
      <c r="X1770" s="257">
        <v>44797</v>
      </c>
      <c r="Y1770" s="143" t="s">
        <v>3448</v>
      </c>
      <c r="Z1770" s="144">
        <v>44866</v>
      </c>
      <c r="AA1770" s="144">
        <v>44872</v>
      </c>
      <c r="AB1770" s="144">
        <v>46326</v>
      </c>
      <c r="AC1770" s="628" t="s">
        <v>3449</v>
      </c>
      <c r="AD1770" s="628">
        <v>2023</v>
      </c>
      <c r="AE1770" s="554">
        <v>2024</v>
      </c>
      <c r="AF1770" s="554">
        <v>2025</v>
      </c>
      <c r="AG1770" s="554" t="s">
        <v>3450</v>
      </c>
      <c r="AH1770" s="551"/>
      <c r="AI1770" s="551"/>
      <c r="AJ1770" s="551"/>
    </row>
    <row r="1771" spans="1:36" ht="15.75" thickTop="1" x14ac:dyDescent="0.25">
      <c r="A1771">
        <v>2022</v>
      </c>
      <c r="B1771" s="172">
        <v>44694</v>
      </c>
      <c r="C1771" s="606" t="s">
        <v>3451</v>
      </c>
      <c r="D1771" s="169" t="s">
        <v>15</v>
      </c>
      <c r="E1771" s="169" t="s">
        <v>16</v>
      </c>
      <c r="F1771" s="169"/>
      <c r="G1771" s="170" t="s">
        <v>3452</v>
      </c>
      <c r="H1771" s="169">
        <v>1</v>
      </c>
      <c r="I1771" s="606" t="s">
        <v>3268</v>
      </c>
      <c r="J1771" s="606"/>
      <c r="K1771" s="169"/>
      <c r="L1771" s="170" t="s">
        <v>52</v>
      </c>
      <c r="M1771" s="1300" t="s">
        <v>5692</v>
      </c>
      <c r="N1771" s="1364">
        <f t="shared" si="44"/>
        <v>255</v>
      </c>
      <c r="O1771" s="173">
        <v>112125</v>
      </c>
      <c r="P1771" s="169" t="s">
        <v>20</v>
      </c>
      <c r="Q1771" s="172">
        <v>44705</v>
      </c>
      <c r="R1771" s="172">
        <v>44753</v>
      </c>
      <c r="S1771" s="172">
        <v>44796</v>
      </c>
      <c r="T1771" s="606" t="s">
        <v>467</v>
      </c>
      <c r="U1771" s="169"/>
      <c r="V1771" s="173">
        <v>111870</v>
      </c>
      <c r="W1771" s="173">
        <v>123057</v>
      </c>
      <c r="X1771" s="260">
        <v>44797</v>
      </c>
      <c r="Y1771" s="173" t="s">
        <v>3486</v>
      </c>
      <c r="Z1771" s="172">
        <v>44847</v>
      </c>
      <c r="AA1771" s="172">
        <v>44851</v>
      </c>
      <c r="AB1771" s="172">
        <v>45942</v>
      </c>
      <c r="AC1771" s="627" t="s">
        <v>3313</v>
      </c>
      <c r="AD1771" s="627">
        <v>2023</v>
      </c>
      <c r="AE1771" s="554">
        <v>2024</v>
      </c>
      <c r="AF1771" s="554" t="s">
        <v>3487</v>
      </c>
      <c r="AG1771" s="551"/>
      <c r="AH1771" s="551"/>
      <c r="AI1771" s="551"/>
      <c r="AJ1771" s="551"/>
    </row>
    <row r="1772" spans="1:36" ht="15.75" thickBot="1" x14ac:dyDescent="0.3">
      <c r="A1772">
        <v>2022</v>
      </c>
      <c r="B1772" s="190">
        <v>44694</v>
      </c>
      <c r="C1772" s="608" t="s">
        <v>3453</v>
      </c>
      <c r="D1772" s="187" t="s">
        <v>15</v>
      </c>
      <c r="E1772" s="187" t="s">
        <v>16</v>
      </c>
      <c r="F1772" s="187"/>
      <c r="G1772" s="188" t="s">
        <v>3452</v>
      </c>
      <c r="H1772" s="187">
        <v>2</v>
      </c>
      <c r="I1772" s="608" t="s">
        <v>3454</v>
      </c>
      <c r="J1772" s="608"/>
      <c r="K1772" s="187"/>
      <c r="L1772" s="188" t="s">
        <v>52</v>
      </c>
      <c r="M1772" s="1300" t="s">
        <v>5692</v>
      </c>
      <c r="N1772" s="1364">
        <f t="shared" si="44"/>
        <v>83272.209999999963</v>
      </c>
      <c r="O1772" s="191">
        <v>2305480</v>
      </c>
      <c r="P1772" s="187" t="s">
        <v>20</v>
      </c>
      <c r="Q1772" s="190">
        <v>44705</v>
      </c>
      <c r="R1772" s="190">
        <v>44753</v>
      </c>
      <c r="S1772" s="190">
        <v>44796</v>
      </c>
      <c r="T1772" s="608" t="s">
        <v>467</v>
      </c>
      <c r="U1772" s="187"/>
      <c r="V1772" s="191">
        <v>2222207.79</v>
      </c>
      <c r="W1772" s="191">
        <v>2444428.5699999998</v>
      </c>
      <c r="X1772" s="261">
        <v>44797</v>
      </c>
      <c r="Y1772" s="191" t="s">
        <v>3488</v>
      </c>
      <c r="Z1772" s="190">
        <v>44847</v>
      </c>
      <c r="AA1772" s="190">
        <v>44851</v>
      </c>
      <c r="AB1772" s="190">
        <v>45942</v>
      </c>
      <c r="AC1772" s="629" t="s">
        <v>3313</v>
      </c>
      <c r="AD1772" s="629">
        <v>2023</v>
      </c>
      <c r="AE1772" s="554">
        <v>2024</v>
      </c>
      <c r="AF1772" s="554" t="s">
        <v>3487</v>
      </c>
      <c r="AG1772" s="551"/>
      <c r="AH1772" s="551"/>
      <c r="AI1772" s="551"/>
      <c r="AJ1772" s="551"/>
    </row>
    <row r="1773" spans="1:36" ht="15.75" thickTop="1" x14ac:dyDescent="0.25">
      <c r="A1773">
        <v>2022</v>
      </c>
      <c r="B1773" s="172">
        <v>44694</v>
      </c>
      <c r="C1773" s="606" t="s">
        <v>3455</v>
      </c>
      <c r="D1773" s="169" t="s">
        <v>15</v>
      </c>
      <c r="E1773" s="169" t="s">
        <v>16</v>
      </c>
      <c r="F1773" s="169"/>
      <c r="G1773" s="170" t="s">
        <v>3456</v>
      </c>
      <c r="H1773" s="169">
        <v>1</v>
      </c>
      <c r="I1773" s="606" t="s">
        <v>3457</v>
      </c>
      <c r="J1773" s="606"/>
      <c r="K1773" s="169"/>
      <c r="L1773" s="170" t="s">
        <v>551</v>
      </c>
      <c r="M1773" s="1300" t="s">
        <v>5692</v>
      </c>
      <c r="N1773" s="1364">
        <f t="shared" si="44"/>
        <v>628.68000000000029</v>
      </c>
      <c r="O1773" s="173">
        <v>58465</v>
      </c>
      <c r="P1773" s="169" t="s">
        <v>77</v>
      </c>
      <c r="Q1773" s="172">
        <v>44721</v>
      </c>
      <c r="R1773" s="172">
        <v>44740</v>
      </c>
      <c r="S1773" s="172">
        <v>44789</v>
      </c>
      <c r="T1773" s="606" t="s">
        <v>30</v>
      </c>
      <c r="U1773" s="169"/>
      <c r="V1773" s="173">
        <v>57836.32</v>
      </c>
      <c r="W1773" s="173">
        <v>63619.95</v>
      </c>
      <c r="X1773" s="260">
        <v>44789</v>
      </c>
      <c r="Y1773" s="173" t="s">
        <v>3489</v>
      </c>
      <c r="Z1773" s="172">
        <v>44852</v>
      </c>
      <c r="AA1773" s="172">
        <v>44854</v>
      </c>
      <c r="AB1773" s="172">
        <v>46312</v>
      </c>
      <c r="AC1773" s="627" t="s">
        <v>3032</v>
      </c>
      <c r="AD1773" s="627">
        <v>2023</v>
      </c>
      <c r="AE1773" s="554">
        <v>2024</v>
      </c>
      <c r="AF1773" s="554">
        <v>2025</v>
      </c>
      <c r="AG1773" s="554" t="s">
        <v>3033</v>
      </c>
      <c r="AH1773" s="551"/>
      <c r="AI1773" s="551"/>
      <c r="AJ1773" s="551"/>
    </row>
    <row r="1774" spans="1:36" x14ac:dyDescent="0.25">
      <c r="A1774">
        <v>2022</v>
      </c>
      <c r="B1774" s="144">
        <v>44694</v>
      </c>
      <c r="C1774" s="99" t="s">
        <v>3458</v>
      </c>
      <c r="D1774" s="141" t="s">
        <v>15</v>
      </c>
      <c r="E1774" s="141" t="s">
        <v>16</v>
      </c>
      <c r="F1774" s="157"/>
      <c r="G1774" s="158" t="s">
        <v>3456</v>
      </c>
      <c r="H1774" s="141">
        <v>2</v>
      </c>
      <c r="I1774" s="29" t="s">
        <v>3459</v>
      </c>
      <c r="J1774" s="29"/>
      <c r="K1774" s="141"/>
      <c r="L1774" s="176" t="s">
        <v>551</v>
      </c>
      <c r="M1774" s="1300" t="s">
        <v>5692</v>
      </c>
      <c r="N1774" s="1364">
        <f t="shared" si="44"/>
        <v>0</v>
      </c>
      <c r="O1774" s="143">
        <v>42573</v>
      </c>
      <c r="P1774" s="141" t="s">
        <v>77</v>
      </c>
      <c r="Q1774" s="144">
        <v>44721</v>
      </c>
      <c r="R1774" s="144">
        <v>44740</v>
      </c>
      <c r="S1774" s="144">
        <v>44789</v>
      </c>
      <c r="T1774" s="29" t="s">
        <v>467</v>
      </c>
      <c r="U1774" s="141"/>
      <c r="V1774" s="143">
        <v>42573</v>
      </c>
      <c r="W1774" s="143">
        <v>46830.3</v>
      </c>
      <c r="X1774" s="257">
        <v>44789</v>
      </c>
      <c r="Y1774" s="143" t="s">
        <v>3490</v>
      </c>
      <c r="Z1774" s="144">
        <v>44826</v>
      </c>
      <c r="AA1774" s="144">
        <v>44826</v>
      </c>
      <c r="AB1774" s="144">
        <v>46286</v>
      </c>
      <c r="AC1774" s="628" t="s">
        <v>3285</v>
      </c>
      <c r="AD1774" s="628">
        <v>2023</v>
      </c>
      <c r="AE1774" s="554">
        <v>2024</v>
      </c>
      <c r="AF1774" s="554">
        <v>2025</v>
      </c>
      <c r="AG1774" s="554" t="s">
        <v>3387</v>
      </c>
      <c r="AH1774" s="551"/>
      <c r="AI1774" s="551"/>
      <c r="AJ1774" s="551"/>
    </row>
    <row r="1775" spans="1:36" x14ac:dyDescent="0.25">
      <c r="A1775">
        <v>2022</v>
      </c>
      <c r="B1775" s="144">
        <v>44694</v>
      </c>
      <c r="C1775" s="99" t="s">
        <v>3460</v>
      </c>
      <c r="D1775" s="141" t="s">
        <v>15</v>
      </c>
      <c r="E1775" s="141" t="s">
        <v>16</v>
      </c>
      <c r="F1775" s="157"/>
      <c r="G1775" s="158" t="s">
        <v>3456</v>
      </c>
      <c r="H1775" s="141">
        <v>3</v>
      </c>
      <c r="I1775" s="29" t="s">
        <v>3461</v>
      </c>
      <c r="J1775" s="29"/>
      <c r="K1775" s="141"/>
      <c r="L1775" s="176" t="s">
        <v>551</v>
      </c>
      <c r="M1775" s="1300" t="s">
        <v>5692</v>
      </c>
      <c r="N1775" s="1364">
        <f t="shared" si="44"/>
        <v>10.040000000000873</v>
      </c>
      <c r="O1775" s="143">
        <v>44572</v>
      </c>
      <c r="P1775" s="141" t="s">
        <v>77</v>
      </c>
      <c r="Q1775" s="144">
        <v>44721</v>
      </c>
      <c r="R1775" s="144">
        <v>44740</v>
      </c>
      <c r="S1775" s="144">
        <v>44789</v>
      </c>
      <c r="T1775" s="29" t="s">
        <v>467</v>
      </c>
      <c r="U1775" s="141"/>
      <c r="V1775" s="143">
        <v>44561.96</v>
      </c>
      <c r="W1775" s="143">
        <v>49018.16</v>
      </c>
      <c r="X1775" s="257">
        <v>44789</v>
      </c>
      <c r="Y1775" s="143" t="s">
        <v>3491</v>
      </c>
      <c r="Z1775" s="144">
        <v>44826</v>
      </c>
      <c r="AA1775" s="144">
        <v>44826</v>
      </c>
      <c r="AB1775" s="144">
        <v>46286</v>
      </c>
      <c r="AC1775" s="628" t="s">
        <v>3285</v>
      </c>
      <c r="AD1775" s="628">
        <v>2023</v>
      </c>
      <c r="AE1775" s="554">
        <v>2024</v>
      </c>
      <c r="AF1775" s="554">
        <v>2025</v>
      </c>
      <c r="AG1775" s="554" t="s">
        <v>3387</v>
      </c>
      <c r="AH1775" s="551"/>
      <c r="AI1775" s="551"/>
      <c r="AJ1775" s="551"/>
    </row>
    <row r="1776" spans="1:36" x14ac:dyDescent="0.25">
      <c r="A1776">
        <v>2022</v>
      </c>
      <c r="B1776" s="144">
        <v>44694</v>
      </c>
      <c r="C1776" s="99" t="s">
        <v>3462</v>
      </c>
      <c r="D1776" s="141" t="s">
        <v>15</v>
      </c>
      <c r="E1776" s="141" t="s">
        <v>16</v>
      </c>
      <c r="F1776" s="157"/>
      <c r="G1776" s="158" t="s">
        <v>3456</v>
      </c>
      <c r="H1776" s="141">
        <v>4</v>
      </c>
      <c r="I1776" s="29" t="s">
        <v>3463</v>
      </c>
      <c r="J1776" s="29"/>
      <c r="K1776" s="141"/>
      <c r="L1776" s="176" t="s">
        <v>551</v>
      </c>
      <c r="M1776" s="1300" t="s">
        <v>5692</v>
      </c>
      <c r="N1776" s="1364">
        <f t="shared" si="44"/>
        <v>10879.64</v>
      </c>
      <c r="O1776" s="143">
        <v>100344</v>
      </c>
      <c r="P1776" s="141" t="s">
        <v>77</v>
      </c>
      <c r="Q1776" s="144">
        <v>44721</v>
      </c>
      <c r="R1776" s="144">
        <v>44740</v>
      </c>
      <c r="S1776" s="144">
        <v>44789</v>
      </c>
      <c r="T1776" s="29" t="s">
        <v>467</v>
      </c>
      <c r="U1776" s="141"/>
      <c r="V1776" s="143">
        <v>89464.36</v>
      </c>
      <c r="W1776" s="143">
        <v>98410.8</v>
      </c>
      <c r="X1776" s="257">
        <v>44789</v>
      </c>
      <c r="Y1776" s="143" t="s">
        <v>3492</v>
      </c>
      <c r="Z1776" s="144">
        <v>44826</v>
      </c>
      <c r="AA1776" s="144">
        <v>44826</v>
      </c>
      <c r="AB1776" s="144">
        <v>46286</v>
      </c>
      <c r="AC1776" s="628" t="s">
        <v>3285</v>
      </c>
      <c r="AD1776" s="628">
        <v>2023</v>
      </c>
      <c r="AE1776" s="554">
        <v>2024</v>
      </c>
      <c r="AF1776" s="554">
        <v>2025</v>
      </c>
      <c r="AG1776" s="554" t="s">
        <v>3387</v>
      </c>
      <c r="AH1776" s="551"/>
      <c r="AI1776" s="551"/>
      <c r="AJ1776" s="551"/>
    </row>
    <row r="1777" spans="1:36" x14ac:dyDescent="0.25">
      <c r="A1777">
        <v>2022</v>
      </c>
      <c r="B1777" s="144">
        <v>44694</v>
      </c>
      <c r="C1777" s="99" t="s">
        <v>3464</v>
      </c>
      <c r="D1777" s="141" t="s">
        <v>15</v>
      </c>
      <c r="E1777" s="141" t="s">
        <v>16</v>
      </c>
      <c r="F1777" s="157"/>
      <c r="G1777" s="158" t="s">
        <v>3456</v>
      </c>
      <c r="H1777" s="141">
        <v>5</v>
      </c>
      <c r="I1777" s="29" t="s">
        <v>3465</v>
      </c>
      <c r="J1777" s="29"/>
      <c r="K1777" s="141"/>
      <c r="L1777" s="176" t="s">
        <v>551</v>
      </c>
      <c r="M1777" s="1300" t="s">
        <v>5692</v>
      </c>
      <c r="N1777" s="1364">
        <f t="shared" si="44"/>
        <v>1.5999999999767169</v>
      </c>
      <c r="O1777" s="143">
        <v>957957</v>
      </c>
      <c r="P1777" s="141" t="s">
        <v>77</v>
      </c>
      <c r="Q1777" s="144">
        <v>44721</v>
      </c>
      <c r="R1777" s="144">
        <v>44740</v>
      </c>
      <c r="S1777" s="144">
        <v>44789</v>
      </c>
      <c r="T1777" s="29" t="s">
        <v>467</v>
      </c>
      <c r="U1777" s="141"/>
      <c r="V1777" s="143">
        <v>957955.4</v>
      </c>
      <c r="W1777" s="143">
        <v>1053750.94</v>
      </c>
      <c r="X1777" s="257">
        <v>44789</v>
      </c>
      <c r="Y1777" s="143" t="s">
        <v>3493</v>
      </c>
      <c r="Z1777" s="144">
        <v>44826</v>
      </c>
      <c r="AA1777" s="144">
        <v>44826</v>
      </c>
      <c r="AB1777" s="144">
        <v>46286</v>
      </c>
      <c r="AC1777" s="628" t="s">
        <v>3285</v>
      </c>
      <c r="AD1777" s="628">
        <v>2023</v>
      </c>
      <c r="AE1777" s="554">
        <v>2024</v>
      </c>
      <c r="AF1777" s="554">
        <v>2025</v>
      </c>
      <c r="AG1777" s="554" t="s">
        <v>3387</v>
      </c>
      <c r="AH1777" s="551"/>
      <c r="AI1777" s="551"/>
      <c r="AJ1777" s="551"/>
    </row>
    <row r="1778" spans="1:36" x14ac:dyDescent="0.25">
      <c r="A1778">
        <v>2022</v>
      </c>
      <c r="B1778" s="144">
        <v>44694</v>
      </c>
      <c r="C1778" s="99" t="s">
        <v>3466</v>
      </c>
      <c r="D1778" s="141" t="s">
        <v>15</v>
      </c>
      <c r="E1778" s="141" t="s">
        <v>16</v>
      </c>
      <c r="F1778" s="157"/>
      <c r="G1778" s="158" t="s">
        <v>3456</v>
      </c>
      <c r="H1778" s="141">
        <v>6</v>
      </c>
      <c r="I1778" s="29" t="s">
        <v>3467</v>
      </c>
      <c r="J1778" s="29"/>
      <c r="K1778" s="141"/>
      <c r="L1778" s="176" t="s">
        <v>551</v>
      </c>
      <c r="M1778" s="1300" t="s">
        <v>5692</v>
      </c>
      <c r="N1778" s="1364">
        <f t="shared" si="44"/>
        <v>239</v>
      </c>
      <c r="O1778" s="143">
        <v>349305</v>
      </c>
      <c r="P1778" s="141" t="s">
        <v>77</v>
      </c>
      <c r="Q1778" s="144">
        <v>44721</v>
      </c>
      <c r="R1778" s="144">
        <v>44740</v>
      </c>
      <c r="S1778" s="144">
        <v>44789</v>
      </c>
      <c r="T1778" s="29" t="s">
        <v>467</v>
      </c>
      <c r="U1778" s="141"/>
      <c r="V1778" s="143">
        <v>349066</v>
      </c>
      <c r="W1778" s="143">
        <v>383972.6</v>
      </c>
      <c r="X1778" s="257">
        <v>44789</v>
      </c>
      <c r="Y1778" s="143" t="s">
        <v>3494</v>
      </c>
      <c r="Z1778" s="144">
        <v>44826</v>
      </c>
      <c r="AA1778" s="144">
        <v>44826</v>
      </c>
      <c r="AB1778" s="144">
        <v>46286</v>
      </c>
      <c r="AC1778" s="628" t="s">
        <v>3285</v>
      </c>
      <c r="AD1778" s="628">
        <v>2023</v>
      </c>
      <c r="AE1778" s="554">
        <v>2024</v>
      </c>
      <c r="AF1778" s="554">
        <v>2025</v>
      </c>
      <c r="AG1778" s="554" t="s">
        <v>3387</v>
      </c>
      <c r="AH1778" s="551"/>
      <c r="AI1778" s="551"/>
      <c r="AJ1778" s="551"/>
    </row>
    <row r="1779" spans="1:36" x14ac:dyDescent="0.25">
      <c r="A1779">
        <v>2022</v>
      </c>
      <c r="B1779" s="144">
        <v>44694</v>
      </c>
      <c r="C1779" s="99" t="s">
        <v>3468</v>
      </c>
      <c r="D1779" s="141" t="s">
        <v>15</v>
      </c>
      <c r="E1779" s="141" t="s">
        <v>16</v>
      </c>
      <c r="F1779" s="157"/>
      <c r="G1779" s="158" t="s">
        <v>3456</v>
      </c>
      <c r="H1779" s="141">
        <v>7</v>
      </c>
      <c r="I1779" s="29" t="s">
        <v>3469</v>
      </c>
      <c r="J1779" s="29"/>
      <c r="K1779" s="141"/>
      <c r="L1779" s="176" t="s">
        <v>551</v>
      </c>
      <c r="M1779" s="1300" t="s">
        <v>5692</v>
      </c>
      <c r="N1779" s="1364">
        <f t="shared" si="44"/>
        <v>8.000000000174623E-2</v>
      </c>
      <c r="O1779" s="143">
        <v>86076</v>
      </c>
      <c r="P1779" s="141" t="s">
        <v>77</v>
      </c>
      <c r="Q1779" s="144">
        <v>44721</v>
      </c>
      <c r="R1779" s="144">
        <v>44740</v>
      </c>
      <c r="S1779" s="144">
        <v>44789</v>
      </c>
      <c r="T1779" s="29" t="s">
        <v>467</v>
      </c>
      <c r="U1779" s="141"/>
      <c r="V1779" s="143">
        <v>86075.92</v>
      </c>
      <c r="W1779" s="143">
        <v>94683.51</v>
      </c>
      <c r="X1779" s="257">
        <v>44789</v>
      </c>
      <c r="Y1779" s="143" t="s">
        <v>3495</v>
      </c>
      <c r="Z1779" s="144">
        <v>44826</v>
      </c>
      <c r="AA1779" s="144">
        <v>44826</v>
      </c>
      <c r="AB1779" s="144">
        <v>46286</v>
      </c>
      <c r="AC1779" s="628" t="s">
        <v>3285</v>
      </c>
      <c r="AD1779" s="628">
        <v>2023</v>
      </c>
      <c r="AE1779" s="554">
        <v>2024</v>
      </c>
      <c r="AF1779" s="554">
        <v>2025</v>
      </c>
      <c r="AG1779" s="554" t="s">
        <v>3387</v>
      </c>
      <c r="AH1779" s="551"/>
      <c r="AI1779" s="551"/>
      <c r="AJ1779" s="551"/>
    </row>
    <row r="1780" spans="1:36" ht="15.75" thickBot="1" x14ac:dyDescent="0.3">
      <c r="A1780">
        <v>2022</v>
      </c>
      <c r="B1780" s="190">
        <v>44694</v>
      </c>
      <c r="C1780" s="834" t="s">
        <v>3470</v>
      </c>
      <c r="D1780" s="187" t="s">
        <v>15</v>
      </c>
      <c r="E1780" s="187" t="s">
        <v>16</v>
      </c>
      <c r="F1780" s="218"/>
      <c r="G1780" s="219" t="s">
        <v>3456</v>
      </c>
      <c r="H1780" s="187">
        <v>8</v>
      </c>
      <c r="I1780" s="608" t="s">
        <v>3471</v>
      </c>
      <c r="J1780" s="608"/>
      <c r="K1780" s="187"/>
      <c r="L1780" s="188" t="s">
        <v>551</v>
      </c>
      <c r="M1780" s="1300" t="s">
        <v>5692</v>
      </c>
      <c r="N1780" s="1364">
        <f t="shared" si="44"/>
        <v>8585.8800000000047</v>
      </c>
      <c r="O1780" s="191">
        <v>81585</v>
      </c>
      <c r="P1780" s="187" t="s">
        <v>77</v>
      </c>
      <c r="Q1780" s="190">
        <v>44721</v>
      </c>
      <c r="R1780" s="190">
        <v>44740</v>
      </c>
      <c r="S1780" s="190">
        <v>44789</v>
      </c>
      <c r="T1780" s="608" t="s">
        <v>30</v>
      </c>
      <c r="U1780" s="187"/>
      <c r="V1780" s="191">
        <v>72999.12</v>
      </c>
      <c r="W1780" s="191">
        <v>80299.03</v>
      </c>
      <c r="X1780" s="261">
        <v>44789</v>
      </c>
      <c r="Y1780" s="191" t="s">
        <v>3496</v>
      </c>
      <c r="Z1780" s="190">
        <v>44852</v>
      </c>
      <c r="AA1780" s="190">
        <v>44854</v>
      </c>
      <c r="AB1780" s="190">
        <v>46312</v>
      </c>
      <c r="AC1780" s="629" t="s">
        <v>3032</v>
      </c>
      <c r="AD1780" s="629">
        <v>2023</v>
      </c>
      <c r="AE1780" s="554">
        <v>2024</v>
      </c>
      <c r="AF1780" s="554">
        <v>2025</v>
      </c>
      <c r="AG1780" s="554" t="s">
        <v>3033</v>
      </c>
      <c r="AH1780" s="551"/>
      <c r="AI1780" s="551"/>
      <c r="AJ1780" s="551"/>
    </row>
    <row r="1781" spans="1:36" ht="15.75" thickTop="1" x14ac:dyDescent="0.25">
      <c r="A1781">
        <v>2022</v>
      </c>
      <c r="B1781" s="172">
        <v>44694</v>
      </c>
      <c r="C1781" s="606" t="s">
        <v>3472</v>
      </c>
      <c r="D1781" s="169" t="s">
        <v>15</v>
      </c>
      <c r="E1781" s="169" t="s">
        <v>16</v>
      </c>
      <c r="F1781" s="169"/>
      <c r="G1781" s="170" t="s">
        <v>3473</v>
      </c>
      <c r="H1781" s="169">
        <v>1</v>
      </c>
      <c r="I1781" s="606" t="s">
        <v>3210</v>
      </c>
      <c r="J1781" s="606"/>
      <c r="K1781" s="169"/>
      <c r="L1781" s="170" t="s">
        <v>185</v>
      </c>
      <c r="M1781" s="1300" t="s">
        <v>5692</v>
      </c>
      <c r="N1781" s="1364">
        <f t="shared" si="44"/>
        <v>2346.5999999999767</v>
      </c>
      <c r="O1781" s="173">
        <v>270516</v>
      </c>
      <c r="P1781" s="169" t="s">
        <v>20</v>
      </c>
      <c r="Q1781" s="172">
        <v>44739</v>
      </c>
      <c r="R1781" s="172">
        <v>44774</v>
      </c>
      <c r="S1781" s="172">
        <v>44855</v>
      </c>
      <c r="T1781" s="606" t="s">
        <v>467</v>
      </c>
      <c r="U1781" s="169"/>
      <c r="V1781" s="173">
        <v>268169.40000000002</v>
      </c>
      <c r="W1781" s="173">
        <v>294986.34000000003</v>
      </c>
      <c r="X1781" s="260">
        <v>44855</v>
      </c>
      <c r="Y1781" s="173" t="s">
        <v>3497</v>
      </c>
      <c r="Z1781" s="172">
        <v>44893</v>
      </c>
      <c r="AA1781" s="172">
        <v>44901</v>
      </c>
      <c r="AB1781" s="172">
        <v>45988</v>
      </c>
      <c r="AC1781" s="627" t="s">
        <v>3498</v>
      </c>
      <c r="AD1781" s="627">
        <v>2023</v>
      </c>
      <c r="AE1781" s="554">
        <v>2024</v>
      </c>
      <c r="AF1781" s="554" t="s">
        <v>3499</v>
      </c>
      <c r="AG1781" s="551"/>
      <c r="AH1781" s="551"/>
      <c r="AI1781" s="551"/>
      <c r="AJ1781" s="551"/>
    </row>
    <row r="1782" spans="1:36" x14ac:dyDescent="0.25">
      <c r="A1782">
        <v>2022</v>
      </c>
      <c r="B1782" s="144">
        <v>44694</v>
      </c>
      <c r="C1782" s="99" t="s">
        <v>3474</v>
      </c>
      <c r="D1782" s="141" t="s">
        <v>15</v>
      </c>
      <c r="E1782" s="141" t="s">
        <v>16</v>
      </c>
      <c r="F1782" s="157"/>
      <c r="G1782" s="158" t="s">
        <v>3473</v>
      </c>
      <c r="H1782" s="141">
        <v>2</v>
      </c>
      <c r="I1782" s="29" t="s">
        <v>3475</v>
      </c>
      <c r="J1782" s="29"/>
      <c r="K1782" s="141"/>
      <c r="L1782" s="176" t="s">
        <v>185</v>
      </c>
      <c r="M1782" s="1300" t="s">
        <v>5692</v>
      </c>
      <c r="N1782" s="1364">
        <f t="shared" si="44"/>
        <v>35822.180000000051</v>
      </c>
      <c r="O1782" s="143">
        <v>701408</v>
      </c>
      <c r="P1782" s="141" t="s">
        <v>20</v>
      </c>
      <c r="Q1782" s="144">
        <v>44739</v>
      </c>
      <c r="R1782" s="144">
        <v>44774</v>
      </c>
      <c r="S1782" s="144">
        <v>44855</v>
      </c>
      <c r="T1782" s="29" t="s">
        <v>2882</v>
      </c>
      <c r="U1782" s="141"/>
      <c r="V1782" s="143">
        <v>665585.81999999995</v>
      </c>
      <c r="W1782" s="143">
        <v>732144.4</v>
      </c>
      <c r="X1782" s="257">
        <v>44855</v>
      </c>
      <c r="Y1782" s="143" t="s">
        <v>3500</v>
      </c>
      <c r="Z1782" s="144">
        <v>44889</v>
      </c>
      <c r="AA1782" s="144">
        <v>44901</v>
      </c>
      <c r="AB1782" s="144">
        <v>45984</v>
      </c>
      <c r="AC1782" s="628" t="s">
        <v>3501</v>
      </c>
      <c r="AD1782" s="628">
        <v>2023</v>
      </c>
      <c r="AE1782" s="554">
        <v>2024</v>
      </c>
      <c r="AF1782" s="554" t="s">
        <v>3502</v>
      </c>
      <c r="AG1782" s="551"/>
      <c r="AH1782" s="551"/>
      <c r="AI1782" s="551"/>
      <c r="AJ1782" s="551"/>
    </row>
    <row r="1783" spans="1:36" x14ac:dyDescent="0.25">
      <c r="A1783">
        <v>2022</v>
      </c>
      <c r="B1783" s="160">
        <v>44694</v>
      </c>
      <c r="C1783" s="99" t="s">
        <v>3476</v>
      </c>
      <c r="D1783" s="141" t="s">
        <v>15</v>
      </c>
      <c r="E1783" s="141" t="s">
        <v>16</v>
      </c>
      <c r="F1783" s="157"/>
      <c r="G1783" s="158" t="s">
        <v>3473</v>
      </c>
      <c r="H1783" s="141">
        <v>3</v>
      </c>
      <c r="I1783" s="29" t="s">
        <v>3477</v>
      </c>
      <c r="J1783" s="99"/>
      <c r="K1783" s="157"/>
      <c r="L1783" s="158" t="s">
        <v>185</v>
      </c>
      <c r="M1783" s="1300" t="s">
        <v>5692</v>
      </c>
      <c r="N1783" s="1364">
        <f t="shared" si="44"/>
        <v>10888.550000000003</v>
      </c>
      <c r="O1783" s="143">
        <v>101354</v>
      </c>
      <c r="P1783" s="141" t="s">
        <v>20</v>
      </c>
      <c r="Q1783" s="144">
        <v>44739</v>
      </c>
      <c r="R1783" s="144">
        <v>44774</v>
      </c>
      <c r="S1783" s="144">
        <v>44855</v>
      </c>
      <c r="T1783" s="29" t="s">
        <v>30</v>
      </c>
      <c r="U1783" s="141"/>
      <c r="V1783" s="143">
        <v>90465.45</v>
      </c>
      <c r="W1783" s="143">
        <v>99512</v>
      </c>
      <c r="X1783" s="257">
        <v>44855</v>
      </c>
      <c r="Y1783" s="143" t="s">
        <v>3503</v>
      </c>
      <c r="Z1783" s="144">
        <v>44893</v>
      </c>
      <c r="AA1783" s="144">
        <v>44901</v>
      </c>
      <c r="AB1783" s="144">
        <v>45988</v>
      </c>
      <c r="AC1783" s="628" t="s">
        <v>3498</v>
      </c>
      <c r="AD1783" s="628">
        <v>2023</v>
      </c>
      <c r="AE1783" s="554">
        <v>2024</v>
      </c>
      <c r="AF1783" s="554" t="s">
        <v>3499</v>
      </c>
      <c r="AG1783" s="551"/>
      <c r="AH1783" s="551"/>
      <c r="AI1783" s="551"/>
      <c r="AJ1783" s="551"/>
    </row>
    <row r="1784" spans="1:36" x14ac:dyDescent="0.25">
      <c r="A1784">
        <v>2022</v>
      </c>
      <c r="B1784" s="674">
        <v>44694</v>
      </c>
      <c r="C1784" s="903" t="s">
        <v>3478</v>
      </c>
      <c r="D1784" s="408" t="s">
        <v>15</v>
      </c>
      <c r="E1784" s="408" t="s">
        <v>16</v>
      </c>
      <c r="F1784" s="901"/>
      <c r="G1784" s="902" t="s">
        <v>3473</v>
      </c>
      <c r="H1784" s="408">
        <v>4</v>
      </c>
      <c r="I1784" s="941" t="s">
        <v>3479</v>
      </c>
      <c r="J1784" s="941"/>
      <c r="K1784" s="408"/>
      <c r="L1784" s="1055" t="s">
        <v>185</v>
      </c>
      <c r="M1784" s="1055"/>
      <c r="N1784" s="1364"/>
      <c r="O1784" s="969">
        <v>1485341</v>
      </c>
      <c r="P1784" s="408" t="s">
        <v>20</v>
      </c>
      <c r="Q1784" s="674">
        <v>44739</v>
      </c>
      <c r="R1784" s="674">
        <v>44774</v>
      </c>
      <c r="S1784" s="674"/>
      <c r="T1784" s="970" t="s">
        <v>3484</v>
      </c>
      <c r="U1784" s="408"/>
      <c r="V1784" s="969"/>
      <c r="W1784" s="969"/>
      <c r="X1784" s="971"/>
      <c r="Y1784" s="969"/>
      <c r="Z1784" s="408"/>
      <c r="AA1784" s="674">
        <v>44901</v>
      </c>
      <c r="AB1784" s="408" t="s">
        <v>3504</v>
      </c>
      <c r="AC1784" s="408"/>
      <c r="AD1784" s="408"/>
      <c r="AE1784" s="972"/>
      <c r="AF1784" s="972"/>
      <c r="AG1784" s="652"/>
      <c r="AH1784" s="652"/>
      <c r="AI1784" s="652"/>
      <c r="AJ1784" s="652"/>
    </row>
    <row r="1785" spans="1:36" x14ac:dyDescent="0.25">
      <c r="A1785">
        <v>2022</v>
      </c>
      <c r="B1785" s="303">
        <v>44694</v>
      </c>
      <c r="C1785" s="132" t="s">
        <v>3480</v>
      </c>
      <c r="D1785" s="179" t="s">
        <v>15</v>
      </c>
      <c r="E1785" s="179" t="s">
        <v>16</v>
      </c>
      <c r="F1785" s="131"/>
      <c r="G1785" s="302" t="s">
        <v>3473</v>
      </c>
      <c r="H1785" s="179">
        <v>5</v>
      </c>
      <c r="I1785" s="17" t="s">
        <v>3481</v>
      </c>
      <c r="J1785" s="132"/>
      <c r="K1785" s="322"/>
      <c r="L1785" s="302" t="s">
        <v>185</v>
      </c>
      <c r="M1785" s="302"/>
      <c r="N1785" s="1364"/>
      <c r="O1785" s="182">
        <v>175924</v>
      </c>
      <c r="P1785" s="179" t="s">
        <v>20</v>
      </c>
      <c r="Q1785" s="181">
        <v>44739</v>
      </c>
      <c r="R1785" s="181">
        <v>44774</v>
      </c>
      <c r="S1785" s="179"/>
      <c r="T1785" s="279" t="s">
        <v>21</v>
      </c>
      <c r="U1785" s="179"/>
      <c r="V1785" s="182"/>
      <c r="W1785" s="182"/>
      <c r="X1785" s="182"/>
      <c r="Y1785" s="182"/>
      <c r="Z1785" s="179"/>
      <c r="AA1785" s="181">
        <v>44880</v>
      </c>
      <c r="AB1785" s="179" t="s">
        <v>3505</v>
      </c>
      <c r="AC1785" s="179"/>
      <c r="AD1785" s="179"/>
      <c r="AE1785" s="572"/>
      <c r="AF1785" s="572"/>
      <c r="AG1785" s="551"/>
      <c r="AH1785" s="551"/>
      <c r="AI1785" s="551"/>
      <c r="AJ1785" s="551"/>
    </row>
    <row r="1786" spans="1:36" ht="15.75" thickBot="1" x14ac:dyDescent="0.3">
      <c r="A1786">
        <v>2022</v>
      </c>
      <c r="B1786" s="235">
        <v>44694</v>
      </c>
      <c r="C1786" s="891" t="s">
        <v>3482</v>
      </c>
      <c r="D1786" s="232" t="s">
        <v>15</v>
      </c>
      <c r="E1786" s="232" t="s">
        <v>16</v>
      </c>
      <c r="F1786" s="307"/>
      <c r="G1786" s="308" t="s">
        <v>3473</v>
      </c>
      <c r="H1786" s="232">
        <v>6</v>
      </c>
      <c r="I1786" s="625" t="s">
        <v>3483</v>
      </c>
      <c r="J1786" s="625"/>
      <c r="K1786" s="232"/>
      <c r="L1786" s="233" t="s">
        <v>185</v>
      </c>
      <c r="M1786" s="264"/>
      <c r="N1786" s="1364"/>
      <c r="O1786" s="237">
        <v>877813</v>
      </c>
      <c r="P1786" s="232" t="s">
        <v>20</v>
      </c>
      <c r="Q1786" s="235">
        <v>44739</v>
      </c>
      <c r="R1786" s="235">
        <v>44774</v>
      </c>
      <c r="S1786" s="235">
        <v>44855</v>
      </c>
      <c r="T1786" s="626" t="s">
        <v>3485</v>
      </c>
      <c r="U1786" s="232"/>
      <c r="V1786" s="237">
        <v>857190.15</v>
      </c>
      <c r="W1786" s="237">
        <v>942909.17</v>
      </c>
      <c r="X1786" s="637">
        <v>44855</v>
      </c>
      <c r="Y1786" s="237" t="s">
        <v>3506</v>
      </c>
      <c r="Z1786" s="232"/>
      <c r="AA1786" s="235">
        <v>44901</v>
      </c>
      <c r="AB1786" s="232" t="s">
        <v>3507</v>
      </c>
      <c r="AC1786" s="232"/>
      <c r="AD1786" s="232"/>
      <c r="AE1786" s="572"/>
      <c r="AF1786" s="572"/>
      <c r="AG1786" s="551"/>
      <c r="AH1786" s="551"/>
      <c r="AI1786" s="551"/>
      <c r="AJ1786" s="551"/>
    </row>
    <row r="1787" spans="1:36" ht="15.75" thickTop="1" x14ac:dyDescent="0.25">
      <c r="A1787">
        <v>2022</v>
      </c>
      <c r="B1787" s="276">
        <v>44691</v>
      </c>
      <c r="C1787" s="646" t="s">
        <v>3508</v>
      </c>
      <c r="D1787" s="273" t="s">
        <v>15</v>
      </c>
      <c r="E1787" s="273" t="s">
        <v>16</v>
      </c>
      <c r="F1787" s="273"/>
      <c r="G1787" s="274" t="s">
        <v>3509</v>
      </c>
      <c r="H1787" s="273"/>
      <c r="I1787" s="646"/>
      <c r="J1787" s="646"/>
      <c r="K1787" s="337"/>
      <c r="L1787" s="274" t="s">
        <v>581</v>
      </c>
      <c r="M1787" s="274"/>
      <c r="N1787" s="1364"/>
      <c r="O1787" s="277">
        <v>8949024</v>
      </c>
      <c r="P1787" s="273" t="s">
        <v>20</v>
      </c>
      <c r="Q1787" s="276">
        <v>44725</v>
      </c>
      <c r="R1787" s="276">
        <v>44774</v>
      </c>
      <c r="S1787" s="276">
        <v>44823</v>
      </c>
      <c r="T1787" s="646" t="s">
        <v>3510</v>
      </c>
      <c r="U1787" s="273"/>
      <c r="V1787" s="277">
        <v>8949024</v>
      </c>
      <c r="W1787" s="277">
        <v>9843926.4000000004</v>
      </c>
      <c r="X1787" s="653">
        <v>44823</v>
      </c>
      <c r="Y1787" s="277" t="s">
        <v>3511</v>
      </c>
      <c r="Z1787" s="273"/>
      <c r="AA1787" s="273"/>
      <c r="AB1787" s="273"/>
      <c r="AC1787" s="273"/>
      <c r="AD1787" s="273"/>
      <c r="AE1787" s="572"/>
      <c r="AF1787" s="572"/>
      <c r="AG1787" s="551"/>
      <c r="AH1787" s="551"/>
      <c r="AI1787" s="551"/>
      <c r="AJ1787" s="551"/>
    </row>
    <row r="1788" spans="1:36" x14ac:dyDescent="0.25">
      <c r="A1788">
        <v>2022</v>
      </c>
      <c r="B1788" s="144">
        <v>44706</v>
      </c>
      <c r="C1788" s="29" t="s">
        <v>3512</v>
      </c>
      <c r="D1788" s="141" t="s">
        <v>15</v>
      </c>
      <c r="E1788" s="141" t="s">
        <v>16</v>
      </c>
      <c r="F1788" s="141"/>
      <c r="G1788" s="176" t="s">
        <v>3513</v>
      </c>
      <c r="H1788" s="141"/>
      <c r="I1788" s="29"/>
      <c r="J1788" s="29"/>
      <c r="K1788" s="141"/>
      <c r="L1788" s="176" t="s">
        <v>19</v>
      </c>
      <c r="M1788" s="1300" t="s">
        <v>5692</v>
      </c>
      <c r="N1788" s="1364">
        <f>O1788-V1788</f>
        <v>2374735.0799999982</v>
      </c>
      <c r="O1788" s="143">
        <v>132187891</v>
      </c>
      <c r="P1788" s="141" t="s">
        <v>20</v>
      </c>
      <c r="Q1788" s="144">
        <v>44718</v>
      </c>
      <c r="R1788" s="144">
        <v>44753</v>
      </c>
      <c r="S1788" s="144">
        <v>44805</v>
      </c>
      <c r="T1788" s="29" t="s">
        <v>467</v>
      </c>
      <c r="U1788" s="141"/>
      <c r="V1788" s="143">
        <v>129813155.92</v>
      </c>
      <c r="W1788" s="143">
        <v>142794471.50999999</v>
      </c>
      <c r="X1788" s="257">
        <v>44805</v>
      </c>
      <c r="Y1788" s="143" t="s">
        <v>3514</v>
      </c>
      <c r="Z1788" s="144">
        <v>44858</v>
      </c>
      <c r="AA1788" s="144">
        <v>44860</v>
      </c>
      <c r="AB1788" s="144">
        <v>46318</v>
      </c>
      <c r="AC1788" s="628" t="s">
        <v>3289</v>
      </c>
      <c r="AD1788" s="628">
        <v>2023</v>
      </c>
      <c r="AE1788" s="554">
        <v>2024</v>
      </c>
      <c r="AF1788" s="554">
        <v>2025</v>
      </c>
      <c r="AG1788" s="554" t="s">
        <v>3290</v>
      </c>
      <c r="AH1788" s="551"/>
      <c r="AI1788" s="551"/>
      <c r="AJ1788" s="551"/>
    </row>
    <row r="1789" spans="1:36" ht="15.75" thickBot="1" x14ac:dyDescent="0.3">
      <c r="A1789">
        <v>2022</v>
      </c>
      <c r="B1789" s="265">
        <v>44713</v>
      </c>
      <c r="C1789" s="102" t="s">
        <v>3515</v>
      </c>
      <c r="D1789" s="263" t="s">
        <v>15</v>
      </c>
      <c r="E1789" s="263" t="s">
        <v>16</v>
      </c>
      <c r="F1789" s="263"/>
      <c r="G1789" s="264" t="s">
        <v>3516</v>
      </c>
      <c r="H1789" s="263"/>
      <c r="I1789" s="102"/>
      <c r="J1789" s="102"/>
      <c r="K1789" s="786"/>
      <c r="L1789" s="264" t="s">
        <v>2134</v>
      </c>
      <c r="M1789" s="264"/>
      <c r="N1789" s="1364"/>
      <c r="O1789" s="267">
        <v>1859402</v>
      </c>
      <c r="P1789" s="263" t="s">
        <v>20</v>
      </c>
      <c r="Q1789" s="265">
        <v>44742</v>
      </c>
      <c r="R1789" s="265">
        <v>44778</v>
      </c>
      <c r="S1789" s="263"/>
      <c r="T1789" s="635" t="s">
        <v>21</v>
      </c>
      <c r="U1789" s="807" t="s">
        <v>3533</v>
      </c>
      <c r="V1789" s="267"/>
      <c r="W1789" s="267"/>
      <c r="X1789" s="267"/>
      <c r="Y1789" s="267"/>
      <c r="Z1789" s="263"/>
      <c r="AA1789" s="265">
        <v>44784</v>
      </c>
      <c r="AB1789" s="102" t="s">
        <v>3534</v>
      </c>
      <c r="AC1789" s="263"/>
      <c r="AD1789" s="263"/>
      <c r="AE1789" s="572"/>
      <c r="AF1789" s="572"/>
      <c r="AG1789" s="551"/>
      <c r="AH1789" s="551"/>
      <c r="AI1789" s="551"/>
      <c r="AJ1789" s="551"/>
    </row>
    <row r="1790" spans="1:36" ht="15.75" thickTop="1" x14ac:dyDescent="0.25">
      <c r="A1790">
        <v>2022</v>
      </c>
      <c r="B1790" s="227">
        <v>44713</v>
      </c>
      <c r="C1790" s="634" t="s">
        <v>3517</v>
      </c>
      <c r="D1790" s="224" t="s">
        <v>15</v>
      </c>
      <c r="E1790" s="224" t="s">
        <v>16</v>
      </c>
      <c r="F1790" s="224"/>
      <c r="G1790" s="225" t="s">
        <v>3518</v>
      </c>
      <c r="H1790" s="224">
        <v>1</v>
      </c>
      <c r="I1790" s="634" t="s">
        <v>3519</v>
      </c>
      <c r="J1790" s="634"/>
      <c r="K1790" s="850"/>
      <c r="L1790" s="225" t="s">
        <v>584</v>
      </c>
      <c r="M1790" s="302"/>
      <c r="N1790" s="1364"/>
      <c r="O1790" s="229">
        <v>164624</v>
      </c>
      <c r="P1790" s="224" t="s">
        <v>20</v>
      </c>
      <c r="Q1790" s="227">
        <v>44725</v>
      </c>
      <c r="R1790" s="227">
        <v>44775</v>
      </c>
      <c r="S1790" s="224"/>
      <c r="T1790" s="270" t="s">
        <v>21</v>
      </c>
      <c r="U1790" s="224"/>
      <c r="V1790" s="229"/>
      <c r="W1790" s="229"/>
      <c r="X1790" s="229"/>
      <c r="Y1790" s="229"/>
      <c r="Z1790" s="224"/>
      <c r="AA1790" s="227">
        <v>44855</v>
      </c>
      <c r="AB1790" s="634" t="s">
        <v>3535</v>
      </c>
      <c r="AC1790" s="224"/>
      <c r="AD1790" s="224"/>
      <c r="AE1790" s="572"/>
      <c r="AF1790" s="572"/>
      <c r="AG1790" s="551"/>
      <c r="AH1790" s="551"/>
      <c r="AI1790" s="551"/>
      <c r="AJ1790" s="551"/>
    </row>
    <row r="1791" spans="1:36" x14ac:dyDescent="0.25">
      <c r="A1791">
        <v>2022</v>
      </c>
      <c r="B1791" s="144">
        <v>44713</v>
      </c>
      <c r="C1791" s="29" t="s">
        <v>3520</v>
      </c>
      <c r="D1791" s="141" t="s">
        <v>15</v>
      </c>
      <c r="E1791" s="141" t="s">
        <v>16</v>
      </c>
      <c r="F1791" s="141"/>
      <c r="G1791" s="176" t="s">
        <v>3518</v>
      </c>
      <c r="H1791" s="141">
        <v>2</v>
      </c>
      <c r="I1791" s="29" t="s">
        <v>3521</v>
      </c>
      <c r="J1791" s="29"/>
      <c r="K1791" s="141"/>
      <c r="L1791" s="176" t="s">
        <v>584</v>
      </c>
      <c r="M1791" s="1300" t="s">
        <v>5692</v>
      </c>
      <c r="N1791" s="1364">
        <f>O1791-V1791</f>
        <v>3056.1599999999744</v>
      </c>
      <c r="O1791" s="143">
        <v>481220</v>
      </c>
      <c r="P1791" s="141" t="s">
        <v>20</v>
      </c>
      <c r="Q1791" s="144">
        <v>44725</v>
      </c>
      <c r="R1791" s="144">
        <v>44775</v>
      </c>
      <c r="S1791" s="144">
        <v>44833</v>
      </c>
      <c r="T1791" s="29" t="s">
        <v>2882</v>
      </c>
      <c r="U1791" s="141"/>
      <c r="V1791" s="143">
        <v>478163.84</v>
      </c>
      <c r="W1791" s="143">
        <v>525980.22</v>
      </c>
      <c r="X1791" s="257">
        <v>44833</v>
      </c>
      <c r="Y1791" s="143" t="s">
        <v>3536</v>
      </c>
      <c r="Z1791" s="144">
        <v>44858</v>
      </c>
      <c r="AA1791" s="144">
        <v>44865</v>
      </c>
      <c r="AB1791" s="144">
        <v>46318</v>
      </c>
      <c r="AC1791" s="628" t="s">
        <v>3289</v>
      </c>
      <c r="AD1791" s="628">
        <v>2023</v>
      </c>
      <c r="AE1791" s="554">
        <v>2024</v>
      </c>
      <c r="AF1791" s="554">
        <v>2025</v>
      </c>
      <c r="AG1791" s="554" t="s">
        <v>3290</v>
      </c>
      <c r="AH1791" s="670" t="s">
        <v>3537</v>
      </c>
      <c r="AI1791" s="551"/>
      <c r="AJ1791" s="551"/>
    </row>
    <row r="1792" spans="1:36" x14ac:dyDescent="0.25">
      <c r="A1792">
        <v>2022</v>
      </c>
      <c r="B1792" s="181">
        <v>44713</v>
      </c>
      <c r="C1792" s="17" t="s">
        <v>3522</v>
      </c>
      <c r="D1792" s="179" t="s">
        <v>15</v>
      </c>
      <c r="E1792" s="179" t="s">
        <v>16</v>
      </c>
      <c r="F1792" s="179"/>
      <c r="G1792" s="180" t="s">
        <v>3518</v>
      </c>
      <c r="H1792" s="179">
        <v>3</v>
      </c>
      <c r="I1792" s="17" t="s">
        <v>3523</v>
      </c>
      <c r="J1792" s="17"/>
      <c r="K1792" s="853"/>
      <c r="L1792" s="180" t="s">
        <v>584</v>
      </c>
      <c r="M1792" s="180"/>
      <c r="N1792" s="1364"/>
      <c r="O1792" s="182">
        <v>5901668</v>
      </c>
      <c r="P1792" s="179" t="s">
        <v>20</v>
      </c>
      <c r="Q1792" s="181">
        <v>44725</v>
      </c>
      <c r="R1792" s="181">
        <v>44775</v>
      </c>
      <c r="S1792" s="179"/>
      <c r="T1792" s="279" t="s">
        <v>21</v>
      </c>
      <c r="U1792" s="179"/>
      <c r="V1792" s="182"/>
      <c r="W1792" s="182"/>
      <c r="X1792" s="182"/>
      <c r="Y1792" s="182"/>
      <c r="Z1792" s="179"/>
      <c r="AA1792" s="181">
        <v>44855</v>
      </c>
      <c r="AB1792" s="17" t="s">
        <v>3535</v>
      </c>
      <c r="AC1792" s="179"/>
      <c r="AD1792" s="179"/>
      <c r="AE1792" s="572"/>
      <c r="AF1792" s="572"/>
      <c r="AG1792" s="551"/>
      <c r="AH1792" s="670"/>
      <c r="AI1792" s="551"/>
      <c r="AJ1792" s="551"/>
    </row>
    <row r="1793" spans="1:36" ht="15.75" thickBot="1" x14ac:dyDescent="0.3">
      <c r="A1793">
        <v>2022</v>
      </c>
      <c r="B1793" s="190">
        <v>44713</v>
      </c>
      <c r="C1793" s="608" t="s">
        <v>3524</v>
      </c>
      <c r="D1793" s="187" t="s">
        <v>15</v>
      </c>
      <c r="E1793" s="187" t="s">
        <v>16</v>
      </c>
      <c r="F1793" s="187"/>
      <c r="G1793" s="188" t="s">
        <v>3518</v>
      </c>
      <c r="H1793" s="187">
        <v>4</v>
      </c>
      <c r="I1793" s="608" t="s">
        <v>3525</v>
      </c>
      <c r="J1793" s="608"/>
      <c r="K1793" s="187"/>
      <c r="L1793" s="188" t="s">
        <v>584</v>
      </c>
      <c r="M1793" s="1300" t="s">
        <v>5692</v>
      </c>
      <c r="N1793" s="1364">
        <f>O1793-V1793</f>
        <v>34348.759999999776</v>
      </c>
      <c r="O1793" s="191">
        <v>2561854</v>
      </c>
      <c r="P1793" s="187" t="s">
        <v>20</v>
      </c>
      <c r="Q1793" s="190">
        <v>44725</v>
      </c>
      <c r="R1793" s="190">
        <v>44775</v>
      </c>
      <c r="S1793" s="190">
        <v>44833</v>
      </c>
      <c r="T1793" s="608" t="s">
        <v>30</v>
      </c>
      <c r="U1793" s="187"/>
      <c r="V1793" s="191">
        <v>2527505.2400000002</v>
      </c>
      <c r="W1793" s="191">
        <v>2780255.76</v>
      </c>
      <c r="X1793" s="261">
        <v>44833</v>
      </c>
      <c r="Y1793" s="191" t="s">
        <v>3538</v>
      </c>
      <c r="Z1793" s="190">
        <v>44858</v>
      </c>
      <c r="AA1793" s="190">
        <v>44865</v>
      </c>
      <c r="AB1793" s="190">
        <v>46318</v>
      </c>
      <c r="AC1793" s="629" t="s">
        <v>3289</v>
      </c>
      <c r="AD1793" s="628">
        <v>2023</v>
      </c>
      <c r="AE1793" s="554">
        <v>2024</v>
      </c>
      <c r="AF1793" s="554">
        <v>2025</v>
      </c>
      <c r="AG1793" s="554" t="s">
        <v>3290</v>
      </c>
      <c r="AH1793" s="551"/>
      <c r="AI1793" s="551"/>
      <c r="AJ1793" s="551"/>
    </row>
    <row r="1794" spans="1:36" ht="15.75" thickTop="1" x14ac:dyDescent="0.25">
      <c r="A1794">
        <v>2022</v>
      </c>
      <c r="B1794" s="172">
        <v>44713</v>
      </c>
      <c r="C1794" s="606" t="s">
        <v>3526</v>
      </c>
      <c r="D1794" s="169" t="s">
        <v>15</v>
      </c>
      <c r="E1794" s="169" t="s">
        <v>16</v>
      </c>
      <c r="F1794" s="169"/>
      <c r="G1794" s="170" t="s">
        <v>3527</v>
      </c>
      <c r="H1794" s="169">
        <v>1</v>
      </c>
      <c r="I1794" s="606" t="s">
        <v>3528</v>
      </c>
      <c r="J1794" s="606"/>
      <c r="K1794" s="169"/>
      <c r="L1794" s="170" t="s">
        <v>52</v>
      </c>
      <c r="M1794" s="1300" t="s">
        <v>5692</v>
      </c>
      <c r="N1794" s="1364">
        <f>O1794-V1794</f>
        <v>9230</v>
      </c>
      <c r="O1794" s="173">
        <v>934382</v>
      </c>
      <c r="P1794" s="169" t="s">
        <v>20</v>
      </c>
      <c r="Q1794" s="172">
        <v>44726</v>
      </c>
      <c r="R1794" s="172">
        <v>44790</v>
      </c>
      <c r="S1794" s="172">
        <v>44833</v>
      </c>
      <c r="T1794" s="606" t="s">
        <v>467</v>
      </c>
      <c r="U1794" s="169"/>
      <c r="V1794" s="173">
        <v>925152</v>
      </c>
      <c r="W1794" s="173">
        <v>1017667.2</v>
      </c>
      <c r="X1794" s="260">
        <v>44833</v>
      </c>
      <c r="Y1794" s="173" t="s">
        <v>3539</v>
      </c>
      <c r="Z1794" s="172">
        <v>44860</v>
      </c>
      <c r="AA1794" s="172">
        <v>44861</v>
      </c>
      <c r="AB1794" s="172">
        <v>46320</v>
      </c>
      <c r="AC1794" s="627" t="s">
        <v>3540</v>
      </c>
      <c r="AD1794" s="627">
        <v>2023</v>
      </c>
      <c r="AE1794" s="554">
        <v>2024</v>
      </c>
      <c r="AF1794" s="554">
        <v>2025</v>
      </c>
      <c r="AG1794" s="554" t="s">
        <v>3541</v>
      </c>
      <c r="AH1794" s="551"/>
      <c r="AI1794" s="551"/>
      <c r="AJ1794" s="551"/>
    </row>
    <row r="1795" spans="1:36" x14ac:dyDescent="0.25">
      <c r="A1795">
        <v>2022</v>
      </c>
      <c r="B1795" s="144">
        <v>44713</v>
      </c>
      <c r="C1795" s="29" t="s">
        <v>3529</v>
      </c>
      <c r="D1795" s="141" t="s">
        <v>15</v>
      </c>
      <c r="E1795" s="141" t="s">
        <v>16</v>
      </c>
      <c r="F1795" s="141"/>
      <c r="G1795" s="176" t="s">
        <v>3527</v>
      </c>
      <c r="H1795" s="141">
        <v>2</v>
      </c>
      <c r="I1795" s="29" t="s">
        <v>3530</v>
      </c>
      <c r="J1795" s="29"/>
      <c r="K1795" s="141"/>
      <c r="L1795" s="176" t="s">
        <v>52</v>
      </c>
      <c r="M1795" s="1300" t="s">
        <v>5692</v>
      </c>
      <c r="N1795" s="1364">
        <f>O1795-V1795</f>
        <v>0.68000000005122274</v>
      </c>
      <c r="O1795" s="143">
        <v>688631</v>
      </c>
      <c r="P1795" s="141" t="s">
        <v>20</v>
      </c>
      <c r="Q1795" s="144">
        <v>44726</v>
      </c>
      <c r="R1795" s="144">
        <v>44790</v>
      </c>
      <c r="S1795" s="144">
        <v>44833</v>
      </c>
      <c r="T1795" s="29" t="s">
        <v>467</v>
      </c>
      <c r="U1795" s="141"/>
      <c r="V1795" s="143">
        <v>688630.32</v>
      </c>
      <c r="W1795" s="143">
        <v>757493.35</v>
      </c>
      <c r="X1795" s="257">
        <v>44833</v>
      </c>
      <c r="Y1795" s="143" t="s">
        <v>3542</v>
      </c>
      <c r="Z1795" s="144">
        <v>44860</v>
      </c>
      <c r="AA1795" s="144">
        <v>44861</v>
      </c>
      <c r="AB1795" s="144">
        <v>46320</v>
      </c>
      <c r="AC1795" s="628" t="s">
        <v>3540</v>
      </c>
      <c r="AD1795" s="628">
        <v>2023</v>
      </c>
      <c r="AE1795" s="554">
        <v>2024</v>
      </c>
      <c r="AF1795" s="554">
        <v>2025</v>
      </c>
      <c r="AG1795" s="554" t="s">
        <v>3541</v>
      </c>
      <c r="AH1795" s="551"/>
      <c r="AI1795" s="551"/>
      <c r="AJ1795" s="551"/>
    </row>
    <row r="1796" spans="1:36" ht="15.75" thickBot="1" x14ac:dyDescent="0.3">
      <c r="A1796">
        <v>2022</v>
      </c>
      <c r="B1796" s="190">
        <v>44713</v>
      </c>
      <c r="C1796" s="608" t="s">
        <v>3531</v>
      </c>
      <c r="D1796" s="187" t="s">
        <v>15</v>
      </c>
      <c r="E1796" s="187" t="s">
        <v>16</v>
      </c>
      <c r="F1796" s="187"/>
      <c r="G1796" s="188" t="s">
        <v>3527</v>
      </c>
      <c r="H1796" s="187">
        <v>3</v>
      </c>
      <c r="I1796" s="608" t="s">
        <v>3532</v>
      </c>
      <c r="J1796" s="608"/>
      <c r="K1796" s="187"/>
      <c r="L1796" s="188" t="s">
        <v>52</v>
      </c>
      <c r="M1796" s="1300" t="s">
        <v>5692</v>
      </c>
      <c r="N1796" s="1364">
        <f>O1796-V1796</f>
        <v>15019.439999999944</v>
      </c>
      <c r="O1796" s="191">
        <v>910974</v>
      </c>
      <c r="P1796" s="187" t="s">
        <v>20</v>
      </c>
      <c r="Q1796" s="190">
        <v>44726</v>
      </c>
      <c r="R1796" s="190">
        <v>44790</v>
      </c>
      <c r="S1796" s="190">
        <v>44833</v>
      </c>
      <c r="T1796" s="608" t="s">
        <v>467</v>
      </c>
      <c r="U1796" s="187"/>
      <c r="V1796" s="191">
        <v>895954.56</v>
      </c>
      <c r="W1796" s="191">
        <v>985550.02</v>
      </c>
      <c r="X1796" s="261">
        <v>44833</v>
      </c>
      <c r="Y1796" s="191" t="s">
        <v>3543</v>
      </c>
      <c r="Z1796" s="190">
        <v>44860</v>
      </c>
      <c r="AA1796" s="190">
        <v>44861</v>
      </c>
      <c r="AB1796" s="190">
        <v>46320</v>
      </c>
      <c r="AC1796" s="629" t="s">
        <v>3540</v>
      </c>
      <c r="AD1796" s="629">
        <v>2023</v>
      </c>
      <c r="AE1796" s="554">
        <v>2024</v>
      </c>
      <c r="AF1796" s="554">
        <v>2025</v>
      </c>
      <c r="AG1796" s="554" t="s">
        <v>3541</v>
      </c>
      <c r="AH1796" s="551"/>
      <c r="AI1796" s="551"/>
      <c r="AJ1796" s="551"/>
    </row>
    <row r="1797" spans="1:36" ht="15.75" thickTop="1" x14ac:dyDescent="0.25">
      <c r="A1797">
        <v>2022</v>
      </c>
      <c r="B1797" s="227">
        <v>44726</v>
      </c>
      <c r="C1797" s="634" t="s">
        <v>3544</v>
      </c>
      <c r="D1797" s="224" t="s">
        <v>15</v>
      </c>
      <c r="E1797" s="224" t="s">
        <v>16</v>
      </c>
      <c r="F1797" s="224"/>
      <c r="G1797" s="225" t="s">
        <v>3545</v>
      </c>
      <c r="H1797" s="224">
        <v>1</v>
      </c>
      <c r="I1797" s="973" t="s">
        <v>3546</v>
      </c>
      <c r="J1797" s="973"/>
      <c r="K1797" s="315"/>
      <c r="L1797" s="225" t="s">
        <v>3594</v>
      </c>
      <c r="M1797" s="302"/>
      <c r="N1797" s="1364"/>
      <c r="O1797" s="229">
        <v>66413</v>
      </c>
      <c r="P1797" s="224" t="s">
        <v>83</v>
      </c>
      <c r="Q1797" s="227">
        <v>44619</v>
      </c>
      <c r="R1797" s="227">
        <v>44784</v>
      </c>
      <c r="S1797" s="224"/>
      <c r="T1797" s="270" t="s">
        <v>21</v>
      </c>
      <c r="U1797" s="224"/>
      <c r="V1797" s="229"/>
      <c r="W1797" s="229"/>
      <c r="X1797" s="229"/>
      <c r="Y1797" s="229"/>
      <c r="Z1797" s="224"/>
      <c r="AA1797" s="227">
        <v>44880</v>
      </c>
      <c r="AB1797" s="634" t="s">
        <v>3596</v>
      </c>
      <c r="AC1797" s="224"/>
      <c r="AD1797" s="224"/>
      <c r="AE1797" s="572"/>
      <c r="AF1797" s="572"/>
      <c r="AG1797" s="551"/>
      <c r="AH1797" s="551"/>
      <c r="AI1797" s="551"/>
      <c r="AJ1797" s="551"/>
    </row>
    <row r="1798" spans="1:36" x14ac:dyDescent="0.25">
      <c r="A1798">
        <v>2022</v>
      </c>
      <c r="B1798" s="181">
        <v>44726</v>
      </c>
      <c r="C1798" s="17" t="s">
        <v>3547</v>
      </c>
      <c r="D1798" s="179" t="s">
        <v>15</v>
      </c>
      <c r="E1798" s="179" t="s">
        <v>16</v>
      </c>
      <c r="F1798" s="179"/>
      <c r="G1798" s="180" t="s">
        <v>3545</v>
      </c>
      <c r="H1798" s="179">
        <v>2</v>
      </c>
      <c r="I1798" s="619" t="s">
        <v>3548</v>
      </c>
      <c r="J1798" s="619"/>
      <c r="K1798" s="337"/>
      <c r="L1798" s="180" t="s">
        <v>3594</v>
      </c>
      <c r="M1798" s="180"/>
      <c r="N1798" s="1364"/>
      <c r="O1798" s="182">
        <v>428134</v>
      </c>
      <c r="P1798" s="179" t="s">
        <v>83</v>
      </c>
      <c r="Q1798" s="181">
        <v>44619</v>
      </c>
      <c r="R1798" s="181">
        <v>44784</v>
      </c>
      <c r="S1798" s="179"/>
      <c r="T1798" s="279" t="s">
        <v>21</v>
      </c>
      <c r="U1798" s="179"/>
      <c r="V1798" s="182"/>
      <c r="W1798" s="182"/>
      <c r="X1798" s="182"/>
      <c r="Y1798" s="182"/>
      <c r="Z1798" s="179"/>
      <c r="AA1798" s="181">
        <v>44880</v>
      </c>
      <c r="AB1798" s="17" t="s">
        <v>3596</v>
      </c>
      <c r="AC1798" s="179"/>
      <c r="AD1798" s="179"/>
      <c r="AE1798" s="572"/>
      <c r="AF1798" s="572"/>
      <c r="AG1798" s="551"/>
      <c r="AH1798" s="551"/>
      <c r="AI1798" s="551"/>
      <c r="AJ1798" s="551"/>
    </row>
    <row r="1799" spans="1:36" x14ac:dyDescent="0.25">
      <c r="A1799">
        <v>2022</v>
      </c>
      <c r="B1799" s="144">
        <v>44726</v>
      </c>
      <c r="C1799" s="29" t="s">
        <v>3549</v>
      </c>
      <c r="D1799" s="141" t="s">
        <v>15</v>
      </c>
      <c r="E1799" s="141" t="s">
        <v>16</v>
      </c>
      <c r="F1799" s="141"/>
      <c r="G1799" s="176" t="s">
        <v>3545</v>
      </c>
      <c r="H1799" s="141">
        <v>3</v>
      </c>
      <c r="I1799" s="966" t="s">
        <v>3550</v>
      </c>
      <c r="J1799" s="966"/>
      <c r="K1799" s="141"/>
      <c r="L1799" s="176" t="s">
        <v>3594</v>
      </c>
      <c r="M1799" s="1300" t="s">
        <v>5692</v>
      </c>
      <c r="N1799" s="1364">
        <f>O1799-V1799</f>
        <v>4316.8400000000256</v>
      </c>
      <c r="O1799" s="143">
        <v>321110</v>
      </c>
      <c r="P1799" s="141" t="s">
        <v>83</v>
      </c>
      <c r="Q1799" s="144">
        <v>44619</v>
      </c>
      <c r="R1799" s="144">
        <v>44784</v>
      </c>
      <c r="S1799" s="144">
        <v>44861</v>
      </c>
      <c r="T1799" s="29" t="s">
        <v>30</v>
      </c>
      <c r="U1799" s="141"/>
      <c r="V1799" s="143">
        <v>316793.15999999997</v>
      </c>
      <c r="W1799" s="143">
        <v>248472.48</v>
      </c>
      <c r="X1799" s="257">
        <v>44861</v>
      </c>
      <c r="Y1799" s="143" t="s">
        <v>3597</v>
      </c>
      <c r="Z1799" s="144">
        <v>44907</v>
      </c>
      <c r="AA1799" s="144">
        <v>44914</v>
      </c>
      <c r="AB1799" s="144">
        <v>46367</v>
      </c>
      <c r="AC1799" s="628" t="s">
        <v>3598</v>
      </c>
      <c r="AD1799" s="628">
        <v>2023</v>
      </c>
      <c r="AE1799" s="554">
        <v>2024</v>
      </c>
      <c r="AF1799" s="554">
        <v>2025</v>
      </c>
      <c r="AG1799" s="554" t="s">
        <v>3599</v>
      </c>
      <c r="AH1799" s="551"/>
      <c r="AI1799" s="551"/>
      <c r="AJ1799" s="551"/>
    </row>
    <row r="1800" spans="1:36" x14ac:dyDescent="0.25">
      <c r="A1800">
        <v>2022</v>
      </c>
      <c r="B1800" s="144">
        <v>44726</v>
      </c>
      <c r="C1800" s="29" t="s">
        <v>3551</v>
      </c>
      <c r="D1800" s="141" t="s">
        <v>15</v>
      </c>
      <c r="E1800" s="141" t="s">
        <v>16</v>
      </c>
      <c r="F1800" s="141"/>
      <c r="G1800" s="176" t="s">
        <v>3545</v>
      </c>
      <c r="H1800" s="141">
        <v>4</v>
      </c>
      <c r="I1800" s="29" t="s">
        <v>3552</v>
      </c>
      <c r="J1800" s="29"/>
      <c r="K1800" s="141"/>
      <c r="L1800" s="176" t="s">
        <v>3594</v>
      </c>
      <c r="M1800" s="1300" t="s">
        <v>5692</v>
      </c>
      <c r="N1800" s="1364">
        <f>O1800-V1800</f>
        <v>87.640000000000327</v>
      </c>
      <c r="O1800" s="143">
        <v>6514</v>
      </c>
      <c r="P1800" s="141" t="s">
        <v>83</v>
      </c>
      <c r="Q1800" s="144">
        <v>44619</v>
      </c>
      <c r="R1800" s="144">
        <v>44784</v>
      </c>
      <c r="S1800" s="144">
        <v>44861</v>
      </c>
      <c r="T1800" s="29" t="s">
        <v>30</v>
      </c>
      <c r="U1800" s="141"/>
      <c r="V1800" s="143">
        <v>6426.36</v>
      </c>
      <c r="W1800" s="143">
        <v>7069</v>
      </c>
      <c r="X1800" s="257">
        <v>44861</v>
      </c>
      <c r="Y1800" s="143" t="s">
        <v>3600</v>
      </c>
      <c r="Z1800" s="144">
        <v>44907</v>
      </c>
      <c r="AA1800" s="144">
        <v>44914</v>
      </c>
      <c r="AB1800" s="144">
        <v>46367</v>
      </c>
      <c r="AC1800" s="628" t="s">
        <v>3598</v>
      </c>
      <c r="AD1800" s="628">
        <v>2023</v>
      </c>
      <c r="AE1800" s="554">
        <v>2024</v>
      </c>
      <c r="AF1800" s="554">
        <v>2025</v>
      </c>
      <c r="AG1800" s="554" t="s">
        <v>3599</v>
      </c>
      <c r="AH1800" s="551"/>
      <c r="AI1800" s="551"/>
      <c r="AJ1800" s="551"/>
    </row>
    <row r="1801" spans="1:36" x14ac:dyDescent="0.25">
      <c r="A1801">
        <v>2022</v>
      </c>
      <c r="B1801" s="181">
        <v>44726</v>
      </c>
      <c r="C1801" s="17" t="s">
        <v>3553</v>
      </c>
      <c r="D1801" s="179" t="s">
        <v>15</v>
      </c>
      <c r="E1801" s="179" t="s">
        <v>16</v>
      </c>
      <c r="F1801" s="179"/>
      <c r="G1801" s="180" t="s">
        <v>3545</v>
      </c>
      <c r="H1801" s="179">
        <v>5</v>
      </c>
      <c r="I1801" s="17" t="s">
        <v>3554</v>
      </c>
      <c r="J1801" s="17"/>
      <c r="K1801" s="337"/>
      <c r="L1801" s="180" t="s">
        <v>3594</v>
      </c>
      <c r="M1801" s="180"/>
      <c r="N1801" s="1364"/>
      <c r="O1801" s="182">
        <v>529496</v>
      </c>
      <c r="P1801" s="179" t="s">
        <v>83</v>
      </c>
      <c r="Q1801" s="181">
        <v>44619</v>
      </c>
      <c r="R1801" s="181">
        <v>44784</v>
      </c>
      <c r="S1801" s="179"/>
      <c r="T1801" s="279" t="s">
        <v>21</v>
      </c>
      <c r="U1801" s="179"/>
      <c r="V1801" s="182"/>
      <c r="W1801" s="182"/>
      <c r="X1801" s="182"/>
      <c r="Y1801" s="182"/>
      <c r="Z1801" s="179"/>
      <c r="AA1801" s="181">
        <v>44880</v>
      </c>
      <c r="AB1801" s="17" t="s">
        <v>3596</v>
      </c>
      <c r="AC1801" s="179"/>
      <c r="AD1801" s="179"/>
      <c r="AE1801" s="572"/>
      <c r="AF1801" s="572"/>
      <c r="AG1801" s="551"/>
      <c r="AH1801" s="551"/>
      <c r="AI1801" s="551"/>
      <c r="AJ1801" s="551"/>
    </row>
    <row r="1802" spans="1:36" x14ac:dyDescent="0.25">
      <c r="A1802">
        <v>2022</v>
      </c>
      <c r="B1802" s="144">
        <v>44726</v>
      </c>
      <c r="C1802" s="29" t="s">
        <v>3555</v>
      </c>
      <c r="D1802" s="141" t="s">
        <v>15</v>
      </c>
      <c r="E1802" s="141" t="s">
        <v>16</v>
      </c>
      <c r="F1802" s="141"/>
      <c r="G1802" s="176" t="s">
        <v>3545</v>
      </c>
      <c r="H1802" s="141">
        <v>6</v>
      </c>
      <c r="I1802" s="29" t="s">
        <v>3556</v>
      </c>
      <c r="J1802" s="29"/>
      <c r="K1802" s="141"/>
      <c r="L1802" s="176" t="s">
        <v>3594</v>
      </c>
      <c r="M1802" s="1300" t="s">
        <v>5692</v>
      </c>
      <c r="N1802" s="1364">
        <f t="shared" ref="N1802:N1809" si="45">O1802-V1802</f>
        <v>1873.5999999999985</v>
      </c>
      <c r="O1802" s="143">
        <v>51400</v>
      </c>
      <c r="P1802" s="141" t="s">
        <v>83</v>
      </c>
      <c r="Q1802" s="144">
        <v>44619</v>
      </c>
      <c r="R1802" s="144">
        <v>44784</v>
      </c>
      <c r="S1802" s="144">
        <v>44861</v>
      </c>
      <c r="T1802" s="29" t="s">
        <v>30</v>
      </c>
      <c r="U1802" s="141"/>
      <c r="V1802" s="143">
        <v>49526.400000000001</v>
      </c>
      <c r="W1802" s="143">
        <v>54479.040000000001</v>
      </c>
      <c r="X1802" s="257">
        <v>44861</v>
      </c>
      <c r="Y1802" s="143" t="s">
        <v>3601</v>
      </c>
      <c r="Z1802" s="144">
        <v>44907</v>
      </c>
      <c r="AA1802" s="144">
        <v>44914</v>
      </c>
      <c r="AB1802" s="144">
        <v>46367</v>
      </c>
      <c r="AC1802" s="628" t="s">
        <v>3598</v>
      </c>
      <c r="AD1802" s="628">
        <v>2023</v>
      </c>
      <c r="AE1802" s="554">
        <v>2024</v>
      </c>
      <c r="AF1802" s="554">
        <v>2025</v>
      </c>
      <c r="AG1802" s="554" t="s">
        <v>3599</v>
      </c>
      <c r="AH1802" s="551"/>
      <c r="AI1802" s="551"/>
      <c r="AJ1802" s="551"/>
    </row>
    <row r="1803" spans="1:36" x14ac:dyDescent="0.25">
      <c r="A1803">
        <v>2022</v>
      </c>
      <c r="B1803" s="144">
        <v>44726</v>
      </c>
      <c r="C1803" s="29" t="s">
        <v>3557</v>
      </c>
      <c r="D1803" s="141" t="s">
        <v>15</v>
      </c>
      <c r="E1803" s="141" t="s">
        <v>16</v>
      </c>
      <c r="F1803" s="141"/>
      <c r="G1803" s="176" t="s">
        <v>3545</v>
      </c>
      <c r="H1803" s="141">
        <v>7</v>
      </c>
      <c r="I1803" s="966" t="s">
        <v>3558</v>
      </c>
      <c r="J1803" s="966"/>
      <c r="K1803" s="141"/>
      <c r="L1803" s="176" t="s">
        <v>3594</v>
      </c>
      <c r="M1803" s="1300" t="s">
        <v>5692</v>
      </c>
      <c r="N1803" s="1364">
        <f t="shared" si="45"/>
        <v>2003.5199999999895</v>
      </c>
      <c r="O1803" s="143">
        <v>145866</v>
      </c>
      <c r="P1803" s="141" t="s">
        <v>83</v>
      </c>
      <c r="Q1803" s="144">
        <v>44619</v>
      </c>
      <c r="R1803" s="144">
        <v>44784</v>
      </c>
      <c r="S1803" s="144">
        <v>44861</v>
      </c>
      <c r="T1803" s="29" t="s">
        <v>30</v>
      </c>
      <c r="U1803" s="141"/>
      <c r="V1803" s="143">
        <v>143862.48000000001</v>
      </c>
      <c r="W1803" s="143">
        <v>158248.73000000001</v>
      </c>
      <c r="X1803" s="257">
        <v>44861</v>
      </c>
      <c r="Y1803" s="143" t="s">
        <v>3602</v>
      </c>
      <c r="Z1803" s="144">
        <v>44907</v>
      </c>
      <c r="AA1803" s="144">
        <v>44914</v>
      </c>
      <c r="AB1803" s="144">
        <v>46367</v>
      </c>
      <c r="AC1803" s="628" t="s">
        <v>3598</v>
      </c>
      <c r="AD1803" s="628">
        <v>2023</v>
      </c>
      <c r="AE1803" s="554">
        <v>2024</v>
      </c>
      <c r="AF1803" s="554">
        <v>2025</v>
      </c>
      <c r="AG1803" s="554" t="s">
        <v>3599</v>
      </c>
      <c r="AH1803" s="551"/>
      <c r="AI1803" s="551"/>
      <c r="AJ1803" s="551"/>
    </row>
    <row r="1804" spans="1:36" x14ac:dyDescent="0.25">
      <c r="A1804">
        <v>2022</v>
      </c>
      <c r="B1804" s="144">
        <v>44726</v>
      </c>
      <c r="C1804" s="29" t="s">
        <v>3559</v>
      </c>
      <c r="D1804" s="141" t="s">
        <v>15</v>
      </c>
      <c r="E1804" s="141" t="s">
        <v>16</v>
      </c>
      <c r="F1804" s="141"/>
      <c r="G1804" s="176" t="s">
        <v>3545</v>
      </c>
      <c r="H1804" s="141">
        <v>8</v>
      </c>
      <c r="I1804" s="966" t="s">
        <v>3560</v>
      </c>
      <c r="J1804" s="966"/>
      <c r="K1804" s="141"/>
      <c r="L1804" s="176" t="s">
        <v>3594</v>
      </c>
      <c r="M1804" s="1300" t="s">
        <v>5692</v>
      </c>
      <c r="N1804" s="1364">
        <f t="shared" si="45"/>
        <v>2963.8000000000466</v>
      </c>
      <c r="O1804" s="143">
        <v>592911</v>
      </c>
      <c r="P1804" s="141" t="s">
        <v>83</v>
      </c>
      <c r="Q1804" s="144">
        <v>44619</v>
      </c>
      <c r="R1804" s="144">
        <v>44784</v>
      </c>
      <c r="S1804" s="144">
        <v>44861</v>
      </c>
      <c r="T1804" s="29" t="s">
        <v>30</v>
      </c>
      <c r="U1804" s="141"/>
      <c r="V1804" s="143">
        <v>589947.19999999995</v>
      </c>
      <c r="W1804" s="143">
        <v>648941.92000000004</v>
      </c>
      <c r="X1804" s="257">
        <v>44861</v>
      </c>
      <c r="Y1804" s="143" t="s">
        <v>3603</v>
      </c>
      <c r="Z1804" s="144">
        <v>44907</v>
      </c>
      <c r="AA1804" s="144">
        <v>44914</v>
      </c>
      <c r="AB1804" s="144">
        <v>46367</v>
      </c>
      <c r="AC1804" s="628" t="s">
        <v>3598</v>
      </c>
      <c r="AD1804" s="628">
        <v>2023</v>
      </c>
      <c r="AE1804" s="554">
        <v>2024</v>
      </c>
      <c r="AF1804" s="554">
        <v>2025</v>
      </c>
      <c r="AG1804" s="554" t="s">
        <v>3599</v>
      </c>
      <c r="AH1804" s="551"/>
      <c r="AI1804" s="551"/>
      <c r="AJ1804" s="551"/>
    </row>
    <row r="1805" spans="1:36" ht="15.75" thickBot="1" x14ac:dyDescent="0.3">
      <c r="A1805">
        <v>2022</v>
      </c>
      <c r="B1805" s="190">
        <v>44726</v>
      </c>
      <c r="C1805" s="608" t="s">
        <v>3561</v>
      </c>
      <c r="D1805" s="187" t="s">
        <v>15</v>
      </c>
      <c r="E1805" s="187" t="s">
        <v>16</v>
      </c>
      <c r="F1805" s="187"/>
      <c r="G1805" s="188" t="s">
        <v>3545</v>
      </c>
      <c r="H1805" s="187">
        <v>9</v>
      </c>
      <c r="I1805" s="964" t="s">
        <v>3562</v>
      </c>
      <c r="J1805" s="964"/>
      <c r="K1805" s="187"/>
      <c r="L1805" s="188" t="s">
        <v>3594</v>
      </c>
      <c r="M1805" s="1300" t="s">
        <v>5692</v>
      </c>
      <c r="N1805" s="1364">
        <f t="shared" si="45"/>
        <v>51926.600000000006</v>
      </c>
      <c r="O1805" s="191">
        <v>195280</v>
      </c>
      <c r="P1805" s="187" t="s">
        <v>83</v>
      </c>
      <c r="Q1805" s="190">
        <v>44619</v>
      </c>
      <c r="R1805" s="190">
        <v>44784</v>
      </c>
      <c r="S1805" s="190">
        <v>44861</v>
      </c>
      <c r="T1805" s="608" t="s">
        <v>30</v>
      </c>
      <c r="U1805" s="187"/>
      <c r="V1805" s="191">
        <v>143353.4</v>
      </c>
      <c r="W1805" s="191">
        <v>157688.74</v>
      </c>
      <c r="X1805" s="261">
        <v>44861</v>
      </c>
      <c r="Y1805" s="191" t="s">
        <v>3604</v>
      </c>
      <c r="Z1805" s="190">
        <v>44907</v>
      </c>
      <c r="AA1805" s="190">
        <v>44914</v>
      </c>
      <c r="AB1805" s="190">
        <v>46367</v>
      </c>
      <c r="AC1805" s="629" t="s">
        <v>3598</v>
      </c>
      <c r="AD1805" s="629">
        <v>2023</v>
      </c>
      <c r="AE1805" s="554">
        <v>2024</v>
      </c>
      <c r="AF1805" s="554">
        <v>2025</v>
      </c>
      <c r="AG1805" s="554" t="s">
        <v>3599</v>
      </c>
      <c r="AH1805" s="551"/>
      <c r="AI1805" s="551"/>
      <c r="AJ1805" s="551"/>
    </row>
    <row r="1806" spans="1:36" ht="15.75" thickTop="1" x14ac:dyDescent="0.25">
      <c r="A1806">
        <v>2022</v>
      </c>
      <c r="B1806" s="172">
        <v>44726</v>
      </c>
      <c r="C1806" s="606" t="s">
        <v>3563</v>
      </c>
      <c r="D1806" s="169" t="s">
        <v>15</v>
      </c>
      <c r="E1806" s="169" t="s">
        <v>16</v>
      </c>
      <c r="F1806" s="169"/>
      <c r="G1806" s="170" t="s">
        <v>3564</v>
      </c>
      <c r="H1806" s="169">
        <v>1</v>
      </c>
      <c r="I1806" s="606" t="s">
        <v>3565</v>
      </c>
      <c r="J1806" s="606"/>
      <c r="K1806" s="169"/>
      <c r="L1806" s="170" t="s">
        <v>535</v>
      </c>
      <c r="M1806" s="1300" t="s">
        <v>5692</v>
      </c>
      <c r="N1806" s="1364">
        <f t="shared" si="45"/>
        <v>19417.800000000047</v>
      </c>
      <c r="O1806" s="173">
        <v>1246269</v>
      </c>
      <c r="P1806" s="169" t="s">
        <v>20</v>
      </c>
      <c r="Q1806" s="172">
        <v>44739</v>
      </c>
      <c r="R1806" s="172">
        <v>44788</v>
      </c>
      <c r="S1806" s="172">
        <v>44845</v>
      </c>
      <c r="T1806" s="606" t="s">
        <v>30</v>
      </c>
      <c r="U1806" s="169"/>
      <c r="V1806" s="173">
        <v>1226851.2</v>
      </c>
      <c r="W1806" s="173">
        <v>1349536.32</v>
      </c>
      <c r="X1806" s="260">
        <v>44845</v>
      </c>
      <c r="Y1806" s="173" t="s">
        <v>3605</v>
      </c>
      <c r="Z1806" s="172">
        <v>44875</v>
      </c>
      <c r="AA1806" s="172">
        <v>44900</v>
      </c>
      <c r="AB1806" s="172">
        <v>46335</v>
      </c>
      <c r="AC1806" s="627" t="s">
        <v>3233</v>
      </c>
      <c r="AD1806" s="627">
        <v>2023</v>
      </c>
      <c r="AE1806" s="554">
        <v>2024</v>
      </c>
      <c r="AF1806" s="554">
        <v>2025</v>
      </c>
      <c r="AG1806" s="554" t="s">
        <v>3416</v>
      </c>
      <c r="AH1806" s="551"/>
      <c r="AI1806" s="551"/>
      <c r="AJ1806" s="551"/>
    </row>
    <row r="1807" spans="1:36" x14ac:dyDescent="0.25">
      <c r="A1807">
        <v>2022</v>
      </c>
      <c r="B1807" s="144">
        <v>44726</v>
      </c>
      <c r="C1807" s="29" t="s">
        <v>3566</v>
      </c>
      <c r="D1807" s="141" t="s">
        <v>15</v>
      </c>
      <c r="E1807" s="141" t="s">
        <v>16</v>
      </c>
      <c r="F1807" s="141"/>
      <c r="G1807" s="176" t="s">
        <v>3564</v>
      </c>
      <c r="H1807" s="141">
        <v>2</v>
      </c>
      <c r="I1807" s="29" t="s">
        <v>3567</v>
      </c>
      <c r="J1807" s="29"/>
      <c r="K1807" s="141"/>
      <c r="L1807" s="176" t="s">
        <v>535</v>
      </c>
      <c r="M1807" s="1300" t="s">
        <v>5692</v>
      </c>
      <c r="N1807" s="1364">
        <f t="shared" si="45"/>
        <v>1770.9599999999627</v>
      </c>
      <c r="O1807" s="143">
        <v>966768</v>
      </c>
      <c r="P1807" s="141" t="s">
        <v>20</v>
      </c>
      <c r="Q1807" s="144">
        <v>44739</v>
      </c>
      <c r="R1807" s="144">
        <v>44788</v>
      </c>
      <c r="S1807" s="144">
        <v>44845</v>
      </c>
      <c r="T1807" s="29" t="s">
        <v>30</v>
      </c>
      <c r="U1807" s="141"/>
      <c r="V1807" s="143">
        <v>964997.04</v>
      </c>
      <c r="W1807" s="143">
        <v>1061496.74</v>
      </c>
      <c r="X1807" s="257">
        <v>44845</v>
      </c>
      <c r="Y1807" s="143" t="s">
        <v>3606</v>
      </c>
      <c r="Z1807" s="144">
        <v>44875</v>
      </c>
      <c r="AA1807" s="144">
        <v>44900</v>
      </c>
      <c r="AB1807" s="144">
        <v>46335</v>
      </c>
      <c r="AC1807" s="628" t="s">
        <v>3233</v>
      </c>
      <c r="AD1807" s="628">
        <v>2023</v>
      </c>
      <c r="AE1807" s="554">
        <v>2024</v>
      </c>
      <c r="AF1807" s="554">
        <v>2025</v>
      </c>
      <c r="AG1807" s="554" t="s">
        <v>3416</v>
      </c>
      <c r="AH1807" s="551"/>
      <c r="AI1807" s="551"/>
      <c r="AJ1807" s="551"/>
    </row>
    <row r="1808" spans="1:36" x14ac:dyDescent="0.25">
      <c r="A1808">
        <v>2022</v>
      </c>
      <c r="B1808" s="144">
        <v>44726</v>
      </c>
      <c r="C1808" s="29" t="s">
        <v>3568</v>
      </c>
      <c r="D1808" s="141" t="s">
        <v>15</v>
      </c>
      <c r="E1808" s="141" t="s">
        <v>16</v>
      </c>
      <c r="F1808" s="141"/>
      <c r="G1808" s="176" t="s">
        <v>3564</v>
      </c>
      <c r="H1808" s="141">
        <v>3</v>
      </c>
      <c r="I1808" s="29" t="s">
        <v>3569</v>
      </c>
      <c r="J1808" s="29"/>
      <c r="K1808" s="141"/>
      <c r="L1808" s="176" t="s">
        <v>535</v>
      </c>
      <c r="M1808" s="1300" t="s">
        <v>5692</v>
      </c>
      <c r="N1808" s="1364">
        <f t="shared" si="45"/>
        <v>204728.31999999983</v>
      </c>
      <c r="O1808" s="143">
        <v>2599981</v>
      </c>
      <c r="P1808" s="141" t="s">
        <v>20</v>
      </c>
      <c r="Q1808" s="144">
        <v>44739</v>
      </c>
      <c r="R1808" s="144">
        <v>44788</v>
      </c>
      <c r="S1808" s="144">
        <v>44845</v>
      </c>
      <c r="T1808" s="29" t="s">
        <v>30</v>
      </c>
      <c r="U1808" s="141"/>
      <c r="V1808" s="143">
        <v>2395252.6800000002</v>
      </c>
      <c r="W1808" s="143">
        <v>2634777.9500000002</v>
      </c>
      <c r="X1808" s="257">
        <v>44845</v>
      </c>
      <c r="Y1808" s="143" t="s">
        <v>3607</v>
      </c>
      <c r="Z1808" s="144">
        <v>44875</v>
      </c>
      <c r="AA1808" s="144">
        <v>44900</v>
      </c>
      <c r="AB1808" s="144">
        <v>46335</v>
      </c>
      <c r="AC1808" s="628" t="s">
        <v>3233</v>
      </c>
      <c r="AD1808" s="628">
        <v>2023</v>
      </c>
      <c r="AE1808" s="554">
        <v>2024</v>
      </c>
      <c r="AF1808" s="554">
        <v>2025</v>
      </c>
      <c r="AG1808" s="554" t="s">
        <v>3416</v>
      </c>
      <c r="AH1808" s="551"/>
      <c r="AI1808" s="551"/>
      <c r="AJ1808" s="551"/>
    </row>
    <row r="1809" spans="1:36" x14ac:dyDescent="0.25">
      <c r="A1809">
        <v>2022</v>
      </c>
      <c r="B1809" s="144">
        <v>44726</v>
      </c>
      <c r="C1809" s="29" t="s">
        <v>3570</v>
      </c>
      <c r="D1809" s="141" t="s">
        <v>15</v>
      </c>
      <c r="E1809" s="141" t="s">
        <v>16</v>
      </c>
      <c r="F1809" s="141"/>
      <c r="G1809" s="176" t="s">
        <v>3564</v>
      </c>
      <c r="H1809" s="141">
        <v>4</v>
      </c>
      <c r="I1809" s="29" t="s">
        <v>3571</v>
      </c>
      <c r="J1809" s="29"/>
      <c r="K1809" s="141"/>
      <c r="L1809" s="176" t="s">
        <v>535</v>
      </c>
      <c r="M1809" s="1300" t="s">
        <v>5692</v>
      </c>
      <c r="N1809" s="1364">
        <f t="shared" si="45"/>
        <v>35260.320000000007</v>
      </c>
      <c r="O1809" s="143">
        <v>216084</v>
      </c>
      <c r="P1809" s="141" t="s">
        <v>20</v>
      </c>
      <c r="Q1809" s="144">
        <v>44739</v>
      </c>
      <c r="R1809" s="144">
        <v>44788</v>
      </c>
      <c r="S1809" s="144">
        <v>44845</v>
      </c>
      <c r="T1809" s="29" t="s">
        <v>30</v>
      </c>
      <c r="U1809" s="141"/>
      <c r="V1809" s="143">
        <v>180823.67999999999</v>
      </c>
      <c r="W1809" s="143">
        <v>198906.05</v>
      </c>
      <c r="X1809" s="257">
        <v>44845</v>
      </c>
      <c r="Y1809" s="143" t="s">
        <v>3608</v>
      </c>
      <c r="Z1809" s="144">
        <v>44875</v>
      </c>
      <c r="AA1809" s="144">
        <v>44900</v>
      </c>
      <c r="AB1809" s="144">
        <v>46335</v>
      </c>
      <c r="AC1809" s="628" t="s">
        <v>3233</v>
      </c>
      <c r="AD1809" s="628">
        <v>2023</v>
      </c>
      <c r="AE1809" s="554">
        <v>2024</v>
      </c>
      <c r="AF1809" s="554">
        <v>2025</v>
      </c>
      <c r="AG1809" s="554" t="s">
        <v>3416</v>
      </c>
      <c r="AH1809" s="551"/>
      <c r="AI1809" s="551"/>
      <c r="AJ1809" s="551"/>
    </row>
    <row r="1810" spans="1:36" x14ac:dyDescent="0.25">
      <c r="A1810">
        <v>2022</v>
      </c>
      <c r="B1810" s="181">
        <v>44726</v>
      </c>
      <c r="C1810" s="17" t="s">
        <v>3572</v>
      </c>
      <c r="D1810" s="179" t="s">
        <v>15</v>
      </c>
      <c r="E1810" s="179" t="s">
        <v>16</v>
      </c>
      <c r="F1810" s="179"/>
      <c r="G1810" s="180" t="s">
        <v>3564</v>
      </c>
      <c r="H1810" s="179">
        <v>5</v>
      </c>
      <c r="I1810" s="17" t="s">
        <v>3573</v>
      </c>
      <c r="J1810" s="17"/>
      <c r="K1810" s="360"/>
      <c r="L1810" s="180" t="s">
        <v>535</v>
      </c>
      <c r="M1810" s="180"/>
      <c r="N1810" s="1364"/>
      <c r="O1810" s="182">
        <v>164639</v>
      </c>
      <c r="P1810" s="179" t="s">
        <v>20</v>
      </c>
      <c r="Q1810" s="181">
        <v>44739</v>
      </c>
      <c r="R1810" s="181">
        <v>44788</v>
      </c>
      <c r="S1810" s="179"/>
      <c r="T1810" s="279" t="s">
        <v>21</v>
      </c>
      <c r="U1810" s="179"/>
      <c r="V1810" s="182"/>
      <c r="W1810" s="182"/>
      <c r="X1810" s="182"/>
      <c r="Y1810" s="182"/>
      <c r="Z1810" s="179"/>
      <c r="AA1810" s="181">
        <v>44872</v>
      </c>
      <c r="AB1810" s="17" t="s">
        <v>3609</v>
      </c>
      <c r="AC1810" s="179"/>
      <c r="AD1810" s="179"/>
      <c r="AE1810" s="572"/>
      <c r="AF1810" s="572"/>
      <c r="AG1810" s="551"/>
      <c r="AH1810" s="551"/>
      <c r="AI1810" s="551"/>
      <c r="AJ1810" s="551"/>
    </row>
    <row r="1811" spans="1:36" x14ac:dyDescent="0.25">
      <c r="A1811">
        <v>2022</v>
      </c>
      <c r="B1811" s="144">
        <v>44726</v>
      </c>
      <c r="C1811" s="29" t="s">
        <v>3574</v>
      </c>
      <c r="D1811" s="141" t="s">
        <v>15</v>
      </c>
      <c r="E1811" s="141" t="s">
        <v>16</v>
      </c>
      <c r="F1811" s="141"/>
      <c r="G1811" s="176" t="s">
        <v>3564</v>
      </c>
      <c r="H1811" s="141">
        <v>6</v>
      </c>
      <c r="I1811" s="29" t="s">
        <v>3575</v>
      </c>
      <c r="J1811" s="29"/>
      <c r="K1811" s="141"/>
      <c r="L1811" s="176" t="s">
        <v>535</v>
      </c>
      <c r="M1811" s="1300" t="s">
        <v>5692</v>
      </c>
      <c r="N1811" s="1364">
        <f t="shared" ref="N1811:N1819" si="46">O1811-V1811</f>
        <v>-86.959999999991851</v>
      </c>
      <c r="O1811" s="143">
        <v>194217</v>
      </c>
      <c r="P1811" s="141" t="s">
        <v>20</v>
      </c>
      <c r="Q1811" s="144">
        <v>44739</v>
      </c>
      <c r="R1811" s="144">
        <v>44788</v>
      </c>
      <c r="S1811" s="144">
        <v>44845</v>
      </c>
      <c r="T1811" s="29" t="s">
        <v>30</v>
      </c>
      <c r="U1811" s="141"/>
      <c r="V1811" s="143">
        <v>194303.96</v>
      </c>
      <c r="W1811" s="143">
        <v>213734.36</v>
      </c>
      <c r="X1811" s="257">
        <v>44845</v>
      </c>
      <c r="Y1811" s="143" t="s">
        <v>3610</v>
      </c>
      <c r="Z1811" s="144">
        <v>44876</v>
      </c>
      <c r="AA1811" s="144">
        <v>44900</v>
      </c>
      <c r="AB1811" s="144">
        <v>46336</v>
      </c>
      <c r="AC1811" s="628" t="s">
        <v>3611</v>
      </c>
      <c r="AD1811" s="628">
        <v>2023</v>
      </c>
      <c r="AE1811" s="554">
        <v>2024</v>
      </c>
      <c r="AF1811" s="554">
        <v>2025</v>
      </c>
      <c r="AG1811" s="554" t="s">
        <v>3612</v>
      </c>
      <c r="AH1811" s="551"/>
      <c r="AI1811" s="551"/>
      <c r="AJ1811" s="551"/>
    </row>
    <row r="1812" spans="1:36" x14ac:dyDescent="0.25">
      <c r="A1812">
        <v>2022</v>
      </c>
      <c r="B1812" s="144">
        <v>44726</v>
      </c>
      <c r="C1812" s="29" t="s">
        <v>3576</v>
      </c>
      <c r="D1812" s="141" t="s">
        <v>15</v>
      </c>
      <c r="E1812" s="141" t="s">
        <v>16</v>
      </c>
      <c r="F1812" s="141"/>
      <c r="G1812" s="176" t="s">
        <v>3564</v>
      </c>
      <c r="H1812" s="141">
        <v>7</v>
      </c>
      <c r="I1812" s="29" t="s">
        <v>3577</v>
      </c>
      <c r="J1812" s="29"/>
      <c r="K1812" s="141"/>
      <c r="L1812" s="176" t="s">
        <v>535</v>
      </c>
      <c r="M1812" s="1300" t="s">
        <v>5692</v>
      </c>
      <c r="N1812" s="1364">
        <f t="shared" si="46"/>
        <v>52.199999999999818</v>
      </c>
      <c r="O1812" s="143">
        <v>3362</v>
      </c>
      <c r="P1812" s="141" t="s">
        <v>20</v>
      </c>
      <c r="Q1812" s="144">
        <v>44739</v>
      </c>
      <c r="R1812" s="144">
        <v>44788</v>
      </c>
      <c r="S1812" s="144">
        <v>44845</v>
      </c>
      <c r="T1812" s="29" t="s">
        <v>30</v>
      </c>
      <c r="U1812" s="141"/>
      <c r="V1812" s="143">
        <v>3309.8</v>
      </c>
      <c r="W1812" s="143">
        <v>3640.78</v>
      </c>
      <c r="X1812" s="257">
        <v>44845</v>
      </c>
      <c r="Y1812" s="143" t="s">
        <v>3613</v>
      </c>
      <c r="Z1812" s="144">
        <v>44876</v>
      </c>
      <c r="AA1812" s="144">
        <v>44900</v>
      </c>
      <c r="AB1812" s="144">
        <v>46336</v>
      </c>
      <c r="AC1812" s="628" t="s">
        <v>3611</v>
      </c>
      <c r="AD1812" s="628">
        <v>2023</v>
      </c>
      <c r="AE1812" s="554">
        <v>2024</v>
      </c>
      <c r="AF1812" s="554">
        <v>2025</v>
      </c>
      <c r="AG1812" s="554" t="s">
        <v>3612</v>
      </c>
      <c r="AH1812" s="551"/>
      <c r="AI1812" s="551"/>
      <c r="AJ1812" s="551"/>
    </row>
    <row r="1813" spans="1:36" ht="15.75" thickBot="1" x14ac:dyDescent="0.3">
      <c r="A1813">
        <v>2022</v>
      </c>
      <c r="B1813" s="190">
        <v>44726</v>
      </c>
      <c r="C1813" s="608" t="s">
        <v>3578</v>
      </c>
      <c r="D1813" s="187" t="s">
        <v>15</v>
      </c>
      <c r="E1813" s="187" t="s">
        <v>16</v>
      </c>
      <c r="F1813" s="187"/>
      <c r="G1813" s="188" t="s">
        <v>3564</v>
      </c>
      <c r="H1813" s="187">
        <v>8</v>
      </c>
      <c r="I1813" s="608" t="s">
        <v>3579</v>
      </c>
      <c r="J1813" s="608"/>
      <c r="K1813" s="187"/>
      <c r="L1813" s="188" t="s">
        <v>535</v>
      </c>
      <c r="M1813" s="1300" t="s">
        <v>5692</v>
      </c>
      <c r="N1813" s="1364">
        <f t="shared" si="46"/>
        <v>-3723.7600000000093</v>
      </c>
      <c r="O1813" s="191">
        <v>590926</v>
      </c>
      <c r="P1813" s="187" t="s">
        <v>20</v>
      </c>
      <c r="Q1813" s="190">
        <v>44739</v>
      </c>
      <c r="R1813" s="190">
        <v>44788</v>
      </c>
      <c r="S1813" s="190">
        <v>44845</v>
      </c>
      <c r="T1813" s="608" t="s">
        <v>467</v>
      </c>
      <c r="U1813" s="187"/>
      <c r="V1813" s="191">
        <v>594649.76</v>
      </c>
      <c r="W1813" s="191">
        <v>654114.74</v>
      </c>
      <c r="X1813" s="261">
        <v>44845</v>
      </c>
      <c r="Y1813" s="191" t="s">
        <v>3614</v>
      </c>
      <c r="Z1813" s="190">
        <v>44893</v>
      </c>
      <c r="AA1813" s="190">
        <v>44900</v>
      </c>
      <c r="AB1813" s="190">
        <v>46353</v>
      </c>
      <c r="AC1813" s="629" t="s">
        <v>3498</v>
      </c>
      <c r="AD1813" s="629">
        <v>2023</v>
      </c>
      <c r="AE1813" s="554">
        <v>2024</v>
      </c>
      <c r="AF1813" s="554">
        <v>2025</v>
      </c>
      <c r="AG1813" s="554" t="s">
        <v>3615</v>
      </c>
      <c r="AH1813" s="551"/>
      <c r="AI1813" s="551"/>
      <c r="AJ1813" s="551"/>
    </row>
    <row r="1814" spans="1:36" ht="15.75" thickTop="1" x14ac:dyDescent="0.25">
      <c r="A1814">
        <v>2022</v>
      </c>
      <c r="B1814" s="160">
        <v>44726</v>
      </c>
      <c r="C1814" s="99" t="s">
        <v>3580</v>
      </c>
      <c r="D1814" s="157" t="s">
        <v>15</v>
      </c>
      <c r="E1814" s="157" t="s">
        <v>16</v>
      </c>
      <c r="F1814" s="157"/>
      <c r="G1814" s="158" t="s">
        <v>3581</v>
      </c>
      <c r="H1814" s="157">
        <v>1</v>
      </c>
      <c r="I1814" s="974" t="s">
        <v>3582</v>
      </c>
      <c r="J1814" s="974"/>
      <c r="K1814" s="157"/>
      <c r="L1814" s="158" t="s">
        <v>3595</v>
      </c>
      <c r="M1814" s="1300" t="s">
        <v>5692</v>
      </c>
      <c r="N1814" s="1364">
        <f t="shared" si="46"/>
        <v>2</v>
      </c>
      <c r="O1814" s="161">
        <v>564798</v>
      </c>
      <c r="P1814" s="157" t="s">
        <v>20</v>
      </c>
      <c r="Q1814" s="160">
        <v>44742</v>
      </c>
      <c r="R1814" s="160">
        <v>44791</v>
      </c>
      <c r="S1814" s="160">
        <v>44855</v>
      </c>
      <c r="T1814" s="99" t="s">
        <v>363</v>
      </c>
      <c r="U1814" s="157"/>
      <c r="V1814" s="161">
        <v>564796</v>
      </c>
      <c r="W1814" s="161">
        <v>621275.6</v>
      </c>
      <c r="X1814" s="253">
        <v>44855</v>
      </c>
      <c r="Y1814" s="161" t="s">
        <v>3616</v>
      </c>
      <c r="Z1814" s="160">
        <v>44896</v>
      </c>
      <c r="AA1814" s="160">
        <v>44911</v>
      </c>
      <c r="AB1814" s="160">
        <v>46356</v>
      </c>
      <c r="AC1814" s="860" t="s">
        <v>3617</v>
      </c>
      <c r="AD1814" s="860">
        <v>2023</v>
      </c>
      <c r="AE1814" s="554">
        <v>2024</v>
      </c>
      <c r="AF1814" s="554">
        <v>2025</v>
      </c>
      <c r="AG1814" s="554" t="s">
        <v>3618</v>
      </c>
      <c r="AH1814" s="551"/>
      <c r="AI1814" s="551"/>
      <c r="AJ1814" s="551"/>
    </row>
    <row r="1815" spans="1:36" x14ac:dyDescent="0.25">
      <c r="A1815">
        <v>2022</v>
      </c>
      <c r="B1815" s="144">
        <v>44726</v>
      </c>
      <c r="C1815" s="29" t="s">
        <v>3583</v>
      </c>
      <c r="D1815" s="141" t="s">
        <v>15</v>
      </c>
      <c r="E1815" s="141" t="s">
        <v>16</v>
      </c>
      <c r="F1815" s="141"/>
      <c r="G1815" s="176" t="s">
        <v>3581</v>
      </c>
      <c r="H1815" s="141">
        <v>2</v>
      </c>
      <c r="I1815" s="29" t="s">
        <v>3584</v>
      </c>
      <c r="J1815" s="29"/>
      <c r="K1815" s="141"/>
      <c r="L1815" s="176" t="s">
        <v>3595</v>
      </c>
      <c r="M1815" s="1300" t="s">
        <v>5692</v>
      </c>
      <c r="N1815" s="1364">
        <f t="shared" si="46"/>
        <v>0.23999999999068677</v>
      </c>
      <c r="O1815" s="143">
        <v>528914</v>
      </c>
      <c r="P1815" s="141" t="s">
        <v>20</v>
      </c>
      <c r="Q1815" s="144">
        <v>44742</v>
      </c>
      <c r="R1815" s="144">
        <v>44791</v>
      </c>
      <c r="S1815" s="144">
        <v>44855</v>
      </c>
      <c r="T1815" s="29" t="s">
        <v>30</v>
      </c>
      <c r="U1815" s="141"/>
      <c r="V1815" s="143">
        <v>528913.76</v>
      </c>
      <c r="W1815" s="143">
        <v>581805.14</v>
      </c>
      <c r="X1815" s="257">
        <v>44855</v>
      </c>
      <c r="Y1815" s="143" t="s">
        <v>3619</v>
      </c>
      <c r="Z1815" s="144">
        <v>44893</v>
      </c>
      <c r="AA1815" s="144">
        <v>44911</v>
      </c>
      <c r="AB1815" s="144">
        <v>46353</v>
      </c>
      <c r="AC1815" s="628" t="s">
        <v>3498</v>
      </c>
      <c r="AD1815" s="628">
        <v>2023</v>
      </c>
      <c r="AE1815" s="554">
        <v>2024</v>
      </c>
      <c r="AF1815" s="554">
        <v>2025</v>
      </c>
      <c r="AG1815" s="554" t="s">
        <v>3615</v>
      </c>
      <c r="AH1815" s="551"/>
      <c r="AI1815" s="551"/>
      <c r="AJ1815" s="551"/>
    </row>
    <row r="1816" spans="1:36" ht="15.75" thickBot="1" x14ac:dyDescent="0.3">
      <c r="A1816">
        <v>2022</v>
      </c>
      <c r="B1816" s="245">
        <v>44726</v>
      </c>
      <c r="C1816" s="609" t="s">
        <v>3585</v>
      </c>
      <c r="D1816" s="242" t="s">
        <v>15</v>
      </c>
      <c r="E1816" s="242" t="s">
        <v>16</v>
      </c>
      <c r="F1816" s="242"/>
      <c r="G1816" s="243" t="s">
        <v>3581</v>
      </c>
      <c r="H1816" s="242">
        <v>3</v>
      </c>
      <c r="I1816" s="609" t="s">
        <v>3586</v>
      </c>
      <c r="J1816" s="609"/>
      <c r="K1816" s="242"/>
      <c r="L1816" s="243" t="s">
        <v>3595</v>
      </c>
      <c r="M1816" s="1300" t="s">
        <v>5692</v>
      </c>
      <c r="N1816" s="1364">
        <f t="shared" si="46"/>
        <v>1.9200000000419095</v>
      </c>
      <c r="O1816" s="246">
        <v>700255</v>
      </c>
      <c r="P1816" s="242" t="s">
        <v>20</v>
      </c>
      <c r="Q1816" s="245">
        <v>44742</v>
      </c>
      <c r="R1816" s="245">
        <v>44791</v>
      </c>
      <c r="S1816" s="245">
        <v>44855</v>
      </c>
      <c r="T1816" s="609" t="s">
        <v>1329</v>
      </c>
      <c r="U1816" s="242"/>
      <c r="V1816" s="246">
        <v>700253.08</v>
      </c>
      <c r="W1816" s="246">
        <v>770278.39</v>
      </c>
      <c r="X1816" s="254">
        <v>44855</v>
      </c>
      <c r="Y1816" s="246" t="s">
        <v>3620</v>
      </c>
      <c r="Z1816" s="245">
        <v>44908</v>
      </c>
      <c r="AA1816" s="245">
        <v>44911</v>
      </c>
      <c r="AB1816" s="245">
        <v>46368</v>
      </c>
      <c r="AC1816" s="840" t="s">
        <v>3621</v>
      </c>
      <c r="AD1816" s="840">
        <v>2023</v>
      </c>
      <c r="AE1816" s="554">
        <v>2024</v>
      </c>
      <c r="AF1816" s="554">
        <v>2025</v>
      </c>
      <c r="AG1816" s="554" t="s">
        <v>3622</v>
      </c>
      <c r="AH1816" s="551"/>
      <c r="AI1816" s="551"/>
      <c r="AJ1816" s="551"/>
    </row>
    <row r="1817" spans="1:36" ht="15.75" thickTop="1" x14ac:dyDescent="0.25">
      <c r="A1817">
        <v>2022</v>
      </c>
      <c r="B1817" s="172">
        <v>44726</v>
      </c>
      <c r="C1817" s="606" t="s">
        <v>3587</v>
      </c>
      <c r="D1817" s="169" t="s">
        <v>15</v>
      </c>
      <c r="E1817" s="169" t="s">
        <v>16</v>
      </c>
      <c r="F1817" s="169"/>
      <c r="G1817" s="170" t="s">
        <v>3588</v>
      </c>
      <c r="H1817" s="169">
        <v>1</v>
      </c>
      <c r="I1817" s="965" t="s">
        <v>3589</v>
      </c>
      <c r="J1817" s="965"/>
      <c r="K1817" s="169"/>
      <c r="L1817" s="170" t="s">
        <v>3595</v>
      </c>
      <c r="M1817" s="1300" t="s">
        <v>5692</v>
      </c>
      <c r="N1817" s="1364">
        <f t="shared" si="46"/>
        <v>0.43999999994412065</v>
      </c>
      <c r="O1817" s="173">
        <v>824763</v>
      </c>
      <c r="P1817" s="169" t="s">
        <v>20</v>
      </c>
      <c r="Q1817" s="172">
        <v>44734</v>
      </c>
      <c r="R1817" s="172">
        <v>44792</v>
      </c>
      <c r="S1817" s="172">
        <v>44838</v>
      </c>
      <c r="T1817" s="606" t="s">
        <v>467</v>
      </c>
      <c r="U1817" s="169"/>
      <c r="V1817" s="173">
        <v>824762.56</v>
      </c>
      <c r="W1817" s="173">
        <v>907238.82</v>
      </c>
      <c r="X1817" s="260">
        <v>44838</v>
      </c>
      <c r="Y1817" s="173" t="s">
        <v>3623</v>
      </c>
      <c r="Z1817" s="172">
        <v>44860</v>
      </c>
      <c r="AA1817" s="172">
        <v>44887</v>
      </c>
      <c r="AB1817" s="172">
        <v>46320</v>
      </c>
      <c r="AC1817" s="627" t="s">
        <v>3540</v>
      </c>
      <c r="AD1817" s="627">
        <v>2023</v>
      </c>
      <c r="AE1817" s="554">
        <v>2024</v>
      </c>
      <c r="AF1817" s="554">
        <v>2025</v>
      </c>
      <c r="AG1817" s="554" t="s">
        <v>3541</v>
      </c>
      <c r="AH1817" s="551"/>
      <c r="AI1817" s="551"/>
      <c r="AJ1817" s="551"/>
    </row>
    <row r="1818" spans="1:36" x14ac:dyDescent="0.25">
      <c r="A1818">
        <v>2022</v>
      </c>
      <c r="B1818" s="144">
        <v>44726</v>
      </c>
      <c r="C1818" s="29" t="s">
        <v>3590</v>
      </c>
      <c r="D1818" s="141" t="s">
        <v>15</v>
      </c>
      <c r="E1818" s="141" t="s">
        <v>16</v>
      </c>
      <c r="F1818" s="141"/>
      <c r="G1818" s="176" t="s">
        <v>3588</v>
      </c>
      <c r="H1818" s="141">
        <v>2</v>
      </c>
      <c r="I1818" s="29" t="s">
        <v>3591</v>
      </c>
      <c r="J1818" s="29"/>
      <c r="K1818" s="141"/>
      <c r="L1818" s="176" t="s">
        <v>3595</v>
      </c>
      <c r="M1818" s="1300" t="s">
        <v>5692</v>
      </c>
      <c r="N1818" s="1364">
        <f t="shared" si="46"/>
        <v>645.63999999999942</v>
      </c>
      <c r="O1818" s="143">
        <v>53006</v>
      </c>
      <c r="P1818" s="141" t="s">
        <v>20</v>
      </c>
      <c r="Q1818" s="144">
        <v>44734</v>
      </c>
      <c r="R1818" s="144">
        <v>44792</v>
      </c>
      <c r="S1818" s="144">
        <v>44838</v>
      </c>
      <c r="T1818" s="29" t="s">
        <v>467</v>
      </c>
      <c r="U1818" s="141"/>
      <c r="V1818" s="143">
        <v>52360.36</v>
      </c>
      <c r="W1818" s="143">
        <v>57596.4</v>
      </c>
      <c r="X1818" s="257">
        <v>44838</v>
      </c>
      <c r="Y1818" s="143" t="s">
        <v>3624</v>
      </c>
      <c r="Z1818" s="144">
        <v>44860</v>
      </c>
      <c r="AA1818" s="144">
        <v>44887</v>
      </c>
      <c r="AB1818" s="144">
        <v>46320</v>
      </c>
      <c r="AC1818" s="628" t="s">
        <v>3540</v>
      </c>
      <c r="AD1818" s="628">
        <v>2023</v>
      </c>
      <c r="AE1818" s="554">
        <v>2024</v>
      </c>
      <c r="AF1818" s="554">
        <v>2025</v>
      </c>
      <c r="AG1818" s="554" t="s">
        <v>3541</v>
      </c>
      <c r="AH1818" s="551"/>
      <c r="AI1818" s="551"/>
      <c r="AJ1818" s="551"/>
    </row>
    <row r="1819" spans="1:36" ht="15.75" thickBot="1" x14ac:dyDescent="0.3">
      <c r="A1819">
        <v>2022</v>
      </c>
      <c r="B1819" s="190">
        <v>44726</v>
      </c>
      <c r="C1819" s="608" t="s">
        <v>3592</v>
      </c>
      <c r="D1819" s="187" t="s">
        <v>15</v>
      </c>
      <c r="E1819" s="187" t="s">
        <v>16</v>
      </c>
      <c r="F1819" s="187"/>
      <c r="G1819" s="188" t="s">
        <v>3588</v>
      </c>
      <c r="H1819" s="187">
        <v>3</v>
      </c>
      <c r="I1819" s="608" t="s">
        <v>3593</v>
      </c>
      <c r="J1819" s="608"/>
      <c r="K1819" s="187"/>
      <c r="L1819" s="188" t="s">
        <v>3595</v>
      </c>
      <c r="M1819" s="1300" t="s">
        <v>5692</v>
      </c>
      <c r="N1819" s="1364">
        <f t="shared" si="46"/>
        <v>30963.760000000009</v>
      </c>
      <c r="O1819" s="191">
        <v>2105165</v>
      </c>
      <c r="P1819" s="187" t="s">
        <v>20</v>
      </c>
      <c r="Q1819" s="190">
        <v>44734</v>
      </c>
      <c r="R1819" s="190">
        <v>44792</v>
      </c>
      <c r="S1819" s="190">
        <v>44838</v>
      </c>
      <c r="T1819" s="608" t="s">
        <v>2882</v>
      </c>
      <c r="U1819" s="187"/>
      <c r="V1819" s="191">
        <v>2074201.24</v>
      </c>
      <c r="W1819" s="191">
        <v>2281621.36</v>
      </c>
      <c r="X1819" s="261">
        <v>44838</v>
      </c>
      <c r="Y1819" s="191" t="s">
        <v>3625</v>
      </c>
      <c r="Z1819" s="190">
        <v>44908</v>
      </c>
      <c r="AA1819" s="190">
        <v>44910</v>
      </c>
      <c r="AB1819" s="190">
        <v>46368</v>
      </c>
      <c r="AC1819" s="629" t="s">
        <v>3621</v>
      </c>
      <c r="AD1819" s="629">
        <v>2023</v>
      </c>
      <c r="AE1819" s="554">
        <v>2024</v>
      </c>
      <c r="AF1819" s="554">
        <v>2025</v>
      </c>
      <c r="AG1819" s="554" t="s">
        <v>3622</v>
      </c>
      <c r="AH1819" s="551"/>
      <c r="AI1819" s="551"/>
      <c r="AJ1819" s="551"/>
    </row>
    <row r="1820" spans="1:36" ht="15.75" thickTop="1" x14ac:dyDescent="0.25">
      <c r="A1820">
        <v>2022</v>
      </c>
      <c r="B1820" s="291">
        <v>44726</v>
      </c>
      <c r="C1820" s="659" t="s">
        <v>3626</v>
      </c>
      <c r="D1820" s="288" t="s">
        <v>15</v>
      </c>
      <c r="E1820" s="288" t="s">
        <v>16</v>
      </c>
      <c r="F1820" s="288"/>
      <c r="G1820" s="289" t="s">
        <v>3627</v>
      </c>
      <c r="H1820" s="288">
        <v>1</v>
      </c>
      <c r="I1820" s="975" t="s">
        <v>3628</v>
      </c>
      <c r="J1820" s="975"/>
      <c r="K1820" s="315"/>
      <c r="L1820" s="289" t="s">
        <v>538</v>
      </c>
      <c r="M1820" s="296"/>
      <c r="N1820" s="1364"/>
      <c r="O1820" s="292">
        <v>98811586</v>
      </c>
      <c r="P1820" s="288" t="s">
        <v>20</v>
      </c>
      <c r="Q1820" s="291">
        <v>44805</v>
      </c>
      <c r="R1820" s="291">
        <v>44875</v>
      </c>
      <c r="S1820" s="288"/>
      <c r="T1820" s="659"/>
      <c r="U1820" s="288"/>
      <c r="V1820" s="292"/>
      <c r="W1820" s="292"/>
      <c r="X1820" s="292"/>
      <c r="Y1820" s="292"/>
      <c r="Z1820" s="288"/>
      <c r="AA1820" s="288"/>
      <c r="AB1820" s="288"/>
      <c r="AC1820" s="288"/>
      <c r="AD1820" s="288"/>
      <c r="AE1820" s="572"/>
      <c r="AF1820" s="572"/>
      <c r="AG1820" s="551"/>
      <c r="AH1820" s="551"/>
      <c r="AI1820" s="551"/>
      <c r="AJ1820" s="551"/>
    </row>
    <row r="1821" spans="1:36" x14ac:dyDescent="0.25">
      <c r="A1821">
        <v>2022</v>
      </c>
      <c r="B1821" s="276">
        <v>44726</v>
      </c>
      <c r="C1821" s="646" t="s">
        <v>3629</v>
      </c>
      <c r="D1821" s="273" t="s">
        <v>15</v>
      </c>
      <c r="E1821" s="273" t="s">
        <v>16</v>
      </c>
      <c r="F1821" s="273"/>
      <c r="G1821" s="274" t="s">
        <v>3627</v>
      </c>
      <c r="H1821" s="273">
        <v>2</v>
      </c>
      <c r="I1821" s="646" t="s">
        <v>3630</v>
      </c>
      <c r="J1821" s="646"/>
      <c r="K1821" s="337"/>
      <c r="L1821" s="274" t="s">
        <v>538</v>
      </c>
      <c r="M1821" s="274"/>
      <c r="N1821" s="1364"/>
      <c r="O1821" s="277">
        <v>32346701</v>
      </c>
      <c r="P1821" s="273" t="s">
        <v>20</v>
      </c>
      <c r="Q1821" s="276">
        <v>44805</v>
      </c>
      <c r="R1821" s="276">
        <v>44875</v>
      </c>
      <c r="S1821" s="273"/>
      <c r="T1821" s="646"/>
      <c r="U1821" s="273"/>
      <c r="V1821" s="277"/>
      <c r="W1821" s="277"/>
      <c r="X1821" s="277"/>
      <c r="Y1821" s="277"/>
      <c r="Z1821" s="273"/>
      <c r="AA1821" s="273"/>
      <c r="AB1821" s="273"/>
      <c r="AC1821" s="273"/>
      <c r="AD1821" s="273"/>
      <c r="AE1821" s="572"/>
      <c r="AF1821" s="572"/>
      <c r="AG1821" s="551"/>
      <c r="AH1821" s="551"/>
      <c r="AI1821" s="551"/>
      <c r="AJ1821" s="551"/>
    </row>
    <row r="1822" spans="1:36" ht="15.75" thickBot="1" x14ac:dyDescent="0.3">
      <c r="A1822">
        <v>2022</v>
      </c>
      <c r="B1822" s="284">
        <v>44726</v>
      </c>
      <c r="C1822" s="648" t="s">
        <v>3631</v>
      </c>
      <c r="D1822" s="281" t="s">
        <v>15</v>
      </c>
      <c r="E1822" s="281" t="s">
        <v>16</v>
      </c>
      <c r="F1822" s="281"/>
      <c r="G1822" s="282" t="s">
        <v>3627</v>
      </c>
      <c r="H1822" s="281">
        <v>3</v>
      </c>
      <c r="I1822" s="648" t="s">
        <v>3632</v>
      </c>
      <c r="J1822" s="648"/>
      <c r="K1822" s="329"/>
      <c r="L1822" s="282" t="s">
        <v>538</v>
      </c>
      <c r="M1822" s="665"/>
      <c r="N1822" s="1364"/>
      <c r="O1822" s="285">
        <v>105840243</v>
      </c>
      <c r="P1822" s="281" t="s">
        <v>20</v>
      </c>
      <c r="Q1822" s="284">
        <v>44805</v>
      </c>
      <c r="R1822" s="284">
        <v>44875</v>
      </c>
      <c r="S1822" s="281"/>
      <c r="T1822" s="648"/>
      <c r="U1822" s="281"/>
      <c r="V1822" s="285"/>
      <c r="W1822" s="285"/>
      <c r="X1822" s="285"/>
      <c r="Y1822" s="285"/>
      <c r="Z1822" s="281"/>
      <c r="AA1822" s="281"/>
      <c r="AB1822" s="281"/>
      <c r="AC1822" s="281"/>
      <c r="AD1822" s="281"/>
      <c r="AE1822" s="572"/>
      <c r="AF1822" s="572"/>
      <c r="AG1822" s="551"/>
      <c r="AH1822" s="551"/>
      <c r="AI1822" s="551"/>
      <c r="AJ1822" s="551"/>
    </row>
    <row r="1823" spans="1:36" ht="15.75" thickTop="1" x14ac:dyDescent="0.25">
      <c r="A1823">
        <v>2022</v>
      </c>
      <c r="B1823" s="291">
        <v>44726</v>
      </c>
      <c r="C1823" s="659" t="s">
        <v>3633</v>
      </c>
      <c r="D1823" s="288" t="s">
        <v>15</v>
      </c>
      <c r="E1823" s="288" t="s">
        <v>16</v>
      </c>
      <c r="F1823" s="288"/>
      <c r="G1823" s="289" t="s">
        <v>3634</v>
      </c>
      <c r="H1823" s="288">
        <v>1</v>
      </c>
      <c r="I1823" s="659" t="s">
        <v>3635</v>
      </c>
      <c r="J1823" s="659"/>
      <c r="K1823" s="288"/>
      <c r="L1823" s="289" t="s">
        <v>538</v>
      </c>
      <c r="M1823" s="296"/>
      <c r="N1823" s="1364"/>
      <c r="O1823" s="292">
        <v>14494324</v>
      </c>
      <c r="P1823" s="288" t="s">
        <v>20</v>
      </c>
      <c r="Q1823" s="291">
        <v>44806</v>
      </c>
      <c r="R1823" s="291">
        <v>44874</v>
      </c>
      <c r="S1823" s="291">
        <v>44915</v>
      </c>
      <c r="T1823" s="659" t="s">
        <v>467</v>
      </c>
      <c r="U1823" s="288"/>
      <c r="V1823" s="292">
        <v>14238540.800000001</v>
      </c>
      <c r="W1823" s="292">
        <v>15662394.880000001</v>
      </c>
      <c r="X1823" s="661">
        <v>44915</v>
      </c>
      <c r="Y1823" s="292" t="s">
        <v>3664</v>
      </c>
      <c r="Z1823" s="288"/>
      <c r="AA1823" s="288"/>
      <c r="AB1823" s="288"/>
      <c r="AC1823" s="288"/>
      <c r="AD1823" s="288"/>
      <c r="AE1823" s="572"/>
      <c r="AF1823" s="572"/>
      <c r="AG1823" s="551"/>
      <c r="AH1823" s="551"/>
      <c r="AI1823" s="551"/>
      <c r="AJ1823" s="551"/>
    </row>
    <row r="1824" spans="1:36" x14ac:dyDescent="0.25">
      <c r="A1824">
        <v>2022</v>
      </c>
      <c r="B1824" s="276">
        <v>44726</v>
      </c>
      <c r="C1824" s="646" t="s">
        <v>3636</v>
      </c>
      <c r="D1824" s="273" t="s">
        <v>15</v>
      </c>
      <c r="E1824" s="273" t="s">
        <v>16</v>
      </c>
      <c r="F1824" s="273"/>
      <c r="G1824" s="274" t="s">
        <v>3634</v>
      </c>
      <c r="H1824" s="273">
        <v>2</v>
      </c>
      <c r="I1824" s="646" t="s">
        <v>3637</v>
      </c>
      <c r="J1824" s="646"/>
      <c r="K1824" s="273"/>
      <c r="L1824" s="274" t="s">
        <v>538</v>
      </c>
      <c r="M1824" s="274"/>
      <c r="N1824" s="1364"/>
      <c r="O1824" s="277">
        <v>30789264</v>
      </c>
      <c r="P1824" s="273" t="s">
        <v>20</v>
      </c>
      <c r="Q1824" s="276">
        <v>44806</v>
      </c>
      <c r="R1824" s="276">
        <v>44874</v>
      </c>
      <c r="S1824" s="276">
        <v>44915</v>
      </c>
      <c r="T1824" s="646" t="s">
        <v>2237</v>
      </c>
      <c r="U1824" s="273"/>
      <c r="V1824" s="277">
        <v>30179426.879999999</v>
      </c>
      <c r="W1824" s="277">
        <v>33197369.57</v>
      </c>
      <c r="X1824" s="653">
        <v>44915</v>
      </c>
      <c r="Y1824" s="277" t="s">
        <v>3665</v>
      </c>
      <c r="Z1824" s="273"/>
      <c r="AA1824" s="273"/>
      <c r="AB1824" s="273"/>
      <c r="AC1824" s="273"/>
      <c r="AD1824" s="273"/>
      <c r="AE1824" s="572"/>
      <c r="AF1824" s="572"/>
      <c r="AG1824" s="551"/>
      <c r="AH1824" s="551"/>
      <c r="AI1824" s="551"/>
      <c r="AJ1824" s="551"/>
    </row>
    <row r="1825" spans="1:36" x14ac:dyDescent="0.25">
      <c r="A1825">
        <v>2022</v>
      </c>
      <c r="B1825" s="276">
        <v>44726</v>
      </c>
      <c r="C1825" s="646" t="s">
        <v>3638</v>
      </c>
      <c r="D1825" s="273" t="s">
        <v>15</v>
      </c>
      <c r="E1825" s="273" t="s">
        <v>16</v>
      </c>
      <c r="F1825" s="273"/>
      <c r="G1825" s="274" t="s">
        <v>3634</v>
      </c>
      <c r="H1825" s="273">
        <v>3</v>
      </c>
      <c r="I1825" s="646" t="s">
        <v>3639</v>
      </c>
      <c r="J1825" s="646"/>
      <c r="K1825" s="273"/>
      <c r="L1825" s="274" t="s">
        <v>538</v>
      </c>
      <c r="M1825" s="274"/>
      <c r="N1825" s="1364"/>
      <c r="O1825" s="277">
        <v>39348576</v>
      </c>
      <c r="P1825" s="273" t="s">
        <v>20</v>
      </c>
      <c r="Q1825" s="276">
        <v>44806</v>
      </c>
      <c r="R1825" s="276">
        <v>44874</v>
      </c>
      <c r="S1825" s="276">
        <v>44915</v>
      </c>
      <c r="T1825" s="646" t="s">
        <v>2237</v>
      </c>
      <c r="U1825" s="273"/>
      <c r="V1825" s="277">
        <v>37460291.039999999</v>
      </c>
      <c r="W1825" s="277">
        <v>41206320.140000001</v>
      </c>
      <c r="X1825" s="653">
        <v>44915</v>
      </c>
      <c r="Y1825" s="277" t="s">
        <v>3666</v>
      </c>
      <c r="Z1825" s="273"/>
      <c r="AA1825" s="273"/>
      <c r="AB1825" s="273"/>
      <c r="AC1825" s="273"/>
      <c r="AD1825" s="273"/>
      <c r="AE1825" s="572"/>
      <c r="AF1825" s="572"/>
      <c r="AG1825" s="551"/>
      <c r="AH1825" s="551"/>
      <c r="AI1825" s="551"/>
      <c r="AJ1825" s="551"/>
    </row>
    <row r="1826" spans="1:36" ht="15.75" thickBot="1" x14ac:dyDescent="0.3">
      <c r="A1826">
        <v>2022</v>
      </c>
      <c r="B1826" s="235">
        <v>44726</v>
      </c>
      <c r="C1826" s="625" t="s">
        <v>3640</v>
      </c>
      <c r="D1826" s="232" t="s">
        <v>15</v>
      </c>
      <c r="E1826" s="232" t="s">
        <v>16</v>
      </c>
      <c r="F1826" s="232"/>
      <c r="G1826" s="233" t="s">
        <v>3634</v>
      </c>
      <c r="H1826" s="232">
        <v>4</v>
      </c>
      <c r="I1826" s="625" t="s">
        <v>3641</v>
      </c>
      <c r="J1826" s="625"/>
      <c r="K1826" s="232"/>
      <c r="L1826" s="233" t="s">
        <v>538</v>
      </c>
      <c r="M1826" s="264"/>
      <c r="N1826" s="1364"/>
      <c r="O1826" s="237">
        <v>2455442</v>
      </c>
      <c r="P1826" s="232" t="s">
        <v>20</v>
      </c>
      <c r="Q1826" s="235">
        <v>44806</v>
      </c>
      <c r="R1826" s="235">
        <v>44874</v>
      </c>
      <c r="S1826" s="232"/>
      <c r="T1826" s="626" t="s">
        <v>21</v>
      </c>
      <c r="U1826" s="232"/>
      <c r="V1826" s="237"/>
      <c r="W1826" s="237"/>
      <c r="X1826" s="237"/>
      <c r="Y1826" s="237"/>
      <c r="Z1826" s="232"/>
      <c r="AA1826" s="235">
        <v>44916</v>
      </c>
      <c r="AB1826" s="625" t="s">
        <v>3667</v>
      </c>
      <c r="AC1826" s="232"/>
      <c r="AD1826" s="232"/>
      <c r="AE1826" s="572"/>
      <c r="AF1826" s="572"/>
      <c r="AG1826" s="551"/>
      <c r="AH1826" s="551"/>
      <c r="AI1826" s="551"/>
      <c r="AJ1826" s="551"/>
    </row>
    <row r="1827" spans="1:36" ht="15.75" thickTop="1" x14ac:dyDescent="0.25">
      <c r="A1827">
        <v>2022</v>
      </c>
      <c r="B1827" s="298">
        <v>44726</v>
      </c>
      <c r="C1827" s="656" t="s">
        <v>3642</v>
      </c>
      <c r="D1827" s="295" t="s">
        <v>15</v>
      </c>
      <c r="E1827" s="295" t="s">
        <v>16</v>
      </c>
      <c r="F1827" s="295"/>
      <c r="G1827" s="296" t="s">
        <v>3643</v>
      </c>
      <c r="H1827" s="295"/>
      <c r="I1827" s="656"/>
      <c r="J1827" s="656"/>
      <c r="K1827" s="295"/>
      <c r="L1827" s="296" t="s">
        <v>577</v>
      </c>
      <c r="M1827" s="296"/>
      <c r="N1827" s="1364"/>
      <c r="O1827" s="299">
        <v>5682383</v>
      </c>
      <c r="P1827" s="295" t="s">
        <v>20</v>
      </c>
      <c r="Q1827" s="298">
        <v>44826</v>
      </c>
      <c r="R1827" s="298">
        <v>44876</v>
      </c>
      <c r="S1827" s="298">
        <v>44903</v>
      </c>
      <c r="T1827" s="656" t="s">
        <v>30</v>
      </c>
      <c r="U1827" s="295"/>
      <c r="V1827" s="299">
        <v>12091202.6</v>
      </c>
      <c r="W1827" s="299">
        <v>13300322.859999999</v>
      </c>
      <c r="X1827" s="660">
        <v>44903</v>
      </c>
      <c r="Y1827" s="299" t="s">
        <v>3668</v>
      </c>
      <c r="Z1827" s="295"/>
      <c r="AA1827" s="295"/>
      <c r="AB1827" s="295"/>
      <c r="AC1827" s="295"/>
      <c r="AD1827" s="295"/>
      <c r="AE1827" s="572"/>
      <c r="AF1827" s="572"/>
      <c r="AG1827" s="551"/>
      <c r="AH1827" s="551"/>
      <c r="AI1827" s="551"/>
      <c r="AJ1827" s="551"/>
    </row>
    <row r="1828" spans="1:36" ht="15.75" thickBot="1" x14ac:dyDescent="0.3">
      <c r="A1828">
        <v>2022</v>
      </c>
      <c r="B1828" s="245">
        <v>44726</v>
      </c>
      <c r="C1828" s="609" t="s">
        <v>3644</v>
      </c>
      <c r="D1828" s="242" t="s">
        <v>15</v>
      </c>
      <c r="E1828" s="242" t="s">
        <v>16</v>
      </c>
      <c r="F1828" s="242"/>
      <c r="G1828" s="243" t="s">
        <v>3645</v>
      </c>
      <c r="H1828" s="242"/>
      <c r="I1828" s="609"/>
      <c r="J1828" s="609"/>
      <c r="K1828" s="242"/>
      <c r="L1828" s="243" t="s">
        <v>1524</v>
      </c>
      <c r="M1828" s="1300" t="s">
        <v>5692</v>
      </c>
      <c r="N1828" s="1364">
        <f>O1828-V1828</f>
        <v>144060.1100000001</v>
      </c>
      <c r="O1828" s="246">
        <v>1676573</v>
      </c>
      <c r="P1828" s="242" t="s">
        <v>20</v>
      </c>
      <c r="Q1828" s="245">
        <v>44734</v>
      </c>
      <c r="R1828" s="245">
        <v>44788</v>
      </c>
      <c r="S1828" s="245">
        <v>44852</v>
      </c>
      <c r="T1828" s="609" t="s">
        <v>2882</v>
      </c>
      <c r="U1828" s="242"/>
      <c r="V1828" s="246">
        <v>1532512.89</v>
      </c>
      <c r="W1828" s="246">
        <v>1685764.18</v>
      </c>
      <c r="X1828" s="254">
        <v>44852</v>
      </c>
      <c r="Y1828" s="246" t="s">
        <v>3669</v>
      </c>
      <c r="Z1828" s="245">
        <v>44873</v>
      </c>
      <c r="AA1828" s="245">
        <v>44875</v>
      </c>
      <c r="AB1828" s="245">
        <v>45968</v>
      </c>
      <c r="AC1828" s="840" t="s">
        <v>3670</v>
      </c>
      <c r="AD1828" s="840">
        <v>2023</v>
      </c>
      <c r="AE1828" s="554">
        <v>2024</v>
      </c>
      <c r="AF1828" s="554" t="s">
        <v>3671</v>
      </c>
      <c r="AG1828" s="551"/>
      <c r="AH1828" s="551"/>
      <c r="AI1828" s="551"/>
      <c r="AJ1828" s="551"/>
    </row>
    <row r="1829" spans="1:36" ht="15.75" thickTop="1" x14ac:dyDescent="0.25">
      <c r="A1829">
        <v>2022</v>
      </c>
      <c r="B1829" s="172">
        <v>44726</v>
      </c>
      <c r="C1829" s="606" t="s">
        <v>3646</v>
      </c>
      <c r="D1829" s="169" t="s">
        <v>15</v>
      </c>
      <c r="E1829" s="169" t="s">
        <v>16</v>
      </c>
      <c r="F1829" s="169"/>
      <c r="G1829" s="170" t="s">
        <v>3647</v>
      </c>
      <c r="H1829" s="169">
        <v>1</v>
      </c>
      <c r="I1829" s="606" t="s">
        <v>3648</v>
      </c>
      <c r="J1829" s="606"/>
      <c r="K1829" s="169"/>
      <c r="L1829" s="170" t="s">
        <v>1524</v>
      </c>
      <c r="M1829" s="1300" t="s">
        <v>5692</v>
      </c>
      <c r="N1829" s="1364">
        <f>O1829-V1829</f>
        <v>234849.82</v>
      </c>
      <c r="O1829" s="173">
        <v>275905</v>
      </c>
      <c r="P1829" s="169" t="s">
        <v>20</v>
      </c>
      <c r="Q1829" s="172">
        <v>44734</v>
      </c>
      <c r="R1829" s="172">
        <v>44771</v>
      </c>
      <c r="S1829" s="172">
        <v>44804</v>
      </c>
      <c r="T1829" s="606" t="s">
        <v>30</v>
      </c>
      <c r="U1829" s="169"/>
      <c r="V1829" s="173">
        <v>41055.18</v>
      </c>
      <c r="W1829" s="173">
        <v>45160.7</v>
      </c>
      <c r="X1829" s="260">
        <v>44804</v>
      </c>
      <c r="Y1829" s="173" t="s">
        <v>3672</v>
      </c>
      <c r="Z1829" s="172">
        <v>44831</v>
      </c>
      <c r="AA1829" s="172">
        <v>44833</v>
      </c>
      <c r="AB1829" s="172">
        <v>45926</v>
      </c>
      <c r="AC1829" s="627" t="s">
        <v>3282</v>
      </c>
      <c r="AD1829" s="627">
        <v>2023</v>
      </c>
      <c r="AE1829" s="554">
        <v>2024</v>
      </c>
      <c r="AF1829" s="554" t="s">
        <v>3673</v>
      </c>
      <c r="AG1829" s="551"/>
      <c r="AH1829" s="551"/>
      <c r="AI1829" s="551"/>
      <c r="AJ1829" s="551"/>
    </row>
    <row r="1830" spans="1:36" ht="15.75" thickBot="1" x14ac:dyDescent="0.3">
      <c r="A1830">
        <v>2022</v>
      </c>
      <c r="B1830" s="235">
        <v>44726</v>
      </c>
      <c r="C1830" s="625" t="s">
        <v>3649</v>
      </c>
      <c r="D1830" s="232" t="s">
        <v>15</v>
      </c>
      <c r="E1830" s="232" t="s">
        <v>16</v>
      </c>
      <c r="F1830" s="232"/>
      <c r="G1830" s="233" t="s">
        <v>3647</v>
      </c>
      <c r="H1830" s="232">
        <v>2</v>
      </c>
      <c r="I1830" s="625" t="s">
        <v>3101</v>
      </c>
      <c r="J1830" s="625"/>
      <c r="K1830" s="329"/>
      <c r="L1830" s="233" t="s">
        <v>1524</v>
      </c>
      <c r="M1830" s="264"/>
      <c r="N1830" s="1364"/>
      <c r="O1830" s="237">
        <v>3156828</v>
      </c>
      <c r="P1830" s="232" t="s">
        <v>20</v>
      </c>
      <c r="Q1830" s="235">
        <v>44734</v>
      </c>
      <c r="R1830" s="235">
        <v>44771</v>
      </c>
      <c r="S1830" s="232"/>
      <c r="T1830" s="626" t="s">
        <v>3663</v>
      </c>
      <c r="U1830" s="232"/>
      <c r="V1830" s="237"/>
      <c r="W1830" s="237"/>
      <c r="X1830" s="237"/>
      <c r="Y1830" s="237"/>
      <c r="Z1830" s="232"/>
      <c r="AA1830" s="235">
        <v>44796</v>
      </c>
      <c r="AB1830" s="625" t="s">
        <v>3674</v>
      </c>
      <c r="AC1830" s="232"/>
      <c r="AD1830" s="232"/>
      <c r="AE1830" s="572"/>
      <c r="AF1830" s="572"/>
      <c r="AG1830" s="551"/>
      <c r="AH1830" s="551"/>
      <c r="AI1830" s="551"/>
      <c r="AJ1830" s="551"/>
    </row>
    <row r="1831" spans="1:36" ht="15.75" thickTop="1" x14ac:dyDescent="0.25">
      <c r="A1831">
        <v>2022</v>
      </c>
      <c r="B1831" s="172">
        <v>44726</v>
      </c>
      <c r="C1831" s="606" t="s">
        <v>3650</v>
      </c>
      <c r="D1831" s="169" t="s">
        <v>15</v>
      </c>
      <c r="E1831" s="169" t="s">
        <v>16</v>
      </c>
      <c r="F1831" s="169"/>
      <c r="G1831" s="170" t="s">
        <v>3651</v>
      </c>
      <c r="H1831" s="169">
        <v>1</v>
      </c>
      <c r="I1831" s="606" t="s">
        <v>3652</v>
      </c>
      <c r="J1831" s="606"/>
      <c r="K1831" s="169"/>
      <c r="L1831" s="170" t="s">
        <v>2206</v>
      </c>
      <c r="M1831" s="1300" t="s">
        <v>5692</v>
      </c>
      <c r="N1831" s="1364">
        <f>O1831-V1831</f>
        <v>14122.929999999935</v>
      </c>
      <c r="O1831" s="173">
        <v>1630264</v>
      </c>
      <c r="P1831" s="169" t="s">
        <v>20</v>
      </c>
      <c r="Q1831" s="172">
        <v>44757</v>
      </c>
      <c r="R1831" s="172">
        <v>44792</v>
      </c>
      <c r="S1831" s="172">
        <v>44839</v>
      </c>
      <c r="T1831" s="606" t="s">
        <v>30</v>
      </c>
      <c r="U1831" s="169"/>
      <c r="V1831" s="173">
        <v>1616141.07</v>
      </c>
      <c r="W1831" s="173">
        <v>1777755.18</v>
      </c>
      <c r="X1831" s="260">
        <v>44840</v>
      </c>
      <c r="Y1831" s="173" t="s">
        <v>3675</v>
      </c>
      <c r="Z1831" s="172">
        <v>44875</v>
      </c>
      <c r="AA1831" s="172">
        <v>44879</v>
      </c>
      <c r="AB1831" s="172">
        <v>45970</v>
      </c>
      <c r="AC1831" s="627" t="s">
        <v>3233</v>
      </c>
      <c r="AD1831" s="627">
        <v>2023</v>
      </c>
      <c r="AE1831" s="554">
        <v>2024</v>
      </c>
      <c r="AF1831" s="554" t="s">
        <v>3234</v>
      </c>
      <c r="AG1831" s="551"/>
      <c r="AH1831" s="551"/>
      <c r="AI1831" s="551"/>
      <c r="AJ1831" s="551"/>
    </row>
    <row r="1832" spans="1:36" x14ac:dyDescent="0.25">
      <c r="A1832">
        <v>2022</v>
      </c>
      <c r="B1832" s="181">
        <v>44726</v>
      </c>
      <c r="C1832" s="17" t="s">
        <v>3653</v>
      </c>
      <c r="D1832" s="179" t="s">
        <v>15</v>
      </c>
      <c r="E1832" s="179" t="s">
        <v>16</v>
      </c>
      <c r="F1832" s="179"/>
      <c r="G1832" s="180" t="s">
        <v>3651</v>
      </c>
      <c r="H1832" s="179">
        <v>2</v>
      </c>
      <c r="I1832" s="17" t="s">
        <v>3654</v>
      </c>
      <c r="J1832" s="17"/>
      <c r="K1832" s="179"/>
      <c r="L1832" s="180" t="s">
        <v>2206</v>
      </c>
      <c r="M1832" s="180"/>
      <c r="N1832" s="1364"/>
      <c r="O1832" s="182">
        <v>476283</v>
      </c>
      <c r="P1832" s="179" t="s">
        <v>20</v>
      </c>
      <c r="Q1832" s="181">
        <v>44757</v>
      </c>
      <c r="R1832" s="181">
        <v>44792</v>
      </c>
      <c r="S1832" s="179"/>
      <c r="T1832" s="279" t="s">
        <v>21</v>
      </c>
      <c r="U1832" s="179"/>
      <c r="V1832" s="182"/>
      <c r="W1832" s="182"/>
      <c r="X1832" s="182"/>
      <c r="Y1832" s="182"/>
      <c r="Z1832" s="179"/>
      <c r="AA1832" s="181">
        <v>44867</v>
      </c>
      <c r="AB1832" s="17" t="s">
        <v>3676</v>
      </c>
      <c r="AC1832" s="179"/>
      <c r="AD1832" s="179"/>
      <c r="AE1832" s="572"/>
      <c r="AF1832" s="572"/>
      <c r="AG1832" s="551"/>
      <c r="AH1832" s="551"/>
      <c r="AI1832" s="551"/>
      <c r="AJ1832" s="551"/>
    </row>
    <row r="1833" spans="1:36" x14ac:dyDescent="0.25">
      <c r="A1833">
        <v>2022</v>
      </c>
      <c r="B1833" s="87">
        <v>44726</v>
      </c>
      <c r="C1833" s="74" t="s">
        <v>3655</v>
      </c>
      <c r="D1833" s="415" t="s">
        <v>15</v>
      </c>
      <c r="E1833" s="415" t="s">
        <v>16</v>
      </c>
      <c r="F1833" s="415"/>
      <c r="G1833" s="976" t="s">
        <v>3651</v>
      </c>
      <c r="H1833" s="415">
        <v>3</v>
      </c>
      <c r="I1833" s="74" t="s">
        <v>3656</v>
      </c>
      <c r="J1833" s="74"/>
      <c r="K1833" s="415"/>
      <c r="L1833" s="976" t="s">
        <v>2206</v>
      </c>
      <c r="M1833" s="1300" t="s">
        <v>5692</v>
      </c>
      <c r="N1833" s="1364">
        <f>O1833-V1833</f>
        <v>-437310.10000000009</v>
      </c>
      <c r="O1833" s="977">
        <v>2775077</v>
      </c>
      <c r="P1833" s="415" t="s">
        <v>20</v>
      </c>
      <c r="Q1833" s="87">
        <v>44757</v>
      </c>
      <c r="R1833" s="87">
        <v>44792</v>
      </c>
      <c r="S1833" s="87">
        <v>44839</v>
      </c>
      <c r="T1833" s="74" t="s">
        <v>30</v>
      </c>
      <c r="U1833" s="415"/>
      <c r="V1833" s="977">
        <v>3212387.1</v>
      </c>
      <c r="W1833" s="977">
        <v>3533625.81</v>
      </c>
      <c r="X1833" s="978">
        <v>44840</v>
      </c>
      <c r="Y1833" s="977" t="s">
        <v>3677</v>
      </c>
      <c r="Z1833" s="87">
        <v>44875</v>
      </c>
      <c r="AA1833" s="144">
        <v>44879</v>
      </c>
      <c r="AB1833" s="144">
        <v>45970</v>
      </c>
      <c r="AC1833" s="628" t="s">
        <v>3233</v>
      </c>
      <c r="AD1833" s="628">
        <v>2023</v>
      </c>
      <c r="AE1833" s="554">
        <v>2024</v>
      </c>
      <c r="AF1833" s="554" t="s">
        <v>3234</v>
      </c>
      <c r="AG1833" s="551"/>
      <c r="AH1833" s="551"/>
      <c r="AI1833" s="551"/>
      <c r="AJ1833" s="551"/>
    </row>
    <row r="1834" spans="1:36" x14ac:dyDescent="0.25">
      <c r="A1834">
        <v>2022</v>
      </c>
      <c r="B1834" s="87">
        <v>44726</v>
      </c>
      <c r="C1834" s="74" t="s">
        <v>3657</v>
      </c>
      <c r="D1834" s="415" t="s">
        <v>15</v>
      </c>
      <c r="E1834" s="415" t="s">
        <v>16</v>
      </c>
      <c r="F1834" s="415"/>
      <c r="G1834" s="976" t="s">
        <v>3651</v>
      </c>
      <c r="H1834" s="415">
        <v>4</v>
      </c>
      <c r="I1834" s="74" t="s">
        <v>3658</v>
      </c>
      <c r="J1834" s="74"/>
      <c r="K1834" s="415"/>
      <c r="L1834" s="976" t="s">
        <v>2206</v>
      </c>
      <c r="M1834" s="1300" t="s">
        <v>5692</v>
      </c>
      <c r="N1834" s="1364">
        <f>O1834-V1834</f>
        <v>175237.45999999996</v>
      </c>
      <c r="O1834" s="977">
        <v>781037</v>
      </c>
      <c r="P1834" s="415" t="s">
        <v>20</v>
      </c>
      <c r="Q1834" s="87">
        <v>44757</v>
      </c>
      <c r="R1834" s="87">
        <v>44792</v>
      </c>
      <c r="S1834" s="87">
        <v>44839</v>
      </c>
      <c r="T1834" s="74" t="s">
        <v>30</v>
      </c>
      <c r="U1834" s="415"/>
      <c r="V1834" s="977">
        <v>605799.54</v>
      </c>
      <c r="W1834" s="977">
        <v>666379.49</v>
      </c>
      <c r="X1834" s="978">
        <v>44840</v>
      </c>
      <c r="Y1834" s="977" t="s">
        <v>3678</v>
      </c>
      <c r="Z1834" s="87">
        <v>44875</v>
      </c>
      <c r="AA1834" s="144">
        <v>44879</v>
      </c>
      <c r="AB1834" s="144">
        <v>45970</v>
      </c>
      <c r="AC1834" s="628" t="s">
        <v>3233</v>
      </c>
      <c r="AD1834" s="628">
        <v>2023</v>
      </c>
      <c r="AE1834" s="554">
        <v>2024</v>
      </c>
      <c r="AF1834" s="554" t="s">
        <v>3234</v>
      </c>
      <c r="AG1834" s="551"/>
      <c r="AH1834" s="551"/>
      <c r="AI1834" s="551"/>
      <c r="AJ1834" s="551"/>
    </row>
    <row r="1835" spans="1:36" x14ac:dyDescent="0.25">
      <c r="A1835">
        <v>2022</v>
      </c>
      <c r="B1835" s="181">
        <v>44726</v>
      </c>
      <c r="C1835" s="17" t="s">
        <v>3659</v>
      </c>
      <c r="D1835" s="179" t="s">
        <v>15</v>
      </c>
      <c r="E1835" s="179" t="s">
        <v>16</v>
      </c>
      <c r="F1835" s="179"/>
      <c r="G1835" s="180" t="s">
        <v>3651</v>
      </c>
      <c r="H1835" s="179">
        <v>5</v>
      </c>
      <c r="I1835" s="17" t="s">
        <v>3660</v>
      </c>
      <c r="J1835" s="17"/>
      <c r="K1835" s="179"/>
      <c r="L1835" s="180" t="s">
        <v>2206</v>
      </c>
      <c r="M1835" s="180"/>
      <c r="N1835" s="1364"/>
      <c r="O1835" s="182">
        <v>3135537</v>
      </c>
      <c r="P1835" s="179" t="s">
        <v>20</v>
      </c>
      <c r="Q1835" s="181">
        <v>44757</v>
      </c>
      <c r="R1835" s="181">
        <v>44792</v>
      </c>
      <c r="S1835" s="179"/>
      <c r="T1835" s="279" t="s">
        <v>21</v>
      </c>
      <c r="U1835" s="179"/>
      <c r="V1835" s="182"/>
      <c r="W1835" s="182"/>
      <c r="X1835" s="182"/>
      <c r="Y1835" s="182"/>
      <c r="Z1835" s="179"/>
      <c r="AA1835" s="181">
        <v>44867</v>
      </c>
      <c r="AB1835" s="17" t="s">
        <v>3676</v>
      </c>
      <c r="AC1835" s="179"/>
      <c r="AD1835" s="179"/>
      <c r="AE1835" s="572"/>
      <c r="AF1835" s="572"/>
      <c r="AG1835" s="551"/>
      <c r="AH1835" s="551"/>
      <c r="AI1835" s="551"/>
      <c r="AJ1835" s="551"/>
    </row>
    <row r="1836" spans="1:36" ht="15.75" thickBot="1" x14ac:dyDescent="0.3">
      <c r="A1836">
        <v>2022</v>
      </c>
      <c r="B1836" s="235">
        <v>44726</v>
      </c>
      <c r="C1836" s="625" t="s">
        <v>3661</v>
      </c>
      <c r="D1836" s="232" t="s">
        <v>15</v>
      </c>
      <c r="E1836" s="232" t="s">
        <v>16</v>
      </c>
      <c r="F1836" s="232"/>
      <c r="G1836" s="233" t="s">
        <v>3651</v>
      </c>
      <c r="H1836" s="232">
        <v>6</v>
      </c>
      <c r="I1836" s="625" t="s">
        <v>3662</v>
      </c>
      <c r="J1836" s="625"/>
      <c r="K1836" s="232"/>
      <c r="L1836" s="233" t="s">
        <v>2206</v>
      </c>
      <c r="M1836" s="264"/>
      <c r="N1836" s="1364"/>
      <c r="O1836" s="237">
        <v>781037</v>
      </c>
      <c r="P1836" s="232" t="s">
        <v>20</v>
      </c>
      <c r="Q1836" s="235">
        <v>44757</v>
      </c>
      <c r="R1836" s="235">
        <v>44792</v>
      </c>
      <c r="S1836" s="232"/>
      <c r="T1836" s="626" t="s">
        <v>21</v>
      </c>
      <c r="U1836" s="232"/>
      <c r="V1836" s="237"/>
      <c r="W1836" s="237"/>
      <c r="X1836" s="237"/>
      <c r="Y1836" s="237"/>
      <c r="Z1836" s="232"/>
      <c r="AA1836" s="235">
        <v>44867</v>
      </c>
      <c r="AB1836" s="625" t="s">
        <v>3676</v>
      </c>
      <c r="AC1836" s="232"/>
      <c r="AD1836" s="232"/>
      <c r="AE1836" s="572"/>
      <c r="AF1836" s="572"/>
      <c r="AG1836" s="551"/>
      <c r="AH1836" s="551"/>
      <c r="AI1836" s="551"/>
      <c r="AJ1836" s="551"/>
    </row>
    <row r="1837" spans="1:36" ht="16.5" thickTop="1" thickBot="1" x14ac:dyDescent="0.3">
      <c r="A1837">
        <v>2022</v>
      </c>
      <c r="B1837" s="662">
        <v>44729</v>
      </c>
      <c r="C1837" s="666" t="s">
        <v>3679</v>
      </c>
      <c r="D1837" s="664" t="s">
        <v>15</v>
      </c>
      <c r="E1837" s="664" t="s">
        <v>16</v>
      </c>
      <c r="F1837" s="664"/>
      <c r="G1837" s="665" t="s">
        <v>3680</v>
      </c>
      <c r="H1837" s="664"/>
      <c r="I1837" s="666"/>
      <c r="J1837" s="666"/>
      <c r="K1837" s="786"/>
      <c r="L1837" s="665" t="s">
        <v>222</v>
      </c>
      <c r="M1837" s="665"/>
      <c r="N1837" s="1364"/>
      <c r="O1837" s="668">
        <v>37739531</v>
      </c>
      <c r="P1837" s="664" t="s">
        <v>20</v>
      </c>
      <c r="Q1837" s="662">
        <v>44820</v>
      </c>
      <c r="R1837" s="662">
        <v>44887</v>
      </c>
      <c r="S1837" s="662">
        <v>44902</v>
      </c>
      <c r="T1837" s="666" t="s">
        <v>363</v>
      </c>
      <c r="U1837" s="664"/>
      <c r="V1837" s="668">
        <v>34098438.799999997</v>
      </c>
      <c r="W1837" s="668">
        <v>37508282.880000003</v>
      </c>
      <c r="X1837" s="675">
        <v>44902</v>
      </c>
      <c r="Y1837" s="668" t="s">
        <v>3700</v>
      </c>
      <c r="Z1837" s="664"/>
      <c r="AA1837" s="664"/>
      <c r="AB1837" s="664"/>
      <c r="AC1837" s="664"/>
      <c r="AD1837" s="664"/>
      <c r="AE1837" s="572"/>
      <c r="AF1837" s="572"/>
      <c r="AG1837" s="551"/>
      <c r="AH1837" s="551"/>
      <c r="AI1837" s="551"/>
      <c r="AJ1837" s="551"/>
    </row>
    <row r="1838" spans="1:36" ht="15.75" thickTop="1" x14ac:dyDescent="0.25">
      <c r="A1838">
        <v>2022</v>
      </c>
      <c r="B1838" s="172">
        <v>44732</v>
      </c>
      <c r="C1838" s="606" t="s">
        <v>3681</v>
      </c>
      <c r="D1838" s="169" t="s">
        <v>15</v>
      </c>
      <c r="E1838" s="169" t="s">
        <v>16</v>
      </c>
      <c r="F1838" s="169"/>
      <c r="G1838" s="170" t="s">
        <v>3682</v>
      </c>
      <c r="H1838" s="169">
        <v>1</v>
      </c>
      <c r="I1838" s="606" t="s">
        <v>3683</v>
      </c>
      <c r="J1838" s="606"/>
      <c r="K1838" s="169"/>
      <c r="L1838" s="170" t="s">
        <v>593</v>
      </c>
      <c r="M1838" s="1300" t="s">
        <v>5692</v>
      </c>
      <c r="N1838" s="1364">
        <f>O1838-V1838</f>
        <v>350900.88</v>
      </c>
      <c r="O1838" s="173">
        <v>736890</v>
      </c>
      <c r="P1838" s="169" t="s">
        <v>83</v>
      </c>
      <c r="Q1838" s="172">
        <v>44749</v>
      </c>
      <c r="R1838" s="172">
        <v>44769</v>
      </c>
      <c r="S1838" s="172">
        <v>44817</v>
      </c>
      <c r="T1838" s="606" t="s">
        <v>2882</v>
      </c>
      <c r="U1838" s="169"/>
      <c r="V1838" s="173">
        <v>385989.12</v>
      </c>
      <c r="W1838" s="173">
        <v>424588.03</v>
      </c>
      <c r="X1838" s="260">
        <v>44817</v>
      </c>
      <c r="Y1838" s="173" t="s">
        <v>3701</v>
      </c>
      <c r="Z1838" s="172">
        <v>44844</v>
      </c>
      <c r="AA1838" s="172">
        <v>44866</v>
      </c>
      <c r="AB1838" s="172">
        <v>46304</v>
      </c>
      <c r="AC1838" s="627" t="s">
        <v>3702</v>
      </c>
      <c r="AD1838" s="627">
        <v>2023</v>
      </c>
      <c r="AE1838" s="554">
        <v>2024</v>
      </c>
      <c r="AF1838" s="554">
        <v>2025</v>
      </c>
      <c r="AG1838" s="554" t="s">
        <v>3703</v>
      </c>
      <c r="AH1838" s="551"/>
      <c r="AI1838" s="551"/>
      <c r="AJ1838" s="551"/>
    </row>
    <row r="1839" spans="1:36" x14ac:dyDescent="0.25">
      <c r="A1839">
        <v>2022</v>
      </c>
      <c r="B1839" s="144">
        <v>44732</v>
      </c>
      <c r="C1839" s="29" t="s">
        <v>3684</v>
      </c>
      <c r="D1839" s="141" t="s">
        <v>15</v>
      </c>
      <c r="E1839" s="141" t="s">
        <v>16</v>
      </c>
      <c r="F1839" s="141"/>
      <c r="G1839" s="176" t="s">
        <v>3682</v>
      </c>
      <c r="H1839" s="141">
        <v>2</v>
      </c>
      <c r="I1839" s="29" t="s">
        <v>3685</v>
      </c>
      <c r="J1839" s="29"/>
      <c r="K1839" s="141"/>
      <c r="L1839" s="176" t="s">
        <v>593</v>
      </c>
      <c r="M1839" s="1300" t="s">
        <v>5692</v>
      </c>
      <c r="N1839" s="1364">
        <f>O1839-V1839</f>
        <v>544098.43999999994</v>
      </c>
      <c r="O1839" s="143">
        <v>690489</v>
      </c>
      <c r="P1839" s="141" t="s">
        <v>83</v>
      </c>
      <c r="Q1839" s="144">
        <v>44749</v>
      </c>
      <c r="R1839" s="144">
        <v>44769</v>
      </c>
      <c r="S1839" s="144">
        <v>44817</v>
      </c>
      <c r="T1839" s="29" t="s">
        <v>2882</v>
      </c>
      <c r="U1839" s="141"/>
      <c r="V1839" s="143">
        <v>146390.56</v>
      </c>
      <c r="W1839" s="143">
        <v>161029.62</v>
      </c>
      <c r="X1839" s="257">
        <v>44817</v>
      </c>
      <c r="Y1839" s="143" t="s">
        <v>3704</v>
      </c>
      <c r="Z1839" s="144">
        <v>44844</v>
      </c>
      <c r="AA1839" s="144">
        <v>44866</v>
      </c>
      <c r="AB1839" s="144">
        <v>46304</v>
      </c>
      <c r="AC1839" s="628" t="s">
        <v>3702</v>
      </c>
      <c r="AD1839" s="628">
        <v>2023</v>
      </c>
      <c r="AE1839" s="554">
        <v>2024</v>
      </c>
      <c r="AF1839" s="554">
        <v>2025</v>
      </c>
      <c r="AG1839" s="554" t="s">
        <v>3703</v>
      </c>
      <c r="AH1839" s="551"/>
      <c r="AI1839" s="551"/>
      <c r="AJ1839" s="551"/>
    </row>
    <row r="1840" spans="1:36" x14ac:dyDescent="0.25">
      <c r="A1840">
        <v>2022</v>
      </c>
      <c r="B1840" s="144">
        <v>44732</v>
      </c>
      <c r="C1840" s="29" t="s">
        <v>3686</v>
      </c>
      <c r="D1840" s="141" t="s">
        <v>15</v>
      </c>
      <c r="E1840" s="141" t="s">
        <v>16</v>
      </c>
      <c r="F1840" s="141"/>
      <c r="G1840" s="176" t="s">
        <v>3682</v>
      </c>
      <c r="H1840" s="141">
        <v>3</v>
      </c>
      <c r="I1840" s="29" t="s">
        <v>3687</v>
      </c>
      <c r="J1840" s="29"/>
      <c r="K1840" s="141"/>
      <c r="L1840" s="176" t="s">
        <v>593</v>
      </c>
      <c r="M1840" s="1300" t="s">
        <v>5692</v>
      </c>
      <c r="N1840" s="1364">
        <f>O1840-V1840</f>
        <v>1878.2000000000116</v>
      </c>
      <c r="O1840" s="143">
        <v>172193</v>
      </c>
      <c r="P1840" s="141" t="s">
        <v>83</v>
      </c>
      <c r="Q1840" s="144">
        <v>44749</v>
      </c>
      <c r="R1840" s="144">
        <v>44769</v>
      </c>
      <c r="S1840" s="144">
        <v>44817</v>
      </c>
      <c r="T1840" s="29" t="s">
        <v>2882</v>
      </c>
      <c r="U1840" s="141"/>
      <c r="V1840" s="143">
        <v>170314.8</v>
      </c>
      <c r="W1840" s="143">
        <v>187346.28</v>
      </c>
      <c r="X1840" s="257">
        <v>44817</v>
      </c>
      <c r="Y1840" s="143" t="s">
        <v>3705</v>
      </c>
      <c r="Z1840" s="144">
        <v>44844</v>
      </c>
      <c r="AA1840" s="144">
        <v>44866</v>
      </c>
      <c r="AB1840" s="144">
        <v>46304</v>
      </c>
      <c r="AC1840" s="628" t="s">
        <v>3702</v>
      </c>
      <c r="AD1840" s="628">
        <v>2023</v>
      </c>
      <c r="AE1840" s="554">
        <v>2024</v>
      </c>
      <c r="AF1840" s="554">
        <v>2025</v>
      </c>
      <c r="AG1840" s="554" t="s">
        <v>3703</v>
      </c>
      <c r="AH1840" s="551"/>
      <c r="AI1840" s="551"/>
      <c r="AJ1840" s="551"/>
    </row>
    <row r="1841" spans="1:36" x14ac:dyDescent="0.25">
      <c r="A1841">
        <v>2022</v>
      </c>
      <c r="B1841" s="181">
        <v>44732</v>
      </c>
      <c r="C1841" s="17" t="s">
        <v>3688</v>
      </c>
      <c r="D1841" s="179" t="s">
        <v>15</v>
      </c>
      <c r="E1841" s="179" t="s">
        <v>16</v>
      </c>
      <c r="F1841" s="179"/>
      <c r="G1841" s="180" t="s">
        <v>3682</v>
      </c>
      <c r="H1841" s="179">
        <v>4</v>
      </c>
      <c r="I1841" s="17" t="s">
        <v>3689</v>
      </c>
      <c r="J1841" s="17"/>
      <c r="K1841" s="179"/>
      <c r="L1841" s="180" t="s">
        <v>593</v>
      </c>
      <c r="M1841" s="180"/>
      <c r="N1841" s="1364"/>
      <c r="O1841" s="182">
        <v>111447</v>
      </c>
      <c r="P1841" s="179" t="s">
        <v>83</v>
      </c>
      <c r="Q1841" s="181">
        <v>44749</v>
      </c>
      <c r="R1841" s="181">
        <v>44769</v>
      </c>
      <c r="S1841" s="179"/>
      <c r="T1841" s="279" t="s">
        <v>21</v>
      </c>
      <c r="U1841" s="179"/>
      <c r="V1841" s="182"/>
      <c r="W1841" s="182"/>
      <c r="X1841" s="182"/>
      <c r="Y1841" s="182"/>
      <c r="Z1841" s="179"/>
      <c r="AA1841" s="181">
        <v>44861</v>
      </c>
      <c r="AB1841" s="179" t="s">
        <v>3287</v>
      </c>
      <c r="AC1841" s="179"/>
      <c r="AD1841" s="179"/>
      <c r="AE1841" s="572"/>
      <c r="AF1841" s="572"/>
      <c r="AG1841" s="551"/>
      <c r="AH1841" s="551"/>
      <c r="AI1841" s="551"/>
      <c r="AJ1841" s="551"/>
    </row>
    <row r="1842" spans="1:36" x14ac:dyDescent="0.25">
      <c r="A1842">
        <v>2022</v>
      </c>
      <c r="B1842" s="144">
        <v>44732</v>
      </c>
      <c r="C1842" s="29" t="s">
        <v>3690</v>
      </c>
      <c r="D1842" s="141" t="s">
        <v>15</v>
      </c>
      <c r="E1842" s="141" t="s">
        <v>16</v>
      </c>
      <c r="F1842" s="141"/>
      <c r="G1842" s="176" t="s">
        <v>3682</v>
      </c>
      <c r="H1842" s="141">
        <v>5</v>
      </c>
      <c r="I1842" s="29" t="s">
        <v>3691</v>
      </c>
      <c r="J1842" s="29"/>
      <c r="K1842" s="141"/>
      <c r="L1842" s="176" t="s">
        <v>593</v>
      </c>
      <c r="M1842" s="1300" t="s">
        <v>5692</v>
      </c>
      <c r="N1842" s="1364">
        <f>O1842-V1842</f>
        <v>51334.84</v>
      </c>
      <c r="O1842" s="143">
        <v>246783</v>
      </c>
      <c r="P1842" s="141" t="s">
        <v>83</v>
      </c>
      <c r="Q1842" s="144">
        <v>44749</v>
      </c>
      <c r="R1842" s="144">
        <v>44769</v>
      </c>
      <c r="S1842" s="144">
        <v>44817</v>
      </c>
      <c r="T1842" s="29" t="s">
        <v>2882</v>
      </c>
      <c r="U1842" s="141"/>
      <c r="V1842" s="143">
        <v>195448.16</v>
      </c>
      <c r="W1842" s="143">
        <v>214992.98</v>
      </c>
      <c r="X1842" s="257">
        <v>44817</v>
      </c>
      <c r="Y1842" s="143" t="s">
        <v>3706</v>
      </c>
      <c r="Z1842" s="144">
        <v>44844</v>
      </c>
      <c r="AA1842" s="144">
        <v>44866</v>
      </c>
      <c r="AB1842" s="144">
        <v>46304</v>
      </c>
      <c r="AC1842" s="628" t="s">
        <v>3702</v>
      </c>
      <c r="AD1842" s="628">
        <v>2023</v>
      </c>
      <c r="AE1842" s="554">
        <v>2024</v>
      </c>
      <c r="AF1842" s="554">
        <v>2025</v>
      </c>
      <c r="AG1842" s="554" t="s">
        <v>3703</v>
      </c>
      <c r="AH1842" s="551"/>
      <c r="AI1842" s="551"/>
      <c r="AJ1842" s="551"/>
    </row>
    <row r="1843" spans="1:36" x14ac:dyDescent="0.25">
      <c r="A1843">
        <v>2022</v>
      </c>
      <c r="B1843" s="144">
        <v>44732</v>
      </c>
      <c r="C1843" s="29" t="s">
        <v>3692</v>
      </c>
      <c r="D1843" s="141" t="s">
        <v>15</v>
      </c>
      <c r="E1843" s="141" t="s">
        <v>16</v>
      </c>
      <c r="F1843" s="141"/>
      <c r="G1843" s="176" t="s">
        <v>3682</v>
      </c>
      <c r="H1843" s="141">
        <v>6</v>
      </c>
      <c r="I1843" s="29" t="s">
        <v>3693</v>
      </c>
      <c r="J1843" s="29"/>
      <c r="K1843" s="141"/>
      <c r="L1843" s="176" t="s">
        <v>593</v>
      </c>
      <c r="M1843" s="1300" t="s">
        <v>5692</v>
      </c>
      <c r="N1843" s="1364">
        <f>O1843-V1843</f>
        <v>1404.8800000000047</v>
      </c>
      <c r="O1843" s="143">
        <v>128180</v>
      </c>
      <c r="P1843" s="141" t="s">
        <v>83</v>
      </c>
      <c r="Q1843" s="144">
        <v>44749</v>
      </c>
      <c r="R1843" s="144">
        <v>44769</v>
      </c>
      <c r="S1843" s="144">
        <v>44817</v>
      </c>
      <c r="T1843" s="29" t="s">
        <v>2882</v>
      </c>
      <c r="U1843" s="141"/>
      <c r="V1843" s="143">
        <v>126775.12</v>
      </c>
      <c r="W1843" s="143">
        <v>139452.63</v>
      </c>
      <c r="X1843" s="257">
        <v>44817</v>
      </c>
      <c r="Y1843" s="143" t="s">
        <v>3707</v>
      </c>
      <c r="Z1843" s="144">
        <v>44844</v>
      </c>
      <c r="AA1843" s="144">
        <v>44866</v>
      </c>
      <c r="AB1843" s="144">
        <v>46304</v>
      </c>
      <c r="AC1843" s="628" t="s">
        <v>3702</v>
      </c>
      <c r="AD1843" s="628">
        <v>2023</v>
      </c>
      <c r="AE1843" s="554">
        <v>2024</v>
      </c>
      <c r="AF1843" s="554">
        <v>2025</v>
      </c>
      <c r="AG1843" s="554" t="s">
        <v>3703</v>
      </c>
      <c r="AH1843" s="551"/>
      <c r="AI1843" s="551"/>
      <c r="AJ1843" s="551"/>
    </row>
    <row r="1844" spans="1:36" ht="15.75" thickBot="1" x14ac:dyDescent="0.3">
      <c r="A1844">
        <v>2022</v>
      </c>
      <c r="B1844" s="190">
        <v>44732</v>
      </c>
      <c r="C1844" s="608" t="s">
        <v>3694</v>
      </c>
      <c r="D1844" s="187" t="s">
        <v>15</v>
      </c>
      <c r="E1844" s="187" t="s">
        <v>16</v>
      </c>
      <c r="F1844" s="187"/>
      <c r="G1844" s="188" t="s">
        <v>3682</v>
      </c>
      <c r="H1844" s="187">
        <v>7</v>
      </c>
      <c r="I1844" s="608" t="s">
        <v>3695</v>
      </c>
      <c r="J1844" s="608"/>
      <c r="K1844" s="187"/>
      <c r="L1844" s="188" t="s">
        <v>593</v>
      </c>
      <c r="M1844" s="1300" t="s">
        <v>5692</v>
      </c>
      <c r="N1844" s="1364">
        <f>O1844-V1844</f>
        <v>7193.5999999999767</v>
      </c>
      <c r="O1844" s="191">
        <v>642245</v>
      </c>
      <c r="P1844" s="187" t="s">
        <v>83</v>
      </c>
      <c r="Q1844" s="190">
        <v>44749</v>
      </c>
      <c r="R1844" s="190">
        <v>44769</v>
      </c>
      <c r="S1844" s="190">
        <v>44817</v>
      </c>
      <c r="T1844" s="608" t="s">
        <v>467</v>
      </c>
      <c r="U1844" s="187"/>
      <c r="V1844" s="191">
        <v>635051.4</v>
      </c>
      <c r="W1844" s="191">
        <v>698556.54</v>
      </c>
      <c r="X1844" s="261">
        <v>44817</v>
      </c>
      <c r="Y1844" s="191" t="s">
        <v>3708</v>
      </c>
      <c r="Z1844" s="190">
        <v>44860</v>
      </c>
      <c r="AA1844" s="190">
        <v>44866</v>
      </c>
      <c r="AB1844" s="190">
        <v>46320</v>
      </c>
      <c r="AC1844" s="629" t="s">
        <v>3540</v>
      </c>
      <c r="AD1844" s="629">
        <v>2023</v>
      </c>
      <c r="AE1844" s="554">
        <v>2024</v>
      </c>
      <c r="AF1844" s="554">
        <v>2025</v>
      </c>
      <c r="AG1844" s="554" t="s">
        <v>3541</v>
      </c>
      <c r="AH1844" s="551"/>
      <c r="AI1844" s="551"/>
      <c r="AJ1844" s="551"/>
    </row>
    <row r="1845" spans="1:36" ht="15.75" thickTop="1" x14ac:dyDescent="0.25">
      <c r="A1845">
        <v>2022</v>
      </c>
      <c r="B1845" s="172">
        <v>44732</v>
      </c>
      <c r="C1845" s="606" t="s">
        <v>3696</v>
      </c>
      <c r="D1845" s="169" t="s">
        <v>15</v>
      </c>
      <c r="E1845" s="169" t="s">
        <v>16</v>
      </c>
      <c r="F1845" s="169"/>
      <c r="G1845" s="170" t="s">
        <v>3697</v>
      </c>
      <c r="H1845" s="169">
        <v>1</v>
      </c>
      <c r="I1845" s="606" t="s">
        <v>3698</v>
      </c>
      <c r="J1845" s="606"/>
      <c r="K1845" s="169"/>
      <c r="L1845" s="170" t="s">
        <v>52</v>
      </c>
      <c r="M1845" s="1300" t="s">
        <v>5692</v>
      </c>
      <c r="N1845" s="1364">
        <f>O1845-V1845</f>
        <v>1339621.2</v>
      </c>
      <c r="O1845" s="173">
        <v>2856528</v>
      </c>
      <c r="P1845" s="169" t="s">
        <v>20</v>
      </c>
      <c r="Q1845" s="172">
        <v>44739</v>
      </c>
      <c r="R1845" s="172">
        <v>44774</v>
      </c>
      <c r="S1845" s="172">
        <v>44851</v>
      </c>
      <c r="T1845" s="606" t="s">
        <v>467</v>
      </c>
      <c r="U1845" s="169"/>
      <c r="V1845" s="173">
        <v>1516906.8</v>
      </c>
      <c r="W1845" s="173">
        <v>1668597.48</v>
      </c>
      <c r="X1845" s="260">
        <v>44851</v>
      </c>
      <c r="Y1845" s="173" t="s">
        <v>3709</v>
      </c>
      <c r="Z1845" s="172">
        <v>44893</v>
      </c>
      <c r="AA1845" s="172">
        <v>44895</v>
      </c>
      <c r="AB1845" s="172">
        <v>45988</v>
      </c>
      <c r="AC1845" s="627" t="s">
        <v>3498</v>
      </c>
      <c r="AD1845" s="627">
        <v>2023</v>
      </c>
      <c r="AE1845" s="554">
        <v>2024</v>
      </c>
      <c r="AF1845" s="554" t="s">
        <v>3499</v>
      </c>
      <c r="AG1845" s="551"/>
      <c r="AH1845" s="551"/>
      <c r="AI1845" s="551"/>
      <c r="AJ1845" s="551"/>
    </row>
    <row r="1846" spans="1:36" ht="15.75" thickBot="1" x14ac:dyDescent="0.3">
      <c r="A1846">
        <v>2022</v>
      </c>
      <c r="B1846" s="190">
        <v>44732</v>
      </c>
      <c r="C1846" s="608" t="s">
        <v>3699</v>
      </c>
      <c r="D1846" s="187" t="s">
        <v>15</v>
      </c>
      <c r="E1846" s="187" t="s">
        <v>16</v>
      </c>
      <c r="F1846" s="187"/>
      <c r="G1846" s="188" t="s">
        <v>3697</v>
      </c>
      <c r="H1846" s="187">
        <v>2</v>
      </c>
      <c r="I1846" s="608" t="s">
        <v>2458</v>
      </c>
      <c r="J1846" s="608"/>
      <c r="K1846" s="187"/>
      <c r="L1846" s="188" t="s">
        <v>52</v>
      </c>
      <c r="M1846" s="1300" t="s">
        <v>5692</v>
      </c>
      <c r="N1846" s="1364">
        <f>O1846-V1846</f>
        <v>2173911</v>
      </c>
      <c r="O1846" s="191">
        <v>2402070</v>
      </c>
      <c r="P1846" s="187" t="s">
        <v>20</v>
      </c>
      <c r="Q1846" s="190">
        <v>44739</v>
      </c>
      <c r="R1846" s="190">
        <v>44774</v>
      </c>
      <c r="S1846" s="190">
        <v>44851</v>
      </c>
      <c r="T1846" s="608" t="s">
        <v>2237</v>
      </c>
      <c r="U1846" s="187"/>
      <c r="V1846" s="191">
        <v>228159</v>
      </c>
      <c r="W1846" s="191">
        <v>250974.9</v>
      </c>
      <c r="X1846" s="261">
        <v>44851</v>
      </c>
      <c r="Y1846" s="191" t="s">
        <v>3710</v>
      </c>
      <c r="Z1846" s="190">
        <v>44881</v>
      </c>
      <c r="AA1846" s="190">
        <v>44895</v>
      </c>
      <c r="AB1846" s="190">
        <v>45976</v>
      </c>
      <c r="AC1846" s="629" t="s">
        <v>3711</v>
      </c>
      <c r="AD1846" s="629">
        <v>2023</v>
      </c>
      <c r="AE1846" s="554">
        <v>2024</v>
      </c>
      <c r="AF1846" s="554" t="s">
        <v>3712</v>
      </c>
      <c r="AG1846" s="551"/>
      <c r="AH1846" s="551"/>
      <c r="AI1846" s="551"/>
      <c r="AJ1846" s="551"/>
    </row>
    <row r="1847" spans="1:36" ht="16.5" thickTop="1" thickBot="1" x14ac:dyDescent="0.3">
      <c r="A1847">
        <v>2022</v>
      </c>
      <c r="B1847" s="284" t="s">
        <v>932</v>
      </c>
      <c r="C1847" s="648" t="s">
        <v>3713</v>
      </c>
      <c r="D1847" s="281" t="s">
        <v>15</v>
      </c>
      <c r="E1847" s="281" t="s">
        <v>16</v>
      </c>
      <c r="F1847" s="281"/>
      <c r="G1847" s="282" t="s">
        <v>3714</v>
      </c>
      <c r="H1847" s="281"/>
      <c r="I1847" s="648" t="s">
        <v>3265</v>
      </c>
      <c r="J1847" s="648"/>
      <c r="K1847" s="329"/>
      <c r="L1847" s="282" t="s">
        <v>222</v>
      </c>
      <c r="M1847" s="665"/>
      <c r="N1847" s="1364"/>
      <c r="O1847" s="285">
        <v>40669427</v>
      </c>
      <c r="P1847" s="281" t="s">
        <v>20</v>
      </c>
      <c r="Q1847" s="284">
        <v>44764</v>
      </c>
      <c r="R1847" s="284">
        <v>44799</v>
      </c>
      <c r="S1847" s="284">
        <v>44872</v>
      </c>
      <c r="T1847" s="648" t="s">
        <v>471</v>
      </c>
      <c r="U1847" s="281"/>
      <c r="V1847" s="285">
        <v>40166710.409999996</v>
      </c>
      <c r="W1847" s="285">
        <v>44183381.450000003</v>
      </c>
      <c r="X1847" s="654">
        <v>44872</v>
      </c>
      <c r="Y1847" s="285" t="s">
        <v>3715</v>
      </c>
      <c r="Z1847" s="281"/>
      <c r="AA1847" s="281"/>
      <c r="AB1847" s="281"/>
      <c r="AC1847" s="281"/>
      <c r="AD1847" s="281"/>
      <c r="AE1847" s="572"/>
      <c r="AF1847" s="572"/>
      <c r="AG1847" s="551"/>
      <c r="AH1847" s="551"/>
      <c r="AI1847" s="551"/>
      <c r="AJ1847" s="551"/>
    </row>
    <row r="1848" spans="1:36" ht="16.5" thickTop="1" thickBot="1" x14ac:dyDescent="0.3">
      <c r="A1848">
        <v>2022</v>
      </c>
      <c r="B1848" s="979">
        <v>44736</v>
      </c>
      <c r="C1848" s="980" t="s">
        <v>3716</v>
      </c>
      <c r="D1848" s="981" t="s">
        <v>15</v>
      </c>
      <c r="E1848" s="981" t="s">
        <v>16</v>
      </c>
      <c r="F1848" s="981"/>
      <c r="G1848" s="982" t="s">
        <v>3717</v>
      </c>
      <c r="H1848" s="981"/>
      <c r="I1848" s="980"/>
      <c r="J1848" s="980"/>
      <c r="K1848" s="981"/>
      <c r="L1848" s="982" t="s">
        <v>91</v>
      </c>
      <c r="M1848" s="982"/>
      <c r="N1848" s="981"/>
      <c r="O1848" s="983">
        <v>29700000</v>
      </c>
      <c r="P1848" s="981" t="s">
        <v>20</v>
      </c>
      <c r="Q1848" s="979">
        <v>44806</v>
      </c>
      <c r="R1848" s="979">
        <v>44846</v>
      </c>
      <c r="S1848" s="981"/>
      <c r="T1848" s="980"/>
      <c r="U1848" s="981"/>
      <c r="V1848" s="983"/>
      <c r="W1848" s="983"/>
      <c r="X1848" s="983"/>
      <c r="Y1848" s="983"/>
      <c r="Z1848" s="981"/>
      <c r="AA1848" s="981"/>
      <c r="AB1848" s="981"/>
      <c r="AC1848" s="981"/>
      <c r="AD1848" s="981"/>
      <c r="AE1848" s="572"/>
      <c r="AF1848" s="572"/>
      <c r="AG1848" s="551"/>
      <c r="AH1848" s="551"/>
      <c r="AI1848" s="551"/>
      <c r="AJ1848" s="551"/>
    </row>
    <row r="1849" spans="1:36" ht="15.75" thickTop="1" x14ac:dyDescent="0.25">
      <c r="A1849">
        <v>2022</v>
      </c>
      <c r="B1849" s="227">
        <v>44740</v>
      </c>
      <c r="C1849" s="634" t="s">
        <v>3718</v>
      </c>
      <c r="D1849" s="224" t="s">
        <v>15</v>
      </c>
      <c r="E1849" s="224" t="s">
        <v>16</v>
      </c>
      <c r="F1849" s="224"/>
      <c r="G1849" s="225" t="s">
        <v>3719</v>
      </c>
      <c r="H1849" s="224">
        <v>1</v>
      </c>
      <c r="I1849" s="634" t="s">
        <v>3720</v>
      </c>
      <c r="J1849" s="634"/>
      <c r="K1849" s="315"/>
      <c r="L1849" s="225" t="s">
        <v>3745</v>
      </c>
      <c r="M1849" s="225"/>
      <c r="N1849" s="224"/>
      <c r="O1849" s="229">
        <v>958983</v>
      </c>
      <c r="P1849" s="224" t="s">
        <v>20</v>
      </c>
      <c r="Q1849" s="227">
        <v>44757</v>
      </c>
      <c r="R1849" s="227">
        <v>44791</v>
      </c>
      <c r="S1849" s="224"/>
      <c r="T1849" s="270" t="s">
        <v>21</v>
      </c>
      <c r="U1849" s="224"/>
      <c r="V1849" s="229"/>
      <c r="W1849" s="229"/>
      <c r="X1849" s="229"/>
      <c r="Y1849" s="229"/>
      <c r="Z1849" s="224"/>
      <c r="AA1849" s="227">
        <v>44847</v>
      </c>
      <c r="AB1849" s="634" t="s">
        <v>3746</v>
      </c>
      <c r="AC1849" s="224"/>
      <c r="AD1849" s="224"/>
      <c r="AE1849" s="572"/>
      <c r="AF1849" s="572"/>
      <c r="AG1849" s="551"/>
      <c r="AH1849" s="551"/>
      <c r="AI1849" s="551"/>
      <c r="AJ1849" s="551"/>
    </row>
    <row r="1850" spans="1:36" x14ac:dyDescent="0.25">
      <c r="A1850">
        <v>2022</v>
      </c>
      <c r="B1850" s="181">
        <v>44740</v>
      </c>
      <c r="C1850" s="17" t="s">
        <v>3721</v>
      </c>
      <c r="D1850" s="179" t="s">
        <v>15</v>
      </c>
      <c r="E1850" s="179" t="s">
        <v>16</v>
      </c>
      <c r="F1850" s="179"/>
      <c r="G1850" s="180" t="s">
        <v>3719</v>
      </c>
      <c r="H1850" s="179">
        <v>2</v>
      </c>
      <c r="I1850" s="17" t="s">
        <v>3722</v>
      </c>
      <c r="J1850" s="17"/>
      <c r="K1850" s="337"/>
      <c r="L1850" s="180" t="s">
        <v>3745</v>
      </c>
      <c r="M1850" s="180"/>
      <c r="N1850" s="179"/>
      <c r="O1850" s="182">
        <v>4291155</v>
      </c>
      <c r="P1850" s="179" t="s">
        <v>20</v>
      </c>
      <c r="Q1850" s="181">
        <v>44757</v>
      </c>
      <c r="R1850" s="181">
        <v>44791</v>
      </c>
      <c r="S1850" s="179"/>
      <c r="T1850" s="279" t="s">
        <v>21</v>
      </c>
      <c r="U1850" s="179"/>
      <c r="V1850" s="182"/>
      <c r="W1850" s="182"/>
      <c r="X1850" s="182"/>
      <c r="Y1850" s="182"/>
      <c r="Z1850" s="179"/>
      <c r="AA1850" s="181">
        <v>44847</v>
      </c>
      <c r="AB1850" s="17" t="s">
        <v>3746</v>
      </c>
      <c r="AC1850" s="179"/>
      <c r="AD1850" s="179"/>
      <c r="AE1850" s="572"/>
      <c r="AF1850" s="572"/>
      <c r="AG1850" s="551"/>
      <c r="AH1850" s="551"/>
      <c r="AI1850" s="551"/>
      <c r="AJ1850" s="551"/>
    </row>
    <row r="1851" spans="1:36" x14ac:dyDescent="0.25">
      <c r="A1851">
        <v>2022</v>
      </c>
      <c r="B1851" s="144">
        <v>44740</v>
      </c>
      <c r="C1851" s="29" t="s">
        <v>3723</v>
      </c>
      <c r="D1851" s="141" t="s">
        <v>15</v>
      </c>
      <c r="E1851" s="141" t="s">
        <v>16</v>
      </c>
      <c r="F1851" s="141"/>
      <c r="G1851" s="176" t="s">
        <v>3719</v>
      </c>
      <c r="H1851" s="141">
        <v>3</v>
      </c>
      <c r="I1851" s="29" t="s">
        <v>3724</v>
      </c>
      <c r="J1851" s="29"/>
      <c r="K1851" s="141"/>
      <c r="L1851" s="176" t="s">
        <v>3745</v>
      </c>
      <c r="M1851" s="1300" t="s">
        <v>5692</v>
      </c>
      <c r="N1851" s="1364">
        <f>O1851-V1851</f>
        <v>165.36000000010245</v>
      </c>
      <c r="O1851" s="143">
        <v>1852032</v>
      </c>
      <c r="P1851" s="141" t="s">
        <v>20</v>
      </c>
      <c r="Q1851" s="144">
        <v>44757</v>
      </c>
      <c r="R1851" s="144">
        <v>44791</v>
      </c>
      <c r="S1851" s="144">
        <v>44823</v>
      </c>
      <c r="T1851" s="29" t="s">
        <v>30</v>
      </c>
      <c r="U1851" s="141"/>
      <c r="V1851" s="143">
        <v>1851866.64</v>
      </c>
      <c r="W1851" s="143">
        <v>2037053.3</v>
      </c>
      <c r="X1851" s="257">
        <v>44823</v>
      </c>
      <c r="Y1851" s="143" t="s">
        <v>3747</v>
      </c>
      <c r="Z1851" s="144">
        <v>44845</v>
      </c>
      <c r="AA1851" s="144">
        <v>44847</v>
      </c>
      <c r="AB1851" s="144">
        <v>45940</v>
      </c>
      <c r="AC1851" s="628" t="s">
        <v>3748</v>
      </c>
      <c r="AD1851" s="628">
        <v>2023</v>
      </c>
      <c r="AE1851" s="554">
        <v>2024</v>
      </c>
      <c r="AF1851" s="554" t="s">
        <v>3749</v>
      </c>
      <c r="AG1851" s="551"/>
      <c r="AH1851" s="551"/>
      <c r="AI1851" s="551"/>
      <c r="AJ1851" s="551"/>
    </row>
    <row r="1852" spans="1:36" ht="15.75" thickBot="1" x14ac:dyDescent="0.3">
      <c r="A1852">
        <v>2022</v>
      </c>
      <c r="B1852" s="190">
        <v>44740</v>
      </c>
      <c r="C1852" s="608" t="s">
        <v>3725</v>
      </c>
      <c r="D1852" s="187" t="s">
        <v>15</v>
      </c>
      <c r="E1852" s="187" t="s">
        <v>16</v>
      </c>
      <c r="F1852" s="187"/>
      <c r="G1852" s="188" t="s">
        <v>3719</v>
      </c>
      <c r="H1852" s="187">
        <v>4</v>
      </c>
      <c r="I1852" s="608" t="s">
        <v>3726</v>
      </c>
      <c r="J1852" s="608"/>
      <c r="K1852" s="187"/>
      <c r="L1852" s="188" t="s">
        <v>3745</v>
      </c>
      <c r="M1852" s="1300" t="s">
        <v>5692</v>
      </c>
      <c r="N1852" s="1364">
        <f>O1852-V1852</f>
        <v>52964.379999999888</v>
      </c>
      <c r="O1852" s="191">
        <v>3157726</v>
      </c>
      <c r="P1852" s="187" t="s">
        <v>20</v>
      </c>
      <c r="Q1852" s="190">
        <v>44757</v>
      </c>
      <c r="R1852" s="190">
        <v>44791</v>
      </c>
      <c r="S1852" s="190">
        <v>44823</v>
      </c>
      <c r="T1852" s="608" t="s">
        <v>30</v>
      </c>
      <c r="U1852" s="187"/>
      <c r="V1852" s="191">
        <v>3104761.62</v>
      </c>
      <c r="W1852" s="191">
        <v>3415237.78</v>
      </c>
      <c r="X1852" s="261">
        <v>44823</v>
      </c>
      <c r="Y1852" s="191" t="s">
        <v>3750</v>
      </c>
      <c r="Z1852" s="190">
        <v>44845</v>
      </c>
      <c r="AA1852" s="190">
        <v>44847</v>
      </c>
      <c r="AB1852" s="190">
        <v>45940</v>
      </c>
      <c r="AC1852" s="629" t="s">
        <v>3748</v>
      </c>
      <c r="AD1852" s="629">
        <v>2023</v>
      </c>
      <c r="AE1852" s="554">
        <v>2024</v>
      </c>
      <c r="AF1852" s="554" t="s">
        <v>3749</v>
      </c>
      <c r="AG1852" s="551"/>
      <c r="AH1852" s="551"/>
      <c r="AI1852" s="551"/>
      <c r="AJ1852" s="551"/>
    </row>
    <row r="1853" spans="1:36" ht="16.5" thickTop="1" thickBot="1" x14ac:dyDescent="0.3">
      <c r="A1853">
        <v>2022</v>
      </c>
      <c r="B1853" s="194">
        <v>44740</v>
      </c>
      <c r="C1853" s="658" t="s">
        <v>3727</v>
      </c>
      <c r="D1853" s="31" t="s">
        <v>15</v>
      </c>
      <c r="E1853" s="31" t="s">
        <v>16</v>
      </c>
      <c r="F1853" s="31"/>
      <c r="G1853" s="27" t="s">
        <v>3728</v>
      </c>
      <c r="H1853" s="31"/>
      <c r="I1853" s="658"/>
      <c r="J1853" s="658"/>
      <c r="K1853" s="31"/>
      <c r="L1853" s="27" t="s">
        <v>551</v>
      </c>
      <c r="M1853" s="1300" t="s">
        <v>5692</v>
      </c>
      <c r="N1853" s="1364">
        <f>O1853-V1853</f>
        <v>284537.5</v>
      </c>
      <c r="O1853" s="195">
        <v>8941954</v>
      </c>
      <c r="P1853" s="31" t="s">
        <v>20</v>
      </c>
      <c r="Q1853" s="194">
        <v>44757</v>
      </c>
      <c r="R1853" s="194">
        <v>44791</v>
      </c>
      <c r="S1853" s="194">
        <v>44820</v>
      </c>
      <c r="T1853" s="658" t="s">
        <v>30</v>
      </c>
      <c r="U1853" s="31"/>
      <c r="V1853" s="195">
        <v>8657416.5</v>
      </c>
      <c r="W1853" s="195">
        <v>9523158.1500000004</v>
      </c>
      <c r="X1853" s="258">
        <v>44820</v>
      </c>
      <c r="Y1853" s="195" t="s">
        <v>3751</v>
      </c>
      <c r="Z1853" s="194">
        <v>44845</v>
      </c>
      <c r="AA1853" s="194">
        <v>44846</v>
      </c>
      <c r="AB1853" s="194">
        <v>45940</v>
      </c>
      <c r="AC1853" s="629" t="s">
        <v>3748</v>
      </c>
      <c r="AD1853" s="629">
        <v>2023</v>
      </c>
      <c r="AE1853" s="554">
        <v>2024</v>
      </c>
      <c r="AF1853" s="554" t="s">
        <v>3749</v>
      </c>
      <c r="AG1853" s="551"/>
      <c r="AH1853" s="551"/>
      <c r="AI1853" s="551"/>
      <c r="AJ1853" s="551"/>
    </row>
    <row r="1854" spans="1:36" ht="15.75" thickTop="1" x14ac:dyDescent="0.25">
      <c r="A1854">
        <v>2022</v>
      </c>
      <c r="B1854" s="172">
        <v>44741</v>
      </c>
      <c r="C1854" s="606" t="s">
        <v>3729</v>
      </c>
      <c r="D1854" s="169" t="s">
        <v>15</v>
      </c>
      <c r="E1854" s="169" t="s">
        <v>16</v>
      </c>
      <c r="F1854" s="169"/>
      <c r="G1854" s="170" t="s">
        <v>3730</v>
      </c>
      <c r="H1854" s="169">
        <v>1</v>
      </c>
      <c r="I1854" s="606" t="s">
        <v>3731</v>
      </c>
      <c r="J1854" s="606"/>
      <c r="K1854" s="169"/>
      <c r="L1854" s="170" t="s">
        <v>538</v>
      </c>
      <c r="M1854" s="1300" t="s">
        <v>5692</v>
      </c>
      <c r="N1854" s="1364">
        <f>O1854-V1854</f>
        <v>44404</v>
      </c>
      <c r="O1854" s="173">
        <v>105064</v>
      </c>
      <c r="P1854" s="169" t="s">
        <v>77</v>
      </c>
      <c r="Q1854" s="172">
        <v>44757</v>
      </c>
      <c r="R1854" s="172">
        <v>44768</v>
      </c>
      <c r="S1854" s="172">
        <v>44784</v>
      </c>
      <c r="T1854" s="606" t="s">
        <v>2882</v>
      </c>
      <c r="U1854" s="169"/>
      <c r="V1854" s="173">
        <v>60660</v>
      </c>
      <c r="W1854" s="173">
        <v>66726</v>
      </c>
      <c r="X1854" s="260">
        <v>44784</v>
      </c>
      <c r="Y1854" s="173" t="s">
        <v>3752</v>
      </c>
      <c r="Z1854" s="172">
        <v>44811</v>
      </c>
      <c r="AA1854" s="172">
        <v>44816</v>
      </c>
      <c r="AB1854" s="172">
        <v>45906</v>
      </c>
      <c r="AC1854" s="984">
        <v>44811</v>
      </c>
      <c r="AD1854" s="627">
        <v>2023</v>
      </c>
      <c r="AE1854" s="554">
        <v>2024</v>
      </c>
      <c r="AF1854" s="554" t="s">
        <v>3753</v>
      </c>
      <c r="AG1854" s="551"/>
      <c r="AH1854" s="551"/>
      <c r="AI1854" s="551"/>
      <c r="AJ1854" s="551"/>
    </row>
    <row r="1855" spans="1:36" ht="15.75" thickBot="1" x14ac:dyDescent="0.3">
      <c r="A1855">
        <v>2022</v>
      </c>
      <c r="B1855" s="190">
        <v>44741</v>
      </c>
      <c r="C1855" s="608" t="s">
        <v>3732</v>
      </c>
      <c r="D1855" s="187" t="s">
        <v>15</v>
      </c>
      <c r="E1855" s="187" t="s">
        <v>16</v>
      </c>
      <c r="F1855" s="187"/>
      <c r="G1855" s="188" t="s">
        <v>3730</v>
      </c>
      <c r="H1855" s="187">
        <v>2</v>
      </c>
      <c r="I1855" s="608" t="s">
        <v>3733</v>
      </c>
      <c r="J1855" s="608"/>
      <c r="K1855" s="187"/>
      <c r="L1855" s="188" t="s">
        <v>538</v>
      </c>
      <c r="M1855" s="1300" t="s">
        <v>5692</v>
      </c>
      <c r="N1855" s="1364">
        <f>O1855-V1855</f>
        <v>122440.5</v>
      </c>
      <c r="O1855" s="191">
        <v>1575000</v>
      </c>
      <c r="P1855" s="187" t="s">
        <v>77</v>
      </c>
      <c r="Q1855" s="190">
        <v>44757</v>
      </c>
      <c r="R1855" s="190">
        <v>44768</v>
      </c>
      <c r="S1855" s="190">
        <v>44784</v>
      </c>
      <c r="T1855" s="608" t="s">
        <v>2882</v>
      </c>
      <c r="U1855" s="187"/>
      <c r="V1855" s="191">
        <v>1452559.5</v>
      </c>
      <c r="W1855" s="191">
        <v>1597815.45</v>
      </c>
      <c r="X1855" s="261">
        <v>44784</v>
      </c>
      <c r="Y1855" s="191" t="s">
        <v>3754</v>
      </c>
      <c r="Z1855" s="190">
        <v>44811</v>
      </c>
      <c r="AA1855" s="190">
        <v>44816</v>
      </c>
      <c r="AB1855" s="190">
        <v>45906</v>
      </c>
      <c r="AC1855" s="985">
        <v>44811</v>
      </c>
      <c r="AD1855" s="629">
        <v>2023</v>
      </c>
      <c r="AE1855" s="554">
        <v>2024</v>
      </c>
      <c r="AF1855" s="554" t="s">
        <v>3753</v>
      </c>
      <c r="AG1855" s="551"/>
      <c r="AH1855" s="551"/>
      <c r="AI1855" s="551"/>
      <c r="AJ1855" s="551"/>
    </row>
    <row r="1856" spans="1:36" ht="15.75" thickTop="1" x14ac:dyDescent="0.25">
      <c r="A1856">
        <v>2022</v>
      </c>
      <c r="B1856" s="227">
        <v>44741</v>
      </c>
      <c r="C1856" s="634" t="s">
        <v>3734</v>
      </c>
      <c r="D1856" s="224" t="s">
        <v>15</v>
      </c>
      <c r="E1856" s="224" t="s">
        <v>16</v>
      </c>
      <c r="F1856" s="224"/>
      <c r="G1856" s="225" t="s">
        <v>3735</v>
      </c>
      <c r="H1856" s="224">
        <v>1</v>
      </c>
      <c r="I1856" s="634" t="s">
        <v>3736</v>
      </c>
      <c r="J1856" s="634"/>
      <c r="K1856" s="315"/>
      <c r="L1856" s="225" t="s">
        <v>834</v>
      </c>
      <c r="M1856" s="225"/>
      <c r="N1856" s="224"/>
      <c r="O1856" s="229">
        <v>115534</v>
      </c>
      <c r="P1856" s="224" t="s">
        <v>83</v>
      </c>
      <c r="Q1856" s="227">
        <v>44764</v>
      </c>
      <c r="R1856" s="227">
        <v>44784</v>
      </c>
      <c r="S1856" s="224"/>
      <c r="T1856" s="270" t="s">
        <v>21</v>
      </c>
      <c r="U1856" s="224"/>
      <c r="V1856" s="229"/>
      <c r="W1856" s="229"/>
      <c r="X1856" s="229"/>
      <c r="Y1856" s="229"/>
      <c r="Z1856" s="224"/>
      <c r="AA1856" s="227">
        <v>44868</v>
      </c>
      <c r="AB1856" s="634" t="s">
        <v>3609</v>
      </c>
      <c r="AC1856" s="224"/>
      <c r="AD1856" s="224"/>
      <c r="AE1856" s="572"/>
      <c r="AF1856" s="572"/>
      <c r="AG1856" s="551"/>
      <c r="AH1856" s="551"/>
      <c r="AI1856" s="551"/>
      <c r="AJ1856" s="551"/>
    </row>
    <row r="1857" spans="1:36" x14ac:dyDescent="0.25">
      <c r="A1857">
        <v>2022</v>
      </c>
      <c r="B1857" s="160">
        <v>44741</v>
      </c>
      <c r="C1857" s="99" t="s">
        <v>3737</v>
      </c>
      <c r="D1857" s="141" t="s">
        <v>15</v>
      </c>
      <c r="E1857" s="141" t="s">
        <v>16</v>
      </c>
      <c r="F1857" s="141"/>
      <c r="G1857" s="176" t="s">
        <v>3735</v>
      </c>
      <c r="H1857" s="141">
        <v>2</v>
      </c>
      <c r="I1857" s="29" t="s">
        <v>3738</v>
      </c>
      <c r="J1857" s="99"/>
      <c r="K1857" s="157"/>
      <c r="L1857" s="158" t="s">
        <v>834</v>
      </c>
      <c r="M1857" s="1300" t="s">
        <v>5692</v>
      </c>
      <c r="N1857" s="1364">
        <f t="shared" ref="N1857:N1867" si="47">O1857-V1857</f>
        <v>2933.9200000000128</v>
      </c>
      <c r="O1857" s="143">
        <v>259347</v>
      </c>
      <c r="P1857" s="141" t="s">
        <v>83</v>
      </c>
      <c r="Q1857" s="144">
        <v>44764</v>
      </c>
      <c r="R1857" s="144">
        <v>44784</v>
      </c>
      <c r="S1857" s="144">
        <v>44845</v>
      </c>
      <c r="T1857" s="29" t="s">
        <v>30</v>
      </c>
      <c r="U1857" s="141"/>
      <c r="V1857" s="143">
        <v>256413.08</v>
      </c>
      <c r="W1857" s="143">
        <v>282054.39</v>
      </c>
      <c r="X1857" s="257">
        <v>44845</v>
      </c>
      <c r="Y1857" s="143" t="s">
        <v>3755</v>
      </c>
      <c r="Z1857" s="144">
        <v>44875</v>
      </c>
      <c r="AA1857" s="144">
        <v>44895</v>
      </c>
      <c r="AB1857" s="144">
        <v>46335</v>
      </c>
      <c r="AC1857" s="628" t="s">
        <v>3233</v>
      </c>
      <c r="AD1857" s="628">
        <v>2023</v>
      </c>
      <c r="AE1857" s="554">
        <v>2024</v>
      </c>
      <c r="AF1857" s="554">
        <v>2025</v>
      </c>
      <c r="AG1857" s="554" t="s">
        <v>3416</v>
      </c>
      <c r="AH1857" s="551"/>
      <c r="AI1857" s="551"/>
      <c r="AJ1857" s="551"/>
    </row>
    <row r="1858" spans="1:36" x14ac:dyDescent="0.25">
      <c r="A1858">
        <v>2022</v>
      </c>
      <c r="B1858" s="160">
        <v>44741</v>
      </c>
      <c r="C1858" s="99" t="s">
        <v>3739</v>
      </c>
      <c r="D1858" s="141" t="s">
        <v>15</v>
      </c>
      <c r="E1858" s="141" t="s">
        <v>16</v>
      </c>
      <c r="F1858" s="157"/>
      <c r="G1858" s="158" t="s">
        <v>3735</v>
      </c>
      <c r="H1858" s="141">
        <v>3</v>
      </c>
      <c r="I1858" s="29" t="s">
        <v>3740</v>
      </c>
      <c r="J1858" s="99"/>
      <c r="K1858" s="157"/>
      <c r="L1858" s="158" t="s">
        <v>834</v>
      </c>
      <c r="M1858" s="1300" t="s">
        <v>5692</v>
      </c>
      <c r="N1858" s="1364">
        <f t="shared" si="47"/>
        <v>1164.0800000000017</v>
      </c>
      <c r="O1858" s="143">
        <v>41288</v>
      </c>
      <c r="P1858" s="141" t="s">
        <v>83</v>
      </c>
      <c r="Q1858" s="144">
        <v>44764</v>
      </c>
      <c r="R1858" s="144">
        <v>44784</v>
      </c>
      <c r="S1858" s="144">
        <v>44845</v>
      </c>
      <c r="T1858" s="29" t="s">
        <v>30</v>
      </c>
      <c r="U1858" s="141"/>
      <c r="V1858" s="143">
        <v>40123.919999999998</v>
      </c>
      <c r="W1858" s="143">
        <v>44136.31</v>
      </c>
      <c r="X1858" s="257">
        <v>44845</v>
      </c>
      <c r="Y1858" s="143" t="s">
        <v>3756</v>
      </c>
      <c r="Z1858" s="144">
        <v>44875</v>
      </c>
      <c r="AA1858" s="144">
        <v>44895</v>
      </c>
      <c r="AB1858" s="144">
        <v>46335</v>
      </c>
      <c r="AC1858" s="628" t="s">
        <v>3233</v>
      </c>
      <c r="AD1858" s="628">
        <v>2023</v>
      </c>
      <c r="AE1858" s="554">
        <v>2024</v>
      </c>
      <c r="AF1858" s="554">
        <v>2025</v>
      </c>
      <c r="AG1858" s="554" t="s">
        <v>3416</v>
      </c>
      <c r="AH1858" s="551"/>
      <c r="AI1858" s="551"/>
      <c r="AJ1858" s="551"/>
    </row>
    <row r="1859" spans="1:36" x14ac:dyDescent="0.25">
      <c r="A1859">
        <v>2022</v>
      </c>
      <c r="B1859" s="160">
        <v>44741</v>
      </c>
      <c r="C1859" s="99" t="s">
        <v>3741</v>
      </c>
      <c r="D1859" s="141" t="s">
        <v>15</v>
      </c>
      <c r="E1859" s="141" t="s">
        <v>16</v>
      </c>
      <c r="F1859" s="141"/>
      <c r="G1859" s="176" t="s">
        <v>3735</v>
      </c>
      <c r="H1859" s="141">
        <v>4</v>
      </c>
      <c r="I1859" s="29" t="s">
        <v>3742</v>
      </c>
      <c r="J1859" s="99"/>
      <c r="K1859" s="157"/>
      <c r="L1859" s="158" t="s">
        <v>834</v>
      </c>
      <c r="M1859" s="1300" t="s">
        <v>5692</v>
      </c>
      <c r="N1859" s="1364">
        <f t="shared" si="47"/>
        <v>-43767.320000000007</v>
      </c>
      <c r="O1859" s="143">
        <v>471626</v>
      </c>
      <c r="P1859" s="141" t="s">
        <v>83</v>
      </c>
      <c r="Q1859" s="144">
        <v>44764</v>
      </c>
      <c r="R1859" s="144">
        <v>44784</v>
      </c>
      <c r="S1859" s="144">
        <v>44845</v>
      </c>
      <c r="T1859" s="29" t="s">
        <v>467</v>
      </c>
      <c r="U1859" s="141"/>
      <c r="V1859" s="143">
        <v>515393.32</v>
      </c>
      <c r="W1859" s="143">
        <v>566932.65</v>
      </c>
      <c r="X1859" s="257">
        <v>44845</v>
      </c>
      <c r="Y1859" s="143" t="s">
        <v>3757</v>
      </c>
      <c r="Z1859" s="144">
        <v>44893</v>
      </c>
      <c r="AA1859" s="144">
        <v>44895</v>
      </c>
      <c r="AB1859" s="144">
        <v>46353</v>
      </c>
      <c r="AC1859" s="628" t="s">
        <v>3498</v>
      </c>
      <c r="AD1859" s="628">
        <v>2023</v>
      </c>
      <c r="AE1859" s="554">
        <v>2024</v>
      </c>
      <c r="AF1859" s="554">
        <v>2025</v>
      </c>
      <c r="AG1859" s="554" t="s">
        <v>3615</v>
      </c>
      <c r="AH1859" s="551"/>
      <c r="AI1859" s="551"/>
      <c r="AJ1859" s="551"/>
    </row>
    <row r="1860" spans="1:36" ht="15.75" thickBot="1" x14ac:dyDescent="0.3">
      <c r="A1860">
        <v>2022</v>
      </c>
      <c r="B1860" s="221">
        <v>44741</v>
      </c>
      <c r="C1860" s="834" t="s">
        <v>3743</v>
      </c>
      <c r="D1860" s="187" t="s">
        <v>15</v>
      </c>
      <c r="E1860" s="187" t="s">
        <v>16</v>
      </c>
      <c r="F1860" s="218"/>
      <c r="G1860" s="219" t="s">
        <v>3735</v>
      </c>
      <c r="H1860" s="187">
        <v>5</v>
      </c>
      <c r="I1860" s="608" t="s">
        <v>3744</v>
      </c>
      <c r="J1860" s="834"/>
      <c r="K1860" s="218"/>
      <c r="L1860" s="219" t="s">
        <v>834</v>
      </c>
      <c r="M1860" s="1300" t="s">
        <v>5692</v>
      </c>
      <c r="N1860" s="1364">
        <f t="shared" si="47"/>
        <v>0</v>
      </c>
      <c r="O1860" s="191">
        <v>1392000</v>
      </c>
      <c r="P1860" s="187" t="s">
        <v>83</v>
      </c>
      <c r="Q1860" s="190">
        <v>44764</v>
      </c>
      <c r="R1860" s="190">
        <v>44784</v>
      </c>
      <c r="S1860" s="190">
        <v>44845</v>
      </c>
      <c r="T1860" s="608" t="s">
        <v>2302</v>
      </c>
      <c r="U1860" s="187"/>
      <c r="V1860" s="191">
        <v>1392000</v>
      </c>
      <c r="W1860" s="191">
        <v>1531200</v>
      </c>
      <c r="X1860" s="261">
        <v>44845</v>
      </c>
      <c r="Y1860" s="191" t="s">
        <v>3758</v>
      </c>
      <c r="Z1860" s="190">
        <v>44869</v>
      </c>
      <c r="AA1860" s="190">
        <v>44895</v>
      </c>
      <c r="AB1860" s="190">
        <v>46329</v>
      </c>
      <c r="AC1860" s="629" t="s">
        <v>3759</v>
      </c>
      <c r="AD1860" s="629">
        <v>2023</v>
      </c>
      <c r="AE1860" s="554">
        <v>2024</v>
      </c>
      <c r="AF1860" s="554">
        <v>2025</v>
      </c>
      <c r="AG1860" s="554" t="s">
        <v>3760</v>
      </c>
      <c r="AH1860" s="551"/>
      <c r="AI1860" s="551"/>
      <c r="AJ1860" s="551"/>
    </row>
    <row r="1861" spans="1:36" ht="16.5" thickTop="1" thickBot="1" x14ac:dyDescent="0.3">
      <c r="A1861">
        <v>2022</v>
      </c>
      <c r="B1861" s="194">
        <v>44741</v>
      </c>
      <c r="C1861" s="658" t="s">
        <v>3761</v>
      </c>
      <c r="D1861" s="31" t="s">
        <v>15</v>
      </c>
      <c r="E1861" s="31" t="s">
        <v>16</v>
      </c>
      <c r="F1861" s="31"/>
      <c r="G1861" s="27" t="s">
        <v>3762</v>
      </c>
      <c r="H1861" s="31"/>
      <c r="I1861" s="658"/>
      <c r="J1861" s="658"/>
      <c r="K1861" s="31"/>
      <c r="L1861" s="27" t="s">
        <v>222</v>
      </c>
      <c r="M1861" s="1300" t="s">
        <v>5692</v>
      </c>
      <c r="N1861" s="1364">
        <f t="shared" si="47"/>
        <v>15453.360000000102</v>
      </c>
      <c r="O1861" s="195">
        <v>1384722</v>
      </c>
      <c r="P1861" s="31" t="s">
        <v>77</v>
      </c>
      <c r="Q1861" s="194">
        <v>44757</v>
      </c>
      <c r="R1861" s="194">
        <v>44769</v>
      </c>
      <c r="S1861" s="194">
        <v>44784</v>
      </c>
      <c r="T1861" s="658" t="s">
        <v>30</v>
      </c>
      <c r="U1861" s="31"/>
      <c r="V1861" s="195">
        <v>1369268.64</v>
      </c>
      <c r="W1861" s="195">
        <v>1506195.5</v>
      </c>
      <c r="X1861" s="258">
        <v>44784</v>
      </c>
      <c r="Y1861" s="195" t="s">
        <v>3770</v>
      </c>
      <c r="Z1861" s="194">
        <v>44811</v>
      </c>
      <c r="AA1861" s="194">
        <v>44818</v>
      </c>
      <c r="AB1861" s="194">
        <v>46271</v>
      </c>
      <c r="AC1861" s="881" t="s">
        <v>3771</v>
      </c>
      <c r="AD1861" s="881">
        <v>2023</v>
      </c>
      <c r="AE1861" s="554">
        <v>2024</v>
      </c>
      <c r="AF1861" s="554">
        <v>2025</v>
      </c>
      <c r="AG1861" s="554" t="s">
        <v>3772</v>
      </c>
      <c r="AH1861" s="551"/>
      <c r="AI1861" s="551"/>
      <c r="AJ1861" s="551"/>
    </row>
    <row r="1862" spans="1:36" ht="15.75" thickTop="1" x14ac:dyDescent="0.25">
      <c r="A1862">
        <v>2022</v>
      </c>
      <c r="B1862" s="172">
        <v>44741</v>
      </c>
      <c r="C1862" s="606" t="s">
        <v>3763</v>
      </c>
      <c r="D1862" s="169" t="s">
        <v>15</v>
      </c>
      <c r="E1862" s="169" t="s">
        <v>16</v>
      </c>
      <c r="F1862" s="169"/>
      <c r="G1862" s="170" t="s">
        <v>3764</v>
      </c>
      <c r="H1862" s="169">
        <v>1</v>
      </c>
      <c r="I1862" s="606" t="s">
        <v>3765</v>
      </c>
      <c r="J1862" s="606"/>
      <c r="K1862" s="169"/>
      <c r="L1862" s="170" t="s">
        <v>52</v>
      </c>
      <c r="M1862" s="1300" t="s">
        <v>5692</v>
      </c>
      <c r="N1862" s="1364">
        <f t="shared" si="47"/>
        <v>225581.83999999985</v>
      </c>
      <c r="O1862" s="173">
        <v>2600111</v>
      </c>
      <c r="P1862" s="169" t="s">
        <v>20</v>
      </c>
      <c r="Q1862" s="172">
        <v>44757</v>
      </c>
      <c r="R1862" s="172">
        <v>44803</v>
      </c>
      <c r="S1862" s="172">
        <v>44852</v>
      </c>
      <c r="T1862" s="606" t="s">
        <v>467</v>
      </c>
      <c r="U1862" s="169"/>
      <c r="V1862" s="173">
        <v>2374529.16</v>
      </c>
      <c r="W1862" s="173">
        <v>2611982.08</v>
      </c>
      <c r="X1862" s="260">
        <v>44852</v>
      </c>
      <c r="Y1862" s="173" t="s">
        <v>3773</v>
      </c>
      <c r="Z1862" s="172">
        <v>44896</v>
      </c>
      <c r="AA1862" s="172">
        <v>44900</v>
      </c>
      <c r="AB1862" s="172">
        <v>46356</v>
      </c>
      <c r="AC1862" s="627" t="s">
        <v>3617</v>
      </c>
      <c r="AD1862" s="627">
        <v>2023</v>
      </c>
      <c r="AE1862" s="554">
        <v>2024</v>
      </c>
      <c r="AF1862" s="554">
        <v>2025</v>
      </c>
      <c r="AG1862" s="554" t="s">
        <v>3618</v>
      </c>
      <c r="AH1862" s="551"/>
      <c r="AI1862" s="551"/>
      <c r="AJ1862" s="551"/>
    </row>
    <row r="1863" spans="1:36" x14ac:dyDescent="0.25">
      <c r="A1863">
        <v>2022</v>
      </c>
      <c r="B1863" s="144">
        <v>44741</v>
      </c>
      <c r="C1863" s="29" t="s">
        <v>3766</v>
      </c>
      <c r="D1863" s="141" t="s">
        <v>15</v>
      </c>
      <c r="E1863" s="141" t="s">
        <v>16</v>
      </c>
      <c r="F1863" s="141"/>
      <c r="G1863" s="176" t="s">
        <v>3764</v>
      </c>
      <c r="H1863" s="141">
        <v>2</v>
      </c>
      <c r="I1863" s="29" t="s">
        <v>3767</v>
      </c>
      <c r="J1863" s="29"/>
      <c r="K1863" s="141"/>
      <c r="L1863" s="176" t="s">
        <v>52</v>
      </c>
      <c r="M1863" s="1300" t="s">
        <v>5692</v>
      </c>
      <c r="N1863" s="1364">
        <f t="shared" si="47"/>
        <v>51999.120000000112</v>
      </c>
      <c r="O1863" s="143">
        <v>2600111</v>
      </c>
      <c r="P1863" s="141" t="s">
        <v>20</v>
      </c>
      <c r="Q1863" s="144">
        <v>44757</v>
      </c>
      <c r="R1863" s="144">
        <v>44803</v>
      </c>
      <c r="S1863" s="144">
        <v>44852</v>
      </c>
      <c r="T1863" s="29" t="s">
        <v>2237</v>
      </c>
      <c r="U1863" s="141"/>
      <c r="V1863" s="143">
        <v>2548111.88</v>
      </c>
      <c r="W1863" s="143">
        <v>2802923.07</v>
      </c>
      <c r="X1863" s="257">
        <v>44852</v>
      </c>
      <c r="Y1863" s="143" t="s">
        <v>3774</v>
      </c>
      <c r="Z1863" s="144">
        <v>44881</v>
      </c>
      <c r="AA1863" s="144">
        <v>44900</v>
      </c>
      <c r="AB1863" s="144">
        <v>46341</v>
      </c>
      <c r="AC1863" s="628" t="s">
        <v>3711</v>
      </c>
      <c r="AD1863" s="628">
        <v>2023</v>
      </c>
      <c r="AE1863" s="554">
        <v>2024</v>
      </c>
      <c r="AF1863" s="554">
        <v>2025</v>
      </c>
      <c r="AG1863" s="554" t="s">
        <v>3775</v>
      </c>
      <c r="AH1863" s="551"/>
      <c r="AI1863" s="551"/>
      <c r="AJ1863" s="551"/>
    </row>
    <row r="1864" spans="1:36" ht="15.75" thickBot="1" x14ac:dyDescent="0.3">
      <c r="A1864">
        <v>2022</v>
      </c>
      <c r="B1864" s="190">
        <v>44741</v>
      </c>
      <c r="C1864" s="608" t="s">
        <v>3768</v>
      </c>
      <c r="D1864" s="187" t="s">
        <v>15</v>
      </c>
      <c r="E1864" s="187" t="s">
        <v>16</v>
      </c>
      <c r="F1864" s="187"/>
      <c r="G1864" s="188" t="s">
        <v>3764</v>
      </c>
      <c r="H1864" s="187">
        <v>3</v>
      </c>
      <c r="I1864" s="608" t="s">
        <v>3769</v>
      </c>
      <c r="J1864" s="608"/>
      <c r="K1864" s="187"/>
      <c r="L1864" s="188" t="s">
        <v>52</v>
      </c>
      <c r="M1864" s="1300" t="s">
        <v>5692</v>
      </c>
      <c r="N1864" s="1364">
        <f t="shared" si="47"/>
        <v>9506</v>
      </c>
      <c r="O1864" s="191">
        <v>567674</v>
      </c>
      <c r="P1864" s="187" t="s">
        <v>20</v>
      </c>
      <c r="Q1864" s="190">
        <v>44757</v>
      </c>
      <c r="R1864" s="190">
        <v>44803</v>
      </c>
      <c r="S1864" s="190">
        <v>44852</v>
      </c>
      <c r="T1864" s="608" t="s">
        <v>467</v>
      </c>
      <c r="U1864" s="187"/>
      <c r="V1864" s="191">
        <v>558168</v>
      </c>
      <c r="W1864" s="191">
        <v>613984.80000000005</v>
      </c>
      <c r="X1864" s="261">
        <v>44852</v>
      </c>
      <c r="Y1864" s="191" t="s">
        <v>3776</v>
      </c>
      <c r="Z1864" s="190">
        <v>44896</v>
      </c>
      <c r="AA1864" s="190">
        <v>44900</v>
      </c>
      <c r="AB1864" s="190">
        <v>46356</v>
      </c>
      <c r="AC1864" s="629" t="s">
        <v>3617</v>
      </c>
      <c r="AD1864" s="629">
        <v>2023</v>
      </c>
      <c r="AE1864" s="554">
        <v>2024</v>
      </c>
      <c r="AF1864" s="554">
        <v>2025</v>
      </c>
      <c r="AG1864" s="554" t="s">
        <v>3618</v>
      </c>
      <c r="AH1864" s="551"/>
      <c r="AI1864" s="551"/>
      <c r="AJ1864" s="551"/>
    </row>
    <row r="1865" spans="1:36" ht="15.75" thickTop="1" x14ac:dyDescent="0.25">
      <c r="A1865">
        <v>2022</v>
      </c>
      <c r="B1865" s="172">
        <v>44756</v>
      </c>
      <c r="C1865" s="606" t="s">
        <v>3777</v>
      </c>
      <c r="D1865" s="169" t="s">
        <v>15</v>
      </c>
      <c r="E1865" s="169" t="s">
        <v>16</v>
      </c>
      <c r="F1865" s="169"/>
      <c r="G1865" s="170" t="s">
        <v>3778</v>
      </c>
      <c r="H1865" s="169">
        <v>1</v>
      </c>
      <c r="I1865" s="606" t="s">
        <v>3779</v>
      </c>
      <c r="J1865" s="606"/>
      <c r="K1865" s="169"/>
      <c r="L1865" s="170" t="s">
        <v>52</v>
      </c>
      <c r="M1865" s="1300" t="s">
        <v>5692</v>
      </c>
      <c r="N1865" s="1364">
        <f t="shared" si="47"/>
        <v>1.9899999999906868</v>
      </c>
      <c r="O1865" s="173">
        <v>663784</v>
      </c>
      <c r="P1865" s="169" t="s">
        <v>20</v>
      </c>
      <c r="Q1865" s="172">
        <v>44764</v>
      </c>
      <c r="R1865" s="172">
        <v>44799</v>
      </c>
      <c r="S1865" s="172">
        <v>44818</v>
      </c>
      <c r="T1865" s="606" t="s">
        <v>2882</v>
      </c>
      <c r="U1865" s="169"/>
      <c r="V1865" s="173">
        <v>663782.01</v>
      </c>
      <c r="W1865" s="173">
        <v>730160.21</v>
      </c>
      <c r="X1865" s="260">
        <v>44818</v>
      </c>
      <c r="Y1865" s="173" t="s">
        <v>3803</v>
      </c>
      <c r="Z1865" s="172">
        <v>44844</v>
      </c>
      <c r="AA1865" s="172">
        <v>44846</v>
      </c>
      <c r="AB1865" s="172">
        <v>45939</v>
      </c>
      <c r="AC1865" s="627" t="s">
        <v>3702</v>
      </c>
      <c r="AD1865" s="627" t="s">
        <v>3804</v>
      </c>
      <c r="AE1865" s="554">
        <v>2024</v>
      </c>
      <c r="AF1865" s="554" t="s">
        <v>3805</v>
      </c>
      <c r="AG1865" s="551"/>
      <c r="AH1865" s="551"/>
      <c r="AI1865" s="551"/>
      <c r="AJ1865" s="551"/>
    </row>
    <row r="1866" spans="1:36" ht="15.75" thickBot="1" x14ac:dyDescent="0.3">
      <c r="A1866">
        <v>2022</v>
      </c>
      <c r="B1866" s="190">
        <v>44756</v>
      </c>
      <c r="C1866" s="608" t="s">
        <v>3780</v>
      </c>
      <c r="D1866" s="187" t="s">
        <v>15</v>
      </c>
      <c r="E1866" s="187" t="s">
        <v>16</v>
      </c>
      <c r="F1866" s="187"/>
      <c r="G1866" s="188" t="s">
        <v>3778</v>
      </c>
      <c r="H1866" s="187">
        <v>2</v>
      </c>
      <c r="I1866" s="608" t="s">
        <v>3781</v>
      </c>
      <c r="J1866" s="608"/>
      <c r="K1866" s="187"/>
      <c r="L1866" s="188" t="s">
        <v>52</v>
      </c>
      <c r="M1866" s="1300" t="s">
        <v>5692</v>
      </c>
      <c r="N1866" s="1364">
        <f t="shared" si="47"/>
        <v>0</v>
      </c>
      <c r="O1866" s="191">
        <v>5234100</v>
      </c>
      <c r="P1866" s="187" t="s">
        <v>20</v>
      </c>
      <c r="Q1866" s="190">
        <v>44764</v>
      </c>
      <c r="R1866" s="190">
        <v>44799</v>
      </c>
      <c r="S1866" s="190">
        <v>44818</v>
      </c>
      <c r="T1866" s="608" t="s">
        <v>1816</v>
      </c>
      <c r="U1866" s="187"/>
      <c r="V1866" s="191">
        <v>5234100</v>
      </c>
      <c r="W1866" s="191">
        <v>5757510</v>
      </c>
      <c r="X1866" s="261">
        <v>44818</v>
      </c>
      <c r="Y1866" s="191" t="s">
        <v>3806</v>
      </c>
      <c r="Z1866" s="190">
        <v>44841</v>
      </c>
      <c r="AA1866" s="190">
        <v>44846</v>
      </c>
      <c r="AB1866" s="190">
        <v>45936</v>
      </c>
      <c r="AC1866" s="629" t="s">
        <v>3029</v>
      </c>
      <c r="AD1866" s="629">
        <v>2023</v>
      </c>
      <c r="AE1866" s="554">
        <v>2024</v>
      </c>
      <c r="AF1866" s="554" t="s">
        <v>3807</v>
      </c>
      <c r="AG1866" s="551"/>
      <c r="AH1866" s="551"/>
      <c r="AI1866" s="551"/>
      <c r="AJ1866" s="551"/>
    </row>
    <row r="1867" spans="1:36" ht="15.75" thickTop="1" x14ac:dyDescent="0.25">
      <c r="A1867">
        <v>2022</v>
      </c>
      <c r="B1867" s="172">
        <v>44756</v>
      </c>
      <c r="C1867" s="606" t="s">
        <v>3782</v>
      </c>
      <c r="D1867" s="169" t="s">
        <v>15</v>
      </c>
      <c r="E1867" s="169" t="s">
        <v>16</v>
      </c>
      <c r="F1867" s="169"/>
      <c r="G1867" s="170" t="s">
        <v>3783</v>
      </c>
      <c r="H1867" s="169">
        <v>1</v>
      </c>
      <c r="I1867" s="606" t="s">
        <v>3784</v>
      </c>
      <c r="J1867" s="606"/>
      <c r="K1867" s="169"/>
      <c r="L1867" s="170" t="s">
        <v>52</v>
      </c>
      <c r="M1867" s="1300" t="s">
        <v>5692</v>
      </c>
      <c r="N1867" s="1364">
        <f t="shared" si="47"/>
        <v>0.80000000004656613</v>
      </c>
      <c r="O1867" s="173">
        <v>1769897</v>
      </c>
      <c r="P1867" s="169" t="s">
        <v>20</v>
      </c>
      <c r="Q1867" s="172">
        <v>44768</v>
      </c>
      <c r="R1867" s="172">
        <v>44802</v>
      </c>
      <c r="S1867" s="172">
        <v>44853</v>
      </c>
      <c r="T1867" s="606" t="s">
        <v>30</v>
      </c>
      <c r="U1867" s="169"/>
      <c r="V1867" s="173">
        <v>1769896.2</v>
      </c>
      <c r="W1867" s="173">
        <v>1946885.82</v>
      </c>
      <c r="X1867" s="260">
        <v>44853</v>
      </c>
      <c r="Y1867" s="173" t="s">
        <v>3808</v>
      </c>
      <c r="Z1867" s="172">
        <v>44889</v>
      </c>
      <c r="AA1867" s="172">
        <v>44914</v>
      </c>
      <c r="AB1867" s="172">
        <v>45984</v>
      </c>
      <c r="AC1867" s="627" t="s">
        <v>3501</v>
      </c>
      <c r="AD1867" s="627">
        <v>2023</v>
      </c>
      <c r="AE1867" s="554">
        <v>2024</v>
      </c>
      <c r="AF1867" s="554" t="s">
        <v>3502</v>
      </c>
      <c r="AG1867" s="551"/>
      <c r="AH1867" s="551"/>
      <c r="AI1867" s="551"/>
      <c r="AJ1867" s="551"/>
    </row>
    <row r="1868" spans="1:36" x14ac:dyDescent="0.25">
      <c r="A1868">
        <v>2022</v>
      </c>
      <c r="B1868" s="276">
        <v>44756</v>
      </c>
      <c r="C1868" s="656" t="s">
        <v>3785</v>
      </c>
      <c r="D1868" s="273" t="s">
        <v>15</v>
      </c>
      <c r="E1868" s="273" t="s">
        <v>16</v>
      </c>
      <c r="F1868" s="273"/>
      <c r="G1868" s="274" t="s">
        <v>3783</v>
      </c>
      <c r="H1868" s="273">
        <v>2</v>
      </c>
      <c r="I1868" s="646" t="s">
        <v>3119</v>
      </c>
      <c r="J1868" s="646"/>
      <c r="K1868" s="337"/>
      <c r="L1868" s="274" t="s">
        <v>52</v>
      </c>
      <c r="M1868" s="274"/>
      <c r="N1868" s="273"/>
      <c r="O1868" s="277">
        <v>51429393</v>
      </c>
      <c r="P1868" s="273" t="s">
        <v>20</v>
      </c>
      <c r="Q1868" s="276">
        <v>44768</v>
      </c>
      <c r="R1868" s="276">
        <v>44802</v>
      </c>
      <c r="S1868" s="276">
        <v>44853</v>
      </c>
      <c r="T1868" s="646" t="s">
        <v>1740</v>
      </c>
      <c r="U1868" s="273"/>
      <c r="V1868" s="277">
        <v>44291583.75</v>
      </c>
      <c r="W1868" s="277">
        <v>48720742.130000003</v>
      </c>
      <c r="X1868" s="653">
        <v>44853</v>
      </c>
      <c r="Y1868" s="277" t="s">
        <v>3809</v>
      </c>
      <c r="Z1868" s="273"/>
      <c r="AA1868" s="273"/>
      <c r="AB1868" s="273"/>
      <c r="AC1868" s="273"/>
      <c r="AD1868" s="273"/>
      <c r="AE1868" s="572"/>
      <c r="AF1868" s="572"/>
      <c r="AG1868" s="551"/>
      <c r="AH1868" s="551"/>
      <c r="AI1868" s="551"/>
      <c r="AJ1868" s="551"/>
    </row>
    <row r="1869" spans="1:36" ht="15.75" thickBot="1" x14ac:dyDescent="0.3">
      <c r="A1869">
        <v>2022</v>
      </c>
      <c r="B1869" s="190">
        <v>44756</v>
      </c>
      <c r="C1869" s="834" t="s">
        <v>3786</v>
      </c>
      <c r="D1869" s="187" t="s">
        <v>15</v>
      </c>
      <c r="E1869" s="187" t="s">
        <v>16</v>
      </c>
      <c r="F1869" s="187"/>
      <c r="G1869" s="188" t="s">
        <v>3783</v>
      </c>
      <c r="H1869" s="187">
        <v>3</v>
      </c>
      <c r="I1869" s="608" t="s">
        <v>3787</v>
      </c>
      <c r="J1869" s="608"/>
      <c r="K1869" s="329"/>
      <c r="L1869" s="188" t="s">
        <v>52</v>
      </c>
      <c r="M1869" s="1300" t="s">
        <v>5692</v>
      </c>
      <c r="N1869" s="1364">
        <f>O1869-V1869</f>
        <v>595796.87999999896</v>
      </c>
      <c r="O1869" s="191">
        <v>23966043</v>
      </c>
      <c r="P1869" s="187" t="s">
        <v>20</v>
      </c>
      <c r="Q1869" s="190">
        <v>44768</v>
      </c>
      <c r="R1869" s="190">
        <v>44802</v>
      </c>
      <c r="S1869" s="190">
        <v>44853</v>
      </c>
      <c r="T1869" s="608" t="s">
        <v>467</v>
      </c>
      <c r="U1869" s="187"/>
      <c r="V1869" s="191">
        <v>23370246.120000001</v>
      </c>
      <c r="W1869" s="191">
        <v>25707270.73</v>
      </c>
      <c r="X1869" s="261">
        <v>44853</v>
      </c>
      <c r="Y1869" s="191" t="s">
        <v>3810</v>
      </c>
      <c r="Z1869" s="190">
        <v>44908</v>
      </c>
      <c r="AA1869" s="190">
        <v>44914</v>
      </c>
      <c r="AB1869" s="190">
        <v>46003</v>
      </c>
      <c r="AC1869" s="629" t="s">
        <v>3621</v>
      </c>
      <c r="AD1869" s="629">
        <v>2023</v>
      </c>
      <c r="AE1869" s="554">
        <v>2024</v>
      </c>
      <c r="AF1869" s="554" t="s">
        <v>3811</v>
      </c>
      <c r="AG1869" s="551"/>
      <c r="AH1869" s="551"/>
      <c r="AI1869" s="551"/>
      <c r="AJ1869" s="551"/>
    </row>
    <row r="1870" spans="1:36" ht="15.75" thickTop="1" x14ac:dyDescent="0.25">
      <c r="A1870">
        <v>2022</v>
      </c>
      <c r="B1870" s="172">
        <v>44756</v>
      </c>
      <c r="C1870" s="606" t="s">
        <v>3788</v>
      </c>
      <c r="D1870" s="169" t="s">
        <v>15</v>
      </c>
      <c r="E1870" s="169" t="s">
        <v>16</v>
      </c>
      <c r="F1870" s="169"/>
      <c r="G1870" s="170" t="s">
        <v>3789</v>
      </c>
      <c r="H1870" s="169">
        <v>1</v>
      </c>
      <c r="I1870" s="606" t="s">
        <v>3790</v>
      </c>
      <c r="J1870" s="606"/>
      <c r="K1870" s="169"/>
      <c r="L1870" s="170" t="s">
        <v>595</v>
      </c>
      <c r="M1870" s="1300" t="s">
        <v>5692</v>
      </c>
      <c r="N1870" s="1364">
        <f>O1870-V1870</f>
        <v>2.2999999970197678</v>
      </c>
      <c r="O1870" s="173">
        <v>43814660</v>
      </c>
      <c r="P1870" s="169" t="s">
        <v>20</v>
      </c>
      <c r="Q1870" s="172">
        <v>44764</v>
      </c>
      <c r="R1870" s="172">
        <v>44837</v>
      </c>
      <c r="S1870" s="172">
        <v>44880</v>
      </c>
      <c r="T1870" s="606" t="s">
        <v>1905</v>
      </c>
      <c r="U1870" s="169"/>
      <c r="V1870" s="173">
        <v>43814657.700000003</v>
      </c>
      <c r="W1870" s="173">
        <v>48196123.469999999</v>
      </c>
      <c r="X1870" s="260">
        <v>44880</v>
      </c>
      <c r="Y1870" s="173" t="s">
        <v>3812</v>
      </c>
      <c r="Z1870" s="172">
        <v>44901</v>
      </c>
      <c r="AA1870" s="172">
        <v>44917</v>
      </c>
      <c r="AB1870" s="172">
        <v>45996</v>
      </c>
      <c r="AC1870" s="627" t="s">
        <v>3813</v>
      </c>
      <c r="AD1870" s="627">
        <v>2023</v>
      </c>
      <c r="AE1870" s="554">
        <v>2024</v>
      </c>
      <c r="AF1870" s="554" t="s">
        <v>3814</v>
      </c>
      <c r="AG1870" s="551"/>
      <c r="AH1870" s="551"/>
      <c r="AI1870" s="551"/>
      <c r="AJ1870" s="551"/>
    </row>
    <row r="1871" spans="1:36" ht="15.75" thickBot="1" x14ac:dyDescent="0.3">
      <c r="A1871">
        <v>2022</v>
      </c>
      <c r="B1871" s="190">
        <v>44756</v>
      </c>
      <c r="C1871" s="834" t="s">
        <v>3791</v>
      </c>
      <c r="D1871" s="187" t="s">
        <v>15</v>
      </c>
      <c r="E1871" s="187" t="s">
        <v>16</v>
      </c>
      <c r="F1871" s="218"/>
      <c r="G1871" s="219" t="s">
        <v>3789</v>
      </c>
      <c r="H1871" s="187">
        <v>2</v>
      </c>
      <c r="I1871" s="608" t="s">
        <v>2840</v>
      </c>
      <c r="J1871" s="608"/>
      <c r="K1871" s="187"/>
      <c r="L1871" s="188" t="s">
        <v>19</v>
      </c>
      <c r="M1871" s="1300" t="s">
        <v>5692</v>
      </c>
      <c r="N1871" s="1364">
        <f>O1871-V1871</f>
        <v>0.5</v>
      </c>
      <c r="O1871" s="191">
        <v>24884591</v>
      </c>
      <c r="P1871" s="187" t="s">
        <v>20</v>
      </c>
      <c r="Q1871" s="190">
        <v>44764</v>
      </c>
      <c r="R1871" s="190">
        <v>44837</v>
      </c>
      <c r="S1871" s="190">
        <v>44880</v>
      </c>
      <c r="T1871" s="608" t="s">
        <v>467</v>
      </c>
      <c r="U1871" s="187"/>
      <c r="V1871" s="191">
        <v>24884590.5</v>
      </c>
      <c r="W1871" s="191">
        <v>27373049.550000001</v>
      </c>
      <c r="X1871" s="261">
        <v>44880</v>
      </c>
      <c r="Y1871" s="191" t="s">
        <v>3815</v>
      </c>
      <c r="Z1871" s="190">
        <v>44914</v>
      </c>
      <c r="AA1871" s="190">
        <v>44917</v>
      </c>
      <c r="AB1871" s="190">
        <v>46009</v>
      </c>
      <c r="AC1871" s="629" t="s">
        <v>3310</v>
      </c>
      <c r="AD1871" s="629">
        <v>2023</v>
      </c>
      <c r="AE1871" s="554">
        <v>2024</v>
      </c>
      <c r="AF1871" s="554" t="s">
        <v>3816</v>
      </c>
      <c r="AG1871" s="551"/>
      <c r="AH1871" s="551"/>
      <c r="AI1871" s="551"/>
      <c r="AJ1871" s="551"/>
    </row>
    <row r="1872" spans="1:36" ht="15.75" thickTop="1" x14ac:dyDescent="0.25">
      <c r="A1872">
        <v>2022</v>
      </c>
      <c r="B1872" s="172">
        <v>44756</v>
      </c>
      <c r="C1872" s="606" t="s">
        <v>3792</v>
      </c>
      <c r="D1872" s="169" t="s">
        <v>15</v>
      </c>
      <c r="E1872" s="169" t="s">
        <v>16</v>
      </c>
      <c r="F1872" s="169"/>
      <c r="G1872" s="170" t="s">
        <v>3793</v>
      </c>
      <c r="H1872" s="169">
        <v>1</v>
      </c>
      <c r="I1872" s="606" t="s">
        <v>2836</v>
      </c>
      <c r="J1872" s="606"/>
      <c r="K1872" s="169"/>
      <c r="L1872" s="170" t="s">
        <v>52</v>
      </c>
      <c r="M1872" s="1300" t="s">
        <v>5692</v>
      </c>
      <c r="N1872" s="1364">
        <f>O1872-V1872</f>
        <v>1725146.9</v>
      </c>
      <c r="O1872" s="173">
        <v>4122224</v>
      </c>
      <c r="P1872" s="169" t="s">
        <v>20</v>
      </c>
      <c r="Q1872" s="172">
        <v>44764</v>
      </c>
      <c r="R1872" s="172">
        <v>44820</v>
      </c>
      <c r="S1872" s="172">
        <v>44860</v>
      </c>
      <c r="T1872" s="606" t="s">
        <v>117</v>
      </c>
      <c r="U1872" s="169"/>
      <c r="V1872" s="173">
        <v>2397077.1</v>
      </c>
      <c r="W1872" s="173">
        <v>2636784.81</v>
      </c>
      <c r="X1872" s="260">
        <v>44860</v>
      </c>
      <c r="Y1872" s="173" t="s">
        <v>3817</v>
      </c>
      <c r="Z1872" s="172">
        <v>44907</v>
      </c>
      <c r="AA1872" s="172">
        <v>44911</v>
      </c>
      <c r="AB1872" s="172">
        <v>46002</v>
      </c>
      <c r="AC1872" s="627" t="s">
        <v>3598</v>
      </c>
      <c r="AD1872" s="627">
        <v>2023</v>
      </c>
      <c r="AE1872" s="554">
        <v>2024</v>
      </c>
      <c r="AF1872" s="554" t="s">
        <v>3818</v>
      </c>
      <c r="AG1872" s="551"/>
      <c r="AH1872" s="551"/>
      <c r="AI1872" s="551"/>
      <c r="AJ1872" s="551"/>
    </row>
    <row r="1873" spans="1:36" ht="15.75" thickBot="1" x14ac:dyDescent="0.3">
      <c r="A1873">
        <v>2022</v>
      </c>
      <c r="B1873" s="190">
        <v>44756</v>
      </c>
      <c r="C1873" s="834" t="s">
        <v>3794</v>
      </c>
      <c r="D1873" s="187" t="s">
        <v>15</v>
      </c>
      <c r="E1873" s="187" t="s">
        <v>16</v>
      </c>
      <c r="F1873" s="218"/>
      <c r="G1873" s="219" t="s">
        <v>3793</v>
      </c>
      <c r="H1873" s="187">
        <v>2</v>
      </c>
      <c r="I1873" s="608" t="s">
        <v>3795</v>
      </c>
      <c r="J1873" s="608"/>
      <c r="K1873" s="187"/>
      <c r="L1873" s="188" t="s">
        <v>52</v>
      </c>
      <c r="M1873" s="1300" t="s">
        <v>5692</v>
      </c>
      <c r="N1873" s="1364">
        <f>O1873-V1873</f>
        <v>0.59999999962747097</v>
      </c>
      <c r="O1873" s="191">
        <v>12762744</v>
      </c>
      <c r="P1873" s="187" t="s">
        <v>20</v>
      </c>
      <c r="Q1873" s="190">
        <v>44764</v>
      </c>
      <c r="R1873" s="190">
        <v>44820</v>
      </c>
      <c r="S1873" s="190">
        <v>44860</v>
      </c>
      <c r="T1873" s="608" t="s">
        <v>467</v>
      </c>
      <c r="U1873" s="187"/>
      <c r="V1873" s="191">
        <v>12762743.4</v>
      </c>
      <c r="W1873" s="191">
        <v>14039017.74</v>
      </c>
      <c r="X1873" s="261">
        <v>44860</v>
      </c>
      <c r="Y1873" s="191" t="s">
        <v>3819</v>
      </c>
      <c r="Z1873" s="190">
        <v>44901</v>
      </c>
      <c r="AA1873" s="190">
        <v>44911</v>
      </c>
      <c r="AB1873" s="190">
        <v>45996</v>
      </c>
      <c r="AC1873" s="629" t="s">
        <v>3813</v>
      </c>
      <c r="AD1873" s="629">
        <v>2023</v>
      </c>
      <c r="AE1873" s="554">
        <v>2024</v>
      </c>
      <c r="AF1873" s="554" t="s">
        <v>3814</v>
      </c>
      <c r="AG1873" s="551"/>
      <c r="AH1873" s="551"/>
      <c r="AI1873" s="551"/>
      <c r="AJ1873" s="551"/>
    </row>
    <row r="1874" spans="1:36" ht="15.75" thickTop="1" x14ac:dyDescent="0.25">
      <c r="A1874">
        <v>2022</v>
      </c>
      <c r="B1874" s="291">
        <v>44756</v>
      </c>
      <c r="C1874" s="659" t="s">
        <v>3796</v>
      </c>
      <c r="D1874" s="288" t="s">
        <v>15</v>
      </c>
      <c r="E1874" s="288" t="s">
        <v>16</v>
      </c>
      <c r="F1874" s="288"/>
      <c r="G1874" s="289" t="s">
        <v>3797</v>
      </c>
      <c r="H1874" s="288">
        <v>1</v>
      </c>
      <c r="I1874" s="659" t="s">
        <v>3798</v>
      </c>
      <c r="J1874" s="659"/>
      <c r="K1874" s="288"/>
      <c r="L1874" s="289" t="s">
        <v>19</v>
      </c>
      <c r="M1874" s="289"/>
      <c r="N1874" s="288"/>
      <c r="O1874" s="292">
        <v>917428</v>
      </c>
      <c r="P1874" s="288" t="s">
        <v>20</v>
      </c>
      <c r="Q1874" s="291">
        <v>44796</v>
      </c>
      <c r="R1874" s="291">
        <v>44874</v>
      </c>
      <c r="S1874" s="288"/>
      <c r="T1874" s="659"/>
      <c r="U1874" s="288"/>
      <c r="V1874" s="292"/>
      <c r="W1874" s="292"/>
      <c r="X1874" s="292"/>
      <c r="Y1874" s="292"/>
      <c r="Z1874" s="288"/>
      <c r="AA1874" s="288"/>
      <c r="AB1874" s="288"/>
      <c r="AC1874" s="288"/>
      <c r="AD1874" s="288"/>
      <c r="AE1874" s="572"/>
      <c r="AF1874" s="572"/>
      <c r="AG1874" s="551"/>
      <c r="AH1874" s="551"/>
      <c r="AI1874" s="551"/>
      <c r="AJ1874" s="551"/>
    </row>
    <row r="1875" spans="1:36" x14ac:dyDescent="0.25">
      <c r="A1875">
        <v>2022</v>
      </c>
      <c r="B1875" s="276">
        <v>44756</v>
      </c>
      <c r="C1875" s="656" t="s">
        <v>3799</v>
      </c>
      <c r="D1875" s="273" t="s">
        <v>15</v>
      </c>
      <c r="E1875" s="273" t="s">
        <v>16</v>
      </c>
      <c r="F1875" s="273"/>
      <c r="G1875" s="274" t="s">
        <v>3797</v>
      </c>
      <c r="H1875" s="273">
        <v>2</v>
      </c>
      <c r="I1875" s="646" t="s">
        <v>3800</v>
      </c>
      <c r="J1875" s="646"/>
      <c r="K1875" s="273"/>
      <c r="L1875" s="274" t="s">
        <v>19</v>
      </c>
      <c r="M1875" s="274"/>
      <c r="N1875" s="273"/>
      <c r="O1875" s="277">
        <v>2337932</v>
      </c>
      <c r="P1875" s="273" t="s">
        <v>20</v>
      </c>
      <c r="Q1875" s="276">
        <v>44796</v>
      </c>
      <c r="R1875" s="276">
        <v>44874</v>
      </c>
      <c r="S1875" s="273"/>
      <c r="T1875" s="646"/>
      <c r="U1875" s="273"/>
      <c r="V1875" s="277"/>
      <c r="W1875" s="277"/>
      <c r="X1875" s="277"/>
      <c r="Y1875" s="277"/>
      <c r="Z1875" s="273"/>
      <c r="AA1875" s="273"/>
      <c r="AB1875" s="273"/>
      <c r="AC1875" s="273"/>
      <c r="AD1875" s="273"/>
      <c r="AE1875" s="572"/>
      <c r="AF1875" s="572"/>
      <c r="AG1875" s="551"/>
      <c r="AH1875" s="551"/>
      <c r="AI1875" s="551"/>
      <c r="AJ1875" s="551"/>
    </row>
    <row r="1876" spans="1:36" ht="15.75" thickBot="1" x14ac:dyDescent="0.3">
      <c r="A1876">
        <v>2022</v>
      </c>
      <c r="B1876" s="284">
        <v>44756</v>
      </c>
      <c r="C1876" s="986" t="s">
        <v>3801</v>
      </c>
      <c r="D1876" s="281" t="s">
        <v>15</v>
      </c>
      <c r="E1876" s="281" t="s">
        <v>16</v>
      </c>
      <c r="F1876" s="281"/>
      <c r="G1876" s="282" t="s">
        <v>3797</v>
      </c>
      <c r="H1876" s="281">
        <v>3</v>
      </c>
      <c r="I1876" s="648" t="s">
        <v>3802</v>
      </c>
      <c r="J1876" s="648"/>
      <c r="K1876" s="281"/>
      <c r="L1876" s="282" t="s">
        <v>19</v>
      </c>
      <c r="M1876" s="282"/>
      <c r="N1876" s="281"/>
      <c r="O1876" s="285">
        <v>14089353</v>
      </c>
      <c r="P1876" s="281" t="s">
        <v>20</v>
      </c>
      <c r="Q1876" s="284">
        <v>44796</v>
      </c>
      <c r="R1876" s="284">
        <v>44874</v>
      </c>
      <c r="S1876" s="281"/>
      <c r="T1876" s="648"/>
      <c r="U1876" s="281"/>
      <c r="V1876" s="285"/>
      <c r="W1876" s="285"/>
      <c r="X1876" s="285"/>
      <c r="Y1876" s="285"/>
      <c r="Z1876" s="281"/>
      <c r="AA1876" s="281"/>
      <c r="AB1876" s="281"/>
      <c r="AC1876" s="281"/>
      <c r="AD1876" s="281"/>
      <c r="AE1876" s="572"/>
      <c r="AF1876" s="572"/>
      <c r="AG1876" s="551"/>
      <c r="AH1876" s="551"/>
      <c r="AI1876" s="551"/>
      <c r="AJ1876" s="551"/>
    </row>
    <row r="1877" spans="1:36" ht="15.75" thickTop="1" x14ac:dyDescent="0.25">
      <c r="A1877">
        <v>2022</v>
      </c>
      <c r="B1877" s="144" t="s">
        <v>932</v>
      </c>
      <c r="C1877" s="29" t="s">
        <v>3820</v>
      </c>
      <c r="D1877" s="141" t="s">
        <v>15</v>
      </c>
      <c r="E1877" s="141" t="s">
        <v>16</v>
      </c>
      <c r="F1877" s="141"/>
      <c r="G1877" s="176" t="s">
        <v>3821</v>
      </c>
      <c r="H1877" s="141"/>
      <c r="I1877" s="29"/>
      <c r="J1877" s="29"/>
      <c r="K1877" s="141"/>
      <c r="L1877" s="176" t="s">
        <v>3440</v>
      </c>
      <c r="M1877" s="1300" t="s">
        <v>5692</v>
      </c>
      <c r="N1877" s="1364">
        <f>O1877-V1877</f>
        <v>0</v>
      </c>
      <c r="O1877" s="143">
        <v>10353800</v>
      </c>
      <c r="P1877" s="141" t="s">
        <v>20</v>
      </c>
      <c r="Q1877" s="144">
        <v>44776</v>
      </c>
      <c r="R1877" s="144">
        <v>44809</v>
      </c>
      <c r="S1877" s="144">
        <v>44846</v>
      </c>
      <c r="T1877" s="29" t="s">
        <v>2302</v>
      </c>
      <c r="U1877" s="141"/>
      <c r="V1877" s="143">
        <v>10353800</v>
      </c>
      <c r="W1877" s="143">
        <v>11414590</v>
      </c>
      <c r="X1877" s="257">
        <v>44846</v>
      </c>
      <c r="Y1877" s="143" t="s">
        <v>3822</v>
      </c>
      <c r="Z1877" s="144">
        <v>44875</v>
      </c>
      <c r="AA1877" s="144">
        <v>44876</v>
      </c>
      <c r="AB1877" s="144">
        <v>45970</v>
      </c>
      <c r="AC1877" s="628" t="s">
        <v>3233</v>
      </c>
      <c r="AD1877" s="628">
        <v>2023</v>
      </c>
      <c r="AE1877" s="554">
        <v>2024</v>
      </c>
      <c r="AF1877" s="554" t="s">
        <v>3234</v>
      </c>
      <c r="AG1877" s="551"/>
      <c r="AH1877" s="551"/>
      <c r="AI1877" s="551"/>
      <c r="AJ1877" s="551"/>
    </row>
    <row r="1878" spans="1:36" x14ac:dyDescent="0.25">
      <c r="A1878">
        <v>2022</v>
      </c>
      <c r="B1878" s="181">
        <v>44777</v>
      </c>
      <c r="C1878" s="17" t="s">
        <v>3823</v>
      </c>
      <c r="D1878" s="179" t="s">
        <v>15</v>
      </c>
      <c r="E1878" s="179" t="s">
        <v>16</v>
      </c>
      <c r="F1878" s="179"/>
      <c r="G1878" s="180" t="s">
        <v>3824</v>
      </c>
      <c r="H1878" s="179"/>
      <c r="I1878" s="17"/>
      <c r="J1878" s="17"/>
      <c r="K1878" s="179"/>
      <c r="L1878" s="180" t="s">
        <v>52</v>
      </c>
      <c r="M1878" s="180"/>
      <c r="N1878" s="179"/>
      <c r="O1878" s="182">
        <v>3999478</v>
      </c>
      <c r="P1878" s="179" t="s">
        <v>20</v>
      </c>
      <c r="Q1878" s="181">
        <v>44784</v>
      </c>
      <c r="R1878" s="181">
        <v>44817</v>
      </c>
      <c r="S1878" s="179"/>
      <c r="T1878" s="279" t="s">
        <v>3835</v>
      </c>
      <c r="U1878" s="179"/>
      <c r="V1878" s="182"/>
      <c r="W1878" s="182"/>
      <c r="X1878" s="182"/>
      <c r="Y1878" s="182"/>
      <c r="Z1878" s="179"/>
      <c r="AA1878" s="181">
        <v>44840</v>
      </c>
      <c r="AB1878" s="17" t="s">
        <v>3837</v>
      </c>
      <c r="AC1878" s="179"/>
      <c r="AD1878" s="179"/>
      <c r="AE1878" s="572"/>
      <c r="AF1878" s="572"/>
      <c r="AG1878" s="551"/>
      <c r="AH1878" s="551"/>
      <c r="AI1878" s="551"/>
      <c r="AJ1878" s="551"/>
    </row>
    <row r="1879" spans="1:36" x14ac:dyDescent="0.25">
      <c r="A1879">
        <v>2022</v>
      </c>
      <c r="B1879" s="144">
        <v>44777</v>
      </c>
      <c r="C1879" s="29" t="s">
        <v>3825</v>
      </c>
      <c r="D1879" s="141" t="s">
        <v>15</v>
      </c>
      <c r="E1879" s="141" t="s">
        <v>16</v>
      </c>
      <c r="F1879" s="141"/>
      <c r="G1879" s="176" t="s">
        <v>3826</v>
      </c>
      <c r="H1879" s="141"/>
      <c r="I1879" s="29"/>
      <c r="J1879" s="29"/>
      <c r="K1879" s="141"/>
      <c r="L1879" s="176" t="s">
        <v>595</v>
      </c>
      <c r="M1879" s="1300" t="s">
        <v>5692</v>
      </c>
      <c r="N1879" s="1364">
        <f>O1879-V1879</f>
        <v>207643.30999999959</v>
      </c>
      <c r="O1879" s="143">
        <v>5905526</v>
      </c>
      <c r="P1879" s="141" t="s">
        <v>20</v>
      </c>
      <c r="Q1879" s="144">
        <v>44784</v>
      </c>
      <c r="R1879" s="144">
        <v>44817</v>
      </c>
      <c r="S1879" s="144">
        <v>44866</v>
      </c>
      <c r="T1879" s="29" t="s">
        <v>283</v>
      </c>
      <c r="U1879" s="141"/>
      <c r="V1879" s="143">
        <v>5697882.6900000004</v>
      </c>
      <c r="W1879" s="143">
        <v>6267670.96</v>
      </c>
      <c r="X1879" s="257">
        <v>44866</v>
      </c>
      <c r="Y1879" s="143" t="s">
        <v>3838</v>
      </c>
      <c r="Z1879" s="144">
        <v>44907</v>
      </c>
      <c r="AA1879" s="144">
        <v>44910</v>
      </c>
      <c r="AB1879" s="144">
        <v>46002</v>
      </c>
      <c r="AC1879" s="628" t="s">
        <v>3598</v>
      </c>
      <c r="AD1879" s="628">
        <v>2023</v>
      </c>
      <c r="AE1879" s="554">
        <v>2024</v>
      </c>
      <c r="AF1879" s="554" t="s">
        <v>3818</v>
      </c>
      <c r="AG1879" s="551"/>
      <c r="AH1879" s="551"/>
      <c r="AI1879" s="551"/>
      <c r="AJ1879" s="551"/>
    </row>
    <row r="1880" spans="1:36" x14ac:dyDescent="0.25">
      <c r="A1880">
        <v>2022</v>
      </c>
      <c r="B1880" s="181">
        <v>44775</v>
      </c>
      <c r="C1880" s="17" t="s">
        <v>3827</v>
      </c>
      <c r="D1880" s="179" t="s">
        <v>15</v>
      </c>
      <c r="E1880" s="179" t="s">
        <v>16</v>
      </c>
      <c r="F1880" s="179"/>
      <c r="G1880" s="180" t="s">
        <v>3828</v>
      </c>
      <c r="H1880" s="179"/>
      <c r="I1880" s="17"/>
      <c r="J1880" s="17"/>
      <c r="K1880" s="179"/>
      <c r="L1880" s="180" t="s">
        <v>3836</v>
      </c>
      <c r="M1880" s="180"/>
      <c r="N1880" s="179"/>
      <c r="O1880" s="182">
        <v>4170600</v>
      </c>
      <c r="P1880" s="179" t="s">
        <v>20</v>
      </c>
      <c r="Q1880" s="181">
        <v>44831</v>
      </c>
      <c r="R1880" s="181">
        <v>44865</v>
      </c>
      <c r="S1880" s="179"/>
      <c r="T1880" s="279" t="s">
        <v>2034</v>
      </c>
      <c r="U1880" s="179"/>
      <c r="V1880" s="182"/>
      <c r="W1880" s="182"/>
      <c r="X1880" s="182"/>
      <c r="Y1880" s="182"/>
      <c r="Z1880" s="179"/>
      <c r="AA1880" s="674">
        <v>44866</v>
      </c>
      <c r="AB1880" s="179" t="s">
        <v>3839</v>
      </c>
      <c r="AC1880" s="179"/>
      <c r="AD1880" s="179"/>
      <c r="AE1880" s="572"/>
      <c r="AF1880" s="572"/>
      <c r="AG1880" s="551"/>
      <c r="AH1880" s="551"/>
      <c r="AI1880" s="551"/>
      <c r="AJ1880" s="551"/>
    </row>
    <row r="1881" spans="1:36" x14ac:dyDescent="0.25">
      <c r="A1881">
        <v>2022</v>
      </c>
      <c r="B1881" s="340">
        <v>44774</v>
      </c>
      <c r="C1881" s="697" t="s">
        <v>3829</v>
      </c>
      <c r="D1881" s="337" t="s">
        <v>15</v>
      </c>
      <c r="E1881" s="337" t="s">
        <v>16</v>
      </c>
      <c r="F1881" s="337"/>
      <c r="G1881" s="323" t="s">
        <v>3830</v>
      </c>
      <c r="H1881" s="337"/>
      <c r="I1881" s="697"/>
      <c r="J1881" s="697"/>
      <c r="K1881" s="337"/>
      <c r="L1881" s="323" t="s">
        <v>175</v>
      </c>
      <c r="M1881" s="323"/>
      <c r="N1881" s="337"/>
      <c r="O1881" s="341">
        <v>13613262</v>
      </c>
      <c r="P1881" s="337" t="s">
        <v>20</v>
      </c>
      <c r="Q1881" s="340">
        <v>44880</v>
      </c>
      <c r="R1881" s="340">
        <v>44965</v>
      </c>
      <c r="S1881" s="337"/>
      <c r="T1881" s="697"/>
      <c r="U1881" s="337"/>
      <c r="V1881" s="341"/>
      <c r="W1881" s="341"/>
      <c r="X1881" s="341"/>
      <c r="Y1881" s="341"/>
      <c r="Z1881" s="337"/>
      <c r="AA1881" s="337"/>
      <c r="AB1881" s="337"/>
      <c r="AC1881" s="337"/>
      <c r="AD1881" s="337"/>
      <c r="AE1881" s="572"/>
      <c r="AF1881" s="572"/>
      <c r="AG1881" s="551"/>
      <c r="AH1881" s="551"/>
      <c r="AI1881" s="551"/>
      <c r="AJ1881" s="551"/>
    </row>
    <row r="1882" spans="1:36" x14ac:dyDescent="0.25">
      <c r="A1882">
        <v>2022</v>
      </c>
      <c r="B1882" s="340">
        <v>44774</v>
      </c>
      <c r="C1882" s="697" t="s">
        <v>3831</v>
      </c>
      <c r="D1882" s="337" t="s">
        <v>15</v>
      </c>
      <c r="E1882" s="337" t="s">
        <v>16</v>
      </c>
      <c r="F1882" s="337"/>
      <c r="G1882" s="323" t="s">
        <v>3832</v>
      </c>
      <c r="H1882" s="337"/>
      <c r="I1882" s="697"/>
      <c r="J1882" s="697"/>
      <c r="K1882" s="337"/>
      <c r="L1882" s="323" t="s">
        <v>608</v>
      </c>
      <c r="M1882" s="323"/>
      <c r="N1882" s="337"/>
      <c r="O1882" s="341">
        <v>6781508</v>
      </c>
      <c r="P1882" s="337" t="s">
        <v>20</v>
      </c>
      <c r="Q1882" s="340">
        <v>44887</v>
      </c>
      <c r="R1882" s="340">
        <v>44952</v>
      </c>
      <c r="S1882" s="337"/>
      <c r="T1882" s="697"/>
      <c r="U1882" s="337"/>
      <c r="V1882" s="341"/>
      <c r="W1882" s="341"/>
      <c r="X1882" s="341"/>
      <c r="Y1882" s="341"/>
      <c r="Z1882" s="337"/>
      <c r="AA1882" s="337"/>
      <c r="AB1882" s="337"/>
      <c r="AC1882" s="337"/>
      <c r="AD1882" s="337"/>
      <c r="AE1882" s="572"/>
      <c r="AF1882" s="572"/>
      <c r="AG1882" s="551"/>
      <c r="AH1882" s="551"/>
      <c r="AI1882" s="551"/>
      <c r="AJ1882" s="551"/>
    </row>
    <row r="1883" spans="1:36" ht="15.75" thickBot="1" x14ac:dyDescent="0.3">
      <c r="A1883">
        <v>2022</v>
      </c>
      <c r="B1883" s="276">
        <v>44774</v>
      </c>
      <c r="C1883" s="646" t="s">
        <v>3833</v>
      </c>
      <c r="D1883" s="273" t="s">
        <v>15</v>
      </c>
      <c r="E1883" s="273" t="s">
        <v>16</v>
      </c>
      <c r="F1883" s="273"/>
      <c r="G1883" s="274" t="s">
        <v>3834</v>
      </c>
      <c r="H1883" s="273"/>
      <c r="I1883" s="646"/>
      <c r="J1883" s="646"/>
      <c r="K1883" s="337"/>
      <c r="L1883" s="274" t="s">
        <v>2170</v>
      </c>
      <c r="M1883" s="274"/>
      <c r="N1883" s="273"/>
      <c r="O1883" s="277">
        <v>12495448</v>
      </c>
      <c r="P1883" s="273" t="s">
        <v>20</v>
      </c>
      <c r="Q1883" s="276">
        <v>44851</v>
      </c>
      <c r="R1883" s="276">
        <v>44886</v>
      </c>
      <c r="S1883" s="276">
        <v>44916</v>
      </c>
      <c r="T1883" s="646" t="s">
        <v>479</v>
      </c>
      <c r="U1883" s="273"/>
      <c r="V1883" s="277">
        <v>12495435.48</v>
      </c>
      <c r="W1883" s="277">
        <v>13744979.029999999</v>
      </c>
      <c r="X1883" s="653">
        <v>44916</v>
      </c>
      <c r="Y1883" s="277" t="s">
        <v>3840</v>
      </c>
      <c r="Z1883" s="273"/>
      <c r="AA1883" s="273"/>
      <c r="AB1883" s="273"/>
      <c r="AC1883" s="273"/>
      <c r="AD1883" s="273"/>
      <c r="AE1883" s="572"/>
      <c r="AF1883" s="572"/>
      <c r="AG1883" s="551"/>
      <c r="AH1883" s="551"/>
      <c r="AI1883" s="551"/>
      <c r="AJ1883" s="551"/>
    </row>
    <row r="1884" spans="1:36" ht="15.75" thickTop="1" x14ac:dyDescent="0.25">
      <c r="A1884">
        <v>2022</v>
      </c>
      <c r="B1884" s="172">
        <v>44783</v>
      </c>
      <c r="C1884" s="606" t="s">
        <v>3841</v>
      </c>
      <c r="D1884" s="169" t="s">
        <v>15</v>
      </c>
      <c r="E1884" s="169" t="s">
        <v>16</v>
      </c>
      <c r="F1884" s="169"/>
      <c r="G1884" s="170" t="s">
        <v>3842</v>
      </c>
      <c r="H1884" s="169">
        <v>1</v>
      </c>
      <c r="I1884" s="606" t="s">
        <v>3843</v>
      </c>
      <c r="J1884" s="606"/>
      <c r="K1884" s="169"/>
      <c r="L1884" s="170" t="s">
        <v>595</v>
      </c>
      <c r="M1884" s="1300" t="s">
        <v>5692</v>
      </c>
      <c r="N1884" s="1364">
        <f>O1884-V1884</f>
        <v>720320.66</v>
      </c>
      <c r="O1884" s="173">
        <v>1456022</v>
      </c>
      <c r="P1884" s="169" t="s">
        <v>20</v>
      </c>
      <c r="Q1884" s="172">
        <v>44792</v>
      </c>
      <c r="R1884" s="172">
        <v>44827</v>
      </c>
      <c r="S1884" s="172">
        <v>44873</v>
      </c>
      <c r="T1884" s="606" t="s">
        <v>467</v>
      </c>
      <c r="U1884" s="169"/>
      <c r="V1884" s="173">
        <v>735701.34</v>
      </c>
      <c r="W1884" s="173">
        <v>809271.47</v>
      </c>
      <c r="X1884" s="260">
        <v>44873</v>
      </c>
      <c r="Y1884" s="173" t="s">
        <v>3867</v>
      </c>
      <c r="Z1884" s="172">
        <v>44914</v>
      </c>
      <c r="AA1884" s="172">
        <v>44917</v>
      </c>
      <c r="AB1884" s="172">
        <v>46009</v>
      </c>
      <c r="AC1884" s="936" t="s">
        <v>3310</v>
      </c>
      <c r="AD1884" s="627">
        <v>2023</v>
      </c>
      <c r="AE1884" s="554">
        <v>2024</v>
      </c>
      <c r="AF1884" s="554" t="s">
        <v>3816</v>
      </c>
      <c r="AG1884" s="551"/>
      <c r="AH1884" s="551"/>
      <c r="AI1884" s="551"/>
      <c r="AJ1884" s="551"/>
    </row>
    <row r="1885" spans="1:36" x14ac:dyDescent="0.25">
      <c r="A1885">
        <v>2022</v>
      </c>
      <c r="B1885" s="144">
        <v>44783</v>
      </c>
      <c r="C1885" s="29" t="s">
        <v>3844</v>
      </c>
      <c r="D1885" s="141" t="s">
        <v>15</v>
      </c>
      <c r="E1885" s="141" t="s">
        <v>16</v>
      </c>
      <c r="F1885" s="141"/>
      <c r="G1885" s="176" t="s">
        <v>3842</v>
      </c>
      <c r="H1885" s="141">
        <v>2</v>
      </c>
      <c r="I1885" s="29" t="s">
        <v>3845</v>
      </c>
      <c r="J1885" s="29"/>
      <c r="K1885" s="141"/>
      <c r="L1885" s="176" t="s">
        <v>595</v>
      </c>
      <c r="M1885" s="1300" t="s">
        <v>5692</v>
      </c>
      <c r="N1885" s="1364">
        <f>O1885-V1885</f>
        <v>153.80000000004657</v>
      </c>
      <c r="O1885" s="143">
        <v>686894</v>
      </c>
      <c r="P1885" s="141" t="s">
        <v>20</v>
      </c>
      <c r="Q1885" s="144">
        <v>44792</v>
      </c>
      <c r="R1885" s="144">
        <v>44827</v>
      </c>
      <c r="S1885" s="144">
        <v>44873</v>
      </c>
      <c r="T1885" s="29" t="s">
        <v>30</v>
      </c>
      <c r="U1885" s="141"/>
      <c r="V1885" s="143">
        <v>686740.2</v>
      </c>
      <c r="W1885" s="143">
        <v>755414.22</v>
      </c>
      <c r="X1885" s="257">
        <v>44873</v>
      </c>
      <c r="Y1885" s="143" t="s">
        <v>3868</v>
      </c>
      <c r="Z1885" s="144">
        <v>44907</v>
      </c>
      <c r="AA1885" s="144">
        <v>44917</v>
      </c>
      <c r="AB1885" s="144">
        <v>46002</v>
      </c>
      <c r="AC1885" s="628" t="s">
        <v>3598</v>
      </c>
      <c r="AD1885" s="628">
        <v>2023</v>
      </c>
      <c r="AE1885" s="554">
        <v>2024</v>
      </c>
      <c r="AF1885" s="554" t="s">
        <v>3818</v>
      </c>
      <c r="AG1885" s="551"/>
      <c r="AH1885" s="551"/>
      <c r="AI1885" s="551"/>
      <c r="AJ1885" s="551"/>
    </row>
    <row r="1886" spans="1:36" x14ac:dyDescent="0.25">
      <c r="A1886">
        <v>2022</v>
      </c>
      <c r="B1886" s="144">
        <v>44783</v>
      </c>
      <c r="C1886" s="29" t="s">
        <v>3846</v>
      </c>
      <c r="D1886" s="141" t="s">
        <v>15</v>
      </c>
      <c r="E1886" s="141" t="s">
        <v>16</v>
      </c>
      <c r="F1886" s="141"/>
      <c r="G1886" s="176" t="s">
        <v>3842</v>
      </c>
      <c r="H1886" s="141">
        <v>3</v>
      </c>
      <c r="I1886" s="29" t="s">
        <v>3847</v>
      </c>
      <c r="J1886" s="29"/>
      <c r="K1886" s="141"/>
      <c r="L1886" s="176" t="s">
        <v>595</v>
      </c>
      <c r="M1886" s="1300" t="s">
        <v>5692</v>
      </c>
      <c r="N1886" s="1364">
        <f>O1886-V1886</f>
        <v>888831.18999999948</v>
      </c>
      <c r="O1886" s="143">
        <v>10196431</v>
      </c>
      <c r="P1886" s="141" t="s">
        <v>20</v>
      </c>
      <c r="Q1886" s="144">
        <v>44792</v>
      </c>
      <c r="R1886" s="144">
        <v>44827</v>
      </c>
      <c r="S1886" s="144">
        <v>44873</v>
      </c>
      <c r="T1886" s="29" t="s">
        <v>30</v>
      </c>
      <c r="U1886" s="141"/>
      <c r="V1886" s="143">
        <v>9307599.8100000005</v>
      </c>
      <c r="W1886" s="143">
        <v>10238359.789999999</v>
      </c>
      <c r="X1886" s="257">
        <v>44873</v>
      </c>
      <c r="Y1886" s="143" t="s">
        <v>3869</v>
      </c>
      <c r="Z1886" s="144">
        <v>44907</v>
      </c>
      <c r="AA1886" s="144">
        <v>44917</v>
      </c>
      <c r="AB1886" s="144">
        <v>46002</v>
      </c>
      <c r="AC1886" s="628" t="s">
        <v>3598</v>
      </c>
      <c r="AD1886" s="628">
        <v>2023</v>
      </c>
      <c r="AE1886" s="554">
        <v>2024</v>
      </c>
      <c r="AF1886" s="554" t="s">
        <v>3818</v>
      </c>
      <c r="AG1886" s="551"/>
      <c r="AH1886" s="551"/>
      <c r="AI1886" s="551"/>
      <c r="AJ1886" s="551"/>
    </row>
    <row r="1887" spans="1:36" ht="15.75" thickBot="1" x14ac:dyDescent="0.3">
      <c r="A1887">
        <v>2022</v>
      </c>
      <c r="B1887" s="190">
        <v>44783</v>
      </c>
      <c r="C1887" s="608" t="s">
        <v>3848</v>
      </c>
      <c r="D1887" s="187" t="s">
        <v>15</v>
      </c>
      <c r="E1887" s="187" t="s">
        <v>16</v>
      </c>
      <c r="F1887" s="187"/>
      <c r="G1887" s="188" t="s">
        <v>3842</v>
      </c>
      <c r="H1887" s="187">
        <v>4</v>
      </c>
      <c r="I1887" s="608" t="s">
        <v>3849</v>
      </c>
      <c r="J1887" s="608"/>
      <c r="K1887" s="187"/>
      <c r="L1887" s="188" t="s">
        <v>595</v>
      </c>
      <c r="M1887" s="1300" t="s">
        <v>5692</v>
      </c>
      <c r="N1887" s="1364">
        <f>O1887-V1887</f>
        <v>2054818.06</v>
      </c>
      <c r="O1887" s="191">
        <v>4109641</v>
      </c>
      <c r="P1887" s="187" t="s">
        <v>20</v>
      </c>
      <c r="Q1887" s="190">
        <v>44792</v>
      </c>
      <c r="R1887" s="190">
        <v>44827</v>
      </c>
      <c r="S1887" s="190">
        <v>44873</v>
      </c>
      <c r="T1887" s="608" t="s">
        <v>467</v>
      </c>
      <c r="U1887" s="187"/>
      <c r="V1887" s="191">
        <v>2054822.94</v>
      </c>
      <c r="W1887" s="191">
        <v>2260305.23</v>
      </c>
      <c r="X1887" s="261">
        <v>44873</v>
      </c>
      <c r="Y1887" s="191" t="s">
        <v>3870</v>
      </c>
      <c r="Z1887" s="190">
        <v>44914</v>
      </c>
      <c r="AA1887" s="190">
        <v>44917</v>
      </c>
      <c r="AB1887" s="190">
        <v>46009</v>
      </c>
      <c r="AC1887" s="987" t="s">
        <v>3310</v>
      </c>
      <c r="AD1887" s="629">
        <v>2023</v>
      </c>
      <c r="AE1887" s="554">
        <v>2024</v>
      </c>
      <c r="AF1887" s="554" t="s">
        <v>3816</v>
      </c>
      <c r="AG1887" s="551"/>
      <c r="AH1887" s="551"/>
      <c r="AI1887" s="551"/>
      <c r="AJ1887" s="551"/>
    </row>
    <row r="1888" spans="1:36" ht="15.75" thickTop="1" x14ac:dyDescent="0.25">
      <c r="A1888">
        <v>2022</v>
      </c>
      <c r="B1888" s="298">
        <v>44783</v>
      </c>
      <c r="C1888" s="656" t="s">
        <v>3850</v>
      </c>
      <c r="D1888" s="295" t="s">
        <v>15</v>
      </c>
      <c r="E1888" s="295" t="s">
        <v>16</v>
      </c>
      <c r="F1888" s="295"/>
      <c r="G1888" s="296" t="s">
        <v>3851</v>
      </c>
      <c r="H1888" s="295"/>
      <c r="I1888" s="656"/>
      <c r="J1888" s="656"/>
      <c r="K1888" s="322"/>
      <c r="L1888" s="296" t="s">
        <v>3866</v>
      </c>
      <c r="M1888" s="296"/>
      <c r="N1888" s="295"/>
      <c r="O1888" s="299">
        <v>8136058</v>
      </c>
      <c r="P1888" s="295" t="s">
        <v>20</v>
      </c>
      <c r="Q1888" s="298">
        <v>44820</v>
      </c>
      <c r="R1888" s="298">
        <v>44861</v>
      </c>
      <c r="S1888" s="298">
        <v>44894</v>
      </c>
      <c r="T1888" s="656" t="s">
        <v>467</v>
      </c>
      <c r="U1888" s="295"/>
      <c r="V1888" s="299">
        <v>8010426.2400000002</v>
      </c>
      <c r="W1888" s="299">
        <v>8811468.8599999994</v>
      </c>
      <c r="X1888" s="660">
        <v>44894</v>
      </c>
      <c r="Y1888" s="299" t="s">
        <v>3871</v>
      </c>
      <c r="Z1888" s="295"/>
      <c r="AA1888" s="295"/>
      <c r="AB1888" s="295"/>
      <c r="AC1888" s="295"/>
      <c r="AD1888" s="295"/>
      <c r="AE1888" s="572"/>
      <c r="AF1888" s="572"/>
      <c r="AG1888" s="551"/>
      <c r="AH1888" s="551"/>
      <c r="AI1888" s="551"/>
      <c r="AJ1888" s="551"/>
    </row>
    <row r="1889" spans="1:36" ht="15.75" thickBot="1" x14ac:dyDescent="0.3">
      <c r="A1889">
        <v>2022</v>
      </c>
      <c r="B1889" s="662">
        <v>44783</v>
      </c>
      <c r="C1889" s="666" t="s">
        <v>3852</v>
      </c>
      <c r="D1889" s="664" t="s">
        <v>15</v>
      </c>
      <c r="E1889" s="664" t="s">
        <v>16</v>
      </c>
      <c r="F1889" s="664"/>
      <c r="G1889" s="665" t="s">
        <v>3853</v>
      </c>
      <c r="H1889" s="664"/>
      <c r="I1889" s="666"/>
      <c r="J1889" s="666"/>
      <c r="K1889" s="664"/>
      <c r="L1889" s="665" t="s">
        <v>29</v>
      </c>
      <c r="M1889" s="665"/>
      <c r="N1889" s="664"/>
      <c r="O1889" s="668">
        <v>60267982</v>
      </c>
      <c r="P1889" s="664" t="s">
        <v>20</v>
      </c>
      <c r="Q1889" s="662">
        <v>44820</v>
      </c>
      <c r="R1889" s="662">
        <v>44893</v>
      </c>
      <c r="S1889" s="664"/>
      <c r="T1889" s="666"/>
      <c r="U1889" s="664"/>
      <c r="V1889" s="668"/>
      <c r="W1889" s="668"/>
      <c r="X1889" s="668"/>
      <c r="Y1889" s="668"/>
      <c r="Z1889" s="664"/>
      <c r="AA1889" s="664"/>
      <c r="AB1889" s="664"/>
      <c r="AC1889" s="664"/>
      <c r="AD1889" s="664"/>
      <c r="AE1889" s="572"/>
      <c r="AF1889" s="572"/>
      <c r="AG1889" s="551"/>
      <c r="AH1889" s="551"/>
      <c r="AI1889" s="551"/>
      <c r="AJ1889" s="551"/>
    </row>
    <row r="1890" spans="1:36" ht="15.75" thickTop="1" x14ac:dyDescent="0.25">
      <c r="A1890">
        <v>2022</v>
      </c>
      <c r="B1890" s="227">
        <v>44783</v>
      </c>
      <c r="C1890" s="634" t="s">
        <v>3854</v>
      </c>
      <c r="D1890" s="224" t="s">
        <v>15</v>
      </c>
      <c r="E1890" s="224" t="s">
        <v>16</v>
      </c>
      <c r="F1890" s="224"/>
      <c r="G1890" s="225" t="s">
        <v>3855</v>
      </c>
      <c r="H1890" s="224">
        <v>1</v>
      </c>
      <c r="I1890" s="634" t="s">
        <v>3856</v>
      </c>
      <c r="J1890" s="634"/>
      <c r="K1890" s="224"/>
      <c r="L1890" s="225" t="s">
        <v>595</v>
      </c>
      <c r="M1890" s="225"/>
      <c r="N1890" s="224"/>
      <c r="O1890" s="229">
        <v>426539</v>
      </c>
      <c r="P1890" s="224" t="s">
        <v>20</v>
      </c>
      <c r="Q1890" s="227">
        <v>44792</v>
      </c>
      <c r="R1890" s="227">
        <v>44861</v>
      </c>
      <c r="S1890" s="227">
        <v>44881</v>
      </c>
      <c r="T1890" s="270" t="s">
        <v>2284</v>
      </c>
      <c r="U1890" s="224"/>
      <c r="V1890" s="229">
        <v>404439.39</v>
      </c>
      <c r="W1890" s="229">
        <v>444883.33</v>
      </c>
      <c r="X1890" s="863">
        <v>44881</v>
      </c>
      <c r="Y1890" s="229" t="s">
        <v>3872</v>
      </c>
      <c r="Z1890" s="224"/>
      <c r="AA1890" s="227">
        <v>44931</v>
      </c>
      <c r="AB1890" s="634" t="s">
        <v>3873</v>
      </c>
      <c r="AC1890" s="224"/>
      <c r="AD1890" s="224"/>
      <c r="AE1890" s="572"/>
      <c r="AF1890" s="572"/>
      <c r="AG1890" s="551"/>
      <c r="AH1890" s="551"/>
      <c r="AI1890" s="551"/>
      <c r="AJ1890" s="551"/>
    </row>
    <row r="1891" spans="1:36" x14ac:dyDescent="0.25">
      <c r="A1891">
        <v>2022</v>
      </c>
      <c r="B1891" s="144">
        <v>44783</v>
      </c>
      <c r="C1891" s="29" t="s">
        <v>3857</v>
      </c>
      <c r="D1891" s="141" t="s">
        <v>15</v>
      </c>
      <c r="E1891" s="141" t="s">
        <v>16</v>
      </c>
      <c r="F1891" s="141"/>
      <c r="G1891" s="176" t="s">
        <v>3855</v>
      </c>
      <c r="H1891" s="141">
        <v>2</v>
      </c>
      <c r="I1891" s="29" t="s">
        <v>3858</v>
      </c>
      <c r="J1891" s="29"/>
      <c r="K1891" s="141"/>
      <c r="L1891" s="176" t="s">
        <v>595</v>
      </c>
      <c r="M1891" s="1300" t="s">
        <v>5692</v>
      </c>
      <c r="N1891" s="1364">
        <f>O1891-V1891</f>
        <v>1001666.9199999999</v>
      </c>
      <c r="O1891" s="143">
        <v>3171502</v>
      </c>
      <c r="P1891" s="141" t="s">
        <v>20</v>
      </c>
      <c r="Q1891" s="144">
        <v>44792</v>
      </c>
      <c r="R1891" s="144">
        <v>44861</v>
      </c>
      <c r="S1891" s="144">
        <v>44881</v>
      </c>
      <c r="T1891" s="29" t="s">
        <v>467</v>
      </c>
      <c r="U1891" s="141"/>
      <c r="V1891" s="143">
        <v>2169835.08</v>
      </c>
      <c r="W1891" s="143">
        <v>1386818.59</v>
      </c>
      <c r="X1891" s="257">
        <v>44881</v>
      </c>
      <c r="Y1891" s="143" t="s">
        <v>3874</v>
      </c>
      <c r="Z1891" s="144">
        <v>44914</v>
      </c>
      <c r="AA1891" s="144">
        <v>44930</v>
      </c>
      <c r="AB1891" s="144">
        <v>46009</v>
      </c>
      <c r="AC1891" s="628" t="s">
        <v>3310</v>
      </c>
      <c r="AD1891" s="628">
        <v>2023</v>
      </c>
      <c r="AE1891" s="554">
        <v>2024</v>
      </c>
      <c r="AF1891" s="554" t="s">
        <v>3816</v>
      </c>
      <c r="AG1891" s="551"/>
      <c r="AH1891" s="551"/>
      <c r="AI1891" s="551"/>
      <c r="AJ1891" s="551"/>
    </row>
    <row r="1892" spans="1:36" ht="15.75" thickBot="1" x14ac:dyDescent="0.3">
      <c r="A1892">
        <v>2022</v>
      </c>
      <c r="B1892" s="284">
        <v>44783</v>
      </c>
      <c r="C1892" s="648" t="s">
        <v>3859</v>
      </c>
      <c r="D1892" s="281" t="s">
        <v>15</v>
      </c>
      <c r="E1892" s="281" t="s">
        <v>16</v>
      </c>
      <c r="F1892" s="281"/>
      <c r="G1892" s="282" t="s">
        <v>3855</v>
      </c>
      <c r="H1892" s="281">
        <v>3</v>
      </c>
      <c r="I1892" s="648" t="s">
        <v>3860</v>
      </c>
      <c r="J1892" s="648"/>
      <c r="K1892" s="329"/>
      <c r="L1892" s="282" t="s">
        <v>595</v>
      </c>
      <c r="M1892" s="282"/>
      <c r="N1892" s="281"/>
      <c r="O1892" s="285">
        <v>543381</v>
      </c>
      <c r="P1892" s="281" t="s">
        <v>20</v>
      </c>
      <c r="Q1892" s="284">
        <v>44792</v>
      </c>
      <c r="R1892" s="284">
        <v>44861</v>
      </c>
      <c r="S1892" s="284">
        <v>44881</v>
      </c>
      <c r="T1892" s="648" t="s">
        <v>283</v>
      </c>
      <c r="U1892" s="281"/>
      <c r="V1892" s="285">
        <v>538305.63</v>
      </c>
      <c r="W1892" s="285">
        <v>592136.18999999994</v>
      </c>
      <c r="X1892" s="654">
        <v>44881</v>
      </c>
      <c r="Y1892" s="285" t="s">
        <v>3875</v>
      </c>
      <c r="Z1892" s="281"/>
      <c r="AA1892" s="281"/>
      <c r="AB1892" s="281"/>
      <c r="AC1892" s="281"/>
      <c r="AD1892" s="281"/>
      <c r="AE1892" s="572"/>
      <c r="AF1892" s="572"/>
      <c r="AG1892" s="551"/>
      <c r="AH1892" s="551"/>
      <c r="AI1892" s="551"/>
      <c r="AJ1892" s="551"/>
    </row>
    <row r="1893" spans="1:36" ht="15.75" thickTop="1" x14ac:dyDescent="0.25">
      <c r="A1893">
        <v>2022</v>
      </c>
      <c r="B1893" s="172">
        <v>44783</v>
      </c>
      <c r="C1893" s="606" t="s">
        <v>3861</v>
      </c>
      <c r="D1893" s="169" t="s">
        <v>15</v>
      </c>
      <c r="E1893" s="169" t="s">
        <v>16</v>
      </c>
      <c r="F1893" s="169"/>
      <c r="G1893" s="170" t="s">
        <v>3862</v>
      </c>
      <c r="H1893" s="169">
        <v>1</v>
      </c>
      <c r="I1893" s="606" t="s">
        <v>3863</v>
      </c>
      <c r="J1893" s="606"/>
      <c r="K1893" s="169"/>
      <c r="L1893" s="170" t="s">
        <v>19</v>
      </c>
      <c r="M1893" s="1300" t="s">
        <v>5692</v>
      </c>
      <c r="N1893" s="1364">
        <f>O1893-V1893</f>
        <v>51119.700000000012</v>
      </c>
      <c r="O1893" s="173">
        <v>215820</v>
      </c>
      <c r="P1893" s="169" t="s">
        <v>20</v>
      </c>
      <c r="Q1893" s="172">
        <v>44796</v>
      </c>
      <c r="R1893" s="172">
        <v>44831</v>
      </c>
      <c r="S1893" s="172">
        <v>44894</v>
      </c>
      <c r="T1893" s="606" t="s">
        <v>2882</v>
      </c>
      <c r="U1893" s="169"/>
      <c r="V1893" s="173">
        <v>164700.29999999999</v>
      </c>
      <c r="W1893" s="173">
        <v>181170.33</v>
      </c>
      <c r="X1893" s="260">
        <v>44894</v>
      </c>
      <c r="Y1893" s="173" t="s">
        <v>3876</v>
      </c>
      <c r="Z1893" s="172">
        <v>44915</v>
      </c>
      <c r="AA1893" s="172">
        <v>44924</v>
      </c>
      <c r="AB1893" s="172">
        <v>46010</v>
      </c>
      <c r="AC1893" s="627" t="s">
        <v>3877</v>
      </c>
      <c r="AD1893" s="627">
        <v>2023</v>
      </c>
      <c r="AE1893" s="554">
        <v>2024</v>
      </c>
      <c r="AF1893" s="554" t="s">
        <v>3878</v>
      </c>
      <c r="AG1893" s="551"/>
      <c r="AH1893" s="551"/>
      <c r="AI1893" s="551"/>
      <c r="AJ1893" s="551"/>
    </row>
    <row r="1894" spans="1:36" ht="15.75" thickBot="1" x14ac:dyDescent="0.3">
      <c r="A1894">
        <v>2022</v>
      </c>
      <c r="B1894" s="190">
        <v>44783</v>
      </c>
      <c r="C1894" s="608" t="s">
        <v>3864</v>
      </c>
      <c r="D1894" s="187" t="s">
        <v>15</v>
      </c>
      <c r="E1894" s="187" t="s">
        <v>16</v>
      </c>
      <c r="F1894" s="187"/>
      <c r="G1894" s="188" t="s">
        <v>3862</v>
      </c>
      <c r="H1894" s="187">
        <v>2</v>
      </c>
      <c r="I1894" s="608" t="s">
        <v>3865</v>
      </c>
      <c r="J1894" s="608"/>
      <c r="K1894" s="187"/>
      <c r="L1894" s="188" t="s">
        <v>19</v>
      </c>
      <c r="M1894" s="1300" t="s">
        <v>5692</v>
      </c>
      <c r="N1894" s="1364">
        <f>O1894-V1894</f>
        <v>78144</v>
      </c>
      <c r="O1894" s="191">
        <v>3516711</v>
      </c>
      <c r="P1894" s="187" t="s">
        <v>20</v>
      </c>
      <c r="Q1894" s="190">
        <v>44796</v>
      </c>
      <c r="R1894" s="190">
        <v>44831</v>
      </c>
      <c r="S1894" s="190">
        <v>44894</v>
      </c>
      <c r="T1894" s="608" t="s">
        <v>2237</v>
      </c>
      <c r="U1894" s="187"/>
      <c r="V1894" s="191">
        <v>3438567</v>
      </c>
      <c r="W1894" s="191">
        <v>3782423.7</v>
      </c>
      <c r="X1894" s="261">
        <v>44894</v>
      </c>
      <c r="Y1894" s="191" t="s">
        <v>3879</v>
      </c>
      <c r="Z1894" s="190">
        <v>44915</v>
      </c>
      <c r="AA1894" s="190">
        <v>44924</v>
      </c>
      <c r="AB1894" s="190">
        <v>46010</v>
      </c>
      <c r="AC1894" s="629" t="s">
        <v>3877</v>
      </c>
      <c r="AD1894" s="629">
        <v>2023</v>
      </c>
      <c r="AE1894" s="554">
        <v>2024</v>
      </c>
      <c r="AF1894" s="554" t="s">
        <v>3878</v>
      </c>
      <c r="AG1894" s="551"/>
      <c r="AH1894" s="551"/>
      <c r="AI1894" s="551"/>
      <c r="AJ1894" s="551"/>
    </row>
    <row r="1895" spans="1:36" ht="16.5" thickTop="1" thickBot="1" x14ac:dyDescent="0.3">
      <c r="A1895">
        <v>2022</v>
      </c>
      <c r="B1895" s="276">
        <v>44785</v>
      </c>
      <c r="C1895" s="646" t="s">
        <v>3880</v>
      </c>
      <c r="D1895" s="273" t="s">
        <v>15</v>
      </c>
      <c r="E1895" s="273" t="s">
        <v>16</v>
      </c>
      <c r="F1895" s="273"/>
      <c r="G1895" s="274" t="s">
        <v>3881</v>
      </c>
      <c r="H1895" s="273"/>
      <c r="I1895" s="646"/>
      <c r="J1895" s="646"/>
      <c r="K1895" s="337"/>
      <c r="L1895" s="274" t="s">
        <v>593</v>
      </c>
      <c r="M1895" s="274"/>
      <c r="N1895" s="273"/>
      <c r="O1895" s="277">
        <v>12735446</v>
      </c>
      <c r="P1895" s="273" t="s">
        <v>20</v>
      </c>
      <c r="Q1895" s="276">
        <v>44855</v>
      </c>
      <c r="R1895" s="276">
        <v>44890</v>
      </c>
      <c r="S1895" s="276">
        <v>44903</v>
      </c>
      <c r="T1895" s="646" t="s">
        <v>30</v>
      </c>
      <c r="U1895" s="273"/>
      <c r="V1895" s="277">
        <v>12504244.039999999</v>
      </c>
      <c r="W1895" s="277">
        <v>13754668.439999999</v>
      </c>
      <c r="X1895" s="653">
        <v>44903</v>
      </c>
      <c r="Y1895" s="277" t="s">
        <v>3882</v>
      </c>
      <c r="Z1895" s="273"/>
      <c r="AA1895" s="273"/>
      <c r="AB1895" s="273"/>
      <c r="AC1895" s="273"/>
      <c r="AD1895" s="273"/>
      <c r="AE1895" s="572"/>
      <c r="AF1895" s="572"/>
      <c r="AG1895" s="551"/>
      <c r="AH1895" s="551"/>
      <c r="AI1895" s="551"/>
      <c r="AJ1895" s="551"/>
    </row>
    <row r="1896" spans="1:36" ht="15.75" thickTop="1" x14ac:dyDescent="0.25">
      <c r="A1896">
        <v>2022</v>
      </c>
      <c r="B1896" s="318">
        <v>44795</v>
      </c>
      <c r="C1896" s="793" t="s">
        <v>3883</v>
      </c>
      <c r="D1896" s="315" t="s">
        <v>15</v>
      </c>
      <c r="E1896" s="315" t="s">
        <v>16</v>
      </c>
      <c r="F1896" s="315"/>
      <c r="G1896" s="316" t="s">
        <v>3884</v>
      </c>
      <c r="H1896" s="315">
        <v>1</v>
      </c>
      <c r="I1896" s="793" t="s">
        <v>3885</v>
      </c>
      <c r="J1896" s="793"/>
      <c r="K1896" s="315"/>
      <c r="L1896" s="316" t="s">
        <v>269</v>
      </c>
      <c r="M1896" s="316"/>
      <c r="N1896" s="315"/>
      <c r="O1896" s="319">
        <v>3301280</v>
      </c>
      <c r="P1896" s="315" t="s">
        <v>20</v>
      </c>
      <c r="Q1896" s="318">
        <v>44894</v>
      </c>
      <c r="R1896" s="318">
        <v>44928</v>
      </c>
      <c r="S1896" s="315"/>
      <c r="T1896" s="793"/>
      <c r="U1896" s="315"/>
      <c r="V1896" s="319"/>
      <c r="W1896" s="319"/>
      <c r="X1896" s="319"/>
      <c r="Y1896" s="319"/>
      <c r="Z1896" s="315"/>
      <c r="AA1896" s="315"/>
      <c r="AB1896" s="315"/>
      <c r="AC1896" s="315"/>
      <c r="AD1896" s="315"/>
      <c r="AE1896" s="572"/>
      <c r="AF1896" s="572"/>
      <c r="AG1896" s="551"/>
      <c r="AH1896" s="551"/>
      <c r="AI1896" s="551"/>
      <c r="AJ1896" s="551"/>
    </row>
    <row r="1897" spans="1:36" x14ac:dyDescent="0.25">
      <c r="A1897">
        <v>2022</v>
      </c>
      <c r="B1897" s="340">
        <v>44795</v>
      </c>
      <c r="C1897" s="697" t="s">
        <v>3886</v>
      </c>
      <c r="D1897" s="337" t="s">
        <v>15</v>
      </c>
      <c r="E1897" s="337" t="s">
        <v>16</v>
      </c>
      <c r="F1897" s="337"/>
      <c r="G1897" s="323" t="s">
        <v>3884</v>
      </c>
      <c r="H1897" s="337">
        <v>2</v>
      </c>
      <c r="I1897" s="697" t="s">
        <v>3887</v>
      </c>
      <c r="J1897" s="697"/>
      <c r="K1897" s="337"/>
      <c r="L1897" s="323" t="s">
        <v>269</v>
      </c>
      <c r="M1897" s="323"/>
      <c r="N1897" s="337"/>
      <c r="O1897" s="341">
        <v>385268</v>
      </c>
      <c r="P1897" s="337" t="s">
        <v>20</v>
      </c>
      <c r="Q1897" s="340">
        <v>44894</v>
      </c>
      <c r="R1897" s="340">
        <v>44928</v>
      </c>
      <c r="S1897" s="337"/>
      <c r="T1897" s="697"/>
      <c r="U1897" s="337"/>
      <c r="V1897" s="341"/>
      <c r="W1897" s="341"/>
      <c r="X1897" s="341"/>
      <c r="Y1897" s="341"/>
      <c r="Z1897" s="337"/>
      <c r="AA1897" s="337"/>
      <c r="AB1897" s="337"/>
      <c r="AC1897" s="337"/>
      <c r="AD1897" s="337"/>
      <c r="AE1897" s="572"/>
      <c r="AF1897" s="572"/>
      <c r="AG1897" s="551"/>
      <c r="AH1897" s="551"/>
      <c r="AI1897" s="551"/>
      <c r="AJ1897" s="551"/>
    </row>
    <row r="1898" spans="1:36" ht="15.75" thickBot="1" x14ac:dyDescent="0.3">
      <c r="A1898">
        <v>2022</v>
      </c>
      <c r="B1898" s="332">
        <v>44795</v>
      </c>
      <c r="C1898" s="794" t="s">
        <v>3888</v>
      </c>
      <c r="D1898" s="329" t="s">
        <v>15</v>
      </c>
      <c r="E1898" s="329" t="s">
        <v>16</v>
      </c>
      <c r="F1898" s="329"/>
      <c r="G1898" s="330" t="s">
        <v>3884</v>
      </c>
      <c r="H1898" s="329">
        <v>3</v>
      </c>
      <c r="I1898" s="794" t="s">
        <v>3889</v>
      </c>
      <c r="J1898" s="794"/>
      <c r="K1898" s="329"/>
      <c r="L1898" s="330" t="s">
        <v>269</v>
      </c>
      <c r="M1898" s="330"/>
      <c r="N1898" s="329"/>
      <c r="O1898" s="333">
        <v>5882097</v>
      </c>
      <c r="P1898" s="329" t="s">
        <v>20</v>
      </c>
      <c r="Q1898" s="332">
        <v>44894</v>
      </c>
      <c r="R1898" s="332">
        <v>44928</v>
      </c>
      <c r="S1898" s="329"/>
      <c r="T1898" s="794"/>
      <c r="U1898" s="329"/>
      <c r="V1898" s="333"/>
      <c r="W1898" s="333"/>
      <c r="X1898" s="333"/>
      <c r="Y1898" s="333"/>
      <c r="Z1898" s="329"/>
      <c r="AA1898" s="329"/>
      <c r="AB1898" s="329"/>
      <c r="AC1898" s="329"/>
      <c r="AD1898" s="329"/>
      <c r="AE1898" s="572"/>
      <c r="AF1898" s="572"/>
      <c r="AG1898" s="551"/>
      <c r="AH1898" s="551"/>
      <c r="AI1898" s="551"/>
      <c r="AJ1898" s="551"/>
    </row>
    <row r="1899" spans="1:36" ht="15.75" thickTop="1" x14ac:dyDescent="0.25">
      <c r="A1899">
        <v>2022</v>
      </c>
      <c r="B1899" s="291">
        <v>44803</v>
      </c>
      <c r="C1899" s="659" t="s">
        <v>3890</v>
      </c>
      <c r="D1899" s="288" t="s">
        <v>15</v>
      </c>
      <c r="E1899" s="288" t="s">
        <v>16</v>
      </c>
      <c r="F1899" s="288"/>
      <c r="G1899" s="289" t="s">
        <v>3891</v>
      </c>
      <c r="H1899" s="288">
        <v>1</v>
      </c>
      <c r="I1899" s="659" t="s">
        <v>3892</v>
      </c>
      <c r="J1899" s="659"/>
      <c r="K1899" s="315"/>
      <c r="L1899" s="289" t="s">
        <v>3906</v>
      </c>
      <c r="M1899" s="289"/>
      <c r="N1899" s="288"/>
      <c r="O1899" s="292">
        <v>12820156</v>
      </c>
      <c r="P1899" s="288" t="s">
        <v>20</v>
      </c>
      <c r="Q1899" s="291">
        <v>44813</v>
      </c>
      <c r="R1899" s="291">
        <v>44865</v>
      </c>
      <c r="S1899" s="291">
        <v>44902</v>
      </c>
      <c r="T1899" s="659" t="s">
        <v>2237</v>
      </c>
      <c r="U1899" s="288"/>
      <c r="V1899" s="292">
        <v>12816020</v>
      </c>
      <c r="W1899" s="292">
        <v>14097622</v>
      </c>
      <c r="X1899" s="661">
        <v>44902</v>
      </c>
      <c r="Y1899" s="292" t="s">
        <v>3909</v>
      </c>
      <c r="Z1899" s="288"/>
      <c r="AA1899" s="288"/>
      <c r="AB1899" s="288"/>
      <c r="AC1899" s="288"/>
      <c r="AD1899" s="288"/>
      <c r="AE1899" s="572"/>
      <c r="AF1899" s="572"/>
      <c r="AG1899" s="551"/>
      <c r="AH1899" s="551"/>
      <c r="AI1899" s="551"/>
      <c r="AJ1899" s="551"/>
    </row>
    <row r="1900" spans="1:36" x14ac:dyDescent="0.25">
      <c r="A1900">
        <v>2022</v>
      </c>
      <c r="B1900" s="276">
        <v>44803</v>
      </c>
      <c r="C1900" s="646" t="s">
        <v>3893</v>
      </c>
      <c r="D1900" s="273" t="s">
        <v>15</v>
      </c>
      <c r="E1900" s="273" t="s">
        <v>16</v>
      </c>
      <c r="F1900" s="273"/>
      <c r="G1900" s="274" t="s">
        <v>3891</v>
      </c>
      <c r="H1900" s="273">
        <v>2</v>
      </c>
      <c r="I1900" s="646" t="s">
        <v>3894</v>
      </c>
      <c r="J1900" s="646"/>
      <c r="K1900" s="337"/>
      <c r="L1900" s="274" t="s">
        <v>3906</v>
      </c>
      <c r="M1900" s="274"/>
      <c r="N1900" s="273"/>
      <c r="O1900" s="277">
        <v>5656061</v>
      </c>
      <c r="P1900" s="273" t="s">
        <v>20</v>
      </c>
      <c r="Q1900" s="276">
        <v>44813</v>
      </c>
      <c r="R1900" s="276">
        <v>44865</v>
      </c>
      <c r="S1900" s="276">
        <v>44902</v>
      </c>
      <c r="T1900" s="646" t="s">
        <v>2237</v>
      </c>
      <c r="U1900" s="273"/>
      <c r="V1900" s="277">
        <v>5656060.7999999998</v>
      </c>
      <c r="W1900" s="277">
        <v>6221666.8799999999</v>
      </c>
      <c r="X1900" s="277"/>
      <c r="Y1900" s="277" t="s">
        <v>3910</v>
      </c>
      <c r="Z1900" s="273"/>
      <c r="AA1900" s="273"/>
      <c r="AB1900" s="273"/>
      <c r="AC1900" s="273"/>
      <c r="AD1900" s="273"/>
      <c r="AE1900" s="572"/>
      <c r="AF1900" s="572"/>
      <c r="AG1900" s="551"/>
      <c r="AH1900" s="551"/>
      <c r="AI1900" s="551"/>
      <c r="AJ1900" s="551"/>
    </row>
    <row r="1901" spans="1:36" x14ac:dyDescent="0.25">
      <c r="A1901">
        <v>2022</v>
      </c>
      <c r="B1901" s="276">
        <v>44803</v>
      </c>
      <c r="C1901" s="646" t="s">
        <v>3895</v>
      </c>
      <c r="D1901" s="273" t="s">
        <v>15</v>
      </c>
      <c r="E1901" s="273" t="s">
        <v>16</v>
      </c>
      <c r="F1901" s="273"/>
      <c r="G1901" s="274" t="s">
        <v>3891</v>
      </c>
      <c r="H1901" s="273">
        <v>3</v>
      </c>
      <c r="I1901" s="646" t="s">
        <v>3896</v>
      </c>
      <c r="J1901" s="646"/>
      <c r="K1901" s="337"/>
      <c r="L1901" s="274" t="s">
        <v>3906</v>
      </c>
      <c r="M1901" s="274"/>
      <c r="N1901" s="273"/>
      <c r="O1901" s="277">
        <v>4342169</v>
      </c>
      <c r="P1901" s="273" t="s">
        <v>20</v>
      </c>
      <c r="Q1901" s="276">
        <v>44813</v>
      </c>
      <c r="R1901" s="276">
        <v>44865</v>
      </c>
      <c r="S1901" s="276">
        <v>44902</v>
      </c>
      <c r="T1901" s="646" t="s">
        <v>72</v>
      </c>
      <c r="U1901" s="273"/>
      <c r="V1901" s="277">
        <v>4343279.3600000003</v>
      </c>
      <c r="W1901" s="277">
        <v>4777607.3</v>
      </c>
      <c r="X1901" s="653">
        <v>44902</v>
      </c>
      <c r="Y1901" s="277" t="s">
        <v>3911</v>
      </c>
      <c r="Z1901" s="273"/>
      <c r="AA1901" s="273"/>
      <c r="AB1901" s="273"/>
      <c r="AC1901" s="273"/>
      <c r="AD1901" s="273"/>
      <c r="AE1901" s="572"/>
      <c r="AF1901" s="572"/>
      <c r="AG1901" s="551"/>
      <c r="AH1901" s="551"/>
      <c r="AI1901" s="551"/>
      <c r="AJ1901" s="551"/>
    </row>
    <row r="1902" spans="1:36" ht="15.75" thickBot="1" x14ac:dyDescent="0.3">
      <c r="A1902">
        <v>2022</v>
      </c>
      <c r="B1902" s="284">
        <v>44803</v>
      </c>
      <c r="C1902" s="648" t="s">
        <v>3897</v>
      </c>
      <c r="D1902" s="281" t="s">
        <v>15</v>
      </c>
      <c r="E1902" s="281" t="s">
        <v>16</v>
      </c>
      <c r="F1902" s="281"/>
      <c r="G1902" s="282" t="s">
        <v>3891</v>
      </c>
      <c r="H1902" s="281">
        <v>4</v>
      </c>
      <c r="I1902" s="648" t="s">
        <v>3898</v>
      </c>
      <c r="J1902" s="648"/>
      <c r="K1902" s="329"/>
      <c r="L1902" s="282" t="s">
        <v>3906</v>
      </c>
      <c r="M1902" s="282"/>
      <c r="N1902" s="281"/>
      <c r="O1902" s="285">
        <v>2883280</v>
      </c>
      <c r="P1902" s="281" t="s">
        <v>20</v>
      </c>
      <c r="Q1902" s="284">
        <v>44813</v>
      </c>
      <c r="R1902" s="284">
        <v>44865</v>
      </c>
      <c r="S1902" s="284">
        <v>44902</v>
      </c>
      <c r="T1902" s="648" t="s">
        <v>2237</v>
      </c>
      <c r="U1902" s="281"/>
      <c r="V1902" s="285">
        <v>2883276.4</v>
      </c>
      <c r="W1902" s="285">
        <v>3171604.04</v>
      </c>
      <c r="X1902" s="654">
        <v>44902</v>
      </c>
      <c r="Y1902" s="285" t="s">
        <v>3912</v>
      </c>
      <c r="Z1902" s="281"/>
      <c r="AA1902" s="281"/>
      <c r="AB1902" s="281"/>
      <c r="AC1902" s="281"/>
      <c r="AD1902" s="281"/>
      <c r="AE1902" s="572"/>
      <c r="AF1902" s="572"/>
      <c r="AG1902" s="551"/>
      <c r="AH1902" s="551"/>
      <c r="AI1902" s="551"/>
      <c r="AJ1902" s="551"/>
    </row>
    <row r="1903" spans="1:36" ht="15.75" thickTop="1" x14ac:dyDescent="0.25">
      <c r="A1903">
        <v>2022</v>
      </c>
      <c r="B1903" s="160">
        <v>44803</v>
      </c>
      <c r="C1903" s="99" t="s">
        <v>3899</v>
      </c>
      <c r="D1903" s="157" t="s">
        <v>15</v>
      </c>
      <c r="E1903" s="157" t="s">
        <v>16</v>
      </c>
      <c r="F1903" s="157"/>
      <c r="G1903" s="158" t="s">
        <v>3900</v>
      </c>
      <c r="H1903" s="157"/>
      <c r="I1903" s="99"/>
      <c r="J1903" s="99"/>
      <c r="K1903" s="157"/>
      <c r="L1903" s="158" t="s">
        <v>839</v>
      </c>
      <c r="M1903" s="1300" t="s">
        <v>5692</v>
      </c>
      <c r="N1903" s="1364">
        <f>O1903-V1903</f>
        <v>0.43999999761581421</v>
      </c>
      <c r="O1903" s="161">
        <v>89144987</v>
      </c>
      <c r="P1903" s="157" t="s">
        <v>20</v>
      </c>
      <c r="Q1903" s="160">
        <v>44809</v>
      </c>
      <c r="R1903" s="160">
        <v>44844</v>
      </c>
      <c r="S1903" s="160">
        <v>44858</v>
      </c>
      <c r="T1903" s="99" t="s">
        <v>467</v>
      </c>
      <c r="U1903" s="157"/>
      <c r="V1903" s="161">
        <v>89144986.560000002</v>
      </c>
      <c r="W1903" s="161">
        <v>98059485.219999999</v>
      </c>
      <c r="X1903" s="253">
        <v>44858</v>
      </c>
      <c r="Y1903" s="161" t="s">
        <v>3913</v>
      </c>
      <c r="Z1903" s="160">
        <v>44901</v>
      </c>
      <c r="AA1903" s="160">
        <v>44903</v>
      </c>
      <c r="AB1903" s="160">
        <v>45996</v>
      </c>
      <c r="AC1903" s="860" t="s">
        <v>3813</v>
      </c>
      <c r="AD1903" s="860">
        <v>2023</v>
      </c>
      <c r="AE1903" s="554">
        <v>2024</v>
      </c>
      <c r="AF1903" s="554" t="s">
        <v>3814</v>
      </c>
      <c r="AG1903" s="551"/>
      <c r="AH1903" s="551"/>
      <c r="AI1903" s="551"/>
      <c r="AJ1903" s="551"/>
    </row>
    <row r="1904" spans="1:36" ht="45" x14ac:dyDescent="0.25">
      <c r="A1904">
        <v>2022</v>
      </c>
      <c r="B1904" s="181">
        <v>44803</v>
      </c>
      <c r="C1904" s="17" t="s">
        <v>3901</v>
      </c>
      <c r="D1904" s="179" t="s">
        <v>15</v>
      </c>
      <c r="E1904" s="179" t="s">
        <v>16</v>
      </c>
      <c r="F1904" s="179"/>
      <c r="G1904" s="180" t="s">
        <v>3902</v>
      </c>
      <c r="H1904" s="179">
        <v>1</v>
      </c>
      <c r="I1904" s="619" t="s">
        <v>3903</v>
      </c>
      <c r="J1904" s="619"/>
      <c r="K1904" s="179"/>
      <c r="L1904" s="180" t="s">
        <v>3907</v>
      </c>
      <c r="M1904" s="180"/>
      <c r="N1904" s="179"/>
      <c r="O1904" s="182">
        <v>6224854</v>
      </c>
      <c r="P1904" s="179" t="s">
        <v>20</v>
      </c>
      <c r="Q1904" s="181">
        <v>44854</v>
      </c>
      <c r="R1904" s="181">
        <v>44904</v>
      </c>
      <c r="S1904" s="179"/>
      <c r="T1904" s="279" t="s">
        <v>3908</v>
      </c>
      <c r="U1904" s="179"/>
      <c r="V1904" s="182"/>
      <c r="W1904" s="182"/>
      <c r="X1904" s="182"/>
      <c r="Y1904" s="182"/>
      <c r="Z1904" s="179"/>
      <c r="AA1904" s="181">
        <v>44914</v>
      </c>
      <c r="AB1904" s="179" t="s">
        <v>3914</v>
      </c>
      <c r="AC1904" s="179"/>
      <c r="AD1904" s="179"/>
      <c r="AE1904" s="572"/>
      <c r="AF1904" s="572"/>
      <c r="AG1904" s="551"/>
      <c r="AH1904" s="551"/>
      <c r="AI1904" s="551"/>
      <c r="AJ1904" s="551"/>
    </row>
    <row r="1905" spans="1:36" ht="30.75" thickBot="1" x14ac:dyDescent="0.3">
      <c r="A1905">
        <v>2022</v>
      </c>
      <c r="B1905" s="276">
        <v>44803</v>
      </c>
      <c r="C1905" s="646" t="s">
        <v>3904</v>
      </c>
      <c r="D1905" s="273" t="s">
        <v>15</v>
      </c>
      <c r="E1905" s="273" t="s">
        <v>16</v>
      </c>
      <c r="F1905" s="273"/>
      <c r="G1905" s="274" t="s">
        <v>3902</v>
      </c>
      <c r="H1905" s="273">
        <v>2</v>
      </c>
      <c r="I1905" s="988" t="s">
        <v>3905</v>
      </c>
      <c r="J1905" s="988"/>
      <c r="K1905" s="273"/>
      <c r="L1905" s="274" t="s">
        <v>3907</v>
      </c>
      <c r="M1905" s="274"/>
      <c r="N1905" s="273"/>
      <c r="O1905" s="277">
        <v>5764044</v>
      </c>
      <c r="P1905" s="273" t="s">
        <v>20</v>
      </c>
      <c r="Q1905" s="276">
        <v>44854</v>
      </c>
      <c r="R1905" s="276">
        <v>44904</v>
      </c>
      <c r="S1905" s="273"/>
      <c r="T1905" s="646"/>
      <c r="U1905" s="273"/>
      <c r="V1905" s="277"/>
      <c r="W1905" s="277"/>
      <c r="X1905" s="277"/>
      <c r="Y1905" s="277"/>
      <c r="Z1905" s="273"/>
      <c r="AA1905" s="273"/>
      <c r="AB1905" s="273"/>
      <c r="AC1905" s="273"/>
      <c r="AD1905" s="273"/>
      <c r="AE1905" s="572"/>
      <c r="AF1905" s="572"/>
      <c r="AG1905" s="551"/>
      <c r="AH1905" s="551"/>
      <c r="AI1905" s="551"/>
      <c r="AJ1905" s="551"/>
    </row>
    <row r="1906" spans="1:36" ht="15.75" thickTop="1" x14ac:dyDescent="0.25">
      <c r="A1906">
        <v>2022</v>
      </c>
      <c r="B1906" s="318">
        <v>44799</v>
      </c>
      <c r="C1906" s="793" t="s">
        <v>3915</v>
      </c>
      <c r="D1906" s="315" t="s">
        <v>15</v>
      </c>
      <c r="E1906" s="315" t="s">
        <v>16</v>
      </c>
      <c r="F1906" s="315"/>
      <c r="G1906" s="316" t="s">
        <v>3916</v>
      </c>
      <c r="H1906" s="315">
        <v>1</v>
      </c>
      <c r="I1906" s="793" t="s">
        <v>3917</v>
      </c>
      <c r="J1906" s="793"/>
      <c r="K1906" s="315"/>
      <c r="L1906" s="316" t="s">
        <v>2134</v>
      </c>
      <c r="M1906" s="316"/>
      <c r="N1906" s="315"/>
      <c r="O1906" s="319">
        <v>7102618</v>
      </c>
      <c r="P1906" s="315" t="s">
        <v>20</v>
      </c>
      <c r="Q1906" s="318">
        <v>44901</v>
      </c>
      <c r="R1906" s="318">
        <v>44951</v>
      </c>
      <c r="S1906" s="315"/>
      <c r="T1906" s="793"/>
      <c r="U1906" s="315"/>
      <c r="V1906" s="319"/>
      <c r="W1906" s="319"/>
      <c r="X1906" s="319"/>
      <c r="Y1906" s="319"/>
      <c r="Z1906" s="315"/>
      <c r="AA1906" s="315"/>
      <c r="AB1906" s="315"/>
      <c r="AC1906" s="315"/>
      <c r="AD1906" s="315"/>
      <c r="AE1906" s="572"/>
      <c r="AF1906" s="572"/>
      <c r="AG1906" s="551"/>
      <c r="AH1906" s="551"/>
      <c r="AI1906" s="551"/>
      <c r="AJ1906" s="551"/>
    </row>
    <row r="1907" spans="1:36" ht="15.75" thickBot="1" x14ac:dyDescent="0.3">
      <c r="A1907">
        <v>2022</v>
      </c>
      <c r="B1907" s="332">
        <v>44799</v>
      </c>
      <c r="C1907" s="794" t="s">
        <v>3918</v>
      </c>
      <c r="D1907" s="329" t="s">
        <v>15</v>
      </c>
      <c r="E1907" s="329" t="s">
        <v>16</v>
      </c>
      <c r="F1907" s="329"/>
      <c r="G1907" s="330" t="s">
        <v>3916</v>
      </c>
      <c r="H1907" s="329">
        <v>2</v>
      </c>
      <c r="I1907" s="794" t="s">
        <v>3919</v>
      </c>
      <c r="J1907" s="794"/>
      <c r="K1907" s="329"/>
      <c r="L1907" s="330" t="s">
        <v>2134</v>
      </c>
      <c r="M1907" s="330"/>
      <c r="N1907" s="329"/>
      <c r="O1907" s="333">
        <v>5723312</v>
      </c>
      <c r="P1907" s="329" t="s">
        <v>20</v>
      </c>
      <c r="Q1907" s="332">
        <v>44901</v>
      </c>
      <c r="R1907" s="332">
        <v>44951</v>
      </c>
      <c r="S1907" s="329"/>
      <c r="T1907" s="794"/>
      <c r="U1907" s="329"/>
      <c r="V1907" s="333"/>
      <c r="W1907" s="333"/>
      <c r="X1907" s="333"/>
      <c r="Y1907" s="333"/>
      <c r="Z1907" s="329"/>
      <c r="AA1907" s="329"/>
      <c r="AB1907" s="329"/>
      <c r="AC1907" s="329"/>
      <c r="AD1907" s="329"/>
      <c r="AE1907" s="572"/>
      <c r="AF1907" s="572"/>
      <c r="AG1907" s="551"/>
      <c r="AH1907" s="551"/>
      <c r="AI1907" s="551"/>
      <c r="AJ1907" s="551"/>
    </row>
    <row r="1908" spans="1:36" ht="15.75" thickTop="1" x14ac:dyDescent="0.25">
      <c r="A1908">
        <v>2022</v>
      </c>
      <c r="B1908" s="989" t="s">
        <v>3920</v>
      </c>
      <c r="C1908" s="990" t="s">
        <v>3921</v>
      </c>
      <c r="D1908" s="989" t="s">
        <v>15</v>
      </c>
      <c r="E1908" s="989" t="s">
        <v>16</v>
      </c>
      <c r="F1908" s="989"/>
      <c r="G1908" s="991" t="s">
        <v>3922</v>
      </c>
      <c r="H1908" s="989">
        <v>1</v>
      </c>
      <c r="I1908" s="990" t="s">
        <v>2586</v>
      </c>
      <c r="J1908" s="990"/>
      <c r="K1908" s="989"/>
      <c r="L1908" s="991" t="s">
        <v>584</v>
      </c>
      <c r="M1908" s="991"/>
      <c r="N1908" s="989"/>
      <c r="O1908" s="995">
        <v>16150450</v>
      </c>
      <c r="P1908" s="989" t="s">
        <v>20</v>
      </c>
      <c r="Q1908" s="989"/>
      <c r="R1908" s="989"/>
      <c r="S1908" s="989"/>
      <c r="T1908" s="996" t="s">
        <v>3924</v>
      </c>
      <c r="U1908" s="989"/>
      <c r="V1908" s="995"/>
      <c r="W1908" s="995"/>
      <c r="X1908" s="995"/>
      <c r="Y1908" s="995"/>
      <c r="Z1908" s="989"/>
      <c r="AA1908" s="989"/>
      <c r="AB1908" s="989"/>
      <c r="AC1908" s="989"/>
      <c r="AD1908" s="989"/>
      <c r="AE1908" s="572"/>
      <c r="AF1908" s="572"/>
      <c r="AG1908" s="551"/>
      <c r="AH1908" s="551"/>
      <c r="AI1908" s="551"/>
      <c r="AJ1908" s="551"/>
    </row>
    <row r="1909" spans="1:36" ht="15.75" thickBot="1" x14ac:dyDescent="0.3">
      <c r="A1909">
        <v>2022</v>
      </c>
      <c r="B1909" s="992" t="s">
        <v>3920</v>
      </c>
      <c r="C1909" s="993" t="s">
        <v>3923</v>
      </c>
      <c r="D1909" s="992" t="s">
        <v>15</v>
      </c>
      <c r="E1909" s="992" t="s">
        <v>16</v>
      </c>
      <c r="F1909" s="992"/>
      <c r="G1909" s="994" t="s">
        <v>3922</v>
      </c>
      <c r="H1909" s="992">
        <v>2</v>
      </c>
      <c r="I1909" s="993" t="s">
        <v>2587</v>
      </c>
      <c r="J1909" s="993"/>
      <c r="K1909" s="992"/>
      <c r="L1909" s="994" t="s">
        <v>584</v>
      </c>
      <c r="M1909" s="994"/>
      <c r="N1909" s="992"/>
      <c r="O1909" s="997">
        <v>10745827</v>
      </c>
      <c r="P1909" s="992" t="s">
        <v>20</v>
      </c>
      <c r="Q1909" s="992"/>
      <c r="R1909" s="992"/>
      <c r="S1909" s="992"/>
      <c r="T1909" s="998" t="s">
        <v>3924</v>
      </c>
      <c r="U1909" s="992"/>
      <c r="V1909" s="997"/>
      <c r="W1909" s="997"/>
      <c r="X1909" s="997"/>
      <c r="Y1909" s="997"/>
      <c r="Z1909" s="992"/>
      <c r="AA1909" s="992"/>
      <c r="AB1909" s="992"/>
      <c r="AC1909" s="992"/>
      <c r="AD1909" s="992"/>
      <c r="AE1909" s="572"/>
      <c r="AF1909" s="572"/>
      <c r="AG1909" s="551"/>
      <c r="AH1909" s="551"/>
      <c r="AI1909" s="551"/>
      <c r="AJ1909" s="551"/>
    </row>
    <row r="1910" spans="1:36" ht="15.75" thickTop="1" x14ac:dyDescent="0.25">
      <c r="A1910">
        <v>2022</v>
      </c>
      <c r="B1910" s="291">
        <v>44812</v>
      </c>
      <c r="C1910" s="659" t="s">
        <v>3925</v>
      </c>
      <c r="D1910" s="288" t="s">
        <v>15</v>
      </c>
      <c r="E1910" s="288" t="s">
        <v>16</v>
      </c>
      <c r="F1910" s="288"/>
      <c r="G1910" s="289" t="s">
        <v>3926</v>
      </c>
      <c r="H1910" s="288">
        <v>1</v>
      </c>
      <c r="I1910" s="659" t="s">
        <v>3927</v>
      </c>
      <c r="J1910" s="659"/>
      <c r="K1910" s="288"/>
      <c r="L1910" s="289" t="s">
        <v>3945</v>
      </c>
      <c r="M1910" s="289"/>
      <c r="N1910" s="288"/>
      <c r="O1910" s="292">
        <v>685461</v>
      </c>
      <c r="P1910" s="288" t="s">
        <v>20</v>
      </c>
      <c r="Q1910" s="291">
        <v>44830</v>
      </c>
      <c r="R1910" s="291">
        <v>44908</v>
      </c>
      <c r="S1910" s="288"/>
      <c r="T1910" s="659"/>
      <c r="U1910" s="288"/>
      <c r="V1910" s="292"/>
      <c r="W1910" s="292"/>
      <c r="X1910" s="292"/>
      <c r="Y1910" s="292"/>
      <c r="Z1910" s="288"/>
      <c r="AA1910" s="288"/>
      <c r="AB1910" s="288"/>
      <c r="AC1910" s="288"/>
      <c r="AD1910" s="288"/>
      <c r="AE1910" s="572"/>
      <c r="AF1910" s="572"/>
      <c r="AG1910" s="551"/>
      <c r="AH1910" s="551"/>
      <c r="AI1910" s="551"/>
      <c r="AJ1910" s="551"/>
    </row>
    <row r="1911" spans="1:36" x14ac:dyDescent="0.25">
      <c r="A1911">
        <v>2022</v>
      </c>
      <c r="B1911" s="276">
        <v>44812</v>
      </c>
      <c r="C1911" s="646" t="s">
        <v>3928</v>
      </c>
      <c r="D1911" s="273" t="s">
        <v>15</v>
      </c>
      <c r="E1911" s="273" t="s">
        <v>16</v>
      </c>
      <c r="F1911" s="273"/>
      <c r="G1911" s="274" t="s">
        <v>3926</v>
      </c>
      <c r="H1911" s="273">
        <v>2</v>
      </c>
      <c r="I1911" s="646" t="s">
        <v>3929</v>
      </c>
      <c r="J1911" s="646"/>
      <c r="K1911" s="273"/>
      <c r="L1911" s="274" t="s">
        <v>3945</v>
      </c>
      <c r="M1911" s="274"/>
      <c r="N1911" s="273"/>
      <c r="O1911" s="277">
        <v>5397006</v>
      </c>
      <c r="P1911" s="273" t="s">
        <v>20</v>
      </c>
      <c r="Q1911" s="276">
        <v>44830</v>
      </c>
      <c r="R1911" s="276">
        <v>44908</v>
      </c>
      <c r="S1911" s="273"/>
      <c r="T1911" s="646"/>
      <c r="U1911" s="273"/>
      <c r="V1911" s="277"/>
      <c r="W1911" s="277"/>
      <c r="X1911" s="277"/>
      <c r="Y1911" s="277"/>
      <c r="Z1911" s="273"/>
      <c r="AA1911" s="273"/>
      <c r="AB1911" s="273"/>
      <c r="AC1911" s="273"/>
      <c r="AD1911" s="273"/>
      <c r="AE1911" s="572"/>
      <c r="AF1911" s="572"/>
      <c r="AG1911" s="551"/>
      <c r="AH1911" s="551"/>
      <c r="AI1911" s="551"/>
      <c r="AJ1911" s="551"/>
    </row>
    <row r="1912" spans="1:36" x14ac:dyDescent="0.25">
      <c r="A1912">
        <v>2022</v>
      </c>
      <c r="B1912" s="181">
        <v>44812</v>
      </c>
      <c r="C1912" s="17" t="s">
        <v>3930</v>
      </c>
      <c r="D1912" s="179" t="s">
        <v>15</v>
      </c>
      <c r="E1912" s="179" t="s">
        <v>16</v>
      </c>
      <c r="F1912" s="179"/>
      <c r="G1912" s="180" t="s">
        <v>3926</v>
      </c>
      <c r="H1912" s="179">
        <v>3</v>
      </c>
      <c r="I1912" s="17" t="s">
        <v>3931</v>
      </c>
      <c r="J1912" s="17"/>
      <c r="K1912" s="179"/>
      <c r="L1912" s="180" t="s">
        <v>3945</v>
      </c>
      <c r="M1912" s="180"/>
      <c r="N1912" s="179"/>
      <c r="O1912" s="182">
        <v>5676329</v>
      </c>
      <c r="P1912" s="179" t="s">
        <v>20</v>
      </c>
      <c r="Q1912" s="181">
        <v>44830</v>
      </c>
      <c r="R1912" s="181">
        <v>44908</v>
      </c>
      <c r="S1912" s="179"/>
      <c r="T1912" s="279" t="s">
        <v>21</v>
      </c>
      <c r="U1912" s="179"/>
      <c r="V1912" s="182"/>
      <c r="W1912" s="182"/>
      <c r="X1912" s="182"/>
      <c r="Y1912" s="182"/>
      <c r="Z1912" s="179"/>
      <c r="AA1912" s="181">
        <v>44958</v>
      </c>
      <c r="AB1912" s="17" t="s">
        <v>3947</v>
      </c>
      <c r="AC1912" s="179"/>
      <c r="AD1912" s="179"/>
      <c r="AE1912" s="572"/>
      <c r="AF1912" s="572"/>
      <c r="AG1912" s="551"/>
      <c r="AH1912" s="551"/>
      <c r="AI1912" s="551"/>
      <c r="AJ1912" s="551"/>
    </row>
    <row r="1913" spans="1:36" x14ac:dyDescent="0.25">
      <c r="A1913">
        <v>2022</v>
      </c>
      <c r="B1913" s="276">
        <v>44812</v>
      </c>
      <c r="C1913" s="646" t="s">
        <v>3932</v>
      </c>
      <c r="D1913" s="273" t="s">
        <v>15</v>
      </c>
      <c r="E1913" s="273" t="s">
        <v>16</v>
      </c>
      <c r="F1913" s="273"/>
      <c r="G1913" s="274" t="s">
        <v>3926</v>
      </c>
      <c r="H1913" s="273">
        <v>4</v>
      </c>
      <c r="I1913" s="646" t="s">
        <v>3933</v>
      </c>
      <c r="J1913" s="646"/>
      <c r="K1913" s="273"/>
      <c r="L1913" s="274" t="s">
        <v>3945</v>
      </c>
      <c r="M1913" s="274"/>
      <c r="N1913" s="273"/>
      <c r="O1913" s="277">
        <v>2452725</v>
      </c>
      <c r="P1913" s="273" t="s">
        <v>20</v>
      </c>
      <c r="Q1913" s="276">
        <v>44830</v>
      </c>
      <c r="R1913" s="276">
        <v>44908</v>
      </c>
      <c r="S1913" s="273"/>
      <c r="T1913" s="646"/>
      <c r="U1913" s="273"/>
      <c r="V1913" s="277"/>
      <c r="W1913" s="277"/>
      <c r="X1913" s="277"/>
      <c r="Y1913" s="277"/>
      <c r="Z1913" s="273"/>
      <c r="AA1913" s="273"/>
      <c r="AB1913" s="273"/>
      <c r="AC1913" s="273"/>
      <c r="AD1913" s="273"/>
      <c r="AE1913" s="572"/>
      <c r="AF1913" s="572"/>
      <c r="AG1913" s="551"/>
      <c r="AH1913" s="551"/>
      <c r="AI1913" s="551"/>
      <c r="AJ1913" s="551"/>
    </row>
    <row r="1914" spans="1:36" ht="15.75" thickBot="1" x14ac:dyDescent="0.3">
      <c r="A1914">
        <v>2022</v>
      </c>
      <c r="B1914" s="284">
        <v>44812</v>
      </c>
      <c r="C1914" s="648" t="s">
        <v>3934</v>
      </c>
      <c r="D1914" s="281" t="s">
        <v>15</v>
      </c>
      <c r="E1914" s="281" t="s">
        <v>16</v>
      </c>
      <c r="F1914" s="281"/>
      <c r="G1914" s="282" t="s">
        <v>3926</v>
      </c>
      <c r="H1914" s="281">
        <v>5</v>
      </c>
      <c r="I1914" s="648" t="s">
        <v>3935</v>
      </c>
      <c r="J1914" s="648"/>
      <c r="K1914" s="281"/>
      <c r="L1914" s="282" t="s">
        <v>3945</v>
      </c>
      <c r="M1914" s="282"/>
      <c r="N1914" s="281"/>
      <c r="O1914" s="285">
        <v>2713869</v>
      </c>
      <c r="P1914" s="281" t="s">
        <v>20</v>
      </c>
      <c r="Q1914" s="284">
        <v>44830</v>
      </c>
      <c r="R1914" s="284">
        <v>44908</v>
      </c>
      <c r="S1914" s="281"/>
      <c r="T1914" s="648"/>
      <c r="U1914" s="281"/>
      <c r="V1914" s="285"/>
      <c r="W1914" s="285"/>
      <c r="X1914" s="285"/>
      <c r="Y1914" s="285"/>
      <c r="Z1914" s="281"/>
      <c r="AA1914" s="281"/>
      <c r="AB1914" s="281"/>
      <c r="AC1914" s="281"/>
      <c r="AD1914" s="281"/>
      <c r="AE1914" s="572"/>
      <c r="AF1914" s="572"/>
      <c r="AG1914" s="551"/>
      <c r="AH1914" s="551"/>
      <c r="AI1914" s="551"/>
      <c r="AJ1914" s="551"/>
    </row>
    <row r="1915" spans="1:36" ht="15.75" thickTop="1" x14ac:dyDescent="0.25">
      <c r="A1915">
        <v>2022</v>
      </c>
      <c r="B1915" s="291">
        <v>44812</v>
      </c>
      <c r="C1915" s="659" t="s">
        <v>3936</v>
      </c>
      <c r="D1915" s="288" t="s">
        <v>15</v>
      </c>
      <c r="E1915" s="288" t="s">
        <v>16</v>
      </c>
      <c r="F1915" s="288"/>
      <c r="G1915" s="289" t="s">
        <v>3937</v>
      </c>
      <c r="H1915" s="288">
        <v>1</v>
      </c>
      <c r="I1915" s="659" t="s">
        <v>3938</v>
      </c>
      <c r="J1915" s="659"/>
      <c r="K1915" s="315"/>
      <c r="L1915" s="289" t="s">
        <v>595</v>
      </c>
      <c r="M1915" s="289"/>
      <c r="N1915" s="288"/>
      <c r="O1915" s="292">
        <v>1329395</v>
      </c>
      <c r="P1915" s="288" t="s">
        <v>20</v>
      </c>
      <c r="Q1915" s="291">
        <v>44869</v>
      </c>
      <c r="R1915" s="291">
        <v>44904</v>
      </c>
      <c r="S1915" s="288"/>
      <c r="T1915" s="659"/>
      <c r="U1915" s="288"/>
      <c r="V1915" s="292"/>
      <c r="W1915" s="292"/>
      <c r="X1915" s="292"/>
      <c r="Y1915" s="292"/>
      <c r="Z1915" s="288"/>
      <c r="AA1915" s="288"/>
      <c r="AB1915" s="288"/>
      <c r="AC1915" s="288"/>
      <c r="AD1915" s="288"/>
      <c r="AE1915" s="572"/>
      <c r="AF1915" s="572"/>
      <c r="AG1915" s="551"/>
      <c r="AH1915" s="551"/>
      <c r="AI1915" s="551"/>
      <c r="AJ1915" s="551"/>
    </row>
    <row r="1916" spans="1:36" x14ac:dyDescent="0.25">
      <c r="A1916">
        <v>2022</v>
      </c>
      <c r="B1916" s="276">
        <v>44812</v>
      </c>
      <c r="C1916" s="656" t="s">
        <v>3939</v>
      </c>
      <c r="D1916" s="273" t="s">
        <v>15</v>
      </c>
      <c r="E1916" s="273" t="s">
        <v>16</v>
      </c>
      <c r="F1916" s="273"/>
      <c r="G1916" s="274" t="s">
        <v>3937</v>
      </c>
      <c r="H1916" s="273">
        <v>2</v>
      </c>
      <c r="I1916" s="646" t="s">
        <v>3940</v>
      </c>
      <c r="J1916" s="646"/>
      <c r="K1916" s="337"/>
      <c r="L1916" s="274" t="s">
        <v>595</v>
      </c>
      <c r="M1916" s="274"/>
      <c r="N1916" s="273"/>
      <c r="O1916" s="277">
        <v>2363241</v>
      </c>
      <c r="P1916" s="273" t="s">
        <v>20</v>
      </c>
      <c r="Q1916" s="276">
        <v>44869</v>
      </c>
      <c r="R1916" s="276">
        <v>44904</v>
      </c>
      <c r="S1916" s="273"/>
      <c r="T1916" s="646"/>
      <c r="U1916" s="273"/>
      <c r="V1916" s="277"/>
      <c r="W1916" s="277"/>
      <c r="X1916" s="277"/>
      <c r="Y1916" s="277"/>
      <c r="Z1916" s="273"/>
      <c r="AA1916" s="273"/>
      <c r="AB1916" s="273"/>
      <c r="AC1916" s="273"/>
      <c r="AD1916" s="273"/>
      <c r="AE1916" s="572"/>
      <c r="AF1916" s="572"/>
      <c r="AG1916" s="551"/>
      <c r="AH1916" s="551"/>
      <c r="AI1916" s="551"/>
      <c r="AJ1916" s="551"/>
    </row>
    <row r="1917" spans="1:36" ht="15.75" thickBot="1" x14ac:dyDescent="0.3">
      <c r="A1917">
        <v>2022</v>
      </c>
      <c r="B1917" s="284">
        <v>44812</v>
      </c>
      <c r="C1917" s="986" t="s">
        <v>3941</v>
      </c>
      <c r="D1917" s="281" t="s">
        <v>15</v>
      </c>
      <c r="E1917" s="281" t="s">
        <v>16</v>
      </c>
      <c r="F1917" s="281"/>
      <c r="G1917" s="282" t="s">
        <v>3937</v>
      </c>
      <c r="H1917" s="281">
        <v>3</v>
      </c>
      <c r="I1917" s="648" t="s">
        <v>3942</v>
      </c>
      <c r="J1917" s="648"/>
      <c r="K1917" s="329"/>
      <c r="L1917" s="282" t="s">
        <v>595</v>
      </c>
      <c r="M1917" s="282"/>
      <c r="N1917" s="281"/>
      <c r="O1917" s="285">
        <v>941068</v>
      </c>
      <c r="P1917" s="281" t="s">
        <v>20</v>
      </c>
      <c r="Q1917" s="284">
        <v>44869</v>
      </c>
      <c r="R1917" s="284">
        <v>44904</v>
      </c>
      <c r="S1917" s="281"/>
      <c r="T1917" s="648"/>
      <c r="U1917" s="281"/>
      <c r="V1917" s="285"/>
      <c r="W1917" s="285"/>
      <c r="X1917" s="285"/>
      <c r="Y1917" s="285"/>
      <c r="Z1917" s="281"/>
      <c r="AA1917" s="281"/>
      <c r="AB1917" s="281"/>
      <c r="AC1917" s="281"/>
      <c r="AD1917" s="281"/>
      <c r="AE1917" s="572"/>
      <c r="AF1917" s="572"/>
      <c r="AG1917" s="551"/>
      <c r="AH1917" s="551"/>
      <c r="AI1917" s="551"/>
      <c r="AJ1917" s="551"/>
    </row>
    <row r="1918" spans="1:36" ht="16.5" thickTop="1" thickBot="1" x14ac:dyDescent="0.3">
      <c r="A1918">
        <v>2022</v>
      </c>
      <c r="B1918" s="303">
        <v>44812</v>
      </c>
      <c r="C1918" s="132" t="s">
        <v>3943</v>
      </c>
      <c r="D1918" s="131" t="s">
        <v>15</v>
      </c>
      <c r="E1918" s="131" t="s">
        <v>16</v>
      </c>
      <c r="F1918" s="131"/>
      <c r="G1918" s="302" t="s">
        <v>3944</v>
      </c>
      <c r="H1918" s="131"/>
      <c r="I1918" s="132"/>
      <c r="J1918" s="132"/>
      <c r="K1918" s="131"/>
      <c r="L1918" s="302" t="s">
        <v>1354</v>
      </c>
      <c r="M1918" s="302"/>
      <c r="N1918" s="131"/>
      <c r="O1918" s="137">
        <v>908775</v>
      </c>
      <c r="P1918" s="131" t="s">
        <v>77</v>
      </c>
      <c r="Q1918" s="303">
        <v>44879</v>
      </c>
      <c r="R1918" s="303">
        <v>44888</v>
      </c>
      <c r="S1918" s="131"/>
      <c r="T1918" s="304" t="s">
        <v>1099</v>
      </c>
      <c r="U1918" s="836" t="s">
        <v>3946</v>
      </c>
      <c r="V1918" s="137"/>
      <c r="W1918" s="137"/>
      <c r="X1918" s="137"/>
      <c r="Y1918" s="137"/>
      <c r="Z1918" s="131"/>
      <c r="AA1918" s="303">
        <v>44901</v>
      </c>
      <c r="AB1918" s="131"/>
      <c r="AC1918" s="131"/>
      <c r="AD1918" s="131"/>
      <c r="AE1918" s="572"/>
      <c r="AF1918" s="572"/>
      <c r="AG1918" s="551"/>
      <c r="AH1918" s="551"/>
      <c r="AI1918" s="551"/>
      <c r="AJ1918" s="551"/>
    </row>
    <row r="1919" spans="1:36" ht="15.75" thickTop="1" x14ac:dyDescent="0.25">
      <c r="A1919">
        <v>2022</v>
      </c>
      <c r="B1919" s="291">
        <v>44823</v>
      </c>
      <c r="C1919" s="659" t="s">
        <v>3948</v>
      </c>
      <c r="D1919" s="288" t="s">
        <v>15</v>
      </c>
      <c r="E1919" s="288" t="s">
        <v>16</v>
      </c>
      <c r="F1919" s="288"/>
      <c r="G1919" s="289" t="s">
        <v>3949</v>
      </c>
      <c r="H1919" s="288">
        <v>1</v>
      </c>
      <c r="I1919" s="999" t="s">
        <v>3950</v>
      </c>
      <c r="J1919" s="999"/>
      <c r="K1919" s="315"/>
      <c r="L1919" s="289" t="s">
        <v>577</v>
      </c>
      <c r="M1919" s="289"/>
      <c r="N1919" s="288"/>
      <c r="O1919" s="292">
        <v>2930679</v>
      </c>
      <c r="P1919" s="288" t="s">
        <v>20</v>
      </c>
      <c r="Q1919" s="291">
        <v>44847</v>
      </c>
      <c r="R1919" s="291">
        <v>44880</v>
      </c>
      <c r="S1919" s="291">
        <v>44916</v>
      </c>
      <c r="T1919" s="659" t="s">
        <v>30</v>
      </c>
      <c r="U1919" s="288"/>
      <c r="V1919" s="292">
        <v>2887622.4</v>
      </c>
      <c r="W1919" s="292">
        <v>3176384.64</v>
      </c>
      <c r="X1919" s="661">
        <v>44916</v>
      </c>
      <c r="Y1919" s="292" t="s">
        <v>3966</v>
      </c>
      <c r="Z1919" s="288"/>
      <c r="AA1919" s="288"/>
      <c r="AB1919" s="288"/>
      <c r="AC1919" s="288"/>
      <c r="AD1919" s="288"/>
      <c r="AE1919" s="572"/>
      <c r="AF1919" s="572"/>
      <c r="AG1919" s="551"/>
      <c r="AH1919" s="551"/>
      <c r="AI1919" s="551"/>
      <c r="AJ1919" s="551"/>
    </row>
    <row r="1920" spans="1:36" ht="30" x14ac:dyDescent="0.25">
      <c r="A1920">
        <v>2022</v>
      </c>
      <c r="B1920" s="276">
        <v>44823</v>
      </c>
      <c r="C1920" s="646" t="s">
        <v>3951</v>
      </c>
      <c r="D1920" s="273" t="s">
        <v>15</v>
      </c>
      <c r="E1920" s="273" t="s">
        <v>16</v>
      </c>
      <c r="F1920" s="273"/>
      <c r="G1920" s="274" t="s">
        <v>3949</v>
      </c>
      <c r="H1920" s="273">
        <v>2</v>
      </c>
      <c r="I1920" s="988" t="s">
        <v>3952</v>
      </c>
      <c r="J1920" s="988"/>
      <c r="K1920" s="337"/>
      <c r="L1920" s="274" t="s">
        <v>577</v>
      </c>
      <c r="M1920" s="274"/>
      <c r="N1920" s="273"/>
      <c r="O1920" s="277">
        <v>1823158</v>
      </c>
      <c r="P1920" s="273" t="s">
        <v>20</v>
      </c>
      <c r="Q1920" s="276">
        <v>44847</v>
      </c>
      <c r="R1920" s="276">
        <v>44880</v>
      </c>
      <c r="S1920" s="276">
        <v>44916</v>
      </c>
      <c r="T1920" s="646" t="s">
        <v>30</v>
      </c>
      <c r="U1920" s="273"/>
      <c r="V1920" s="277">
        <v>1765370.64</v>
      </c>
      <c r="W1920" s="277">
        <v>1941907.7</v>
      </c>
      <c r="X1920" s="653">
        <v>44916</v>
      </c>
      <c r="Y1920" s="277" t="s">
        <v>3967</v>
      </c>
      <c r="Z1920" s="273"/>
      <c r="AA1920" s="273"/>
      <c r="AB1920" s="273"/>
      <c r="AC1920" s="273"/>
      <c r="AD1920" s="273"/>
      <c r="AE1920" s="572"/>
      <c r="AF1920" s="572"/>
      <c r="AG1920" s="551"/>
      <c r="AH1920" s="551"/>
      <c r="AI1920" s="551"/>
      <c r="AJ1920" s="551"/>
    </row>
    <row r="1921" spans="1:36" x14ac:dyDescent="0.25">
      <c r="A1921">
        <v>2022</v>
      </c>
      <c r="B1921" s="276">
        <v>44823</v>
      </c>
      <c r="C1921" s="646" t="s">
        <v>3953</v>
      </c>
      <c r="D1921" s="273" t="s">
        <v>15</v>
      </c>
      <c r="E1921" s="273" t="s">
        <v>16</v>
      </c>
      <c r="F1921" s="273"/>
      <c r="G1921" s="274" t="s">
        <v>3949</v>
      </c>
      <c r="H1921" s="273">
        <v>3</v>
      </c>
      <c r="I1921" s="988" t="s">
        <v>3954</v>
      </c>
      <c r="J1921" s="988"/>
      <c r="K1921" s="337"/>
      <c r="L1921" s="274" t="s">
        <v>577</v>
      </c>
      <c r="M1921" s="274"/>
      <c r="N1921" s="273"/>
      <c r="O1921" s="277">
        <v>2357197</v>
      </c>
      <c r="P1921" s="273" t="s">
        <v>20</v>
      </c>
      <c r="Q1921" s="276">
        <v>44847</v>
      </c>
      <c r="R1921" s="276">
        <v>44880</v>
      </c>
      <c r="S1921" s="276">
        <v>44916</v>
      </c>
      <c r="T1921" s="646" t="s">
        <v>3965</v>
      </c>
      <c r="U1921" s="273"/>
      <c r="V1921" s="277">
        <v>1698102.24</v>
      </c>
      <c r="W1921" s="277">
        <v>1867912.46</v>
      </c>
      <c r="X1921" s="653">
        <v>44916</v>
      </c>
      <c r="Y1921" s="277" t="s">
        <v>3968</v>
      </c>
      <c r="Z1921" s="273"/>
      <c r="AA1921" s="273"/>
      <c r="AB1921" s="273"/>
      <c r="AC1921" s="273"/>
      <c r="AD1921" s="273"/>
      <c r="AE1921" s="572"/>
      <c r="AF1921" s="572"/>
      <c r="AG1921" s="551"/>
      <c r="AH1921" s="551"/>
      <c r="AI1921" s="551"/>
      <c r="AJ1921" s="551"/>
    </row>
    <row r="1922" spans="1:36" x14ac:dyDescent="0.25">
      <c r="A1922">
        <v>2022</v>
      </c>
      <c r="B1922" s="276">
        <v>44823</v>
      </c>
      <c r="C1922" s="646" t="s">
        <v>3955</v>
      </c>
      <c r="D1922" s="273" t="s">
        <v>15</v>
      </c>
      <c r="E1922" s="273" t="s">
        <v>16</v>
      </c>
      <c r="F1922" s="273"/>
      <c r="G1922" s="274" t="s">
        <v>3949</v>
      </c>
      <c r="H1922" s="273">
        <v>4</v>
      </c>
      <c r="I1922" s="646" t="s">
        <v>3956</v>
      </c>
      <c r="J1922" s="646"/>
      <c r="K1922" s="337"/>
      <c r="L1922" s="274" t="s">
        <v>577</v>
      </c>
      <c r="M1922" s="274"/>
      <c r="N1922" s="273"/>
      <c r="O1922" s="277">
        <v>494433</v>
      </c>
      <c r="P1922" s="273" t="s">
        <v>20</v>
      </c>
      <c r="Q1922" s="276">
        <v>44847</v>
      </c>
      <c r="R1922" s="276">
        <v>44880</v>
      </c>
      <c r="S1922" s="276">
        <v>44916</v>
      </c>
      <c r="T1922" s="646" t="s">
        <v>3965</v>
      </c>
      <c r="U1922" s="273"/>
      <c r="V1922" s="277">
        <v>491961.28</v>
      </c>
      <c r="W1922" s="277">
        <v>541157.41</v>
      </c>
      <c r="X1922" s="653">
        <v>44916</v>
      </c>
      <c r="Y1922" s="277" t="s">
        <v>3969</v>
      </c>
      <c r="Z1922" s="273"/>
      <c r="AA1922" s="273"/>
      <c r="AB1922" s="273"/>
      <c r="AC1922" s="273"/>
      <c r="AD1922" s="273"/>
      <c r="AE1922" s="572"/>
      <c r="AF1922" s="572"/>
      <c r="AG1922" s="551"/>
      <c r="AH1922" s="551"/>
      <c r="AI1922" s="551"/>
      <c r="AJ1922" s="551"/>
    </row>
    <row r="1923" spans="1:36" x14ac:dyDescent="0.25">
      <c r="A1923">
        <v>2022</v>
      </c>
      <c r="B1923" s="181">
        <v>44823</v>
      </c>
      <c r="C1923" s="17" t="s">
        <v>3957</v>
      </c>
      <c r="D1923" s="179" t="s">
        <v>15</v>
      </c>
      <c r="E1923" s="179" t="s">
        <v>16</v>
      </c>
      <c r="F1923" s="179"/>
      <c r="G1923" s="180" t="s">
        <v>3949</v>
      </c>
      <c r="H1923" s="179">
        <v>5</v>
      </c>
      <c r="I1923" s="619" t="s">
        <v>3958</v>
      </c>
      <c r="J1923" s="619"/>
      <c r="K1923" s="179"/>
      <c r="L1923" s="180" t="s">
        <v>577</v>
      </c>
      <c r="M1923" s="180"/>
      <c r="N1923" s="179"/>
      <c r="O1923" s="182">
        <v>1462800</v>
      </c>
      <c r="P1923" s="179" t="s">
        <v>20</v>
      </c>
      <c r="Q1923" s="181">
        <v>44847</v>
      </c>
      <c r="R1923" s="181">
        <v>44880</v>
      </c>
      <c r="S1923" s="179"/>
      <c r="T1923" s="279" t="s">
        <v>21</v>
      </c>
      <c r="U1923" s="179"/>
      <c r="V1923" s="182"/>
      <c r="W1923" s="182"/>
      <c r="X1923" s="182"/>
      <c r="Y1923" s="182"/>
      <c r="Z1923" s="179"/>
      <c r="AA1923" s="181">
        <v>44936</v>
      </c>
      <c r="AB1923" s="179" t="s">
        <v>3970</v>
      </c>
      <c r="AC1923" s="179"/>
      <c r="AD1923" s="179"/>
      <c r="AE1923" s="572"/>
      <c r="AF1923" s="572"/>
      <c r="AG1923" s="551"/>
      <c r="AH1923" s="551"/>
      <c r="AI1923" s="551"/>
      <c r="AJ1923" s="551"/>
    </row>
    <row r="1924" spans="1:36" x14ac:dyDescent="0.25">
      <c r="A1924">
        <v>2022</v>
      </c>
      <c r="B1924" s="276">
        <v>44823</v>
      </c>
      <c r="C1924" s="646" t="s">
        <v>3959</v>
      </c>
      <c r="D1924" s="273" t="s">
        <v>15</v>
      </c>
      <c r="E1924" s="273" t="s">
        <v>16</v>
      </c>
      <c r="F1924" s="273"/>
      <c r="G1924" s="274" t="s">
        <v>3949</v>
      </c>
      <c r="H1924" s="273">
        <v>6</v>
      </c>
      <c r="I1924" s="988" t="s">
        <v>3960</v>
      </c>
      <c r="J1924" s="988"/>
      <c r="K1924" s="337"/>
      <c r="L1924" s="274" t="s">
        <v>577</v>
      </c>
      <c r="M1924" s="274"/>
      <c r="N1924" s="273"/>
      <c r="O1924" s="277">
        <v>141314</v>
      </c>
      <c r="P1924" s="273" t="s">
        <v>20</v>
      </c>
      <c r="Q1924" s="276">
        <v>44847</v>
      </c>
      <c r="R1924" s="276">
        <v>44880</v>
      </c>
      <c r="S1924" s="276">
        <v>44916</v>
      </c>
      <c r="T1924" s="646" t="s">
        <v>3965</v>
      </c>
      <c r="U1924" s="273"/>
      <c r="V1924" s="277">
        <v>122897.36</v>
      </c>
      <c r="W1924" s="277">
        <v>135187.1</v>
      </c>
      <c r="X1924" s="653">
        <v>44916</v>
      </c>
      <c r="Y1924" s="277" t="s">
        <v>3971</v>
      </c>
      <c r="Z1924" s="273"/>
      <c r="AA1924" s="273"/>
      <c r="AB1924" s="273"/>
      <c r="AC1924" s="273"/>
      <c r="AD1924" s="273"/>
      <c r="AE1924" s="572"/>
      <c r="AF1924" s="572"/>
      <c r="AG1924" s="551"/>
      <c r="AH1924" s="551"/>
      <c r="AI1924" s="551"/>
      <c r="AJ1924" s="551"/>
    </row>
    <row r="1925" spans="1:36" ht="15.75" thickBot="1" x14ac:dyDescent="0.3">
      <c r="A1925">
        <v>2022</v>
      </c>
      <c r="B1925" s="235">
        <v>44823</v>
      </c>
      <c r="C1925" s="625" t="s">
        <v>3961</v>
      </c>
      <c r="D1925" s="232" t="s">
        <v>15</v>
      </c>
      <c r="E1925" s="232" t="s">
        <v>16</v>
      </c>
      <c r="F1925" s="232"/>
      <c r="G1925" s="233" t="s">
        <v>3949</v>
      </c>
      <c r="H1925" s="232">
        <v>7</v>
      </c>
      <c r="I1925" s="1000" t="s">
        <v>3962</v>
      </c>
      <c r="J1925" s="1000"/>
      <c r="K1925" s="232"/>
      <c r="L1925" s="233" t="s">
        <v>577</v>
      </c>
      <c r="M1925" s="233"/>
      <c r="N1925" s="232"/>
      <c r="O1925" s="237">
        <v>3848541</v>
      </c>
      <c r="P1925" s="232" t="s">
        <v>20</v>
      </c>
      <c r="Q1925" s="235">
        <v>44847</v>
      </c>
      <c r="R1925" s="235">
        <v>44880</v>
      </c>
      <c r="S1925" s="232"/>
      <c r="T1925" s="626" t="s">
        <v>21</v>
      </c>
      <c r="U1925" s="232"/>
      <c r="V1925" s="237"/>
      <c r="W1925" s="237"/>
      <c r="X1925" s="237"/>
      <c r="Y1925" s="237"/>
      <c r="Z1925" s="232"/>
      <c r="AA1925" s="235">
        <v>44936</v>
      </c>
      <c r="AB1925" s="232" t="s">
        <v>3970</v>
      </c>
      <c r="AC1925" s="232"/>
      <c r="AD1925" s="232"/>
      <c r="AE1925" s="572"/>
      <c r="AF1925" s="572"/>
      <c r="AG1925" s="551"/>
      <c r="AH1925" s="551"/>
      <c r="AI1925" s="551"/>
      <c r="AJ1925" s="551"/>
    </row>
    <row r="1926" spans="1:36" ht="15.75" thickTop="1" x14ac:dyDescent="0.25">
      <c r="A1926">
        <v>2022</v>
      </c>
      <c r="B1926" s="325">
        <v>44823</v>
      </c>
      <c r="C1926" s="694" t="s">
        <v>3963</v>
      </c>
      <c r="D1926" s="322" t="s">
        <v>15</v>
      </c>
      <c r="E1926" s="322" t="s">
        <v>16</v>
      </c>
      <c r="F1926" s="322"/>
      <c r="G1926" s="693" t="s">
        <v>3964</v>
      </c>
      <c r="H1926" s="322"/>
      <c r="I1926" s="694"/>
      <c r="J1926" s="694"/>
      <c r="K1926" s="322"/>
      <c r="L1926" s="693" t="s">
        <v>1404</v>
      </c>
      <c r="M1926" s="693"/>
      <c r="N1926" s="322"/>
      <c r="O1926" s="326">
        <v>9072548</v>
      </c>
      <c r="P1926" s="322" t="s">
        <v>20</v>
      </c>
      <c r="Q1926" s="325">
        <v>44854</v>
      </c>
      <c r="R1926" s="325">
        <v>44938</v>
      </c>
      <c r="S1926" s="322"/>
      <c r="T1926" s="694"/>
      <c r="U1926" s="322"/>
      <c r="V1926" s="326"/>
      <c r="W1926" s="326"/>
      <c r="X1926" s="326"/>
      <c r="Y1926" s="326"/>
      <c r="Z1926" s="322"/>
      <c r="AA1926" s="322"/>
      <c r="AB1926" s="322"/>
      <c r="AC1926" s="322"/>
      <c r="AD1926" s="322"/>
      <c r="AE1926" s="572"/>
      <c r="AF1926" s="572"/>
      <c r="AG1926" s="551"/>
      <c r="AH1926" s="551"/>
      <c r="AI1926" s="551"/>
      <c r="AJ1926" s="551"/>
    </row>
    <row r="1927" spans="1:36" x14ac:dyDescent="0.25">
      <c r="A1927">
        <v>2022</v>
      </c>
      <c r="B1927" s="340">
        <v>44834</v>
      </c>
      <c r="C1927" s="697" t="s">
        <v>3972</v>
      </c>
      <c r="D1927" s="337" t="s">
        <v>15</v>
      </c>
      <c r="E1927" s="337" t="s">
        <v>16</v>
      </c>
      <c r="F1927" s="337"/>
      <c r="G1927" s="323" t="s">
        <v>3973</v>
      </c>
      <c r="H1927" s="337"/>
      <c r="I1927" s="697"/>
      <c r="J1927" s="697"/>
      <c r="K1927" s="337"/>
      <c r="L1927" s="323" t="s">
        <v>581</v>
      </c>
      <c r="M1927" s="323"/>
      <c r="N1927" s="337"/>
      <c r="O1927" s="341">
        <v>4407468</v>
      </c>
      <c r="P1927" s="337" t="s">
        <v>20</v>
      </c>
      <c r="Q1927" s="340">
        <v>44910</v>
      </c>
      <c r="R1927" s="340">
        <v>44945</v>
      </c>
      <c r="S1927" s="337"/>
      <c r="T1927" s="697"/>
      <c r="U1927" s="337"/>
      <c r="V1927" s="341"/>
      <c r="W1927" s="341"/>
      <c r="X1927" s="341"/>
      <c r="Y1927" s="341"/>
      <c r="Z1927" s="337"/>
      <c r="AA1927" s="337"/>
      <c r="AB1927" s="337"/>
      <c r="AC1927" s="337"/>
      <c r="AD1927" s="337"/>
      <c r="AE1927" s="572"/>
      <c r="AF1927" s="572"/>
      <c r="AG1927" s="551"/>
      <c r="AH1927" s="551"/>
      <c r="AI1927" s="551"/>
      <c r="AJ1927" s="551"/>
    </row>
    <row r="1928" spans="1:36" x14ac:dyDescent="0.25">
      <c r="A1928">
        <v>2022</v>
      </c>
      <c r="B1928" s="273" t="s">
        <v>932</v>
      </c>
      <c r="C1928" s="646" t="s">
        <v>3974</v>
      </c>
      <c r="D1928" s="273" t="s">
        <v>15</v>
      </c>
      <c r="E1928" s="273" t="s">
        <v>16</v>
      </c>
      <c r="F1928" s="273"/>
      <c r="G1928" s="274" t="s">
        <v>3975</v>
      </c>
      <c r="H1928" s="273"/>
      <c r="I1928" s="646"/>
      <c r="J1928" s="646"/>
      <c r="K1928" s="337"/>
      <c r="L1928" s="274" t="s">
        <v>19</v>
      </c>
      <c r="M1928" s="274"/>
      <c r="N1928" s="273"/>
      <c r="O1928" s="277">
        <v>345461</v>
      </c>
      <c r="P1928" s="273" t="s">
        <v>20</v>
      </c>
      <c r="Q1928" s="276">
        <v>44847</v>
      </c>
      <c r="R1928" s="276">
        <v>44880</v>
      </c>
      <c r="S1928" s="273"/>
      <c r="T1928" s="646"/>
      <c r="U1928" s="273"/>
      <c r="V1928" s="277"/>
      <c r="W1928" s="277"/>
      <c r="X1928" s="277"/>
      <c r="Y1928" s="277"/>
      <c r="Z1928" s="273"/>
      <c r="AA1928" s="273"/>
      <c r="AB1928" s="273"/>
      <c r="AC1928" s="273"/>
      <c r="AD1928" s="273"/>
      <c r="AE1928" s="572"/>
      <c r="AF1928" s="572"/>
      <c r="AG1928" s="551"/>
      <c r="AH1928" s="551"/>
      <c r="AI1928" s="551"/>
      <c r="AJ1928" s="551"/>
    </row>
    <row r="1929" spans="1:36" x14ac:dyDescent="0.25">
      <c r="A1929">
        <v>2022</v>
      </c>
      <c r="B1929" s="276">
        <v>44840</v>
      </c>
      <c r="C1929" s="646" t="s">
        <v>3976</v>
      </c>
      <c r="D1929" s="273" t="s">
        <v>15</v>
      </c>
      <c r="E1929" s="273" t="s">
        <v>16</v>
      </c>
      <c r="F1929" s="273"/>
      <c r="G1929" s="274" t="s">
        <v>3977</v>
      </c>
      <c r="H1929" s="273"/>
      <c r="I1929" s="646"/>
      <c r="J1929" s="646"/>
      <c r="K1929" s="273"/>
      <c r="L1929" s="274" t="s">
        <v>52</v>
      </c>
      <c r="M1929" s="274"/>
      <c r="N1929" s="273"/>
      <c r="O1929" s="277">
        <v>7827081</v>
      </c>
      <c r="P1929" s="273" t="s">
        <v>20</v>
      </c>
      <c r="Q1929" s="276">
        <v>44855</v>
      </c>
      <c r="R1929" s="276">
        <v>44893</v>
      </c>
      <c r="S1929" s="276">
        <v>44911</v>
      </c>
      <c r="T1929" s="646" t="s">
        <v>467</v>
      </c>
      <c r="U1929" s="273"/>
      <c r="V1929" s="277">
        <v>7827080.6699999999</v>
      </c>
      <c r="W1929" s="277">
        <v>8609788.7400000002</v>
      </c>
      <c r="X1929" s="653">
        <v>44911</v>
      </c>
      <c r="Y1929" s="277" t="s">
        <v>3987</v>
      </c>
      <c r="Z1929" s="273"/>
      <c r="AA1929" s="273"/>
      <c r="AB1929" s="273"/>
      <c r="AC1929" s="273"/>
      <c r="AD1929" s="273"/>
      <c r="AE1929" s="572"/>
      <c r="AF1929" s="572"/>
      <c r="AG1929" s="551"/>
      <c r="AH1929" s="551"/>
      <c r="AI1929" s="551"/>
      <c r="AJ1929" s="551"/>
    </row>
    <row r="1930" spans="1:36" x14ac:dyDescent="0.25">
      <c r="A1930">
        <v>2022</v>
      </c>
      <c r="B1930" s="265">
        <v>44840</v>
      </c>
      <c r="C1930" s="102" t="s">
        <v>3978</v>
      </c>
      <c r="D1930" s="263" t="s">
        <v>15</v>
      </c>
      <c r="E1930" s="263" t="s">
        <v>16</v>
      </c>
      <c r="F1930" s="263"/>
      <c r="G1930" s="264" t="s">
        <v>3979</v>
      </c>
      <c r="H1930" s="263"/>
      <c r="I1930" s="102"/>
      <c r="J1930" s="102"/>
      <c r="K1930" s="786"/>
      <c r="L1930" s="264" t="s">
        <v>52</v>
      </c>
      <c r="M1930" s="264"/>
      <c r="N1930" s="263"/>
      <c r="O1930" s="267">
        <v>96996000</v>
      </c>
      <c r="P1930" s="263" t="s">
        <v>20</v>
      </c>
      <c r="Q1930" s="265">
        <v>44866</v>
      </c>
      <c r="R1930" s="265">
        <v>44914</v>
      </c>
      <c r="S1930" s="263"/>
      <c r="T1930" s="102"/>
      <c r="U1930" s="263"/>
      <c r="V1930" s="267"/>
      <c r="W1930" s="267"/>
      <c r="X1930" s="267"/>
      <c r="Y1930" s="267"/>
      <c r="Z1930" s="263"/>
      <c r="AA1930" s="265">
        <v>44916</v>
      </c>
      <c r="AB1930" s="263" t="s">
        <v>3988</v>
      </c>
      <c r="AC1930" s="263"/>
      <c r="AD1930" s="263"/>
      <c r="AE1930" s="572"/>
      <c r="AF1930" s="572"/>
      <c r="AG1930" s="551"/>
      <c r="AH1930" s="551"/>
      <c r="AI1930" s="551"/>
      <c r="AJ1930" s="551"/>
    </row>
    <row r="1931" spans="1:36" x14ac:dyDescent="0.25">
      <c r="A1931">
        <v>2022</v>
      </c>
      <c r="B1931" s="852">
        <v>44840</v>
      </c>
      <c r="C1931" s="855" t="s">
        <v>3980</v>
      </c>
      <c r="D1931" s="853" t="s">
        <v>15</v>
      </c>
      <c r="E1931" s="853" t="s">
        <v>16</v>
      </c>
      <c r="F1931" s="853"/>
      <c r="G1931" s="854" t="s">
        <v>3981</v>
      </c>
      <c r="H1931" s="853">
        <v>1</v>
      </c>
      <c r="I1931" s="854" t="s">
        <v>3982</v>
      </c>
      <c r="J1931" s="854"/>
      <c r="K1931" s="360"/>
      <c r="L1931" s="854" t="s">
        <v>774</v>
      </c>
      <c r="M1931" s="854"/>
      <c r="N1931" s="853"/>
      <c r="O1931" s="857">
        <v>527402</v>
      </c>
      <c r="P1931" s="853" t="s">
        <v>83</v>
      </c>
      <c r="Q1931" s="853"/>
      <c r="R1931" s="853"/>
      <c r="S1931" s="853"/>
      <c r="T1931" s="855"/>
      <c r="U1931" s="853"/>
      <c r="V1931" s="857"/>
      <c r="W1931" s="857"/>
      <c r="X1931" s="857"/>
      <c r="Y1931" s="857"/>
      <c r="Z1931" s="853"/>
      <c r="AA1931" s="853"/>
      <c r="AB1931" s="853"/>
      <c r="AC1931" s="853"/>
      <c r="AD1931" s="853"/>
      <c r="AE1931" s="572"/>
      <c r="AF1931" s="572"/>
      <c r="AG1931" s="551"/>
      <c r="AH1931" s="551"/>
      <c r="AI1931" s="551"/>
      <c r="AJ1931" s="551"/>
    </row>
    <row r="1932" spans="1:36" x14ac:dyDescent="0.25">
      <c r="A1932">
        <v>2022</v>
      </c>
      <c r="B1932" s="852">
        <v>44840</v>
      </c>
      <c r="C1932" s="855" t="s">
        <v>3983</v>
      </c>
      <c r="D1932" s="853" t="s">
        <v>15</v>
      </c>
      <c r="E1932" s="853" t="s">
        <v>16</v>
      </c>
      <c r="F1932" s="853"/>
      <c r="G1932" s="854" t="s">
        <v>3981</v>
      </c>
      <c r="H1932" s="853">
        <v>2</v>
      </c>
      <c r="I1932" s="854" t="s">
        <v>3984</v>
      </c>
      <c r="J1932" s="854"/>
      <c r="K1932" s="360"/>
      <c r="L1932" s="854" t="s">
        <v>774</v>
      </c>
      <c r="M1932" s="854"/>
      <c r="N1932" s="853"/>
      <c r="O1932" s="857">
        <v>1081093</v>
      </c>
      <c r="P1932" s="853" t="s">
        <v>83</v>
      </c>
      <c r="Q1932" s="853"/>
      <c r="R1932" s="853"/>
      <c r="S1932" s="853"/>
      <c r="T1932" s="855"/>
      <c r="U1932" s="853"/>
      <c r="V1932" s="857"/>
      <c r="W1932" s="857"/>
      <c r="X1932" s="857"/>
      <c r="Y1932" s="857"/>
      <c r="Z1932" s="853"/>
      <c r="AA1932" s="853"/>
      <c r="AB1932" s="853"/>
      <c r="AC1932" s="853"/>
      <c r="AD1932" s="853"/>
      <c r="AE1932" s="572"/>
      <c r="AF1932" s="572"/>
      <c r="AG1932" s="551"/>
      <c r="AH1932" s="551"/>
      <c r="AI1932" s="551"/>
      <c r="AJ1932" s="551"/>
    </row>
    <row r="1933" spans="1:36" ht="15.75" thickBot="1" x14ac:dyDescent="0.3">
      <c r="A1933">
        <v>2022</v>
      </c>
      <c r="B1933" s="1001">
        <v>44840</v>
      </c>
      <c r="C1933" s="1002" t="s">
        <v>3985</v>
      </c>
      <c r="D1933" s="1003" t="s">
        <v>15</v>
      </c>
      <c r="E1933" s="1003" t="s">
        <v>16</v>
      </c>
      <c r="F1933" s="1003"/>
      <c r="G1933" s="1004" t="s">
        <v>3981</v>
      </c>
      <c r="H1933" s="1003">
        <v>3</v>
      </c>
      <c r="I1933" s="1004" t="s">
        <v>3986</v>
      </c>
      <c r="J1933" s="1004"/>
      <c r="K1933" s="366"/>
      <c r="L1933" s="1004" t="s">
        <v>774</v>
      </c>
      <c r="M1933" s="1004"/>
      <c r="N1933" s="1003"/>
      <c r="O1933" s="1005">
        <v>990009</v>
      </c>
      <c r="P1933" s="1003" t="s">
        <v>83</v>
      </c>
      <c r="Q1933" s="1003"/>
      <c r="R1933" s="1003"/>
      <c r="S1933" s="1003"/>
      <c r="T1933" s="1002"/>
      <c r="U1933" s="1003"/>
      <c r="V1933" s="1005"/>
      <c r="W1933" s="1005"/>
      <c r="X1933" s="1005"/>
      <c r="Y1933" s="1005"/>
      <c r="Z1933" s="1003"/>
      <c r="AA1933" s="1003"/>
      <c r="AB1933" s="1003"/>
      <c r="AC1933" s="1003"/>
      <c r="AD1933" s="1003"/>
      <c r="AE1933" s="572"/>
      <c r="AF1933" s="572"/>
      <c r="AG1933" s="551"/>
      <c r="AH1933" s="551"/>
      <c r="AI1933" s="551"/>
      <c r="AJ1933" s="551"/>
    </row>
    <row r="1934" spans="1:36" ht="15.75" thickTop="1" x14ac:dyDescent="0.25">
      <c r="A1934">
        <v>2022</v>
      </c>
      <c r="B1934" s="291">
        <v>44852</v>
      </c>
      <c r="C1934" s="659" t="s">
        <v>3989</v>
      </c>
      <c r="D1934" s="288" t="s">
        <v>15</v>
      </c>
      <c r="E1934" s="288" t="s">
        <v>16</v>
      </c>
      <c r="F1934" s="288"/>
      <c r="G1934" s="289" t="s">
        <v>3324</v>
      </c>
      <c r="H1934" s="288">
        <v>1</v>
      </c>
      <c r="I1934" s="659" t="s">
        <v>3990</v>
      </c>
      <c r="J1934" s="659"/>
      <c r="K1934" s="288"/>
      <c r="L1934" s="289" t="s">
        <v>366</v>
      </c>
      <c r="M1934" s="289"/>
      <c r="N1934" s="288"/>
      <c r="O1934" s="292">
        <v>5058793</v>
      </c>
      <c r="P1934" s="288" t="s">
        <v>20</v>
      </c>
      <c r="Q1934" s="291">
        <v>44880</v>
      </c>
      <c r="R1934" s="291">
        <v>44922</v>
      </c>
      <c r="S1934" s="288"/>
      <c r="T1934" s="659"/>
      <c r="U1934" s="288"/>
      <c r="V1934" s="292"/>
      <c r="W1934" s="292"/>
      <c r="X1934" s="292"/>
      <c r="Y1934" s="292"/>
      <c r="Z1934" s="288"/>
      <c r="AA1934" s="288"/>
      <c r="AB1934" s="288"/>
      <c r="AC1934" s="288"/>
      <c r="AD1934" s="288"/>
      <c r="AE1934" s="572"/>
      <c r="AF1934" s="572"/>
      <c r="AG1934" s="551"/>
      <c r="AH1934" s="551"/>
      <c r="AI1934" s="551"/>
      <c r="AJ1934" s="551"/>
    </row>
    <row r="1935" spans="1:36" x14ac:dyDescent="0.25">
      <c r="A1935">
        <v>2022</v>
      </c>
      <c r="B1935" s="276">
        <v>44852</v>
      </c>
      <c r="C1935" s="646" t="s">
        <v>3991</v>
      </c>
      <c r="D1935" s="273" t="s">
        <v>15</v>
      </c>
      <c r="E1935" s="273" t="s">
        <v>16</v>
      </c>
      <c r="F1935" s="273"/>
      <c r="G1935" s="274" t="s">
        <v>3324</v>
      </c>
      <c r="H1935" s="273">
        <v>2</v>
      </c>
      <c r="I1935" s="646" t="s">
        <v>3992</v>
      </c>
      <c r="J1935" s="646"/>
      <c r="K1935" s="273"/>
      <c r="L1935" s="274" t="s">
        <v>366</v>
      </c>
      <c r="M1935" s="274"/>
      <c r="N1935" s="273"/>
      <c r="O1935" s="277">
        <v>1899304</v>
      </c>
      <c r="P1935" s="273" t="s">
        <v>20</v>
      </c>
      <c r="Q1935" s="276">
        <v>44880</v>
      </c>
      <c r="R1935" s="276">
        <v>44922</v>
      </c>
      <c r="S1935" s="273"/>
      <c r="T1935" s="646"/>
      <c r="U1935" s="273"/>
      <c r="V1935" s="277"/>
      <c r="W1935" s="277"/>
      <c r="X1935" s="277"/>
      <c r="Y1935" s="277"/>
      <c r="Z1935" s="273"/>
      <c r="AA1935" s="273"/>
      <c r="AB1935" s="273"/>
      <c r="AC1935" s="273"/>
      <c r="AD1935" s="273"/>
      <c r="AE1935" s="572"/>
      <c r="AF1935" s="572"/>
      <c r="AG1935" s="551"/>
      <c r="AH1935" s="551"/>
      <c r="AI1935" s="551"/>
      <c r="AJ1935" s="551"/>
    </row>
    <row r="1936" spans="1:36" x14ac:dyDescent="0.25">
      <c r="A1936">
        <v>2022</v>
      </c>
      <c r="B1936" s="276">
        <v>44852</v>
      </c>
      <c r="C1936" s="646" t="s">
        <v>3993</v>
      </c>
      <c r="D1936" s="273" t="s">
        <v>15</v>
      </c>
      <c r="E1936" s="273" t="s">
        <v>16</v>
      </c>
      <c r="F1936" s="273"/>
      <c r="G1936" s="274" t="s">
        <v>3324</v>
      </c>
      <c r="H1936" s="273">
        <v>3</v>
      </c>
      <c r="I1936" s="646" t="s">
        <v>3994</v>
      </c>
      <c r="J1936" s="646"/>
      <c r="K1936" s="273"/>
      <c r="L1936" s="274" t="s">
        <v>366</v>
      </c>
      <c r="M1936" s="274"/>
      <c r="N1936" s="273"/>
      <c r="O1936" s="277">
        <v>8976917</v>
      </c>
      <c r="P1936" s="273" t="s">
        <v>20</v>
      </c>
      <c r="Q1936" s="276">
        <v>44880</v>
      </c>
      <c r="R1936" s="276">
        <v>44922</v>
      </c>
      <c r="S1936" s="273"/>
      <c r="T1936" s="646"/>
      <c r="U1936" s="273"/>
      <c r="V1936" s="277"/>
      <c r="W1936" s="277"/>
      <c r="X1936" s="277"/>
      <c r="Y1936" s="277"/>
      <c r="Z1936" s="273"/>
      <c r="AA1936" s="273"/>
      <c r="AB1936" s="273"/>
      <c r="AC1936" s="273"/>
      <c r="AD1936" s="273"/>
      <c r="AE1936" s="572"/>
      <c r="AF1936" s="572"/>
      <c r="AG1936" s="551"/>
      <c r="AH1936" s="551"/>
      <c r="AI1936" s="551"/>
      <c r="AJ1936" s="551"/>
    </row>
    <row r="1937" spans="1:36" x14ac:dyDescent="0.25">
      <c r="A1937">
        <v>2022</v>
      </c>
      <c r="B1937" s="276">
        <v>44852</v>
      </c>
      <c r="C1937" s="646" t="s">
        <v>3995</v>
      </c>
      <c r="D1937" s="273" t="s">
        <v>15</v>
      </c>
      <c r="E1937" s="273" t="s">
        <v>16</v>
      </c>
      <c r="F1937" s="273"/>
      <c r="G1937" s="274" t="s">
        <v>3324</v>
      </c>
      <c r="H1937" s="273">
        <v>4</v>
      </c>
      <c r="I1937" s="646" t="s">
        <v>1569</v>
      </c>
      <c r="J1937" s="646"/>
      <c r="K1937" s="273"/>
      <c r="L1937" s="274" t="s">
        <v>366</v>
      </c>
      <c r="M1937" s="274"/>
      <c r="N1937" s="273"/>
      <c r="O1937" s="277">
        <v>53664539</v>
      </c>
      <c r="P1937" s="273" t="s">
        <v>20</v>
      </c>
      <c r="Q1937" s="276">
        <v>44880</v>
      </c>
      <c r="R1937" s="276">
        <v>44922</v>
      </c>
      <c r="S1937" s="273"/>
      <c r="T1937" s="646"/>
      <c r="U1937" s="273"/>
      <c r="V1937" s="277"/>
      <c r="W1937" s="277"/>
      <c r="X1937" s="277"/>
      <c r="Y1937" s="277"/>
      <c r="Z1937" s="273"/>
      <c r="AA1937" s="273"/>
      <c r="AB1937" s="273"/>
      <c r="AC1937" s="273"/>
      <c r="AD1937" s="273"/>
      <c r="AE1937" s="572"/>
      <c r="AF1937" s="572"/>
      <c r="AG1937" s="551"/>
      <c r="AH1937" s="551"/>
      <c r="AI1937" s="551"/>
      <c r="AJ1937" s="551"/>
    </row>
    <row r="1938" spans="1:36" ht="15.75" thickBot="1" x14ac:dyDescent="0.3">
      <c r="A1938">
        <v>2022</v>
      </c>
      <c r="B1938" s="284">
        <v>44852</v>
      </c>
      <c r="C1938" s="648" t="s">
        <v>3996</v>
      </c>
      <c r="D1938" s="281" t="s">
        <v>15</v>
      </c>
      <c r="E1938" s="281" t="s">
        <v>16</v>
      </c>
      <c r="F1938" s="281"/>
      <c r="G1938" s="282" t="s">
        <v>3324</v>
      </c>
      <c r="H1938" s="281">
        <v>5</v>
      </c>
      <c r="I1938" s="648" t="s">
        <v>3997</v>
      </c>
      <c r="J1938" s="648"/>
      <c r="K1938" s="281"/>
      <c r="L1938" s="282" t="s">
        <v>366</v>
      </c>
      <c r="M1938" s="282"/>
      <c r="N1938" s="281"/>
      <c r="O1938" s="285">
        <v>223438</v>
      </c>
      <c r="P1938" s="281" t="s">
        <v>20</v>
      </c>
      <c r="Q1938" s="284">
        <v>44880</v>
      </c>
      <c r="R1938" s="284">
        <v>44922</v>
      </c>
      <c r="S1938" s="281"/>
      <c r="T1938" s="648"/>
      <c r="U1938" s="281"/>
      <c r="V1938" s="285"/>
      <c r="W1938" s="285"/>
      <c r="X1938" s="285"/>
      <c r="Y1938" s="285"/>
      <c r="Z1938" s="281"/>
      <c r="AA1938" s="281"/>
      <c r="AB1938" s="281"/>
      <c r="AC1938" s="281"/>
      <c r="AD1938" s="281"/>
      <c r="AE1938" s="572"/>
      <c r="AF1938" s="572"/>
      <c r="AG1938" s="551"/>
      <c r="AH1938" s="551"/>
      <c r="AI1938" s="551"/>
      <c r="AJ1938" s="551"/>
    </row>
    <row r="1939" spans="1:36" ht="15.75" thickTop="1" x14ac:dyDescent="0.25">
      <c r="A1939">
        <v>2022</v>
      </c>
      <c r="B1939" s="318">
        <v>44854</v>
      </c>
      <c r="C1939" s="793" t="s">
        <v>3998</v>
      </c>
      <c r="D1939" s="315" t="s">
        <v>15</v>
      </c>
      <c r="E1939" s="315" t="s">
        <v>16</v>
      </c>
      <c r="F1939" s="315"/>
      <c r="G1939" s="316" t="s">
        <v>3999</v>
      </c>
      <c r="H1939" s="315">
        <v>1</v>
      </c>
      <c r="I1939" s="793" t="s">
        <v>4000</v>
      </c>
      <c r="J1939" s="793"/>
      <c r="K1939" s="315"/>
      <c r="L1939" s="316" t="s">
        <v>52</v>
      </c>
      <c r="M1939" s="316"/>
      <c r="N1939" s="315"/>
      <c r="O1939" s="319">
        <v>8676720</v>
      </c>
      <c r="P1939" s="315" t="s">
        <v>20</v>
      </c>
      <c r="Q1939" s="318">
        <v>44868</v>
      </c>
      <c r="R1939" s="318">
        <v>44936</v>
      </c>
      <c r="S1939" s="315"/>
      <c r="T1939" s="793"/>
      <c r="U1939" s="315"/>
      <c r="V1939" s="319"/>
      <c r="W1939" s="319"/>
      <c r="X1939" s="319"/>
      <c r="Y1939" s="319"/>
      <c r="Z1939" s="315"/>
      <c r="AA1939" s="315"/>
      <c r="AB1939" s="315"/>
      <c r="AC1939" s="315"/>
      <c r="AD1939" s="315"/>
      <c r="AE1939" s="572"/>
      <c r="AF1939" s="572"/>
      <c r="AG1939" s="551"/>
      <c r="AH1939" s="551"/>
      <c r="AI1939" s="551"/>
      <c r="AJ1939" s="551"/>
    </row>
    <row r="1940" spans="1:36" x14ac:dyDescent="0.25">
      <c r="A1940">
        <v>2022</v>
      </c>
      <c r="B1940" s="340">
        <v>44854</v>
      </c>
      <c r="C1940" s="694" t="s">
        <v>4001</v>
      </c>
      <c r="D1940" s="337" t="s">
        <v>15</v>
      </c>
      <c r="E1940" s="337" t="s">
        <v>16</v>
      </c>
      <c r="F1940" s="337"/>
      <c r="G1940" s="323" t="s">
        <v>3999</v>
      </c>
      <c r="H1940" s="337">
        <v>2</v>
      </c>
      <c r="I1940" s="1006" t="s">
        <v>4002</v>
      </c>
      <c r="J1940" s="1006"/>
      <c r="K1940" s="337"/>
      <c r="L1940" s="323" t="s">
        <v>52</v>
      </c>
      <c r="M1940" s="323"/>
      <c r="N1940" s="337"/>
      <c r="O1940" s="1008">
        <v>4983532</v>
      </c>
      <c r="P1940" s="337" t="s">
        <v>20</v>
      </c>
      <c r="Q1940" s="340">
        <v>44868</v>
      </c>
      <c r="R1940" s="340">
        <v>44936</v>
      </c>
      <c r="S1940" s="337"/>
      <c r="T1940" s="697"/>
      <c r="U1940" s="337"/>
      <c r="V1940" s="341"/>
      <c r="W1940" s="341"/>
      <c r="X1940" s="341"/>
      <c r="Y1940" s="341"/>
      <c r="Z1940" s="337"/>
      <c r="AA1940" s="337"/>
      <c r="AB1940" s="337"/>
      <c r="AC1940" s="337"/>
      <c r="AD1940" s="337"/>
      <c r="AE1940" s="572"/>
      <c r="AF1940" s="572"/>
      <c r="AG1940" s="551"/>
      <c r="AH1940" s="551"/>
      <c r="AI1940" s="551"/>
      <c r="AJ1940" s="551"/>
    </row>
    <row r="1941" spans="1:36" x14ac:dyDescent="0.25">
      <c r="A1941">
        <v>2022</v>
      </c>
      <c r="B1941" s="340">
        <v>44854</v>
      </c>
      <c r="C1941" s="694" t="s">
        <v>4003</v>
      </c>
      <c r="D1941" s="337" t="s">
        <v>15</v>
      </c>
      <c r="E1941" s="337" t="s">
        <v>16</v>
      </c>
      <c r="F1941" s="337"/>
      <c r="G1941" s="323" t="s">
        <v>3999</v>
      </c>
      <c r="H1941" s="337">
        <v>3</v>
      </c>
      <c r="I1941" s="697" t="s">
        <v>4004</v>
      </c>
      <c r="J1941" s="697"/>
      <c r="K1941" s="337"/>
      <c r="L1941" s="323" t="s">
        <v>52</v>
      </c>
      <c r="M1941" s="323"/>
      <c r="N1941" s="337"/>
      <c r="O1941" s="1008">
        <v>2967085</v>
      </c>
      <c r="P1941" s="337" t="s">
        <v>20</v>
      </c>
      <c r="Q1941" s="340">
        <v>44868</v>
      </c>
      <c r="R1941" s="340">
        <v>44936</v>
      </c>
      <c r="S1941" s="337"/>
      <c r="T1941" s="697"/>
      <c r="U1941" s="337"/>
      <c r="V1941" s="341"/>
      <c r="W1941" s="341"/>
      <c r="X1941" s="341"/>
      <c r="Y1941" s="341"/>
      <c r="Z1941" s="337"/>
      <c r="AA1941" s="337"/>
      <c r="AB1941" s="337"/>
      <c r="AC1941" s="337"/>
      <c r="AD1941" s="337"/>
      <c r="AE1941" s="572"/>
      <c r="AF1941" s="572"/>
      <c r="AG1941" s="551"/>
      <c r="AH1941" s="551"/>
      <c r="AI1941" s="551"/>
      <c r="AJ1941" s="551"/>
    </row>
    <row r="1942" spans="1:36" x14ac:dyDescent="0.25">
      <c r="A1942">
        <v>2022</v>
      </c>
      <c r="B1942" s="340">
        <v>44854</v>
      </c>
      <c r="C1942" s="694" t="s">
        <v>4005</v>
      </c>
      <c r="D1942" s="337" t="s">
        <v>15</v>
      </c>
      <c r="E1942" s="337" t="s">
        <v>16</v>
      </c>
      <c r="F1942" s="337"/>
      <c r="G1942" s="323" t="s">
        <v>3999</v>
      </c>
      <c r="H1942" s="337">
        <v>4</v>
      </c>
      <c r="I1942" s="697" t="s">
        <v>4006</v>
      </c>
      <c r="J1942" s="697"/>
      <c r="K1942" s="337"/>
      <c r="L1942" s="323" t="s">
        <v>52</v>
      </c>
      <c r="M1942" s="323"/>
      <c r="N1942" s="337"/>
      <c r="O1942" s="1008">
        <v>59449458</v>
      </c>
      <c r="P1942" s="337" t="s">
        <v>20</v>
      </c>
      <c r="Q1942" s="340">
        <v>44868</v>
      </c>
      <c r="R1942" s="340">
        <v>44936</v>
      </c>
      <c r="S1942" s="337"/>
      <c r="T1942" s="697"/>
      <c r="U1942" s="337"/>
      <c r="V1942" s="341"/>
      <c r="W1942" s="341"/>
      <c r="X1942" s="341"/>
      <c r="Y1942" s="341"/>
      <c r="Z1942" s="337"/>
      <c r="AA1942" s="337"/>
      <c r="AB1942" s="337"/>
      <c r="AC1942" s="337"/>
      <c r="AD1942" s="337"/>
      <c r="AE1942" s="572"/>
      <c r="AF1942" s="572"/>
      <c r="AG1942" s="551"/>
      <c r="AH1942" s="551"/>
      <c r="AI1942" s="551"/>
      <c r="AJ1942" s="551"/>
    </row>
    <row r="1943" spans="1:36" ht="15.75" thickBot="1" x14ac:dyDescent="0.3">
      <c r="A1943">
        <v>2022</v>
      </c>
      <c r="B1943" s="332">
        <v>44854</v>
      </c>
      <c r="C1943" s="1007" t="s">
        <v>4007</v>
      </c>
      <c r="D1943" s="329" t="s">
        <v>15</v>
      </c>
      <c r="E1943" s="329" t="s">
        <v>16</v>
      </c>
      <c r="F1943" s="329"/>
      <c r="G1943" s="330" t="s">
        <v>3999</v>
      </c>
      <c r="H1943" s="329">
        <v>5</v>
      </c>
      <c r="I1943" s="794" t="s">
        <v>4008</v>
      </c>
      <c r="J1943" s="794"/>
      <c r="K1943" s="329"/>
      <c r="L1943" s="330" t="s">
        <v>52</v>
      </c>
      <c r="M1943" s="330"/>
      <c r="N1943" s="329"/>
      <c r="O1943" s="1009">
        <v>6610119</v>
      </c>
      <c r="P1943" s="329" t="s">
        <v>20</v>
      </c>
      <c r="Q1943" s="332">
        <v>44868</v>
      </c>
      <c r="R1943" s="332">
        <v>44936</v>
      </c>
      <c r="S1943" s="329"/>
      <c r="T1943" s="794"/>
      <c r="U1943" s="329"/>
      <c r="V1943" s="333"/>
      <c r="W1943" s="333"/>
      <c r="X1943" s="333"/>
      <c r="Y1943" s="333"/>
      <c r="Z1943" s="329"/>
      <c r="AA1943" s="329"/>
      <c r="AB1943" s="329"/>
      <c r="AC1943" s="329"/>
      <c r="AD1943" s="329"/>
      <c r="AE1943" s="572"/>
      <c r="AF1943" s="572"/>
      <c r="AG1943" s="551"/>
      <c r="AH1943" s="551"/>
      <c r="AI1943" s="551"/>
      <c r="AJ1943" s="551"/>
    </row>
    <row r="1944" spans="1:36" ht="15.75" thickTop="1" x14ac:dyDescent="0.25">
      <c r="A1944">
        <v>2022</v>
      </c>
      <c r="B1944" s="276">
        <v>44854</v>
      </c>
      <c r="C1944" s="646" t="s">
        <v>4009</v>
      </c>
      <c r="D1944" s="273" t="s">
        <v>15</v>
      </c>
      <c r="E1944" s="273" t="s">
        <v>16</v>
      </c>
      <c r="F1944" s="273"/>
      <c r="G1944" s="274" t="s">
        <v>4010</v>
      </c>
      <c r="H1944" s="273"/>
      <c r="I1944" s="646"/>
      <c r="J1944" s="646"/>
      <c r="K1944" s="273"/>
      <c r="L1944" s="274" t="s">
        <v>595</v>
      </c>
      <c r="M1944" s="274"/>
      <c r="N1944" s="273"/>
      <c r="O1944" s="277">
        <v>5129564</v>
      </c>
      <c r="P1944" s="273" t="s">
        <v>20</v>
      </c>
      <c r="Q1944" s="276">
        <v>44865</v>
      </c>
      <c r="R1944" s="276">
        <v>44900</v>
      </c>
      <c r="S1944" s="273"/>
      <c r="T1944" s="646"/>
      <c r="U1944" s="273"/>
      <c r="V1944" s="277"/>
      <c r="W1944" s="277"/>
      <c r="X1944" s="277"/>
      <c r="Y1944" s="277"/>
      <c r="Z1944" s="273"/>
      <c r="AA1944" s="273"/>
      <c r="AB1944" s="273"/>
      <c r="AC1944" s="273"/>
      <c r="AD1944" s="273"/>
      <c r="AE1944" s="572"/>
      <c r="AF1944" s="572"/>
      <c r="AG1944" s="551"/>
      <c r="AH1944" s="551"/>
      <c r="AI1944" s="551"/>
      <c r="AJ1944" s="551"/>
    </row>
    <row r="1945" spans="1:36" x14ac:dyDescent="0.25">
      <c r="A1945">
        <v>2022</v>
      </c>
      <c r="B1945" s="276">
        <v>44861</v>
      </c>
      <c r="C1945" s="646" t="s">
        <v>4011</v>
      </c>
      <c r="D1945" s="273" t="s">
        <v>15</v>
      </c>
      <c r="E1945" s="273" t="s">
        <v>16</v>
      </c>
      <c r="F1945" s="798"/>
      <c r="G1945" s="1010" t="s">
        <v>4012</v>
      </c>
      <c r="H1945" s="273"/>
      <c r="I1945" s="646"/>
      <c r="J1945" s="646"/>
      <c r="K1945" s="337"/>
      <c r="L1945" s="274" t="s">
        <v>593</v>
      </c>
      <c r="M1945" s="274"/>
      <c r="N1945" s="273"/>
      <c r="O1945" s="277">
        <v>11105554</v>
      </c>
      <c r="P1945" s="273" t="s">
        <v>20</v>
      </c>
      <c r="Q1945" s="276">
        <v>44880</v>
      </c>
      <c r="R1945" s="276">
        <v>44914</v>
      </c>
      <c r="S1945" s="273"/>
      <c r="T1945" s="646"/>
      <c r="U1945" s="273"/>
      <c r="V1945" s="277"/>
      <c r="W1945" s="277"/>
      <c r="X1945" s="277"/>
      <c r="Y1945" s="277"/>
      <c r="Z1945" s="273"/>
      <c r="AA1945" s="273"/>
      <c r="AB1945" s="273"/>
      <c r="AC1945" s="273"/>
      <c r="AD1945" s="273"/>
      <c r="AE1945" s="572"/>
      <c r="AF1945" s="572"/>
      <c r="AG1945" s="551"/>
      <c r="AH1945" s="551"/>
      <c r="AI1945" s="551"/>
      <c r="AJ1945" s="551"/>
    </row>
    <row r="1946" spans="1:36" x14ac:dyDescent="0.25">
      <c r="A1946">
        <v>2022</v>
      </c>
      <c r="B1946" s="276" t="s">
        <v>932</v>
      </c>
      <c r="C1946" s="646" t="s">
        <v>4013</v>
      </c>
      <c r="D1946" s="273" t="s">
        <v>15</v>
      </c>
      <c r="E1946" s="273" t="s">
        <v>16</v>
      </c>
      <c r="F1946" s="273"/>
      <c r="G1946" s="274" t="s">
        <v>4014</v>
      </c>
      <c r="H1946" s="273"/>
      <c r="I1946" s="646"/>
      <c r="J1946" s="646"/>
      <c r="K1946" s="273"/>
      <c r="L1946" s="274" t="s">
        <v>2134</v>
      </c>
      <c r="M1946" s="274"/>
      <c r="N1946" s="273"/>
      <c r="O1946" s="277">
        <v>714307</v>
      </c>
      <c r="P1946" s="273" t="s">
        <v>20</v>
      </c>
      <c r="Q1946" s="276">
        <v>44890</v>
      </c>
      <c r="R1946" s="276">
        <v>44922</v>
      </c>
      <c r="S1946" s="273"/>
      <c r="T1946" s="646"/>
      <c r="U1946" s="273"/>
      <c r="V1946" s="277"/>
      <c r="W1946" s="277"/>
      <c r="X1946" s="277"/>
      <c r="Y1946" s="277"/>
      <c r="Z1946" s="273"/>
      <c r="AA1946" s="273"/>
      <c r="AB1946" s="273"/>
      <c r="AC1946" s="273"/>
      <c r="AD1946" s="273"/>
      <c r="AE1946" s="572"/>
      <c r="AF1946" s="572"/>
      <c r="AG1946" s="551"/>
      <c r="AH1946" s="551"/>
      <c r="AI1946" s="551"/>
      <c r="AJ1946" s="551"/>
    </row>
    <row r="1947" spans="1:36" ht="15.75" thickBot="1" x14ac:dyDescent="0.3">
      <c r="A1947">
        <v>2022</v>
      </c>
      <c r="B1947" s="784">
        <v>44865</v>
      </c>
      <c r="C1947" s="792" t="s">
        <v>4015</v>
      </c>
      <c r="D1947" s="786" t="s">
        <v>15</v>
      </c>
      <c r="E1947" s="786" t="s">
        <v>16</v>
      </c>
      <c r="F1947" s="786"/>
      <c r="G1947" s="788" t="s">
        <v>4016</v>
      </c>
      <c r="H1947" s="786"/>
      <c r="I1947" s="792"/>
      <c r="J1947" s="792"/>
      <c r="K1947" s="786"/>
      <c r="L1947" s="788" t="s">
        <v>222</v>
      </c>
      <c r="M1947" s="788"/>
      <c r="N1947" s="786"/>
      <c r="O1947" s="791">
        <v>3589589</v>
      </c>
      <c r="P1947" s="786" t="s">
        <v>20</v>
      </c>
      <c r="Q1947" s="784">
        <v>44904</v>
      </c>
      <c r="R1947" s="784">
        <v>44939</v>
      </c>
      <c r="S1947" s="786"/>
      <c r="T1947" s="792"/>
      <c r="U1947" s="786"/>
      <c r="V1947" s="791"/>
      <c r="W1947" s="791"/>
      <c r="X1947" s="791"/>
      <c r="Y1947" s="791"/>
      <c r="Z1947" s="786"/>
      <c r="AA1947" s="786"/>
      <c r="AB1947" s="786"/>
      <c r="AC1947" s="786"/>
      <c r="AD1947" s="786"/>
      <c r="AE1947" s="572"/>
      <c r="AF1947" s="572"/>
      <c r="AG1947" s="551"/>
      <c r="AH1947" s="551"/>
      <c r="AI1947" s="551"/>
      <c r="AJ1947" s="551"/>
    </row>
    <row r="1948" spans="1:36" ht="15.75" thickTop="1" x14ac:dyDescent="0.25">
      <c r="A1948">
        <v>2022</v>
      </c>
      <c r="B1948" s="227">
        <v>44865</v>
      </c>
      <c r="C1948" s="634" t="s">
        <v>4017</v>
      </c>
      <c r="D1948" s="224" t="s">
        <v>15</v>
      </c>
      <c r="E1948" s="224" t="s">
        <v>16</v>
      </c>
      <c r="F1948" s="224"/>
      <c r="G1948" s="225" t="s">
        <v>4018</v>
      </c>
      <c r="H1948" s="224">
        <v>1</v>
      </c>
      <c r="I1948" s="634" t="s">
        <v>4019</v>
      </c>
      <c r="J1948" s="634"/>
      <c r="K1948" s="224"/>
      <c r="L1948" s="225" t="s">
        <v>4034</v>
      </c>
      <c r="M1948" s="225"/>
      <c r="N1948" s="224"/>
      <c r="O1948" s="229">
        <v>8595035</v>
      </c>
      <c r="P1948" s="224" t="s">
        <v>20</v>
      </c>
      <c r="Q1948" s="227">
        <v>44890</v>
      </c>
      <c r="R1948" s="227">
        <v>44923</v>
      </c>
      <c r="S1948" s="224"/>
      <c r="T1948" s="270" t="s">
        <v>2034</v>
      </c>
      <c r="U1948" s="251" t="s">
        <v>4035</v>
      </c>
      <c r="V1948" s="229"/>
      <c r="W1948" s="229"/>
      <c r="X1948" s="229"/>
      <c r="Y1948" s="229"/>
      <c r="Z1948" s="224"/>
      <c r="AA1948" s="227">
        <v>44909</v>
      </c>
      <c r="AB1948" s="634" t="s">
        <v>4038</v>
      </c>
      <c r="AC1948" s="224"/>
      <c r="AD1948" s="224"/>
      <c r="AE1948" s="572"/>
      <c r="AF1948" s="572"/>
      <c r="AG1948" s="551"/>
      <c r="AH1948" s="551"/>
      <c r="AI1948" s="551"/>
      <c r="AJ1948" s="551"/>
    </row>
    <row r="1949" spans="1:36" ht="15.75" thickBot="1" x14ac:dyDescent="0.3">
      <c r="A1949">
        <v>2022</v>
      </c>
      <c r="B1949" s="235">
        <v>44865</v>
      </c>
      <c r="C1949" s="625" t="s">
        <v>4020</v>
      </c>
      <c r="D1949" s="232" t="s">
        <v>15</v>
      </c>
      <c r="E1949" s="232" t="s">
        <v>16</v>
      </c>
      <c r="F1949" s="232"/>
      <c r="G1949" s="233" t="s">
        <v>4018</v>
      </c>
      <c r="H1949" s="232">
        <v>2</v>
      </c>
      <c r="I1949" s="625" t="s">
        <v>4021</v>
      </c>
      <c r="J1949" s="625"/>
      <c r="K1949" s="232"/>
      <c r="L1949" s="233" t="s">
        <v>4034</v>
      </c>
      <c r="M1949" s="233"/>
      <c r="N1949" s="232"/>
      <c r="O1949" s="237">
        <v>340117</v>
      </c>
      <c r="P1949" s="232" t="s">
        <v>20</v>
      </c>
      <c r="Q1949" s="235">
        <v>44890</v>
      </c>
      <c r="R1949" s="235">
        <v>44923</v>
      </c>
      <c r="S1949" s="232"/>
      <c r="T1949" s="626" t="s">
        <v>21</v>
      </c>
      <c r="U1949" s="1027" t="s">
        <v>4036</v>
      </c>
      <c r="V1949" s="237"/>
      <c r="W1949" s="237"/>
      <c r="X1949" s="237"/>
      <c r="Y1949" s="237"/>
      <c r="Z1949" s="232"/>
      <c r="AA1949" s="235">
        <v>44928</v>
      </c>
      <c r="AB1949" s="625" t="s">
        <v>3873</v>
      </c>
      <c r="AC1949" s="232"/>
      <c r="AD1949" s="232"/>
      <c r="AE1949" s="572"/>
      <c r="AF1949" s="572"/>
      <c r="AG1949" s="551"/>
      <c r="AH1949" s="551"/>
      <c r="AI1949" s="551"/>
      <c r="AJ1949" s="551"/>
    </row>
    <row r="1950" spans="1:36" ht="15.75" thickTop="1" x14ac:dyDescent="0.25">
      <c r="A1950">
        <v>2022</v>
      </c>
      <c r="B1950" s="1011">
        <v>44866</v>
      </c>
      <c r="C1950" s="1012" t="s">
        <v>4022</v>
      </c>
      <c r="D1950" s="1013" t="s">
        <v>15</v>
      </c>
      <c r="E1950" s="1013" t="s">
        <v>16</v>
      </c>
      <c r="F1950" s="1013"/>
      <c r="G1950" s="1014" t="s">
        <v>4023</v>
      </c>
      <c r="H1950" s="354">
        <v>1</v>
      </c>
      <c r="I1950" s="895" t="s">
        <v>4024</v>
      </c>
      <c r="J1950" s="895"/>
      <c r="K1950" s="354"/>
      <c r="L1950" s="355" t="s">
        <v>4037</v>
      </c>
      <c r="M1950" s="355"/>
      <c r="N1950" s="354"/>
      <c r="O1950" s="357">
        <v>7000783</v>
      </c>
      <c r="P1950" s="354" t="s">
        <v>20</v>
      </c>
      <c r="Q1950" s="354"/>
      <c r="R1950" s="354"/>
      <c r="S1950" s="354"/>
      <c r="T1950" s="895"/>
      <c r="U1950" s="354"/>
      <c r="V1950" s="357"/>
      <c r="W1950" s="357"/>
      <c r="X1950" s="357"/>
      <c r="Y1950" s="357"/>
      <c r="Z1950" s="354"/>
      <c r="AA1950" s="354"/>
      <c r="AB1950" s="354"/>
      <c r="AC1950" s="354"/>
      <c r="AD1950" s="354"/>
      <c r="AE1950" s="572"/>
      <c r="AF1950" s="572"/>
      <c r="AG1950" s="551"/>
      <c r="AH1950" s="551"/>
      <c r="AI1950" s="551"/>
      <c r="AJ1950" s="551"/>
    </row>
    <row r="1951" spans="1:36" ht="15.75" thickBot="1" x14ac:dyDescent="0.3">
      <c r="A1951">
        <v>2022</v>
      </c>
      <c r="B1951" s="1015">
        <v>44866</v>
      </c>
      <c r="C1951" s="1016" t="s">
        <v>4025</v>
      </c>
      <c r="D1951" s="1017" t="s">
        <v>15</v>
      </c>
      <c r="E1951" s="1017" t="s">
        <v>16</v>
      </c>
      <c r="F1951" s="1017"/>
      <c r="G1951" s="1018" t="s">
        <v>4023</v>
      </c>
      <c r="H1951" s="366">
        <v>2</v>
      </c>
      <c r="I1951" s="897" t="s">
        <v>4026</v>
      </c>
      <c r="J1951" s="897"/>
      <c r="K1951" s="366"/>
      <c r="L1951" s="367" t="s">
        <v>4037</v>
      </c>
      <c r="M1951" s="367"/>
      <c r="N1951" s="366"/>
      <c r="O1951" s="369">
        <v>1873944</v>
      </c>
      <c r="P1951" s="366" t="s">
        <v>20</v>
      </c>
      <c r="Q1951" s="366"/>
      <c r="R1951" s="366"/>
      <c r="S1951" s="366"/>
      <c r="T1951" s="897"/>
      <c r="U1951" s="366"/>
      <c r="V1951" s="369"/>
      <c r="W1951" s="369"/>
      <c r="X1951" s="369"/>
      <c r="Y1951" s="369"/>
      <c r="Z1951" s="366"/>
      <c r="AA1951" s="366"/>
      <c r="AB1951" s="366"/>
      <c r="AC1951" s="366"/>
      <c r="AD1951" s="366"/>
      <c r="AE1951" s="572"/>
      <c r="AF1951" s="572"/>
      <c r="AG1951" s="551"/>
      <c r="AH1951" s="551"/>
      <c r="AI1951" s="551"/>
      <c r="AJ1951" s="551"/>
    </row>
    <row r="1952" spans="1:36" ht="16.5" thickTop="1" thickBot="1" x14ac:dyDescent="0.3">
      <c r="A1952">
        <v>2022</v>
      </c>
      <c r="B1952" s="1019">
        <v>44866</v>
      </c>
      <c r="C1952" s="1020" t="s">
        <v>4027</v>
      </c>
      <c r="D1952" s="1021" t="s">
        <v>15</v>
      </c>
      <c r="E1952" s="1021" t="s">
        <v>16</v>
      </c>
      <c r="F1952" s="1021"/>
      <c r="G1952" s="1022" t="s">
        <v>4028</v>
      </c>
      <c r="H1952" s="1023"/>
      <c r="I1952" s="1024"/>
      <c r="J1952" s="1024"/>
      <c r="K1952" s="1023"/>
      <c r="L1952" s="1343" t="s">
        <v>4037</v>
      </c>
      <c r="M1952" s="1343"/>
      <c r="N1952" s="1023"/>
      <c r="O1952" s="1028">
        <v>1483117</v>
      </c>
      <c r="P1952" s="1023" t="s">
        <v>20</v>
      </c>
      <c r="Q1952" s="1023"/>
      <c r="R1952" s="1023"/>
      <c r="S1952" s="1023"/>
      <c r="T1952" s="1024"/>
      <c r="U1952" s="1023"/>
      <c r="V1952" s="1028"/>
      <c r="W1952" s="1028"/>
      <c r="X1952" s="1028"/>
      <c r="Y1952" s="1028"/>
      <c r="Z1952" s="1023"/>
      <c r="AA1952" s="1023"/>
      <c r="AB1952" s="1023"/>
      <c r="AC1952" s="1023"/>
      <c r="AD1952" s="1023"/>
      <c r="AE1952" s="572"/>
      <c r="AF1952" s="572"/>
      <c r="AG1952" s="551"/>
      <c r="AH1952" s="551"/>
      <c r="AI1952" s="551"/>
      <c r="AJ1952" s="551"/>
    </row>
    <row r="1953" spans="1:36" ht="15.75" thickTop="1" x14ac:dyDescent="0.25">
      <c r="A1953">
        <v>2022</v>
      </c>
      <c r="B1953" s="1011">
        <v>44562</v>
      </c>
      <c r="C1953" s="1012" t="s">
        <v>4029</v>
      </c>
      <c r="D1953" s="1013" t="s">
        <v>15</v>
      </c>
      <c r="E1953" s="1013" t="s">
        <v>16</v>
      </c>
      <c r="F1953" s="1013"/>
      <c r="G1953" s="1025" t="s">
        <v>4030</v>
      </c>
      <c r="H1953" s="354">
        <v>1</v>
      </c>
      <c r="I1953" s="895" t="s">
        <v>4031</v>
      </c>
      <c r="J1953" s="895"/>
      <c r="K1953" s="354"/>
      <c r="L1953" s="355" t="s">
        <v>4037</v>
      </c>
      <c r="M1953" s="355"/>
      <c r="N1953" s="354"/>
      <c r="O1953" s="357">
        <v>784630</v>
      </c>
      <c r="P1953" s="354" t="s">
        <v>20</v>
      </c>
      <c r="Q1953" s="354"/>
      <c r="R1953" s="354"/>
      <c r="S1953" s="354"/>
      <c r="T1953" s="895"/>
      <c r="U1953" s="354"/>
      <c r="V1953" s="357"/>
      <c r="W1953" s="357"/>
      <c r="X1953" s="357"/>
      <c r="Y1953" s="357"/>
      <c r="Z1953" s="354"/>
      <c r="AA1953" s="354"/>
      <c r="AB1953" s="354"/>
      <c r="AC1953" s="354"/>
      <c r="AD1953" s="354"/>
      <c r="AE1953" s="572"/>
      <c r="AF1953" s="572"/>
      <c r="AG1953" s="551"/>
      <c r="AH1953" s="551"/>
      <c r="AI1953" s="551"/>
      <c r="AJ1953" s="551"/>
    </row>
    <row r="1954" spans="1:36" ht="15.75" thickBot="1" x14ac:dyDescent="0.3">
      <c r="A1954">
        <v>2022</v>
      </c>
      <c r="B1954" s="1015">
        <v>44562</v>
      </c>
      <c r="C1954" s="1016" t="s">
        <v>4032</v>
      </c>
      <c r="D1954" s="1017" t="s">
        <v>15</v>
      </c>
      <c r="E1954" s="1017" t="s">
        <v>16</v>
      </c>
      <c r="F1954" s="1017"/>
      <c r="G1954" s="1026" t="s">
        <v>4030</v>
      </c>
      <c r="H1954" s="366">
        <v>2</v>
      </c>
      <c r="I1954" s="897" t="s">
        <v>4033</v>
      </c>
      <c r="J1954" s="897"/>
      <c r="K1954" s="366"/>
      <c r="L1954" s="367" t="s">
        <v>4037</v>
      </c>
      <c r="M1954" s="367"/>
      <c r="N1954" s="366"/>
      <c r="O1954" s="369">
        <v>1387535</v>
      </c>
      <c r="P1954" s="366" t="s">
        <v>20</v>
      </c>
      <c r="Q1954" s="366"/>
      <c r="R1954" s="366"/>
      <c r="S1954" s="366"/>
      <c r="T1954" s="897"/>
      <c r="U1954" s="366"/>
      <c r="V1954" s="369"/>
      <c r="W1954" s="369"/>
      <c r="X1954" s="369"/>
      <c r="Y1954" s="369"/>
      <c r="Z1954" s="366"/>
      <c r="AA1954" s="366"/>
      <c r="AB1954" s="366"/>
      <c r="AC1954" s="366"/>
      <c r="AD1954" s="366"/>
      <c r="AE1954" s="572"/>
      <c r="AF1954" s="572"/>
      <c r="AG1954" s="551"/>
      <c r="AH1954" s="551"/>
      <c r="AI1954" s="551"/>
      <c r="AJ1954" s="551"/>
    </row>
    <row r="1955" spans="1:36" ht="15.75" thickTop="1" x14ac:dyDescent="0.25">
      <c r="A1955">
        <v>2022</v>
      </c>
      <c r="B1955" s="1029">
        <v>44866</v>
      </c>
      <c r="C1955" s="1030" t="s">
        <v>4039</v>
      </c>
      <c r="D1955" s="1031" t="s">
        <v>15</v>
      </c>
      <c r="E1955" s="1031" t="s">
        <v>16</v>
      </c>
      <c r="F1955" s="1031"/>
      <c r="G1955" s="1032" t="s">
        <v>4040</v>
      </c>
      <c r="H1955" s="360"/>
      <c r="I1955" s="721"/>
      <c r="J1955" s="721"/>
      <c r="K1955" s="360"/>
      <c r="L1955" s="361" t="s">
        <v>4037</v>
      </c>
      <c r="M1955" s="361"/>
      <c r="N1955" s="360"/>
      <c r="O1955" s="363">
        <v>3747988</v>
      </c>
      <c r="P1955" s="360" t="s">
        <v>20</v>
      </c>
      <c r="Q1955" s="360"/>
      <c r="R1955" s="360"/>
      <c r="S1955" s="360"/>
      <c r="T1955" s="721"/>
      <c r="U1955" s="360"/>
      <c r="V1955" s="363"/>
      <c r="W1955" s="363"/>
      <c r="X1955" s="363"/>
      <c r="Y1955" s="363"/>
      <c r="Z1955" s="360"/>
      <c r="AA1955" s="360"/>
      <c r="AB1955" s="360"/>
      <c r="AC1955" s="360"/>
      <c r="AD1955" s="360"/>
      <c r="AE1955" s="572"/>
      <c r="AF1955" s="572"/>
      <c r="AG1955" s="551"/>
      <c r="AH1955" s="551"/>
      <c r="AI1955" s="551"/>
      <c r="AJ1955" s="551"/>
    </row>
    <row r="1956" spans="1:36" ht="15.75" thickBot="1" x14ac:dyDescent="0.3">
      <c r="A1956">
        <v>2022</v>
      </c>
      <c r="B1956" s="340">
        <v>44868</v>
      </c>
      <c r="C1956" s="697" t="s">
        <v>4041</v>
      </c>
      <c r="D1956" s="337" t="s">
        <v>15</v>
      </c>
      <c r="E1956" s="337" t="s">
        <v>16</v>
      </c>
      <c r="F1956" s="337"/>
      <c r="G1956" s="323" t="s">
        <v>4042</v>
      </c>
      <c r="H1956" s="337"/>
      <c r="I1956" s="697"/>
      <c r="J1956" s="697"/>
      <c r="K1956" s="337"/>
      <c r="L1956" s="323" t="s">
        <v>91</v>
      </c>
      <c r="M1956" s="323"/>
      <c r="N1956" s="337"/>
      <c r="O1956" s="341">
        <v>52373000</v>
      </c>
      <c r="P1956" s="337" t="s">
        <v>20</v>
      </c>
      <c r="Q1956" s="340">
        <v>44883</v>
      </c>
      <c r="R1956" s="340">
        <v>44943</v>
      </c>
      <c r="S1956" s="337"/>
      <c r="T1956" s="697"/>
      <c r="U1956" s="337"/>
      <c r="V1956" s="341"/>
      <c r="W1956" s="341"/>
      <c r="X1956" s="341"/>
      <c r="Y1956" s="341"/>
      <c r="Z1956" s="337"/>
      <c r="AA1956" s="337"/>
      <c r="AB1956" s="337"/>
      <c r="AC1956" s="337"/>
      <c r="AD1956" s="337"/>
      <c r="AE1956" s="572"/>
      <c r="AF1956" s="572"/>
      <c r="AG1956" s="551"/>
      <c r="AH1956" s="551"/>
      <c r="AI1956" s="551"/>
      <c r="AJ1956" s="551"/>
    </row>
    <row r="1957" spans="1:36" ht="15.75" thickTop="1" x14ac:dyDescent="0.25">
      <c r="A1957">
        <v>2022</v>
      </c>
      <c r="B1957" s="849">
        <v>44896</v>
      </c>
      <c r="C1957" s="826" t="s">
        <v>4043</v>
      </c>
      <c r="D1957" s="850" t="s">
        <v>15</v>
      </c>
      <c r="E1957" s="850" t="s">
        <v>16</v>
      </c>
      <c r="F1957" s="850"/>
      <c r="G1957" s="851" t="s">
        <v>4044</v>
      </c>
      <c r="H1957" s="850">
        <v>1</v>
      </c>
      <c r="I1957" s="826" t="s">
        <v>4045</v>
      </c>
      <c r="J1957" s="826"/>
      <c r="K1957" s="850"/>
      <c r="L1957" s="851" t="s">
        <v>3906</v>
      </c>
      <c r="M1957" s="851"/>
      <c r="N1957" s="850"/>
      <c r="O1957" s="856">
        <v>820500</v>
      </c>
      <c r="P1957" s="850" t="s">
        <v>20</v>
      </c>
      <c r="Q1957" s="850"/>
      <c r="R1957" s="850"/>
      <c r="S1957" s="850"/>
      <c r="T1957" s="826"/>
      <c r="U1957" s="850"/>
      <c r="V1957" s="856"/>
      <c r="W1957" s="856"/>
      <c r="X1957" s="856"/>
      <c r="Y1957" s="856"/>
      <c r="Z1957" s="850"/>
      <c r="AA1957" s="850"/>
      <c r="AB1957" s="850"/>
      <c r="AC1957" s="850"/>
      <c r="AD1957" s="850"/>
      <c r="AE1957" s="572"/>
      <c r="AF1957" s="572"/>
      <c r="AG1957" s="551"/>
      <c r="AH1957" s="551"/>
      <c r="AI1957" s="551"/>
      <c r="AJ1957" s="551"/>
    </row>
    <row r="1958" spans="1:36" x14ac:dyDescent="0.25">
      <c r="A1958">
        <v>2022</v>
      </c>
      <c r="B1958" s="852">
        <v>44896</v>
      </c>
      <c r="C1958" s="855" t="s">
        <v>4046</v>
      </c>
      <c r="D1958" s="853" t="s">
        <v>15</v>
      </c>
      <c r="E1958" s="853" t="s">
        <v>16</v>
      </c>
      <c r="F1958" s="853"/>
      <c r="G1958" s="854" t="s">
        <v>4044</v>
      </c>
      <c r="H1958" s="853">
        <v>2</v>
      </c>
      <c r="I1958" s="855" t="s">
        <v>4047</v>
      </c>
      <c r="J1958" s="855"/>
      <c r="K1958" s="853"/>
      <c r="L1958" s="854" t="s">
        <v>3906</v>
      </c>
      <c r="M1958" s="854"/>
      <c r="N1958" s="853"/>
      <c r="O1958" s="857">
        <v>200910</v>
      </c>
      <c r="P1958" s="853" t="s">
        <v>20</v>
      </c>
      <c r="Q1958" s="853"/>
      <c r="R1958" s="853"/>
      <c r="S1958" s="853"/>
      <c r="T1958" s="855"/>
      <c r="U1958" s="853"/>
      <c r="V1958" s="857"/>
      <c r="W1958" s="857"/>
      <c r="X1958" s="857"/>
      <c r="Y1958" s="857"/>
      <c r="Z1958" s="853"/>
      <c r="AA1958" s="853"/>
      <c r="AB1958" s="853"/>
      <c r="AC1958" s="853"/>
      <c r="AD1958" s="853"/>
      <c r="AE1958" s="572"/>
      <c r="AF1958" s="572"/>
      <c r="AG1958" s="551"/>
      <c r="AH1958" s="551"/>
      <c r="AI1958" s="551"/>
      <c r="AJ1958" s="551"/>
    </row>
    <row r="1959" spans="1:36" ht="15.75" thickBot="1" x14ac:dyDescent="0.3">
      <c r="A1959">
        <v>2022</v>
      </c>
      <c r="B1959" s="1001">
        <v>44896</v>
      </c>
      <c r="C1959" s="1002" t="s">
        <v>4048</v>
      </c>
      <c r="D1959" s="1003" t="s">
        <v>15</v>
      </c>
      <c r="E1959" s="1003" t="s">
        <v>16</v>
      </c>
      <c r="F1959" s="1003"/>
      <c r="G1959" s="1004" t="s">
        <v>4044</v>
      </c>
      <c r="H1959" s="1003">
        <v>3</v>
      </c>
      <c r="I1959" s="1002" t="s">
        <v>4049</v>
      </c>
      <c r="J1959" s="1002"/>
      <c r="K1959" s="1003"/>
      <c r="L1959" s="1004" t="s">
        <v>3906</v>
      </c>
      <c r="M1959" s="1004"/>
      <c r="N1959" s="1003"/>
      <c r="O1959" s="1005">
        <v>1001570</v>
      </c>
      <c r="P1959" s="1003" t="s">
        <v>20</v>
      </c>
      <c r="Q1959" s="1003"/>
      <c r="R1959" s="1003"/>
      <c r="S1959" s="1003"/>
      <c r="T1959" s="1002"/>
      <c r="U1959" s="1003"/>
      <c r="V1959" s="1005"/>
      <c r="W1959" s="1005"/>
      <c r="X1959" s="1005"/>
      <c r="Y1959" s="1005"/>
      <c r="Z1959" s="1003"/>
      <c r="AA1959" s="1003"/>
      <c r="AB1959" s="1003"/>
      <c r="AC1959" s="1003"/>
      <c r="AD1959" s="1003"/>
      <c r="AE1959" s="572"/>
      <c r="AF1959" s="572"/>
      <c r="AG1959" s="551"/>
      <c r="AH1959" s="551"/>
      <c r="AI1959" s="551"/>
      <c r="AJ1959" s="551"/>
    </row>
    <row r="1960" spans="1:36" ht="15.75" thickTop="1" x14ac:dyDescent="0.25">
      <c r="A1960">
        <v>2022</v>
      </c>
      <c r="B1960" s="1033">
        <v>44896</v>
      </c>
      <c r="C1960" s="1034" t="s">
        <v>4050</v>
      </c>
      <c r="D1960" s="1035" t="s">
        <v>15</v>
      </c>
      <c r="E1960" s="1035" t="s">
        <v>16</v>
      </c>
      <c r="F1960" s="1035"/>
      <c r="G1960" s="1036" t="s">
        <v>4051</v>
      </c>
      <c r="H1960" s="1035">
        <v>1</v>
      </c>
      <c r="I1960" s="1034" t="s">
        <v>4052</v>
      </c>
      <c r="J1960" s="1034"/>
      <c r="K1960" s="1035"/>
      <c r="L1960" s="1036" t="s">
        <v>595</v>
      </c>
      <c r="M1960" s="1036"/>
      <c r="N1960" s="1035"/>
      <c r="O1960" s="1046">
        <v>3197700</v>
      </c>
      <c r="P1960" s="1035" t="s">
        <v>20</v>
      </c>
      <c r="Q1960" s="1035"/>
      <c r="R1960" s="1035"/>
      <c r="S1960" s="1035"/>
      <c r="T1960" s="1034"/>
      <c r="U1960" s="1035"/>
      <c r="V1960" s="1046"/>
      <c r="W1960" s="1046"/>
      <c r="X1960" s="1046"/>
      <c r="Y1960" s="1046"/>
      <c r="Z1960" s="1035"/>
      <c r="AA1960" s="1035"/>
      <c r="AB1960" s="1035"/>
      <c r="AC1960" s="1035"/>
      <c r="AD1960" s="1035"/>
      <c r="AE1960" s="572"/>
      <c r="AF1960" s="572"/>
      <c r="AG1960" s="551"/>
      <c r="AH1960" s="551"/>
      <c r="AI1960" s="551"/>
      <c r="AJ1960" s="551"/>
    </row>
    <row r="1961" spans="1:36" ht="15.75" thickBot="1" x14ac:dyDescent="0.3">
      <c r="A1961">
        <v>2022</v>
      </c>
      <c r="B1961" s="1037">
        <v>44896</v>
      </c>
      <c r="C1961" s="1038" t="s">
        <v>4053</v>
      </c>
      <c r="D1961" s="1039" t="s">
        <v>15</v>
      </c>
      <c r="E1961" s="1039" t="s">
        <v>16</v>
      </c>
      <c r="F1961" s="1039"/>
      <c r="G1961" s="1040" t="s">
        <v>4051</v>
      </c>
      <c r="H1961" s="1039">
        <v>2</v>
      </c>
      <c r="I1961" s="1038" t="s">
        <v>4054</v>
      </c>
      <c r="J1961" s="1038"/>
      <c r="K1961" s="1039"/>
      <c r="L1961" s="1040" t="s">
        <v>595</v>
      </c>
      <c r="M1961" s="1040"/>
      <c r="N1961" s="1039"/>
      <c r="O1961" s="1047">
        <v>686464</v>
      </c>
      <c r="P1961" s="1039" t="s">
        <v>20</v>
      </c>
      <c r="Q1961" s="1039"/>
      <c r="R1961" s="1039"/>
      <c r="S1961" s="1039"/>
      <c r="T1961" s="1038"/>
      <c r="U1961" s="1039"/>
      <c r="V1961" s="1047"/>
      <c r="W1961" s="1047"/>
      <c r="X1961" s="1047"/>
      <c r="Y1961" s="1047"/>
      <c r="Z1961" s="1039"/>
      <c r="AA1961" s="1039"/>
      <c r="AB1961" s="1039"/>
      <c r="AC1961" s="1039"/>
      <c r="AD1961" s="1039"/>
      <c r="AE1961" s="572"/>
      <c r="AF1961" s="572"/>
      <c r="AG1961" s="551"/>
      <c r="AH1961" s="551"/>
      <c r="AI1961" s="551"/>
      <c r="AJ1961" s="551"/>
    </row>
    <row r="1962" spans="1:36" ht="15.75" thickTop="1" x14ac:dyDescent="0.25">
      <c r="A1962">
        <v>2022</v>
      </c>
      <c r="B1962" s="849">
        <v>44896</v>
      </c>
      <c r="C1962" s="826" t="s">
        <v>4055</v>
      </c>
      <c r="D1962" s="850" t="s">
        <v>15</v>
      </c>
      <c r="E1962" s="850" t="s">
        <v>16</v>
      </c>
      <c r="F1962" s="850"/>
      <c r="G1962" s="851" t="s">
        <v>4056</v>
      </c>
      <c r="H1962" s="850">
        <v>1</v>
      </c>
      <c r="I1962" s="826" t="s">
        <v>4057</v>
      </c>
      <c r="J1962" s="826"/>
      <c r="K1962" s="850"/>
      <c r="L1962" s="851" t="s">
        <v>595</v>
      </c>
      <c r="M1962" s="851"/>
      <c r="N1962" s="850"/>
      <c r="O1962" s="856">
        <v>9752898</v>
      </c>
      <c r="P1962" s="850" t="s">
        <v>20</v>
      </c>
      <c r="Q1962" s="850"/>
      <c r="R1962" s="850"/>
      <c r="S1962" s="850"/>
      <c r="T1962" s="826"/>
      <c r="U1962" s="850"/>
      <c r="V1962" s="856"/>
      <c r="W1962" s="856"/>
      <c r="X1962" s="856"/>
      <c r="Y1962" s="856"/>
      <c r="Z1962" s="850"/>
      <c r="AA1962" s="850"/>
      <c r="AB1962" s="850"/>
      <c r="AC1962" s="850"/>
      <c r="AD1962" s="850"/>
      <c r="AE1962" s="572"/>
      <c r="AF1962" s="572"/>
      <c r="AG1962" s="551"/>
      <c r="AH1962" s="551"/>
      <c r="AI1962" s="551"/>
      <c r="AJ1962" s="551"/>
    </row>
    <row r="1963" spans="1:36" ht="15.75" thickBot="1" x14ac:dyDescent="0.3">
      <c r="A1963">
        <v>2022</v>
      </c>
      <c r="B1963" s="1001">
        <v>44896</v>
      </c>
      <c r="C1963" s="1002" t="s">
        <v>4058</v>
      </c>
      <c r="D1963" s="1003" t="s">
        <v>15</v>
      </c>
      <c r="E1963" s="1003" t="s">
        <v>16</v>
      </c>
      <c r="F1963" s="1003"/>
      <c r="G1963" s="1004" t="s">
        <v>4059</v>
      </c>
      <c r="H1963" s="1003">
        <v>2</v>
      </c>
      <c r="I1963" s="1002" t="s">
        <v>4060</v>
      </c>
      <c r="J1963" s="1002"/>
      <c r="K1963" s="1003"/>
      <c r="L1963" s="1004" t="s">
        <v>595</v>
      </c>
      <c r="M1963" s="1004"/>
      <c r="N1963" s="1003"/>
      <c r="O1963" s="1005">
        <v>114943847</v>
      </c>
      <c r="P1963" s="1003" t="s">
        <v>20</v>
      </c>
      <c r="Q1963" s="1003"/>
      <c r="R1963" s="1003"/>
      <c r="S1963" s="1003"/>
      <c r="T1963" s="1002"/>
      <c r="U1963" s="1003"/>
      <c r="V1963" s="1005"/>
      <c r="W1963" s="1005"/>
      <c r="X1963" s="1005"/>
      <c r="Y1963" s="1005"/>
      <c r="Z1963" s="1003"/>
      <c r="AA1963" s="1003"/>
      <c r="AB1963" s="1003"/>
      <c r="AC1963" s="1003"/>
      <c r="AD1963" s="1003"/>
      <c r="AE1963" s="572"/>
      <c r="AF1963" s="572"/>
      <c r="AG1963" s="551"/>
      <c r="AH1963" s="551"/>
      <c r="AI1963" s="551"/>
      <c r="AJ1963" s="551"/>
    </row>
    <row r="1964" spans="1:36" ht="15.75" thickTop="1" x14ac:dyDescent="0.25">
      <c r="A1964">
        <v>2022</v>
      </c>
      <c r="B1964" s="1041">
        <v>44900</v>
      </c>
      <c r="C1964" s="1042" t="s">
        <v>4061</v>
      </c>
      <c r="D1964" s="1043" t="s">
        <v>15</v>
      </c>
      <c r="E1964" s="1043" t="s">
        <v>16</v>
      </c>
      <c r="F1964" s="1043"/>
      <c r="G1964" s="1044" t="s">
        <v>4062</v>
      </c>
      <c r="H1964" s="1043"/>
      <c r="I1964" s="1045" t="s">
        <v>4063</v>
      </c>
      <c r="J1964" s="1045"/>
      <c r="K1964" s="1043"/>
      <c r="L1964" s="1044" t="s">
        <v>4034</v>
      </c>
      <c r="M1964" s="1044"/>
      <c r="N1964" s="1043"/>
      <c r="O1964" s="1048">
        <v>1605569</v>
      </c>
      <c r="P1964" s="1043" t="s">
        <v>20</v>
      </c>
      <c r="Q1964" s="1043"/>
      <c r="R1964" s="1043"/>
      <c r="S1964" s="1043"/>
      <c r="T1964" s="1042"/>
      <c r="U1964" s="1043"/>
      <c r="V1964" s="1048"/>
      <c r="W1964" s="1048"/>
      <c r="X1964" s="1048"/>
      <c r="Y1964" s="1048"/>
      <c r="Z1964" s="1043"/>
      <c r="AA1964" s="1043"/>
      <c r="AB1964" s="1043"/>
      <c r="AC1964" s="1043"/>
      <c r="AD1964" s="1043"/>
      <c r="AE1964" s="572"/>
      <c r="AF1964" s="572"/>
      <c r="AG1964" s="551"/>
      <c r="AH1964" s="551"/>
      <c r="AI1964" s="551"/>
      <c r="AJ1964" s="551"/>
    </row>
    <row r="1965" spans="1:36" x14ac:dyDescent="0.25">
      <c r="A1965">
        <v>2022</v>
      </c>
      <c r="B1965" s="273" t="s">
        <v>932</v>
      </c>
      <c r="C1965" s="646" t="s">
        <v>4064</v>
      </c>
      <c r="D1965" s="273" t="s">
        <v>15</v>
      </c>
      <c r="E1965" s="273" t="s">
        <v>16</v>
      </c>
      <c r="F1965" s="273"/>
      <c r="G1965" s="274" t="s">
        <v>4065</v>
      </c>
      <c r="H1965" s="273"/>
      <c r="I1965" s="646"/>
      <c r="J1965" s="646"/>
      <c r="K1965" s="337"/>
      <c r="L1965" s="274" t="s">
        <v>1354</v>
      </c>
      <c r="M1965" s="274"/>
      <c r="N1965" s="273"/>
      <c r="O1965" s="277">
        <v>697450</v>
      </c>
      <c r="P1965" s="273" t="s">
        <v>77</v>
      </c>
      <c r="Q1965" s="276">
        <v>44902</v>
      </c>
      <c r="R1965" s="276">
        <v>44911</v>
      </c>
      <c r="S1965" s="276">
        <v>44917</v>
      </c>
      <c r="T1965" s="646" t="s">
        <v>4066</v>
      </c>
      <c r="U1965" s="273"/>
      <c r="V1965" s="277">
        <v>617752.05000000005</v>
      </c>
      <c r="W1965" s="277">
        <v>679527.26</v>
      </c>
      <c r="X1965" s="653">
        <v>44917</v>
      </c>
      <c r="Y1965" s="277" t="s">
        <v>4067</v>
      </c>
      <c r="Z1965" s="273"/>
      <c r="AA1965" s="273"/>
      <c r="AB1965" s="273"/>
      <c r="AC1965" s="273"/>
      <c r="AD1965" s="273"/>
      <c r="AE1965" s="572"/>
      <c r="AF1965" s="572"/>
      <c r="AG1965" s="551"/>
      <c r="AH1965" s="551"/>
      <c r="AI1965" s="551"/>
      <c r="AJ1965" s="551"/>
    </row>
    <row r="1966" spans="1:36" ht="15.75" thickBot="1" x14ac:dyDescent="0.3">
      <c r="A1966">
        <v>2022</v>
      </c>
      <c r="B1966" s="852">
        <v>44911</v>
      </c>
      <c r="C1966" s="855" t="s">
        <v>4068</v>
      </c>
      <c r="D1966" s="853" t="s">
        <v>15</v>
      </c>
      <c r="E1966" s="853" t="s">
        <v>16</v>
      </c>
      <c r="F1966" s="853"/>
      <c r="G1966" s="854" t="s">
        <v>4069</v>
      </c>
      <c r="H1966" s="853"/>
      <c r="I1966" s="855"/>
      <c r="J1966" s="855"/>
      <c r="K1966" s="853"/>
      <c r="L1966" s="854" t="s">
        <v>4070</v>
      </c>
      <c r="M1966" s="854"/>
      <c r="N1966" s="853"/>
      <c r="O1966" s="857">
        <v>1806250</v>
      </c>
      <c r="P1966" s="853" t="s">
        <v>77</v>
      </c>
      <c r="Q1966" s="853"/>
      <c r="R1966" s="853"/>
      <c r="S1966" s="853"/>
      <c r="T1966" s="855"/>
      <c r="U1966" s="853"/>
      <c r="V1966" s="857"/>
      <c r="W1966" s="857"/>
      <c r="X1966" s="857"/>
      <c r="Y1966" s="857"/>
      <c r="Z1966" s="853"/>
      <c r="AA1966" s="853"/>
      <c r="AB1966" s="853"/>
      <c r="AC1966" s="853"/>
      <c r="AD1966" s="853"/>
      <c r="AE1966" s="572"/>
      <c r="AF1966" s="572"/>
      <c r="AG1966" s="551"/>
      <c r="AH1966" s="551"/>
      <c r="AI1966" s="551"/>
      <c r="AJ1966" s="551"/>
    </row>
    <row r="1967" spans="1:36" ht="15.75" thickTop="1" x14ac:dyDescent="0.25">
      <c r="A1967">
        <v>2023</v>
      </c>
      <c r="B1967" s="172">
        <v>44600</v>
      </c>
      <c r="C1967" s="606" t="s">
        <v>3247</v>
      </c>
      <c r="D1967" s="169" t="s">
        <v>15</v>
      </c>
      <c r="E1967" s="169" t="s">
        <v>16</v>
      </c>
      <c r="F1967" s="169" t="s">
        <v>4073</v>
      </c>
      <c r="G1967" s="170" t="s">
        <v>3248</v>
      </c>
      <c r="H1967" s="169">
        <v>1</v>
      </c>
      <c r="I1967" s="606" t="s">
        <v>3249</v>
      </c>
      <c r="J1967" s="606" t="s">
        <v>4074</v>
      </c>
      <c r="K1967" s="606"/>
      <c r="L1967" s="170" t="s">
        <v>601</v>
      </c>
      <c r="M1967" s="1300" t="s">
        <v>5692</v>
      </c>
      <c r="N1967" s="1364">
        <f t="shared" ref="N1967:N1977" si="48">O1967-V1967</f>
        <v>45.800000000046566</v>
      </c>
      <c r="O1967" s="173">
        <v>554723</v>
      </c>
      <c r="P1967" s="169" t="s">
        <v>20</v>
      </c>
      <c r="Q1967" s="172">
        <v>44838</v>
      </c>
      <c r="R1967" s="172">
        <v>44901</v>
      </c>
      <c r="S1967" s="172">
        <v>44956</v>
      </c>
      <c r="T1967" s="606" t="s">
        <v>1329</v>
      </c>
      <c r="U1967" s="169"/>
      <c r="V1967" s="173">
        <v>554677.19999999995</v>
      </c>
      <c r="W1967" s="173">
        <v>610144.92000000004</v>
      </c>
      <c r="X1967" s="260">
        <v>44956</v>
      </c>
      <c r="Y1967" s="173" t="s">
        <v>4077</v>
      </c>
      <c r="Z1967" s="172">
        <v>44992</v>
      </c>
      <c r="AA1967" s="172">
        <v>45009</v>
      </c>
      <c r="AB1967" s="169" t="s">
        <v>4078</v>
      </c>
      <c r="AC1967" s="572"/>
      <c r="AD1967" s="572"/>
      <c r="AE1967" s="551"/>
      <c r="AF1967" s="551"/>
    </row>
    <row r="1968" spans="1:36" x14ac:dyDescent="0.25">
      <c r="A1968">
        <v>2023</v>
      </c>
      <c r="B1968" s="144">
        <v>44600</v>
      </c>
      <c r="C1968" s="29" t="s">
        <v>3247</v>
      </c>
      <c r="D1968" s="141" t="s">
        <v>15</v>
      </c>
      <c r="E1968" s="141" t="s">
        <v>16</v>
      </c>
      <c r="F1968" s="141" t="s">
        <v>4073</v>
      </c>
      <c r="G1968" s="176" t="s">
        <v>3248</v>
      </c>
      <c r="H1968" s="141">
        <v>2</v>
      </c>
      <c r="I1968" s="29" t="s">
        <v>3250</v>
      </c>
      <c r="J1968" s="29" t="s">
        <v>4074</v>
      </c>
      <c r="K1968" s="29"/>
      <c r="L1968" s="176" t="s">
        <v>601</v>
      </c>
      <c r="M1968" s="1300" t="s">
        <v>5692</v>
      </c>
      <c r="N1968" s="1364">
        <f t="shared" si="48"/>
        <v>29.200000000000728</v>
      </c>
      <c r="O1968" s="143">
        <v>14578</v>
      </c>
      <c r="P1968" s="141" t="s">
        <v>20</v>
      </c>
      <c r="Q1968" s="144">
        <v>44838</v>
      </c>
      <c r="R1968" s="144">
        <v>44901</v>
      </c>
      <c r="S1968" s="144">
        <v>44956</v>
      </c>
      <c r="T1968" s="29" t="s">
        <v>30</v>
      </c>
      <c r="U1968" s="141"/>
      <c r="V1968" s="143">
        <v>14548.8</v>
      </c>
      <c r="W1968" s="143">
        <v>16003.68</v>
      </c>
      <c r="X1968" s="257">
        <v>44956</v>
      </c>
      <c r="Y1968" s="143" t="s">
        <v>4079</v>
      </c>
      <c r="Z1968" s="144">
        <v>44991</v>
      </c>
      <c r="AA1968" s="144">
        <v>45009</v>
      </c>
      <c r="AB1968" s="144">
        <v>46451</v>
      </c>
      <c r="AC1968" s="572"/>
      <c r="AD1968" s="572"/>
      <c r="AE1968" s="551"/>
      <c r="AF1968" s="551"/>
    </row>
    <row r="1969" spans="1:32" ht="15.75" thickBot="1" x14ac:dyDescent="0.3">
      <c r="A1969">
        <v>2023</v>
      </c>
      <c r="B1969" s="190">
        <v>44600</v>
      </c>
      <c r="C1969" s="608" t="s">
        <v>3247</v>
      </c>
      <c r="D1969" s="187" t="s">
        <v>15</v>
      </c>
      <c r="E1969" s="187" t="s">
        <v>16</v>
      </c>
      <c r="F1969" s="187" t="s">
        <v>4073</v>
      </c>
      <c r="G1969" s="188" t="s">
        <v>3248</v>
      </c>
      <c r="H1969" s="187">
        <v>3</v>
      </c>
      <c r="I1969" s="608" t="s">
        <v>3251</v>
      </c>
      <c r="J1969" s="608" t="s">
        <v>4074</v>
      </c>
      <c r="K1969" s="608"/>
      <c r="L1969" s="188" t="s">
        <v>601</v>
      </c>
      <c r="M1969" s="1300" t="s">
        <v>5692</v>
      </c>
      <c r="N1969" s="1364">
        <f t="shared" si="48"/>
        <v>-3709.519999999553</v>
      </c>
      <c r="O1969" s="191">
        <v>8497243</v>
      </c>
      <c r="P1969" s="187" t="s">
        <v>20</v>
      </c>
      <c r="Q1969" s="190">
        <v>44838</v>
      </c>
      <c r="R1969" s="190">
        <v>44901</v>
      </c>
      <c r="S1969" s="190">
        <v>44956</v>
      </c>
      <c r="T1969" s="608" t="s">
        <v>1329</v>
      </c>
      <c r="U1969" s="187"/>
      <c r="V1969" s="191">
        <v>8500952.5199999996</v>
      </c>
      <c r="W1969" s="191">
        <v>9351047.7699999996</v>
      </c>
      <c r="X1969" s="261">
        <v>44956</v>
      </c>
      <c r="Y1969" s="191" t="s">
        <v>4080</v>
      </c>
      <c r="Z1969" s="190">
        <v>44992</v>
      </c>
      <c r="AA1969" s="190">
        <v>45009</v>
      </c>
      <c r="AB1969" s="190">
        <v>46452</v>
      </c>
      <c r="AC1969" s="572"/>
      <c r="AD1969" s="572"/>
      <c r="AE1969" s="551"/>
      <c r="AF1969" s="551"/>
    </row>
    <row r="1970" spans="1:32" ht="15.75" thickTop="1" x14ac:dyDescent="0.25">
      <c r="A1970">
        <v>2023</v>
      </c>
      <c r="B1970" s="144">
        <v>44601</v>
      </c>
      <c r="C1970" s="29" t="s">
        <v>3260</v>
      </c>
      <c r="D1970" s="141" t="s">
        <v>15</v>
      </c>
      <c r="E1970" s="141" t="s">
        <v>16</v>
      </c>
      <c r="F1970" s="141" t="s">
        <v>4073</v>
      </c>
      <c r="G1970" s="176" t="s">
        <v>3261</v>
      </c>
      <c r="H1970" s="141"/>
      <c r="I1970" s="29" t="s">
        <v>3262</v>
      </c>
      <c r="J1970" s="29" t="s">
        <v>4074</v>
      </c>
      <c r="K1970" s="29"/>
      <c r="L1970" s="176" t="s">
        <v>52</v>
      </c>
      <c r="M1970" s="1300" t="s">
        <v>5692</v>
      </c>
      <c r="N1970" s="1364">
        <f t="shared" si="48"/>
        <v>0.59999999403953552</v>
      </c>
      <c r="O1970" s="143">
        <v>91899879</v>
      </c>
      <c r="P1970" s="141" t="s">
        <v>20</v>
      </c>
      <c r="Q1970" s="144">
        <v>44854</v>
      </c>
      <c r="R1970" s="144">
        <v>44930</v>
      </c>
      <c r="S1970" s="144">
        <v>44966</v>
      </c>
      <c r="T1970" s="29" t="s">
        <v>3965</v>
      </c>
      <c r="U1970" s="141"/>
      <c r="V1970" s="143">
        <v>91899878.400000006</v>
      </c>
      <c r="W1970" s="143">
        <v>101089866.23999999</v>
      </c>
      <c r="X1970" s="257">
        <v>44966</v>
      </c>
      <c r="Y1970" s="143" t="s">
        <v>4081</v>
      </c>
      <c r="Z1970" s="144">
        <v>45007</v>
      </c>
      <c r="AA1970" s="144">
        <v>45028</v>
      </c>
      <c r="AB1970" s="144">
        <v>46467</v>
      </c>
      <c r="AC1970" s="572"/>
      <c r="AD1970" s="572"/>
      <c r="AE1970" s="551"/>
      <c r="AF1970" s="551"/>
    </row>
    <row r="1971" spans="1:32" x14ac:dyDescent="0.25">
      <c r="A1971">
        <v>2023</v>
      </c>
      <c r="B1971" s="87">
        <v>44607</v>
      </c>
      <c r="C1971" s="74" t="s">
        <v>3299</v>
      </c>
      <c r="D1971" s="415" t="s">
        <v>15</v>
      </c>
      <c r="E1971" s="415" t="s">
        <v>16</v>
      </c>
      <c r="F1971" s="415" t="s">
        <v>4073</v>
      </c>
      <c r="G1971" s="976" t="s">
        <v>4075</v>
      </c>
      <c r="H1971" s="415"/>
      <c r="I1971" s="74" t="s">
        <v>3301</v>
      </c>
      <c r="J1971" s="830" t="s">
        <v>4074</v>
      </c>
      <c r="K1971" s="830"/>
      <c r="L1971" s="976" t="s">
        <v>19</v>
      </c>
      <c r="M1971" s="1300" t="s">
        <v>5692</v>
      </c>
      <c r="N1971" s="1364">
        <f t="shared" si="48"/>
        <v>149523.96000000089</v>
      </c>
      <c r="O1971" s="977">
        <v>11500873</v>
      </c>
      <c r="P1971" s="415" t="s">
        <v>20</v>
      </c>
      <c r="Q1971" s="87">
        <v>44893</v>
      </c>
      <c r="R1971" s="87">
        <v>44946</v>
      </c>
      <c r="S1971" s="87">
        <v>44979</v>
      </c>
      <c r="T1971" s="74" t="s">
        <v>1293</v>
      </c>
      <c r="U1971" s="415"/>
      <c r="V1971" s="977">
        <v>11351349.039999999</v>
      </c>
      <c r="W1971" s="977">
        <v>12486483.939999999</v>
      </c>
      <c r="X1971" s="978">
        <v>44979</v>
      </c>
      <c r="Y1971" s="977" t="s">
        <v>4082</v>
      </c>
      <c r="Z1971" s="87">
        <v>45015</v>
      </c>
      <c r="AA1971" s="144">
        <v>45029</v>
      </c>
      <c r="AB1971" s="144">
        <v>46475</v>
      </c>
      <c r="AC1971" s="572"/>
      <c r="AD1971" s="572"/>
      <c r="AE1971" s="551"/>
      <c r="AF1971" s="551"/>
    </row>
    <row r="1972" spans="1:32" x14ac:dyDescent="0.25">
      <c r="A1972">
        <v>2023</v>
      </c>
      <c r="B1972" s="144">
        <v>44607</v>
      </c>
      <c r="C1972" s="29" t="s">
        <v>3302</v>
      </c>
      <c r="D1972" s="141" t="s">
        <v>15</v>
      </c>
      <c r="E1972" s="141" t="s">
        <v>16</v>
      </c>
      <c r="F1972" s="141" t="s">
        <v>4073</v>
      </c>
      <c r="G1972" s="176" t="s">
        <v>3303</v>
      </c>
      <c r="H1972" s="141"/>
      <c r="I1972" s="29" t="s">
        <v>1274</v>
      </c>
      <c r="J1972" s="29" t="s">
        <v>4074</v>
      </c>
      <c r="K1972" s="29"/>
      <c r="L1972" s="176" t="s">
        <v>19</v>
      </c>
      <c r="M1972" s="1300" t="s">
        <v>5692</v>
      </c>
      <c r="N1972" s="1364">
        <f t="shared" si="48"/>
        <v>243173.60000000149</v>
      </c>
      <c r="O1972" s="143">
        <v>25726680</v>
      </c>
      <c r="P1972" s="141" t="s">
        <v>20</v>
      </c>
      <c r="Q1972" s="144">
        <v>44887</v>
      </c>
      <c r="R1972" s="144">
        <v>44922</v>
      </c>
      <c r="S1972" s="144">
        <v>44939</v>
      </c>
      <c r="T1972" s="29" t="s">
        <v>1298</v>
      </c>
      <c r="U1972" s="141"/>
      <c r="V1972" s="143">
        <v>25483506.399999999</v>
      </c>
      <c r="W1972" s="143">
        <v>28031857.039999999</v>
      </c>
      <c r="X1972" s="257">
        <v>44939</v>
      </c>
      <c r="Y1972" s="143" t="s">
        <v>4083</v>
      </c>
      <c r="Z1972" s="144">
        <v>44958</v>
      </c>
      <c r="AA1972" s="144">
        <v>44995</v>
      </c>
      <c r="AB1972" s="144">
        <v>46418</v>
      </c>
      <c r="AC1972" s="572"/>
      <c r="AD1972" s="572"/>
      <c r="AE1972" s="551"/>
      <c r="AF1972" s="551"/>
    </row>
    <row r="1973" spans="1:32" x14ac:dyDescent="0.25">
      <c r="A1973">
        <v>2023</v>
      </c>
      <c r="B1973" s="144">
        <v>44610</v>
      </c>
      <c r="C1973" s="29" t="s">
        <v>3315</v>
      </c>
      <c r="D1973" s="141" t="s">
        <v>15</v>
      </c>
      <c r="E1973" s="141" t="s">
        <v>16</v>
      </c>
      <c r="F1973" s="141" t="s">
        <v>4073</v>
      </c>
      <c r="G1973" s="176" t="s">
        <v>3316</v>
      </c>
      <c r="H1973" s="141"/>
      <c r="I1973" s="29" t="s">
        <v>3317</v>
      </c>
      <c r="J1973" s="29" t="s">
        <v>4074</v>
      </c>
      <c r="K1973" s="29"/>
      <c r="L1973" s="176" t="s">
        <v>52</v>
      </c>
      <c r="M1973" s="1300" t="s">
        <v>5692</v>
      </c>
      <c r="N1973" s="1364">
        <f t="shared" si="48"/>
        <v>17183822.599999994</v>
      </c>
      <c r="O1973" s="143">
        <v>134757341</v>
      </c>
      <c r="P1973" s="141" t="s">
        <v>20</v>
      </c>
      <c r="Q1973" s="144">
        <v>44806</v>
      </c>
      <c r="R1973" s="144">
        <v>44865</v>
      </c>
      <c r="S1973" s="144">
        <v>44889</v>
      </c>
      <c r="T1973" s="29" t="s">
        <v>3965</v>
      </c>
      <c r="U1973" s="141"/>
      <c r="V1973" s="143">
        <v>117573518.40000001</v>
      </c>
      <c r="W1973" s="143">
        <v>129330870.23999999</v>
      </c>
      <c r="X1973" s="257">
        <v>44889</v>
      </c>
      <c r="Y1973" s="143" t="s">
        <v>3321</v>
      </c>
      <c r="Z1973" s="144">
        <v>44936</v>
      </c>
      <c r="AA1973" s="144">
        <v>44944</v>
      </c>
      <c r="AB1973" s="144">
        <v>46396</v>
      </c>
      <c r="AC1973" s="1049" t="s">
        <v>4086</v>
      </c>
      <c r="AD1973" s="572"/>
      <c r="AE1973" s="551"/>
      <c r="AF1973" s="551"/>
    </row>
    <row r="1974" spans="1:32" x14ac:dyDescent="0.25">
      <c r="A1974">
        <v>2023</v>
      </c>
      <c r="B1974" s="144">
        <v>44610</v>
      </c>
      <c r="C1974" s="29" t="s">
        <v>3318</v>
      </c>
      <c r="D1974" s="141" t="s">
        <v>15</v>
      </c>
      <c r="E1974" s="141" t="s">
        <v>16</v>
      </c>
      <c r="F1974" s="141" t="s">
        <v>4073</v>
      </c>
      <c r="G1974" s="176" t="s">
        <v>3319</v>
      </c>
      <c r="H1974" s="141"/>
      <c r="I1974" s="29" t="s">
        <v>3320</v>
      </c>
      <c r="J1974" s="29" t="s">
        <v>4074</v>
      </c>
      <c r="K1974" s="29"/>
      <c r="L1974" s="176" t="s">
        <v>52</v>
      </c>
      <c r="M1974" s="1300" t="s">
        <v>5692</v>
      </c>
      <c r="N1974" s="1364">
        <f t="shared" si="48"/>
        <v>405842.43999999762</v>
      </c>
      <c r="O1974" s="143">
        <v>133903759</v>
      </c>
      <c r="P1974" s="141" t="s">
        <v>20</v>
      </c>
      <c r="Q1974" s="144">
        <v>44834</v>
      </c>
      <c r="R1974" s="144">
        <v>44869</v>
      </c>
      <c r="S1974" s="144">
        <v>44910</v>
      </c>
      <c r="T1974" s="29" t="s">
        <v>30</v>
      </c>
      <c r="U1974" s="141"/>
      <c r="V1974" s="143">
        <v>133497916.56</v>
      </c>
      <c r="W1974" s="143">
        <v>146847708.22</v>
      </c>
      <c r="X1974" s="257">
        <v>44910</v>
      </c>
      <c r="Y1974" s="143" t="s">
        <v>3322</v>
      </c>
      <c r="Z1974" s="144">
        <v>44963</v>
      </c>
      <c r="AA1974" s="144">
        <v>44978</v>
      </c>
      <c r="AB1974" s="144">
        <v>46423</v>
      </c>
      <c r="AC1974" s="572"/>
      <c r="AD1974" s="572"/>
      <c r="AE1974" s="551"/>
      <c r="AF1974" s="551"/>
    </row>
    <row r="1975" spans="1:32" x14ac:dyDescent="0.25">
      <c r="A1975">
        <v>2023</v>
      </c>
      <c r="B1975" s="144">
        <v>44642</v>
      </c>
      <c r="C1975" s="29" t="s">
        <v>3363</v>
      </c>
      <c r="D1975" s="141" t="s">
        <v>15</v>
      </c>
      <c r="E1975" s="141" t="s">
        <v>16</v>
      </c>
      <c r="F1975" s="141" t="s">
        <v>4073</v>
      </c>
      <c r="G1975" s="176" t="s">
        <v>3364</v>
      </c>
      <c r="H1975" s="141">
        <v>1</v>
      </c>
      <c r="I1975" s="29" t="s">
        <v>3365</v>
      </c>
      <c r="J1975" s="29" t="s">
        <v>4074</v>
      </c>
      <c r="K1975" s="29"/>
      <c r="L1975" s="176" t="s">
        <v>19</v>
      </c>
      <c r="M1975" s="1300" t="s">
        <v>5692</v>
      </c>
      <c r="N1975" s="1364">
        <f t="shared" si="48"/>
        <v>0.20000000298023224</v>
      </c>
      <c r="O1975" s="143">
        <v>74511965</v>
      </c>
      <c r="P1975" s="141" t="s">
        <v>20</v>
      </c>
      <c r="Q1975" s="144">
        <v>44858</v>
      </c>
      <c r="R1975" s="144">
        <v>44915</v>
      </c>
      <c r="S1975" s="144">
        <v>44942</v>
      </c>
      <c r="T1975" s="29" t="s">
        <v>30</v>
      </c>
      <c r="U1975" s="141"/>
      <c r="V1975" s="143">
        <v>74511964.799999997</v>
      </c>
      <c r="W1975" s="143">
        <v>81963161.280000001</v>
      </c>
      <c r="X1975" s="257">
        <v>44942</v>
      </c>
      <c r="Y1975" s="143" t="s">
        <v>4084</v>
      </c>
      <c r="Z1975" s="144">
        <v>44970</v>
      </c>
      <c r="AA1975" s="144">
        <v>44981</v>
      </c>
      <c r="AB1975" s="144">
        <v>46430</v>
      </c>
      <c r="AC1975" s="572"/>
      <c r="AD1975" s="572"/>
      <c r="AE1975" s="551"/>
      <c r="AF1975" s="551"/>
    </row>
    <row r="1976" spans="1:32" x14ac:dyDescent="0.25">
      <c r="A1976">
        <v>2023</v>
      </c>
      <c r="B1976" s="245">
        <v>44642</v>
      </c>
      <c r="C1976" s="609" t="s">
        <v>3372</v>
      </c>
      <c r="D1976" s="242" t="s">
        <v>15</v>
      </c>
      <c r="E1976" s="242" t="s">
        <v>16</v>
      </c>
      <c r="F1976" s="242" t="s">
        <v>4073</v>
      </c>
      <c r="G1976" s="243" t="s">
        <v>3373</v>
      </c>
      <c r="H1976" s="242">
        <v>1</v>
      </c>
      <c r="I1976" s="609" t="s">
        <v>3374</v>
      </c>
      <c r="J1976" s="609" t="s">
        <v>4074</v>
      </c>
      <c r="K1976" s="609"/>
      <c r="L1976" s="243" t="s">
        <v>19</v>
      </c>
      <c r="M1976" s="1300" t="s">
        <v>5692</v>
      </c>
      <c r="N1976" s="1364">
        <f t="shared" si="48"/>
        <v>5583839.6800000072</v>
      </c>
      <c r="O1976" s="246">
        <v>270538297</v>
      </c>
      <c r="P1976" s="242" t="s">
        <v>20</v>
      </c>
      <c r="Q1976" s="245">
        <v>44805</v>
      </c>
      <c r="R1976" s="245">
        <v>44865</v>
      </c>
      <c r="S1976" s="245">
        <v>44902</v>
      </c>
      <c r="T1976" s="609" t="s">
        <v>3965</v>
      </c>
      <c r="U1976" s="242"/>
      <c r="V1976" s="246">
        <v>264954457.31999999</v>
      </c>
      <c r="W1976" s="246">
        <v>291449903.05000001</v>
      </c>
      <c r="X1976" s="254">
        <v>44902</v>
      </c>
      <c r="Y1976" s="246" t="s">
        <v>3401</v>
      </c>
      <c r="Z1976" s="245">
        <v>44965</v>
      </c>
      <c r="AA1976" s="245">
        <v>44979</v>
      </c>
      <c r="AB1976" s="245">
        <v>46425</v>
      </c>
      <c r="AC1976" s="572"/>
      <c r="AD1976" s="572"/>
      <c r="AE1976" s="551"/>
      <c r="AF1976" s="551"/>
    </row>
    <row r="1977" spans="1:32" x14ac:dyDescent="0.25">
      <c r="A1977">
        <v>2023</v>
      </c>
      <c r="B1977" s="144">
        <v>44650</v>
      </c>
      <c r="C1977" s="29" t="s">
        <v>3408</v>
      </c>
      <c r="D1977" s="141" t="s">
        <v>15</v>
      </c>
      <c r="E1977" s="141" t="s">
        <v>16</v>
      </c>
      <c r="F1977" s="141" t="s">
        <v>4073</v>
      </c>
      <c r="G1977" s="176" t="s">
        <v>3409</v>
      </c>
      <c r="H1977" s="141">
        <v>3</v>
      </c>
      <c r="I1977" s="29" t="s">
        <v>3412</v>
      </c>
      <c r="J1977" s="29" t="s">
        <v>4074</v>
      </c>
      <c r="K1977" s="29"/>
      <c r="L1977" s="176" t="s">
        <v>29</v>
      </c>
      <c r="M1977" s="1300" t="s">
        <v>5692</v>
      </c>
      <c r="N1977" s="1364">
        <f t="shared" si="48"/>
        <v>43</v>
      </c>
      <c r="O1977" s="143">
        <v>174580</v>
      </c>
      <c r="P1977" s="141" t="s">
        <v>20</v>
      </c>
      <c r="Q1977" s="144">
        <v>44662</v>
      </c>
      <c r="R1977" s="144">
        <v>44762</v>
      </c>
      <c r="S1977" s="144">
        <v>44853</v>
      </c>
      <c r="T1977" s="29" t="s">
        <v>283</v>
      </c>
      <c r="U1977" s="141"/>
      <c r="V1977" s="143">
        <v>174537</v>
      </c>
      <c r="W1977" s="143">
        <v>191990.7</v>
      </c>
      <c r="X1977" s="257">
        <v>44853</v>
      </c>
      <c r="Y1977" s="143" t="s">
        <v>3418</v>
      </c>
      <c r="Z1977" s="144">
        <v>44939</v>
      </c>
      <c r="AA1977" s="144">
        <v>44943</v>
      </c>
      <c r="AB1977" s="144">
        <v>46399</v>
      </c>
      <c r="AC1977" s="572"/>
      <c r="AD1977" s="572"/>
      <c r="AE1977" s="551"/>
      <c r="AF1977" s="551"/>
    </row>
    <row r="1978" spans="1:32" ht="15.75" thickBot="1" x14ac:dyDescent="0.3">
      <c r="A1978">
        <v>2023</v>
      </c>
      <c r="B1978" s="235">
        <v>44650</v>
      </c>
      <c r="C1978" s="625" t="s">
        <v>3408</v>
      </c>
      <c r="D1978" s="232" t="s">
        <v>15</v>
      </c>
      <c r="E1978" s="232" t="s">
        <v>16</v>
      </c>
      <c r="F1978" s="232" t="s">
        <v>4073</v>
      </c>
      <c r="G1978" s="233" t="s">
        <v>3409</v>
      </c>
      <c r="H1978" s="232">
        <v>4</v>
      </c>
      <c r="I1978" s="625" t="s">
        <v>3413</v>
      </c>
      <c r="J1978" s="625" t="s">
        <v>178</v>
      </c>
      <c r="K1978" s="625"/>
      <c r="L1978" s="233" t="s">
        <v>29</v>
      </c>
      <c r="M1978" s="233"/>
      <c r="N1978" s="232"/>
      <c r="O1978" s="237">
        <v>3277224</v>
      </c>
      <c r="P1978" s="232" t="s">
        <v>20</v>
      </c>
      <c r="Q1978" s="235">
        <v>44662</v>
      </c>
      <c r="R1978" s="235">
        <v>44762</v>
      </c>
      <c r="S1978" s="235">
        <v>44924</v>
      </c>
      <c r="T1978" s="626" t="s">
        <v>4076</v>
      </c>
      <c r="U1978" s="232"/>
      <c r="V1978" s="237">
        <v>3277224</v>
      </c>
      <c r="W1978" s="237">
        <v>3604946.4</v>
      </c>
      <c r="X1978" s="637">
        <v>44924</v>
      </c>
      <c r="Y1978" s="237" t="s">
        <v>3419</v>
      </c>
      <c r="Z1978" s="232"/>
      <c r="AA1978" s="235">
        <v>45202</v>
      </c>
      <c r="AB1978" s="625" t="s">
        <v>4085</v>
      </c>
      <c r="AC1978" s="572"/>
      <c r="AD1978" s="572"/>
      <c r="AE1978" s="551"/>
      <c r="AF1978" s="551"/>
    </row>
    <row r="1979" spans="1:32" ht="16.5" thickTop="1" thickBot="1" x14ac:dyDescent="0.3">
      <c r="A1979">
        <v>2023</v>
      </c>
      <c r="B1979" s="144">
        <v>44691</v>
      </c>
      <c r="C1979" s="29" t="s">
        <v>3508</v>
      </c>
      <c r="D1979" s="141" t="s">
        <v>15</v>
      </c>
      <c r="E1979" s="141" t="s">
        <v>16</v>
      </c>
      <c r="F1979" s="141" t="s">
        <v>4073</v>
      </c>
      <c r="G1979" s="176" t="s">
        <v>3509</v>
      </c>
      <c r="H1979" s="141"/>
      <c r="I1979" s="29"/>
      <c r="J1979" s="29" t="s">
        <v>4074</v>
      </c>
      <c r="K1979" s="29"/>
      <c r="L1979" s="176" t="s">
        <v>581</v>
      </c>
      <c r="M1979" s="1300" t="s">
        <v>5692</v>
      </c>
      <c r="N1979" s="1364">
        <f t="shared" ref="N1979:N2006" si="49">O1979-V1979</f>
        <v>0</v>
      </c>
      <c r="O1979" s="143">
        <v>8949024</v>
      </c>
      <c r="P1979" s="141" t="s">
        <v>20</v>
      </c>
      <c r="Q1979" s="144">
        <v>44725</v>
      </c>
      <c r="R1979" s="144">
        <v>44774</v>
      </c>
      <c r="S1979" s="144">
        <v>44823</v>
      </c>
      <c r="T1979" s="29" t="s">
        <v>3510</v>
      </c>
      <c r="U1979" s="141"/>
      <c r="V1979" s="143">
        <v>8949024</v>
      </c>
      <c r="W1979" s="143">
        <v>9843926.4000000004</v>
      </c>
      <c r="X1979" s="257">
        <v>44823</v>
      </c>
      <c r="Y1979" s="143" t="s">
        <v>3511</v>
      </c>
      <c r="Z1979" s="144">
        <v>44946</v>
      </c>
      <c r="AA1979" s="144">
        <v>44950</v>
      </c>
      <c r="AB1979" s="144">
        <v>45676</v>
      </c>
      <c r="AC1979" s="572"/>
      <c r="AD1979" s="572"/>
      <c r="AE1979" s="551"/>
      <c r="AF1979" s="551"/>
    </row>
    <row r="1980" spans="1:32" ht="15.75" thickTop="1" x14ac:dyDescent="0.25">
      <c r="A1980">
        <v>2023</v>
      </c>
      <c r="B1980" s="172">
        <v>44726</v>
      </c>
      <c r="C1980" s="606" t="s">
        <v>3626</v>
      </c>
      <c r="D1980" s="169" t="s">
        <v>15</v>
      </c>
      <c r="E1980" s="169" t="s">
        <v>16</v>
      </c>
      <c r="F1980" s="169" t="s">
        <v>4073</v>
      </c>
      <c r="G1980" s="170" t="s">
        <v>3627</v>
      </c>
      <c r="H1980" s="169">
        <v>1</v>
      </c>
      <c r="I1980" s="942" t="s">
        <v>3628</v>
      </c>
      <c r="J1980" s="880" t="s">
        <v>4074</v>
      </c>
      <c r="K1980" s="880"/>
      <c r="L1980" s="170" t="s">
        <v>538</v>
      </c>
      <c r="M1980" s="1300" t="s">
        <v>5692</v>
      </c>
      <c r="N1980" s="1364">
        <f t="shared" si="49"/>
        <v>8044222.9599999934</v>
      </c>
      <c r="O1980" s="173">
        <v>98811586</v>
      </c>
      <c r="P1980" s="169" t="s">
        <v>20</v>
      </c>
      <c r="Q1980" s="172">
        <v>44805</v>
      </c>
      <c r="R1980" s="172">
        <v>44875</v>
      </c>
      <c r="S1980" s="172">
        <v>44938</v>
      </c>
      <c r="T1980" s="606" t="s">
        <v>30</v>
      </c>
      <c r="U1980" s="169"/>
      <c r="V1980" s="173">
        <v>90767363.040000007</v>
      </c>
      <c r="W1980" s="173">
        <v>99844099.340000004</v>
      </c>
      <c r="X1980" s="260">
        <v>44938</v>
      </c>
      <c r="Y1980" s="173" t="s">
        <v>4087</v>
      </c>
      <c r="Z1980" s="172">
        <v>44960</v>
      </c>
      <c r="AA1980" s="172">
        <v>44971</v>
      </c>
      <c r="AB1980" s="172">
        <v>46396</v>
      </c>
      <c r="AC1980" s="572"/>
      <c r="AD1980" s="572"/>
      <c r="AE1980" s="551"/>
      <c r="AF1980" s="551"/>
    </row>
    <row r="1981" spans="1:32" x14ac:dyDescent="0.25">
      <c r="A1981">
        <v>2023</v>
      </c>
      <c r="B1981" s="144">
        <v>44726</v>
      </c>
      <c r="C1981" s="29" t="s">
        <v>3629</v>
      </c>
      <c r="D1981" s="141" t="s">
        <v>15</v>
      </c>
      <c r="E1981" s="141" t="s">
        <v>16</v>
      </c>
      <c r="F1981" s="141" t="s">
        <v>4073</v>
      </c>
      <c r="G1981" s="176" t="s">
        <v>3627</v>
      </c>
      <c r="H1981" s="141">
        <v>2</v>
      </c>
      <c r="I1981" s="29" t="s">
        <v>3630</v>
      </c>
      <c r="J1981" s="29" t="s">
        <v>4074</v>
      </c>
      <c r="K1981" s="29"/>
      <c r="L1981" s="176" t="s">
        <v>538</v>
      </c>
      <c r="M1981" s="1300" t="s">
        <v>5692</v>
      </c>
      <c r="N1981" s="1364">
        <f t="shared" si="49"/>
        <v>426892.51999999955</v>
      </c>
      <c r="O1981" s="143">
        <v>32346701</v>
      </c>
      <c r="P1981" s="141" t="s">
        <v>20</v>
      </c>
      <c r="Q1981" s="144">
        <v>44805</v>
      </c>
      <c r="R1981" s="144">
        <v>44875</v>
      </c>
      <c r="S1981" s="144">
        <v>44938</v>
      </c>
      <c r="T1981" s="29" t="s">
        <v>30</v>
      </c>
      <c r="U1981" s="141"/>
      <c r="V1981" s="143">
        <v>31919808.48</v>
      </c>
      <c r="W1981" s="143">
        <v>35111789.329999998</v>
      </c>
      <c r="X1981" s="257">
        <v>44938</v>
      </c>
      <c r="Y1981" s="143" t="s">
        <v>4088</v>
      </c>
      <c r="Z1981" s="144">
        <v>44960</v>
      </c>
      <c r="AA1981" s="144">
        <v>44971</v>
      </c>
      <c r="AB1981" s="144">
        <v>46396</v>
      </c>
      <c r="AC1981" s="572"/>
      <c r="AD1981" s="572"/>
      <c r="AE1981" s="551"/>
      <c r="AF1981" s="551"/>
    </row>
    <row r="1982" spans="1:32" ht="15.75" thickBot="1" x14ac:dyDescent="0.3">
      <c r="A1982">
        <v>2023</v>
      </c>
      <c r="B1982" s="190">
        <v>44726</v>
      </c>
      <c r="C1982" s="608" t="s">
        <v>3631</v>
      </c>
      <c r="D1982" s="187" t="s">
        <v>15</v>
      </c>
      <c r="E1982" s="187" t="s">
        <v>16</v>
      </c>
      <c r="F1982" s="187" t="s">
        <v>4073</v>
      </c>
      <c r="G1982" s="188" t="s">
        <v>3627</v>
      </c>
      <c r="H1982" s="187">
        <v>3</v>
      </c>
      <c r="I1982" s="608" t="s">
        <v>3632</v>
      </c>
      <c r="J1982" s="608" t="s">
        <v>4074</v>
      </c>
      <c r="K1982" s="608"/>
      <c r="L1982" s="188" t="s">
        <v>538</v>
      </c>
      <c r="M1982" s="1300" t="s">
        <v>5692</v>
      </c>
      <c r="N1982" s="1364">
        <f t="shared" si="49"/>
        <v>1878183.4399999976</v>
      </c>
      <c r="O1982" s="191">
        <v>105840243</v>
      </c>
      <c r="P1982" s="187" t="s">
        <v>20</v>
      </c>
      <c r="Q1982" s="190">
        <v>44805</v>
      </c>
      <c r="R1982" s="190">
        <v>44875</v>
      </c>
      <c r="S1982" s="190">
        <v>44938</v>
      </c>
      <c r="T1982" s="608" t="s">
        <v>30</v>
      </c>
      <c r="U1982" s="187"/>
      <c r="V1982" s="191">
        <v>103962059.56</v>
      </c>
      <c r="W1982" s="191">
        <v>114358265.52</v>
      </c>
      <c r="X1982" s="261">
        <v>44938</v>
      </c>
      <c r="Y1982" s="191" t="s">
        <v>4089</v>
      </c>
      <c r="Z1982" s="190">
        <v>44960</v>
      </c>
      <c r="AA1982" s="190">
        <v>44971</v>
      </c>
      <c r="AB1982" s="190">
        <v>46396</v>
      </c>
      <c r="AC1982" s="572"/>
      <c r="AD1982" s="572"/>
      <c r="AE1982" s="551"/>
      <c r="AF1982" s="551"/>
    </row>
    <row r="1983" spans="1:32" ht="15.75" thickTop="1" x14ac:dyDescent="0.25">
      <c r="A1983">
        <v>2023</v>
      </c>
      <c r="B1983" s="172">
        <v>44726</v>
      </c>
      <c r="C1983" s="606" t="s">
        <v>3633</v>
      </c>
      <c r="D1983" s="169" t="s">
        <v>15</v>
      </c>
      <c r="E1983" s="169" t="s">
        <v>16</v>
      </c>
      <c r="F1983" s="169" t="s">
        <v>4073</v>
      </c>
      <c r="G1983" s="170" t="s">
        <v>3634</v>
      </c>
      <c r="H1983" s="169">
        <v>1</v>
      </c>
      <c r="I1983" s="606" t="s">
        <v>3635</v>
      </c>
      <c r="J1983" s="606" t="s">
        <v>4074</v>
      </c>
      <c r="K1983" s="606"/>
      <c r="L1983" s="170" t="s">
        <v>538</v>
      </c>
      <c r="M1983" s="1300" t="s">
        <v>5692</v>
      </c>
      <c r="N1983" s="1364">
        <f t="shared" si="49"/>
        <v>255783.19999999925</v>
      </c>
      <c r="O1983" s="173">
        <v>14494324</v>
      </c>
      <c r="P1983" s="169" t="s">
        <v>20</v>
      </c>
      <c r="Q1983" s="172">
        <v>44806</v>
      </c>
      <c r="R1983" s="172">
        <v>44874</v>
      </c>
      <c r="S1983" s="172">
        <v>44915</v>
      </c>
      <c r="T1983" s="606" t="s">
        <v>3965</v>
      </c>
      <c r="U1983" s="169"/>
      <c r="V1983" s="173">
        <v>14238540.800000001</v>
      </c>
      <c r="W1983" s="173">
        <v>15662394.880000001</v>
      </c>
      <c r="X1983" s="260">
        <v>44915</v>
      </c>
      <c r="Y1983" s="173" t="s">
        <v>3664</v>
      </c>
      <c r="Z1983" s="172">
        <v>44952</v>
      </c>
      <c r="AA1983" s="172">
        <v>44959</v>
      </c>
      <c r="AB1983" s="172">
        <v>46412</v>
      </c>
      <c r="AC1983" s="572"/>
      <c r="AD1983" s="572"/>
      <c r="AE1983" s="551"/>
      <c r="AF1983" s="551"/>
    </row>
    <row r="1984" spans="1:32" x14ac:dyDescent="0.25">
      <c r="A1984">
        <v>2023</v>
      </c>
      <c r="B1984" s="144">
        <v>44726</v>
      </c>
      <c r="C1984" s="29" t="s">
        <v>3636</v>
      </c>
      <c r="D1984" s="141" t="s">
        <v>15</v>
      </c>
      <c r="E1984" s="141" t="s">
        <v>16</v>
      </c>
      <c r="F1984" s="141" t="s">
        <v>4073</v>
      </c>
      <c r="G1984" s="176" t="s">
        <v>3634</v>
      </c>
      <c r="H1984" s="141">
        <v>2</v>
      </c>
      <c r="I1984" s="29" t="s">
        <v>3637</v>
      </c>
      <c r="J1984" s="29" t="s">
        <v>4074</v>
      </c>
      <c r="K1984" s="29"/>
      <c r="L1984" s="176" t="s">
        <v>538</v>
      </c>
      <c r="M1984" s="1300" t="s">
        <v>5692</v>
      </c>
      <c r="N1984" s="1364">
        <f t="shared" si="49"/>
        <v>609837.12000000104</v>
      </c>
      <c r="O1984" s="143">
        <v>30789264</v>
      </c>
      <c r="P1984" s="141" t="s">
        <v>20</v>
      </c>
      <c r="Q1984" s="144">
        <v>44806</v>
      </c>
      <c r="R1984" s="144">
        <v>44874</v>
      </c>
      <c r="S1984" s="144">
        <v>44915</v>
      </c>
      <c r="T1984" s="29" t="s">
        <v>2237</v>
      </c>
      <c r="U1984" s="141"/>
      <c r="V1984" s="143">
        <v>30179426.879999999</v>
      </c>
      <c r="W1984" s="143">
        <v>33197369.57</v>
      </c>
      <c r="X1984" s="257">
        <v>44915</v>
      </c>
      <c r="Y1984" s="143" t="s">
        <v>3665</v>
      </c>
      <c r="Z1984" s="144">
        <v>44946</v>
      </c>
      <c r="AA1984" s="144">
        <v>44959</v>
      </c>
      <c r="AB1984" s="144">
        <v>46406</v>
      </c>
      <c r="AC1984" s="572"/>
      <c r="AD1984" s="572"/>
      <c r="AE1984" s="551"/>
      <c r="AF1984" s="551"/>
    </row>
    <row r="1985" spans="1:32" x14ac:dyDescent="0.25">
      <c r="A1985">
        <v>2023</v>
      </c>
      <c r="B1985" s="144">
        <v>44726</v>
      </c>
      <c r="C1985" s="29" t="s">
        <v>3638</v>
      </c>
      <c r="D1985" s="141" t="s">
        <v>15</v>
      </c>
      <c r="E1985" s="141" t="s">
        <v>16</v>
      </c>
      <c r="F1985" s="141" t="s">
        <v>4073</v>
      </c>
      <c r="G1985" s="176" t="s">
        <v>3634</v>
      </c>
      <c r="H1985" s="141">
        <v>3</v>
      </c>
      <c r="I1985" s="29" t="s">
        <v>3639</v>
      </c>
      <c r="J1985" s="29" t="s">
        <v>4074</v>
      </c>
      <c r="K1985" s="29"/>
      <c r="L1985" s="176" t="s">
        <v>538</v>
      </c>
      <c r="M1985" s="1300" t="s">
        <v>5692</v>
      </c>
      <c r="N1985" s="1364">
        <f t="shared" si="49"/>
        <v>1888284.9600000009</v>
      </c>
      <c r="O1985" s="143">
        <v>39348576</v>
      </c>
      <c r="P1985" s="141" t="s">
        <v>20</v>
      </c>
      <c r="Q1985" s="144">
        <v>44806</v>
      </c>
      <c r="R1985" s="144">
        <v>44874</v>
      </c>
      <c r="S1985" s="144">
        <v>44915</v>
      </c>
      <c r="T1985" s="29" t="s">
        <v>2237</v>
      </c>
      <c r="U1985" s="141"/>
      <c r="V1985" s="143">
        <v>37460291.039999999</v>
      </c>
      <c r="W1985" s="143">
        <v>41206320.140000001</v>
      </c>
      <c r="X1985" s="257">
        <v>44915</v>
      </c>
      <c r="Y1985" s="143" t="s">
        <v>3666</v>
      </c>
      <c r="Z1985" s="144">
        <v>44946</v>
      </c>
      <c r="AA1985" s="144">
        <v>44959</v>
      </c>
      <c r="AB1985" s="144">
        <v>46406</v>
      </c>
      <c r="AC1985" s="572"/>
      <c r="AD1985" s="572"/>
      <c r="AE1985" s="551"/>
      <c r="AF1985" s="551"/>
    </row>
    <row r="1986" spans="1:32" x14ac:dyDescent="0.25">
      <c r="A1986">
        <v>2023</v>
      </c>
      <c r="B1986" s="160">
        <v>44726</v>
      </c>
      <c r="C1986" s="99" t="s">
        <v>3642</v>
      </c>
      <c r="D1986" s="157" t="s">
        <v>15</v>
      </c>
      <c r="E1986" s="157" t="s">
        <v>16</v>
      </c>
      <c r="F1986" s="157" t="s">
        <v>4073</v>
      </c>
      <c r="G1986" s="158" t="s">
        <v>3643</v>
      </c>
      <c r="H1986" s="157"/>
      <c r="I1986" s="99"/>
      <c r="J1986" s="99" t="s">
        <v>4074</v>
      </c>
      <c r="K1986" s="99"/>
      <c r="L1986" s="158" t="s">
        <v>577</v>
      </c>
      <c r="M1986" s="1300" t="s">
        <v>5692</v>
      </c>
      <c r="N1986" s="1364">
        <f t="shared" si="49"/>
        <v>-6408819.5999999996</v>
      </c>
      <c r="O1986" s="161">
        <v>5682383</v>
      </c>
      <c r="P1986" s="157" t="s">
        <v>20</v>
      </c>
      <c r="Q1986" s="160">
        <v>44826</v>
      </c>
      <c r="R1986" s="160">
        <v>44876</v>
      </c>
      <c r="S1986" s="160">
        <v>44903</v>
      </c>
      <c r="T1986" s="99" t="s">
        <v>30</v>
      </c>
      <c r="U1986" s="157"/>
      <c r="V1986" s="161">
        <v>12091202.6</v>
      </c>
      <c r="W1986" s="161">
        <v>13300322.859999999</v>
      </c>
      <c r="X1986" s="253">
        <v>44903</v>
      </c>
      <c r="Y1986" s="161" t="s">
        <v>3668</v>
      </c>
      <c r="Z1986" s="160">
        <v>44939</v>
      </c>
      <c r="AA1986" s="160">
        <v>44944</v>
      </c>
      <c r="AB1986" s="160">
        <v>46399</v>
      </c>
      <c r="AC1986" s="572"/>
      <c r="AD1986" s="572"/>
      <c r="AE1986" s="551"/>
      <c r="AF1986" s="551"/>
    </row>
    <row r="1987" spans="1:32" x14ac:dyDescent="0.25">
      <c r="A1987">
        <v>2023</v>
      </c>
      <c r="B1987" s="245">
        <v>44729</v>
      </c>
      <c r="C1987" s="609" t="s">
        <v>3679</v>
      </c>
      <c r="D1987" s="242" t="s">
        <v>15</v>
      </c>
      <c r="E1987" s="242" t="s">
        <v>16</v>
      </c>
      <c r="F1987" s="242" t="s">
        <v>4073</v>
      </c>
      <c r="G1987" s="243" t="s">
        <v>3680</v>
      </c>
      <c r="H1987" s="242"/>
      <c r="I1987" s="609"/>
      <c r="J1987" s="609" t="s">
        <v>4074</v>
      </c>
      <c r="K1987" s="609"/>
      <c r="L1987" s="243" t="s">
        <v>222</v>
      </c>
      <c r="M1987" s="1300" t="s">
        <v>5692</v>
      </c>
      <c r="N1987" s="1364">
        <f t="shared" si="49"/>
        <v>3641092.200000003</v>
      </c>
      <c r="O1987" s="246">
        <v>37739531</v>
      </c>
      <c r="P1987" s="242" t="s">
        <v>20</v>
      </c>
      <c r="Q1987" s="245">
        <v>44820</v>
      </c>
      <c r="R1987" s="245">
        <v>44887</v>
      </c>
      <c r="S1987" s="245">
        <v>44902</v>
      </c>
      <c r="T1987" s="609" t="s">
        <v>363</v>
      </c>
      <c r="U1987" s="242"/>
      <c r="V1987" s="246">
        <v>34098438.799999997</v>
      </c>
      <c r="W1987" s="246">
        <v>37508282.880000003</v>
      </c>
      <c r="X1987" s="254">
        <v>44902</v>
      </c>
      <c r="Y1987" s="246" t="s">
        <v>3700</v>
      </c>
      <c r="Z1987" s="245">
        <v>44939</v>
      </c>
      <c r="AA1987" s="245">
        <v>44946</v>
      </c>
      <c r="AB1987" s="245">
        <v>46399</v>
      </c>
      <c r="AC1987" s="572"/>
      <c r="AD1987" s="572"/>
      <c r="AE1987" s="551"/>
      <c r="AF1987" s="551"/>
    </row>
    <row r="1988" spans="1:32" ht="15.75" thickBot="1" x14ac:dyDescent="0.3">
      <c r="A1988">
        <v>2023</v>
      </c>
      <c r="B1988" s="190" t="s">
        <v>932</v>
      </c>
      <c r="C1988" s="608" t="s">
        <v>3713</v>
      </c>
      <c r="D1988" s="187" t="s">
        <v>15</v>
      </c>
      <c r="E1988" s="187" t="s">
        <v>16</v>
      </c>
      <c r="F1988" s="187" t="s">
        <v>4073</v>
      </c>
      <c r="G1988" s="188" t="s">
        <v>3714</v>
      </c>
      <c r="H1988" s="187"/>
      <c r="I1988" s="608" t="s">
        <v>3265</v>
      </c>
      <c r="J1988" s="608" t="s">
        <v>4074</v>
      </c>
      <c r="K1988" s="608"/>
      <c r="L1988" s="188" t="s">
        <v>222</v>
      </c>
      <c r="M1988" s="1300" t="s">
        <v>5692</v>
      </c>
      <c r="N1988" s="1364">
        <f t="shared" si="49"/>
        <v>502716.59000000358</v>
      </c>
      <c r="O1988" s="191">
        <v>40669427</v>
      </c>
      <c r="P1988" s="187" t="s">
        <v>20</v>
      </c>
      <c r="Q1988" s="190">
        <v>44764</v>
      </c>
      <c r="R1988" s="190">
        <v>44799</v>
      </c>
      <c r="S1988" s="190">
        <v>44872</v>
      </c>
      <c r="T1988" s="608" t="s">
        <v>471</v>
      </c>
      <c r="U1988" s="187"/>
      <c r="V1988" s="191">
        <v>40166710.409999996</v>
      </c>
      <c r="W1988" s="191">
        <v>44183381.450000003</v>
      </c>
      <c r="X1988" s="261">
        <v>44872</v>
      </c>
      <c r="Y1988" s="191" t="s">
        <v>3715</v>
      </c>
      <c r="Z1988" s="190">
        <v>44929</v>
      </c>
      <c r="AA1988" s="190">
        <v>44930</v>
      </c>
      <c r="AB1988" s="190">
        <v>46024</v>
      </c>
      <c r="AC1988" s="572"/>
      <c r="AD1988" s="572"/>
      <c r="AE1988" s="551"/>
      <c r="AF1988" s="551"/>
    </row>
    <row r="1989" spans="1:32" ht="60.75" thickTop="1" x14ac:dyDescent="0.25">
      <c r="A1989">
        <v>2023</v>
      </c>
      <c r="B1989" s="397">
        <v>44736</v>
      </c>
      <c r="C1989" s="942" t="s">
        <v>3716</v>
      </c>
      <c r="D1989" s="394" t="s">
        <v>15</v>
      </c>
      <c r="E1989" s="394" t="s">
        <v>16</v>
      </c>
      <c r="F1989" s="394" t="s">
        <v>4073</v>
      </c>
      <c r="G1989" s="1050" t="s">
        <v>3717</v>
      </c>
      <c r="H1989" s="394"/>
      <c r="I1989" s="1051"/>
      <c r="J1989" s="1052" t="s">
        <v>4074</v>
      </c>
      <c r="K1989" s="1052"/>
      <c r="L1989" s="1050" t="s">
        <v>91</v>
      </c>
      <c r="M1989" s="1300" t="s">
        <v>5692</v>
      </c>
      <c r="N1989" s="1364">
        <f t="shared" si="49"/>
        <v>3024654.5700000003</v>
      </c>
      <c r="O1989" s="398">
        <v>29700000</v>
      </c>
      <c r="P1989" s="394" t="s">
        <v>20</v>
      </c>
      <c r="Q1989" s="397">
        <v>44806</v>
      </c>
      <c r="R1989" s="397">
        <v>44846</v>
      </c>
      <c r="S1989" s="397">
        <v>44950</v>
      </c>
      <c r="T1989" s="1051" t="s">
        <v>117</v>
      </c>
      <c r="U1989" s="394"/>
      <c r="V1989" s="398">
        <v>26675345.43</v>
      </c>
      <c r="W1989" s="398">
        <v>32277167.969999999</v>
      </c>
      <c r="X1989" s="1053">
        <v>44950</v>
      </c>
      <c r="Y1989" s="1054" t="s">
        <v>4090</v>
      </c>
      <c r="Z1989" s="397">
        <v>44991</v>
      </c>
      <c r="AA1989" s="397">
        <v>44998</v>
      </c>
      <c r="AB1989" s="397">
        <v>47912</v>
      </c>
      <c r="AC1989" s="572"/>
      <c r="AD1989" s="572"/>
      <c r="AE1989" s="551"/>
      <c r="AF1989" s="551"/>
    </row>
    <row r="1990" spans="1:32" ht="15.75" thickBot="1" x14ac:dyDescent="0.3">
      <c r="A1990">
        <v>2023</v>
      </c>
      <c r="B1990" s="144">
        <v>44756</v>
      </c>
      <c r="C1990" s="99" t="s">
        <v>3785</v>
      </c>
      <c r="D1990" s="141" t="s">
        <v>15</v>
      </c>
      <c r="E1990" s="141" t="s">
        <v>16</v>
      </c>
      <c r="F1990" s="141" t="s">
        <v>4073</v>
      </c>
      <c r="G1990" s="176" t="s">
        <v>3783</v>
      </c>
      <c r="H1990" s="141">
        <v>2</v>
      </c>
      <c r="I1990" s="29" t="s">
        <v>3119</v>
      </c>
      <c r="J1990" s="29" t="s">
        <v>4074</v>
      </c>
      <c r="K1990" s="29"/>
      <c r="L1990" s="176" t="s">
        <v>52</v>
      </c>
      <c r="M1990" s="1300" t="s">
        <v>5692</v>
      </c>
      <c r="N1990" s="1364">
        <f t="shared" si="49"/>
        <v>7137809.25</v>
      </c>
      <c r="O1990" s="143">
        <v>51429393</v>
      </c>
      <c r="P1990" s="141" t="s">
        <v>20</v>
      </c>
      <c r="Q1990" s="144">
        <v>44768</v>
      </c>
      <c r="R1990" s="144">
        <v>44802</v>
      </c>
      <c r="S1990" s="144">
        <v>44853</v>
      </c>
      <c r="T1990" s="29" t="s">
        <v>1740</v>
      </c>
      <c r="U1990" s="141"/>
      <c r="V1990" s="143">
        <v>44291583.75</v>
      </c>
      <c r="W1990" s="143">
        <v>48720742.130000003</v>
      </c>
      <c r="X1990" s="257">
        <v>44853</v>
      </c>
      <c r="Y1990" s="143" t="s">
        <v>3809</v>
      </c>
      <c r="Z1990" s="144">
        <v>44949</v>
      </c>
      <c r="AA1990" s="144">
        <v>44950</v>
      </c>
      <c r="AB1990" s="144">
        <v>46044</v>
      </c>
      <c r="AC1990" s="572"/>
      <c r="AD1990" s="572"/>
      <c r="AE1990" s="551"/>
      <c r="AF1990" s="551"/>
    </row>
    <row r="1991" spans="1:32" ht="15.75" thickTop="1" x14ac:dyDescent="0.25">
      <c r="A1991">
        <v>2023</v>
      </c>
      <c r="B1991" s="172">
        <v>44756</v>
      </c>
      <c r="C1991" s="606" t="s">
        <v>3796</v>
      </c>
      <c r="D1991" s="169" t="s">
        <v>15</v>
      </c>
      <c r="E1991" s="169" t="s">
        <v>16</v>
      </c>
      <c r="F1991" s="169" t="s">
        <v>4073</v>
      </c>
      <c r="G1991" s="170" t="s">
        <v>3797</v>
      </c>
      <c r="H1991" s="169">
        <v>1</v>
      </c>
      <c r="I1991" s="606" t="s">
        <v>3798</v>
      </c>
      <c r="J1991" s="606" t="s">
        <v>4074</v>
      </c>
      <c r="K1991" s="606"/>
      <c r="L1991" s="170" t="s">
        <v>19</v>
      </c>
      <c r="M1991" s="1300" t="s">
        <v>5692</v>
      </c>
      <c r="N1991" s="1364">
        <f t="shared" si="49"/>
        <v>12875.260000000009</v>
      </c>
      <c r="O1991" s="173">
        <v>917428</v>
      </c>
      <c r="P1991" s="169" t="s">
        <v>20</v>
      </c>
      <c r="Q1991" s="172">
        <v>44796</v>
      </c>
      <c r="R1991" s="172">
        <v>44874</v>
      </c>
      <c r="S1991" s="172">
        <v>44937</v>
      </c>
      <c r="T1991" s="606" t="s">
        <v>3965</v>
      </c>
      <c r="U1991" s="169"/>
      <c r="V1991" s="173">
        <v>904552.74</v>
      </c>
      <c r="W1991" s="173">
        <v>995008.01</v>
      </c>
      <c r="X1991" s="260">
        <v>44937</v>
      </c>
      <c r="Y1991" s="173" t="s">
        <v>4091</v>
      </c>
      <c r="Z1991" s="172">
        <v>44984</v>
      </c>
      <c r="AA1991" s="172">
        <v>44993</v>
      </c>
      <c r="AB1991" s="172">
        <v>46079</v>
      </c>
      <c r="AC1991" s="572"/>
      <c r="AD1991" s="572"/>
      <c r="AE1991" s="551"/>
      <c r="AF1991" s="551"/>
    </row>
    <row r="1992" spans="1:32" x14ac:dyDescent="0.25">
      <c r="A1992">
        <v>2023</v>
      </c>
      <c r="B1992" s="144">
        <v>44756</v>
      </c>
      <c r="C1992" s="99" t="s">
        <v>3799</v>
      </c>
      <c r="D1992" s="141" t="s">
        <v>15</v>
      </c>
      <c r="E1992" s="141" t="s">
        <v>16</v>
      </c>
      <c r="F1992" s="141" t="s">
        <v>4073</v>
      </c>
      <c r="G1992" s="176" t="s">
        <v>3797</v>
      </c>
      <c r="H1992" s="141">
        <v>2</v>
      </c>
      <c r="I1992" s="29" t="s">
        <v>3800</v>
      </c>
      <c r="J1992" s="29" t="s">
        <v>4074</v>
      </c>
      <c r="K1992" s="29"/>
      <c r="L1992" s="176" t="s">
        <v>19</v>
      </c>
      <c r="M1992" s="1300" t="s">
        <v>5692</v>
      </c>
      <c r="N1992" s="1364">
        <f t="shared" si="49"/>
        <v>906523.10000000009</v>
      </c>
      <c r="O1992" s="143">
        <v>2337932</v>
      </c>
      <c r="P1992" s="141" t="s">
        <v>20</v>
      </c>
      <c r="Q1992" s="144">
        <v>44796</v>
      </c>
      <c r="R1992" s="144">
        <v>44874</v>
      </c>
      <c r="S1992" s="144">
        <v>44937</v>
      </c>
      <c r="T1992" s="29" t="s">
        <v>117</v>
      </c>
      <c r="U1992" s="141"/>
      <c r="V1992" s="143">
        <v>1431408.9</v>
      </c>
      <c r="W1992" s="143">
        <v>1574549.79</v>
      </c>
      <c r="X1992" s="257">
        <v>44937</v>
      </c>
      <c r="Y1992" s="143" t="s">
        <v>4092</v>
      </c>
      <c r="Z1992" s="144">
        <v>44984</v>
      </c>
      <c r="AA1992" s="144">
        <v>44993</v>
      </c>
      <c r="AB1992" s="144">
        <v>46079</v>
      </c>
      <c r="AC1992" s="572"/>
      <c r="AD1992" s="572"/>
      <c r="AE1992" s="551"/>
      <c r="AF1992" s="551"/>
    </row>
    <row r="1993" spans="1:32" ht="15.75" thickBot="1" x14ac:dyDescent="0.3">
      <c r="A1993">
        <v>2023</v>
      </c>
      <c r="B1993" s="190">
        <v>44756</v>
      </c>
      <c r="C1993" s="834" t="s">
        <v>3801</v>
      </c>
      <c r="D1993" s="187" t="s">
        <v>15</v>
      </c>
      <c r="E1993" s="187" t="s">
        <v>16</v>
      </c>
      <c r="F1993" s="187" t="s">
        <v>4073</v>
      </c>
      <c r="G1993" s="188" t="s">
        <v>3797</v>
      </c>
      <c r="H1993" s="187">
        <v>3</v>
      </c>
      <c r="I1993" s="608" t="s">
        <v>3802</v>
      </c>
      <c r="J1993" s="608" t="s">
        <v>4074</v>
      </c>
      <c r="K1993" s="608"/>
      <c r="L1993" s="188" t="s">
        <v>19</v>
      </c>
      <c r="M1993" s="1300" t="s">
        <v>5692</v>
      </c>
      <c r="N1993" s="1364">
        <f t="shared" si="49"/>
        <v>0.90000000037252903</v>
      </c>
      <c r="O1993" s="191">
        <v>14089353</v>
      </c>
      <c r="P1993" s="187" t="s">
        <v>20</v>
      </c>
      <c r="Q1993" s="190">
        <v>44796</v>
      </c>
      <c r="R1993" s="190">
        <v>44874</v>
      </c>
      <c r="S1993" s="190">
        <v>44937</v>
      </c>
      <c r="T1993" s="608" t="s">
        <v>2222</v>
      </c>
      <c r="U1993" s="187"/>
      <c r="V1993" s="191">
        <v>14089352.1</v>
      </c>
      <c r="W1993" s="191">
        <v>15498287.310000001</v>
      </c>
      <c r="X1993" s="261">
        <v>44937</v>
      </c>
      <c r="Y1993" s="191" t="s">
        <v>4093</v>
      </c>
      <c r="Z1993" s="190">
        <v>44984</v>
      </c>
      <c r="AA1993" s="190">
        <v>44993</v>
      </c>
      <c r="AB1993" s="190">
        <v>46079</v>
      </c>
      <c r="AC1993" s="572"/>
      <c r="AD1993" s="572"/>
      <c r="AE1993" s="551"/>
      <c r="AF1993" s="551"/>
    </row>
    <row r="1994" spans="1:32" ht="15.75" thickTop="1" x14ac:dyDescent="0.25">
      <c r="A1994">
        <v>2023</v>
      </c>
      <c r="B1994" s="144">
        <v>44774</v>
      </c>
      <c r="C1994" s="29" t="s">
        <v>3829</v>
      </c>
      <c r="D1994" s="141" t="s">
        <v>15</v>
      </c>
      <c r="E1994" s="141" t="s">
        <v>16</v>
      </c>
      <c r="F1994" s="141" t="s">
        <v>4073</v>
      </c>
      <c r="G1994" s="176" t="s">
        <v>3830</v>
      </c>
      <c r="H1994" s="141"/>
      <c r="I1994" s="29"/>
      <c r="J1994" s="29" t="s">
        <v>4074</v>
      </c>
      <c r="K1994" s="29"/>
      <c r="L1994" s="176" t="s">
        <v>175</v>
      </c>
      <c r="M1994" s="1300" t="s">
        <v>5692</v>
      </c>
      <c r="N1994" s="1364">
        <f t="shared" si="49"/>
        <v>-2880571.1999999993</v>
      </c>
      <c r="O1994" s="143">
        <v>13613262</v>
      </c>
      <c r="P1994" s="141" t="s">
        <v>20</v>
      </c>
      <c r="Q1994" s="144">
        <v>44880</v>
      </c>
      <c r="R1994" s="144">
        <v>45012</v>
      </c>
      <c r="S1994" s="144">
        <v>45021</v>
      </c>
      <c r="T1994" s="29" t="s">
        <v>190</v>
      </c>
      <c r="U1994" s="141"/>
      <c r="V1994" s="143">
        <v>16493833.199999999</v>
      </c>
      <c r="W1994" s="143">
        <v>18143216.52</v>
      </c>
      <c r="X1994" s="257">
        <v>45021</v>
      </c>
      <c r="Y1994" s="143" t="s">
        <v>4094</v>
      </c>
      <c r="Z1994" s="144">
        <v>45078</v>
      </c>
      <c r="AA1994" s="144">
        <v>45089</v>
      </c>
      <c r="AB1994" s="144">
        <v>46538</v>
      </c>
      <c r="AC1994" s="572"/>
      <c r="AD1994" s="572"/>
      <c r="AE1994" s="551"/>
      <c r="AF1994" s="551"/>
    </row>
    <row r="1995" spans="1:32" x14ac:dyDescent="0.25">
      <c r="A1995">
        <v>2023</v>
      </c>
      <c r="B1995" s="144">
        <v>44774</v>
      </c>
      <c r="C1995" s="29" t="s">
        <v>3831</v>
      </c>
      <c r="D1995" s="141" t="s">
        <v>15</v>
      </c>
      <c r="E1995" s="141" t="s">
        <v>16</v>
      </c>
      <c r="F1995" s="141" t="s">
        <v>4073</v>
      </c>
      <c r="G1995" s="176" t="s">
        <v>3832</v>
      </c>
      <c r="H1995" s="141"/>
      <c r="I1995" s="29"/>
      <c r="J1995" s="29" t="s">
        <v>4074</v>
      </c>
      <c r="K1995" s="29"/>
      <c r="L1995" s="176" t="s">
        <v>608</v>
      </c>
      <c r="M1995" s="1300" t="s">
        <v>5692</v>
      </c>
      <c r="N1995" s="1364">
        <f t="shared" si="49"/>
        <v>60435.200000000186</v>
      </c>
      <c r="O1995" s="143">
        <v>6781508</v>
      </c>
      <c r="P1995" s="141" t="s">
        <v>20</v>
      </c>
      <c r="Q1995" s="144">
        <v>44887</v>
      </c>
      <c r="R1995" s="144">
        <v>44952</v>
      </c>
      <c r="S1995" s="144">
        <v>44981</v>
      </c>
      <c r="T1995" s="29" t="s">
        <v>363</v>
      </c>
      <c r="U1995" s="141"/>
      <c r="V1995" s="143">
        <v>6721072.7999999998</v>
      </c>
      <c r="W1995" s="143">
        <v>7393183.2000000002</v>
      </c>
      <c r="X1995" s="257">
        <v>44987</v>
      </c>
      <c r="Y1995" s="143" t="s">
        <v>4095</v>
      </c>
      <c r="Z1995" s="144">
        <v>45022</v>
      </c>
      <c r="AA1995" s="144">
        <v>45033</v>
      </c>
      <c r="AB1995" s="144">
        <v>46482</v>
      </c>
      <c r="AC1995" s="572"/>
      <c r="AD1995" s="572"/>
      <c r="AE1995" s="551"/>
      <c r="AF1995" s="551"/>
    </row>
    <row r="1996" spans="1:32" x14ac:dyDescent="0.25">
      <c r="A1996">
        <v>2023</v>
      </c>
      <c r="B1996" s="144">
        <v>44774</v>
      </c>
      <c r="C1996" s="29" t="s">
        <v>3833</v>
      </c>
      <c r="D1996" s="141" t="s">
        <v>15</v>
      </c>
      <c r="E1996" s="141" t="s">
        <v>16</v>
      </c>
      <c r="F1996" s="141" t="s">
        <v>4073</v>
      </c>
      <c r="G1996" s="176" t="s">
        <v>3834</v>
      </c>
      <c r="H1996" s="141"/>
      <c r="I1996" s="29"/>
      <c r="J1996" s="29" t="s">
        <v>4074</v>
      </c>
      <c r="K1996" s="29"/>
      <c r="L1996" s="176" t="s">
        <v>2170</v>
      </c>
      <c r="M1996" s="1300" t="s">
        <v>5692</v>
      </c>
      <c r="N1996" s="1364">
        <f t="shared" si="49"/>
        <v>12.519999999552965</v>
      </c>
      <c r="O1996" s="143">
        <v>12495448</v>
      </c>
      <c r="P1996" s="141" t="s">
        <v>20</v>
      </c>
      <c r="Q1996" s="144">
        <v>44851</v>
      </c>
      <c r="R1996" s="144">
        <v>44886</v>
      </c>
      <c r="S1996" s="144">
        <v>44916</v>
      </c>
      <c r="T1996" s="29" t="s">
        <v>479</v>
      </c>
      <c r="U1996" s="141"/>
      <c r="V1996" s="143">
        <v>12495435.48</v>
      </c>
      <c r="W1996" s="143">
        <v>13744979.029999999</v>
      </c>
      <c r="X1996" s="257">
        <v>44916</v>
      </c>
      <c r="Y1996" s="143" t="s">
        <v>3840</v>
      </c>
      <c r="Z1996" s="144">
        <v>44952</v>
      </c>
      <c r="AA1996" s="144">
        <v>44965</v>
      </c>
      <c r="AB1996" s="144">
        <v>46412</v>
      </c>
      <c r="AC1996" s="572"/>
      <c r="AD1996" s="572"/>
      <c r="AE1996" s="551"/>
      <c r="AF1996" s="551"/>
    </row>
    <row r="1997" spans="1:32" x14ac:dyDescent="0.25">
      <c r="A1997">
        <v>2023</v>
      </c>
      <c r="B1997" s="160">
        <v>44783</v>
      </c>
      <c r="C1997" s="99" t="s">
        <v>3850</v>
      </c>
      <c r="D1997" s="157" t="s">
        <v>15</v>
      </c>
      <c r="E1997" s="157" t="s">
        <v>16</v>
      </c>
      <c r="F1997" s="157" t="s">
        <v>4073</v>
      </c>
      <c r="G1997" s="158" t="s">
        <v>3851</v>
      </c>
      <c r="H1997" s="157"/>
      <c r="I1997" s="99"/>
      <c r="J1997" s="99" t="s">
        <v>4074</v>
      </c>
      <c r="K1997" s="99"/>
      <c r="L1997" s="158" t="s">
        <v>3866</v>
      </c>
      <c r="M1997" s="1300" t="s">
        <v>5692</v>
      </c>
      <c r="N1997" s="1364">
        <f t="shared" si="49"/>
        <v>125631.75999999978</v>
      </c>
      <c r="O1997" s="161">
        <v>8136058</v>
      </c>
      <c r="P1997" s="157" t="s">
        <v>20</v>
      </c>
      <c r="Q1997" s="160">
        <v>44820</v>
      </c>
      <c r="R1997" s="160">
        <v>44861</v>
      </c>
      <c r="S1997" s="160">
        <v>44894</v>
      </c>
      <c r="T1997" s="99" t="s">
        <v>3965</v>
      </c>
      <c r="U1997" s="157"/>
      <c r="V1997" s="161">
        <v>8010426.2400000002</v>
      </c>
      <c r="W1997" s="161">
        <v>8811468.8599999994</v>
      </c>
      <c r="X1997" s="253">
        <v>44894</v>
      </c>
      <c r="Y1997" s="161" t="s">
        <v>3871</v>
      </c>
      <c r="Z1997" s="160">
        <v>44936</v>
      </c>
      <c r="AA1997" s="160">
        <v>44939</v>
      </c>
      <c r="AB1997" s="160">
        <v>46396</v>
      </c>
      <c r="AC1997" s="572"/>
      <c r="AD1997" s="572"/>
      <c r="AE1997" s="551"/>
      <c r="AF1997" s="551"/>
    </row>
    <row r="1998" spans="1:32" x14ac:dyDescent="0.25">
      <c r="A1998">
        <v>2023</v>
      </c>
      <c r="B1998" s="245">
        <v>44783</v>
      </c>
      <c r="C1998" s="609" t="s">
        <v>3852</v>
      </c>
      <c r="D1998" s="242" t="s">
        <v>15</v>
      </c>
      <c r="E1998" s="242" t="s">
        <v>16</v>
      </c>
      <c r="F1998" s="242" t="s">
        <v>4073</v>
      </c>
      <c r="G1998" s="243" t="s">
        <v>3853</v>
      </c>
      <c r="H1998" s="242"/>
      <c r="I1998" s="609"/>
      <c r="J1998" s="609" t="s">
        <v>4074</v>
      </c>
      <c r="K1998" s="609"/>
      <c r="L1998" s="243" t="s">
        <v>29</v>
      </c>
      <c r="M1998" s="1300" t="s">
        <v>5692</v>
      </c>
      <c r="N1998" s="1364">
        <f t="shared" si="49"/>
        <v>-310.39999999850988</v>
      </c>
      <c r="O1998" s="246">
        <v>60267982</v>
      </c>
      <c r="P1998" s="242" t="s">
        <v>20</v>
      </c>
      <c r="Q1998" s="245">
        <v>44820</v>
      </c>
      <c r="R1998" s="245">
        <v>44893</v>
      </c>
      <c r="S1998" s="245">
        <v>44932</v>
      </c>
      <c r="T1998" s="609" t="s">
        <v>3965</v>
      </c>
      <c r="U1998" s="242"/>
      <c r="V1998" s="246">
        <v>60268292.399999999</v>
      </c>
      <c r="W1998" s="246">
        <v>66295121.640000001</v>
      </c>
      <c r="X1998" s="254">
        <v>44932</v>
      </c>
      <c r="Y1998" s="246" t="s">
        <v>4096</v>
      </c>
      <c r="Z1998" s="245">
        <v>44953</v>
      </c>
      <c r="AA1998" s="245">
        <v>44965</v>
      </c>
      <c r="AB1998" s="245">
        <v>46413</v>
      </c>
      <c r="AC1998" s="572"/>
      <c r="AD1998" s="572"/>
      <c r="AE1998" s="551"/>
      <c r="AF1998" s="551"/>
    </row>
    <row r="1999" spans="1:32" ht="15.75" thickBot="1" x14ac:dyDescent="0.3">
      <c r="A1999">
        <v>2023</v>
      </c>
      <c r="B1999" s="190">
        <v>44783</v>
      </c>
      <c r="C1999" s="608" t="s">
        <v>3859</v>
      </c>
      <c r="D1999" s="187" t="s">
        <v>15</v>
      </c>
      <c r="E1999" s="187" t="s">
        <v>16</v>
      </c>
      <c r="F1999" s="187" t="s">
        <v>4073</v>
      </c>
      <c r="G1999" s="188" t="s">
        <v>3855</v>
      </c>
      <c r="H1999" s="187">
        <v>3</v>
      </c>
      <c r="I1999" s="608" t="s">
        <v>3860</v>
      </c>
      <c r="J1999" s="608" t="s">
        <v>4074</v>
      </c>
      <c r="K1999" s="608"/>
      <c r="L1999" s="188" t="s">
        <v>595</v>
      </c>
      <c r="M1999" s="1300" t="s">
        <v>5692</v>
      </c>
      <c r="N1999" s="1364">
        <f t="shared" si="49"/>
        <v>5075.3699999999953</v>
      </c>
      <c r="O1999" s="191">
        <v>543381</v>
      </c>
      <c r="P1999" s="187" t="s">
        <v>20</v>
      </c>
      <c r="Q1999" s="190">
        <v>44792</v>
      </c>
      <c r="R1999" s="190">
        <v>44861</v>
      </c>
      <c r="S1999" s="190">
        <v>44881</v>
      </c>
      <c r="T1999" s="608" t="s">
        <v>283</v>
      </c>
      <c r="U1999" s="187"/>
      <c r="V1999" s="191">
        <v>538305.63</v>
      </c>
      <c r="W1999" s="191">
        <v>592136.18999999994</v>
      </c>
      <c r="X1999" s="261">
        <v>44881</v>
      </c>
      <c r="Y1999" s="191" t="s">
        <v>3875</v>
      </c>
      <c r="Z1999" s="190">
        <v>44929</v>
      </c>
      <c r="AA1999" s="190">
        <v>44931</v>
      </c>
      <c r="AB1999" s="190">
        <v>46024</v>
      </c>
      <c r="AC1999" s="572"/>
      <c r="AD1999" s="572"/>
      <c r="AE1999" s="551"/>
      <c r="AF1999" s="551"/>
    </row>
    <row r="2000" spans="1:32" ht="16.5" thickTop="1" thickBot="1" x14ac:dyDescent="0.3">
      <c r="A2000">
        <v>2023</v>
      </c>
      <c r="B2000" s="144">
        <v>44785</v>
      </c>
      <c r="C2000" s="29" t="s">
        <v>3880</v>
      </c>
      <c r="D2000" s="141" t="s">
        <v>15</v>
      </c>
      <c r="E2000" s="141" t="s">
        <v>16</v>
      </c>
      <c r="F2000" s="141" t="s">
        <v>4073</v>
      </c>
      <c r="G2000" s="176" t="s">
        <v>3881</v>
      </c>
      <c r="H2000" s="141"/>
      <c r="I2000" s="29"/>
      <c r="J2000" s="29" t="s">
        <v>4074</v>
      </c>
      <c r="K2000" s="29"/>
      <c r="L2000" s="176" t="s">
        <v>593</v>
      </c>
      <c r="M2000" s="1300" t="s">
        <v>5692</v>
      </c>
      <c r="N2000" s="1364">
        <f t="shared" si="49"/>
        <v>231201.96000000089</v>
      </c>
      <c r="O2000" s="143">
        <v>12735446</v>
      </c>
      <c r="P2000" s="141" t="s">
        <v>20</v>
      </c>
      <c r="Q2000" s="144">
        <v>44855</v>
      </c>
      <c r="R2000" s="144">
        <v>44890</v>
      </c>
      <c r="S2000" s="144">
        <v>44903</v>
      </c>
      <c r="T2000" s="29" t="s">
        <v>30</v>
      </c>
      <c r="U2000" s="141"/>
      <c r="V2000" s="143">
        <v>12504244.039999999</v>
      </c>
      <c r="W2000" s="143">
        <v>13754668.439999999</v>
      </c>
      <c r="X2000" s="257">
        <v>44903</v>
      </c>
      <c r="Y2000" s="143" t="s">
        <v>3882</v>
      </c>
      <c r="Z2000" s="144">
        <v>44939</v>
      </c>
      <c r="AA2000" s="144">
        <v>44944</v>
      </c>
      <c r="AB2000" s="144">
        <v>46399</v>
      </c>
      <c r="AC2000" s="572"/>
      <c r="AD2000" s="572"/>
      <c r="AE2000" s="551"/>
      <c r="AF2000" s="551"/>
    </row>
    <row r="2001" spans="1:32" ht="15.75" thickTop="1" x14ac:dyDescent="0.25">
      <c r="A2001">
        <v>2023</v>
      </c>
      <c r="B2001" s="172">
        <v>44795</v>
      </c>
      <c r="C2001" s="606" t="s">
        <v>3883</v>
      </c>
      <c r="D2001" s="169" t="s">
        <v>15</v>
      </c>
      <c r="E2001" s="169" t="s">
        <v>16</v>
      </c>
      <c r="F2001" s="169" t="s">
        <v>4073</v>
      </c>
      <c r="G2001" s="170" t="s">
        <v>3884</v>
      </c>
      <c r="H2001" s="169">
        <v>1</v>
      </c>
      <c r="I2001" s="606" t="s">
        <v>3885</v>
      </c>
      <c r="J2001" s="606" t="s">
        <v>4074</v>
      </c>
      <c r="K2001" s="606"/>
      <c r="L2001" s="170" t="s">
        <v>269</v>
      </c>
      <c r="M2001" s="1300" t="s">
        <v>5692</v>
      </c>
      <c r="N2001" s="1364">
        <f t="shared" si="49"/>
        <v>0</v>
      </c>
      <c r="O2001" s="173">
        <v>3301280</v>
      </c>
      <c r="P2001" s="169" t="s">
        <v>20</v>
      </c>
      <c r="Q2001" s="172">
        <v>44894</v>
      </c>
      <c r="R2001" s="172">
        <v>44949</v>
      </c>
      <c r="S2001" s="172">
        <v>45000</v>
      </c>
      <c r="T2001" s="606" t="s">
        <v>529</v>
      </c>
      <c r="U2001" s="169"/>
      <c r="V2001" s="173">
        <v>3301280</v>
      </c>
      <c r="W2001" s="173">
        <v>3631408</v>
      </c>
      <c r="X2001" s="260">
        <v>45000</v>
      </c>
      <c r="Y2001" s="173" t="s">
        <v>4097</v>
      </c>
      <c r="Z2001" s="172">
        <v>45030</v>
      </c>
      <c r="AA2001" s="172">
        <v>45036</v>
      </c>
      <c r="AB2001" s="172">
        <v>46490</v>
      </c>
      <c r="AC2001" s="572"/>
      <c r="AD2001" s="572"/>
      <c r="AE2001" s="551"/>
      <c r="AF2001" s="551"/>
    </row>
    <row r="2002" spans="1:32" x14ac:dyDescent="0.25">
      <c r="A2002">
        <v>2023</v>
      </c>
      <c r="B2002" s="144">
        <v>44795</v>
      </c>
      <c r="C2002" s="29" t="s">
        <v>3886</v>
      </c>
      <c r="D2002" s="141" t="s">
        <v>15</v>
      </c>
      <c r="E2002" s="141" t="s">
        <v>16</v>
      </c>
      <c r="F2002" s="141" t="s">
        <v>4073</v>
      </c>
      <c r="G2002" s="176" t="s">
        <v>3884</v>
      </c>
      <c r="H2002" s="141">
        <v>2</v>
      </c>
      <c r="I2002" s="29" t="s">
        <v>3887</v>
      </c>
      <c r="J2002" s="29" t="s">
        <v>4074</v>
      </c>
      <c r="K2002" s="29"/>
      <c r="L2002" s="176" t="s">
        <v>269</v>
      </c>
      <c r="M2002" s="1300" t="s">
        <v>5692</v>
      </c>
      <c r="N2002" s="1364">
        <f t="shared" si="49"/>
        <v>0</v>
      </c>
      <c r="O2002" s="143">
        <v>385268</v>
      </c>
      <c r="P2002" s="141" t="s">
        <v>20</v>
      </c>
      <c r="Q2002" s="144">
        <v>44894</v>
      </c>
      <c r="R2002" s="144">
        <v>44949</v>
      </c>
      <c r="S2002" s="144">
        <v>45000</v>
      </c>
      <c r="T2002" s="29" t="s">
        <v>531</v>
      </c>
      <c r="U2002" s="141"/>
      <c r="V2002" s="143">
        <v>385268</v>
      </c>
      <c r="W2002" s="143">
        <v>423794.8</v>
      </c>
      <c r="X2002" s="257">
        <v>45000</v>
      </c>
      <c r="Y2002" s="143" t="s">
        <v>4098</v>
      </c>
      <c r="Z2002" s="144">
        <v>45030</v>
      </c>
      <c r="AA2002" s="144">
        <v>45036</v>
      </c>
      <c r="AB2002" s="144">
        <v>46490</v>
      </c>
      <c r="AC2002" s="572"/>
      <c r="AD2002" s="572"/>
      <c r="AE2002" s="551"/>
      <c r="AF2002" s="551"/>
    </row>
    <row r="2003" spans="1:32" ht="15.75" thickBot="1" x14ac:dyDescent="0.3">
      <c r="A2003">
        <v>2023</v>
      </c>
      <c r="B2003" s="190">
        <v>44795</v>
      </c>
      <c r="C2003" s="608" t="s">
        <v>3888</v>
      </c>
      <c r="D2003" s="187" t="s">
        <v>15</v>
      </c>
      <c r="E2003" s="187" t="s">
        <v>16</v>
      </c>
      <c r="F2003" s="187" t="s">
        <v>4073</v>
      </c>
      <c r="G2003" s="188" t="s">
        <v>3884</v>
      </c>
      <c r="H2003" s="187">
        <v>3</v>
      </c>
      <c r="I2003" s="608" t="s">
        <v>3889</v>
      </c>
      <c r="J2003" s="608" t="s">
        <v>4074</v>
      </c>
      <c r="K2003" s="608"/>
      <c r="L2003" s="188" t="s">
        <v>269</v>
      </c>
      <c r="M2003" s="1300" t="s">
        <v>5692</v>
      </c>
      <c r="N2003" s="1364">
        <f t="shared" si="49"/>
        <v>-980593.11000000034</v>
      </c>
      <c r="O2003" s="191">
        <v>5882097</v>
      </c>
      <c r="P2003" s="187" t="s">
        <v>20</v>
      </c>
      <c r="Q2003" s="190">
        <v>44894</v>
      </c>
      <c r="R2003" s="190">
        <v>44949</v>
      </c>
      <c r="S2003" s="190">
        <v>45000</v>
      </c>
      <c r="T2003" s="608" t="s">
        <v>479</v>
      </c>
      <c r="U2003" s="187"/>
      <c r="V2003" s="191">
        <v>6862690.1100000003</v>
      </c>
      <c r="W2003" s="191">
        <v>7548959.1200000001</v>
      </c>
      <c r="X2003" s="261">
        <v>45000</v>
      </c>
      <c r="Y2003" s="191" t="s">
        <v>4099</v>
      </c>
      <c r="Z2003" s="190">
        <v>45030</v>
      </c>
      <c r="AA2003" s="190">
        <v>45036</v>
      </c>
      <c r="AB2003" s="190">
        <v>46490</v>
      </c>
      <c r="AC2003" s="572"/>
      <c r="AD2003" s="572"/>
      <c r="AE2003" s="551"/>
      <c r="AF2003" s="551"/>
    </row>
    <row r="2004" spans="1:32" ht="15.75" thickTop="1" x14ac:dyDescent="0.25">
      <c r="A2004">
        <v>2023</v>
      </c>
      <c r="B2004" s="172">
        <v>44803</v>
      </c>
      <c r="C2004" s="606" t="s">
        <v>3890</v>
      </c>
      <c r="D2004" s="169" t="s">
        <v>15</v>
      </c>
      <c r="E2004" s="169" t="s">
        <v>16</v>
      </c>
      <c r="F2004" s="169" t="s">
        <v>4073</v>
      </c>
      <c r="G2004" s="170" t="s">
        <v>3891</v>
      </c>
      <c r="H2004" s="169">
        <v>1</v>
      </c>
      <c r="I2004" s="606" t="s">
        <v>3892</v>
      </c>
      <c r="J2004" s="606" t="s">
        <v>4074</v>
      </c>
      <c r="K2004" s="606"/>
      <c r="L2004" s="170" t="s">
        <v>3906</v>
      </c>
      <c r="M2004" s="1300" t="s">
        <v>5692</v>
      </c>
      <c r="N2004" s="1364">
        <f t="shared" si="49"/>
        <v>4136</v>
      </c>
      <c r="O2004" s="173">
        <v>12820156</v>
      </c>
      <c r="P2004" s="169" t="s">
        <v>20</v>
      </c>
      <c r="Q2004" s="172">
        <v>44813</v>
      </c>
      <c r="R2004" s="172">
        <v>44865</v>
      </c>
      <c r="S2004" s="172">
        <v>44902</v>
      </c>
      <c r="T2004" s="606" t="s">
        <v>2237</v>
      </c>
      <c r="U2004" s="169"/>
      <c r="V2004" s="173">
        <v>12816020</v>
      </c>
      <c r="W2004" s="173">
        <v>14097622</v>
      </c>
      <c r="X2004" s="260">
        <v>44902</v>
      </c>
      <c r="Y2004" s="173" t="s">
        <v>3909</v>
      </c>
      <c r="Z2004" s="172">
        <v>44929</v>
      </c>
      <c r="AA2004" s="172">
        <v>44946</v>
      </c>
      <c r="AB2004" s="172">
        <v>46389</v>
      </c>
      <c r="AC2004" s="572"/>
      <c r="AD2004" s="572"/>
      <c r="AE2004" s="551"/>
      <c r="AF2004" s="551"/>
    </row>
    <row r="2005" spans="1:32" x14ac:dyDescent="0.25">
      <c r="A2005">
        <v>2023</v>
      </c>
      <c r="B2005" s="144">
        <v>44803</v>
      </c>
      <c r="C2005" s="29" t="s">
        <v>3895</v>
      </c>
      <c r="D2005" s="141" t="s">
        <v>15</v>
      </c>
      <c r="E2005" s="141" t="s">
        <v>16</v>
      </c>
      <c r="F2005" s="141" t="s">
        <v>4073</v>
      </c>
      <c r="G2005" s="176" t="s">
        <v>3891</v>
      </c>
      <c r="H2005" s="141">
        <v>3</v>
      </c>
      <c r="I2005" s="29" t="s">
        <v>3896</v>
      </c>
      <c r="J2005" s="29" t="s">
        <v>4074</v>
      </c>
      <c r="K2005" s="29"/>
      <c r="L2005" s="176" t="s">
        <v>3906</v>
      </c>
      <c r="M2005" s="1300" t="s">
        <v>5692</v>
      </c>
      <c r="N2005" s="1364">
        <f t="shared" si="49"/>
        <v>-1110.3600000003353</v>
      </c>
      <c r="O2005" s="143">
        <v>4342169</v>
      </c>
      <c r="P2005" s="141" t="s">
        <v>20</v>
      </c>
      <c r="Q2005" s="144">
        <v>44813</v>
      </c>
      <c r="R2005" s="144">
        <v>44865</v>
      </c>
      <c r="S2005" s="144">
        <v>44902</v>
      </c>
      <c r="T2005" s="29" t="s">
        <v>72</v>
      </c>
      <c r="U2005" s="141"/>
      <c r="V2005" s="143">
        <v>4343279.3600000003</v>
      </c>
      <c r="W2005" s="143">
        <v>4777607.3</v>
      </c>
      <c r="X2005" s="257">
        <v>44902</v>
      </c>
      <c r="Y2005" s="143" t="s">
        <v>3911</v>
      </c>
      <c r="Z2005" s="144">
        <v>44944</v>
      </c>
      <c r="AA2005" s="144">
        <v>44946</v>
      </c>
      <c r="AB2005" s="144">
        <v>46404</v>
      </c>
      <c r="AC2005" s="572"/>
      <c r="AD2005" s="572"/>
      <c r="AE2005" s="551"/>
      <c r="AF2005" s="551"/>
    </row>
    <row r="2006" spans="1:32" ht="15.75" thickBot="1" x14ac:dyDescent="0.3">
      <c r="A2006">
        <v>2023</v>
      </c>
      <c r="B2006" s="190">
        <v>44803</v>
      </c>
      <c r="C2006" s="608" t="s">
        <v>3897</v>
      </c>
      <c r="D2006" s="187" t="s">
        <v>15</v>
      </c>
      <c r="E2006" s="187" t="s">
        <v>16</v>
      </c>
      <c r="F2006" s="187" t="s">
        <v>4073</v>
      </c>
      <c r="G2006" s="188" t="s">
        <v>3891</v>
      </c>
      <c r="H2006" s="187">
        <v>4</v>
      </c>
      <c r="I2006" s="608" t="s">
        <v>3898</v>
      </c>
      <c r="J2006" s="608" t="s">
        <v>4074</v>
      </c>
      <c r="K2006" s="608"/>
      <c r="L2006" s="188" t="s">
        <v>3906</v>
      </c>
      <c r="M2006" s="1300" t="s">
        <v>5692</v>
      </c>
      <c r="N2006" s="1364">
        <f t="shared" si="49"/>
        <v>3.6000000000931323</v>
      </c>
      <c r="O2006" s="191">
        <v>2883280</v>
      </c>
      <c r="P2006" s="187" t="s">
        <v>20</v>
      </c>
      <c r="Q2006" s="190">
        <v>44813</v>
      </c>
      <c r="R2006" s="190">
        <v>44865</v>
      </c>
      <c r="S2006" s="190">
        <v>44902</v>
      </c>
      <c r="T2006" s="608" t="s">
        <v>2237</v>
      </c>
      <c r="U2006" s="187"/>
      <c r="V2006" s="191">
        <v>2883276.4</v>
      </c>
      <c r="W2006" s="191">
        <v>3171604.04</v>
      </c>
      <c r="X2006" s="261">
        <v>44902</v>
      </c>
      <c r="Y2006" s="191" t="s">
        <v>3912</v>
      </c>
      <c r="Z2006" s="190">
        <v>44929</v>
      </c>
      <c r="AA2006" s="190">
        <v>44946</v>
      </c>
      <c r="AB2006" s="190">
        <v>46389</v>
      </c>
      <c r="AC2006" s="572"/>
      <c r="AD2006" s="572"/>
      <c r="AE2006" s="551"/>
      <c r="AF2006" s="551"/>
    </row>
    <row r="2007" spans="1:32" ht="31.5" thickTop="1" thickBot="1" x14ac:dyDescent="0.3">
      <c r="A2007">
        <v>2023</v>
      </c>
      <c r="B2007" s="181">
        <v>44803</v>
      </c>
      <c r="C2007" s="17" t="s">
        <v>3904</v>
      </c>
      <c r="D2007" s="179" t="s">
        <v>15</v>
      </c>
      <c r="E2007" s="179" t="s">
        <v>16</v>
      </c>
      <c r="F2007" s="179" t="s">
        <v>4073</v>
      </c>
      <c r="G2007" s="180" t="s">
        <v>3902</v>
      </c>
      <c r="H2007" s="179">
        <v>2</v>
      </c>
      <c r="I2007" s="619" t="s">
        <v>3905</v>
      </c>
      <c r="J2007" s="619" t="s">
        <v>178</v>
      </c>
      <c r="K2007" s="619"/>
      <c r="L2007" s="180" t="s">
        <v>3907</v>
      </c>
      <c r="M2007" s="180"/>
      <c r="N2007" s="179"/>
      <c r="O2007" s="182">
        <v>5764044</v>
      </c>
      <c r="P2007" s="179" t="s">
        <v>20</v>
      </c>
      <c r="Q2007" s="181">
        <v>44854</v>
      </c>
      <c r="R2007" s="181">
        <v>44904</v>
      </c>
      <c r="S2007" s="179"/>
      <c r="T2007" s="279" t="s">
        <v>4100</v>
      </c>
      <c r="U2007" s="179"/>
      <c r="V2007" s="182"/>
      <c r="W2007" s="182"/>
      <c r="X2007" s="182"/>
      <c r="Y2007" s="182"/>
      <c r="Z2007" s="179"/>
      <c r="AA2007" s="181">
        <v>44958</v>
      </c>
      <c r="AB2007" s="17" t="s">
        <v>4101</v>
      </c>
      <c r="AC2007" s="572"/>
      <c r="AD2007" s="572"/>
      <c r="AE2007" s="551"/>
      <c r="AF2007" s="551"/>
    </row>
    <row r="2008" spans="1:32" ht="15.75" thickTop="1" x14ac:dyDescent="0.25">
      <c r="A2008">
        <v>2023</v>
      </c>
      <c r="B2008" s="172">
        <v>44799</v>
      </c>
      <c r="C2008" s="606" t="s">
        <v>3915</v>
      </c>
      <c r="D2008" s="169" t="s">
        <v>15</v>
      </c>
      <c r="E2008" s="169" t="s">
        <v>16</v>
      </c>
      <c r="F2008" s="169" t="s">
        <v>4073</v>
      </c>
      <c r="G2008" s="170" t="s">
        <v>3916</v>
      </c>
      <c r="H2008" s="169">
        <v>1</v>
      </c>
      <c r="I2008" s="606" t="s">
        <v>3917</v>
      </c>
      <c r="J2008" s="606" t="s">
        <v>4074</v>
      </c>
      <c r="K2008" s="606"/>
      <c r="L2008" s="170" t="s">
        <v>2134</v>
      </c>
      <c r="M2008" s="1300" t="s">
        <v>5692</v>
      </c>
      <c r="N2008" s="1364">
        <f t="shared" ref="N2008:N2016" si="50">O2008-V2008</f>
        <v>100823.20000000019</v>
      </c>
      <c r="O2008" s="173">
        <v>7102618</v>
      </c>
      <c r="P2008" s="169" t="s">
        <v>20</v>
      </c>
      <c r="Q2008" s="172">
        <v>44901</v>
      </c>
      <c r="R2008" s="172">
        <v>44951</v>
      </c>
      <c r="S2008" s="172">
        <v>44974</v>
      </c>
      <c r="T2008" s="606" t="s">
        <v>30</v>
      </c>
      <c r="U2008" s="169"/>
      <c r="V2008" s="173">
        <v>7001794.7999999998</v>
      </c>
      <c r="W2008" s="173">
        <v>7701974.2800000003</v>
      </c>
      <c r="X2008" s="260">
        <v>44974</v>
      </c>
      <c r="Y2008" s="173" t="s">
        <v>4102</v>
      </c>
      <c r="Z2008" s="172">
        <v>45007</v>
      </c>
      <c r="AA2008" s="172">
        <v>45027</v>
      </c>
      <c r="AB2008" s="172">
        <v>46467</v>
      </c>
      <c r="AC2008" s="572"/>
      <c r="AD2008" s="572"/>
      <c r="AE2008" s="551"/>
      <c r="AF2008" s="551"/>
    </row>
    <row r="2009" spans="1:32" ht="15.75" thickBot="1" x14ac:dyDescent="0.3">
      <c r="A2009">
        <v>2023</v>
      </c>
      <c r="B2009" s="190">
        <v>44799</v>
      </c>
      <c r="C2009" s="608" t="s">
        <v>3918</v>
      </c>
      <c r="D2009" s="187" t="s">
        <v>15</v>
      </c>
      <c r="E2009" s="187" t="s">
        <v>16</v>
      </c>
      <c r="F2009" s="187" t="s">
        <v>4073</v>
      </c>
      <c r="G2009" s="188" t="s">
        <v>3916</v>
      </c>
      <c r="H2009" s="187">
        <v>2</v>
      </c>
      <c r="I2009" s="608" t="s">
        <v>3919</v>
      </c>
      <c r="J2009" s="608" t="s">
        <v>4074</v>
      </c>
      <c r="K2009" s="608"/>
      <c r="L2009" s="188" t="s">
        <v>2134</v>
      </c>
      <c r="M2009" s="1300" t="s">
        <v>5692</v>
      </c>
      <c r="N2009" s="1364">
        <f t="shared" si="50"/>
        <v>79732.160000000149</v>
      </c>
      <c r="O2009" s="191">
        <v>5723312</v>
      </c>
      <c r="P2009" s="187" t="s">
        <v>20</v>
      </c>
      <c r="Q2009" s="190">
        <v>44901</v>
      </c>
      <c r="R2009" s="190">
        <v>44951</v>
      </c>
      <c r="S2009" s="190">
        <v>44974</v>
      </c>
      <c r="T2009" s="608" t="s">
        <v>30</v>
      </c>
      <c r="U2009" s="187"/>
      <c r="V2009" s="191">
        <v>5643579.8399999999</v>
      </c>
      <c r="W2009" s="191">
        <v>6207937.8200000003</v>
      </c>
      <c r="X2009" s="261">
        <v>44974</v>
      </c>
      <c r="Y2009" s="191" t="s">
        <v>4103</v>
      </c>
      <c r="Z2009" s="190">
        <v>45007</v>
      </c>
      <c r="AA2009" s="190">
        <v>45027</v>
      </c>
      <c r="AB2009" s="190">
        <v>46467</v>
      </c>
      <c r="AC2009" s="572"/>
      <c r="AD2009" s="572"/>
      <c r="AE2009" s="551"/>
      <c r="AF2009" s="551"/>
    </row>
    <row r="2010" spans="1:32" ht="15.75" thickTop="1" x14ac:dyDescent="0.25">
      <c r="A2010">
        <v>2023</v>
      </c>
      <c r="B2010" s="172">
        <v>44812</v>
      </c>
      <c r="C2010" s="606" t="s">
        <v>3925</v>
      </c>
      <c r="D2010" s="169" t="s">
        <v>15</v>
      </c>
      <c r="E2010" s="169" t="s">
        <v>16</v>
      </c>
      <c r="F2010" s="169" t="s">
        <v>4073</v>
      </c>
      <c r="G2010" s="170" t="s">
        <v>3926</v>
      </c>
      <c r="H2010" s="169">
        <v>1</v>
      </c>
      <c r="I2010" s="606" t="s">
        <v>3927</v>
      </c>
      <c r="J2010" s="606" t="s">
        <v>4074</v>
      </c>
      <c r="K2010" s="606"/>
      <c r="L2010" s="170" t="s">
        <v>3945</v>
      </c>
      <c r="M2010" s="1300" t="s">
        <v>5692</v>
      </c>
      <c r="N2010" s="1364">
        <f t="shared" si="50"/>
        <v>6994.5</v>
      </c>
      <c r="O2010" s="173">
        <v>685461</v>
      </c>
      <c r="P2010" s="169" t="s">
        <v>20</v>
      </c>
      <c r="Q2010" s="172">
        <v>44830</v>
      </c>
      <c r="R2010" s="172">
        <v>44908</v>
      </c>
      <c r="S2010" s="172">
        <v>44938</v>
      </c>
      <c r="T2010" s="606" t="s">
        <v>1298</v>
      </c>
      <c r="U2010" s="169"/>
      <c r="V2010" s="173">
        <v>678466.5</v>
      </c>
      <c r="W2010" s="173">
        <v>746313.15</v>
      </c>
      <c r="X2010" s="260">
        <v>44938</v>
      </c>
      <c r="Y2010" s="173" t="s">
        <v>4104</v>
      </c>
      <c r="Z2010" s="172">
        <v>44971</v>
      </c>
      <c r="AA2010" s="172">
        <v>44973</v>
      </c>
      <c r="AB2010" s="172">
        <v>46066</v>
      </c>
      <c r="AC2010" s="572"/>
      <c r="AD2010" s="572"/>
      <c r="AE2010" s="551"/>
      <c r="AF2010" s="551"/>
    </row>
    <row r="2011" spans="1:32" x14ac:dyDescent="0.25">
      <c r="A2011">
        <v>2023</v>
      </c>
      <c r="B2011" s="144">
        <v>44812</v>
      </c>
      <c r="C2011" s="29" t="s">
        <v>3928</v>
      </c>
      <c r="D2011" s="141" t="s">
        <v>15</v>
      </c>
      <c r="E2011" s="141" t="s">
        <v>16</v>
      </c>
      <c r="F2011" s="141" t="s">
        <v>4073</v>
      </c>
      <c r="G2011" s="176" t="s">
        <v>3926</v>
      </c>
      <c r="H2011" s="141">
        <v>2</v>
      </c>
      <c r="I2011" s="29" t="s">
        <v>3929</v>
      </c>
      <c r="J2011" s="29" t="s">
        <v>4074</v>
      </c>
      <c r="K2011" s="29"/>
      <c r="L2011" s="176" t="s">
        <v>3945</v>
      </c>
      <c r="M2011" s="1300" t="s">
        <v>5692</v>
      </c>
      <c r="N2011" s="1364">
        <f t="shared" si="50"/>
        <v>19.980000000447035</v>
      </c>
      <c r="O2011" s="143">
        <v>5397006</v>
      </c>
      <c r="P2011" s="141" t="s">
        <v>20</v>
      </c>
      <c r="Q2011" s="144">
        <v>44830</v>
      </c>
      <c r="R2011" s="144">
        <v>44908</v>
      </c>
      <c r="S2011" s="144">
        <v>44938</v>
      </c>
      <c r="T2011" s="29" t="s">
        <v>30</v>
      </c>
      <c r="U2011" s="141"/>
      <c r="V2011" s="143">
        <v>5396986.0199999996</v>
      </c>
      <c r="W2011" s="143">
        <v>5936684.6200000001</v>
      </c>
      <c r="X2011" s="257">
        <v>44938</v>
      </c>
      <c r="Y2011" s="143" t="s">
        <v>4105</v>
      </c>
      <c r="Z2011" s="144">
        <v>44971</v>
      </c>
      <c r="AA2011" s="144">
        <v>44973</v>
      </c>
      <c r="AB2011" s="144">
        <v>46066</v>
      </c>
      <c r="AC2011" s="572"/>
      <c r="AD2011" s="572"/>
      <c r="AE2011" s="551"/>
      <c r="AF2011" s="551"/>
    </row>
    <row r="2012" spans="1:32" x14ac:dyDescent="0.25">
      <c r="A2012">
        <v>2023</v>
      </c>
      <c r="B2012" s="144">
        <v>44812</v>
      </c>
      <c r="C2012" s="29" t="s">
        <v>3932</v>
      </c>
      <c r="D2012" s="141" t="s">
        <v>15</v>
      </c>
      <c r="E2012" s="141" t="s">
        <v>16</v>
      </c>
      <c r="F2012" s="141" t="s">
        <v>4073</v>
      </c>
      <c r="G2012" s="176" t="s">
        <v>3926</v>
      </c>
      <c r="H2012" s="141">
        <v>4</v>
      </c>
      <c r="I2012" s="29" t="s">
        <v>3933</v>
      </c>
      <c r="J2012" s="29" t="s">
        <v>4074</v>
      </c>
      <c r="K2012" s="29"/>
      <c r="L2012" s="176" t="s">
        <v>3945</v>
      </c>
      <c r="M2012" s="1300" t="s">
        <v>5692</v>
      </c>
      <c r="N2012" s="1364">
        <f t="shared" si="50"/>
        <v>561816.3600000001</v>
      </c>
      <c r="O2012" s="143">
        <v>2452725</v>
      </c>
      <c r="P2012" s="141" t="s">
        <v>20</v>
      </c>
      <c r="Q2012" s="144">
        <v>44830</v>
      </c>
      <c r="R2012" s="144">
        <v>44908</v>
      </c>
      <c r="S2012" s="144">
        <v>44938</v>
      </c>
      <c r="T2012" s="29" t="s">
        <v>1298</v>
      </c>
      <c r="U2012" s="141"/>
      <c r="V2012" s="143">
        <v>1890908.64</v>
      </c>
      <c r="W2012" s="143">
        <v>2079999.5</v>
      </c>
      <c r="X2012" s="257">
        <v>44938</v>
      </c>
      <c r="Y2012" s="143" t="s">
        <v>4106</v>
      </c>
      <c r="Z2012" s="144">
        <v>44971</v>
      </c>
      <c r="AA2012" s="144">
        <v>44973</v>
      </c>
      <c r="AB2012" s="144">
        <v>46066</v>
      </c>
      <c r="AC2012" s="572" t="s">
        <v>3537</v>
      </c>
      <c r="AD2012" s="572"/>
      <c r="AE2012" s="551"/>
      <c r="AF2012" s="551"/>
    </row>
    <row r="2013" spans="1:32" ht="15.75" thickBot="1" x14ac:dyDescent="0.3">
      <c r="A2013">
        <v>2023</v>
      </c>
      <c r="B2013" s="190">
        <v>44812</v>
      </c>
      <c r="C2013" s="608" t="s">
        <v>3934</v>
      </c>
      <c r="D2013" s="187" t="s">
        <v>15</v>
      </c>
      <c r="E2013" s="187" t="s">
        <v>16</v>
      </c>
      <c r="F2013" s="187" t="s">
        <v>4073</v>
      </c>
      <c r="G2013" s="188" t="s">
        <v>3926</v>
      </c>
      <c r="H2013" s="187">
        <v>5</v>
      </c>
      <c r="I2013" s="608" t="s">
        <v>3935</v>
      </c>
      <c r="J2013" s="608" t="s">
        <v>4074</v>
      </c>
      <c r="K2013" s="608"/>
      <c r="L2013" s="188" t="s">
        <v>3945</v>
      </c>
      <c r="M2013" s="1300" t="s">
        <v>5692</v>
      </c>
      <c r="N2013" s="1364">
        <f t="shared" si="50"/>
        <v>25816.649999999907</v>
      </c>
      <c r="O2013" s="191">
        <v>2713869</v>
      </c>
      <c r="P2013" s="187" t="s">
        <v>20</v>
      </c>
      <c r="Q2013" s="190">
        <v>44830</v>
      </c>
      <c r="R2013" s="190">
        <v>44908</v>
      </c>
      <c r="S2013" s="190">
        <v>44938</v>
      </c>
      <c r="T2013" s="608" t="s">
        <v>30</v>
      </c>
      <c r="U2013" s="187"/>
      <c r="V2013" s="191">
        <v>2688052.35</v>
      </c>
      <c r="W2013" s="191">
        <v>2956857.59</v>
      </c>
      <c r="X2013" s="261">
        <v>44938</v>
      </c>
      <c r="Y2013" s="191" t="s">
        <v>4107</v>
      </c>
      <c r="Z2013" s="190">
        <v>44971</v>
      </c>
      <c r="AA2013" s="190">
        <v>44973</v>
      </c>
      <c r="AB2013" s="190">
        <v>46066</v>
      </c>
      <c r="AC2013" s="572"/>
      <c r="AD2013" s="572"/>
      <c r="AE2013" s="551"/>
      <c r="AF2013" s="551"/>
    </row>
    <row r="2014" spans="1:32" ht="15.75" thickTop="1" x14ac:dyDescent="0.25">
      <c r="A2014">
        <v>2023</v>
      </c>
      <c r="B2014" s="172">
        <v>44812</v>
      </c>
      <c r="C2014" s="606" t="s">
        <v>3936</v>
      </c>
      <c r="D2014" s="169" t="s">
        <v>15</v>
      </c>
      <c r="E2014" s="169" t="s">
        <v>16</v>
      </c>
      <c r="F2014" s="169" t="s">
        <v>4073</v>
      </c>
      <c r="G2014" s="170" t="s">
        <v>3937</v>
      </c>
      <c r="H2014" s="169">
        <v>1</v>
      </c>
      <c r="I2014" s="606" t="s">
        <v>3938</v>
      </c>
      <c r="J2014" s="606" t="s">
        <v>4074</v>
      </c>
      <c r="K2014" s="606"/>
      <c r="L2014" s="170" t="s">
        <v>595</v>
      </c>
      <c r="M2014" s="1300" t="s">
        <v>5692</v>
      </c>
      <c r="N2014" s="1364">
        <f t="shared" si="50"/>
        <v>142819.39999999991</v>
      </c>
      <c r="O2014" s="173">
        <v>1329395</v>
      </c>
      <c r="P2014" s="169" t="s">
        <v>20</v>
      </c>
      <c r="Q2014" s="172">
        <v>44869</v>
      </c>
      <c r="R2014" s="172">
        <v>44904</v>
      </c>
      <c r="S2014" s="172">
        <v>44935</v>
      </c>
      <c r="T2014" s="606" t="s">
        <v>30</v>
      </c>
      <c r="U2014" s="169"/>
      <c r="V2014" s="173">
        <v>1186575.6000000001</v>
      </c>
      <c r="W2014" s="173">
        <v>1305233.1599999999</v>
      </c>
      <c r="X2014" s="260">
        <v>44935</v>
      </c>
      <c r="Y2014" s="173" t="s">
        <v>4108</v>
      </c>
      <c r="Z2014" s="172">
        <v>44977</v>
      </c>
      <c r="AA2014" s="172">
        <v>44978</v>
      </c>
      <c r="AB2014" s="172">
        <v>46072</v>
      </c>
      <c r="AC2014" s="572"/>
      <c r="AD2014" s="572"/>
      <c r="AE2014" s="551"/>
      <c r="AF2014" s="551"/>
    </row>
    <row r="2015" spans="1:32" x14ac:dyDescent="0.25">
      <c r="A2015">
        <v>2023</v>
      </c>
      <c r="B2015" s="144">
        <v>44812</v>
      </c>
      <c r="C2015" s="99" t="s">
        <v>3939</v>
      </c>
      <c r="D2015" s="141" t="s">
        <v>15</v>
      </c>
      <c r="E2015" s="141" t="s">
        <v>16</v>
      </c>
      <c r="F2015" s="141" t="s">
        <v>4073</v>
      </c>
      <c r="G2015" s="176" t="s">
        <v>3937</v>
      </c>
      <c r="H2015" s="141">
        <v>2</v>
      </c>
      <c r="I2015" s="29" t="s">
        <v>3940</v>
      </c>
      <c r="J2015" s="29" t="s">
        <v>4074</v>
      </c>
      <c r="K2015" s="29"/>
      <c r="L2015" s="176" t="s">
        <v>595</v>
      </c>
      <c r="M2015" s="1300" t="s">
        <v>5692</v>
      </c>
      <c r="N2015" s="1364">
        <f t="shared" si="50"/>
        <v>24906.870000000112</v>
      </c>
      <c r="O2015" s="143">
        <v>2363241</v>
      </c>
      <c r="P2015" s="141" t="s">
        <v>20</v>
      </c>
      <c r="Q2015" s="144">
        <v>44869</v>
      </c>
      <c r="R2015" s="144">
        <v>44904</v>
      </c>
      <c r="S2015" s="144">
        <v>44935</v>
      </c>
      <c r="T2015" s="29" t="s">
        <v>3965</v>
      </c>
      <c r="U2015" s="141"/>
      <c r="V2015" s="143">
        <v>2338334.13</v>
      </c>
      <c r="W2015" s="143">
        <v>2572167.54</v>
      </c>
      <c r="X2015" s="257">
        <v>44935</v>
      </c>
      <c r="Y2015" s="143" t="s">
        <v>4109</v>
      </c>
      <c r="Z2015" s="144">
        <v>44957</v>
      </c>
      <c r="AA2015" s="144">
        <v>44978</v>
      </c>
      <c r="AB2015" s="144">
        <v>46052</v>
      </c>
      <c r="AC2015" s="572"/>
      <c r="AD2015" s="572"/>
      <c r="AE2015" s="551"/>
      <c r="AF2015" s="551"/>
    </row>
    <row r="2016" spans="1:32" ht="15.75" thickBot="1" x14ac:dyDescent="0.3">
      <c r="A2016">
        <v>2023</v>
      </c>
      <c r="B2016" s="190">
        <v>44812</v>
      </c>
      <c r="C2016" s="834" t="s">
        <v>3941</v>
      </c>
      <c r="D2016" s="187" t="s">
        <v>15</v>
      </c>
      <c r="E2016" s="187" t="s">
        <v>16</v>
      </c>
      <c r="F2016" s="187" t="s">
        <v>4073</v>
      </c>
      <c r="G2016" s="188" t="s">
        <v>3937</v>
      </c>
      <c r="H2016" s="187">
        <v>3</v>
      </c>
      <c r="I2016" s="608" t="s">
        <v>3942</v>
      </c>
      <c r="J2016" s="608" t="s">
        <v>4074</v>
      </c>
      <c r="K2016" s="608"/>
      <c r="L2016" s="188" t="s">
        <v>595</v>
      </c>
      <c r="M2016" s="1300" t="s">
        <v>5692</v>
      </c>
      <c r="N2016" s="1364">
        <f t="shared" si="50"/>
        <v>81457</v>
      </c>
      <c r="O2016" s="191">
        <v>941068</v>
      </c>
      <c r="P2016" s="187" t="s">
        <v>20</v>
      </c>
      <c r="Q2016" s="190">
        <v>44869</v>
      </c>
      <c r="R2016" s="190">
        <v>44904</v>
      </c>
      <c r="S2016" s="190">
        <v>44935</v>
      </c>
      <c r="T2016" s="608" t="s">
        <v>30</v>
      </c>
      <c r="U2016" s="187"/>
      <c r="V2016" s="191">
        <v>859611</v>
      </c>
      <c r="W2016" s="191">
        <v>945572.1</v>
      </c>
      <c r="X2016" s="261">
        <v>44935</v>
      </c>
      <c r="Y2016" s="191" t="s">
        <v>4110</v>
      </c>
      <c r="Z2016" s="190">
        <v>44977</v>
      </c>
      <c r="AA2016" s="190">
        <v>44978</v>
      </c>
      <c r="AB2016" s="190">
        <v>46072</v>
      </c>
      <c r="AC2016" s="572"/>
      <c r="AD2016" s="572"/>
      <c r="AE2016" s="551"/>
      <c r="AF2016" s="551"/>
    </row>
    <row r="2017" spans="1:32" ht="15.75" thickTop="1" x14ac:dyDescent="0.25">
      <c r="A2017">
        <v>2023</v>
      </c>
      <c r="B2017" s="227">
        <v>44823</v>
      </c>
      <c r="C2017" s="634" t="s">
        <v>4111</v>
      </c>
      <c r="D2017" s="224" t="s">
        <v>15</v>
      </c>
      <c r="E2017" s="224" t="s">
        <v>16</v>
      </c>
      <c r="F2017" s="224" t="s">
        <v>4073</v>
      </c>
      <c r="G2017" s="225" t="s">
        <v>3949</v>
      </c>
      <c r="H2017" s="224">
        <v>1</v>
      </c>
      <c r="I2017" s="973" t="s">
        <v>3950</v>
      </c>
      <c r="J2017" s="973" t="s">
        <v>178</v>
      </c>
      <c r="K2017" s="973"/>
      <c r="L2017" s="225" t="s">
        <v>577</v>
      </c>
      <c r="M2017" s="225"/>
      <c r="N2017" s="224"/>
      <c r="O2017" s="229">
        <v>2930679</v>
      </c>
      <c r="P2017" s="224" t="s">
        <v>20</v>
      </c>
      <c r="Q2017" s="227">
        <v>44847</v>
      </c>
      <c r="R2017" s="227">
        <v>44880</v>
      </c>
      <c r="S2017" s="227"/>
      <c r="T2017" s="270" t="s">
        <v>4112</v>
      </c>
      <c r="U2017" s="224"/>
      <c r="V2017" s="229"/>
      <c r="W2017" s="229"/>
      <c r="X2017" s="863"/>
      <c r="Y2017" s="229"/>
      <c r="Z2017" s="224"/>
      <c r="AA2017" s="227">
        <v>44965</v>
      </c>
      <c r="AB2017" s="634" t="s">
        <v>4113</v>
      </c>
      <c r="AC2017" s="572"/>
      <c r="AD2017" s="572"/>
      <c r="AE2017" s="551"/>
      <c r="AF2017" s="551"/>
    </row>
    <row r="2018" spans="1:32" ht="30" x14ac:dyDescent="0.25">
      <c r="A2018">
        <v>2023</v>
      </c>
      <c r="B2018" s="181">
        <v>44823</v>
      </c>
      <c r="C2018" s="17" t="s">
        <v>4111</v>
      </c>
      <c r="D2018" s="179" t="s">
        <v>15</v>
      </c>
      <c r="E2018" s="179" t="s">
        <v>16</v>
      </c>
      <c r="F2018" s="179" t="s">
        <v>4073</v>
      </c>
      <c r="G2018" s="180" t="s">
        <v>3949</v>
      </c>
      <c r="H2018" s="179">
        <v>2</v>
      </c>
      <c r="I2018" s="619" t="s">
        <v>3952</v>
      </c>
      <c r="J2018" s="619" t="s">
        <v>178</v>
      </c>
      <c r="K2018" s="619"/>
      <c r="L2018" s="180" t="s">
        <v>577</v>
      </c>
      <c r="M2018" s="180"/>
      <c r="N2018" s="179"/>
      <c r="O2018" s="182">
        <v>1823158</v>
      </c>
      <c r="P2018" s="179" t="s">
        <v>20</v>
      </c>
      <c r="Q2018" s="181">
        <v>44847</v>
      </c>
      <c r="R2018" s="181">
        <v>44880</v>
      </c>
      <c r="S2018" s="181"/>
      <c r="T2018" s="279" t="s">
        <v>4112</v>
      </c>
      <c r="U2018" s="179"/>
      <c r="V2018" s="182"/>
      <c r="W2018" s="182"/>
      <c r="X2018" s="636"/>
      <c r="Y2018" s="182"/>
      <c r="Z2018" s="179"/>
      <c r="AA2018" s="181">
        <v>44965</v>
      </c>
      <c r="AB2018" s="17" t="s">
        <v>4113</v>
      </c>
      <c r="AC2018" s="572"/>
      <c r="AD2018" s="572"/>
      <c r="AE2018" s="551"/>
      <c r="AF2018" s="551"/>
    </row>
    <row r="2019" spans="1:32" x14ac:dyDescent="0.25">
      <c r="A2019">
        <v>2023</v>
      </c>
      <c r="B2019" s="144">
        <v>44823</v>
      </c>
      <c r="C2019" s="29" t="s">
        <v>4111</v>
      </c>
      <c r="D2019" s="141" t="s">
        <v>15</v>
      </c>
      <c r="E2019" s="141" t="s">
        <v>16</v>
      </c>
      <c r="F2019" s="141" t="s">
        <v>4073</v>
      </c>
      <c r="G2019" s="176" t="s">
        <v>3949</v>
      </c>
      <c r="H2019" s="141">
        <v>3</v>
      </c>
      <c r="I2019" s="966" t="s">
        <v>3954</v>
      </c>
      <c r="J2019" s="966" t="s">
        <v>4074</v>
      </c>
      <c r="K2019" s="966"/>
      <c r="L2019" s="176" t="s">
        <v>577</v>
      </c>
      <c r="M2019" s="1300" t="s">
        <v>5692</v>
      </c>
      <c r="N2019" s="1364">
        <f t="shared" ref="N2019:N2025" si="51">O2019-V2019</f>
        <v>659094.76</v>
      </c>
      <c r="O2019" s="143">
        <v>2357197</v>
      </c>
      <c r="P2019" s="141" t="s">
        <v>20</v>
      </c>
      <c r="Q2019" s="144">
        <v>44847</v>
      </c>
      <c r="R2019" s="144">
        <v>44880</v>
      </c>
      <c r="S2019" s="144">
        <v>44916</v>
      </c>
      <c r="T2019" s="29" t="s">
        <v>3965</v>
      </c>
      <c r="U2019" s="141"/>
      <c r="V2019" s="143">
        <v>1698102.24</v>
      </c>
      <c r="W2019" s="143">
        <v>1867912.46</v>
      </c>
      <c r="X2019" s="257">
        <v>44916</v>
      </c>
      <c r="Y2019" s="143" t="s">
        <v>3968</v>
      </c>
      <c r="Z2019" s="144">
        <v>44952</v>
      </c>
      <c r="AA2019" s="144">
        <v>44965</v>
      </c>
      <c r="AB2019" s="144">
        <v>46412</v>
      </c>
      <c r="AC2019" s="572"/>
      <c r="AD2019" s="572"/>
      <c r="AE2019" s="551"/>
      <c r="AF2019" s="551"/>
    </row>
    <row r="2020" spans="1:32" x14ac:dyDescent="0.25">
      <c r="A2020">
        <v>2023</v>
      </c>
      <c r="B2020" s="144">
        <v>44823</v>
      </c>
      <c r="C2020" s="29" t="s">
        <v>4111</v>
      </c>
      <c r="D2020" s="141" t="s">
        <v>15</v>
      </c>
      <c r="E2020" s="141" t="s">
        <v>16</v>
      </c>
      <c r="F2020" s="141" t="s">
        <v>4073</v>
      </c>
      <c r="G2020" s="176" t="s">
        <v>3949</v>
      </c>
      <c r="H2020" s="141">
        <v>4</v>
      </c>
      <c r="I2020" s="29" t="s">
        <v>3956</v>
      </c>
      <c r="J2020" s="29" t="s">
        <v>4074</v>
      </c>
      <c r="K2020" s="29"/>
      <c r="L2020" s="176" t="s">
        <v>577</v>
      </c>
      <c r="M2020" s="1300" t="s">
        <v>5692</v>
      </c>
      <c r="N2020" s="1364">
        <f t="shared" si="51"/>
        <v>2471.7199999999721</v>
      </c>
      <c r="O2020" s="143">
        <v>494433</v>
      </c>
      <c r="P2020" s="141" t="s">
        <v>20</v>
      </c>
      <c r="Q2020" s="144">
        <v>44847</v>
      </c>
      <c r="R2020" s="144">
        <v>44880</v>
      </c>
      <c r="S2020" s="144">
        <v>44916</v>
      </c>
      <c r="T2020" s="29" t="s">
        <v>3965</v>
      </c>
      <c r="U2020" s="141"/>
      <c r="V2020" s="143">
        <v>491961.28</v>
      </c>
      <c r="W2020" s="143">
        <v>541157.41</v>
      </c>
      <c r="X2020" s="257">
        <v>44916</v>
      </c>
      <c r="Y2020" s="143" t="s">
        <v>3969</v>
      </c>
      <c r="Z2020" s="144">
        <v>44952</v>
      </c>
      <c r="AA2020" s="144">
        <v>44965</v>
      </c>
      <c r="AB2020" s="144">
        <v>46412</v>
      </c>
      <c r="AC2020" s="572"/>
      <c r="AD2020" s="572"/>
      <c r="AE2020" s="551"/>
      <c r="AF2020" s="551"/>
    </row>
    <row r="2021" spans="1:32" x14ac:dyDescent="0.25">
      <c r="A2021">
        <v>2023</v>
      </c>
      <c r="B2021" s="144">
        <v>44823</v>
      </c>
      <c r="C2021" s="29" t="s">
        <v>4111</v>
      </c>
      <c r="D2021" s="141" t="s">
        <v>15</v>
      </c>
      <c r="E2021" s="141" t="s">
        <v>16</v>
      </c>
      <c r="F2021" s="141" t="s">
        <v>4073</v>
      </c>
      <c r="G2021" s="176" t="s">
        <v>3949</v>
      </c>
      <c r="H2021" s="141">
        <v>6</v>
      </c>
      <c r="I2021" s="966" t="s">
        <v>3960</v>
      </c>
      <c r="J2021" s="966" t="s">
        <v>4074</v>
      </c>
      <c r="K2021" s="966"/>
      <c r="L2021" s="176" t="s">
        <v>577</v>
      </c>
      <c r="M2021" s="1300" t="s">
        <v>5692</v>
      </c>
      <c r="N2021" s="1364">
        <f t="shared" si="51"/>
        <v>18416.64</v>
      </c>
      <c r="O2021" s="143">
        <v>141314</v>
      </c>
      <c r="P2021" s="141" t="s">
        <v>20</v>
      </c>
      <c r="Q2021" s="144">
        <v>44847</v>
      </c>
      <c r="R2021" s="144">
        <v>44880</v>
      </c>
      <c r="S2021" s="144">
        <v>44916</v>
      </c>
      <c r="T2021" s="29" t="s">
        <v>3965</v>
      </c>
      <c r="U2021" s="141"/>
      <c r="V2021" s="143">
        <v>122897.36</v>
      </c>
      <c r="W2021" s="143">
        <v>135187.1</v>
      </c>
      <c r="X2021" s="257">
        <v>44916</v>
      </c>
      <c r="Y2021" s="143" t="s">
        <v>3971</v>
      </c>
      <c r="Z2021" s="144">
        <v>44952</v>
      </c>
      <c r="AA2021" s="144">
        <v>44965</v>
      </c>
      <c r="AB2021" s="144">
        <v>46412</v>
      </c>
      <c r="AC2021" s="572"/>
      <c r="AD2021" s="572"/>
      <c r="AE2021" s="551"/>
      <c r="AF2021" s="551"/>
    </row>
    <row r="2022" spans="1:32" x14ac:dyDescent="0.25">
      <c r="A2022">
        <v>2023</v>
      </c>
      <c r="B2022" s="160">
        <v>44823</v>
      </c>
      <c r="C2022" s="99" t="s">
        <v>3963</v>
      </c>
      <c r="D2022" s="157" t="s">
        <v>15</v>
      </c>
      <c r="E2022" s="157" t="s">
        <v>16</v>
      </c>
      <c r="F2022" s="157" t="s">
        <v>4073</v>
      </c>
      <c r="G2022" s="158" t="s">
        <v>3964</v>
      </c>
      <c r="H2022" s="157"/>
      <c r="I2022" s="99"/>
      <c r="J2022" s="99" t="s">
        <v>4074</v>
      </c>
      <c r="K2022" s="99"/>
      <c r="L2022" s="158" t="s">
        <v>1404</v>
      </c>
      <c r="M2022" s="1300" t="s">
        <v>5692</v>
      </c>
      <c r="N2022" s="1364">
        <f t="shared" si="51"/>
        <v>692078.59999999963</v>
      </c>
      <c r="O2022" s="161">
        <v>9072548</v>
      </c>
      <c r="P2022" s="157" t="s">
        <v>20</v>
      </c>
      <c r="Q2022" s="160">
        <v>44854</v>
      </c>
      <c r="R2022" s="160">
        <v>44938</v>
      </c>
      <c r="S2022" s="160">
        <v>44956</v>
      </c>
      <c r="T2022" s="99" t="s">
        <v>3965</v>
      </c>
      <c r="U2022" s="157"/>
      <c r="V2022" s="161">
        <v>8380469.4000000004</v>
      </c>
      <c r="W2022" s="161">
        <v>9218516.3399999999</v>
      </c>
      <c r="X2022" s="253">
        <v>44956</v>
      </c>
      <c r="Y2022" s="161" t="s">
        <v>4114</v>
      </c>
      <c r="Z2022" s="160">
        <v>44980</v>
      </c>
      <c r="AA2022" s="160">
        <v>44981</v>
      </c>
      <c r="AB2022" s="160">
        <v>46440</v>
      </c>
      <c r="AC2022" s="572"/>
      <c r="AD2022" s="572"/>
      <c r="AE2022" s="551"/>
      <c r="AF2022" s="551"/>
    </row>
    <row r="2023" spans="1:32" x14ac:dyDescent="0.25">
      <c r="A2023">
        <v>2023</v>
      </c>
      <c r="B2023" s="144">
        <v>44834</v>
      </c>
      <c r="C2023" s="29" t="s">
        <v>3972</v>
      </c>
      <c r="D2023" s="141" t="s">
        <v>15</v>
      </c>
      <c r="E2023" s="141" t="s">
        <v>16</v>
      </c>
      <c r="F2023" s="141" t="s">
        <v>4073</v>
      </c>
      <c r="G2023" s="176" t="s">
        <v>3973</v>
      </c>
      <c r="H2023" s="141"/>
      <c r="I2023" s="29"/>
      <c r="J2023" s="29" t="s">
        <v>4074</v>
      </c>
      <c r="K2023" s="29"/>
      <c r="L2023" s="176" t="s">
        <v>581</v>
      </c>
      <c r="M2023" s="1300" t="s">
        <v>5692</v>
      </c>
      <c r="N2023" s="1364">
        <f t="shared" si="51"/>
        <v>0</v>
      </c>
      <c r="O2023" s="143">
        <v>4407468</v>
      </c>
      <c r="P2023" s="141" t="s">
        <v>20</v>
      </c>
      <c r="Q2023" s="144">
        <v>44910</v>
      </c>
      <c r="R2023" s="144">
        <v>44979</v>
      </c>
      <c r="S2023" s="144">
        <v>45015</v>
      </c>
      <c r="T2023" s="29" t="s">
        <v>4115</v>
      </c>
      <c r="U2023" s="141"/>
      <c r="V2023" s="143">
        <v>4407468</v>
      </c>
      <c r="W2023" s="143">
        <v>4848214.8</v>
      </c>
      <c r="X2023" s="257">
        <v>45015</v>
      </c>
      <c r="Y2023" s="143" t="s">
        <v>4117</v>
      </c>
      <c r="Z2023" s="144">
        <v>45065</v>
      </c>
      <c r="AA2023" s="144">
        <v>45069</v>
      </c>
      <c r="AB2023" s="144">
        <v>46160</v>
      </c>
      <c r="AC2023" s="572"/>
      <c r="AD2023" s="572"/>
      <c r="AE2023" s="551"/>
      <c r="AF2023" s="551"/>
    </row>
    <row r="2024" spans="1:32" x14ac:dyDescent="0.25">
      <c r="A2024">
        <v>2023</v>
      </c>
      <c r="B2024" s="141" t="s">
        <v>932</v>
      </c>
      <c r="C2024" s="29" t="s">
        <v>3974</v>
      </c>
      <c r="D2024" s="141" t="s">
        <v>15</v>
      </c>
      <c r="E2024" s="141" t="s">
        <v>16</v>
      </c>
      <c r="F2024" s="141" t="s">
        <v>4073</v>
      </c>
      <c r="G2024" s="176" t="s">
        <v>3975</v>
      </c>
      <c r="H2024" s="141"/>
      <c r="I2024" s="29"/>
      <c r="J2024" s="29" t="s">
        <v>4074</v>
      </c>
      <c r="K2024" s="29"/>
      <c r="L2024" s="176" t="s">
        <v>19</v>
      </c>
      <c r="M2024" s="1300" t="s">
        <v>5692</v>
      </c>
      <c r="N2024" s="1364">
        <f t="shared" si="51"/>
        <v>3521</v>
      </c>
      <c r="O2024" s="143">
        <v>345461</v>
      </c>
      <c r="P2024" s="141" t="s">
        <v>20</v>
      </c>
      <c r="Q2024" s="144">
        <v>44847</v>
      </c>
      <c r="R2024" s="144">
        <v>44880</v>
      </c>
      <c r="S2024" s="144">
        <v>44999</v>
      </c>
      <c r="T2024" s="29" t="s">
        <v>30</v>
      </c>
      <c r="U2024" s="141"/>
      <c r="V2024" s="143">
        <v>341940</v>
      </c>
      <c r="W2024" s="143">
        <v>376134</v>
      </c>
      <c r="X2024" s="257">
        <v>44999</v>
      </c>
      <c r="Y2024" s="143" t="s">
        <v>4118</v>
      </c>
      <c r="Z2024" s="144">
        <v>45044</v>
      </c>
      <c r="AA2024" s="144">
        <v>45049</v>
      </c>
      <c r="AB2024" s="144">
        <v>47022</v>
      </c>
      <c r="AC2024" s="572"/>
      <c r="AD2024" s="572"/>
      <c r="AE2024" s="551"/>
      <c r="AF2024" s="551"/>
    </row>
    <row r="2025" spans="1:32" x14ac:dyDescent="0.25">
      <c r="A2025">
        <v>2023</v>
      </c>
      <c r="B2025" s="144">
        <v>44840</v>
      </c>
      <c r="C2025" s="29" t="s">
        <v>3976</v>
      </c>
      <c r="D2025" s="141" t="s">
        <v>15</v>
      </c>
      <c r="E2025" s="141" t="s">
        <v>16</v>
      </c>
      <c r="F2025" s="141" t="s">
        <v>4073</v>
      </c>
      <c r="G2025" s="176" t="s">
        <v>3977</v>
      </c>
      <c r="H2025" s="141"/>
      <c r="I2025" s="29"/>
      <c r="J2025" s="29" t="s">
        <v>4074</v>
      </c>
      <c r="K2025" s="29"/>
      <c r="L2025" s="176" t="s">
        <v>52</v>
      </c>
      <c r="M2025" s="1300" t="s">
        <v>5692</v>
      </c>
      <c r="N2025" s="1364">
        <f t="shared" si="51"/>
        <v>0.33000000007450581</v>
      </c>
      <c r="O2025" s="143">
        <v>7827081</v>
      </c>
      <c r="P2025" s="141" t="s">
        <v>20</v>
      </c>
      <c r="Q2025" s="144">
        <v>44855</v>
      </c>
      <c r="R2025" s="144">
        <v>44893</v>
      </c>
      <c r="S2025" s="144">
        <v>44911</v>
      </c>
      <c r="T2025" s="29" t="s">
        <v>3965</v>
      </c>
      <c r="U2025" s="141"/>
      <c r="V2025" s="143">
        <v>7827080.6699999999</v>
      </c>
      <c r="W2025" s="143">
        <v>8609788.7400000002</v>
      </c>
      <c r="X2025" s="257">
        <v>44911</v>
      </c>
      <c r="Y2025" s="143" t="s">
        <v>3987</v>
      </c>
      <c r="Z2025" s="144">
        <v>44936</v>
      </c>
      <c r="AA2025" s="144">
        <v>44945</v>
      </c>
      <c r="AB2025" s="144">
        <v>46031</v>
      </c>
      <c r="AC2025" s="572"/>
      <c r="AD2025" s="572"/>
      <c r="AE2025" s="551"/>
      <c r="AF2025" s="551"/>
    </row>
    <row r="2026" spans="1:32" x14ac:dyDescent="0.25">
      <c r="A2026">
        <v>2023</v>
      </c>
      <c r="B2026" s="181">
        <v>44840</v>
      </c>
      <c r="C2026" s="17" t="s">
        <v>3980</v>
      </c>
      <c r="D2026" s="179" t="s">
        <v>15</v>
      </c>
      <c r="E2026" s="179" t="s">
        <v>16</v>
      </c>
      <c r="F2026" s="179" t="s">
        <v>4073</v>
      </c>
      <c r="G2026" s="180" t="s">
        <v>3981</v>
      </c>
      <c r="H2026" s="179">
        <v>1</v>
      </c>
      <c r="I2026" s="180" t="s">
        <v>3982</v>
      </c>
      <c r="J2026" s="180" t="s">
        <v>178</v>
      </c>
      <c r="K2026" s="180"/>
      <c r="L2026" s="180" t="s">
        <v>774</v>
      </c>
      <c r="M2026" s="180"/>
      <c r="N2026" s="179"/>
      <c r="O2026" s="182">
        <v>527402</v>
      </c>
      <c r="P2026" s="179" t="s">
        <v>83</v>
      </c>
      <c r="Q2026" s="181">
        <v>44928</v>
      </c>
      <c r="R2026" s="181">
        <v>44945</v>
      </c>
      <c r="S2026" s="179"/>
      <c r="T2026" s="279" t="s">
        <v>2648</v>
      </c>
      <c r="U2026" s="179"/>
      <c r="V2026" s="182"/>
      <c r="W2026" s="182"/>
      <c r="X2026" s="182"/>
      <c r="Y2026" s="182"/>
      <c r="Z2026" s="179"/>
      <c r="AA2026" s="181">
        <v>44957</v>
      </c>
      <c r="AB2026" s="17" t="s">
        <v>4119</v>
      </c>
      <c r="AC2026" s="572"/>
      <c r="AD2026" s="572"/>
      <c r="AE2026" s="551"/>
      <c r="AF2026" s="551"/>
    </row>
    <row r="2027" spans="1:32" x14ac:dyDescent="0.25">
      <c r="A2027">
        <v>2023</v>
      </c>
      <c r="B2027" s="674">
        <v>44840</v>
      </c>
      <c r="C2027" s="941" t="s">
        <v>3983</v>
      </c>
      <c r="D2027" s="408" t="s">
        <v>15</v>
      </c>
      <c r="E2027" s="408" t="s">
        <v>16</v>
      </c>
      <c r="F2027" s="408" t="s">
        <v>4073</v>
      </c>
      <c r="G2027" s="1055" t="s">
        <v>3981</v>
      </c>
      <c r="H2027" s="408">
        <v>2</v>
      </c>
      <c r="I2027" s="1055" t="s">
        <v>3984</v>
      </c>
      <c r="J2027" s="1056" t="s">
        <v>178</v>
      </c>
      <c r="K2027" s="1056"/>
      <c r="L2027" s="1055" t="s">
        <v>774</v>
      </c>
      <c r="M2027" s="1055"/>
      <c r="N2027" s="408"/>
      <c r="O2027" s="969">
        <v>1081093</v>
      </c>
      <c r="P2027" s="408" t="s">
        <v>83</v>
      </c>
      <c r="Q2027" s="674">
        <v>44928</v>
      </c>
      <c r="R2027" s="674">
        <v>44957</v>
      </c>
      <c r="S2027" s="408"/>
      <c r="T2027" s="970" t="s">
        <v>4116</v>
      </c>
      <c r="U2027" s="408"/>
      <c r="V2027" s="969"/>
      <c r="W2027" s="969"/>
      <c r="X2027" s="969"/>
      <c r="Y2027" s="969"/>
      <c r="Z2027" s="408"/>
      <c r="AA2027" s="674">
        <v>45044</v>
      </c>
      <c r="AB2027" s="408" t="s">
        <v>4120</v>
      </c>
      <c r="AC2027" s="572"/>
      <c r="AD2027" s="572"/>
      <c r="AE2027" s="551"/>
      <c r="AF2027" s="551"/>
    </row>
    <row r="2028" spans="1:32" ht="15.75" thickBot="1" x14ac:dyDescent="0.3">
      <c r="A2028">
        <v>2023</v>
      </c>
      <c r="B2028" s="641">
        <v>44840</v>
      </c>
      <c r="C2028" s="644" t="s">
        <v>3985</v>
      </c>
      <c r="D2028" s="420" t="s">
        <v>15</v>
      </c>
      <c r="E2028" s="420" t="s">
        <v>16</v>
      </c>
      <c r="F2028" s="420" t="s">
        <v>4073</v>
      </c>
      <c r="G2028" s="643" t="s">
        <v>3981</v>
      </c>
      <c r="H2028" s="420">
        <v>3</v>
      </c>
      <c r="I2028" s="643" t="s">
        <v>3986</v>
      </c>
      <c r="J2028" s="1057" t="s">
        <v>4074</v>
      </c>
      <c r="K2028" s="1057"/>
      <c r="L2028" s="643" t="s">
        <v>774</v>
      </c>
      <c r="M2028" s="1300" t="s">
        <v>5692</v>
      </c>
      <c r="N2028" s="1364">
        <f t="shared" ref="N2028:N2034" si="52">O2028-V2028</f>
        <v>1.5300000000279397</v>
      </c>
      <c r="O2028" s="649">
        <v>990009</v>
      </c>
      <c r="P2028" s="420" t="s">
        <v>83</v>
      </c>
      <c r="Q2028" s="641">
        <v>44928</v>
      </c>
      <c r="R2028" s="641">
        <v>44957</v>
      </c>
      <c r="S2028" s="641">
        <v>45012</v>
      </c>
      <c r="T2028" s="644" t="s">
        <v>3965</v>
      </c>
      <c r="U2028" s="420"/>
      <c r="V2028" s="649">
        <v>990007.47</v>
      </c>
      <c r="W2028" s="649">
        <v>1089008.22</v>
      </c>
      <c r="X2028" s="650">
        <v>45012</v>
      </c>
      <c r="Y2028" s="649" t="s">
        <v>4121</v>
      </c>
      <c r="Z2028" s="641">
        <v>45042</v>
      </c>
      <c r="AA2028" s="641">
        <v>45044</v>
      </c>
      <c r="AB2028" s="641">
        <v>46137</v>
      </c>
      <c r="AC2028" s="572"/>
      <c r="AD2028" s="572"/>
      <c r="AE2028" s="551"/>
      <c r="AF2028" s="551"/>
    </row>
    <row r="2029" spans="1:32" ht="15.75" thickTop="1" x14ac:dyDescent="0.25">
      <c r="A2029">
        <v>2023</v>
      </c>
      <c r="B2029" s="172">
        <v>44852</v>
      </c>
      <c r="C2029" s="606" t="s">
        <v>3989</v>
      </c>
      <c r="D2029" s="169" t="s">
        <v>15</v>
      </c>
      <c r="E2029" s="169" t="s">
        <v>16</v>
      </c>
      <c r="F2029" s="169" t="s">
        <v>4073</v>
      </c>
      <c r="G2029" s="170" t="s">
        <v>3324</v>
      </c>
      <c r="H2029" s="169">
        <v>1</v>
      </c>
      <c r="I2029" s="606" t="s">
        <v>1567</v>
      </c>
      <c r="J2029" s="606" t="s">
        <v>4074</v>
      </c>
      <c r="K2029" s="606"/>
      <c r="L2029" s="170" t="s">
        <v>366</v>
      </c>
      <c r="M2029" s="1300" t="s">
        <v>5692</v>
      </c>
      <c r="N2029" s="1364">
        <f t="shared" si="52"/>
        <v>36117.639999999665</v>
      </c>
      <c r="O2029" s="173">
        <v>5058793</v>
      </c>
      <c r="P2029" s="169" t="s">
        <v>20</v>
      </c>
      <c r="Q2029" s="172">
        <v>44880</v>
      </c>
      <c r="R2029" s="172">
        <v>44922</v>
      </c>
      <c r="S2029" s="172">
        <v>44979</v>
      </c>
      <c r="T2029" s="606" t="s">
        <v>2237</v>
      </c>
      <c r="U2029" s="169"/>
      <c r="V2029" s="173">
        <v>5022675.3600000003</v>
      </c>
      <c r="W2029" s="173">
        <v>5524942.9000000004</v>
      </c>
      <c r="X2029" s="260">
        <v>44979</v>
      </c>
      <c r="Y2029" s="173" t="s">
        <v>4122</v>
      </c>
      <c r="Z2029" s="172">
        <v>45013</v>
      </c>
      <c r="AA2029" s="172">
        <v>45022</v>
      </c>
      <c r="AB2029" s="172">
        <v>46108</v>
      </c>
      <c r="AC2029" s="572"/>
      <c r="AD2029" s="572"/>
      <c r="AE2029" s="551"/>
      <c r="AF2029" s="551"/>
    </row>
    <row r="2030" spans="1:32" x14ac:dyDescent="0.25">
      <c r="A2030">
        <v>2023</v>
      </c>
      <c r="B2030" s="144">
        <v>44852</v>
      </c>
      <c r="C2030" s="29" t="s">
        <v>3991</v>
      </c>
      <c r="D2030" s="141" t="s">
        <v>15</v>
      </c>
      <c r="E2030" s="141" t="s">
        <v>16</v>
      </c>
      <c r="F2030" s="141" t="s">
        <v>4073</v>
      </c>
      <c r="G2030" s="176" t="s">
        <v>3324</v>
      </c>
      <c r="H2030" s="141">
        <v>2</v>
      </c>
      <c r="I2030" s="29" t="s">
        <v>3992</v>
      </c>
      <c r="J2030" s="29" t="s">
        <v>4074</v>
      </c>
      <c r="K2030" s="29"/>
      <c r="L2030" s="176" t="s">
        <v>366</v>
      </c>
      <c r="M2030" s="1300" t="s">
        <v>5692</v>
      </c>
      <c r="N2030" s="1364">
        <f t="shared" si="52"/>
        <v>59880.850000000093</v>
      </c>
      <c r="O2030" s="143">
        <v>1899304</v>
      </c>
      <c r="P2030" s="141" t="s">
        <v>20</v>
      </c>
      <c r="Q2030" s="144">
        <v>44880</v>
      </c>
      <c r="R2030" s="144">
        <v>44922</v>
      </c>
      <c r="S2030" s="144">
        <v>44979</v>
      </c>
      <c r="T2030" s="29" t="s">
        <v>1293</v>
      </c>
      <c r="U2030" s="141"/>
      <c r="V2030" s="143">
        <v>1839423.15</v>
      </c>
      <c r="W2030" s="143">
        <v>2023365.47</v>
      </c>
      <c r="X2030" s="257">
        <v>44979</v>
      </c>
      <c r="Y2030" s="143" t="s">
        <v>4123</v>
      </c>
      <c r="Z2030" s="144">
        <v>45013</v>
      </c>
      <c r="AA2030" s="144">
        <v>45022</v>
      </c>
      <c r="AB2030" s="144">
        <v>46108</v>
      </c>
      <c r="AC2030" s="572"/>
      <c r="AD2030" s="572"/>
      <c r="AE2030" s="551"/>
      <c r="AF2030" s="551"/>
    </row>
    <row r="2031" spans="1:32" x14ac:dyDescent="0.25">
      <c r="A2031">
        <v>2023</v>
      </c>
      <c r="B2031" s="144">
        <v>44852</v>
      </c>
      <c r="C2031" s="29" t="s">
        <v>3993</v>
      </c>
      <c r="D2031" s="141" t="s">
        <v>15</v>
      </c>
      <c r="E2031" s="141" t="s">
        <v>16</v>
      </c>
      <c r="F2031" s="141" t="s">
        <v>4073</v>
      </c>
      <c r="G2031" s="176" t="s">
        <v>3324</v>
      </c>
      <c r="H2031" s="141">
        <v>3</v>
      </c>
      <c r="I2031" s="29" t="s">
        <v>3994</v>
      </c>
      <c r="J2031" s="29" t="s">
        <v>4074</v>
      </c>
      <c r="K2031" s="29"/>
      <c r="L2031" s="176" t="s">
        <v>366</v>
      </c>
      <c r="M2031" s="1300" t="s">
        <v>5692</v>
      </c>
      <c r="N2031" s="1364">
        <f t="shared" si="52"/>
        <v>219165.4299999997</v>
      </c>
      <c r="O2031" s="143">
        <v>8976917</v>
      </c>
      <c r="P2031" s="141" t="s">
        <v>20</v>
      </c>
      <c r="Q2031" s="144">
        <v>44880</v>
      </c>
      <c r="R2031" s="144">
        <v>44922</v>
      </c>
      <c r="S2031" s="144">
        <v>44979</v>
      </c>
      <c r="T2031" s="29" t="s">
        <v>2237</v>
      </c>
      <c r="U2031" s="141"/>
      <c r="V2031" s="143">
        <v>8757751.5700000003</v>
      </c>
      <c r="W2031" s="143">
        <v>9633526.7300000004</v>
      </c>
      <c r="X2031" s="257">
        <v>44979</v>
      </c>
      <c r="Y2031" s="143" t="s">
        <v>4124</v>
      </c>
      <c r="Z2031" s="144">
        <v>45013</v>
      </c>
      <c r="AA2031" s="144">
        <v>45022</v>
      </c>
      <c r="AB2031" s="144">
        <v>46108</v>
      </c>
      <c r="AC2031" s="572"/>
      <c r="AD2031" s="572"/>
      <c r="AE2031" s="551"/>
      <c r="AF2031" s="551"/>
    </row>
    <row r="2032" spans="1:32" x14ac:dyDescent="0.25">
      <c r="A2032">
        <v>2023</v>
      </c>
      <c r="B2032" s="144">
        <v>44852</v>
      </c>
      <c r="C2032" s="29" t="s">
        <v>3995</v>
      </c>
      <c r="D2032" s="141" t="s">
        <v>15</v>
      </c>
      <c r="E2032" s="141" t="s">
        <v>16</v>
      </c>
      <c r="F2032" s="141" t="s">
        <v>4073</v>
      </c>
      <c r="G2032" s="176" t="s">
        <v>3324</v>
      </c>
      <c r="H2032" s="141">
        <v>4</v>
      </c>
      <c r="I2032" s="29" t="s">
        <v>1569</v>
      </c>
      <c r="J2032" s="29" t="s">
        <v>4074</v>
      </c>
      <c r="K2032" s="29"/>
      <c r="L2032" s="176" t="s">
        <v>366</v>
      </c>
      <c r="M2032" s="1300" t="s">
        <v>5692</v>
      </c>
      <c r="N2032" s="1364">
        <f t="shared" si="52"/>
        <v>486541.46000000089</v>
      </c>
      <c r="O2032" s="143">
        <v>53664539</v>
      </c>
      <c r="P2032" s="141" t="s">
        <v>20</v>
      </c>
      <c r="Q2032" s="144">
        <v>44880</v>
      </c>
      <c r="R2032" s="144">
        <v>44922</v>
      </c>
      <c r="S2032" s="144">
        <v>44979</v>
      </c>
      <c r="T2032" s="29" t="s">
        <v>283</v>
      </c>
      <c r="U2032" s="141"/>
      <c r="V2032" s="143">
        <v>53177997.539999999</v>
      </c>
      <c r="W2032" s="143">
        <v>58495797.289999999</v>
      </c>
      <c r="X2032" s="257">
        <v>44979</v>
      </c>
      <c r="Y2032" s="143" t="s">
        <v>4125</v>
      </c>
      <c r="Z2032" s="144">
        <v>45013</v>
      </c>
      <c r="AA2032" s="144">
        <v>45022</v>
      </c>
      <c r="AB2032" s="144">
        <v>46108</v>
      </c>
      <c r="AC2032" s="572"/>
      <c r="AD2032" s="572"/>
      <c r="AE2032" s="551"/>
      <c r="AF2032" s="551"/>
    </row>
    <row r="2033" spans="1:32" ht="15.75" thickBot="1" x14ac:dyDescent="0.3">
      <c r="A2033">
        <v>2023</v>
      </c>
      <c r="B2033" s="190">
        <v>44852</v>
      </c>
      <c r="C2033" s="608" t="s">
        <v>3996</v>
      </c>
      <c r="D2033" s="187" t="s">
        <v>15</v>
      </c>
      <c r="E2033" s="187" t="s">
        <v>16</v>
      </c>
      <c r="F2033" s="187" t="s">
        <v>4073</v>
      </c>
      <c r="G2033" s="188" t="s">
        <v>3324</v>
      </c>
      <c r="H2033" s="187">
        <v>5</v>
      </c>
      <c r="I2033" s="608" t="s">
        <v>3997</v>
      </c>
      <c r="J2033" s="608" t="s">
        <v>4074</v>
      </c>
      <c r="K2033" s="608"/>
      <c r="L2033" s="188" t="s">
        <v>366</v>
      </c>
      <c r="M2033" s="1300" t="s">
        <v>5692</v>
      </c>
      <c r="N2033" s="1364">
        <f t="shared" si="52"/>
        <v>78375.91</v>
      </c>
      <c r="O2033" s="191">
        <v>223438</v>
      </c>
      <c r="P2033" s="187" t="s">
        <v>20</v>
      </c>
      <c r="Q2033" s="190">
        <v>44880</v>
      </c>
      <c r="R2033" s="190">
        <v>44922</v>
      </c>
      <c r="S2033" s="190">
        <v>44979</v>
      </c>
      <c r="T2033" s="608" t="s">
        <v>30</v>
      </c>
      <c r="U2033" s="187"/>
      <c r="V2033" s="191">
        <v>145062.09</v>
      </c>
      <c r="W2033" s="191">
        <v>159568.29999999999</v>
      </c>
      <c r="X2033" s="261">
        <v>44979</v>
      </c>
      <c r="Y2033" s="191" t="s">
        <v>4126</v>
      </c>
      <c r="Z2033" s="190">
        <v>45013</v>
      </c>
      <c r="AA2033" s="190">
        <v>45022</v>
      </c>
      <c r="AB2033" s="190">
        <v>46108</v>
      </c>
      <c r="AC2033" s="572"/>
      <c r="AD2033" s="572"/>
      <c r="AE2033" s="551"/>
      <c r="AF2033" s="551"/>
    </row>
    <row r="2034" spans="1:32" ht="15.75" thickTop="1" x14ac:dyDescent="0.25">
      <c r="A2034">
        <v>2023</v>
      </c>
      <c r="B2034" s="172">
        <v>44854</v>
      </c>
      <c r="C2034" s="606" t="s">
        <v>3998</v>
      </c>
      <c r="D2034" s="169" t="s">
        <v>15</v>
      </c>
      <c r="E2034" s="169" t="s">
        <v>16</v>
      </c>
      <c r="F2034" s="169" t="s">
        <v>4073</v>
      </c>
      <c r="G2034" s="170" t="s">
        <v>3999</v>
      </c>
      <c r="H2034" s="169">
        <v>1</v>
      </c>
      <c r="I2034" s="606" t="s">
        <v>4000</v>
      </c>
      <c r="J2034" s="606" t="s">
        <v>4074</v>
      </c>
      <c r="K2034" s="606"/>
      <c r="L2034" s="170" t="s">
        <v>52</v>
      </c>
      <c r="M2034" s="1300" t="s">
        <v>5692</v>
      </c>
      <c r="N2034" s="1364">
        <f t="shared" si="52"/>
        <v>0</v>
      </c>
      <c r="O2034" s="173">
        <v>8676720</v>
      </c>
      <c r="P2034" s="169" t="s">
        <v>20</v>
      </c>
      <c r="Q2034" s="172">
        <v>44868</v>
      </c>
      <c r="R2034" s="172">
        <v>44950</v>
      </c>
      <c r="S2034" s="172">
        <v>45000</v>
      </c>
      <c r="T2034" s="606" t="s">
        <v>3965</v>
      </c>
      <c r="U2034" s="169"/>
      <c r="V2034" s="173">
        <v>8676720</v>
      </c>
      <c r="W2034" s="173">
        <v>9544392</v>
      </c>
      <c r="X2034" s="260">
        <v>45000</v>
      </c>
      <c r="Y2034" s="173" t="s">
        <v>4127</v>
      </c>
      <c r="Z2034" s="172">
        <v>45040</v>
      </c>
      <c r="AA2034" s="172">
        <v>45051</v>
      </c>
      <c r="AB2034" s="172">
        <v>46135</v>
      </c>
      <c r="AC2034" s="572"/>
      <c r="AD2034" s="572"/>
      <c r="AE2034" s="551"/>
      <c r="AF2034" s="551"/>
    </row>
    <row r="2035" spans="1:32" x14ac:dyDescent="0.25">
      <c r="A2035">
        <v>2023</v>
      </c>
      <c r="B2035" s="181">
        <v>44854</v>
      </c>
      <c r="C2035" s="132" t="s">
        <v>4001</v>
      </c>
      <c r="D2035" s="179" t="s">
        <v>15</v>
      </c>
      <c r="E2035" s="179" t="s">
        <v>16</v>
      </c>
      <c r="F2035" s="179" t="s">
        <v>4073</v>
      </c>
      <c r="G2035" s="180" t="s">
        <v>3999</v>
      </c>
      <c r="H2035" s="179">
        <v>2</v>
      </c>
      <c r="I2035" s="619" t="s">
        <v>4002</v>
      </c>
      <c r="J2035" s="619" t="s">
        <v>178</v>
      </c>
      <c r="K2035" s="619"/>
      <c r="L2035" s="180" t="s">
        <v>52</v>
      </c>
      <c r="M2035" s="180"/>
      <c r="N2035" s="179"/>
      <c r="O2035" s="1058">
        <v>4983532</v>
      </c>
      <c r="P2035" s="179" t="s">
        <v>20</v>
      </c>
      <c r="Q2035" s="181">
        <v>44868</v>
      </c>
      <c r="R2035" s="181">
        <v>44950</v>
      </c>
      <c r="S2035" s="179"/>
      <c r="T2035" s="279" t="s">
        <v>21</v>
      </c>
      <c r="U2035" s="179"/>
      <c r="V2035" s="182"/>
      <c r="W2035" s="182"/>
      <c r="X2035" s="182"/>
      <c r="Y2035" s="182"/>
      <c r="Z2035" s="179"/>
      <c r="AA2035" s="181">
        <v>45022</v>
      </c>
      <c r="AB2035" s="17" t="s">
        <v>4128</v>
      </c>
      <c r="AC2035" s="572"/>
      <c r="AD2035" s="572"/>
      <c r="AE2035" s="551"/>
      <c r="AF2035" s="551"/>
    </row>
    <row r="2036" spans="1:32" x14ac:dyDescent="0.25">
      <c r="A2036">
        <v>2023</v>
      </c>
      <c r="B2036" s="181">
        <v>44854</v>
      </c>
      <c r="C2036" s="132" t="s">
        <v>4003</v>
      </c>
      <c r="D2036" s="179" t="s">
        <v>15</v>
      </c>
      <c r="E2036" s="179" t="s">
        <v>16</v>
      </c>
      <c r="F2036" s="179" t="s">
        <v>4073</v>
      </c>
      <c r="G2036" s="180" t="s">
        <v>3999</v>
      </c>
      <c r="H2036" s="179">
        <v>3</v>
      </c>
      <c r="I2036" s="17" t="s">
        <v>4004</v>
      </c>
      <c r="J2036" s="17" t="s">
        <v>178</v>
      </c>
      <c r="K2036" s="17"/>
      <c r="L2036" s="180" t="s">
        <v>52</v>
      </c>
      <c r="M2036" s="180"/>
      <c r="N2036" s="179"/>
      <c r="O2036" s="1058">
        <v>2967085</v>
      </c>
      <c r="P2036" s="179" t="s">
        <v>20</v>
      </c>
      <c r="Q2036" s="181">
        <v>44868</v>
      </c>
      <c r="R2036" s="181">
        <v>44950</v>
      </c>
      <c r="S2036" s="179"/>
      <c r="T2036" s="279" t="s">
        <v>21</v>
      </c>
      <c r="U2036" s="179"/>
      <c r="V2036" s="182"/>
      <c r="W2036" s="182"/>
      <c r="X2036" s="182"/>
      <c r="Y2036" s="182"/>
      <c r="Z2036" s="179"/>
      <c r="AA2036" s="181">
        <v>45022</v>
      </c>
      <c r="AB2036" s="17" t="s">
        <v>4128</v>
      </c>
      <c r="AC2036" s="572"/>
      <c r="AD2036" s="572"/>
      <c r="AE2036" s="551"/>
      <c r="AF2036" s="551"/>
    </row>
    <row r="2037" spans="1:32" x14ac:dyDescent="0.25">
      <c r="A2037">
        <v>2023</v>
      </c>
      <c r="B2037" s="144">
        <v>44854</v>
      </c>
      <c r="C2037" s="99" t="s">
        <v>4005</v>
      </c>
      <c r="D2037" s="141" t="s">
        <v>15</v>
      </c>
      <c r="E2037" s="141" t="s">
        <v>16</v>
      </c>
      <c r="F2037" s="141" t="s">
        <v>4073</v>
      </c>
      <c r="G2037" s="176" t="s">
        <v>3999</v>
      </c>
      <c r="H2037" s="141">
        <v>4</v>
      </c>
      <c r="I2037" s="29" t="s">
        <v>4006</v>
      </c>
      <c r="J2037" s="29" t="s">
        <v>4074</v>
      </c>
      <c r="K2037" s="29"/>
      <c r="L2037" s="176" t="s">
        <v>52</v>
      </c>
      <c r="M2037" s="1300" t="s">
        <v>5692</v>
      </c>
      <c r="N2037" s="1364">
        <f t="shared" ref="N2037:N2044" si="53">O2037-V2037</f>
        <v>96903.119999997318</v>
      </c>
      <c r="O2037" s="100">
        <v>59449458</v>
      </c>
      <c r="P2037" s="141" t="s">
        <v>20</v>
      </c>
      <c r="Q2037" s="144">
        <v>44868</v>
      </c>
      <c r="R2037" s="144">
        <v>44950</v>
      </c>
      <c r="S2037" s="144">
        <v>45000</v>
      </c>
      <c r="T2037" s="29" t="s">
        <v>143</v>
      </c>
      <c r="U2037" s="141"/>
      <c r="V2037" s="143">
        <v>59352554.880000003</v>
      </c>
      <c r="W2037" s="143">
        <v>65287810.359999999</v>
      </c>
      <c r="X2037" s="257">
        <v>45000</v>
      </c>
      <c r="Y2037" s="143" t="s">
        <v>4129</v>
      </c>
      <c r="Z2037" s="144">
        <v>45040</v>
      </c>
      <c r="AA2037" s="144">
        <v>45051</v>
      </c>
      <c r="AB2037" s="144">
        <v>46135</v>
      </c>
      <c r="AC2037" s="572"/>
      <c r="AD2037" s="572"/>
      <c r="AE2037" s="551"/>
      <c r="AF2037" s="551"/>
    </row>
    <row r="2038" spans="1:32" ht="15.75" thickBot="1" x14ac:dyDescent="0.3">
      <c r="A2038">
        <v>2023</v>
      </c>
      <c r="B2038" s="190">
        <v>44854</v>
      </c>
      <c r="C2038" s="834" t="s">
        <v>4007</v>
      </c>
      <c r="D2038" s="187" t="s">
        <v>15</v>
      </c>
      <c r="E2038" s="187" t="s">
        <v>16</v>
      </c>
      <c r="F2038" s="187" t="s">
        <v>4073</v>
      </c>
      <c r="G2038" s="188" t="s">
        <v>3999</v>
      </c>
      <c r="H2038" s="187">
        <v>5</v>
      </c>
      <c r="I2038" s="608" t="s">
        <v>4008</v>
      </c>
      <c r="J2038" s="608" t="s">
        <v>4074</v>
      </c>
      <c r="K2038" s="608"/>
      <c r="L2038" s="188" t="s">
        <v>52</v>
      </c>
      <c r="M2038" s="1300" t="s">
        <v>5692</v>
      </c>
      <c r="N2038" s="1364">
        <f t="shared" si="53"/>
        <v>-66102.599999999627</v>
      </c>
      <c r="O2038" s="1059">
        <v>6610119</v>
      </c>
      <c r="P2038" s="187" t="s">
        <v>20</v>
      </c>
      <c r="Q2038" s="190">
        <v>44868</v>
      </c>
      <c r="R2038" s="190">
        <v>44950</v>
      </c>
      <c r="S2038" s="190">
        <v>45000</v>
      </c>
      <c r="T2038" s="608" t="s">
        <v>117</v>
      </c>
      <c r="U2038" s="187"/>
      <c r="V2038" s="191">
        <v>6676221.5999999996</v>
      </c>
      <c r="W2038" s="191">
        <v>7343843.7599999998</v>
      </c>
      <c r="X2038" s="261">
        <v>45000</v>
      </c>
      <c r="Y2038" s="191" t="s">
        <v>4130</v>
      </c>
      <c r="Z2038" s="190">
        <v>45040</v>
      </c>
      <c r="AA2038" s="190">
        <v>45051</v>
      </c>
      <c r="AB2038" s="190">
        <v>46135</v>
      </c>
      <c r="AC2038" s="572"/>
      <c r="AD2038" s="572"/>
      <c r="AE2038" s="551"/>
      <c r="AF2038" s="551"/>
    </row>
    <row r="2039" spans="1:32" ht="15.75" thickTop="1" x14ac:dyDescent="0.25">
      <c r="A2039">
        <v>2023</v>
      </c>
      <c r="B2039" s="144">
        <v>44854</v>
      </c>
      <c r="C2039" s="29" t="s">
        <v>4009</v>
      </c>
      <c r="D2039" s="141" t="s">
        <v>15</v>
      </c>
      <c r="E2039" s="141" t="s">
        <v>16</v>
      </c>
      <c r="F2039" s="141" t="s">
        <v>4073</v>
      </c>
      <c r="G2039" s="176" t="s">
        <v>4010</v>
      </c>
      <c r="H2039" s="141"/>
      <c r="I2039" s="29"/>
      <c r="J2039" s="29" t="s">
        <v>4074</v>
      </c>
      <c r="K2039" s="29"/>
      <c r="L2039" s="176" t="s">
        <v>595</v>
      </c>
      <c r="M2039" s="1300" t="s">
        <v>5692</v>
      </c>
      <c r="N2039" s="1364">
        <f t="shared" si="53"/>
        <v>1311656</v>
      </c>
      <c r="O2039" s="143">
        <v>5129564</v>
      </c>
      <c r="P2039" s="141" t="s">
        <v>20</v>
      </c>
      <c r="Q2039" s="144">
        <v>44865</v>
      </c>
      <c r="R2039" s="144">
        <v>44900</v>
      </c>
      <c r="S2039" s="144">
        <v>44957</v>
      </c>
      <c r="T2039" s="29" t="s">
        <v>3965</v>
      </c>
      <c r="U2039" s="141"/>
      <c r="V2039" s="143">
        <v>3817908</v>
      </c>
      <c r="W2039" s="143">
        <v>4199698.8</v>
      </c>
      <c r="X2039" s="257">
        <v>44957</v>
      </c>
      <c r="Y2039" s="143" t="s">
        <v>4131</v>
      </c>
      <c r="Z2039" s="144">
        <v>44999</v>
      </c>
      <c r="AA2039" s="144">
        <v>45006</v>
      </c>
      <c r="AB2039" s="144">
        <v>46094</v>
      </c>
      <c r="AC2039" s="572"/>
      <c r="AD2039" s="572"/>
      <c r="AE2039" s="551"/>
      <c r="AF2039" s="551"/>
    </row>
    <row r="2040" spans="1:32" x14ac:dyDescent="0.25">
      <c r="A2040">
        <v>2023</v>
      </c>
      <c r="B2040" s="144">
        <v>44861</v>
      </c>
      <c r="C2040" s="29" t="s">
        <v>4011</v>
      </c>
      <c r="D2040" s="141" t="s">
        <v>15</v>
      </c>
      <c r="E2040" s="141" t="s">
        <v>16</v>
      </c>
      <c r="F2040" s="614" t="s">
        <v>4073</v>
      </c>
      <c r="G2040" s="1060" t="s">
        <v>4012</v>
      </c>
      <c r="H2040" s="141"/>
      <c r="I2040" s="29"/>
      <c r="J2040" s="29" t="s">
        <v>4074</v>
      </c>
      <c r="K2040" s="29"/>
      <c r="L2040" s="176" t="s">
        <v>593</v>
      </c>
      <c r="M2040" s="1300" t="s">
        <v>5692</v>
      </c>
      <c r="N2040" s="1364">
        <f t="shared" si="53"/>
        <v>176707.68999999948</v>
      </c>
      <c r="O2040" s="143">
        <v>11105554</v>
      </c>
      <c r="P2040" s="141" t="s">
        <v>20</v>
      </c>
      <c r="Q2040" s="144">
        <v>44880</v>
      </c>
      <c r="R2040" s="144">
        <v>44914</v>
      </c>
      <c r="S2040" s="144">
        <v>44979</v>
      </c>
      <c r="T2040" s="29" t="s">
        <v>3965</v>
      </c>
      <c r="U2040" s="141"/>
      <c r="V2040" s="143">
        <v>10928846.310000001</v>
      </c>
      <c r="W2040" s="143">
        <v>12021730.939999999</v>
      </c>
      <c r="X2040" s="257">
        <v>44979</v>
      </c>
      <c r="Y2040" s="143" t="s">
        <v>4132</v>
      </c>
      <c r="Z2040" s="144">
        <v>45015</v>
      </c>
      <c r="AA2040" s="144">
        <v>45020</v>
      </c>
      <c r="AB2040" s="144">
        <v>46110</v>
      </c>
      <c r="AC2040" s="572"/>
      <c r="AD2040" s="572"/>
      <c r="AE2040" s="551"/>
      <c r="AF2040" s="551"/>
    </row>
    <row r="2041" spans="1:32" x14ac:dyDescent="0.25">
      <c r="A2041">
        <v>2023</v>
      </c>
      <c r="B2041" s="144" t="s">
        <v>932</v>
      </c>
      <c r="C2041" s="29" t="s">
        <v>4013</v>
      </c>
      <c r="D2041" s="141" t="s">
        <v>15</v>
      </c>
      <c r="E2041" s="141" t="s">
        <v>16</v>
      </c>
      <c r="F2041" s="141" t="s">
        <v>4073</v>
      </c>
      <c r="G2041" s="176" t="s">
        <v>4014</v>
      </c>
      <c r="H2041" s="141"/>
      <c r="I2041" s="29"/>
      <c r="J2041" s="29" t="s">
        <v>4074</v>
      </c>
      <c r="K2041" s="29"/>
      <c r="L2041" s="176" t="s">
        <v>2134</v>
      </c>
      <c r="M2041" s="1300" t="s">
        <v>5692</v>
      </c>
      <c r="N2041" s="1364">
        <f t="shared" si="53"/>
        <v>8397.7900000000373</v>
      </c>
      <c r="O2041" s="143">
        <v>714307</v>
      </c>
      <c r="P2041" s="141" t="s">
        <v>20</v>
      </c>
      <c r="Q2041" s="144">
        <v>44890</v>
      </c>
      <c r="R2041" s="144">
        <v>44922</v>
      </c>
      <c r="S2041" s="144">
        <v>44942</v>
      </c>
      <c r="T2041" s="29" t="s">
        <v>30</v>
      </c>
      <c r="U2041" s="141"/>
      <c r="V2041" s="143">
        <v>705909.21</v>
      </c>
      <c r="W2041" s="143">
        <v>776500.13</v>
      </c>
      <c r="X2041" s="257">
        <v>44942</v>
      </c>
      <c r="Y2041" s="143" t="s">
        <v>4133</v>
      </c>
      <c r="Z2041" s="144">
        <v>44971</v>
      </c>
      <c r="AA2041" s="144">
        <v>44972</v>
      </c>
      <c r="AB2041" s="144">
        <v>45389</v>
      </c>
      <c r="AC2041" s="572"/>
      <c r="AD2041" s="572"/>
      <c r="AE2041" s="551"/>
      <c r="AF2041" s="551"/>
    </row>
    <row r="2042" spans="1:32" x14ac:dyDescent="0.25">
      <c r="A2042">
        <v>2023</v>
      </c>
      <c r="B2042" s="245">
        <v>44865</v>
      </c>
      <c r="C2042" s="609" t="s">
        <v>4015</v>
      </c>
      <c r="D2042" s="242" t="s">
        <v>15</v>
      </c>
      <c r="E2042" s="242" t="s">
        <v>16</v>
      </c>
      <c r="F2042" s="242" t="s">
        <v>4073</v>
      </c>
      <c r="G2042" s="243" t="s">
        <v>4016</v>
      </c>
      <c r="H2042" s="242"/>
      <c r="I2042" s="609"/>
      <c r="J2042" s="609" t="s">
        <v>4074</v>
      </c>
      <c r="K2042" s="609"/>
      <c r="L2042" s="243" t="s">
        <v>222</v>
      </c>
      <c r="M2042" s="1300" t="s">
        <v>5692</v>
      </c>
      <c r="N2042" s="1364">
        <f t="shared" si="53"/>
        <v>136287.56000000006</v>
      </c>
      <c r="O2042" s="246">
        <v>3589589</v>
      </c>
      <c r="P2042" s="242" t="s">
        <v>20</v>
      </c>
      <c r="Q2042" s="245">
        <v>44904</v>
      </c>
      <c r="R2042" s="245">
        <v>44939</v>
      </c>
      <c r="S2042" s="245">
        <v>44957</v>
      </c>
      <c r="T2042" s="609" t="s">
        <v>3965</v>
      </c>
      <c r="U2042" s="242"/>
      <c r="V2042" s="246">
        <v>3453301.44</v>
      </c>
      <c r="W2042" s="246">
        <v>3798631.58</v>
      </c>
      <c r="X2042" s="254">
        <v>44957</v>
      </c>
      <c r="Y2042" s="246" t="s">
        <v>4134</v>
      </c>
      <c r="Z2042" s="245">
        <v>44999</v>
      </c>
      <c r="AA2042" s="245">
        <v>45007</v>
      </c>
      <c r="AB2042" s="245">
        <v>46094</v>
      </c>
      <c r="AC2042" s="572"/>
      <c r="AD2042" s="572"/>
      <c r="AE2042" s="551"/>
      <c r="AF2042" s="551"/>
    </row>
    <row r="2043" spans="1:32" ht="60" x14ac:dyDescent="0.25">
      <c r="A2043">
        <v>2023</v>
      </c>
      <c r="B2043" s="144">
        <v>44868</v>
      </c>
      <c r="C2043" s="29" t="s">
        <v>4041</v>
      </c>
      <c r="D2043" s="141" t="s">
        <v>15</v>
      </c>
      <c r="E2043" s="141" t="s">
        <v>16</v>
      </c>
      <c r="F2043" s="141" t="s">
        <v>4073</v>
      </c>
      <c r="G2043" s="176" t="s">
        <v>4042</v>
      </c>
      <c r="H2043" s="141"/>
      <c r="I2043" s="29"/>
      <c r="J2043" s="29" t="s">
        <v>4074</v>
      </c>
      <c r="K2043" s="29"/>
      <c r="L2043" s="176" t="s">
        <v>91</v>
      </c>
      <c r="M2043" s="1300" t="s">
        <v>5692</v>
      </c>
      <c r="N2043" s="1364">
        <f t="shared" si="53"/>
        <v>0</v>
      </c>
      <c r="O2043" s="143">
        <v>52373000</v>
      </c>
      <c r="P2043" s="141" t="s">
        <v>20</v>
      </c>
      <c r="Q2043" s="144">
        <v>44883</v>
      </c>
      <c r="R2043" s="144">
        <v>44943</v>
      </c>
      <c r="S2043" s="144">
        <v>44971</v>
      </c>
      <c r="T2043" s="29" t="s">
        <v>117</v>
      </c>
      <c r="U2043" s="141"/>
      <c r="V2043" s="143">
        <v>52373000</v>
      </c>
      <c r="W2043" s="143">
        <v>63371330</v>
      </c>
      <c r="X2043" s="257">
        <v>44971</v>
      </c>
      <c r="Y2043" s="630" t="s">
        <v>4135</v>
      </c>
      <c r="Z2043" s="144">
        <v>44991</v>
      </c>
      <c r="AA2043" s="144">
        <v>44994</v>
      </c>
      <c r="AB2043" s="144">
        <v>47912</v>
      </c>
      <c r="AC2043" s="572"/>
      <c r="AD2043" s="572"/>
      <c r="AE2043" s="551"/>
      <c r="AF2043" s="551"/>
    </row>
    <row r="2044" spans="1:32" x14ac:dyDescent="0.25">
      <c r="A2044">
        <v>2023</v>
      </c>
      <c r="B2044" s="160">
        <v>44896</v>
      </c>
      <c r="C2044" s="99" t="s">
        <v>4050</v>
      </c>
      <c r="D2044" s="157" t="s">
        <v>15</v>
      </c>
      <c r="E2044" s="157" t="s">
        <v>16</v>
      </c>
      <c r="F2044" s="157" t="s">
        <v>4073</v>
      </c>
      <c r="G2044" s="158" t="s">
        <v>4051</v>
      </c>
      <c r="H2044" s="157">
        <v>1</v>
      </c>
      <c r="I2044" s="99" t="s">
        <v>4052</v>
      </c>
      <c r="J2044" s="99" t="s">
        <v>4074</v>
      </c>
      <c r="K2044" s="99"/>
      <c r="L2044" s="158" t="s">
        <v>595</v>
      </c>
      <c r="M2044" s="1300" t="s">
        <v>5692</v>
      </c>
      <c r="N2044" s="1364">
        <f t="shared" si="53"/>
        <v>96541.470000000205</v>
      </c>
      <c r="O2044" s="161">
        <v>3197700</v>
      </c>
      <c r="P2044" s="157" t="s">
        <v>20</v>
      </c>
      <c r="Q2044" s="160">
        <v>44928</v>
      </c>
      <c r="R2044" s="160">
        <v>44963</v>
      </c>
      <c r="S2044" s="160">
        <v>44987</v>
      </c>
      <c r="T2044" s="99" t="s">
        <v>2237</v>
      </c>
      <c r="U2044" s="157"/>
      <c r="V2044" s="161">
        <v>3101158.53</v>
      </c>
      <c r="W2044" s="161">
        <v>3411274.38</v>
      </c>
      <c r="X2044" s="253">
        <v>44987</v>
      </c>
      <c r="Y2044" s="161" t="s">
        <v>4136</v>
      </c>
      <c r="Z2044" s="160">
        <v>45016</v>
      </c>
      <c r="AA2044" s="160">
        <v>45021</v>
      </c>
      <c r="AB2044" s="160">
        <v>46111</v>
      </c>
      <c r="AC2044" s="572"/>
      <c r="AD2044" s="572"/>
      <c r="AE2044" s="551"/>
      <c r="AF2044" s="551"/>
    </row>
    <row r="2045" spans="1:32" x14ac:dyDescent="0.25">
      <c r="A2045">
        <v>2023</v>
      </c>
      <c r="B2045" s="265">
        <v>44896</v>
      </c>
      <c r="C2045" s="102" t="s">
        <v>4053</v>
      </c>
      <c r="D2045" s="263" t="s">
        <v>15</v>
      </c>
      <c r="E2045" s="263" t="s">
        <v>16</v>
      </c>
      <c r="F2045" s="263" t="s">
        <v>4073</v>
      </c>
      <c r="G2045" s="264" t="s">
        <v>4051</v>
      </c>
      <c r="H2045" s="263">
        <v>2</v>
      </c>
      <c r="I2045" s="102" t="s">
        <v>4054</v>
      </c>
      <c r="J2045" s="102" t="s">
        <v>178</v>
      </c>
      <c r="K2045" s="102"/>
      <c r="L2045" s="264" t="s">
        <v>595</v>
      </c>
      <c r="M2045" s="264"/>
      <c r="N2045" s="263"/>
      <c r="O2045" s="267">
        <v>686464</v>
      </c>
      <c r="P2045" s="263" t="s">
        <v>20</v>
      </c>
      <c r="Q2045" s="265">
        <v>44928</v>
      </c>
      <c r="R2045" s="265">
        <v>44963</v>
      </c>
      <c r="S2045" s="263"/>
      <c r="T2045" s="635" t="s">
        <v>472</v>
      </c>
      <c r="U2045" s="263"/>
      <c r="V2045" s="267"/>
      <c r="W2045" s="267"/>
      <c r="X2045" s="267"/>
      <c r="Y2045" s="267"/>
      <c r="Z2045" s="263"/>
      <c r="AA2045" s="265">
        <v>45009</v>
      </c>
      <c r="AB2045" s="102" t="s">
        <v>4137</v>
      </c>
      <c r="AC2045" s="572"/>
      <c r="AD2045" s="572"/>
      <c r="AE2045" s="551"/>
      <c r="AF2045" s="551"/>
    </row>
    <row r="2046" spans="1:32" x14ac:dyDescent="0.25">
      <c r="A2046">
        <v>2023</v>
      </c>
      <c r="B2046" s="141" t="s">
        <v>932</v>
      </c>
      <c r="C2046" s="29" t="s">
        <v>4064</v>
      </c>
      <c r="D2046" s="141" t="s">
        <v>15</v>
      </c>
      <c r="E2046" s="141" t="s">
        <v>16</v>
      </c>
      <c r="F2046" s="141" t="s">
        <v>4073</v>
      </c>
      <c r="G2046" s="176" t="s">
        <v>4065</v>
      </c>
      <c r="H2046" s="141"/>
      <c r="I2046" s="29"/>
      <c r="J2046" s="29" t="s">
        <v>4074</v>
      </c>
      <c r="K2046" s="29"/>
      <c r="L2046" s="176" t="s">
        <v>1354</v>
      </c>
      <c r="M2046" s="1300" t="s">
        <v>5692</v>
      </c>
      <c r="N2046" s="1364">
        <f>O2046-V2046</f>
        <v>79697.949999999953</v>
      </c>
      <c r="O2046" s="143">
        <v>697450</v>
      </c>
      <c r="P2046" s="141" t="s">
        <v>77</v>
      </c>
      <c r="Q2046" s="144">
        <v>44902</v>
      </c>
      <c r="R2046" s="144">
        <v>44911</v>
      </c>
      <c r="S2046" s="144">
        <v>44917</v>
      </c>
      <c r="T2046" s="29" t="s">
        <v>30</v>
      </c>
      <c r="U2046" s="141"/>
      <c r="V2046" s="143">
        <v>617752.05000000005</v>
      </c>
      <c r="W2046" s="143">
        <v>679527.26</v>
      </c>
      <c r="X2046" s="257">
        <v>44917</v>
      </c>
      <c r="Y2046" s="143" t="s">
        <v>4067</v>
      </c>
      <c r="Z2046" s="144">
        <v>44944</v>
      </c>
      <c r="AA2046" s="144">
        <v>44946</v>
      </c>
      <c r="AB2046" s="144">
        <v>46039</v>
      </c>
      <c r="AC2046" s="572"/>
      <c r="AD2046" s="572"/>
      <c r="AE2046" s="551"/>
      <c r="AF2046" s="551"/>
    </row>
    <row r="2047" spans="1:32" ht="15.75" thickBot="1" x14ac:dyDescent="0.3">
      <c r="A2047">
        <v>2023</v>
      </c>
      <c r="B2047" s="181">
        <v>44915</v>
      </c>
      <c r="C2047" s="17" t="s">
        <v>4068</v>
      </c>
      <c r="D2047" s="179" t="s">
        <v>15</v>
      </c>
      <c r="E2047" s="179" t="s">
        <v>16</v>
      </c>
      <c r="F2047" s="179" t="s">
        <v>4073</v>
      </c>
      <c r="G2047" s="180" t="s">
        <v>4069</v>
      </c>
      <c r="H2047" s="179"/>
      <c r="I2047" s="17"/>
      <c r="J2047" s="17" t="s">
        <v>178</v>
      </c>
      <c r="K2047" s="17"/>
      <c r="L2047" s="180" t="s">
        <v>4070</v>
      </c>
      <c r="M2047" s="180"/>
      <c r="N2047" s="179"/>
      <c r="O2047" s="182">
        <v>1806250</v>
      </c>
      <c r="P2047" s="179" t="s">
        <v>77</v>
      </c>
      <c r="Q2047" s="181">
        <v>44928</v>
      </c>
      <c r="R2047" s="181">
        <v>44938</v>
      </c>
      <c r="S2047" s="179"/>
      <c r="T2047" s="279" t="s">
        <v>4138</v>
      </c>
      <c r="U2047" s="829" t="s">
        <v>4139</v>
      </c>
      <c r="V2047" s="182">
        <v>1066550</v>
      </c>
      <c r="W2047" s="182">
        <v>1290525.5</v>
      </c>
      <c r="X2047" s="182"/>
      <c r="Y2047" s="182"/>
      <c r="Z2047" s="179"/>
      <c r="AA2047" s="181">
        <v>44994</v>
      </c>
      <c r="AB2047" s="179"/>
      <c r="AC2047" s="572"/>
      <c r="AD2047" s="572"/>
      <c r="AE2047" s="551"/>
      <c r="AF2047" s="551"/>
    </row>
    <row r="2048" spans="1:32" ht="15.75" thickTop="1" x14ac:dyDescent="0.25">
      <c r="A2048">
        <v>2023</v>
      </c>
      <c r="B2048" s="172">
        <v>44914</v>
      </c>
      <c r="C2048" s="606" t="s">
        <v>4140</v>
      </c>
      <c r="D2048" s="169" t="s">
        <v>15</v>
      </c>
      <c r="E2048" s="169" t="s">
        <v>4141</v>
      </c>
      <c r="F2048" s="169" t="s">
        <v>4073</v>
      </c>
      <c r="G2048" s="170" t="s">
        <v>4142</v>
      </c>
      <c r="H2048" s="169">
        <v>1</v>
      </c>
      <c r="I2048" s="606" t="s">
        <v>4143</v>
      </c>
      <c r="J2048" s="606" t="s">
        <v>4074</v>
      </c>
      <c r="K2048" s="606"/>
      <c r="L2048" s="170" t="s">
        <v>581</v>
      </c>
      <c r="M2048" s="1300" t="s">
        <v>5692</v>
      </c>
      <c r="N2048" s="1364">
        <f>O2048-V2048</f>
        <v>334656</v>
      </c>
      <c r="O2048" s="173">
        <v>3308256</v>
      </c>
      <c r="P2048" s="169" t="s">
        <v>20</v>
      </c>
      <c r="Q2048" s="172">
        <v>45022</v>
      </c>
      <c r="R2048" s="172">
        <v>45096</v>
      </c>
      <c r="S2048" s="172">
        <v>45152</v>
      </c>
      <c r="T2048" s="606" t="s">
        <v>4144</v>
      </c>
      <c r="U2048" s="169"/>
      <c r="V2048" s="173">
        <v>2973600</v>
      </c>
      <c r="W2048" s="173">
        <v>3270960</v>
      </c>
      <c r="X2048" s="260">
        <v>45152</v>
      </c>
      <c r="Y2048" s="173" t="s">
        <v>4230</v>
      </c>
      <c r="Z2048" s="172">
        <v>45175</v>
      </c>
      <c r="AA2048" s="172">
        <v>45176</v>
      </c>
      <c r="AB2048" s="172">
        <v>46270</v>
      </c>
      <c r="AC2048" s="572"/>
      <c r="AD2048" s="572"/>
      <c r="AE2048" s="551"/>
      <c r="AF2048" s="551"/>
    </row>
    <row r="2049" spans="1:32" x14ac:dyDescent="0.25">
      <c r="A2049">
        <v>2023</v>
      </c>
      <c r="B2049" s="144">
        <v>44914</v>
      </c>
      <c r="C2049" s="29" t="s">
        <v>4145</v>
      </c>
      <c r="D2049" s="141" t="s">
        <v>15</v>
      </c>
      <c r="E2049" s="141" t="s">
        <v>4141</v>
      </c>
      <c r="F2049" s="141" t="s">
        <v>4073</v>
      </c>
      <c r="G2049" s="176" t="s">
        <v>4142</v>
      </c>
      <c r="H2049" s="141">
        <v>2</v>
      </c>
      <c r="I2049" s="29" t="s">
        <v>4146</v>
      </c>
      <c r="J2049" s="29" t="s">
        <v>4074</v>
      </c>
      <c r="K2049" s="29"/>
      <c r="L2049" s="176" t="s">
        <v>581</v>
      </c>
      <c r="M2049" s="1300" t="s">
        <v>5692</v>
      </c>
      <c r="N2049" s="1364">
        <f>O2049-V2049</f>
        <v>662400</v>
      </c>
      <c r="O2049" s="143">
        <v>3828960</v>
      </c>
      <c r="P2049" s="141" t="s">
        <v>20</v>
      </c>
      <c r="Q2049" s="144">
        <v>45022</v>
      </c>
      <c r="R2049" s="144">
        <v>45096</v>
      </c>
      <c r="S2049" s="144">
        <v>45152</v>
      </c>
      <c r="T2049" s="29" t="s">
        <v>2302</v>
      </c>
      <c r="U2049" s="141"/>
      <c r="V2049" s="143">
        <v>3166560</v>
      </c>
      <c r="W2049" s="143">
        <v>3483216</v>
      </c>
      <c r="X2049" s="257">
        <v>45152</v>
      </c>
      <c r="Y2049" s="143" t="s">
        <v>4231</v>
      </c>
      <c r="Z2049" s="144">
        <v>45175</v>
      </c>
      <c r="AA2049" s="144">
        <v>45176</v>
      </c>
      <c r="AB2049" s="144">
        <v>46270</v>
      </c>
      <c r="AC2049" s="572"/>
      <c r="AD2049" s="572"/>
      <c r="AE2049" s="551"/>
      <c r="AF2049" s="551"/>
    </row>
    <row r="2050" spans="1:32" ht="15.75" thickBot="1" x14ac:dyDescent="0.3">
      <c r="A2050">
        <v>2023</v>
      </c>
      <c r="B2050" s="235">
        <v>44914</v>
      </c>
      <c r="C2050" s="625" t="s">
        <v>4147</v>
      </c>
      <c r="D2050" s="232" t="s">
        <v>15</v>
      </c>
      <c r="E2050" s="232" t="s">
        <v>4141</v>
      </c>
      <c r="F2050" s="232" t="s">
        <v>4073</v>
      </c>
      <c r="G2050" s="233" t="s">
        <v>4142</v>
      </c>
      <c r="H2050" s="232">
        <v>3</v>
      </c>
      <c r="I2050" s="625" t="s">
        <v>4148</v>
      </c>
      <c r="J2050" s="625" t="s">
        <v>178</v>
      </c>
      <c r="K2050" s="625"/>
      <c r="L2050" s="233" t="s">
        <v>581</v>
      </c>
      <c r="M2050" s="233"/>
      <c r="N2050" s="232"/>
      <c r="O2050" s="237">
        <v>2866917</v>
      </c>
      <c r="P2050" s="232" t="s">
        <v>20</v>
      </c>
      <c r="Q2050" s="235">
        <v>45022</v>
      </c>
      <c r="R2050" s="235">
        <v>45096</v>
      </c>
      <c r="S2050" s="232"/>
      <c r="T2050" s="626" t="s">
        <v>472</v>
      </c>
      <c r="U2050" s="232"/>
      <c r="V2050" s="237"/>
      <c r="W2050" s="237"/>
      <c r="X2050" s="237"/>
      <c r="Y2050" s="237"/>
      <c r="Z2050" s="232"/>
      <c r="AA2050" s="235">
        <v>45176</v>
      </c>
      <c r="AB2050" s="625" t="s">
        <v>4232</v>
      </c>
      <c r="AC2050" s="572"/>
      <c r="AD2050" s="572"/>
      <c r="AE2050" s="551"/>
      <c r="AF2050" s="551"/>
    </row>
    <row r="2051" spans="1:32" ht="15.75" thickTop="1" x14ac:dyDescent="0.25">
      <c r="A2051">
        <v>2023</v>
      </c>
      <c r="B2051" s="172">
        <v>44924</v>
      </c>
      <c r="C2051" s="606" t="s">
        <v>4149</v>
      </c>
      <c r="D2051" s="169" t="s">
        <v>15</v>
      </c>
      <c r="E2051" s="169" t="s">
        <v>4150</v>
      </c>
      <c r="F2051" s="169" t="s">
        <v>4073</v>
      </c>
      <c r="G2051" s="170" t="s">
        <v>4151</v>
      </c>
      <c r="H2051" s="169">
        <v>1</v>
      </c>
      <c r="I2051" s="606" t="s">
        <v>4152</v>
      </c>
      <c r="J2051" s="606" t="s">
        <v>4074</v>
      </c>
      <c r="K2051" s="606"/>
      <c r="L2051" s="1337" t="s">
        <v>2517</v>
      </c>
      <c r="M2051" s="1300" t="s">
        <v>5692</v>
      </c>
      <c r="N2051" s="1364">
        <f t="shared" ref="N2051:N2064" si="54">O2051-V2051</f>
        <v>-81042.919999999925</v>
      </c>
      <c r="O2051" s="173">
        <v>1620955</v>
      </c>
      <c r="P2051" s="169" t="s">
        <v>20</v>
      </c>
      <c r="Q2051" s="172">
        <v>45001</v>
      </c>
      <c r="R2051" s="172">
        <v>45070</v>
      </c>
      <c r="S2051" s="172">
        <v>45105</v>
      </c>
      <c r="T2051" s="606" t="s">
        <v>4153</v>
      </c>
      <c r="U2051" s="169"/>
      <c r="V2051" s="173">
        <v>1701997.92</v>
      </c>
      <c r="W2051" s="173">
        <v>1872197.71</v>
      </c>
      <c r="X2051" s="260">
        <v>45105</v>
      </c>
      <c r="Y2051" s="173" t="s">
        <v>4233</v>
      </c>
      <c r="Z2051" s="172">
        <v>45138</v>
      </c>
      <c r="AA2051" s="172">
        <v>45152</v>
      </c>
      <c r="AB2051" s="172">
        <v>46233</v>
      </c>
      <c r="AC2051" s="572"/>
      <c r="AD2051" s="572"/>
      <c r="AE2051" s="551"/>
      <c r="AF2051" s="551"/>
    </row>
    <row r="2052" spans="1:32" x14ac:dyDescent="0.25">
      <c r="A2052">
        <v>2023</v>
      </c>
      <c r="B2052" s="144">
        <v>44924</v>
      </c>
      <c r="C2052" s="29" t="s">
        <v>4154</v>
      </c>
      <c r="D2052" s="141" t="s">
        <v>15</v>
      </c>
      <c r="E2052" s="141" t="s">
        <v>4150</v>
      </c>
      <c r="F2052" s="141" t="s">
        <v>4073</v>
      </c>
      <c r="G2052" s="176" t="s">
        <v>4151</v>
      </c>
      <c r="H2052" s="141">
        <v>2</v>
      </c>
      <c r="I2052" s="29" t="s">
        <v>4155</v>
      </c>
      <c r="J2052" s="29" t="s">
        <v>4074</v>
      </c>
      <c r="K2052" s="29"/>
      <c r="L2052" s="1082" t="s">
        <v>2517</v>
      </c>
      <c r="M2052" s="1300" t="s">
        <v>5692</v>
      </c>
      <c r="N2052" s="1364">
        <f t="shared" si="54"/>
        <v>15488</v>
      </c>
      <c r="O2052" s="143">
        <v>1083608</v>
      </c>
      <c r="P2052" s="141" t="s">
        <v>20</v>
      </c>
      <c r="Q2052" s="144">
        <v>45001</v>
      </c>
      <c r="R2052" s="144">
        <v>45070</v>
      </c>
      <c r="S2052" s="144">
        <v>45105</v>
      </c>
      <c r="T2052" s="29" t="s">
        <v>190</v>
      </c>
      <c r="U2052" s="141"/>
      <c r="V2052" s="143">
        <v>1068120</v>
      </c>
      <c r="W2052" s="143">
        <v>1174932</v>
      </c>
      <c r="X2052" s="257">
        <v>45105</v>
      </c>
      <c r="Y2052" s="143" t="s">
        <v>4234</v>
      </c>
      <c r="Z2052" s="144">
        <v>45138</v>
      </c>
      <c r="AA2052" s="144">
        <v>45152</v>
      </c>
      <c r="AB2052" s="144">
        <v>46233</v>
      </c>
      <c r="AC2052" s="572"/>
      <c r="AD2052" s="572"/>
      <c r="AE2052" s="551"/>
      <c r="AF2052" s="551"/>
    </row>
    <row r="2053" spans="1:32" x14ac:dyDescent="0.25">
      <c r="A2053">
        <v>2023</v>
      </c>
      <c r="B2053" s="144">
        <v>44924</v>
      </c>
      <c r="C2053" s="29" t="s">
        <v>4156</v>
      </c>
      <c r="D2053" s="141" t="s">
        <v>15</v>
      </c>
      <c r="E2053" s="141" t="s">
        <v>4150</v>
      </c>
      <c r="F2053" s="141" t="s">
        <v>4073</v>
      </c>
      <c r="G2053" s="176" t="s">
        <v>4151</v>
      </c>
      <c r="H2053" s="141">
        <v>3</v>
      </c>
      <c r="I2053" s="29" t="s">
        <v>4157</v>
      </c>
      <c r="J2053" s="29" t="s">
        <v>4074</v>
      </c>
      <c r="K2053" s="29"/>
      <c r="L2053" s="1082" t="s">
        <v>2517</v>
      </c>
      <c r="M2053" s="1300" t="s">
        <v>5692</v>
      </c>
      <c r="N2053" s="1364">
        <f t="shared" si="54"/>
        <v>10080</v>
      </c>
      <c r="O2053" s="143">
        <v>715680</v>
      </c>
      <c r="P2053" s="141" t="s">
        <v>20</v>
      </c>
      <c r="Q2053" s="144">
        <v>45001</v>
      </c>
      <c r="R2053" s="144">
        <v>45070</v>
      </c>
      <c r="S2053" s="144">
        <v>45105</v>
      </c>
      <c r="T2053" s="29" t="s">
        <v>190</v>
      </c>
      <c r="U2053" s="141"/>
      <c r="V2053" s="143">
        <v>705600</v>
      </c>
      <c r="W2053" s="143">
        <v>776160</v>
      </c>
      <c r="X2053" s="257">
        <v>45105</v>
      </c>
      <c r="Y2053" s="143" t="s">
        <v>4235</v>
      </c>
      <c r="Z2053" s="144">
        <v>45138</v>
      </c>
      <c r="AA2053" s="144">
        <v>45152</v>
      </c>
      <c r="AB2053" s="144">
        <v>46233</v>
      </c>
      <c r="AC2053" s="572"/>
      <c r="AD2053" s="572"/>
      <c r="AE2053" s="551"/>
      <c r="AF2053" s="551"/>
    </row>
    <row r="2054" spans="1:32" x14ac:dyDescent="0.25">
      <c r="A2054">
        <v>2023</v>
      </c>
      <c r="B2054" s="144">
        <v>44924</v>
      </c>
      <c r="C2054" s="29" t="s">
        <v>4158</v>
      </c>
      <c r="D2054" s="141" t="s">
        <v>15</v>
      </c>
      <c r="E2054" s="141" t="s">
        <v>4150</v>
      </c>
      <c r="F2054" s="141" t="s">
        <v>4073</v>
      </c>
      <c r="G2054" s="176" t="s">
        <v>4151</v>
      </c>
      <c r="H2054" s="141">
        <v>4</v>
      </c>
      <c r="I2054" s="29" t="s">
        <v>4159</v>
      </c>
      <c r="J2054" s="29" t="s">
        <v>4074</v>
      </c>
      <c r="K2054" s="29"/>
      <c r="L2054" s="1082" t="s">
        <v>2517</v>
      </c>
      <c r="M2054" s="1300" t="s">
        <v>5692</v>
      </c>
      <c r="N2054" s="1364">
        <f t="shared" si="54"/>
        <v>-118122</v>
      </c>
      <c r="O2054" s="143">
        <v>3834390</v>
      </c>
      <c r="P2054" s="141" t="s">
        <v>20</v>
      </c>
      <c r="Q2054" s="144">
        <v>45001</v>
      </c>
      <c r="R2054" s="144">
        <v>45070</v>
      </c>
      <c r="S2054" s="144">
        <v>45105</v>
      </c>
      <c r="T2054" s="29" t="s">
        <v>4153</v>
      </c>
      <c r="U2054" s="141"/>
      <c r="V2054" s="143">
        <v>3952512</v>
      </c>
      <c r="W2054" s="143">
        <v>4347763.2</v>
      </c>
      <c r="X2054" s="257">
        <v>45105</v>
      </c>
      <c r="Y2054" s="143" t="s">
        <v>4236</v>
      </c>
      <c r="Z2054" s="144">
        <v>45138</v>
      </c>
      <c r="AA2054" s="144">
        <v>45152</v>
      </c>
      <c r="AB2054" s="144">
        <v>46233</v>
      </c>
      <c r="AC2054" s="572"/>
      <c r="AD2054" s="572"/>
      <c r="AE2054" s="551"/>
      <c r="AF2054" s="551"/>
    </row>
    <row r="2055" spans="1:32" x14ac:dyDescent="0.25">
      <c r="A2055">
        <v>2023</v>
      </c>
      <c r="B2055" s="144">
        <v>44924</v>
      </c>
      <c r="C2055" s="29" t="s">
        <v>4160</v>
      </c>
      <c r="D2055" s="141" t="s">
        <v>15</v>
      </c>
      <c r="E2055" s="141" t="s">
        <v>4150</v>
      </c>
      <c r="F2055" s="141" t="s">
        <v>4073</v>
      </c>
      <c r="G2055" s="176" t="s">
        <v>4151</v>
      </c>
      <c r="H2055" s="141">
        <v>5</v>
      </c>
      <c r="I2055" s="29" t="s">
        <v>4161</v>
      </c>
      <c r="J2055" s="29" t="s">
        <v>4074</v>
      </c>
      <c r="K2055" s="29"/>
      <c r="L2055" s="1082" t="s">
        <v>2517</v>
      </c>
      <c r="M2055" s="1300" t="s">
        <v>5692</v>
      </c>
      <c r="N2055" s="1364">
        <f t="shared" si="54"/>
        <v>-28808.319999999949</v>
      </c>
      <c r="O2055" s="143">
        <v>572581</v>
      </c>
      <c r="P2055" s="141" t="s">
        <v>20</v>
      </c>
      <c r="Q2055" s="144">
        <v>45001</v>
      </c>
      <c r="R2055" s="144">
        <v>45070</v>
      </c>
      <c r="S2055" s="144">
        <v>45105</v>
      </c>
      <c r="T2055" s="29" t="s">
        <v>4153</v>
      </c>
      <c r="U2055" s="141"/>
      <c r="V2055" s="143">
        <v>601389.31999999995</v>
      </c>
      <c r="W2055" s="143">
        <v>661528.25</v>
      </c>
      <c r="X2055" s="257">
        <v>45105</v>
      </c>
      <c r="Y2055" s="143" t="s">
        <v>4237</v>
      </c>
      <c r="Z2055" s="144">
        <v>45138</v>
      </c>
      <c r="AA2055" s="144">
        <v>45152</v>
      </c>
      <c r="AB2055" s="144">
        <v>46233</v>
      </c>
      <c r="AC2055" s="572"/>
      <c r="AD2055" s="572"/>
      <c r="AE2055" s="551"/>
      <c r="AF2055" s="551"/>
    </row>
    <row r="2056" spans="1:32" ht="15.75" thickBot="1" x14ac:dyDescent="0.3">
      <c r="A2056">
        <v>2023</v>
      </c>
      <c r="B2056" s="190">
        <v>44924</v>
      </c>
      <c r="C2056" s="608" t="s">
        <v>4162</v>
      </c>
      <c r="D2056" s="187" t="s">
        <v>15</v>
      </c>
      <c r="E2056" s="187" t="s">
        <v>4150</v>
      </c>
      <c r="F2056" s="187" t="s">
        <v>4073</v>
      </c>
      <c r="G2056" s="188" t="s">
        <v>4151</v>
      </c>
      <c r="H2056" s="187">
        <v>6</v>
      </c>
      <c r="I2056" s="608" t="s">
        <v>4163</v>
      </c>
      <c r="J2056" s="608" t="s">
        <v>4074</v>
      </c>
      <c r="K2056" s="608"/>
      <c r="L2056" s="1342" t="s">
        <v>2517</v>
      </c>
      <c r="M2056" s="1300" t="s">
        <v>5692</v>
      </c>
      <c r="N2056" s="1364">
        <f t="shared" si="54"/>
        <v>-600</v>
      </c>
      <c r="O2056" s="191">
        <v>7800</v>
      </c>
      <c r="P2056" s="187" t="s">
        <v>20</v>
      </c>
      <c r="Q2056" s="144">
        <v>45001</v>
      </c>
      <c r="R2056" s="144">
        <v>45070</v>
      </c>
      <c r="S2056" s="190">
        <v>45105</v>
      </c>
      <c r="T2056" s="608" t="s">
        <v>4153</v>
      </c>
      <c r="U2056" s="187"/>
      <c r="V2056" s="191">
        <v>8400</v>
      </c>
      <c r="W2056" s="191">
        <v>9240</v>
      </c>
      <c r="X2056" s="261">
        <v>45105</v>
      </c>
      <c r="Y2056" s="191" t="s">
        <v>4238</v>
      </c>
      <c r="Z2056" s="190">
        <v>45138</v>
      </c>
      <c r="AA2056" s="190">
        <v>45152</v>
      </c>
      <c r="AB2056" s="190">
        <v>46233</v>
      </c>
      <c r="AC2056" s="572"/>
      <c r="AD2056" s="572"/>
      <c r="AE2056" s="551"/>
      <c r="AF2056" s="551"/>
    </row>
    <row r="2057" spans="1:32" ht="15.75" thickTop="1" x14ac:dyDescent="0.25">
      <c r="A2057">
        <v>2023</v>
      </c>
      <c r="B2057" s="172">
        <v>44924</v>
      </c>
      <c r="C2057" s="606" t="s">
        <v>4164</v>
      </c>
      <c r="D2057" s="169" t="s">
        <v>15</v>
      </c>
      <c r="E2057" s="169" t="s">
        <v>4150</v>
      </c>
      <c r="F2057" s="169" t="s">
        <v>4073</v>
      </c>
      <c r="G2057" s="170" t="s">
        <v>4165</v>
      </c>
      <c r="H2057" s="169">
        <v>1</v>
      </c>
      <c r="I2057" s="606" t="s">
        <v>4166</v>
      </c>
      <c r="J2057" s="606" t="s">
        <v>4074</v>
      </c>
      <c r="K2057" s="606"/>
      <c r="L2057" s="170" t="s">
        <v>2517</v>
      </c>
      <c r="M2057" s="1300" t="s">
        <v>5692</v>
      </c>
      <c r="N2057" s="1364">
        <f t="shared" si="54"/>
        <v>0.75</v>
      </c>
      <c r="O2057" s="173">
        <v>5841234</v>
      </c>
      <c r="P2057" s="169" t="s">
        <v>20</v>
      </c>
      <c r="Q2057" s="172">
        <v>45006</v>
      </c>
      <c r="R2057" s="172">
        <v>45068</v>
      </c>
      <c r="S2057" s="172">
        <v>45105</v>
      </c>
      <c r="T2057" s="606" t="s">
        <v>1998</v>
      </c>
      <c r="U2057" s="169"/>
      <c r="V2057" s="173">
        <v>5841233.25</v>
      </c>
      <c r="W2057" s="173">
        <v>6425356.5800000001</v>
      </c>
      <c r="X2057" s="260">
        <v>45105</v>
      </c>
      <c r="Y2057" s="173" t="s">
        <v>4239</v>
      </c>
      <c r="Z2057" s="172">
        <v>45138</v>
      </c>
      <c r="AA2057" s="172">
        <v>45148</v>
      </c>
      <c r="AB2057" s="172">
        <v>46233</v>
      </c>
      <c r="AC2057" s="572"/>
      <c r="AD2057" s="572"/>
      <c r="AE2057" s="551"/>
      <c r="AF2057" s="551"/>
    </row>
    <row r="2058" spans="1:32" x14ac:dyDescent="0.25">
      <c r="A2058">
        <v>2023</v>
      </c>
      <c r="B2058" s="144">
        <v>44924</v>
      </c>
      <c r="C2058" s="99" t="s">
        <v>4167</v>
      </c>
      <c r="D2058" s="141" t="s">
        <v>15</v>
      </c>
      <c r="E2058" s="141" t="s">
        <v>4150</v>
      </c>
      <c r="F2058" s="141" t="s">
        <v>4073</v>
      </c>
      <c r="G2058" s="176" t="s">
        <v>4165</v>
      </c>
      <c r="H2058" s="141">
        <v>2</v>
      </c>
      <c r="I2058" s="29" t="s">
        <v>4168</v>
      </c>
      <c r="J2058" s="29" t="s">
        <v>4074</v>
      </c>
      <c r="K2058" s="29"/>
      <c r="L2058" s="176" t="s">
        <v>2517</v>
      </c>
      <c r="M2058" s="1300" t="s">
        <v>5692</v>
      </c>
      <c r="N2058" s="1364">
        <f t="shared" si="54"/>
        <v>25298</v>
      </c>
      <c r="O2058" s="143">
        <v>864962</v>
      </c>
      <c r="P2058" s="141" t="s">
        <v>20</v>
      </c>
      <c r="Q2058" s="144">
        <v>45006</v>
      </c>
      <c r="R2058" s="144">
        <v>45068</v>
      </c>
      <c r="S2058" s="144">
        <v>45105</v>
      </c>
      <c r="T2058" s="29" t="s">
        <v>1998</v>
      </c>
      <c r="U2058" s="141"/>
      <c r="V2058" s="143">
        <v>839664</v>
      </c>
      <c r="W2058" s="143">
        <v>923630.4</v>
      </c>
      <c r="X2058" s="257">
        <v>45105</v>
      </c>
      <c r="Y2058" s="143" t="s">
        <v>4240</v>
      </c>
      <c r="Z2058" s="144">
        <v>45138</v>
      </c>
      <c r="AA2058" s="144">
        <v>45148</v>
      </c>
      <c r="AB2058" s="144">
        <v>46233</v>
      </c>
      <c r="AC2058" s="572"/>
      <c r="AD2058" s="572"/>
      <c r="AE2058" s="551"/>
      <c r="AF2058" s="551"/>
    </row>
    <row r="2059" spans="1:32" x14ac:dyDescent="0.25">
      <c r="A2059">
        <v>2023</v>
      </c>
      <c r="B2059" s="144">
        <v>44924</v>
      </c>
      <c r="C2059" s="99" t="s">
        <v>4169</v>
      </c>
      <c r="D2059" s="141" t="s">
        <v>15</v>
      </c>
      <c r="E2059" s="141" t="s">
        <v>4150</v>
      </c>
      <c r="F2059" s="141" t="s">
        <v>4073</v>
      </c>
      <c r="G2059" s="176" t="s">
        <v>4165</v>
      </c>
      <c r="H2059" s="141">
        <v>3</v>
      </c>
      <c r="I2059" s="29" t="s">
        <v>4170</v>
      </c>
      <c r="J2059" s="29" t="s">
        <v>4074</v>
      </c>
      <c r="K2059" s="29"/>
      <c r="L2059" s="176" t="s">
        <v>2517</v>
      </c>
      <c r="M2059" s="1300" t="s">
        <v>5692</v>
      </c>
      <c r="N2059" s="1364">
        <f t="shared" si="54"/>
        <v>1479</v>
      </c>
      <c r="O2059" s="143">
        <v>366792</v>
      </c>
      <c r="P2059" s="141" t="s">
        <v>20</v>
      </c>
      <c r="Q2059" s="144">
        <v>45006</v>
      </c>
      <c r="R2059" s="144">
        <v>45068</v>
      </c>
      <c r="S2059" s="144">
        <v>45105</v>
      </c>
      <c r="T2059" s="29" t="s">
        <v>4153</v>
      </c>
      <c r="U2059" s="141"/>
      <c r="V2059" s="143">
        <v>365313</v>
      </c>
      <c r="W2059" s="143">
        <v>401844.3</v>
      </c>
      <c r="X2059" s="257">
        <v>45105</v>
      </c>
      <c r="Y2059" s="143" t="s">
        <v>4241</v>
      </c>
      <c r="Z2059" s="144">
        <v>45138</v>
      </c>
      <c r="AA2059" s="144">
        <v>45148</v>
      </c>
      <c r="AB2059" s="144">
        <v>46233</v>
      </c>
      <c r="AC2059" s="572"/>
      <c r="AD2059" s="572"/>
      <c r="AE2059" s="551"/>
      <c r="AF2059" s="551"/>
    </row>
    <row r="2060" spans="1:32" x14ac:dyDescent="0.25">
      <c r="A2060">
        <v>2023</v>
      </c>
      <c r="B2060" s="144">
        <v>44924</v>
      </c>
      <c r="C2060" s="99" t="s">
        <v>4171</v>
      </c>
      <c r="D2060" s="141" t="s">
        <v>15</v>
      </c>
      <c r="E2060" s="141" t="s">
        <v>4150</v>
      </c>
      <c r="F2060" s="141" t="s">
        <v>4073</v>
      </c>
      <c r="G2060" s="176" t="s">
        <v>4165</v>
      </c>
      <c r="H2060" s="141">
        <v>4</v>
      </c>
      <c r="I2060" s="29" t="s">
        <v>4172</v>
      </c>
      <c r="J2060" s="29" t="s">
        <v>4074</v>
      </c>
      <c r="K2060" s="29"/>
      <c r="L2060" s="176" t="s">
        <v>2517</v>
      </c>
      <c r="M2060" s="1300" t="s">
        <v>5692</v>
      </c>
      <c r="N2060" s="1364">
        <f t="shared" si="54"/>
        <v>154239.80000000005</v>
      </c>
      <c r="O2060" s="143">
        <v>2204381</v>
      </c>
      <c r="P2060" s="141" t="s">
        <v>20</v>
      </c>
      <c r="Q2060" s="144">
        <v>45006</v>
      </c>
      <c r="R2060" s="144">
        <v>45068</v>
      </c>
      <c r="S2060" s="144">
        <v>45105</v>
      </c>
      <c r="T2060" s="29" t="s">
        <v>1998</v>
      </c>
      <c r="U2060" s="141"/>
      <c r="V2060" s="143">
        <v>2050141.2</v>
      </c>
      <c r="W2060" s="143">
        <v>2255155.3199999998</v>
      </c>
      <c r="X2060" s="257">
        <v>45105</v>
      </c>
      <c r="Y2060" s="143" t="s">
        <v>4242</v>
      </c>
      <c r="Z2060" s="144">
        <v>45138</v>
      </c>
      <c r="AA2060" s="144">
        <v>45148</v>
      </c>
      <c r="AB2060" s="144">
        <v>46233</v>
      </c>
      <c r="AC2060" s="572"/>
      <c r="AD2060" s="572"/>
      <c r="AE2060" s="551"/>
      <c r="AF2060" s="551"/>
    </row>
    <row r="2061" spans="1:32" x14ac:dyDescent="0.25">
      <c r="A2061">
        <v>2023</v>
      </c>
      <c r="B2061" s="144">
        <v>44924</v>
      </c>
      <c r="C2061" s="99" t="s">
        <v>4173</v>
      </c>
      <c r="D2061" s="141" t="s">
        <v>15</v>
      </c>
      <c r="E2061" s="141" t="s">
        <v>4150</v>
      </c>
      <c r="F2061" s="141" t="s">
        <v>4073</v>
      </c>
      <c r="G2061" s="176" t="s">
        <v>4165</v>
      </c>
      <c r="H2061" s="141">
        <v>5</v>
      </c>
      <c r="I2061" s="29" t="s">
        <v>4174</v>
      </c>
      <c r="J2061" s="29" t="s">
        <v>4074</v>
      </c>
      <c r="K2061" s="29"/>
      <c r="L2061" s="176" t="s">
        <v>2517</v>
      </c>
      <c r="M2061" s="1300" t="s">
        <v>5692</v>
      </c>
      <c r="N2061" s="1364">
        <f t="shared" si="54"/>
        <v>26019.899999999907</v>
      </c>
      <c r="O2061" s="143">
        <v>1538568</v>
      </c>
      <c r="P2061" s="141" t="s">
        <v>20</v>
      </c>
      <c r="Q2061" s="144">
        <v>45006</v>
      </c>
      <c r="R2061" s="144">
        <v>45068</v>
      </c>
      <c r="S2061" s="144">
        <v>45105</v>
      </c>
      <c r="T2061" s="29" t="s">
        <v>4153</v>
      </c>
      <c r="U2061" s="141"/>
      <c r="V2061" s="143">
        <v>1512548.1</v>
      </c>
      <c r="W2061" s="143">
        <v>1663802.91</v>
      </c>
      <c r="X2061" s="257">
        <v>45105</v>
      </c>
      <c r="Y2061" s="143" t="s">
        <v>4243</v>
      </c>
      <c r="Z2061" s="144">
        <v>45138</v>
      </c>
      <c r="AA2061" s="144">
        <v>45148</v>
      </c>
      <c r="AB2061" s="144">
        <v>46233</v>
      </c>
      <c r="AC2061" s="572"/>
      <c r="AD2061" s="572"/>
      <c r="AE2061" s="551"/>
      <c r="AF2061" s="551"/>
    </row>
    <row r="2062" spans="1:32" ht="15.75" thickBot="1" x14ac:dyDescent="0.3">
      <c r="A2062">
        <v>2023</v>
      </c>
      <c r="B2062" s="190">
        <v>44924</v>
      </c>
      <c r="C2062" s="834" t="s">
        <v>4175</v>
      </c>
      <c r="D2062" s="187" t="s">
        <v>15</v>
      </c>
      <c r="E2062" s="187" t="s">
        <v>4150</v>
      </c>
      <c r="F2062" s="187" t="s">
        <v>4073</v>
      </c>
      <c r="G2062" s="188" t="s">
        <v>4165</v>
      </c>
      <c r="H2062" s="187">
        <v>6</v>
      </c>
      <c r="I2062" s="608" t="s">
        <v>4176</v>
      </c>
      <c r="J2062" s="608" t="s">
        <v>4074</v>
      </c>
      <c r="K2062" s="608"/>
      <c r="L2062" s="188" t="s">
        <v>2517</v>
      </c>
      <c r="M2062" s="1300" t="s">
        <v>5692</v>
      </c>
      <c r="N2062" s="1364">
        <f t="shared" si="54"/>
        <v>163.02000000000044</v>
      </c>
      <c r="O2062" s="191">
        <v>10963</v>
      </c>
      <c r="P2062" s="187" t="s">
        <v>20</v>
      </c>
      <c r="Q2062" s="190">
        <v>45006</v>
      </c>
      <c r="R2062" s="190">
        <v>45068</v>
      </c>
      <c r="S2062" s="190">
        <v>45105</v>
      </c>
      <c r="T2062" s="608" t="s">
        <v>190</v>
      </c>
      <c r="U2062" s="187"/>
      <c r="V2062" s="191">
        <v>10799.98</v>
      </c>
      <c r="W2062" s="191">
        <v>11879.98</v>
      </c>
      <c r="X2062" s="261">
        <v>45105</v>
      </c>
      <c r="Y2062" s="191" t="s">
        <v>4244</v>
      </c>
      <c r="Z2062" s="190">
        <v>45138</v>
      </c>
      <c r="AA2062" s="190">
        <v>45148</v>
      </c>
      <c r="AB2062" s="190">
        <v>46233</v>
      </c>
      <c r="AC2062" s="572"/>
      <c r="AD2062" s="572"/>
      <c r="AE2062" s="551"/>
      <c r="AF2062" s="551"/>
    </row>
    <row r="2063" spans="1:32" ht="15.75" thickTop="1" x14ac:dyDescent="0.25">
      <c r="A2063">
        <v>2023</v>
      </c>
      <c r="B2063" s="160">
        <v>44924</v>
      </c>
      <c r="C2063" s="99" t="s">
        <v>4177</v>
      </c>
      <c r="D2063" s="157" t="s">
        <v>15</v>
      </c>
      <c r="E2063" s="157" t="s">
        <v>4150</v>
      </c>
      <c r="F2063" s="157" t="s">
        <v>4073</v>
      </c>
      <c r="G2063" s="158" t="s">
        <v>4178</v>
      </c>
      <c r="H2063" s="157">
        <v>1</v>
      </c>
      <c r="I2063" s="99" t="s">
        <v>4179</v>
      </c>
      <c r="J2063" s="99" t="s">
        <v>4074</v>
      </c>
      <c r="K2063" s="99"/>
      <c r="L2063" s="158" t="s">
        <v>2517</v>
      </c>
      <c r="M2063" s="1300" t="s">
        <v>5692</v>
      </c>
      <c r="N2063" s="1364">
        <f t="shared" si="54"/>
        <v>-2558928.27</v>
      </c>
      <c r="O2063" s="161">
        <v>247230</v>
      </c>
      <c r="P2063" s="157" t="s">
        <v>20</v>
      </c>
      <c r="Q2063" s="160">
        <v>45007</v>
      </c>
      <c r="R2063" s="160">
        <v>45070</v>
      </c>
      <c r="S2063" s="160">
        <v>45105</v>
      </c>
      <c r="T2063" s="99" t="s">
        <v>190</v>
      </c>
      <c r="U2063" s="157"/>
      <c r="V2063" s="161">
        <v>2806158.27</v>
      </c>
      <c r="W2063" s="161">
        <v>3086774.1</v>
      </c>
      <c r="X2063" s="253">
        <v>45106</v>
      </c>
      <c r="Y2063" s="161" t="s">
        <v>4245</v>
      </c>
      <c r="Z2063" s="160">
        <v>45126</v>
      </c>
      <c r="AA2063" s="160">
        <v>45131</v>
      </c>
      <c r="AB2063" s="160">
        <v>46221</v>
      </c>
      <c r="AC2063" s="572"/>
      <c r="AD2063" s="572"/>
      <c r="AE2063" s="551"/>
      <c r="AF2063" s="551"/>
    </row>
    <row r="2064" spans="1:32" ht="15.75" thickBot="1" x14ac:dyDescent="0.3">
      <c r="A2064">
        <v>2023</v>
      </c>
      <c r="B2064" s="245">
        <v>44924</v>
      </c>
      <c r="C2064" s="609" t="s">
        <v>4180</v>
      </c>
      <c r="D2064" s="242" t="s">
        <v>15</v>
      </c>
      <c r="E2064" s="242" t="s">
        <v>4150</v>
      </c>
      <c r="F2064" s="242" t="s">
        <v>4073</v>
      </c>
      <c r="G2064" s="243" t="s">
        <v>4178</v>
      </c>
      <c r="H2064" s="242">
        <v>2</v>
      </c>
      <c r="I2064" s="609" t="s">
        <v>4181</v>
      </c>
      <c r="J2064" s="609" t="s">
        <v>4074</v>
      </c>
      <c r="K2064" s="609"/>
      <c r="L2064" s="243" t="s">
        <v>2517</v>
      </c>
      <c r="M2064" s="1300" t="s">
        <v>5692</v>
      </c>
      <c r="N2064" s="1364">
        <f t="shared" si="54"/>
        <v>1.75</v>
      </c>
      <c r="O2064" s="246">
        <v>965884</v>
      </c>
      <c r="P2064" s="242" t="s">
        <v>20</v>
      </c>
      <c r="Q2064" s="245">
        <v>45007</v>
      </c>
      <c r="R2064" s="245">
        <v>45070</v>
      </c>
      <c r="S2064" s="245">
        <v>45105</v>
      </c>
      <c r="T2064" s="609" t="s">
        <v>190</v>
      </c>
      <c r="U2064" s="242"/>
      <c r="V2064" s="246">
        <v>965882.25</v>
      </c>
      <c r="W2064" s="246">
        <v>1062470.48</v>
      </c>
      <c r="X2064" s="254">
        <v>45106</v>
      </c>
      <c r="Y2064" s="246" t="s">
        <v>4246</v>
      </c>
      <c r="Z2064" s="245">
        <v>45126</v>
      </c>
      <c r="AA2064" s="245">
        <v>45131</v>
      </c>
      <c r="AB2064" s="245">
        <v>46221</v>
      </c>
      <c r="AC2064" s="572"/>
      <c r="AD2064" s="572"/>
      <c r="AE2064" s="551"/>
      <c r="AF2064" s="551"/>
    </row>
    <row r="2065" spans="1:32" ht="15.75" thickTop="1" x14ac:dyDescent="0.25">
      <c r="A2065">
        <v>2023</v>
      </c>
      <c r="B2065" s="227">
        <v>44924</v>
      </c>
      <c r="C2065" s="634" t="s">
        <v>4182</v>
      </c>
      <c r="D2065" s="224" t="s">
        <v>15</v>
      </c>
      <c r="E2065" s="224" t="s">
        <v>4150</v>
      </c>
      <c r="F2065" s="224" t="s">
        <v>4073</v>
      </c>
      <c r="G2065" s="225" t="s">
        <v>4183</v>
      </c>
      <c r="H2065" s="224">
        <v>1</v>
      </c>
      <c r="I2065" s="634" t="s">
        <v>4184</v>
      </c>
      <c r="J2065" s="634" t="s">
        <v>178</v>
      </c>
      <c r="K2065" s="634"/>
      <c r="L2065" s="225" t="s">
        <v>2517</v>
      </c>
      <c r="M2065" s="225"/>
      <c r="N2065" s="224"/>
      <c r="O2065" s="229">
        <v>2483544</v>
      </c>
      <c r="P2065" s="224" t="s">
        <v>20</v>
      </c>
      <c r="Q2065" s="227">
        <v>45007</v>
      </c>
      <c r="R2065" s="227">
        <v>45042</v>
      </c>
      <c r="S2065" s="224"/>
      <c r="T2065" s="270" t="s">
        <v>21</v>
      </c>
      <c r="U2065" s="224"/>
      <c r="V2065" s="229"/>
      <c r="W2065" s="229"/>
      <c r="X2065" s="229"/>
      <c r="Y2065" s="229"/>
      <c r="Z2065" s="224"/>
      <c r="AA2065" s="227">
        <v>45086</v>
      </c>
      <c r="AB2065" s="227" t="s">
        <v>4247</v>
      </c>
      <c r="AC2065" s="572"/>
      <c r="AD2065" s="572"/>
      <c r="AE2065" s="551"/>
      <c r="AF2065" s="551"/>
    </row>
    <row r="2066" spans="1:32" x14ac:dyDescent="0.25">
      <c r="A2066">
        <v>2023</v>
      </c>
      <c r="B2066" s="181">
        <v>44924</v>
      </c>
      <c r="C2066" s="17" t="s">
        <v>4185</v>
      </c>
      <c r="D2066" s="179" t="s">
        <v>15</v>
      </c>
      <c r="E2066" s="179" t="s">
        <v>4150</v>
      </c>
      <c r="F2066" s="179" t="s">
        <v>4073</v>
      </c>
      <c r="G2066" s="180" t="s">
        <v>4183</v>
      </c>
      <c r="H2066" s="179">
        <v>2</v>
      </c>
      <c r="I2066" s="17" t="s">
        <v>4186</v>
      </c>
      <c r="J2066" s="17" t="s">
        <v>178</v>
      </c>
      <c r="K2066" s="17"/>
      <c r="L2066" s="180" t="s">
        <v>2517</v>
      </c>
      <c r="M2066" s="180"/>
      <c r="N2066" s="179"/>
      <c r="O2066" s="182">
        <v>102720</v>
      </c>
      <c r="P2066" s="179" t="s">
        <v>20</v>
      </c>
      <c r="Q2066" s="181">
        <v>45007</v>
      </c>
      <c r="R2066" s="181">
        <v>45042</v>
      </c>
      <c r="S2066" s="179"/>
      <c r="T2066" s="279" t="s">
        <v>21</v>
      </c>
      <c r="U2066" s="179"/>
      <c r="V2066" s="182"/>
      <c r="W2066" s="182"/>
      <c r="X2066" s="182"/>
      <c r="Y2066" s="182"/>
      <c r="Z2066" s="179"/>
      <c r="AA2066" s="181">
        <v>45086</v>
      </c>
      <c r="AB2066" s="181" t="s">
        <v>4247</v>
      </c>
      <c r="AC2066" s="572"/>
      <c r="AD2066" s="572"/>
      <c r="AE2066" s="551"/>
      <c r="AF2066" s="551"/>
    </row>
    <row r="2067" spans="1:32" x14ac:dyDescent="0.25">
      <c r="A2067">
        <v>2023</v>
      </c>
      <c r="B2067" s="144">
        <v>44924</v>
      </c>
      <c r="C2067" s="29" t="s">
        <v>4187</v>
      </c>
      <c r="D2067" s="141" t="s">
        <v>15</v>
      </c>
      <c r="E2067" s="141" t="s">
        <v>4150</v>
      </c>
      <c r="F2067" s="141" t="s">
        <v>4073</v>
      </c>
      <c r="G2067" s="176" t="s">
        <v>4183</v>
      </c>
      <c r="H2067" s="141">
        <v>3</v>
      </c>
      <c r="I2067" s="29" t="s">
        <v>4188</v>
      </c>
      <c r="J2067" s="29" t="s">
        <v>4074</v>
      </c>
      <c r="K2067" s="29"/>
      <c r="L2067" s="176" t="s">
        <v>2517</v>
      </c>
      <c r="M2067" s="1300" t="s">
        <v>5692</v>
      </c>
      <c r="N2067" s="1364">
        <f>O2067-V2067</f>
        <v>0.11999999999898137</v>
      </c>
      <c r="O2067" s="143">
        <v>31263</v>
      </c>
      <c r="P2067" s="141" t="s">
        <v>20</v>
      </c>
      <c r="Q2067" s="144">
        <v>45007</v>
      </c>
      <c r="R2067" s="144">
        <v>45042</v>
      </c>
      <c r="S2067" s="144">
        <v>45071</v>
      </c>
      <c r="T2067" s="29" t="s">
        <v>190</v>
      </c>
      <c r="U2067" s="141"/>
      <c r="V2067" s="143">
        <v>31262.880000000001</v>
      </c>
      <c r="W2067" s="143">
        <v>34389.17</v>
      </c>
      <c r="X2067" s="257">
        <v>45072</v>
      </c>
      <c r="Y2067" s="143" t="s">
        <v>4248</v>
      </c>
      <c r="Z2067" s="144">
        <v>45086</v>
      </c>
      <c r="AA2067" s="144">
        <v>45089</v>
      </c>
      <c r="AB2067" s="144">
        <v>46181</v>
      </c>
      <c r="AC2067" s="572"/>
      <c r="AD2067" s="572"/>
      <c r="AE2067" s="551"/>
      <c r="AF2067" s="551"/>
    </row>
    <row r="2068" spans="1:32" x14ac:dyDescent="0.25">
      <c r="A2068">
        <v>2023</v>
      </c>
      <c r="B2068" s="144">
        <v>44924</v>
      </c>
      <c r="C2068" s="29" t="s">
        <v>4189</v>
      </c>
      <c r="D2068" s="141" t="s">
        <v>15</v>
      </c>
      <c r="E2068" s="141" t="s">
        <v>4150</v>
      </c>
      <c r="F2068" s="141" t="s">
        <v>4073</v>
      </c>
      <c r="G2068" s="176" t="s">
        <v>4183</v>
      </c>
      <c r="H2068" s="141">
        <v>4</v>
      </c>
      <c r="I2068" s="29" t="s">
        <v>4190</v>
      </c>
      <c r="J2068" s="29" t="s">
        <v>4074</v>
      </c>
      <c r="K2068" s="29"/>
      <c r="L2068" s="176" t="s">
        <v>2517</v>
      </c>
      <c r="M2068" s="1300" t="s">
        <v>5692</v>
      </c>
      <c r="N2068" s="1364">
        <f>O2068-V2068</f>
        <v>0.55999999999949068</v>
      </c>
      <c r="O2068" s="143">
        <v>13460</v>
      </c>
      <c r="P2068" s="141" t="s">
        <v>20</v>
      </c>
      <c r="Q2068" s="144">
        <v>45007</v>
      </c>
      <c r="R2068" s="144">
        <v>45042</v>
      </c>
      <c r="S2068" s="144">
        <v>45071</v>
      </c>
      <c r="T2068" s="29" t="s">
        <v>190</v>
      </c>
      <c r="U2068" s="141"/>
      <c r="V2068" s="143">
        <v>13459.44</v>
      </c>
      <c r="W2068" s="143">
        <v>14805.38</v>
      </c>
      <c r="X2068" s="257">
        <v>45072</v>
      </c>
      <c r="Y2068" s="143" t="s">
        <v>4249</v>
      </c>
      <c r="Z2068" s="144">
        <v>45086</v>
      </c>
      <c r="AA2068" s="144">
        <v>45089</v>
      </c>
      <c r="AB2068" s="144">
        <v>46181</v>
      </c>
      <c r="AC2068" s="572"/>
      <c r="AD2068" s="572"/>
      <c r="AE2068" s="551"/>
      <c r="AF2068" s="551"/>
    </row>
    <row r="2069" spans="1:32" x14ac:dyDescent="0.25">
      <c r="A2069">
        <v>2023</v>
      </c>
      <c r="B2069" s="181">
        <v>44924</v>
      </c>
      <c r="C2069" s="17" t="s">
        <v>4191</v>
      </c>
      <c r="D2069" s="179" t="s">
        <v>15</v>
      </c>
      <c r="E2069" s="179" t="s">
        <v>4150</v>
      </c>
      <c r="F2069" s="179" t="s">
        <v>4073</v>
      </c>
      <c r="G2069" s="180" t="s">
        <v>4183</v>
      </c>
      <c r="H2069" s="179">
        <v>5</v>
      </c>
      <c r="I2069" s="17" t="s">
        <v>4192</v>
      </c>
      <c r="J2069" s="17" t="s">
        <v>178</v>
      </c>
      <c r="K2069" s="17"/>
      <c r="L2069" s="180" t="s">
        <v>2517</v>
      </c>
      <c r="M2069" s="180"/>
      <c r="N2069" s="179"/>
      <c r="O2069" s="182">
        <v>114420</v>
      </c>
      <c r="P2069" s="179" t="s">
        <v>20</v>
      </c>
      <c r="Q2069" s="181">
        <v>45007</v>
      </c>
      <c r="R2069" s="181">
        <v>45042</v>
      </c>
      <c r="S2069" s="181">
        <v>45071</v>
      </c>
      <c r="T2069" s="279" t="s">
        <v>4193</v>
      </c>
      <c r="U2069" s="179"/>
      <c r="V2069" s="182">
        <v>113850</v>
      </c>
      <c r="W2069" s="182">
        <v>125235</v>
      </c>
      <c r="X2069" s="636">
        <v>45072</v>
      </c>
      <c r="Y2069" s="182" t="s">
        <v>4250</v>
      </c>
      <c r="Z2069" s="179"/>
      <c r="AA2069" s="181">
        <v>45133</v>
      </c>
      <c r="AB2069" s="179" t="s">
        <v>4251</v>
      </c>
      <c r="AC2069" s="572"/>
      <c r="AD2069" s="572"/>
      <c r="AE2069" s="551"/>
      <c r="AF2069" s="551"/>
    </row>
    <row r="2070" spans="1:32" ht="15.75" thickBot="1" x14ac:dyDescent="0.3">
      <c r="A2070">
        <v>2023</v>
      </c>
      <c r="B2070" s="235">
        <v>44924</v>
      </c>
      <c r="C2070" s="625" t="s">
        <v>4194</v>
      </c>
      <c r="D2070" s="232" t="s">
        <v>15</v>
      </c>
      <c r="E2070" s="232" t="s">
        <v>4150</v>
      </c>
      <c r="F2070" s="232" t="s">
        <v>4073</v>
      </c>
      <c r="G2070" s="233" t="s">
        <v>4183</v>
      </c>
      <c r="H2070" s="232">
        <v>6</v>
      </c>
      <c r="I2070" s="625" t="s">
        <v>4195</v>
      </c>
      <c r="J2070" s="625" t="s">
        <v>178</v>
      </c>
      <c r="K2070" s="625"/>
      <c r="L2070" s="233" t="s">
        <v>2517</v>
      </c>
      <c r="M2070" s="233"/>
      <c r="N2070" s="232"/>
      <c r="O2070" s="237">
        <v>195855</v>
      </c>
      <c r="P2070" s="232" t="s">
        <v>20</v>
      </c>
      <c r="Q2070" s="235">
        <v>45007</v>
      </c>
      <c r="R2070" s="235">
        <v>45042</v>
      </c>
      <c r="S2070" s="235">
        <v>45071</v>
      </c>
      <c r="T2070" s="626" t="s">
        <v>4193</v>
      </c>
      <c r="U2070" s="232"/>
      <c r="V2070" s="237">
        <v>195854.63</v>
      </c>
      <c r="W2070" s="237">
        <v>215440.09</v>
      </c>
      <c r="X2070" s="637">
        <v>45072</v>
      </c>
      <c r="Y2070" s="237" t="s">
        <v>4252</v>
      </c>
      <c r="Z2070" s="232"/>
      <c r="AA2070" s="235">
        <v>45133</v>
      </c>
      <c r="AB2070" s="232" t="s">
        <v>4251</v>
      </c>
      <c r="AC2070" s="572"/>
      <c r="AD2070" s="572"/>
      <c r="AE2070" s="551"/>
      <c r="AF2070" s="551"/>
    </row>
    <row r="2071" spans="1:32" ht="15.75" thickTop="1" x14ac:dyDescent="0.25">
      <c r="A2071">
        <v>2023</v>
      </c>
      <c r="B2071" s="303">
        <v>44924</v>
      </c>
      <c r="C2071" s="132" t="s">
        <v>4196</v>
      </c>
      <c r="D2071" s="131" t="s">
        <v>15</v>
      </c>
      <c r="E2071" s="131" t="s">
        <v>4150</v>
      </c>
      <c r="F2071" s="131" t="s">
        <v>4073</v>
      </c>
      <c r="G2071" s="302" t="s">
        <v>4197</v>
      </c>
      <c r="H2071" s="131">
        <v>1</v>
      </c>
      <c r="I2071" s="132" t="s">
        <v>4198</v>
      </c>
      <c r="J2071" s="132" t="s">
        <v>178</v>
      </c>
      <c r="K2071" s="132"/>
      <c r="L2071" s="302" t="s">
        <v>2517</v>
      </c>
      <c r="M2071" s="302"/>
      <c r="N2071" s="131"/>
      <c r="O2071" s="137">
        <v>276000</v>
      </c>
      <c r="P2071" s="131" t="s">
        <v>20</v>
      </c>
      <c r="Q2071" s="303">
        <v>45009</v>
      </c>
      <c r="R2071" s="303">
        <v>45071</v>
      </c>
      <c r="S2071" s="131"/>
      <c r="T2071" s="304" t="s">
        <v>472</v>
      </c>
      <c r="U2071" s="131"/>
      <c r="V2071" s="137"/>
      <c r="W2071" s="137"/>
      <c r="X2071" s="137"/>
      <c r="Y2071" s="137"/>
      <c r="Z2071" s="131"/>
      <c r="AA2071" s="303">
        <v>45098</v>
      </c>
      <c r="AB2071" s="132" t="s">
        <v>4253</v>
      </c>
      <c r="AC2071" s="572"/>
      <c r="AD2071" s="572"/>
      <c r="AE2071" s="551"/>
      <c r="AF2071" s="551"/>
    </row>
    <row r="2072" spans="1:32" x14ac:dyDescent="0.25">
      <c r="A2072">
        <v>2023</v>
      </c>
      <c r="B2072" s="144">
        <v>44924</v>
      </c>
      <c r="C2072" s="99" t="s">
        <v>4199</v>
      </c>
      <c r="D2072" s="141" t="s">
        <v>15</v>
      </c>
      <c r="E2072" s="141" t="s">
        <v>4150</v>
      </c>
      <c r="F2072" s="141" t="s">
        <v>4073</v>
      </c>
      <c r="G2072" s="176" t="s">
        <v>4197</v>
      </c>
      <c r="H2072" s="141">
        <v>2</v>
      </c>
      <c r="I2072" s="29" t="s">
        <v>4200</v>
      </c>
      <c r="J2072" s="29" t="s">
        <v>4074</v>
      </c>
      <c r="K2072" s="29"/>
      <c r="L2072" s="176" t="s">
        <v>2517</v>
      </c>
      <c r="M2072" s="1300" t="s">
        <v>5692</v>
      </c>
      <c r="N2072" s="1364">
        <f>O2072-V2072</f>
        <v>0</v>
      </c>
      <c r="O2072" s="143">
        <v>25686</v>
      </c>
      <c r="P2072" s="141" t="s">
        <v>20</v>
      </c>
      <c r="Q2072" s="144">
        <v>45009</v>
      </c>
      <c r="R2072" s="144">
        <v>45071</v>
      </c>
      <c r="S2072" s="144">
        <v>45105</v>
      </c>
      <c r="T2072" s="29" t="s">
        <v>4153</v>
      </c>
      <c r="U2072" s="141"/>
      <c r="V2072" s="143">
        <v>25686</v>
      </c>
      <c r="W2072" s="143">
        <v>28254.6</v>
      </c>
      <c r="X2072" s="257">
        <v>45106</v>
      </c>
      <c r="Y2072" s="143" t="s">
        <v>4254</v>
      </c>
      <c r="Z2072" s="144">
        <v>45138</v>
      </c>
      <c r="AA2072" s="144">
        <v>45153</v>
      </c>
      <c r="AB2072" s="144">
        <v>46233</v>
      </c>
      <c r="AC2072" s="572"/>
      <c r="AD2072" s="572"/>
      <c r="AE2072" s="551"/>
      <c r="AF2072" s="551"/>
    </row>
    <row r="2073" spans="1:32" x14ac:dyDescent="0.25">
      <c r="A2073">
        <v>2023</v>
      </c>
      <c r="B2073" s="144">
        <v>44924</v>
      </c>
      <c r="C2073" s="99" t="s">
        <v>4201</v>
      </c>
      <c r="D2073" s="141" t="s">
        <v>15</v>
      </c>
      <c r="E2073" s="141" t="s">
        <v>4150</v>
      </c>
      <c r="F2073" s="141" t="s">
        <v>4073</v>
      </c>
      <c r="G2073" s="176" t="s">
        <v>4197</v>
      </c>
      <c r="H2073" s="141">
        <v>3</v>
      </c>
      <c r="I2073" s="29" t="s">
        <v>4202</v>
      </c>
      <c r="J2073" s="29" t="s">
        <v>4074</v>
      </c>
      <c r="K2073" s="29"/>
      <c r="L2073" s="176" t="s">
        <v>2517</v>
      </c>
      <c r="M2073" s="1300" t="s">
        <v>5692</v>
      </c>
      <c r="N2073" s="1364">
        <f>O2073-V2073</f>
        <v>13658.399999999994</v>
      </c>
      <c r="O2073" s="143">
        <v>274074</v>
      </c>
      <c r="P2073" s="141" t="s">
        <v>20</v>
      </c>
      <c r="Q2073" s="144">
        <v>45009</v>
      </c>
      <c r="R2073" s="144">
        <v>45071</v>
      </c>
      <c r="S2073" s="144">
        <v>45105</v>
      </c>
      <c r="T2073" s="29" t="s">
        <v>1998</v>
      </c>
      <c r="U2073" s="141"/>
      <c r="V2073" s="143">
        <v>260415.6</v>
      </c>
      <c r="W2073" s="143">
        <v>286457.15999999997</v>
      </c>
      <c r="X2073" s="257">
        <v>45106</v>
      </c>
      <c r="Y2073" s="143" t="s">
        <v>4255</v>
      </c>
      <c r="Z2073" s="144">
        <v>45138</v>
      </c>
      <c r="AA2073" s="144">
        <v>45153</v>
      </c>
      <c r="AB2073" s="144">
        <v>46233</v>
      </c>
      <c r="AC2073" s="572"/>
      <c r="AD2073" s="572"/>
      <c r="AE2073" s="551"/>
      <c r="AF2073" s="551"/>
    </row>
    <row r="2074" spans="1:32" x14ac:dyDescent="0.25">
      <c r="A2074">
        <v>2023</v>
      </c>
      <c r="B2074" s="144">
        <v>44924</v>
      </c>
      <c r="C2074" s="99" t="s">
        <v>4203</v>
      </c>
      <c r="D2074" s="141" t="s">
        <v>15</v>
      </c>
      <c r="E2074" s="141" t="s">
        <v>4150</v>
      </c>
      <c r="F2074" s="141" t="s">
        <v>4073</v>
      </c>
      <c r="G2074" s="176" t="s">
        <v>4197</v>
      </c>
      <c r="H2074" s="141">
        <v>4</v>
      </c>
      <c r="I2074" s="29" t="s">
        <v>4204</v>
      </c>
      <c r="J2074" s="29" t="s">
        <v>4074</v>
      </c>
      <c r="K2074" s="29"/>
      <c r="L2074" s="176" t="s">
        <v>2517</v>
      </c>
      <c r="M2074" s="1300" t="s">
        <v>5692</v>
      </c>
      <c r="N2074" s="1364">
        <f>O2074-V2074</f>
        <v>147</v>
      </c>
      <c r="O2074" s="143">
        <v>9357</v>
      </c>
      <c r="P2074" s="141" t="s">
        <v>20</v>
      </c>
      <c r="Q2074" s="144">
        <v>45009</v>
      </c>
      <c r="R2074" s="144">
        <v>45071</v>
      </c>
      <c r="S2074" s="144">
        <v>45105</v>
      </c>
      <c r="T2074" s="29" t="s">
        <v>4153</v>
      </c>
      <c r="U2074" s="141"/>
      <c r="V2074" s="143">
        <v>9210</v>
      </c>
      <c r="W2074" s="143">
        <v>10131</v>
      </c>
      <c r="X2074" s="257">
        <v>45106</v>
      </c>
      <c r="Y2074" s="143" t="s">
        <v>4256</v>
      </c>
      <c r="Z2074" s="144">
        <v>45138</v>
      </c>
      <c r="AA2074" s="144">
        <v>45153</v>
      </c>
      <c r="AB2074" s="144">
        <v>46233</v>
      </c>
      <c r="AC2074" s="572"/>
      <c r="AD2074" s="572"/>
      <c r="AE2074" s="551"/>
      <c r="AF2074" s="551"/>
    </row>
    <row r="2075" spans="1:32" x14ac:dyDescent="0.25">
      <c r="A2075">
        <v>2023</v>
      </c>
      <c r="B2075" s="144">
        <v>44924</v>
      </c>
      <c r="C2075" s="99" t="s">
        <v>4205</v>
      </c>
      <c r="D2075" s="141" t="s">
        <v>15</v>
      </c>
      <c r="E2075" s="141" t="s">
        <v>4150</v>
      </c>
      <c r="F2075" s="141" t="s">
        <v>4073</v>
      </c>
      <c r="G2075" s="176" t="s">
        <v>4197</v>
      </c>
      <c r="H2075" s="141">
        <v>5</v>
      </c>
      <c r="I2075" s="29" t="s">
        <v>4206</v>
      </c>
      <c r="J2075" s="29" t="s">
        <v>4074</v>
      </c>
      <c r="K2075" s="29"/>
      <c r="L2075" s="176" t="s">
        <v>2517</v>
      </c>
      <c r="M2075" s="1300" t="s">
        <v>5692</v>
      </c>
      <c r="N2075" s="1364">
        <f>O2075-V2075</f>
        <v>0.44000000000232831</v>
      </c>
      <c r="O2075" s="143">
        <v>39491</v>
      </c>
      <c r="P2075" s="141" t="s">
        <v>20</v>
      </c>
      <c r="Q2075" s="144">
        <v>45009</v>
      </c>
      <c r="R2075" s="144">
        <v>45071</v>
      </c>
      <c r="S2075" s="144">
        <v>45105</v>
      </c>
      <c r="T2075" s="29" t="s">
        <v>190</v>
      </c>
      <c r="U2075" s="141"/>
      <c r="V2075" s="143">
        <v>39490.559999999998</v>
      </c>
      <c r="W2075" s="143">
        <v>43439.62</v>
      </c>
      <c r="X2075" s="257">
        <v>45106</v>
      </c>
      <c r="Y2075" s="143" t="s">
        <v>4257</v>
      </c>
      <c r="Z2075" s="144">
        <v>45138</v>
      </c>
      <c r="AA2075" s="144">
        <v>45153</v>
      </c>
      <c r="AB2075" s="144">
        <v>46233</v>
      </c>
      <c r="AC2075" s="572"/>
      <c r="AD2075" s="572"/>
      <c r="AE2075" s="551"/>
      <c r="AF2075" s="551"/>
    </row>
    <row r="2076" spans="1:32" x14ac:dyDescent="0.25">
      <c r="A2076">
        <v>2023</v>
      </c>
      <c r="B2076" s="181">
        <v>44924</v>
      </c>
      <c r="C2076" s="132" t="s">
        <v>4207</v>
      </c>
      <c r="D2076" s="179" t="s">
        <v>15</v>
      </c>
      <c r="E2076" s="179" t="s">
        <v>4150</v>
      </c>
      <c r="F2076" s="179" t="s">
        <v>4073</v>
      </c>
      <c r="G2076" s="180" t="s">
        <v>4197</v>
      </c>
      <c r="H2076" s="179">
        <v>6</v>
      </c>
      <c r="I2076" s="17" t="s">
        <v>4208</v>
      </c>
      <c r="J2076" s="17" t="s">
        <v>178</v>
      </c>
      <c r="K2076" s="17"/>
      <c r="L2076" s="180" t="s">
        <v>2517</v>
      </c>
      <c r="M2076" s="180"/>
      <c r="N2076" s="179"/>
      <c r="O2076" s="182">
        <v>224779</v>
      </c>
      <c r="P2076" s="179" t="s">
        <v>20</v>
      </c>
      <c r="Q2076" s="181">
        <v>45009</v>
      </c>
      <c r="R2076" s="181">
        <v>45071</v>
      </c>
      <c r="S2076" s="179"/>
      <c r="T2076" s="279" t="s">
        <v>21</v>
      </c>
      <c r="U2076" s="179"/>
      <c r="V2076" s="182"/>
      <c r="W2076" s="182"/>
      <c r="X2076" s="182"/>
      <c r="Y2076" s="182"/>
      <c r="Z2076" s="179"/>
      <c r="AA2076" s="181">
        <v>45098</v>
      </c>
      <c r="AB2076" s="17" t="s">
        <v>4253</v>
      </c>
      <c r="AC2076" s="572"/>
      <c r="AD2076" s="572"/>
      <c r="AE2076" s="551"/>
      <c r="AF2076" s="551"/>
    </row>
    <row r="2077" spans="1:32" ht="15.75" thickBot="1" x14ac:dyDescent="0.3">
      <c r="A2077">
        <v>2023</v>
      </c>
      <c r="B2077" s="245">
        <v>44924</v>
      </c>
      <c r="C2077" s="658" t="s">
        <v>4209</v>
      </c>
      <c r="D2077" s="242" t="s">
        <v>15</v>
      </c>
      <c r="E2077" s="242" t="s">
        <v>4150</v>
      </c>
      <c r="F2077" s="242" t="s">
        <v>4073</v>
      </c>
      <c r="G2077" s="243" t="s">
        <v>4197</v>
      </c>
      <c r="H2077" s="242">
        <v>7</v>
      </c>
      <c r="I2077" s="609" t="s">
        <v>4210</v>
      </c>
      <c r="J2077" s="609" t="s">
        <v>4074</v>
      </c>
      <c r="K2077" s="609"/>
      <c r="L2077" s="243" t="s">
        <v>2517</v>
      </c>
      <c r="M2077" s="1300" t="s">
        <v>5692</v>
      </c>
      <c r="N2077" s="1364">
        <f>O2077-V2077</f>
        <v>175</v>
      </c>
      <c r="O2077" s="246">
        <v>165940</v>
      </c>
      <c r="P2077" s="242" t="s">
        <v>20</v>
      </c>
      <c r="Q2077" s="245">
        <v>45009</v>
      </c>
      <c r="R2077" s="245">
        <v>45071</v>
      </c>
      <c r="S2077" s="245">
        <v>45105</v>
      </c>
      <c r="T2077" s="609" t="s">
        <v>4153</v>
      </c>
      <c r="U2077" s="242"/>
      <c r="V2077" s="246">
        <v>165765</v>
      </c>
      <c r="W2077" s="246">
        <v>182341.5</v>
      </c>
      <c r="X2077" s="254">
        <v>45106</v>
      </c>
      <c r="Y2077" s="246" t="s">
        <v>4258</v>
      </c>
      <c r="Z2077" s="245">
        <v>45138</v>
      </c>
      <c r="AA2077" s="245">
        <v>45153</v>
      </c>
      <c r="AB2077" s="245">
        <v>46233</v>
      </c>
      <c r="AC2077" s="572"/>
      <c r="AD2077" s="572"/>
      <c r="AE2077" s="551"/>
      <c r="AF2077" s="551"/>
    </row>
    <row r="2078" spans="1:32" ht="15.75" thickTop="1" x14ac:dyDescent="0.25">
      <c r="A2078">
        <v>2023</v>
      </c>
      <c r="B2078" s="227">
        <v>44924</v>
      </c>
      <c r="C2078" s="634" t="s">
        <v>4211</v>
      </c>
      <c r="D2078" s="224" t="s">
        <v>15</v>
      </c>
      <c r="E2078" s="224" t="s">
        <v>4150</v>
      </c>
      <c r="F2078" s="224" t="s">
        <v>4073</v>
      </c>
      <c r="G2078" s="225" t="s">
        <v>4212</v>
      </c>
      <c r="H2078" s="224">
        <v>1</v>
      </c>
      <c r="I2078" s="634" t="s">
        <v>4213</v>
      </c>
      <c r="J2078" s="634" t="s">
        <v>178</v>
      </c>
      <c r="K2078" s="634"/>
      <c r="L2078" s="225" t="s">
        <v>2517</v>
      </c>
      <c r="M2078" s="225"/>
      <c r="N2078" s="224"/>
      <c r="O2078" s="229">
        <v>1284669</v>
      </c>
      <c r="P2078" s="224" t="s">
        <v>20</v>
      </c>
      <c r="Q2078" s="227">
        <v>44931</v>
      </c>
      <c r="R2078" s="227">
        <v>44972</v>
      </c>
      <c r="S2078" s="224"/>
      <c r="T2078" s="270" t="s">
        <v>21</v>
      </c>
      <c r="U2078" s="835" t="s">
        <v>4214</v>
      </c>
      <c r="V2078" s="229"/>
      <c r="W2078" s="229"/>
      <c r="X2078" s="229"/>
      <c r="Y2078" s="229"/>
      <c r="Z2078" s="224"/>
      <c r="AA2078" s="227">
        <v>44978</v>
      </c>
      <c r="AB2078" s="634" t="s">
        <v>4259</v>
      </c>
      <c r="AC2078" s="572"/>
      <c r="AD2078" s="572"/>
      <c r="AE2078" s="551"/>
      <c r="AF2078" s="551"/>
    </row>
    <row r="2079" spans="1:32" x14ac:dyDescent="0.25">
      <c r="A2079">
        <v>2023</v>
      </c>
      <c r="B2079" s="181">
        <v>44924</v>
      </c>
      <c r="C2079" s="17" t="s">
        <v>4215</v>
      </c>
      <c r="D2079" s="179" t="s">
        <v>15</v>
      </c>
      <c r="E2079" s="179" t="s">
        <v>4150</v>
      </c>
      <c r="F2079" s="179" t="s">
        <v>4073</v>
      </c>
      <c r="G2079" s="180" t="s">
        <v>4212</v>
      </c>
      <c r="H2079" s="179">
        <v>2</v>
      </c>
      <c r="I2079" s="17" t="s">
        <v>4216</v>
      </c>
      <c r="J2079" s="17" t="s">
        <v>178</v>
      </c>
      <c r="K2079" s="17"/>
      <c r="L2079" s="180" t="s">
        <v>2517</v>
      </c>
      <c r="M2079" s="180"/>
      <c r="N2079" s="179"/>
      <c r="O2079" s="182">
        <v>5589</v>
      </c>
      <c r="P2079" s="179" t="s">
        <v>20</v>
      </c>
      <c r="Q2079" s="181">
        <v>44931</v>
      </c>
      <c r="R2079" s="181">
        <v>44972</v>
      </c>
      <c r="S2079" s="179"/>
      <c r="T2079" s="279" t="s">
        <v>21</v>
      </c>
      <c r="U2079" s="829" t="s">
        <v>4217</v>
      </c>
      <c r="V2079" s="182"/>
      <c r="W2079" s="182"/>
      <c r="X2079" s="182"/>
      <c r="Y2079" s="182"/>
      <c r="Z2079" s="179"/>
      <c r="AA2079" s="181">
        <v>44978</v>
      </c>
      <c r="AB2079" s="17" t="s">
        <v>4259</v>
      </c>
      <c r="AC2079" s="572"/>
      <c r="AD2079" s="572"/>
      <c r="AE2079" s="551"/>
      <c r="AF2079" s="551"/>
    </row>
    <row r="2080" spans="1:32" x14ac:dyDescent="0.25">
      <c r="A2080">
        <v>2023</v>
      </c>
      <c r="B2080" s="181">
        <v>44924</v>
      </c>
      <c r="C2080" s="17" t="s">
        <v>4218</v>
      </c>
      <c r="D2080" s="179" t="s">
        <v>15</v>
      </c>
      <c r="E2080" s="179" t="s">
        <v>4150</v>
      </c>
      <c r="F2080" s="179" t="s">
        <v>4073</v>
      </c>
      <c r="G2080" s="180" t="s">
        <v>4212</v>
      </c>
      <c r="H2080" s="179">
        <v>3</v>
      </c>
      <c r="I2080" s="17" t="s">
        <v>4219</v>
      </c>
      <c r="J2080" s="17" t="s">
        <v>178</v>
      </c>
      <c r="K2080" s="17"/>
      <c r="L2080" s="180" t="s">
        <v>2517</v>
      </c>
      <c r="M2080" s="180"/>
      <c r="N2080" s="179"/>
      <c r="O2080" s="182">
        <v>3280743</v>
      </c>
      <c r="P2080" s="179" t="s">
        <v>20</v>
      </c>
      <c r="Q2080" s="181">
        <v>44931</v>
      </c>
      <c r="R2080" s="181">
        <v>44972</v>
      </c>
      <c r="S2080" s="179"/>
      <c r="T2080" s="279" t="s">
        <v>21</v>
      </c>
      <c r="U2080" s="829" t="s">
        <v>4220</v>
      </c>
      <c r="V2080" s="182"/>
      <c r="W2080" s="182"/>
      <c r="X2080" s="182"/>
      <c r="Y2080" s="182"/>
      <c r="Z2080" s="179"/>
      <c r="AA2080" s="181">
        <v>44978</v>
      </c>
      <c r="AB2080" s="17" t="s">
        <v>4259</v>
      </c>
      <c r="AC2080" s="572"/>
      <c r="AD2080" s="572"/>
      <c r="AE2080" s="551"/>
      <c r="AF2080" s="551"/>
    </row>
    <row r="2081" spans="1:32" x14ac:dyDescent="0.25">
      <c r="A2081">
        <v>2023</v>
      </c>
      <c r="B2081" s="181">
        <v>44924</v>
      </c>
      <c r="C2081" s="17" t="s">
        <v>4221</v>
      </c>
      <c r="D2081" s="179" t="s">
        <v>15</v>
      </c>
      <c r="E2081" s="179" t="s">
        <v>4150</v>
      </c>
      <c r="F2081" s="179" t="s">
        <v>4073</v>
      </c>
      <c r="G2081" s="180" t="s">
        <v>4212</v>
      </c>
      <c r="H2081" s="179">
        <v>4</v>
      </c>
      <c r="I2081" s="17" t="s">
        <v>4222</v>
      </c>
      <c r="J2081" s="17" t="s">
        <v>178</v>
      </c>
      <c r="K2081" s="17"/>
      <c r="L2081" s="180" t="s">
        <v>2517</v>
      </c>
      <c r="M2081" s="180"/>
      <c r="N2081" s="179"/>
      <c r="O2081" s="182">
        <v>436863</v>
      </c>
      <c r="P2081" s="179" t="s">
        <v>20</v>
      </c>
      <c r="Q2081" s="181">
        <v>44931</v>
      </c>
      <c r="R2081" s="181">
        <v>44972</v>
      </c>
      <c r="S2081" s="179"/>
      <c r="T2081" s="279" t="s">
        <v>21</v>
      </c>
      <c r="U2081" s="829" t="s">
        <v>4223</v>
      </c>
      <c r="V2081" s="182"/>
      <c r="W2081" s="182"/>
      <c r="X2081" s="182"/>
      <c r="Y2081" s="182"/>
      <c r="Z2081" s="179"/>
      <c r="AA2081" s="181">
        <v>44978</v>
      </c>
      <c r="AB2081" s="17" t="s">
        <v>4259</v>
      </c>
      <c r="AC2081" s="572"/>
      <c r="AD2081" s="572"/>
      <c r="AE2081" s="551"/>
      <c r="AF2081" s="551"/>
    </row>
    <row r="2082" spans="1:32" x14ac:dyDescent="0.25">
      <c r="A2082">
        <v>2023</v>
      </c>
      <c r="B2082" s="181">
        <v>44924</v>
      </c>
      <c r="C2082" s="17" t="s">
        <v>4224</v>
      </c>
      <c r="D2082" s="179" t="s">
        <v>15</v>
      </c>
      <c r="E2082" s="179" t="s">
        <v>4150</v>
      </c>
      <c r="F2082" s="179" t="s">
        <v>4073</v>
      </c>
      <c r="G2082" s="180" t="s">
        <v>4212</v>
      </c>
      <c r="H2082" s="179">
        <v>5</v>
      </c>
      <c r="I2082" s="17" t="s">
        <v>4225</v>
      </c>
      <c r="J2082" s="17" t="s">
        <v>178</v>
      </c>
      <c r="K2082" s="17"/>
      <c r="L2082" s="180" t="s">
        <v>2517</v>
      </c>
      <c r="M2082" s="180"/>
      <c r="N2082" s="179"/>
      <c r="O2082" s="182">
        <v>5292</v>
      </c>
      <c r="P2082" s="179" t="s">
        <v>20</v>
      </c>
      <c r="Q2082" s="181">
        <v>44931</v>
      </c>
      <c r="R2082" s="181">
        <v>44972</v>
      </c>
      <c r="S2082" s="179"/>
      <c r="T2082" s="279" t="s">
        <v>21</v>
      </c>
      <c r="U2082" s="271" t="s">
        <v>4226</v>
      </c>
      <c r="V2082" s="182"/>
      <c r="W2082" s="182"/>
      <c r="X2082" s="182"/>
      <c r="Y2082" s="182"/>
      <c r="Z2082" s="179"/>
      <c r="AA2082" s="181">
        <v>44978</v>
      </c>
      <c r="AB2082" s="17" t="s">
        <v>4259</v>
      </c>
      <c r="AC2082" s="572"/>
      <c r="AD2082" s="572"/>
      <c r="AE2082" s="551"/>
      <c r="AF2082" s="551"/>
    </row>
    <row r="2083" spans="1:32" ht="15.75" thickBot="1" x14ac:dyDescent="0.3">
      <c r="A2083">
        <v>2023</v>
      </c>
      <c r="B2083" s="235">
        <v>44924</v>
      </c>
      <c r="C2083" s="625" t="s">
        <v>4227</v>
      </c>
      <c r="D2083" s="232" t="s">
        <v>15</v>
      </c>
      <c r="E2083" s="232" t="s">
        <v>4150</v>
      </c>
      <c r="F2083" s="232" t="s">
        <v>4073</v>
      </c>
      <c r="G2083" s="233" t="s">
        <v>4212</v>
      </c>
      <c r="H2083" s="232">
        <v>6</v>
      </c>
      <c r="I2083" s="625" t="s">
        <v>4228</v>
      </c>
      <c r="J2083" s="625" t="s">
        <v>178</v>
      </c>
      <c r="K2083" s="625"/>
      <c r="L2083" s="233" t="s">
        <v>2517</v>
      </c>
      <c r="M2083" s="233"/>
      <c r="N2083" s="232"/>
      <c r="O2083" s="237">
        <v>215260</v>
      </c>
      <c r="P2083" s="232" t="s">
        <v>20</v>
      </c>
      <c r="Q2083" s="235">
        <v>44931</v>
      </c>
      <c r="R2083" s="235">
        <v>44972</v>
      </c>
      <c r="S2083" s="232"/>
      <c r="T2083" s="626" t="s">
        <v>21</v>
      </c>
      <c r="U2083" s="839" t="s">
        <v>4229</v>
      </c>
      <c r="V2083" s="237"/>
      <c r="W2083" s="237"/>
      <c r="X2083" s="237"/>
      <c r="Y2083" s="237"/>
      <c r="Z2083" s="232"/>
      <c r="AA2083" s="235">
        <v>44978</v>
      </c>
      <c r="AB2083" s="625" t="s">
        <v>4259</v>
      </c>
      <c r="AC2083" s="572"/>
      <c r="AD2083" s="572"/>
      <c r="AE2083" s="551"/>
      <c r="AF2083" s="551"/>
    </row>
    <row r="2084" spans="1:32" ht="15.75" thickTop="1" x14ac:dyDescent="0.25">
      <c r="A2084">
        <v>2023</v>
      </c>
      <c r="B2084" s="227">
        <v>44924</v>
      </c>
      <c r="C2084" s="634" t="s">
        <v>4260</v>
      </c>
      <c r="D2084" s="224" t="s">
        <v>15</v>
      </c>
      <c r="E2084" s="224" t="s">
        <v>4150</v>
      </c>
      <c r="F2084" s="224" t="s">
        <v>4073</v>
      </c>
      <c r="G2084" s="225" t="s">
        <v>4261</v>
      </c>
      <c r="H2084" s="224">
        <v>1</v>
      </c>
      <c r="I2084" s="634" t="s">
        <v>4262</v>
      </c>
      <c r="J2084" s="634" t="s">
        <v>178</v>
      </c>
      <c r="K2084" s="634"/>
      <c r="L2084" s="225" t="s">
        <v>2517</v>
      </c>
      <c r="M2084" s="225"/>
      <c r="N2084" s="224"/>
      <c r="O2084" s="229">
        <v>3766652</v>
      </c>
      <c r="P2084" s="224" t="s">
        <v>20</v>
      </c>
      <c r="Q2084" s="227">
        <v>44931</v>
      </c>
      <c r="R2084" s="227">
        <v>44972</v>
      </c>
      <c r="S2084" s="224"/>
      <c r="T2084" s="270" t="s">
        <v>21</v>
      </c>
      <c r="U2084" s="835" t="s">
        <v>4263</v>
      </c>
      <c r="V2084" s="229"/>
      <c r="W2084" s="229"/>
      <c r="X2084" s="229"/>
      <c r="Y2084" s="229"/>
      <c r="Z2084" s="224"/>
      <c r="AA2084" s="227">
        <v>44978</v>
      </c>
      <c r="AB2084" s="634" t="s">
        <v>4259</v>
      </c>
      <c r="AC2084" s="572"/>
      <c r="AD2084" s="572"/>
      <c r="AE2084" s="551"/>
      <c r="AF2084" s="551"/>
    </row>
    <row r="2085" spans="1:32" ht="15.75" thickBot="1" x14ac:dyDescent="0.3">
      <c r="A2085">
        <v>2023</v>
      </c>
      <c r="B2085" s="235">
        <v>44924</v>
      </c>
      <c r="C2085" s="625" t="s">
        <v>4264</v>
      </c>
      <c r="D2085" s="232" t="s">
        <v>15</v>
      </c>
      <c r="E2085" s="232" t="s">
        <v>4150</v>
      </c>
      <c r="F2085" s="232" t="s">
        <v>4073</v>
      </c>
      <c r="G2085" s="233" t="s">
        <v>4261</v>
      </c>
      <c r="H2085" s="232">
        <v>2</v>
      </c>
      <c r="I2085" s="625" t="s">
        <v>4265</v>
      </c>
      <c r="J2085" s="625" t="s">
        <v>178</v>
      </c>
      <c r="K2085" s="625"/>
      <c r="L2085" s="233" t="s">
        <v>2517</v>
      </c>
      <c r="M2085" s="233"/>
      <c r="N2085" s="232"/>
      <c r="O2085" s="237">
        <v>765939</v>
      </c>
      <c r="P2085" s="232" t="s">
        <v>20</v>
      </c>
      <c r="Q2085" s="235">
        <v>44931</v>
      </c>
      <c r="R2085" s="235">
        <v>44972</v>
      </c>
      <c r="S2085" s="232"/>
      <c r="T2085" s="626" t="s">
        <v>21</v>
      </c>
      <c r="U2085" s="839" t="s">
        <v>4266</v>
      </c>
      <c r="V2085" s="237"/>
      <c r="W2085" s="237"/>
      <c r="X2085" s="237"/>
      <c r="Y2085" s="237"/>
      <c r="Z2085" s="232"/>
      <c r="AA2085" s="235">
        <v>44978</v>
      </c>
      <c r="AB2085" s="625" t="s">
        <v>4259</v>
      </c>
      <c r="AC2085" s="572"/>
      <c r="AD2085" s="572"/>
      <c r="AE2085" s="551"/>
      <c r="AF2085" s="551"/>
    </row>
    <row r="2086" spans="1:32" ht="15.75" thickTop="1" x14ac:dyDescent="0.25">
      <c r="A2086">
        <v>2023</v>
      </c>
      <c r="B2086" s="160">
        <v>44944</v>
      </c>
      <c r="C2086" s="99" t="s">
        <v>4267</v>
      </c>
      <c r="D2086" s="157" t="s">
        <v>15</v>
      </c>
      <c r="E2086" s="157" t="s">
        <v>4150</v>
      </c>
      <c r="F2086" s="157" t="s">
        <v>4073</v>
      </c>
      <c r="G2086" s="158" t="s">
        <v>4268</v>
      </c>
      <c r="H2086" s="157"/>
      <c r="I2086" s="99"/>
      <c r="J2086" s="99" t="s">
        <v>4074</v>
      </c>
      <c r="K2086" s="99"/>
      <c r="L2086" s="158" t="s">
        <v>773</v>
      </c>
      <c r="M2086" s="1300" t="s">
        <v>5692</v>
      </c>
      <c r="N2086" s="1364">
        <f>O2086-V2086</f>
        <v>361949.04000000004</v>
      </c>
      <c r="O2086" s="161">
        <v>1593521</v>
      </c>
      <c r="P2086" s="157" t="s">
        <v>77</v>
      </c>
      <c r="Q2086" s="160">
        <v>44971</v>
      </c>
      <c r="R2086" s="160">
        <v>44988</v>
      </c>
      <c r="S2086" s="160">
        <v>45016</v>
      </c>
      <c r="T2086" s="99" t="s">
        <v>3965</v>
      </c>
      <c r="U2086" s="157"/>
      <c r="V2086" s="161">
        <v>1231571.96</v>
      </c>
      <c r="W2086" s="161">
        <v>1354729.16</v>
      </c>
      <c r="X2086" s="253">
        <v>45016</v>
      </c>
      <c r="Y2086" s="161" t="s">
        <v>4305</v>
      </c>
      <c r="Z2086" s="160">
        <v>45044</v>
      </c>
      <c r="AA2086" s="160">
        <v>45044</v>
      </c>
      <c r="AB2086" s="160">
        <v>46504</v>
      </c>
      <c r="AC2086" s="572"/>
      <c r="AD2086" s="572"/>
      <c r="AE2086" s="551"/>
      <c r="AF2086" s="551"/>
    </row>
    <row r="2087" spans="1:32" ht="15.75" thickBot="1" x14ac:dyDescent="0.3">
      <c r="A2087">
        <v>2023</v>
      </c>
      <c r="B2087" s="265">
        <v>44944</v>
      </c>
      <c r="C2087" s="102" t="s">
        <v>4269</v>
      </c>
      <c r="D2087" s="263" t="s">
        <v>15</v>
      </c>
      <c r="E2087" s="263" t="s">
        <v>4270</v>
      </c>
      <c r="F2087" s="263" t="s">
        <v>4073</v>
      </c>
      <c r="G2087" s="264" t="s">
        <v>4271</v>
      </c>
      <c r="H2087" s="263"/>
      <c r="I2087" s="102"/>
      <c r="J2087" s="102" t="s">
        <v>178</v>
      </c>
      <c r="K2087" s="102"/>
      <c r="L2087" s="264" t="s">
        <v>4037</v>
      </c>
      <c r="M2087" s="264"/>
      <c r="N2087" s="263"/>
      <c r="O2087" s="267">
        <v>16921216</v>
      </c>
      <c r="P2087" s="263" t="s">
        <v>20</v>
      </c>
      <c r="Q2087" s="265">
        <v>45287</v>
      </c>
      <c r="R2087" s="265">
        <v>45387</v>
      </c>
      <c r="S2087" s="263"/>
      <c r="T2087" s="635" t="s">
        <v>4272</v>
      </c>
      <c r="U2087" s="263"/>
      <c r="V2087" s="267"/>
      <c r="W2087" s="267"/>
      <c r="X2087" s="267"/>
      <c r="Y2087" s="267"/>
      <c r="Z2087" s="263"/>
      <c r="AA2087" s="265">
        <v>45415</v>
      </c>
      <c r="AB2087" s="263" t="s">
        <v>4306</v>
      </c>
      <c r="AC2087" s="572"/>
      <c r="AD2087" s="572"/>
      <c r="AE2087" s="551"/>
      <c r="AF2087" s="551"/>
    </row>
    <row r="2088" spans="1:32" ht="15.75" thickTop="1" x14ac:dyDescent="0.25">
      <c r="A2088">
        <v>2023</v>
      </c>
      <c r="B2088" s="172">
        <v>44944</v>
      </c>
      <c r="C2088" s="606" t="s">
        <v>4273</v>
      </c>
      <c r="D2088" s="169" t="s">
        <v>15</v>
      </c>
      <c r="E2088" s="169" t="s">
        <v>4270</v>
      </c>
      <c r="F2088" s="169" t="s">
        <v>4073</v>
      </c>
      <c r="G2088" s="170" t="s">
        <v>4274</v>
      </c>
      <c r="H2088" s="169">
        <v>1</v>
      </c>
      <c r="I2088" s="606" t="s">
        <v>4275</v>
      </c>
      <c r="J2088" s="606" t="s">
        <v>4074</v>
      </c>
      <c r="K2088" s="606"/>
      <c r="L2088" s="1337" t="s">
        <v>4276</v>
      </c>
      <c r="M2088" s="1300" t="s">
        <v>5692</v>
      </c>
      <c r="N2088" s="1364">
        <f>O2088-V2088</f>
        <v>1265924.04</v>
      </c>
      <c r="O2088" s="173">
        <v>1750332</v>
      </c>
      <c r="P2088" s="169" t="s">
        <v>20</v>
      </c>
      <c r="Q2088" s="172">
        <v>45027</v>
      </c>
      <c r="R2088" s="172">
        <v>45114</v>
      </c>
      <c r="S2088" s="172">
        <v>45252</v>
      </c>
      <c r="T2088" s="606" t="s">
        <v>2237</v>
      </c>
      <c r="U2088" s="169"/>
      <c r="V2088" s="173">
        <v>484407.96</v>
      </c>
      <c r="W2088" s="173">
        <v>586133.63</v>
      </c>
      <c r="X2088" s="260">
        <v>45252</v>
      </c>
      <c r="Y2088" s="173" t="s">
        <v>4307</v>
      </c>
      <c r="Z2088" s="172">
        <v>45273</v>
      </c>
      <c r="AA2088" s="172">
        <v>45274</v>
      </c>
      <c r="AB2088" s="172">
        <v>46003</v>
      </c>
      <c r="AC2088" s="572"/>
      <c r="AD2088" s="572"/>
      <c r="AE2088" s="551"/>
      <c r="AF2088" s="551"/>
    </row>
    <row r="2089" spans="1:32" ht="15.75" thickBot="1" x14ac:dyDescent="0.3">
      <c r="A2089">
        <v>2023</v>
      </c>
      <c r="B2089" s="190">
        <v>44944</v>
      </c>
      <c r="C2089" s="608" t="s">
        <v>4277</v>
      </c>
      <c r="D2089" s="187" t="s">
        <v>15</v>
      </c>
      <c r="E2089" s="187" t="s">
        <v>4270</v>
      </c>
      <c r="F2089" s="187" t="s">
        <v>4073</v>
      </c>
      <c r="G2089" s="188" t="s">
        <v>4274</v>
      </c>
      <c r="H2089" s="187">
        <v>2</v>
      </c>
      <c r="I2089" s="608" t="s">
        <v>4278</v>
      </c>
      <c r="J2089" s="608" t="s">
        <v>4074</v>
      </c>
      <c r="K2089" s="608"/>
      <c r="L2089" s="1342" t="s">
        <v>4276</v>
      </c>
      <c r="M2089" s="1300" t="s">
        <v>5692</v>
      </c>
      <c r="N2089" s="1364">
        <f>O2089-V2089</f>
        <v>1476952.08</v>
      </c>
      <c r="O2089" s="191">
        <v>1997656</v>
      </c>
      <c r="P2089" s="187" t="s">
        <v>20</v>
      </c>
      <c r="Q2089" s="190">
        <v>45027</v>
      </c>
      <c r="R2089" s="190">
        <v>45114</v>
      </c>
      <c r="S2089" s="190">
        <v>45252</v>
      </c>
      <c r="T2089" s="608" t="s">
        <v>2237</v>
      </c>
      <c r="U2089" s="187"/>
      <c r="V2089" s="191">
        <v>520703.92</v>
      </c>
      <c r="W2089" s="191">
        <v>630051.74</v>
      </c>
      <c r="X2089" s="261">
        <v>45252</v>
      </c>
      <c r="Y2089" s="191" t="s">
        <v>4308</v>
      </c>
      <c r="Z2089" s="190">
        <v>45273</v>
      </c>
      <c r="AA2089" s="190">
        <v>45274</v>
      </c>
      <c r="AB2089" s="190">
        <v>46003</v>
      </c>
      <c r="AC2089" s="572"/>
      <c r="AD2089" s="572"/>
      <c r="AE2089" s="551"/>
      <c r="AF2089" s="551"/>
    </row>
    <row r="2090" spans="1:32" ht="15.75" thickTop="1" x14ac:dyDescent="0.25">
      <c r="A2090">
        <v>2023</v>
      </c>
      <c r="B2090" s="160">
        <v>44944</v>
      </c>
      <c r="C2090" s="99" t="s">
        <v>4279</v>
      </c>
      <c r="D2090" s="157" t="s">
        <v>15</v>
      </c>
      <c r="E2090" s="157" t="s">
        <v>4270</v>
      </c>
      <c r="F2090" s="157" t="s">
        <v>4073</v>
      </c>
      <c r="G2090" s="158" t="s">
        <v>4280</v>
      </c>
      <c r="H2090" s="157">
        <v>1</v>
      </c>
      <c r="I2090" s="99" t="s">
        <v>4281</v>
      </c>
      <c r="J2090" s="99" t="s">
        <v>4074</v>
      </c>
      <c r="K2090" s="99"/>
      <c r="L2090" s="1344" t="s">
        <v>4276</v>
      </c>
      <c r="M2090" s="1300" t="s">
        <v>5692</v>
      </c>
      <c r="N2090" s="1364">
        <f>O2090-V2090</f>
        <v>247692</v>
      </c>
      <c r="O2090" s="161">
        <v>1495290</v>
      </c>
      <c r="P2090" s="157" t="s">
        <v>20</v>
      </c>
      <c r="Q2090" s="160">
        <v>45124</v>
      </c>
      <c r="R2090" s="160">
        <v>45203</v>
      </c>
      <c r="S2090" s="160">
        <v>45239</v>
      </c>
      <c r="T2090" s="99" t="s">
        <v>1998</v>
      </c>
      <c r="U2090" s="157"/>
      <c r="V2090" s="161">
        <v>1247598</v>
      </c>
      <c r="W2090" s="161">
        <v>1509593.58</v>
      </c>
      <c r="X2090" s="253">
        <v>45239</v>
      </c>
      <c r="Y2090" s="161" t="s">
        <v>4309</v>
      </c>
      <c r="Z2090" s="160">
        <v>45258</v>
      </c>
      <c r="AA2090" s="160">
        <v>45259</v>
      </c>
      <c r="AB2090" s="160">
        <v>46353</v>
      </c>
      <c r="AC2090" s="572"/>
      <c r="AD2090" s="572"/>
      <c r="AE2090" s="551"/>
      <c r="AF2090" s="551"/>
    </row>
    <row r="2091" spans="1:32" x14ac:dyDescent="0.25">
      <c r="A2091">
        <v>2023</v>
      </c>
      <c r="B2091" s="265">
        <v>44944</v>
      </c>
      <c r="C2091" s="102" t="s">
        <v>4282</v>
      </c>
      <c r="D2091" s="263" t="s">
        <v>15</v>
      </c>
      <c r="E2091" s="263" t="s">
        <v>4270</v>
      </c>
      <c r="F2091" s="263" t="s">
        <v>4073</v>
      </c>
      <c r="G2091" s="302" t="s">
        <v>4280</v>
      </c>
      <c r="H2091" s="263">
        <v>2</v>
      </c>
      <c r="I2091" s="102" t="s">
        <v>4283</v>
      </c>
      <c r="J2091" s="102" t="s">
        <v>178</v>
      </c>
      <c r="K2091" s="102"/>
      <c r="L2091" s="1345" t="s">
        <v>4276</v>
      </c>
      <c r="M2091" s="1345"/>
      <c r="N2091" s="263"/>
      <c r="O2091" s="267">
        <v>1016291</v>
      </c>
      <c r="P2091" s="263" t="s">
        <v>20</v>
      </c>
      <c r="Q2091" s="265">
        <v>45124</v>
      </c>
      <c r="R2091" s="265">
        <v>45203</v>
      </c>
      <c r="S2091" s="263"/>
      <c r="T2091" s="635" t="s">
        <v>21</v>
      </c>
      <c r="U2091" s="266" t="s">
        <v>4284</v>
      </c>
      <c r="V2091" s="267"/>
      <c r="W2091" s="267"/>
      <c r="X2091" s="267"/>
      <c r="Y2091" s="267"/>
      <c r="Z2091" s="263"/>
      <c r="AA2091" s="265">
        <v>45215</v>
      </c>
      <c r="AB2091" s="263" t="s">
        <v>4310</v>
      </c>
      <c r="AC2091" s="572"/>
      <c r="AD2091" s="572"/>
      <c r="AE2091" s="551"/>
      <c r="AF2091" s="551"/>
    </row>
    <row r="2092" spans="1:32" ht="15.75" thickBot="1" x14ac:dyDescent="0.3">
      <c r="A2092">
        <v>2023</v>
      </c>
      <c r="B2092" s="245">
        <v>44944</v>
      </c>
      <c r="C2092" s="609" t="s">
        <v>4285</v>
      </c>
      <c r="D2092" s="242" t="s">
        <v>15</v>
      </c>
      <c r="E2092" s="242" t="s">
        <v>4270</v>
      </c>
      <c r="F2092" s="242" t="s">
        <v>4073</v>
      </c>
      <c r="G2092" s="158" t="s">
        <v>4280</v>
      </c>
      <c r="H2092" s="242">
        <v>3</v>
      </c>
      <c r="I2092" s="609" t="s">
        <v>4286</v>
      </c>
      <c r="J2092" s="609" t="s">
        <v>4074</v>
      </c>
      <c r="K2092" s="609"/>
      <c r="L2092" s="1346" t="s">
        <v>4276</v>
      </c>
      <c r="M2092" s="1300" t="s">
        <v>5692</v>
      </c>
      <c r="N2092" s="1364">
        <f t="shared" ref="N2092:N2099" si="55">O2092-V2092</f>
        <v>8.2599999999947613</v>
      </c>
      <c r="O2092" s="246">
        <v>91126</v>
      </c>
      <c r="P2092" s="242" t="s">
        <v>20</v>
      </c>
      <c r="Q2092" s="245">
        <v>45124</v>
      </c>
      <c r="R2092" s="245">
        <v>45203</v>
      </c>
      <c r="S2092" s="245">
        <v>45239</v>
      </c>
      <c r="T2092" s="609" t="s">
        <v>4287</v>
      </c>
      <c r="U2092" s="242"/>
      <c r="V2092" s="246">
        <v>91117.74</v>
      </c>
      <c r="W2092" s="246">
        <v>100229.51</v>
      </c>
      <c r="X2092" s="254">
        <v>45239</v>
      </c>
      <c r="Y2092" s="246" t="s">
        <v>4311</v>
      </c>
      <c r="Z2092" s="245">
        <v>45251</v>
      </c>
      <c r="AA2092" s="245">
        <v>45259</v>
      </c>
      <c r="AB2092" s="245">
        <v>46346</v>
      </c>
      <c r="AC2092" s="572"/>
      <c r="AD2092" s="572"/>
      <c r="AE2092" s="551"/>
      <c r="AF2092" s="551"/>
    </row>
    <row r="2093" spans="1:32" ht="15.75" thickTop="1" x14ac:dyDescent="0.25">
      <c r="A2093">
        <v>2023</v>
      </c>
      <c r="B2093" s="172">
        <v>44944</v>
      </c>
      <c r="C2093" s="606" t="s">
        <v>4288</v>
      </c>
      <c r="D2093" s="169" t="s">
        <v>15</v>
      </c>
      <c r="E2093" s="169" t="s">
        <v>4270</v>
      </c>
      <c r="F2093" s="169" t="s">
        <v>4073</v>
      </c>
      <c r="G2093" s="170" t="s">
        <v>4289</v>
      </c>
      <c r="H2093" s="169">
        <v>1</v>
      </c>
      <c r="I2093" s="606" t="s">
        <v>4290</v>
      </c>
      <c r="J2093" s="606" t="s">
        <v>4074</v>
      </c>
      <c r="K2093" s="606"/>
      <c r="L2093" s="1337" t="s">
        <v>4276</v>
      </c>
      <c r="M2093" s="1300" t="s">
        <v>5692</v>
      </c>
      <c r="N2093" s="1364">
        <f t="shared" si="55"/>
        <v>161472</v>
      </c>
      <c r="O2093" s="173">
        <v>1004592</v>
      </c>
      <c r="P2093" s="169" t="s">
        <v>20</v>
      </c>
      <c r="Q2093" s="172">
        <v>45161</v>
      </c>
      <c r="R2093" s="172">
        <v>45287</v>
      </c>
      <c r="S2093" s="172">
        <v>45398</v>
      </c>
      <c r="T2093" s="606" t="s">
        <v>2237</v>
      </c>
      <c r="U2093" s="169"/>
      <c r="V2093" s="173">
        <v>843120</v>
      </c>
      <c r="W2093" s="173">
        <v>1020175.2</v>
      </c>
      <c r="X2093" s="260">
        <v>45398</v>
      </c>
      <c r="Y2093" s="173" t="s">
        <v>4312</v>
      </c>
      <c r="Z2093" s="172">
        <v>45419</v>
      </c>
      <c r="AA2093" s="172">
        <v>45422</v>
      </c>
      <c r="AB2093" s="172">
        <v>46148</v>
      </c>
      <c r="AC2093" s="572"/>
      <c r="AD2093" s="572"/>
      <c r="AE2093" s="551"/>
      <c r="AF2093" s="551"/>
    </row>
    <row r="2094" spans="1:32" x14ac:dyDescent="0.25">
      <c r="A2094">
        <v>2023</v>
      </c>
      <c r="B2094" s="144">
        <v>44944</v>
      </c>
      <c r="C2094" s="29" t="s">
        <v>4291</v>
      </c>
      <c r="D2094" s="141" t="s">
        <v>15</v>
      </c>
      <c r="E2094" s="141" t="s">
        <v>4270</v>
      </c>
      <c r="F2094" s="141" t="s">
        <v>4073</v>
      </c>
      <c r="G2094" s="176" t="s">
        <v>4289</v>
      </c>
      <c r="H2094" s="141">
        <v>2</v>
      </c>
      <c r="I2094" s="29" t="s">
        <v>4292</v>
      </c>
      <c r="J2094" s="29" t="s">
        <v>4074</v>
      </c>
      <c r="K2094" s="29"/>
      <c r="L2094" s="1082" t="s">
        <v>4276</v>
      </c>
      <c r="M2094" s="1300" t="s">
        <v>5692</v>
      </c>
      <c r="N2094" s="1364">
        <f t="shared" si="55"/>
        <v>853437.8</v>
      </c>
      <c r="O2094" s="143">
        <v>1472861</v>
      </c>
      <c r="P2094" s="141" t="s">
        <v>20</v>
      </c>
      <c r="Q2094" s="144">
        <v>45161</v>
      </c>
      <c r="R2094" s="144">
        <v>45287</v>
      </c>
      <c r="S2094" s="144">
        <v>45398</v>
      </c>
      <c r="T2094" s="29" t="s">
        <v>2237</v>
      </c>
      <c r="U2094" s="141"/>
      <c r="V2094" s="143">
        <v>619423.19999999995</v>
      </c>
      <c r="W2094" s="143">
        <v>749502.07</v>
      </c>
      <c r="X2094" s="257">
        <v>45398</v>
      </c>
      <c r="Y2094" s="143" t="s">
        <v>4313</v>
      </c>
      <c r="Z2094" s="144">
        <v>45419</v>
      </c>
      <c r="AA2094" s="144">
        <v>45422</v>
      </c>
      <c r="AB2094" s="144">
        <v>46148</v>
      </c>
      <c r="AC2094" s="572"/>
      <c r="AD2094" s="572"/>
      <c r="AE2094" s="551"/>
      <c r="AF2094" s="551"/>
    </row>
    <row r="2095" spans="1:32" x14ac:dyDescent="0.25">
      <c r="A2095">
        <v>2023</v>
      </c>
      <c r="B2095" s="144">
        <v>44944</v>
      </c>
      <c r="C2095" s="29" t="s">
        <v>4293</v>
      </c>
      <c r="D2095" s="141" t="s">
        <v>15</v>
      </c>
      <c r="E2095" s="141" t="s">
        <v>4270</v>
      </c>
      <c r="F2095" s="141" t="s">
        <v>4073</v>
      </c>
      <c r="G2095" s="176" t="s">
        <v>4289</v>
      </c>
      <c r="H2095" s="141">
        <v>3</v>
      </c>
      <c r="I2095" s="29" t="s">
        <v>4294</v>
      </c>
      <c r="J2095" s="29" t="s">
        <v>4074</v>
      </c>
      <c r="K2095" s="29"/>
      <c r="L2095" s="1082" t="s">
        <v>4276</v>
      </c>
      <c r="M2095" s="1300" t="s">
        <v>5692</v>
      </c>
      <c r="N2095" s="1364">
        <f t="shared" si="55"/>
        <v>783243.2</v>
      </c>
      <c r="O2095" s="143">
        <v>1370872</v>
      </c>
      <c r="P2095" s="141" t="s">
        <v>20</v>
      </c>
      <c r="Q2095" s="144">
        <v>45161</v>
      </c>
      <c r="R2095" s="144">
        <v>45287</v>
      </c>
      <c r="S2095" s="144">
        <v>45398</v>
      </c>
      <c r="T2095" s="29" t="s">
        <v>1998</v>
      </c>
      <c r="U2095" s="141"/>
      <c r="V2095" s="143">
        <v>587628.80000000005</v>
      </c>
      <c r="W2095" s="143">
        <v>711030.85</v>
      </c>
      <c r="X2095" s="257">
        <v>45398</v>
      </c>
      <c r="Y2095" s="143" t="s">
        <v>4314</v>
      </c>
      <c r="Z2095" s="144">
        <v>45419</v>
      </c>
      <c r="AA2095" s="144">
        <v>45422</v>
      </c>
      <c r="AB2095" s="144">
        <v>46148</v>
      </c>
      <c r="AC2095" s="572"/>
      <c r="AD2095" s="572"/>
      <c r="AE2095" s="551"/>
      <c r="AF2095" s="551"/>
    </row>
    <row r="2096" spans="1:32" x14ac:dyDescent="0.25">
      <c r="A2096">
        <v>2023</v>
      </c>
      <c r="B2096" s="144">
        <v>44944</v>
      </c>
      <c r="C2096" s="29" t="s">
        <v>4295</v>
      </c>
      <c r="D2096" s="141" t="s">
        <v>15</v>
      </c>
      <c r="E2096" s="141" t="s">
        <v>4270</v>
      </c>
      <c r="F2096" s="141" t="s">
        <v>4073</v>
      </c>
      <c r="G2096" s="176" t="s">
        <v>4289</v>
      </c>
      <c r="H2096" s="141">
        <v>4</v>
      </c>
      <c r="I2096" s="29" t="s">
        <v>4296</v>
      </c>
      <c r="J2096" s="29" t="s">
        <v>4074</v>
      </c>
      <c r="K2096" s="29"/>
      <c r="L2096" s="1082" t="s">
        <v>4276</v>
      </c>
      <c r="M2096" s="1300" t="s">
        <v>5692</v>
      </c>
      <c r="N2096" s="1364">
        <f t="shared" si="55"/>
        <v>29715</v>
      </c>
      <c r="O2096" s="143">
        <v>537315</v>
      </c>
      <c r="P2096" s="141" t="s">
        <v>20</v>
      </c>
      <c r="Q2096" s="144">
        <v>45161</v>
      </c>
      <c r="R2096" s="144">
        <v>45287</v>
      </c>
      <c r="S2096" s="144">
        <v>45398</v>
      </c>
      <c r="T2096" s="29" t="s">
        <v>1998</v>
      </c>
      <c r="U2096" s="141"/>
      <c r="V2096" s="143">
        <v>507600</v>
      </c>
      <c r="W2096" s="143">
        <v>614196</v>
      </c>
      <c r="X2096" s="257">
        <v>45398</v>
      </c>
      <c r="Y2096" s="143" t="s">
        <v>4315</v>
      </c>
      <c r="Z2096" s="144">
        <v>45419</v>
      </c>
      <c r="AA2096" s="144">
        <v>45422</v>
      </c>
      <c r="AB2096" s="144">
        <v>46148</v>
      </c>
      <c r="AC2096" s="572"/>
      <c r="AD2096" s="572"/>
      <c r="AE2096" s="551"/>
      <c r="AF2096" s="551"/>
    </row>
    <row r="2097" spans="1:32" x14ac:dyDescent="0.25">
      <c r="A2097">
        <v>2023</v>
      </c>
      <c r="B2097" s="144">
        <v>44944</v>
      </c>
      <c r="C2097" s="29" t="s">
        <v>4297</v>
      </c>
      <c r="D2097" s="141" t="s">
        <v>15</v>
      </c>
      <c r="E2097" s="141" t="s">
        <v>4270</v>
      </c>
      <c r="F2097" s="141" t="s">
        <v>4073</v>
      </c>
      <c r="G2097" s="176" t="s">
        <v>4289</v>
      </c>
      <c r="H2097" s="141">
        <v>5</v>
      </c>
      <c r="I2097" s="29" t="s">
        <v>4298</v>
      </c>
      <c r="J2097" s="29" t="s">
        <v>4074</v>
      </c>
      <c r="K2097" s="29"/>
      <c r="L2097" s="1082" t="s">
        <v>4276</v>
      </c>
      <c r="M2097" s="1300" t="s">
        <v>5692</v>
      </c>
      <c r="N2097" s="1364">
        <f t="shared" si="55"/>
        <v>1663</v>
      </c>
      <c r="O2097" s="143">
        <v>87859</v>
      </c>
      <c r="P2097" s="141" t="s">
        <v>20</v>
      </c>
      <c r="Q2097" s="144">
        <v>45161</v>
      </c>
      <c r="R2097" s="144">
        <v>45287</v>
      </c>
      <c r="S2097" s="144">
        <v>45398</v>
      </c>
      <c r="T2097" s="29" t="s">
        <v>1998</v>
      </c>
      <c r="U2097" s="141"/>
      <c r="V2097" s="143">
        <v>86196</v>
      </c>
      <c r="W2097" s="143">
        <v>104297.16</v>
      </c>
      <c r="X2097" s="257">
        <v>45398</v>
      </c>
      <c r="Y2097" s="143" t="s">
        <v>4316</v>
      </c>
      <c r="Z2097" s="144">
        <v>45419</v>
      </c>
      <c r="AA2097" s="144">
        <v>45422</v>
      </c>
      <c r="AB2097" s="144">
        <v>46148</v>
      </c>
      <c r="AC2097" s="572"/>
      <c r="AD2097" s="572"/>
      <c r="AE2097" s="551"/>
      <c r="AF2097" s="551"/>
    </row>
    <row r="2098" spans="1:32" x14ac:dyDescent="0.25">
      <c r="A2098">
        <v>2023</v>
      </c>
      <c r="B2098" s="144">
        <v>44944</v>
      </c>
      <c r="C2098" s="29" t="s">
        <v>4299</v>
      </c>
      <c r="D2098" s="141" t="s">
        <v>15</v>
      </c>
      <c r="E2098" s="141" t="s">
        <v>4270</v>
      </c>
      <c r="F2098" s="141" t="s">
        <v>4073</v>
      </c>
      <c r="G2098" s="176" t="s">
        <v>4289</v>
      </c>
      <c r="H2098" s="141">
        <v>6</v>
      </c>
      <c r="I2098" s="29" t="s">
        <v>4300</v>
      </c>
      <c r="J2098" s="29" t="s">
        <v>4074</v>
      </c>
      <c r="K2098" s="29"/>
      <c r="L2098" s="1082" t="s">
        <v>4276</v>
      </c>
      <c r="M2098" s="1300" t="s">
        <v>5692</v>
      </c>
      <c r="N2098" s="1364">
        <f t="shared" si="55"/>
        <v>14915.330000000002</v>
      </c>
      <c r="O2098" s="143">
        <v>96382</v>
      </c>
      <c r="P2098" s="141" t="s">
        <v>20</v>
      </c>
      <c r="Q2098" s="144">
        <v>45161</v>
      </c>
      <c r="R2098" s="144">
        <v>45287</v>
      </c>
      <c r="S2098" s="144">
        <v>45398</v>
      </c>
      <c r="T2098" s="29" t="s">
        <v>2237</v>
      </c>
      <c r="U2098" s="141"/>
      <c r="V2098" s="143">
        <v>81466.67</v>
      </c>
      <c r="W2098" s="143">
        <v>98574.67</v>
      </c>
      <c r="X2098" s="257">
        <v>45398</v>
      </c>
      <c r="Y2098" s="143" t="s">
        <v>4317</v>
      </c>
      <c r="Z2098" s="144">
        <v>45419</v>
      </c>
      <c r="AA2098" s="144">
        <v>45422</v>
      </c>
      <c r="AB2098" s="144">
        <v>46148</v>
      </c>
      <c r="AC2098" s="572"/>
      <c r="AD2098" s="572"/>
      <c r="AE2098" s="551"/>
      <c r="AF2098" s="551"/>
    </row>
    <row r="2099" spans="1:32" x14ac:dyDescent="0.25">
      <c r="A2099">
        <v>2023</v>
      </c>
      <c r="B2099" s="144">
        <v>44944</v>
      </c>
      <c r="C2099" s="29" t="s">
        <v>4301</v>
      </c>
      <c r="D2099" s="141" t="s">
        <v>15</v>
      </c>
      <c r="E2099" s="141" t="s">
        <v>4270</v>
      </c>
      <c r="F2099" s="141" t="s">
        <v>4073</v>
      </c>
      <c r="G2099" s="176" t="s">
        <v>4289</v>
      </c>
      <c r="H2099" s="141">
        <v>7</v>
      </c>
      <c r="I2099" s="29" t="s">
        <v>4302</v>
      </c>
      <c r="J2099" s="29" t="s">
        <v>4074</v>
      </c>
      <c r="K2099" s="29"/>
      <c r="L2099" s="1082" t="s">
        <v>4276</v>
      </c>
      <c r="M2099" s="1300" t="s">
        <v>5692</v>
      </c>
      <c r="N2099" s="1364">
        <f t="shared" si="55"/>
        <v>143629.27000000002</v>
      </c>
      <c r="O2099" s="143">
        <v>2438372</v>
      </c>
      <c r="P2099" s="141" t="s">
        <v>20</v>
      </c>
      <c r="Q2099" s="144">
        <v>45161</v>
      </c>
      <c r="R2099" s="144">
        <v>45287</v>
      </c>
      <c r="S2099" s="144">
        <v>45398</v>
      </c>
      <c r="T2099" s="29" t="s">
        <v>1998</v>
      </c>
      <c r="U2099" s="141"/>
      <c r="V2099" s="143">
        <v>2294742.73</v>
      </c>
      <c r="W2099" s="143">
        <v>2776638.7</v>
      </c>
      <c r="X2099" s="257">
        <v>45398</v>
      </c>
      <c r="Y2099" s="143" t="s">
        <v>4318</v>
      </c>
      <c r="Z2099" s="144">
        <v>45419</v>
      </c>
      <c r="AA2099" s="144">
        <v>45422</v>
      </c>
      <c r="AB2099" s="144">
        <v>46148</v>
      </c>
      <c r="AC2099" s="572"/>
      <c r="AD2099" s="572"/>
      <c r="AE2099" s="551"/>
      <c r="AF2099" s="551"/>
    </row>
    <row r="2100" spans="1:32" ht="15.75" thickBot="1" x14ac:dyDescent="0.3">
      <c r="A2100">
        <v>2023</v>
      </c>
      <c r="B2100" s="235">
        <v>44944</v>
      </c>
      <c r="C2100" s="625" t="s">
        <v>4303</v>
      </c>
      <c r="D2100" s="232" t="s">
        <v>15</v>
      </c>
      <c r="E2100" s="232" t="s">
        <v>4270</v>
      </c>
      <c r="F2100" s="232" t="s">
        <v>4073</v>
      </c>
      <c r="G2100" s="233" t="s">
        <v>4289</v>
      </c>
      <c r="H2100" s="232">
        <v>8</v>
      </c>
      <c r="I2100" s="625" t="s">
        <v>4304</v>
      </c>
      <c r="J2100" s="625" t="s">
        <v>178</v>
      </c>
      <c r="K2100" s="625"/>
      <c r="L2100" s="1347" t="s">
        <v>4276</v>
      </c>
      <c r="M2100" s="1347"/>
      <c r="N2100" s="232"/>
      <c r="O2100" s="237">
        <v>1866474</v>
      </c>
      <c r="P2100" s="232" t="s">
        <v>20</v>
      </c>
      <c r="Q2100" s="235">
        <v>45161</v>
      </c>
      <c r="R2100" s="235">
        <v>45287</v>
      </c>
      <c r="S2100" s="232"/>
      <c r="T2100" s="626" t="s">
        <v>21</v>
      </c>
      <c r="U2100" s="232"/>
      <c r="V2100" s="237"/>
      <c r="W2100" s="237"/>
      <c r="X2100" s="237"/>
      <c r="Y2100" s="237"/>
      <c r="Z2100" s="232"/>
      <c r="AA2100" s="235">
        <v>45341</v>
      </c>
      <c r="AB2100" s="232" t="s">
        <v>4319</v>
      </c>
      <c r="AC2100" s="572"/>
      <c r="AD2100" s="572"/>
      <c r="AE2100" s="551"/>
      <c r="AF2100" s="551"/>
    </row>
    <row r="2101" spans="1:32" ht="15.75" thickTop="1" x14ac:dyDescent="0.25">
      <c r="A2101">
        <v>2023</v>
      </c>
      <c r="B2101" s="172">
        <v>44896</v>
      </c>
      <c r="C2101" s="606" t="s">
        <v>4320</v>
      </c>
      <c r="D2101" s="169" t="s">
        <v>15</v>
      </c>
      <c r="E2101" s="169" t="s">
        <v>4150</v>
      </c>
      <c r="F2101" s="169" t="s">
        <v>4073</v>
      </c>
      <c r="G2101" s="170" t="s">
        <v>4056</v>
      </c>
      <c r="H2101" s="169">
        <v>1</v>
      </c>
      <c r="I2101" s="606" t="s">
        <v>4057</v>
      </c>
      <c r="J2101" s="606" t="s">
        <v>4074</v>
      </c>
      <c r="K2101" s="606"/>
      <c r="L2101" s="170" t="s">
        <v>595</v>
      </c>
      <c r="M2101" s="1300" t="s">
        <v>5692</v>
      </c>
      <c r="N2101" s="1364">
        <f>O2101-V2101</f>
        <v>6053523.2000000002</v>
      </c>
      <c r="O2101" s="173">
        <v>9752898</v>
      </c>
      <c r="P2101" s="169" t="s">
        <v>20</v>
      </c>
      <c r="Q2101" s="172">
        <v>44950</v>
      </c>
      <c r="R2101" s="172">
        <v>45006</v>
      </c>
      <c r="S2101" s="172">
        <v>45036</v>
      </c>
      <c r="T2101" s="606" t="s">
        <v>1293</v>
      </c>
      <c r="U2101" s="169"/>
      <c r="V2101" s="173">
        <v>3699374.8</v>
      </c>
      <c r="W2101" s="173">
        <v>4069312.28</v>
      </c>
      <c r="X2101" s="260">
        <v>45036</v>
      </c>
      <c r="Y2101" s="173" t="s">
        <v>4325</v>
      </c>
      <c r="Z2101" s="172">
        <v>45064</v>
      </c>
      <c r="AA2101" s="172">
        <v>45086</v>
      </c>
      <c r="AB2101" s="172">
        <v>46524</v>
      </c>
      <c r="AC2101" s="572"/>
      <c r="AD2101" s="572"/>
      <c r="AE2101" s="551"/>
      <c r="AF2101" s="551"/>
    </row>
    <row r="2102" spans="1:32" ht="15.75" thickBot="1" x14ac:dyDescent="0.3">
      <c r="A2102">
        <v>2023</v>
      </c>
      <c r="B2102" s="190">
        <v>44896</v>
      </c>
      <c r="C2102" s="608" t="s">
        <v>4321</v>
      </c>
      <c r="D2102" s="187" t="s">
        <v>15</v>
      </c>
      <c r="E2102" s="187" t="s">
        <v>4150</v>
      </c>
      <c r="F2102" s="187" t="s">
        <v>4073</v>
      </c>
      <c r="G2102" s="188" t="s">
        <v>4059</v>
      </c>
      <c r="H2102" s="187">
        <v>2</v>
      </c>
      <c r="I2102" s="608" t="s">
        <v>4060</v>
      </c>
      <c r="J2102" s="608" t="s">
        <v>4074</v>
      </c>
      <c r="K2102" s="608"/>
      <c r="L2102" s="188" t="s">
        <v>595</v>
      </c>
      <c r="M2102" s="1300" t="s">
        <v>5692</v>
      </c>
      <c r="N2102" s="1364">
        <f>O2102-V2102</f>
        <v>84360743.640000001</v>
      </c>
      <c r="O2102" s="191">
        <v>114943847</v>
      </c>
      <c r="P2102" s="187" t="s">
        <v>20</v>
      </c>
      <c r="Q2102" s="190">
        <v>44950</v>
      </c>
      <c r="R2102" s="190">
        <v>45006</v>
      </c>
      <c r="S2102" s="190">
        <v>45036</v>
      </c>
      <c r="T2102" s="608" t="s">
        <v>3965</v>
      </c>
      <c r="U2102" s="187"/>
      <c r="V2102" s="191">
        <v>30583103.359999999</v>
      </c>
      <c r="W2102" s="191">
        <v>33641413.700000003</v>
      </c>
      <c r="X2102" s="261">
        <v>45036</v>
      </c>
      <c r="Y2102" s="191" t="s">
        <v>4326</v>
      </c>
      <c r="Z2102" s="190">
        <v>45064</v>
      </c>
      <c r="AA2102" s="190">
        <v>45086</v>
      </c>
      <c r="AB2102" s="190">
        <v>46524</v>
      </c>
      <c r="AC2102" s="572"/>
      <c r="AD2102" s="572"/>
      <c r="AE2102" s="551"/>
      <c r="AF2102" s="551"/>
    </row>
    <row r="2103" spans="1:32" ht="15.75" thickTop="1" x14ac:dyDescent="0.25">
      <c r="A2103">
        <v>2023</v>
      </c>
      <c r="B2103" s="172">
        <v>44896</v>
      </c>
      <c r="C2103" s="606" t="s">
        <v>4322</v>
      </c>
      <c r="D2103" s="169" t="s">
        <v>15</v>
      </c>
      <c r="E2103" s="169" t="s">
        <v>4150</v>
      </c>
      <c r="F2103" s="169" t="s">
        <v>4073</v>
      </c>
      <c r="G2103" s="170" t="s">
        <v>4044</v>
      </c>
      <c r="H2103" s="169">
        <v>1</v>
      </c>
      <c r="I2103" s="606" t="s">
        <v>4045</v>
      </c>
      <c r="J2103" s="606" t="s">
        <v>4074</v>
      </c>
      <c r="K2103" s="606"/>
      <c r="L2103" s="170" t="s">
        <v>3906</v>
      </c>
      <c r="M2103" s="1300" t="s">
        <v>5692</v>
      </c>
      <c r="N2103" s="1364">
        <f>O2103-V2103</f>
        <v>39338.400000000023</v>
      </c>
      <c r="O2103" s="173">
        <v>866508</v>
      </c>
      <c r="P2103" s="169" t="s">
        <v>20</v>
      </c>
      <c r="Q2103" s="172">
        <v>44971</v>
      </c>
      <c r="R2103" s="172">
        <v>45040</v>
      </c>
      <c r="S2103" s="172">
        <v>45071</v>
      </c>
      <c r="T2103" s="606" t="s">
        <v>30</v>
      </c>
      <c r="U2103" s="169"/>
      <c r="V2103" s="173">
        <v>827169.6</v>
      </c>
      <c r="W2103" s="173">
        <v>909886.56</v>
      </c>
      <c r="X2103" s="260">
        <v>45071</v>
      </c>
      <c r="Y2103" s="173" t="s">
        <v>4327</v>
      </c>
      <c r="Z2103" s="172">
        <v>45096</v>
      </c>
      <c r="AA2103" s="172">
        <v>45114</v>
      </c>
      <c r="AB2103" s="172">
        <v>46556</v>
      </c>
      <c r="AC2103" s="572"/>
      <c r="AD2103" s="572"/>
      <c r="AE2103" s="551"/>
      <c r="AF2103" s="551"/>
    </row>
    <row r="2104" spans="1:32" x14ac:dyDescent="0.25">
      <c r="A2104">
        <v>2023</v>
      </c>
      <c r="B2104" s="144">
        <v>44896</v>
      </c>
      <c r="C2104" s="29" t="s">
        <v>4323</v>
      </c>
      <c r="D2104" s="141" t="s">
        <v>15</v>
      </c>
      <c r="E2104" s="141" t="s">
        <v>4150</v>
      </c>
      <c r="F2104" s="141" t="s">
        <v>4073</v>
      </c>
      <c r="G2104" s="176" t="s">
        <v>4044</v>
      </c>
      <c r="H2104" s="141">
        <v>2</v>
      </c>
      <c r="I2104" s="29" t="s">
        <v>4047</v>
      </c>
      <c r="J2104" s="29" t="s">
        <v>4074</v>
      </c>
      <c r="K2104" s="29"/>
      <c r="L2104" s="176" t="s">
        <v>3906</v>
      </c>
      <c r="M2104" s="1300" t="s">
        <v>5692</v>
      </c>
      <c r="N2104" s="1364">
        <f>O2104-V2104</f>
        <v>112616.8</v>
      </c>
      <c r="O2104" s="143">
        <v>220968</v>
      </c>
      <c r="P2104" s="141" t="s">
        <v>20</v>
      </c>
      <c r="Q2104" s="144">
        <v>44971</v>
      </c>
      <c r="R2104" s="144">
        <v>45040</v>
      </c>
      <c r="S2104" s="144">
        <v>45071</v>
      </c>
      <c r="T2104" s="29" t="s">
        <v>3965</v>
      </c>
      <c r="U2104" s="141"/>
      <c r="V2104" s="143">
        <v>108351.2</v>
      </c>
      <c r="W2104" s="143">
        <v>119186.32</v>
      </c>
      <c r="X2104" s="257">
        <v>45071</v>
      </c>
      <c r="Y2104" s="143" t="s">
        <v>4328</v>
      </c>
      <c r="Z2104" s="144">
        <v>45096</v>
      </c>
      <c r="AA2104" s="144">
        <v>45114</v>
      </c>
      <c r="AB2104" s="144">
        <v>46556</v>
      </c>
      <c r="AC2104" s="572"/>
      <c r="AD2104" s="572"/>
      <c r="AE2104" s="551"/>
      <c r="AF2104" s="551"/>
    </row>
    <row r="2105" spans="1:32" ht="15.75" thickBot="1" x14ac:dyDescent="0.3">
      <c r="A2105">
        <v>2023</v>
      </c>
      <c r="B2105" s="190">
        <v>44896</v>
      </c>
      <c r="C2105" s="608" t="s">
        <v>4324</v>
      </c>
      <c r="D2105" s="187" t="s">
        <v>15</v>
      </c>
      <c r="E2105" s="187" t="s">
        <v>4150</v>
      </c>
      <c r="F2105" s="187" t="s">
        <v>4073</v>
      </c>
      <c r="G2105" s="188" t="s">
        <v>4044</v>
      </c>
      <c r="H2105" s="187">
        <v>3</v>
      </c>
      <c r="I2105" s="608" t="s">
        <v>4049</v>
      </c>
      <c r="J2105" s="608" t="s">
        <v>4074</v>
      </c>
      <c r="K2105" s="608"/>
      <c r="L2105" s="188" t="s">
        <v>3906</v>
      </c>
      <c r="M2105" s="1300" t="s">
        <v>5692</v>
      </c>
      <c r="N2105" s="1364">
        <f>O2105-V2105</f>
        <v>312254.31999999995</v>
      </c>
      <c r="O2105" s="191">
        <v>1129414</v>
      </c>
      <c r="P2105" s="187" t="s">
        <v>20</v>
      </c>
      <c r="Q2105" s="190">
        <v>44971</v>
      </c>
      <c r="R2105" s="190">
        <v>45040</v>
      </c>
      <c r="S2105" s="190">
        <v>45071</v>
      </c>
      <c r="T2105" s="608" t="s">
        <v>30</v>
      </c>
      <c r="U2105" s="187"/>
      <c r="V2105" s="191">
        <v>817159.68000000005</v>
      </c>
      <c r="W2105" s="191">
        <v>898875.65</v>
      </c>
      <c r="X2105" s="261">
        <v>45071</v>
      </c>
      <c r="Y2105" s="191" t="s">
        <v>4329</v>
      </c>
      <c r="Z2105" s="190">
        <v>45096</v>
      </c>
      <c r="AA2105" s="190">
        <v>45114</v>
      </c>
      <c r="AB2105" s="190">
        <v>46556</v>
      </c>
      <c r="AC2105" s="572"/>
      <c r="AD2105" s="572"/>
      <c r="AE2105" s="551"/>
      <c r="AF2105" s="551"/>
    </row>
    <row r="2106" spans="1:32" ht="15.75" thickTop="1" x14ac:dyDescent="0.25">
      <c r="A2106">
        <v>2023</v>
      </c>
      <c r="B2106" s="181">
        <v>44943</v>
      </c>
      <c r="C2106" s="17" t="s">
        <v>4330</v>
      </c>
      <c r="D2106" s="179" t="s">
        <v>15</v>
      </c>
      <c r="E2106" s="179" t="s">
        <v>16</v>
      </c>
      <c r="F2106" s="179" t="s">
        <v>4073</v>
      </c>
      <c r="G2106" s="180" t="s">
        <v>4331</v>
      </c>
      <c r="H2106" s="179"/>
      <c r="I2106" s="17"/>
      <c r="J2106" s="17" t="s">
        <v>178</v>
      </c>
      <c r="K2106" s="17"/>
      <c r="L2106" s="180" t="s">
        <v>4332</v>
      </c>
      <c r="M2106" s="180"/>
      <c r="N2106" s="179"/>
      <c r="O2106" s="182">
        <v>7800000</v>
      </c>
      <c r="P2106" s="179" t="s">
        <v>20</v>
      </c>
      <c r="Q2106" s="181">
        <v>44998</v>
      </c>
      <c r="R2106" s="181">
        <v>45033</v>
      </c>
      <c r="S2106" s="179"/>
      <c r="T2106" s="279" t="s">
        <v>2091</v>
      </c>
      <c r="U2106" s="829" t="s">
        <v>4333</v>
      </c>
      <c r="V2106" s="182"/>
      <c r="W2106" s="182"/>
      <c r="X2106" s="182"/>
      <c r="Y2106" s="182"/>
      <c r="Z2106" s="179"/>
      <c r="AA2106" s="181">
        <v>45042</v>
      </c>
      <c r="AB2106" s="17" t="s">
        <v>4334</v>
      </c>
      <c r="AC2106" s="572"/>
      <c r="AD2106" s="572"/>
      <c r="AE2106" s="551"/>
      <c r="AF2106" s="551"/>
    </row>
    <row r="2107" spans="1:32" x14ac:dyDescent="0.25">
      <c r="A2107">
        <v>2023</v>
      </c>
      <c r="B2107" s="144">
        <v>44957</v>
      </c>
      <c r="C2107" s="29" t="s">
        <v>4335</v>
      </c>
      <c r="D2107" s="141" t="s">
        <v>15</v>
      </c>
      <c r="E2107" s="141" t="s">
        <v>4150</v>
      </c>
      <c r="F2107" s="141" t="s">
        <v>4073</v>
      </c>
      <c r="G2107" s="176" t="s">
        <v>4336</v>
      </c>
      <c r="H2107" s="141"/>
      <c r="I2107" s="29"/>
      <c r="J2107" s="29" t="s">
        <v>4074</v>
      </c>
      <c r="K2107" s="29"/>
      <c r="L2107" s="176" t="s">
        <v>52</v>
      </c>
      <c r="M2107" s="1300" t="s">
        <v>5692</v>
      </c>
      <c r="N2107" s="1364">
        <f t="shared" ref="N2107:N2114" si="56">O2107-V2107</f>
        <v>11476809.959999993</v>
      </c>
      <c r="O2107" s="143">
        <v>96996000</v>
      </c>
      <c r="P2107" s="141" t="s">
        <v>20</v>
      </c>
      <c r="Q2107" s="144">
        <v>44960</v>
      </c>
      <c r="R2107" s="144">
        <v>44995</v>
      </c>
      <c r="S2107" s="144">
        <v>45196</v>
      </c>
      <c r="T2107" s="29" t="s">
        <v>2978</v>
      </c>
      <c r="U2107" s="141"/>
      <c r="V2107" s="143">
        <v>85519190.040000007</v>
      </c>
      <c r="W2107" s="143">
        <v>94071109.040000007</v>
      </c>
      <c r="X2107" s="257">
        <v>45196</v>
      </c>
      <c r="Y2107" s="143" t="s">
        <v>4341</v>
      </c>
      <c r="Z2107" s="144">
        <v>45210</v>
      </c>
      <c r="AA2107" s="144">
        <v>45216</v>
      </c>
      <c r="AB2107" s="144">
        <v>46305</v>
      </c>
      <c r="AC2107" s="572"/>
      <c r="AD2107" s="572"/>
      <c r="AE2107" s="551"/>
      <c r="AF2107" s="551"/>
    </row>
    <row r="2108" spans="1:32" x14ac:dyDescent="0.25">
      <c r="A2108">
        <v>2023</v>
      </c>
      <c r="B2108" s="144">
        <v>44957</v>
      </c>
      <c r="C2108" s="29" t="s">
        <v>4337</v>
      </c>
      <c r="D2108" s="141" t="s">
        <v>15</v>
      </c>
      <c r="E2108" s="141" t="s">
        <v>4150</v>
      </c>
      <c r="F2108" s="141" t="s">
        <v>4073</v>
      </c>
      <c r="G2108" s="176" t="s">
        <v>4338</v>
      </c>
      <c r="H2108" s="141"/>
      <c r="I2108" s="29"/>
      <c r="J2108" s="29" t="s">
        <v>4074</v>
      </c>
      <c r="K2108" s="29"/>
      <c r="L2108" s="176" t="s">
        <v>604</v>
      </c>
      <c r="M2108" s="1300" t="s">
        <v>5692</v>
      </c>
      <c r="N2108" s="1364">
        <f t="shared" si="56"/>
        <v>-238119.5</v>
      </c>
      <c r="O2108" s="143">
        <v>24718813</v>
      </c>
      <c r="P2108" s="141" t="s">
        <v>20</v>
      </c>
      <c r="Q2108" s="144">
        <v>44960</v>
      </c>
      <c r="R2108" s="144">
        <v>45000</v>
      </c>
      <c r="S2108" s="144">
        <v>45016</v>
      </c>
      <c r="T2108" s="29" t="s">
        <v>117</v>
      </c>
      <c r="U2108" s="141"/>
      <c r="V2108" s="143">
        <v>24956932.5</v>
      </c>
      <c r="W2108" s="143">
        <v>27452625.75</v>
      </c>
      <c r="X2108" s="257">
        <v>45016</v>
      </c>
      <c r="Y2108" s="143" t="s">
        <v>4342</v>
      </c>
      <c r="Z2108" s="144">
        <v>45042</v>
      </c>
      <c r="AA2108" s="144">
        <v>45049</v>
      </c>
      <c r="AB2108" s="144">
        <v>46137</v>
      </c>
      <c r="AC2108" s="572"/>
      <c r="AD2108" s="572"/>
      <c r="AE2108" s="551"/>
      <c r="AF2108" s="551"/>
    </row>
    <row r="2109" spans="1:32" x14ac:dyDescent="0.25">
      <c r="A2109">
        <v>2023</v>
      </c>
      <c r="B2109" s="144">
        <v>44957</v>
      </c>
      <c r="C2109" s="29" t="s">
        <v>4339</v>
      </c>
      <c r="D2109" s="141" t="s">
        <v>15</v>
      </c>
      <c r="E2109" s="141" t="s">
        <v>4150</v>
      </c>
      <c r="F2109" s="141" t="s">
        <v>4073</v>
      </c>
      <c r="G2109" s="176" t="s">
        <v>4340</v>
      </c>
      <c r="H2109" s="141"/>
      <c r="I2109" s="29"/>
      <c r="J2109" s="29" t="s">
        <v>4074</v>
      </c>
      <c r="K2109" s="29"/>
      <c r="L2109" s="176" t="s">
        <v>584</v>
      </c>
      <c r="M2109" s="1300" t="s">
        <v>5692</v>
      </c>
      <c r="N2109" s="1364">
        <f t="shared" si="56"/>
        <v>61.820000000298023</v>
      </c>
      <c r="O2109" s="143">
        <v>5721680</v>
      </c>
      <c r="P2109" s="141" t="s">
        <v>20</v>
      </c>
      <c r="Q2109" s="144">
        <v>44960</v>
      </c>
      <c r="R2109" s="144">
        <v>45027</v>
      </c>
      <c r="S2109" s="144">
        <v>45044</v>
      </c>
      <c r="T2109" s="29" t="s">
        <v>4153</v>
      </c>
      <c r="U2109" s="141"/>
      <c r="V2109" s="143">
        <v>5721618.1799999997</v>
      </c>
      <c r="W2109" s="143">
        <v>6293780</v>
      </c>
      <c r="X2109" s="257">
        <v>45044</v>
      </c>
      <c r="Y2109" s="143" t="s">
        <v>4343</v>
      </c>
      <c r="Z2109" s="144">
        <v>45090</v>
      </c>
      <c r="AA2109" s="144">
        <v>45097</v>
      </c>
      <c r="AB2109" s="144">
        <v>46185</v>
      </c>
      <c r="AC2109" s="572"/>
      <c r="AD2109" s="572"/>
      <c r="AE2109" s="551"/>
      <c r="AF2109" s="551"/>
    </row>
    <row r="2110" spans="1:32" x14ac:dyDescent="0.25">
      <c r="A2110">
        <v>2023</v>
      </c>
      <c r="B2110" s="144">
        <v>44963</v>
      </c>
      <c r="C2110" s="29" t="s">
        <v>4344</v>
      </c>
      <c r="D2110" s="141" t="s">
        <v>15</v>
      </c>
      <c r="E2110" s="141" t="s">
        <v>4150</v>
      </c>
      <c r="F2110" s="141" t="s">
        <v>4073</v>
      </c>
      <c r="G2110" s="176" t="s">
        <v>4345</v>
      </c>
      <c r="H2110" s="141"/>
      <c r="I2110" s="29"/>
      <c r="J2110" s="29" t="s">
        <v>4074</v>
      </c>
      <c r="K2110" s="29"/>
      <c r="L2110" s="176" t="s">
        <v>52</v>
      </c>
      <c r="M2110" s="1300" t="s">
        <v>5692</v>
      </c>
      <c r="N2110" s="1364">
        <f t="shared" si="56"/>
        <v>0.80000001192092896</v>
      </c>
      <c r="O2110" s="143">
        <v>210373946</v>
      </c>
      <c r="P2110" s="141" t="s">
        <v>20</v>
      </c>
      <c r="Q2110" s="144">
        <v>44973</v>
      </c>
      <c r="R2110" s="144">
        <v>45040</v>
      </c>
      <c r="S2110" s="144">
        <v>45057</v>
      </c>
      <c r="T2110" s="29" t="s">
        <v>363</v>
      </c>
      <c r="U2110" s="141"/>
      <c r="V2110" s="143">
        <v>210373945.19999999</v>
      </c>
      <c r="W2110" s="143">
        <v>231411368.88</v>
      </c>
      <c r="X2110" s="257">
        <v>45057</v>
      </c>
      <c r="Y2110" s="143" t="s">
        <v>4348</v>
      </c>
      <c r="Z2110" s="144">
        <v>45083</v>
      </c>
      <c r="AA2110" s="144">
        <v>45083</v>
      </c>
      <c r="AB2110" s="144">
        <v>46222</v>
      </c>
      <c r="AC2110" s="572" t="s">
        <v>4350</v>
      </c>
      <c r="AD2110" s="572"/>
      <c r="AE2110" s="551"/>
      <c r="AF2110" s="551"/>
    </row>
    <row r="2111" spans="1:32" x14ac:dyDescent="0.25">
      <c r="A2111">
        <v>2023</v>
      </c>
      <c r="B2111" s="245">
        <v>44963</v>
      </c>
      <c r="C2111" s="609" t="s">
        <v>4346</v>
      </c>
      <c r="D2111" s="242" t="s">
        <v>15</v>
      </c>
      <c r="E2111" s="242" t="s">
        <v>4150</v>
      </c>
      <c r="F2111" s="242" t="s">
        <v>4073</v>
      </c>
      <c r="G2111" s="243" t="s">
        <v>4347</v>
      </c>
      <c r="H2111" s="242"/>
      <c r="I2111" s="609"/>
      <c r="J2111" s="609" t="s">
        <v>4074</v>
      </c>
      <c r="K2111" s="609"/>
      <c r="L2111" s="243" t="s">
        <v>577</v>
      </c>
      <c r="M2111" s="1300" t="s">
        <v>5692</v>
      </c>
      <c r="N2111" s="1364">
        <f t="shared" si="56"/>
        <v>0</v>
      </c>
      <c r="O2111" s="246">
        <v>6598800</v>
      </c>
      <c r="P2111" s="242" t="s">
        <v>20</v>
      </c>
      <c r="Q2111" s="245">
        <v>44973</v>
      </c>
      <c r="R2111" s="245">
        <v>45071</v>
      </c>
      <c r="S2111" s="245">
        <v>45104</v>
      </c>
      <c r="T2111" s="609" t="s">
        <v>4153</v>
      </c>
      <c r="U2111" s="242"/>
      <c r="V2111" s="246">
        <v>6598800</v>
      </c>
      <c r="W2111" s="246">
        <v>7258680</v>
      </c>
      <c r="X2111" s="254">
        <v>45104</v>
      </c>
      <c r="Y2111" s="246" t="s">
        <v>4349</v>
      </c>
      <c r="Z2111" s="245">
        <v>45126</v>
      </c>
      <c r="AA2111" s="245">
        <v>45127</v>
      </c>
      <c r="AB2111" s="245">
        <v>46221</v>
      </c>
      <c r="AC2111" s="572"/>
      <c r="AD2111" s="572"/>
      <c r="AE2111" s="551"/>
      <c r="AF2111" s="551"/>
    </row>
    <row r="2112" spans="1:32" x14ac:dyDescent="0.25">
      <c r="A2112">
        <v>2023</v>
      </c>
      <c r="B2112" s="144">
        <v>44972</v>
      </c>
      <c r="C2112" s="29" t="s">
        <v>4351</v>
      </c>
      <c r="D2112" s="141" t="s">
        <v>15</v>
      </c>
      <c r="E2112" s="141" t="s">
        <v>4150</v>
      </c>
      <c r="F2112" s="141" t="s">
        <v>4352</v>
      </c>
      <c r="G2112" s="176" t="s">
        <v>4353</v>
      </c>
      <c r="H2112" s="141"/>
      <c r="I2112" s="29"/>
      <c r="J2112" s="29" t="s">
        <v>4074</v>
      </c>
      <c r="K2112" s="29"/>
      <c r="L2112" s="176" t="s">
        <v>19</v>
      </c>
      <c r="M2112" s="1300" t="s">
        <v>5692</v>
      </c>
      <c r="N2112" s="1364">
        <f t="shared" si="56"/>
        <v>843877.35</v>
      </c>
      <c r="O2112" s="143">
        <v>1833000</v>
      </c>
      <c r="P2112" s="141" t="s">
        <v>77</v>
      </c>
      <c r="Q2112" s="144">
        <v>44984</v>
      </c>
      <c r="R2112" s="144">
        <v>44995</v>
      </c>
      <c r="S2112" s="144">
        <v>45013</v>
      </c>
      <c r="T2112" s="29" t="s">
        <v>2237</v>
      </c>
      <c r="U2112" s="141"/>
      <c r="V2112" s="143">
        <v>989122.65</v>
      </c>
      <c r="W2112" s="143">
        <v>1088034.92</v>
      </c>
      <c r="X2112" s="257">
        <v>45013</v>
      </c>
      <c r="Y2112" s="143" t="s">
        <v>4367</v>
      </c>
      <c r="Z2112" s="144">
        <v>45022</v>
      </c>
      <c r="AA2112" s="144">
        <v>45027</v>
      </c>
      <c r="AB2112" s="144">
        <v>46117</v>
      </c>
      <c r="AC2112" s="572"/>
      <c r="AD2112" s="572"/>
      <c r="AE2112" s="551"/>
      <c r="AF2112" s="551"/>
    </row>
    <row r="2113" spans="1:32" x14ac:dyDescent="0.25">
      <c r="A2113">
        <v>2023</v>
      </c>
      <c r="B2113" s="144">
        <v>44972</v>
      </c>
      <c r="C2113" s="29" t="s">
        <v>4354</v>
      </c>
      <c r="D2113" s="141" t="s">
        <v>15</v>
      </c>
      <c r="E2113" s="141" t="s">
        <v>4150</v>
      </c>
      <c r="F2113" s="141" t="s">
        <v>4073</v>
      </c>
      <c r="G2113" s="176" t="s">
        <v>4355</v>
      </c>
      <c r="H2113" s="141"/>
      <c r="I2113" s="29"/>
      <c r="J2113" s="29" t="s">
        <v>4074</v>
      </c>
      <c r="K2113" s="29"/>
      <c r="L2113" s="176" t="s">
        <v>19</v>
      </c>
      <c r="M2113" s="1300" t="s">
        <v>5692</v>
      </c>
      <c r="N2113" s="1364">
        <f t="shared" si="56"/>
        <v>13630590.340000004</v>
      </c>
      <c r="O2113" s="143">
        <v>64711621</v>
      </c>
      <c r="P2113" s="141" t="s">
        <v>20</v>
      </c>
      <c r="Q2113" s="144">
        <v>44995</v>
      </c>
      <c r="R2113" s="144">
        <v>45029</v>
      </c>
      <c r="S2113" s="144">
        <v>45057</v>
      </c>
      <c r="T2113" s="29" t="s">
        <v>30</v>
      </c>
      <c r="U2113" s="141"/>
      <c r="V2113" s="143">
        <v>51081030.659999996</v>
      </c>
      <c r="W2113" s="143">
        <v>56189133.729999997</v>
      </c>
      <c r="X2113" s="257">
        <v>45057</v>
      </c>
      <c r="Y2113" s="143" t="s">
        <v>4368</v>
      </c>
      <c r="Z2113" s="144">
        <v>45082</v>
      </c>
      <c r="AA2113" s="144">
        <v>45083</v>
      </c>
      <c r="AB2113" s="144">
        <v>46226</v>
      </c>
      <c r="AC2113" s="572" t="s">
        <v>4373</v>
      </c>
      <c r="AD2113" s="572"/>
      <c r="AE2113" s="551"/>
      <c r="AF2113" s="551"/>
    </row>
    <row r="2114" spans="1:32" x14ac:dyDescent="0.25">
      <c r="A2114">
        <v>2023</v>
      </c>
      <c r="B2114" s="144">
        <v>44972</v>
      </c>
      <c r="C2114" s="29" t="s">
        <v>4356</v>
      </c>
      <c r="D2114" s="141" t="s">
        <v>15</v>
      </c>
      <c r="E2114" s="141" t="s">
        <v>4150</v>
      </c>
      <c r="F2114" s="141" t="s">
        <v>4073</v>
      </c>
      <c r="G2114" s="176" t="s">
        <v>4357</v>
      </c>
      <c r="H2114" s="141"/>
      <c r="I2114" s="29"/>
      <c r="J2114" s="29" t="s">
        <v>4074</v>
      </c>
      <c r="K2114" s="29"/>
      <c r="L2114" s="176" t="s">
        <v>52</v>
      </c>
      <c r="M2114" s="1300" t="s">
        <v>5692</v>
      </c>
      <c r="N2114" s="1364">
        <f t="shared" si="56"/>
        <v>0.75999999977648258</v>
      </c>
      <c r="O2114" s="143">
        <v>8426160</v>
      </c>
      <c r="P2114" s="141" t="s">
        <v>20</v>
      </c>
      <c r="Q2114" s="144">
        <v>44974</v>
      </c>
      <c r="R2114" s="144">
        <v>45009</v>
      </c>
      <c r="S2114" s="144">
        <v>45019</v>
      </c>
      <c r="T2114" s="29" t="s">
        <v>1293</v>
      </c>
      <c r="U2114" s="141"/>
      <c r="V2114" s="143">
        <v>8426159.2400000002</v>
      </c>
      <c r="W2114" s="143">
        <v>9268775.1600000001</v>
      </c>
      <c r="X2114" s="257">
        <v>45019</v>
      </c>
      <c r="Y2114" s="143" t="s">
        <v>4369</v>
      </c>
      <c r="Z2114" s="144">
        <v>45040</v>
      </c>
      <c r="AA2114" s="144">
        <v>45048</v>
      </c>
      <c r="AB2114" s="144">
        <v>46500</v>
      </c>
      <c r="AC2114" s="572"/>
      <c r="AD2114" s="572"/>
      <c r="AE2114" s="551"/>
      <c r="AF2114" s="551"/>
    </row>
    <row r="2115" spans="1:32" ht="15.75" thickBot="1" x14ac:dyDescent="0.3">
      <c r="A2115">
        <v>2023</v>
      </c>
      <c r="B2115" s="265">
        <v>44972</v>
      </c>
      <c r="C2115" s="102" t="s">
        <v>4358</v>
      </c>
      <c r="D2115" s="263" t="s">
        <v>15</v>
      </c>
      <c r="E2115" s="263" t="s">
        <v>4150</v>
      </c>
      <c r="F2115" s="263" t="s">
        <v>4073</v>
      </c>
      <c r="G2115" s="264" t="s">
        <v>4359</v>
      </c>
      <c r="H2115" s="263"/>
      <c r="I2115" s="102"/>
      <c r="J2115" s="102" t="s">
        <v>178</v>
      </c>
      <c r="K2115" s="102"/>
      <c r="L2115" s="264" t="s">
        <v>52</v>
      </c>
      <c r="M2115" s="264"/>
      <c r="N2115" s="263"/>
      <c r="O2115" s="267">
        <v>8648886</v>
      </c>
      <c r="P2115" s="263" t="s">
        <v>20</v>
      </c>
      <c r="Q2115" s="265">
        <v>44981</v>
      </c>
      <c r="R2115" s="265">
        <v>45016</v>
      </c>
      <c r="S2115" s="265">
        <v>45050</v>
      </c>
      <c r="T2115" s="635" t="s">
        <v>4360</v>
      </c>
      <c r="U2115" s="807" t="s">
        <v>4361</v>
      </c>
      <c r="V2115" s="267">
        <v>8489034.8699999992</v>
      </c>
      <c r="W2115" s="267">
        <v>9337938.3599999994</v>
      </c>
      <c r="X2115" s="1061">
        <v>45050</v>
      </c>
      <c r="Y2115" s="267" t="s">
        <v>4370</v>
      </c>
      <c r="Z2115" s="263"/>
      <c r="AA2115" s="265">
        <v>45099</v>
      </c>
      <c r="AB2115" s="102" t="s">
        <v>4371</v>
      </c>
      <c r="AC2115" s="572"/>
      <c r="AD2115" s="572"/>
      <c r="AE2115" s="551"/>
      <c r="AF2115" s="551"/>
    </row>
    <row r="2116" spans="1:32" ht="15.75" thickTop="1" x14ac:dyDescent="0.25">
      <c r="A2116">
        <v>2023</v>
      </c>
      <c r="B2116" s="172">
        <v>44972</v>
      </c>
      <c r="C2116" s="606" t="s">
        <v>4362</v>
      </c>
      <c r="D2116" s="169" t="s">
        <v>15</v>
      </c>
      <c r="E2116" s="169" t="s">
        <v>4150</v>
      </c>
      <c r="F2116" s="169" t="s">
        <v>4073</v>
      </c>
      <c r="G2116" s="170" t="s">
        <v>4363</v>
      </c>
      <c r="H2116" s="169">
        <v>1</v>
      </c>
      <c r="I2116" s="606" t="s">
        <v>4364</v>
      </c>
      <c r="J2116" s="606" t="s">
        <v>4074</v>
      </c>
      <c r="K2116" s="606"/>
      <c r="L2116" s="170" t="s">
        <v>222</v>
      </c>
      <c r="M2116" s="1300" t="s">
        <v>5692</v>
      </c>
      <c r="N2116" s="1364">
        <f>O2116-V2116</f>
        <v>683137</v>
      </c>
      <c r="O2116" s="173">
        <v>34040953</v>
      </c>
      <c r="P2116" s="169" t="s">
        <v>20</v>
      </c>
      <c r="Q2116" s="172">
        <v>45062</v>
      </c>
      <c r="R2116" s="172">
        <v>45097</v>
      </c>
      <c r="S2116" s="172">
        <v>45135</v>
      </c>
      <c r="T2116" s="606" t="s">
        <v>30</v>
      </c>
      <c r="U2116" s="169"/>
      <c r="V2116" s="173">
        <v>33357816</v>
      </c>
      <c r="W2116" s="173">
        <v>36693597.600000001</v>
      </c>
      <c r="X2116" s="260">
        <v>45135</v>
      </c>
      <c r="Y2116" s="173" t="s">
        <v>4372</v>
      </c>
      <c r="Z2116" s="172">
        <v>45177</v>
      </c>
      <c r="AA2116" s="172">
        <v>45203</v>
      </c>
      <c r="AB2116" s="172">
        <v>45542</v>
      </c>
      <c r="AC2116" s="572"/>
      <c r="AD2116" s="572"/>
      <c r="AE2116" s="551"/>
      <c r="AF2116" s="551"/>
    </row>
    <row r="2117" spans="1:32" ht="15.75" thickBot="1" x14ac:dyDescent="0.3">
      <c r="A2117">
        <v>2023</v>
      </c>
      <c r="B2117" s="235">
        <v>44972</v>
      </c>
      <c r="C2117" s="625" t="s">
        <v>4365</v>
      </c>
      <c r="D2117" s="232" t="s">
        <v>15</v>
      </c>
      <c r="E2117" s="232" t="s">
        <v>4150</v>
      </c>
      <c r="F2117" s="232" t="s">
        <v>4073</v>
      </c>
      <c r="G2117" s="233" t="s">
        <v>4363</v>
      </c>
      <c r="H2117" s="232">
        <v>2</v>
      </c>
      <c r="I2117" s="625" t="s">
        <v>4366</v>
      </c>
      <c r="J2117" s="625" t="s">
        <v>178</v>
      </c>
      <c r="K2117" s="625"/>
      <c r="L2117" s="233" t="s">
        <v>222</v>
      </c>
      <c r="M2117" s="233"/>
      <c r="N2117" s="232"/>
      <c r="O2117" s="237">
        <v>2396601</v>
      </c>
      <c r="P2117" s="232" t="s">
        <v>20</v>
      </c>
      <c r="Q2117" s="235">
        <v>45062</v>
      </c>
      <c r="R2117" s="235">
        <v>45097</v>
      </c>
      <c r="S2117" s="232"/>
      <c r="T2117" s="626" t="s">
        <v>21</v>
      </c>
      <c r="U2117" s="232"/>
      <c r="V2117" s="237"/>
      <c r="W2117" s="237"/>
      <c r="X2117" s="237"/>
      <c r="Y2117" s="237"/>
      <c r="Z2117" s="232"/>
      <c r="AA2117" s="235">
        <v>45098</v>
      </c>
      <c r="AB2117" s="625" t="s">
        <v>4253</v>
      </c>
      <c r="AC2117" s="572"/>
      <c r="AD2117" s="572"/>
      <c r="AE2117" s="551"/>
      <c r="AF2117" s="551"/>
    </row>
    <row r="2118" spans="1:32" ht="16.5" thickTop="1" thickBot="1" x14ac:dyDescent="0.3">
      <c r="A2118">
        <v>2023</v>
      </c>
      <c r="B2118" s="194">
        <v>44991</v>
      </c>
      <c r="C2118" s="658" t="s">
        <v>4374</v>
      </c>
      <c r="D2118" s="31" t="s">
        <v>15</v>
      </c>
      <c r="E2118" s="31" t="s">
        <v>4150</v>
      </c>
      <c r="F2118" s="31" t="s">
        <v>4073</v>
      </c>
      <c r="G2118" s="27" t="s">
        <v>4375</v>
      </c>
      <c r="H2118" s="31"/>
      <c r="I2118" s="658"/>
      <c r="J2118" s="658" t="s">
        <v>4074</v>
      </c>
      <c r="K2118" s="658"/>
      <c r="L2118" s="27" t="s">
        <v>19</v>
      </c>
      <c r="M2118" s="1300" t="s">
        <v>5692</v>
      </c>
      <c r="N2118" s="1364">
        <f>O2118-V2118</f>
        <v>53646490.700000003</v>
      </c>
      <c r="O2118" s="195">
        <v>160166528</v>
      </c>
      <c r="P2118" s="31" t="s">
        <v>20</v>
      </c>
      <c r="Q2118" s="194">
        <v>45009</v>
      </c>
      <c r="R2118" s="194">
        <v>45043</v>
      </c>
      <c r="S2118" s="194">
        <v>45057</v>
      </c>
      <c r="T2118" s="658" t="s">
        <v>30</v>
      </c>
      <c r="U2118" s="31"/>
      <c r="V2118" s="195">
        <v>106520037.3</v>
      </c>
      <c r="W2118" s="195">
        <v>117172041.03</v>
      </c>
      <c r="X2118" s="258">
        <v>45057</v>
      </c>
      <c r="Y2118" s="195" t="s">
        <v>4382</v>
      </c>
      <c r="Z2118" s="194">
        <v>45082</v>
      </c>
      <c r="AA2118" s="194">
        <v>45082</v>
      </c>
      <c r="AB2118" s="194">
        <v>46226</v>
      </c>
      <c r="AC2118" s="572" t="s">
        <v>4373</v>
      </c>
      <c r="AD2118" s="572"/>
      <c r="AE2118" s="551"/>
      <c r="AF2118" s="551"/>
    </row>
    <row r="2119" spans="1:32" ht="15.75" thickTop="1" x14ac:dyDescent="0.25">
      <c r="A2119">
        <v>2023</v>
      </c>
      <c r="B2119" s="227">
        <v>44991</v>
      </c>
      <c r="C2119" s="634" t="s">
        <v>4376</v>
      </c>
      <c r="D2119" s="224" t="s">
        <v>15</v>
      </c>
      <c r="E2119" s="224" t="s">
        <v>4150</v>
      </c>
      <c r="F2119" s="224" t="s">
        <v>4073</v>
      </c>
      <c r="G2119" s="225" t="s">
        <v>4377</v>
      </c>
      <c r="H2119" s="224">
        <v>1</v>
      </c>
      <c r="I2119" s="634" t="s">
        <v>4019</v>
      </c>
      <c r="J2119" s="634" t="s">
        <v>178</v>
      </c>
      <c r="K2119" s="634"/>
      <c r="L2119" s="225" t="s">
        <v>4034</v>
      </c>
      <c r="M2119" s="225"/>
      <c r="N2119" s="224"/>
      <c r="O2119" s="229">
        <v>8791973</v>
      </c>
      <c r="P2119" s="224" t="s">
        <v>20</v>
      </c>
      <c r="Q2119" s="227">
        <v>45019</v>
      </c>
      <c r="R2119" s="227">
        <v>45055</v>
      </c>
      <c r="S2119" s="224"/>
      <c r="T2119" s="270" t="s">
        <v>4378</v>
      </c>
      <c r="U2119" s="835" t="s">
        <v>4379</v>
      </c>
      <c r="V2119" s="229"/>
      <c r="W2119" s="229"/>
      <c r="X2119" s="229"/>
      <c r="Y2119" s="229"/>
      <c r="Z2119" s="224"/>
      <c r="AA2119" s="227">
        <v>45030</v>
      </c>
      <c r="AB2119" s="224" t="s">
        <v>4383</v>
      </c>
      <c r="AC2119" s="572"/>
      <c r="AD2119" s="572"/>
      <c r="AE2119" s="551"/>
      <c r="AF2119" s="551"/>
    </row>
    <row r="2120" spans="1:32" ht="15.75" thickBot="1" x14ac:dyDescent="0.3">
      <c r="A2120">
        <v>2023</v>
      </c>
      <c r="B2120" s="190">
        <v>44991</v>
      </c>
      <c r="C2120" s="608" t="s">
        <v>4380</v>
      </c>
      <c r="D2120" s="187" t="s">
        <v>15</v>
      </c>
      <c r="E2120" s="187" t="s">
        <v>4150</v>
      </c>
      <c r="F2120" s="187" t="s">
        <v>4073</v>
      </c>
      <c r="G2120" s="188" t="s">
        <v>4377</v>
      </c>
      <c r="H2120" s="187">
        <v>2</v>
      </c>
      <c r="I2120" s="608" t="s">
        <v>4381</v>
      </c>
      <c r="J2120" s="608" t="s">
        <v>4074</v>
      </c>
      <c r="K2120" s="608"/>
      <c r="L2120" s="188" t="s">
        <v>4034</v>
      </c>
      <c r="M2120" s="1300" t="s">
        <v>5692</v>
      </c>
      <c r="N2120" s="1364">
        <f>O2120-V2120</f>
        <v>5239.9199999999837</v>
      </c>
      <c r="O2120" s="191">
        <v>386646</v>
      </c>
      <c r="P2120" s="187" t="s">
        <v>20</v>
      </c>
      <c r="Q2120" s="190">
        <v>45019</v>
      </c>
      <c r="R2120" s="190">
        <v>45055</v>
      </c>
      <c r="S2120" s="190">
        <v>45077</v>
      </c>
      <c r="T2120" s="608" t="s">
        <v>30</v>
      </c>
      <c r="U2120" s="187"/>
      <c r="V2120" s="191">
        <v>381406.08</v>
      </c>
      <c r="W2120" s="191">
        <v>419546.69</v>
      </c>
      <c r="X2120" s="261">
        <v>45077</v>
      </c>
      <c r="Y2120" s="191" t="s">
        <v>4384</v>
      </c>
      <c r="Z2120" s="190">
        <v>45097</v>
      </c>
      <c r="AA2120" s="190">
        <v>45098</v>
      </c>
      <c r="AB2120" s="190">
        <v>46192</v>
      </c>
      <c r="AC2120" s="572"/>
      <c r="AD2120" s="572"/>
      <c r="AE2120" s="551"/>
      <c r="AF2120" s="551"/>
    </row>
    <row r="2121" spans="1:32" ht="15.75" thickTop="1" x14ac:dyDescent="0.25">
      <c r="A2121">
        <v>2023</v>
      </c>
      <c r="B2121" s="169" t="s">
        <v>932</v>
      </c>
      <c r="C2121" s="606" t="s">
        <v>4385</v>
      </c>
      <c r="D2121" s="169" t="s">
        <v>15</v>
      </c>
      <c r="E2121" s="169" t="s">
        <v>4150</v>
      </c>
      <c r="F2121" s="169" t="s">
        <v>4073</v>
      </c>
      <c r="G2121" s="170" t="s">
        <v>4386</v>
      </c>
      <c r="H2121" s="169">
        <v>1</v>
      </c>
      <c r="I2121" s="606" t="s">
        <v>4213</v>
      </c>
      <c r="J2121" s="606" t="s">
        <v>4074</v>
      </c>
      <c r="K2121" s="606"/>
      <c r="L2121" s="1337" t="s">
        <v>2517</v>
      </c>
      <c r="M2121" s="1300" t="s">
        <v>5692</v>
      </c>
      <c r="N2121" s="1364">
        <f>O2121-V2121</f>
        <v>0.76000000000931323</v>
      </c>
      <c r="O2121" s="173">
        <v>1413223</v>
      </c>
      <c r="P2121" s="169" t="s">
        <v>20</v>
      </c>
      <c r="Q2121" s="172">
        <v>45009</v>
      </c>
      <c r="R2121" s="172">
        <v>45072</v>
      </c>
      <c r="S2121" s="172">
        <v>45105</v>
      </c>
      <c r="T2121" s="606" t="s">
        <v>190</v>
      </c>
      <c r="U2121" s="169"/>
      <c r="V2121" s="173">
        <v>1413222.24</v>
      </c>
      <c r="W2121" s="173">
        <v>1554544.46</v>
      </c>
      <c r="X2121" s="260">
        <v>45106</v>
      </c>
      <c r="Y2121" s="173" t="s">
        <v>4395</v>
      </c>
      <c r="Z2121" s="172">
        <v>45138</v>
      </c>
      <c r="AA2121" s="172">
        <v>45149</v>
      </c>
      <c r="AB2121" s="172">
        <v>46233</v>
      </c>
      <c r="AC2121" s="572"/>
      <c r="AD2121" s="572"/>
      <c r="AE2121" s="551"/>
      <c r="AF2121" s="551"/>
    </row>
    <row r="2122" spans="1:32" x14ac:dyDescent="0.25">
      <c r="A2122">
        <v>2023</v>
      </c>
      <c r="B2122" s="141" t="s">
        <v>932</v>
      </c>
      <c r="C2122" s="29" t="s">
        <v>4387</v>
      </c>
      <c r="D2122" s="141" t="s">
        <v>15</v>
      </c>
      <c r="E2122" s="141" t="s">
        <v>4150</v>
      </c>
      <c r="F2122" s="141" t="s">
        <v>4073</v>
      </c>
      <c r="G2122" s="176" t="s">
        <v>4386</v>
      </c>
      <c r="H2122" s="141">
        <v>2</v>
      </c>
      <c r="I2122" s="29" t="s">
        <v>4216</v>
      </c>
      <c r="J2122" s="29" t="s">
        <v>4074</v>
      </c>
      <c r="K2122" s="29"/>
      <c r="L2122" s="176" t="s">
        <v>2517</v>
      </c>
      <c r="M2122" s="1300" t="s">
        <v>5692</v>
      </c>
      <c r="N2122" s="1364">
        <f>O2122-V2122</f>
        <v>0</v>
      </c>
      <c r="O2122" s="143">
        <v>6300</v>
      </c>
      <c r="P2122" s="141" t="s">
        <v>20</v>
      </c>
      <c r="Q2122" s="144">
        <v>45009</v>
      </c>
      <c r="R2122" s="144">
        <v>45072</v>
      </c>
      <c r="S2122" s="144">
        <v>45105</v>
      </c>
      <c r="T2122" s="29" t="s">
        <v>1998</v>
      </c>
      <c r="U2122" s="141"/>
      <c r="V2122" s="143">
        <v>6300</v>
      </c>
      <c r="W2122" s="143">
        <v>6930</v>
      </c>
      <c r="X2122" s="257">
        <v>45106</v>
      </c>
      <c r="Y2122" s="143" t="s">
        <v>4396</v>
      </c>
      <c r="Z2122" s="144">
        <v>45138</v>
      </c>
      <c r="AA2122" s="144">
        <v>45149</v>
      </c>
      <c r="AB2122" s="144">
        <v>46233</v>
      </c>
      <c r="AC2122" s="572"/>
      <c r="AD2122" s="572"/>
      <c r="AE2122" s="551"/>
      <c r="AF2122" s="551"/>
    </row>
    <row r="2123" spans="1:32" x14ac:dyDescent="0.25">
      <c r="A2123">
        <v>2023</v>
      </c>
      <c r="B2123" s="141" t="s">
        <v>932</v>
      </c>
      <c r="C2123" s="29" t="s">
        <v>4388</v>
      </c>
      <c r="D2123" s="141" t="s">
        <v>15</v>
      </c>
      <c r="E2123" s="141" t="s">
        <v>4150</v>
      </c>
      <c r="F2123" s="141" t="s">
        <v>4073</v>
      </c>
      <c r="G2123" s="176" t="s">
        <v>4386</v>
      </c>
      <c r="H2123" s="141">
        <v>3</v>
      </c>
      <c r="I2123" s="29" t="s">
        <v>4219</v>
      </c>
      <c r="J2123" s="29" t="s">
        <v>4074</v>
      </c>
      <c r="K2123" s="29"/>
      <c r="L2123" s="176" t="s">
        <v>2517</v>
      </c>
      <c r="M2123" s="1300" t="s">
        <v>5692</v>
      </c>
      <c r="N2123" s="1364">
        <f>O2123-V2123</f>
        <v>220125</v>
      </c>
      <c r="O2123" s="143">
        <v>3698100</v>
      </c>
      <c r="P2123" s="141" t="s">
        <v>20</v>
      </c>
      <c r="Q2123" s="144">
        <v>45009</v>
      </c>
      <c r="R2123" s="144">
        <v>45072</v>
      </c>
      <c r="S2123" s="144">
        <v>45105</v>
      </c>
      <c r="T2123" s="29" t="s">
        <v>4153</v>
      </c>
      <c r="U2123" s="141"/>
      <c r="V2123" s="143">
        <v>3477975</v>
      </c>
      <c r="W2123" s="143">
        <v>3825772.5</v>
      </c>
      <c r="X2123" s="257">
        <v>45106</v>
      </c>
      <c r="Y2123" s="143" t="s">
        <v>4397</v>
      </c>
      <c r="Z2123" s="144">
        <v>45138</v>
      </c>
      <c r="AA2123" s="144">
        <v>45149</v>
      </c>
      <c r="AB2123" s="144">
        <v>46233</v>
      </c>
      <c r="AC2123" s="572"/>
      <c r="AD2123" s="572"/>
      <c r="AE2123" s="551"/>
      <c r="AF2123" s="551"/>
    </row>
    <row r="2124" spans="1:32" x14ac:dyDescent="0.25">
      <c r="A2124">
        <v>2023</v>
      </c>
      <c r="B2124" s="141" t="s">
        <v>932</v>
      </c>
      <c r="C2124" s="29" t="s">
        <v>4389</v>
      </c>
      <c r="D2124" s="141" t="s">
        <v>15</v>
      </c>
      <c r="E2124" s="141" t="s">
        <v>4150</v>
      </c>
      <c r="F2124" s="141" t="s">
        <v>4073</v>
      </c>
      <c r="G2124" s="176" t="s">
        <v>4386</v>
      </c>
      <c r="H2124" s="141">
        <v>4</v>
      </c>
      <c r="I2124" s="29" t="s">
        <v>4222</v>
      </c>
      <c r="J2124" s="29" t="s">
        <v>4074</v>
      </c>
      <c r="K2124" s="29"/>
      <c r="L2124" s="176" t="s">
        <v>2517</v>
      </c>
      <c r="M2124" s="1300" t="s">
        <v>5692</v>
      </c>
      <c r="N2124" s="1364">
        <f>O2124-V2124</f>
        <v>0</v>
      </c>
      <c r="O2124" s="143">
        <v>500550</v>
      </c>
      <c r="P2124" s="141" t="s">
        <v>20</v>
      </c>
      <c r="Q2124" s="144">
        <v>45009</v>
      </c>
      <c r="R2124" s="144">
        <v>45072</v>
      </c>
      <c r="S2124" s="144">
        <v>45105</v>
      </c>
      <c r="T2124" s="29" t="s">
        <v>1998</v>
      </c>
      <c r="U2124" s="141"/>
      <c r="V2124" s="143">
        <v>500550</v>
      </c>
      <c r="W2124" s="143">
        <v>550605</v>
      </c>
      <c r="X2124" s="257">
        <v>45106</v>
      </c>
      <c r="Y2124" s="143" t="s">
        <v>4398</v>
      </c>
      <c r="Z2124" s="144">
        <v>45138</v>
      </c>
      <c r="AA2124" s="144">
        <v>45149</v>
      </c>
      <c r="AB2124" s="144">
        <v>46233</v>
      </c>
      <c r="AC2124" s="572"/>
      <c r="AD2124" s="572"/>
      <c r="AE2124" s="551"/>
      <c r="AF2124" s="551"/>
    </row>
    <row r="2125" spans="1:32" x14ac:dyDescent="0.25">
      <c r="A2125">
        <v>2023</v>
      </c>
      <c r="B2125" s="179" t="s">
        <v>932</v>
      </c>
      <c r="C2125" s="17" t="s">
        <v>4390</v>
      </c>
      <c r="D2125" s="179" t="s">
        <v>15</v>
      </c>
      <c r="E2125" s="179" t="s">
        <v>4150</v>
      </c>
      <c r="F2125" s="179" t="s">
        <v>4073</v>
      </c>
      <c r="G2125" s="180" t="s">
        <v>4386</v>
      </c>
      <c r="H2125" s="179">
        <v>5</v>
      </c>
      <c r="I2125" s="17" t="s">
        <v>4225</v>
      </c>
      <c r="J2125" s="17" t="s">
        <v>178</v>
      </c>
      <c r="K2125" s="17"/>
      <c r="L2125" s="180" t="s">
        <v>2517</v>
      </c>
      <c r="M2125" s="180"/>
      <c r="N2125" s="179"/>
      <c r="O2125" s="182">
        <v>5822</v>
      </c>
      <c r="P2125" s="179" t="s">
        <v>20</v>
      </c>
      <c r="Q2125" s="181">
        <v>45009</v>
      </c>
      <c r="R2125" s="181">
        <v>45072</v>
      </c>
      <c r="S2125" s="179"/>
      <c r="T2125" s="279" t="s">
        <v>21</v>
      </c>
      <c r="U2125" s="179"/>
      <c r="V2125" s="182"/>
      <c r="W2125" s="182"/>
      <c r="X2125" s="182"/>
      <c r="Y2125" s="182"/>
      <c r="Z2125" s="179"/>
      <c r="AA2125" s="181">
        <v>45082</v>
      </c>
      <c r="AB2125" s="179" t="s">
        <v>4399</v>
      </c>
      <c r="AC2125" s="572"/>
      <c r="AD2125" s="572"/>
      <c r="AE2125" s="551"/>
      <c r="AF2125" s="551"/>
    </row>
    <row r="2126" spans="1:32" ht="15.75" thickBot="1" x14ac:dyDescent="0.3">
      <c r="A2126">
        <v>2023</v>
      </c>
      <c r="B2126" s="187" t="s">
        <v>932</v>
      </c>
      <c r="C2126" s="608" t="s">
        <v>4391</v>
      </c>
      <c r="D2126" s="187" t="s">
        <v>15</v>
      </c>
      <c r="E2126" s="187" t="s">
        <v>4150</v>
      </c>
      <c r="F2126" s="187" t="s">
        <v>4073</v>
      </c>
      <c r="G2126" s="188" t="s">
        <v>4386</v>
      </c>
      <c r="H2126" s="187">
        <v>6</v>
      </c>
      <c r="I2126" s="608" t="s">
        <v>4228</v>
      </c>
      <c r="J2126" s="608" t="s">
        <v>4074</v>
      </c>
      <c r="K2126" s="608"/>
      <c r="L2126" s="188" t="s">
        <v>2517</v>
      </c>
      <c r="M2126" s="1300" t="s">
        <v>5692</v>
      </c>
      <c r="N2126" s="1364">
        <f t="shared" ref="N2126:N2137" si="57">O2126-V2126</f>
        <v>-13897.290000000008</v>
      </c>
      <c r="O2126" s="191">
        <v>215260</v>
      </c>
      <c r="P2126" s="187" t="s">
        <v>20</v>
      </c>
      <c r="Q2126" s="190">
        <v>45009</v>
      </c>
      <c r="R2126" s="190">
        <v>45072</v>
      </c>
      <c r="S2126" s="190">
        <v>45105</v>
      </c>
      <c r="T2126" s="608" t="s">
        <v>1998</v>
      </c>
      <c r="U2126" s="187"/>
      <c r="V2126" s="191">
        <v>229157.29</v>
      </c>
      <c r="W2126" s="191">
        <v>252073.02</v>
      </c>
      <c r="X2126" s="261">
        <v>45106</v>
      </c>
      <c r="Y2126" s="191" t="s">
        <v>4400</v>
      </c>
      <c r="Z2126" s="190">
        <v>45138</v>
      </c>
      <c r="AA2126" s="190">
        <v>45149</v>
      </c>
      <c r="AB2126" s="190">
        <v>46233</v>
      </c>
      <c r="AC2126" s="572"/>
      <c r="AD2126" s="572"/>
      <c r="AE2126" s="551"/>
      <c r="AF2126" s="551"/>
    </row>
    <row r="2127" spans="1:32" ht="15.75" thickTop="1" x14ac:dyDescent="0.25">
      <c r="A2127">
        <v>2023</v>
      </c>
      <c r="B2127" s="169" t="s">
        <v>932</v>
      </c>
      <c r="C2127" s="606" t="s">
        <v>4392</v>
      </c>
      <c r="D2127" s="169" t="s">
        <v>15</v>
      </c>
      <c r="E2127" s="169" t="s">
        <v>4150</v>
      </c>
      <c r="F2127" s="169" t="s">
        <v>4073</v>
      </c>
      <c r="G2127" s="170" t="s">
        <v>4393</v>
      </c>
      <c r="H2127" s="169">
        <v>1</v>
      </c>
      <c r="I2127" s="606" t="s">
        <v>4262</v>
      </c>
      <c r="J2127" s="606" t="s">
        <v>4074</v>
      </c>
      <c r="K2127" s="606"/>
      <c r="L2127" s="170" t="s">
        <v>2517</v>
      </c>
      <c r="M2127" s="1300" t="s">
        <v>5692</v>
      </c>
      <c r="N2127" s="1364">
        <f t="shared" si="57"/>
        <v>71136</v>
      </c>
      <c r="O2127" s="173">
        <v>3983616</v>
      </c>
      <c r="P2127" s="169" t="s">
        <v>20</v>
      </c>
      <c r="Q2127" s="172">
        <v>45009</v>
      </c>
      <c r="R2127" s="172">
        <v>45077</v>
      </c>
      <c r="S2127" s="172">
        <v>45105</v>
      </c>
      <c r="T2127" s="606" t="s">
        <v>1998</v>
      </c>
      <c r="U2127" s="169"/>
      <c r="V2127" s="173">
        <v>3912480</v>
      </c>
      <c r="W2127" s="173">
        <v>4303728</v>
      </c>
      <c r="X2127" s="260">
        <v>45106</v>
      </c>
      <c r="Y2127" s="173" t="s">
        <v>4401</v>
      </c>
      <c r="Z2127" s="172">
        <v>45126</v>
      </c>
      <c r="AA2127" s="172">
        <v>45131</v>
      </c>
      <c r="AB2127" s="172">
        <v>46221</v>
      </c>
      <c r="AC2127" s="572"/>
      <c r="AD2127" s="572"/>
      <c r="AE2127" s="551"/>
      <c r="AF2127" s="551"/>
    </row>
    <row r="2128" spans="1:32" ht="15.75" thickBot="1" x14ac:dyDescent="0.3">
      <c r="A2128">
        <v>2023</v>
      </c>
      <c r="B2128" s="187" t="s">
        <v>932</v>
      </c>
      <c r="C2128" s="608" t="s">
        <v>4394</v>
      </c>
      <c r="D2128" s="187" t="s">
        <v>15</v>
      </c>
      <c r="E2128" s="187" t="s">
        <v>4150</v>
      </c>
      <c r="F2128" s="187" t="s">
        <v>4073</v>
      </c>
      <c r="G2128" s="188" t="s">
        <v>4393</v>
      </c>
      <c r="H2128" s="187">
        <v>2</v>
      </c>
      <c r="I2128" s="608" t="s">
        <v>4265</v>
      </c>
      <c r="J2128" s="608" t="s">
        <v>4074</v>
      </c>
      <c r="K2128" s="608"/>
      <c r="L2128" s="188" t="s">
        <v>2517</v>
      </c>
      <c r="M2128" s="1300" t="s">
        <v>5692</v>
      </c>
      <c r="N2128" s="1364">
        <f t="shared" si="57"/>
        <v>1107</v>
      </c>
      <c r="O2128" s="191">
        <v>980907</v>
      </c>
      <c r="P2128" s="187" t="s">
        <v>20</v>
      </c>
      <c r="Q2128" s="190">
        <v>45009</v>
      </c>
      <c r="R2128" s="190">
        <v>45077</v>
      </c>
      <c r="S2128" s="190">
        <v>45105</v>
      </c>
      <c r="T2128" s="608" t="s">
        <v>1998</v>
      </c>
      <c r="U2128" s="187"/>
      <c r="V2128" s="191">
        <v>979800</v>
      </c>
      <c r="W2128" s="191">
        <v>1077780</v>
      </c>
      <c r="X2128" s="261">
        <v>45106</v>
      </c>
      <c r="Y2128" s="191" t="s">
        <v>4402</v>
      </c>
      <c r="Z2128" s="190">
        <v>45126</v>
      </c>
      <c r="AA2128" s="190">
        <v>45131</v>
      </c>
      <c r="AB2128" s="190">
        <v>46221</v>
      </c>
      <c r="AC2128" s="572"/>
      <c r="AD2128" s="572"/>
      <c r="AE2128" s="551"/>
      <c r="AF2128" s="551"/>
    </row>
    <row r="2129" spans="1:32" ht="16.5" thickTop="1" thickBot="1" x14ac:dyDescent="0.3">
      <c r="A2129">
        <v>2023</v>
      </c>
      <c r="B2129" s="245">
        <v>45001</v>
      </c>
      <c r="C2129" s="609" t="s">
        <v>4403</v>
      </c>
      <c r="D2129" s="242" t="s">
        <v>15</v>
      </c>
      <c r="E2129" s="242" t="s">
        <v>4270</v>
      </c>
      <c r="F2129" s="242" t="s">
        <v>4404</v>
      </c>
      <c r="G2129" s="243" t="s">
        <v>4405</v>
      </c>
      <c r="H2129" s="242"/>
      <c r="I2129" s="609"/>
      <c r="J2129" s="609" t="s">
        <v>4074</v>
      </c>
      <c r="K2129" s="609"/>
      <c r="L2129" s="243" t="s">
        <v>538</v>
      </c>
      <c r="M2129" s="1300" t="s">
        <v>5692</v>
      </c>
      <c r="N2129" s="1364">
        <f t="shared" si="57"/>
        <v>88569.699999999255</v>
      </c>
      <c r="O2129" s="246">
        <v>16297720</v>
      </c>
      <c r="P2129" s="242" t="s">
        <v>20</v>
      </c>
      <c r="Q2129" s="245">
        <v>45008</v>
      </c>
      <c r="R2129" s="245">
        <v>45042</v>
      </c>
      <c r="S2129" s="245">
        <v>45058</v>
      </c>
      <c r="T2129" s="609" t="s">
        <v>3965</v>
      </c>
      <c r="U2129" s="242"/>
      <c r="V2129" s="246">
        <v>16209150.300000001</v>
      </c>
      <c r="W2129" s="246">
        <v>17830065.329999998</v>
      </c>
      <c r="X2129" s="254">
        <v>45058</v>
      </c>
      <c r="Y2129" s="246" t="s">
        <v>4417</v>
      </c>
      <c r="Z2129" s="245">
        <v>45096</v>
      </c>
      <c r="AA2129" s="245">
        <v>45103</v>
      </c>
      <c r="AB2129" s="245">
        <v>46191</v>
      </c>
      <c r="AC2129" s="572"/>
      <c r="AD2129" s="572"/>
      <c r="AE2129" s="551"/>
      <c r="AF2129" s="551"/>
    </row>
    <row r="2130" spans="1:32" ht="15.75" thickTop="1" x14ac:dyDescent="0.25">
      <c r="A2130">
        <v>2023</v>
      </c>
      <c r="B2130" s="172">
        <v>45001</v>
      </c>
      <c r="C2130" s="606" t="s">
        <v>4406</v>
      </c>
      <c r="D2130" s="169" t="s">
        <v>15</v>
      </c>
      <c r="E2130" s="169" t="s">
        <v>4270</v>
      </c>
      <c r="F2130" s="169" t="s">
        <v>4404</v>
      </c>
      <c r="G2130" s="170" t="s">
        <v>4407</v>
      </c>
      <c r="H2130" s="169">
        <v>1</v>
      </c>
      <c r="I2130" s="606" t="s">
        <v>4408</v>
      </c>
      <c r="J2130" s="606" t="s">
        <v>4074</v>
      </c>
      <c r="K2130" s="606"/>
      <c r="L2130" s="170" t="s">
        <v>538</v>
      </c>
      <c r="M2130" s="1300" t="s">
        <v>5692</v>
      </c>
      <c r="N2130" s="1364">
        <f t="shared" si="57"/>
        <v>0</v>
      </c>
      <c r="O2130" s="173">
        <v>941250</v>
      </c>
      <c r="P2130" s="169" t="s">
        <v>20</v>
      </c>
      <c r="Q2130" s="172">
        <v>45008</v>
      </c>
      <c r="R2130" s="172">
        <v>45042</v>
      </c>
      <c r="S2130" s="172">
        <v>45058</v>
      </c>
      <c r="T2130" s="606" t="s">
        <v>30</v>
      </c>
      <c r="U2130" s="169"/>
      <c r="V2130" s="173">
        <v>941250</v>
      </c>
      <c r="W2130" s="173">
        <v>1035375</v>
      </c>
      <c r="X2130" s="260">
        <v>45058</v>
      </c>
      <c r="Y2130" s="173" t="s">
        <v>4418</v>
      </c>
      <c r="Z2130" s="172">
        <v>45084</v>
      </c>
      <c r="AA2130" s="172">
        <v>45090</v>
      </c>
      <c r="AB2130" s="172">
        <v>46275</v>
      </c>
      <c r="AC2130" s="572" t="s">
        <v>4423</v>
      </c>
      <c r="AD2130" s="572"/>
      <c r="AE2130" s="551"/>
      <c r="AF2130" s="551"/>
    </row>
    <row r="2131" spans="1:32" ht="15.75" thickBot="1" x14ac:dyDescent="0.3">
      <c r="A2131">
        <v>2023</v>
      </c>
      <c r="B2131" s="190">
        <v>45001</v>
      </c>
      <c r="C2131" s="608" t="s">
        <v>4409</v>
      </c>
      <c r="D2131" s="187" t="s">
        <v>15</v>
      </c>
      <c r="E2131" s="187" t="s">
        <v>4270</v>
      </c>
      <c r="F2131" s="187" t="s">
        <v>4404</v>
      </c>
      <c r="G2131" s="188" t="s">
        <v>4407</v>
      </c>
      <c r="H2131" s="187">
        <v>2</v>
      </c>
      <c r="I2131" s="608" t="s">
        <v>4410</v>
      </c>
      <c r="J2131" s="608" t="s">
        <v>4074</v>
      </c>
      <c r="K2131" s="608"/>
      <c r="L2131" s="188" t="s">
        <v>538</v>
      </c>
      <c r="M2131" s="1300" t="s">
        <v>5692</v>
      </c>
      <c r="N2131" s="1364">
        <f t="shared" si="57"/>
        <v>0.20000000018626451</v>
      </c>
      <c r="O2131" s="191">
        <v>3018872</v>
      </c>
      <c r="P2131" s="187" t="s">
        <v>20</v>
      </c>
      <c r="Q2131" s="190">
        <v>45008</v>
      </c>
      <c r="R2131" s="190">
        <v>45042</v>
      </c>
      <c r="S2131" s="190">
        <v>45058</v>
      </c>
      <c r="T2131" s="608" t="s">
        <v>30</v>
      </c>
      <c r="U2131" s="187"/>
      <c r="V2131" s="191">
        <v>3018871.8</v>
      </c>
      <c r="W2131" s="191">
        <v>3320758.98</v>
      </c>
      <c r="X2131" s="261">
        <v>45058</v>
      </c>
      <c r="Y2131" s="191" t="s">
        <v>4419</v>
      </c>
      <c r="Z2131" s="190">
        <v>45084</v>
      </c>
      <c r="AA2131" s="190">
        <v>45090</v>
      </c>
      <c r="AB2131" s="190">
        <v>46275</v>
      </c>
      <c r="AC2131" s="572" t="s">
        <v>4423</v>
      </c>
      <c r="AD2131" s="572"/>
      <c r="AE2131" s="551"/>
      <c r="AF2131" s="551"/>
    </row>
    <row r="2132" spans="1:32" ht="15.75" thickTop="1" x14ac:dyDescent="0.25">
      <c r="A2132">
        <v>2023</v>
      </c>
      <c r="B2132" s="160">
        <v>45001</v>
      </c>
      <c r="C2132" s="99" t="s">
        <v>4411</v>
      </c>
      <c r="D2132" s="157" t="s">
        <v>15</v>
      </c>
      <c r="E2132" s="157" t="s">
        <v>4270</v>
      </c>
      <c r="F2132" s="157" t="s">
        <v>4404</v>
      </c>
      <c r="G2132" s="158" t="s">
        <v>4412</v>
      </c>
      <c r="H2132" s="157"/>
      <c r="I2132" s="99"/>
      <c r="J2132" s="99" t="s">
        <v>4074</v>
      </c>
      <c r="K2132" s="99"/>
      <c r="L2132" s="158" t="s">
        <v>19</v>
      </c>
      <c r="M2132" s="1300" t="s">
        <v>5692</v>
      </c>
      <c r="N2132" s="1364">
        <f t="shared" si="57"/>
        <v>0.2800000011920929</v>
      </c>
      <c r="O2132" s="161">
        <v>66989825</v>
      </c>
      <c r="P2132" s="157" t="s">
        <v>20</v>
      </c>
      <c r="Q2132" s="160">
        <v>45009</v>
      </c>
      <c r="R2132" s="160">
        <v>45044</v>
      </c>
      <c r="S2132" s="160">
        <v>45058</v>
      </c>
      <c r="T2132" s="99" t="s">
        <v>1293</v>
      </c>
      <c r="U2132" s="157"/>
      <c r="V2132" s="161">
        <v>66989824.719999999</v>
      </c>
      <c r="W2132" s="161">
        <v>73688807.189999998</v>
      </c>
      <c r="X2132" s="253">
        <v>45058</v>
      </c>
      <c r="Y2132" s="161" t="s">
        <v>4420</v>
      </c>
      <c r="Z2132" s="160">
        <v>45082</v>
      </c>
      <c r="AA2132" s="160">
        <v>45089</v>
      </c>
      <c r="AB2132" s="160">
        <v>46177</v>
      </c>
      <c r="AC2132" s="572"/>
      <c r="AD2132" s="572"/>
      <c r="AE2132" s="551"/>
      <c r="AF2132" s="551"/>
    </row>
    <row r="2133" spans="1:32" x14ac:dyDescent="0.25">
      <c r="A2133">
        <v>2023</v>
      </c>
      <c r="B2133" s="144">
        <v>45001</v>
      </c>
      <c r="C2133" s="29" t="s">
        <v>4413</v>
      </c>
      <c r="D2133" s="141" t="s">
        <v>15</v>
      </c>
      <c r="E2133" s="141" t="s">
        <v>4270</v>
      </c>
      <c r="F2133" s="141" t="s">
        <v>4404</v>
      </c>
      <c r="G2133" s="176" t="s">
        <v>4414</v>
      </c>
      <c r="H2133" s="141"/>
      <c r="I2133" s="29"/>
      <c r="J2133" s="29" t="s">
        <v>4074</v>
      </c>
      <c r="K2133" s="29"/>
      <c r="L2133" s="176" t="s">
        <v>19</v>
      </c>
      <c r="M2133" s="1300" t="s">
        <v>5692</v>
      </c>
      <c r="N2133" s="1364">
        <f t="shared" si="57"/>
        <v>0.91000000014901161</v>
      </c>
      <c r="O2133" s="143">
        <v>8716765</v>
      </c>
      <c r="P2133" s="141" t="s">
        <v>20</v>
      </c>
      <c r="Q2133" s="144">
        <v>45009</v>
      </c>
      <c r="R2133" s="144">
        <v>45092</v>
      </c>
      <c r="S2133" s="144">
        <v>45119</v>
      </c>
      <c r="T2133" s="29" t="s">
        <v>1763</v>
      </c>
      <c r="U2133" s="141"/>
      <c r="V2133" s="143">
        <v>8716764.0899999999</v>
      </c>
      <c r="W2133" s="143">
        <v>9588440.4989999998</v>
      </c>
      <c r="X2133" s="257">
        <v>45119</v>
      </c>
      <c r="Y2133" s="143" t="s">
        <v>4421</v>
      </c>
      <c r="Z2133" s="144">
        <v>45139</v>
      </c>
      <c r="AA2133" s="144">
        <v>45149</v>
      </c>
      <c r="AB2133" s="144">
        <v>46234</v>
      </c>
      <c r="AC2133" s="572"/>
      <c r="AD2133" s="572"/>
      <c r="AE2133" s="551"/>
      <c r="AF2133" s="551"/>
    </row>
    <row r="2134" spans="1:32" x14ac:dyDescent="0.25">
      <c r="A2134">
        <v>2023</v>
      </c>
      <c r="B2134" s="144">
        <v>45001</v>
      </c>
      <c r="C2134" s="29" t="s">
        <v>4415</v>
      </c>
      <c r="D2134" s="141" t="s">
        <v>15</v>
      </c>
      <c r="E2134" s="141" t="s">
        <v>4270</v>
      </c>
      <c r="F2134" s="141" t="s">
        <v>4404</v>
      </c>
      <c r="G2134" s="176" t="s">
        <v>4416</v>
      </c>
      <c r="H2134" s="141"/>
      <c r="I2134" s="29"/>
      <c r="J2134" s="29" t="s">
        <v>4074</v>
      </c>
      <c r="K2134" s="29"/>
      <c r="L2134" s="176" t="s">
        <v>19</v>
      </c>
      <c r="M2134" s="1300" t="s">
        <v>5692</v>
      </c>
      <c r="N2134" s="1364">
        <f t="shared" si="57"/>
        <v>1.5799999982118607</v>
      </c>
      <c r="O2134" s="143">
        <v>74925258</v>
      </c>
      <c r="P2134" s="141" t="s">
        <v>20</v>
      </c>
      <c r="Q2134" s="144">
        <v>45009</v>
      </c>
      <c r="R2134" s="144">
        <v>45043</v>
      </c>
      <c r="S2134" s="144">
        <v>45050</v>
      </c>
      <c r="T2134" s="29" t="s">
        <v>30</v>
      </c>
      <c r="U2134" s="141"/>
      <c r="V2134" s="143">
        <v>74925256.420000002</v>
      </c>
      <c r="W2134" s="143">
        <v>82417782.060000002</v>
      </c>
      <c r="X2134" s="257">
        <v>45050</v>
      </c>
      <c r="Y2134" s="143" t="s">
        <v>4422</v>
      </c>
      <c r="Z2134" s="144">
        <v>45072</v>
      </c>
      <c r="AA2134" s="144">
        <v>45077</v>
      </c>
      <c r="AB2134" s="144">
        <v>46167</v>
      </c>
      <c r="AC2134" s="572"/>
      <c r="AD2134" s="572"/>
      <c r="AE2134" s="551"/>
      <c r="AF2134" s="551"/>
    </row>
    <row r="2135" spans="1:32" x14ac:dyDescent="0.25">
      <c r="A2135">
        <v>2023</v>
      </c>
      <c r="B2135" s="144">
        <v>45001</v>
      </c>
      <c r="C2135" s="29" t="s">
        <v>4424</v>
      </c>
      <c r="D2135" s="141" t="s">
        <v>15</v>
      </c>
      <c r="E2135" s="141" t="s">
        <v>4150</v>
      </c>
      <c r="F2135" s="141" t="s">
        <v>4425</v>
      </c>
      <c r="G2135" s="176" t="s">
        <v>4426</v>
      </c>
      <c r="H2135" s="141"/>
      <c r="I2135" s="29"/>
      <c r="J2135" s="29" t="s">
        <v>4074</v>
      </c>
      <c r="K2135" s="29"/>
      <c r="L2135" s="176" t="s">
        <v>247</v>
      </c>
      <c r="M2135" s="1300" t="s">
        <v>5692</v>
      </c>
      <c r="N2135" s="1364">
        <f t="shared" si="57"/>
        <v>0</v>
      </c>
      <c r="O2135" s="143">
        <v>1709316</v>
      </c>
      <c r="P2135" s="141" t="s">
        <v>77</v>
      </c>
      <c r="Q2135" s="144">
        <v>45042</v>
      </c>
      <c r="R2135" s="144">
        <v>45055</v>
      </c>
      <c r="S2135" s="144">
        <v>45057</v>
      </c>
      <c r="T2135" s="29" t="s">
        <v>4427</v>
      </c>
      <c r="U2135" s="141"/>
      <c r="V2135" s="143">
        <v>1709316</v>
      </c>
      <c r="W2135" s="143">
        <v>1965713.4</v>
      </c>
      <c r="X2135" s="257">
        <v>45057</v>
      </c>
      <c r="Y2135" s="143" t="s">
        <v>4428</v>
      </c>
      <c r="Z2135" s="144">
        <v>45076</v>
      </c>
      <c r="AA2135" s="144">
        <v>45079</v>
      </c>
      <c r="AB2135" s="144">
        <v>46275</v>
      </c>
      <c r="AC2135" s="572" t="s">
        <v>4423</v>
      </c>
      <c r="AD2135" s="572"/>
      <c r="AE2135" s="551"/>
      <c r="AF2135" s="551"/>
    </row>
    <row r="2136" spans="1:32" x14ac:dyDescent="0.25">
      <c r="A2136">
        <v>2023</v>
      </c>
      <c r="B2136" s="144">
        <v>45005</v>
      </c>
      <c r="C2136" s="29" t="s">
        <v>4429</v>
      </c>
      <c r="D2136" s="141" t="s">
        <v>15</v>
      </c>
      <c r="E2136" s="141" t="s">
        <v>4270</v>
      </c>
      <c r="F2136" s="141" t="s">
        <v>4404</v>
      </c>
      <c r="G2136" s="176" t="s">
        <v>4430</v>
      </c>
      <c r="H2136" s="141"/>
      <c r="I2136" s="29"/>
      <c r="J2136" s="29" t="s">
        <v>4074</v>
      </c>
      <c r="K2136" s="29"/>
      <c r="L2136" s="176" t="s">
        <v>52</v>
      </c>
      <c r="M2136" s="1300" t="s">
        <v>5692</v>
      </c>
      <c r="N2136" s="1364">
        <f t="shared" si="57"/>
        <v>0.9599999999627471</v>
      </c>
      <c r="O2136" s="143">
        <v>6375732</v>
      </c>
      <c r="P2136" s="141" t="s">
        <v>20</v>
      </c>
      <c r="Q2136" s="144">
        <v>45022</v>
      </c>
      <c r="R2136" s="144">
        <v>45057</v>
      </c>
      <c r="S2136" s="144">
        <v>45086</v>
      </c>
      <c r="T2136" s="29" t="s">
        <v>479</v>
      </c>
      <c r="U2136" s="141"/>
      <c r="V2136" s="143">
        <v>6375731.04</v>
      </c>
      <c r="W2136" s="143">
        <v>7013304.1399999997</v>
      </c>
      <c r="X2136" s="257">
        <v>45086</v>
      </c>
      <c r="Y2136" s="143" t="s">
        <v>4431</v>
      </c>
      <c r="Z2136" s="144">
        <v>45120</v>
      </c>
      <c r="AA2136" s="144">
        <v>45124</v>
      </c>
      <c r="AB2136" s="144">
        <v>46215</v>
      </c>
      <c r="AC2136" s="572"/>
      <c r="AD2136" s="572"/>
      <c r="AE2136" s="551"/>
      <c r="AF2136" s="551"/>
    </row>
    <row r="2137" spans="1:32" x14ac:dyDescent="0.25">
      <c r="A2137">
        <v>2023</v>
      </c>
      <c r="B2137" s="144">
        <v>45008</v>
      </c>
      <c r="C2137" s="29" t="s">
        <v>4432</v>
      </c>
      <c r="D2137" s="141" t="s">
        <v>15</v>
      </c>
      <c r="E2137" s="141" t="s">
        <v>4150</v>
      </c>
      <c r="F2137" s="141" t="s">
        <v>4073</v>
      </c>
      <c r="G2137" s="176" t="s">
        <v>4433</v>
      </c>
      <c r="H2137" s="141"/>
      <c r="I2137" s="29"/>
      <c r="J2137" s="29" t="s">
        <v>4074</v>
      </c>
      <c r="K2137" s="29"/>
      <c r="L2137" s="176" t="s">
        <v>551</v>
      </c>
      <c r="M2137" s="1300" t="s">
        <v>5692</v>
      </c>
      <c r="N2137" s="1364">
        <f t="shared" si="57"/>
        <v>3710496</v>
      </c>
      <c r="O2137" s="143">
        <v>38897076</v>
      </c>
      <c r="P2137" s="141" t="s">
        <v>20</v>
      </c>
      <c r="Q2137" s="144">
        <v>45027</v>
      </c>
      <c r="R2137" s="144">
        <v>45092</v>
      </c>
      <c r="S2137" s="144">
        <v>45128</v>
      </c>
      <c r="T2137" s="29" t="s">
        <v>30</v>
      </c>
      <c r="U2137" s="141"/>
      <c r="V2137" s="143">
        <v>35186580</v>
      </c>
      <c r="W2137" s="143">
        <v>38705238</v>
      </c>
      <c r="X2137" s="257">
        <v>45128</v>
      </c>
      <c r="Y2137" s="143" t="s">
        <v>4436</v>
      </c>
      <c r="Z2137" s="144">
        <v>45149</v>
      </c>
      <c r="AA2137" s="144">
        <v>45154</v>
      </c>
      <c r="AB2137" s="144">
        <v>46244</v>
      </c>
      <c r="AC2137" s="572"/>
      <c r="AD2137" s="572"/>
      <c r="AE2137" s="551"/>
      <c r="AF2137" s="551"/>
    </row>
    <row r="2138" spans="1:32" ht="15.75" thickBot="1" x14ac:dyDescent="0.3">
      <c r="A2138">
        <v>2023</v>
      </c>
      <c r="B2138" s="181">
        <v>45008</v>
      </c>
      <c r="C2138" s="17" t="s">
        <v>4434</v>
      </c>
      <c r="D2138" s="179" t="s">
        <v>15</v>
      </c>
      <c r="E2138" s="179" t="s">
        <v>4150</v>
      </c>
      <c r="F2138" s="179" t="s">
        <v>4073</v>
      </c>
      <c r="G2138" s="180" t="s">
        <v>4435</v>
      </c>
      <c r="H2138" s="179"/>
      <c r="I2138" s="17"/>
      <c r="J2138" s="17" t="s">
        <v>178</v>
      </c>
      <c r="K2138" s="17"/>
      <c r="L2138" s="180" t="s">
        <v>551</v>
      </c>
      <c r="M2138" s="180"/>
      <c r="N2138" s="179"/>
      <c r="O2138" s="182">
        <v>13061671</v>
      </c>
      <c r="P2138" s="179" t="s">
        <v>20</v>
      </c>
      <c r="Q2138" s="181">
        <v>45029</v>
      </c>
      <c r="R2138" s="181">
        <v>45065</v>
      </c>
      <c r="S2138" s="179"/>
      <c r="T2138" s="279" t="s">
        <v>2034</v>
      </c>
      <c r="U2138" s="179"/>
      <c r="V2138" s="182"/>
      <c r="W2138" s="182"/>
      <c r="X2138" s="182"/>
      <c r="Y2138" s="182"/>
      <c r="Z2138" s="179"/>
      <c r="AA2138" s="181">
        <v>45069</v>
      </c>
      <c r="AB2138" s="179" t="s">
        <v>4437</v>
      </c>
      <c r="AC2138" s="572"/>
      <c r="AD2138" s="572"/>
      <c r="AE2138" s="551"/>
      <c r="AF2138" s="551"/>
    </row>
    <row r="2139" spans="1:32" ht="15.75" thickTop="1" x14ac:dyDescent="0.25">
      <c r="A2139">
        <v>2023</v>
      </c>
      <c r="B2139" s="172">
        <v>45009</v>
      </c>
      <c r="C2139" s="606" t="s">
        <v>4438</v>
      </c>
      <c r="D2139" s="169" t="s">
        <v>15</v>
      </c>
      <c r="E2139" s="169" t="s">
        <v>4150</v>
      </c>
      <c r="F2139" s="169" t="s">
        <v>4073</v>
      </c>
      <c r="G2139" s="170" t="s">
        <v>4439</v>
      </c>
      <c r="H2139" s="169">
        <v>1</v>
      </c>
      <c r="I2139" s="606" t="s">
        <v>1893</v>
      </c>
      <c r="J2139" s="606" t="s">
        <v>4074</v>
      </c>
      <c r="K2139" s="606"/>
      <c r="L2139" s="170" t="s">
        <v>584</v>
      </c>
      <c r="M2139" s="1300" t="s">
        <v>5692</v>
      </c>
      <c r="N2139" s="1364">
        <f>O2139-V2139</f>
        <v>11105280</v>
      </c>
      <c r="O2139" s="173">
        <v>43891200</v>
      </c>
      <c r="P2139" s="169" t="s">
        <v>20</v>
      </c>
      <c r="Q2139" s="172">
        <v>45048</v>
      </c>
      <c r="R2139" s="172">
        <v>45117</v>
      </c>
      <c r="S2139" s="172">
        <v>45146</v>
      </c>
      <c r="T2139" s="606" t="s">
        <v>3965</v>
      </c>
      <c r="U2139" s="169"/>
      <c r="V2139" s="173">
        <v>32785920</v>
      </c>
      <c r="W2139" s="173">
        <v>36064512</v>
      </c>
      <c r="X2139" s="260">
        <v>45146</v>
      </c>
      <c r="Y2139" s="173" t="s">
        <v>4471</v>
      </c>
      <c r="Z2139" s="172">
        <v>45169</v>
      </c>
      <c r="AA2139" s="172">
        <v>45174</v>
      </c>
      <c r="AB2139" s="172">
        <v>46274</v>
      </c>
      <c r="AC2139" s="572" t="s">
        <v>4483</v>
      </c>
      <c r="AD2139" s="572"/>
      <c r="AE2139" s="551"/>
      <c r="AF2139" s="551"/>
    </row>
    <row r="2140" spans="1:32" x14ac:dyDescent="0.25">
      <c r="A2140">
        <v>2023</v>
      </c>
      <c r="B2140" s="144">
        <v>45009</v>
      </c>
      <c r="C2140" s="29" t="s">
        <v>4440</v>
      </c>
      <c r="D2140" s="141" t="s">
        <v>15</v>
      </c>
      <c r="E2140" s="141" t="s">
        <v>4150</v>
      </c>
      <c r="F2140" s="141" t="s">
        <v>4073</v>
      </c>
      <c r="G2140" s="176" t="s">
        <v>4439</v>
      </c>
      <c r="H2140" s="141">
        <v>2</v>
      </c>
      <c r="I2140" s="29" t="s">
        <v>4441</v>
      </c>
      <c r="J2140" s="29" t="s">
        <v>4074</v>
      </c>
      <c r="K2140" s="29"/>
      <c r="L2140" s="176" t="s">
        <v>584</v>
      </c>
      <c r="M2140" s="1300" t="s">
        <v>5692</v>
      </c>
      <c r="N2140" s="1364">
        <f>O2140-V2140</f>
        <v>0.60000000009313226</v>
      </c>
      <c r="O2140" s="143">
        <v>3337554</v>
      </c>
      <c r="P2140" s="141" t="s">
        <v>20</v>
      </c>
      <c r="Q2140" s="144">
        <v>45048</v>
      </c>
      <c r="R2140" s="144">
        <v>45117</v>
      </c>
      <c r="S2140" s="144">
        <v>45146</v>
      </c>
      <c r="T2140" s="29" t="s">
        <v>1298</v>
      </c>
      <c r="U2140" s="141"/>
      <c r="V2140" s="143">
        <v>3337553.4</v>
      </c>
      <c r="W2140" s="143">
        <v>3671308.74</v>
      </c>
      <c r="X2140" s="257">
        <v>45146</v>
      </c>
      <c r="Y2140" s="143" t="s">
        <v>4472</v>
      </c>
      <c r="Z2140" s="144">
        <v>45169</v>
      </c>
      <c r="AA2140" s="144">
        <v>45174</v>
      </c>
      <c r="AB2140" s="144">
        <v>46274</v>
      </c>
      <c r="AC2140" s="572" t="s">
        <v>4483</v>
      </c>
      <c r="AD2140" s="572"/>
      <c r="AE2140" s="551"/>
      <c r="AF2140" s="551"/>
    </row>
    <row r="2141" spans="1:32" x14ac:dyDescent="0.25">
      <c r="A2141">
        <v>2023</v>
      </c>
      <c r="B2141" s="245">
        <v>45009</v>
      </c>
      <c r="C2141" s="609" t="s">
        <v>4442</v>
      </c>
      <c r="D2141" s="242" t="s">
        <v>15</v>
      </c>
      <c r="E2141" s="242" t="s">
        <v>4150</v>
      </c>
      <c r="F2141" s="242" t="s">
        <v>4073</v>
      </c>
      <c r="G2141" s="243" t="s">
        <v>4439</v>
      </c>
      <c r="H2141" s="242">
        <v>3</v>
      </c>
      <c r="I2141" s="609" t="s">
        <v>4443</v>
      </c>
      <c r="J2141" s="609" t="s">
        <v>4074</v>
      </c>
      <c r="K2141" s="609"/>
      <c r="L2141" s="243" t="s">
        <v>584</v>
      </c>
      <c r="M2141" s="1300" t="s">
        <v>5692</v>
      </c>
      <c r="N2141" s="1364">
        <f>O2141-V2141</f>
        <v>0.19999999925494194</v>
      </c>
      <c r="O2141" s="246">
        <v>23193863</v>
      </c>
      <c r="P2141" s="242" t="s">
        <v>20</v>
      </c>
      <c r="Q2141" s="245">
        <v>45048</v>
      </c>
      <c r="R2141" s="245">
        <v>45117</v>
      </c>
      <c r="S2141" s="245">
        <v>45146</v>
      </c>
      <c r="T2141" s="609" t="s">
        <v>1298</v>
      </c>
      <c r="U2141" s="242"/>
      <c r="V2141" s="246">
        <v>23193862.800000001</v>
      </c>
      <c r="W2141" s="246">
        <v>25513249.079999998</v>
      </c>
      <c r="X2141" s="254">
        <v>45146</v>
      </c>
      <c r="Y2141" s="246" t="s">
        <v>4473</v>
      </c>
      <c r="Z2141" s="245">
        <v>45173</v>
      </c>
      <c r="AA2141" s="245">
        <v>45174</v>
      </c>
      <c r="AB2141" s="245">
        <v>46274</v>
      </c>
      <c r="AC2141" s="572" t="s">
        <v>4483</v>
      </c>
      <c r="AD2141" s="572"/>
      <c r="AE2141" s="551"/>
      <c r="AF2141" s="551"/>
    </row>
    <row r="2142" spans="1:32" ht="15.75" thickBot="1" x14ac:dyDescent="0.3">
      <c r="A2142">
        <v>2023</v>
      </c>
      <c r="B2142" s="190">
        <v>45009</v>
      </c>
      <c r="C2142" s="608" t="s">
        <v>4444</v>
      </c>
      <c r="D2142" s="187" t="s">
        <v>15</v>
      </c>
      <c r="E2142" s="187" t="s">
        <v>4150</v>
      </c>
      <c r="F2142" s="187" t="s">
        <v>4073</v>
      </c>
      <c r="G2142" s="188" t="s">
        <v>4439</v>
      </c>
      <c r="H2142" s="187">
        <v>4</v>
      </c>
      <c r="I2142" s="608" t="s">
        <v>4445</v>
      </c>
      <c r="J2142" s="608" t="s">
        <v>4074</v>
      </c>
      <c r="K2142" s="608"/>
      <c r="L2142" s="188" t="s">
        <v>584</v>
      </c>
      <c r="M2142" s="1300" t="s">
        <v>5692</v>
      </c>
      <c r="N2142" s="1364">
        <f>O2142-V2142</f>
        <v>39090.779999999329</v>
      </c>
      <c r="O2142" s="191">
        <v>10424208</v>
      </c>
      <c r="P2142" s="187" t="s">
        <v>20</v>
      </c>
      <c r="Q2142" s="190">
        <v>45048</v>
      </c>
      <c r="R2142" s="190">
        <v>45117</v>
      </c>
      <c r="S2142" s="190">
        <v>45146</v>
      </c>
      <c r="T2142" s="608" t="s">
        <v>30</v>
      </c>
      <c r="U2142" s="187"/>
      <c r="V2142" s="191">
        <v>10385117.220000001</v>
      </c>
      <c r="W2142" s="191">
        <v>11423628.939999999</v>
      </c>
      <c r="X2142" s="261">
        <v>45146</v>
      </c>
      <c r="Y2142" s="191" t="s">
        <v>4474</v>
      </c>
      <c r="Z2142" s="190">
        <v>45169</v>
      </c>
      <c r="AA2142" s="190">
        <v>45174</v>
      </c>
      <c r="AB2142" s="190">
        <v>46274</v>
      </c>
      <c r="AC2142" s="572" t="s">
        <v>4483</v>
      </c>
      <c r="AD2142" s="572"/>
      <c r="AE2142" s="551"/>
      <c r="AF2142" s="551"/>
    </row>
    <row r="2143" spans="1:32" ht="15.75" thickTop="1" x14ac:dyDescent="0.25">
      <c r="A2143">
        <v>2023</v>
      </c>
      <c r="B2143" s="227">
        <v>45009</v>
      </c>
      <c r="C2143" s="634" t="s">
        <v>4446</v>
      </c>
      <c r="D2143" s="224" t="s">
        <v>15</v>
      </c>
      <c r="E2143" s="224" t="s">
        <v>4150</v>
      </c>
      <c r="F2143" s="224" t="s">
        <v>4404</v>
      </c>
      <c r="G2143" s="225" t="s">
        <v>4447</v>
      </c>
      <c r="H2143" s="224">
        <v>1</v>
      </c>
      <c r="I2143" s="634" t="s">
        <v>1952</v>
      </c>
      <c r="J2143" s="634" t="s">
        <v>178</v>
      </c>
      <c r="K2143" s="634"/>
      <c r="L2143" s="225" t="s">
        <v>381</v>
      </c>
      <c r="M2143" s="225"/>
      <c r="N2143" s="224"/>
      <c r="O2143" s="229">
        <v>4987360</v>
      </c>
      <c r="P2143" s="224" t="s">
        <v>20</v>
      </c>
      <c r="Q2143" s="227">
        <v>45027</v>
      </c>
      <c r="R2143" s="227">
        <v>45070</v>
      </c>
      <c r="S2143" s="224"/>
      <c r="T2143" s="270" t="s">
        <v>4448</v>
      </c>
      <c r="U2143" s="1062" t="s">
        <v>4449</v>
      </c>
      <c r="V2143" s="229"/>
      <c r="W2143" s="229"/>
      <c r="X2143" s="229"/>
      <c r="Y2143" s="229"/>
      <c r="Z2143" s="224"/>
      <c r="AA2143" s="227">
        <v>45051</v>
      </c>
      <c r="AB2143" s="224" t="s">
        <v>4475</v>
      </c>
      <c r="AC2143" s="572"/>
      <c r="AD2143" s="572"/>
      <c r="AE2143" s="551"/>
      <c r="AF2143" s="551"/>
    </row>
    <row r="2144" spans="1:32" x14ac:dyDescent="0.25">
      <c r="A2144">
        <v>2023</v>
      </c>
      <c r="B2144" s="144">
        <v>45009</v>
      </c>
      <c r="C2144" s="29" t="s">
        <v>4450</v>
      </c>
      <c r="D2144" s="141" t="s">
        <v>15</v>
      </c>
      <c r="E2144" s="141" t="s">
        <v>4150</v>
      </c>
      <c r="F2144" s="141" t="s">
        <v>4404</v>
      </c>
      <c r="G2144" s="176" t="s">
        <v>4447</v>
      </c>
      <c r="H2144" s="141">
        <v>2</v>
      </c>
      <c r="I2144" s="29" t="s">
        <v>1953</v>
      </c>
      <c r="J2144" s="29" t="s">
        <v>4074</v>
      </c>
      <c r="K2144" s="29"/>
      <c r="L2144" s="176" t="s">
        <v>381</v>
      </c>
      <c r="M2144" s="1300" t="s">
        <v>5692</v>
      </c>
      <c r="N2144" s="1364">
        <f>O2144-V2144</f>
        <v>160</v>
      </c>
      <c r="O2144" s="143">
        <v>119500</v>
      </c>
      <c r="P2144" s="141" t="s">
        <v>20</v>
      </c>
      <c r="Q2144" s="144">
        <v>45027</v>
      </c>
      <c r="R2144" s="144">
        <v>45097</v>
      </c>
      <c r="S2144" s="144">
        <v>45106</v>
      </c>
      <c r="T2144" s="29" t="s">
        <v>3965</v>
      </c>
      <c r="U2144" s="141"/>
      <c r="V2144" s="143">
        <v>119340</v>
      </c>
      <c r="W2144" s="143">
        <v>131274</v>
      </c>
      <c r="X2144" s="257">
        <v>45106</v>
      </c>
      <c r="Y2144" s="143" t="s">
        <v>4476</v>
      </c>
      <c r="Z2144" s="144">
        <v>45138</v>
      </c>
      <c r="AA2144" s="144">
        <v>45149</v>
      </c>
      <c r="AB2144" s="144">
        <v>46233</v>
      </c>
      <c r="AC2144" s="572"/>
      <c r="AD2144" s="572"/>
      <c r="AE2144" s="551"/>
      <c r="AF2144" s="551"/>
    </row>
    <row r="2145" spans="1:32" x14ac:dyDescent="0.25">
      <c r="A2145">
        <v>2023</v>
      </c>
      <c r="B2145" s="181">
        <v>45009</v>
      </c>
      <c r="C2145" s="17" t="s">
        <v>4451</v>
      </c>
      <c r="D2145" s="179" t="s">
        <v>15</v>
      </c>
      <c r="E2145" s="179" t="s">
        <v>4150</v>
      </c>
      <c r="F2145" s="179" t="s">
        <v>4404</v>
      </c>
      <c r="G2145" s="180" t="s">
        <v>4447</v>
      </c>
      <c r="H2145" s="179">
        <v>3</v>
      </c>
      <c r="I2145" s="17" t="s">
        <v>1954</v>
      </c>
      <c r="J2145" s="17" t="s">
        <v>178</v>
      </c>
      <c r="K2145" s="17"/>
      <c r="L2145" s="180" t="s">
        <v>381</v>
      </c>
      <c r="M2145" s="180"/>
      <c r="N2145" s="179"/>
      <c r="O2145" s="182">
        <v>10985227</v>
      </c>
      <c r="P2145" s="179" t="s">
        <v>20</v>
      </c>
      <c r="Q2145" s="181">
        <v>45027</v>
      </c>
      <c r="R2145" s="181">
        <v>45097</v>
      </c>
      <c r="S2145" s="179"/>
      <c r="T2145" s="279" t="s">
        <v>4452</v>
      </c>
      <c r="U2145" s="179"/>
      <c r="V2145" s="182"/>
      <c r="W2145" s="182"/>
      <c r="X2145" s="182"/>
      <c r="Y2145" s="182"/>
      <c r="Z2145" s="179"/>
      <c r="AA2145" s="181">
        <v>45124</v>
      </c>
      <c r="AB2145" s="17" t="s">
        <v>4477</v>
      </c>
      <c r="AC2145" s="572"/>
      <c r="AD2145" s="572"/>
      <c r="AE2145" s="551"/>
      <c r="AF2145" s="551"/>
    </row>
    <row r="2146" spans="1:32" x14ac:dyDescent="0.25">
      <c r="A2146">
        <v>2023</v>
      </c>
      <c r="B2146" s="265">
        <v>45009</v>
      </c>
      <c r="C2146" s="102" t="s">
        <v>4453</v>
      </c>
      <c r="D2146" s="263" t="s">
        <v>15</v>
      </c>
      <c r="E2146" s="263" t="s">
        <v>4150</v>
      </c>
      <c r="F2146" s="263" t="s">
        <v>4404</v>
      </c>
      <c r="G2146" s="264" t="s">
        <v>4447</v>
      </c>
      <c r="H2146" s="263">
        <v>4</v>
      </c>
      <c r="I2146" s="102" t="s">
        <v>1955</v>
      </c>
      <c r="J2146" s="102" t="s">
        <v>178</v>
      </c>
      <c r="K2146" s="102"/>
      <c r="L2146" s="264" t="s">
        <v>381</v>
      </c>
      <c r="M2146" s="264"/>
      <c r="N2146" s="263"/>
      <c r="O2146" s="267">
        <v>46556250</v>
      </c>
      <c r="P2146" s="263" t="s">
        <v>20</v>
      </c>
      <c r="Q2146" s="265">
        <v>45027</v>
      </c>
      <c r="R2146" s="265">
        <v>45070</v>
      </c>
      <c r="S2146" s="263"/>
      <c r="T2146" s="635" t="s">
        <v>4448</v>
      </c>
      <c r="U2146" s="1063" t="s">
        <v>4449</v>
      </c>
      <c r="V2146" s="267"/>
      <c r="W2146" s="267"/>
      <c r="X2146" s="267"/>
      <c r="Y2146" s="267"/>
      <c r="Z2146" s="263"/>
      <c r="AA2146" s="265">
        <v>45051</v>
      </c>
      <c r="AB2146" s="263" t="s">
        <v>4475</v>
      </c>
      <c r="AC2146" s="572"/>
      <c r="AD2146" s="572"/>
      <c r="AE2146" s="551"/>
      <c r="AF2146" s="551"/>
    </row>
    <row r="2147" spans="1:32" ht="15.75" thickBot="1" x14ac:dyDescent="0.3">
      <c r="A2147">
        <v>2023</v>
      </c>
      <c r="B2147" s="235">
        <v>45009</v>
      </c>
      <c r="C2147" s="625" t="s">
        <v>4454</v>
      </c>
      <c r="D2147" s="232" t="s">
        <v>15</v>
      </c>
      <c r="E2147" s="232" t="s">
        <v>4150</v>
      </c>
      <c r="F2147" s="232" t="s">
        <v>4404</v>
      </c>
      <c r="G2147" s="233" t="s">
        <v>4447</v>
      </c>
      <c r="H2147" s="232">
        <v>5</v>
      </c>
      <c r="I2147" s="625" t="s">
        <v>4455</v>
      </c>
      <c r="J2147" s="625" t="s">
        <v>178</v>
      </c>
      <c r="K2147" s="625"/>
      <c r="L2147" s="233" t="s">
        <v>381</v>
      </c>
      <c r="M2147" s="233"/>
      <c r="N2147" s="232"/>
      <c r="O2147" s="237">
        <v>34601</v>
      </c>
      <c r="P2147" s="232" t="s">
        <v>20</v>
      </c>
      <c r="Q2147" s="235">
        <v>45027</v>
      </c>
      <c r="R2147" s="235">
        <v>45097</v>
      </c>
      <c r="S2147" s="232"/>
      <c r="T2147" s="626" t="s">
        <v>21</v>
      </c>
      <c r="U2147" s="232"/>
      <c r="V2147" s="237"/>
      <c r="W2147" s="237"/>
      <c r="X2147" s="237"/>
      <c r="Y2147" s="237"/>
      <c r="Z2147" s="232"/>
      <c r="AA2147" s="235">
        <v>45124</v>
      </c>
      <c r="AB2147" s="625" t="s">
        <v>4253</v>
      </c>
      <c r="AC2147" s="572"/>
      <c r="AD2147" s="572"/>
      <c r="AE2147" s="551"/>
      <c r="AF2147" s="551"/>
    </row>
    <row r="2148" spans="1:32" ht="15.75" thickTop="1" x14ac:dyDescent="0.25">
      <c r="A2148">
        <v>2023</v>
      </c>
      <c r="B2148" s="1064">
        <v>45014</v>
      </c>
      <c r="C2148" s="1065" t="s">
        <v>4456</v>
      </c>
      <c r="D2148" s="1066" t="s">
        <v>15</v>
      </c>
      <c r="E2148" s="1066" t="s">
        <v>4150</v>
      </c>
      <c r="F2148" s="1066" t="s">
        <v>4073</v>
      </c>
      <c r="G2148" s="1067" t="s">
        <v>4457</v>
      </c>
      <c r="H2148" s="1066"/>
      <c r="I2148" s="1065"/>
      <c r="J2148" s="1068" t="s">
        <v>178</v>
      </c>
      <c r="K2148" s="1068"/>
      <c r="L2148" s="1067" t="s">
        <v>4458</v>
      </c>
      <c r="M2148" s="1067"/>
      <c r="N2148" s="1066"/>
      <c r="O2148" s="1069">
        <v>5671160</v>
      </c>
      <c r="P2148" s="1066" t="s">
        <v>20</v>
      </c>
      <c r="Q2148" s="1064">
        <v>45174</v>
      </c>
      <c r="R2148" s="1064">
        <v>45236</v>
      </c>
      <c r="S2148" s="1066"/>
      <c r="T2148" s="1070" t="s">
        <v>21</v>
      </c>
      <c r="U2148" s="1066"/>
      <c r="V2148" s="1069"/>
      <c r="W2148" s="1069"/>
      <c r="X2148" s="1069"/>
      <c r="Y2148" s="1069"/>
      <c r="Z2148" s="1066"/>
      <c r="AA2148" s="1064">
        <v>45239</v>
      </c>
      <c r="AB2148" s="1066" t="s">
        <v>4478</v>
      </c>
      <c r="AC2148" s="572"/>
      <c r="AD2148" s="572"/>
      <c r="AE2148" s="551"/>
      <c r="AF2148" s="551"/>
    </row>
    <row r="2149" spans="1:32" x14ac:dyDescent="0.25">
      <c r="A2149">
        <v>2023</v>
      </c>
      <c r="B2149" s="160">
        <v>45013</v>
      </c>
      <c r="C2149" s="99" t="s">
        <v>4459</v>
      </c>
      <c r="D2149" s="157" t="s">
        <v>15</v>
      </c>
      <c r="E2149" s="157" t="s">
        <v>4270</v>
      </c>
      <c r="F2149" s="157" t="s">
        <v>4073</v>
      </c>
      <c r="G2149" s="158" t="s">
        <v>4460</v>
      </c>
      <c r="H2149" s="157">
        <v>1</v>
      </c>
      <c r="I2149" s="99" t="s">
        <v>4461</v>
      </c>
      <c r="J2149" s="99" t="s">
        <v>4074</v>
      </c>
      <c r="K2149" s="99"/>
      <c r="L2149" s="158" t="s">
        <v>4276</v>
      </c>
      <c r="M2149" s="1300" t="s">
        <v>5692</v>
      </c>
      <c r="N2149" s="1364">
        <f>O2149-V2149</f>
        <v>522</v>
      </c>
      <c r="O2149" s="161">
        <v>998337</v>
      </c>
      <c r="P2149" s="157" t="s">
        <v>20</v>
      </c>
      <c r="Q2149" s="160">
        <v>45022</v>
      </c>
      <c r="R2149" s="160">
        <v>45057</v>
      </c>
      <c r="S2149" s="160">
        <v>45104</v>
      </c>
      <c r="T2149" s="99" t="s">
        <v>4462</v>
      </c>
      <c r="U2149" s="157"/>
      <c r="V2149" s="161">
        <v>997815</v>
      </c>
      <c r="W2149" s="161">
        <v>1097596.5</v>
      </c>
      <c r="X2149" s="253">
        <v>45104</v>
      </c>
      <c r="Y2149" s="161" t="s">
        <v>4479</v>
      </c>
      <c r="Z2149" s="160">
        <v>45145</v>
      </c>
      <c r="AA2149" s="160">
        <v>45154</v>
      </c>
      <c r="AB2149" s="160">
        <v>46240</v>
      </c>
      <c r="AC2149" s="572"/>
      <c r="AD2149" s="572"/>
      <c r="AE2149" s="551"/>
      <c r="AF2149" s="551"/>
    </row>
    <row r="2150" spans="1:32" ht="15.75" thickBot="1" x14ac:dyDescent="0.3">
      <c r="A2150">
        <v>2023</v>
      </c>
      <c r="B2150" s="265">
        <v>45013</v>
      </c>
      <c r="C2150" s="102" t="s">
        <v>4463</v>
      </c>
      <c r="D2150" s="263" t="s">
        <v>15</v>
      </c>
      <c r="E2150" s="263" t="s">
        <v>4270</v>
      </c>
      <c r="F2150" s="263" t="s">
        <v>4073</v>
      </c>
      <c r="G2150" s="264" t="s">
        <v>4460</v>
      </c>
      <c r="H2150" s="263">
        <v>2</v>
      </c>
      <c r="I2150" s="102" t="s">
        <v>4464</v>
      </c>
      <c r="J2150" s="102" t="s">
        <v>178</v>
      </c>
      <c r="K2150" s="102"/>
      <c r="L2150" s="264" t="s">
        <v>4276</v>
      </c>
      <c r="M2150" s="264"/>
      <c r="N2150" s="263"/>
      <c r="O2150" s="267">
        <v>303060</v>
      </c>
      <c r="P2150" s="263" t="s">
        <v>20</v>
      </c>
      <c r="Q2150" s="265">
        <v>45022</v>
      </c>
      <c r="R2150" s="265">
        <v>45057</v>
      </c>
      <c r="S2150" s="263"/>
      <c r="T2150" s="635" t="s">
        <v>2648</v>
      </c>
      <c r="U2150" s="263"/>
      <c r="V2150" s="267"/>
      <c r="W2150" s="267"/>
      <c r="X2150" s="267"/>
      <c r="Y2150" s="267"/>
      <c r="Z2150" s="263"/>
      <c r="AA2150" s="265">
        <v>45089</v>
      </c>
      <c r="AB2150" s="263" t="s">
        <v>4480</v>
      </c>
      <c r="AC2150" s="572"/>
      <c r="AD2150" s="572"/>
      <c r="AE2150" s="551"/>
      <c r="AF2150" s="551"/>
    </row>
    <row r="2151" spans="1:32" ht="15.75" thickTop="1" x14ac:dyDescent="0.25">
      <c r="A2151">
        <v>2023</v>
      </c>
      <c r="B2151" s="172">
        <v>45014</v>
      </c>
      <c r="C2151" s="606" t="s">
        <v>4465</v>
      </c>
      <c r="D2151" s="169" t="s">
        <v>15</v>
      </c>
      <c r="E2151" s="169" t="s">
        <v>4150</v>
      </c>
      <c r="F2151" s="169" t="s">
        <v>4073</v>
      </c>
      <c r="G2151" s="170" t="s">
        <v>4466</v>
      </c>
      <c r="H2151" s="169">
        <v>1</v>
      </c>
      <c r="I2151" s="606" t="s">
        <v>4467</v>
      </c>
      <c r="J2151" s="606" t="s">
        <v>4074</v>
      </c>
      <c r="K2151" s="606"/>
      <c r="L2151" s="170" t="s">
        <v>584</v>
      </c>
      <c r="M2151" s="1300" t="s">
        <v>5692</v>
      </c>
      <c r="N2151" s="1364">
        <f>O2151-V2151</f>
        <v>0.98000000044703484</v>
      </c>
      <c r="O2151" s="173">
        <v>10236086</v>
      </c>
      <c r="P2151" s="169" t="s">
        <v>20</v>
      </c>
      <c r="Q2151" s="172">
        <v>45034</v>
      </c>
      <c r="R2151" s="172">
        <v>45119</v>
      </c>
      <c r="S2151" s="172">
        <v>45146</v>
      </c>
      <c r="T2151" s="606" t="s">
        <v>4468</v>
      </c>
      <c r="U2151" s="169"/>
      <c r="V2151" s="173">
        <v>10236085.02</v>
      </c>
      <c r="W2151" s="173">
        <v>11259693.52</v>
      </c>
      <c r="X2151" s="260">
        <v>45146</v>
      </c>
      <c r="Y2151" s="173" t="s">
        <v>4481</v>
      </c>
      <c r="Z2151" s="172">
        <v>45166</v>
      </c>
      <c r="AA2151" s="172">
        <v>45167</v>
      </c>
      <c r="AB2151" s="172">
        <v>46293</v>
      </c>
      <c r="AC2151" s="572" t="s">
        <v>4484</v>
      </c>
      <c r="AD2151" s="572"/>
      <c r="AE2151" s="551"/>
      <c r="AF2151" s="551"/>
    </row>
    <row r="2152" spans="1:32" ht="15.75" thickBot="1" x14ac:dyDescent="0.3">
      <c r="A2152">
        <v>2023</v>
      </c>
      <c r="B2152" s="190">
        <v>45014</v>
      </c>
      <c r="C2152" s="608" t="s">
        <v>4469</v>
      </c>
      <c r="D2152" s="187" t="s">
        <v>15</v>
      </c>
      <c r="E2152" s="187" t="s">
        <v>4150</v>
      </c>
      <c r="F2152" s="187" t="s">
        <v>4073</v>
      </c>
      <c r="G2152" s="188" t="s">
        <v>4466</v>
      </c>
      <c r="H2152" s="187">
        <v>2</v>
      </c>
      <c r="I2152" s="608" t="s">
        <v>4470</v>
      </c>
      <c r="J2152" s="608" t="s">
        <v>4074</v>
      </c>
      <c r="K2152" s="608"/>
      <c r="L2152" s="188" t="s">
        <v>584</v>
      </c>
      <c r="M2152" s="1300" t="s">
        <v>5692</v>
      </c>
      <c r="N2152" s="1364">
        <f>O2152-V2152</f>
        <v>124265.3200000003</v>
      </c>
      <c r="O2152" s="191">
        <v>6289627</v>
      </c>
      <c r="P2152" s="187" t="s">
        <v>20</v>
      </c>
      <c r="Q2152" s="190">
        <v>45034</v>
      </c>
      <c r="R2152" s="190">
        <v>45119</v>
      </c>
      <c r="S2152" s="190">
        <v>45146</v>
      </c>
      <c r="T2152" s="608" t="s">
        <v>30</v>
      </c>
      <c r="U2152" s="187"/>
      <c r="V2152" s="191">
        <v>6165361.6799999997</v>
      </c>
      <c r="W2152" s="191">
        <v>6781897.8499999996</v>
      </c>
      <c r="X2152" s="261">
        <v>45146</v>
      </c>
      <c r="Y2152" s="191" t="s">
        <v>4482</v>
      </c>
      <c r="Z2152" s="190">
        <v>45166</v>
      </c>
      <c r="AA2152" s="190">
        <v>45167</v>
      </c>
      <c r="AB2152" s="190">
        <v>46261</v>
      </c>
      <c r="AC2152" s="572"/>
      <c r="AD2152" s="572"/>
      <c r="AE2152" s="551"/>
      <c r="AF2152" s="551"/>
    </row>
    <row r="2153" spans="1:32" ht="16.5" thickTop="1" thickBot="1" x14ac:dyDescent="0.3">
      <c r="A2153">
        <v>2023</v>
      </c>
      <c r="B2153" s="265">
        <v>45019</v>
      </c>
      <c r="C2153" s="102" t="s">
        <v>4485</v>
      </c>
      <c r="D2153" s="263" t="s">
        <v>15</v>
      </c>
      <c r="E2153" s="263" t="s">
        <v>4150</v>
      </c>
      <c r="F2153" s="263" t="s">
        <v>4073</v>
      </c>
      <c r="G2153" s="264" t="s">
        <v>4486</v>
      </c>
      <c r="H2153" s="263"/>
      <c r="I2153" s="102"/>
      <c r="J2153" s="102" t="s">
        <v>178</v>
      </c>
      <c r="K2153" s="102"/>
      <c r="L2153" s="264" t="s">
        <v>584</v>
      </c>
      <c r="M2153" s="264"/>
      <c r="N2153" s="263"/>
      <c r="O2153" s="267">
        <v>3933000</v>
      </c>
      <c r="P2153" s="263" t="s">
        <v>20</v>
      </c>
      <c r="Q2153" s="265">
        <v>45034</v>
      </c>
      <c r="R2153" s="265">
        <v>45169</v>
      </c>
      <c r="S2153" s="263"/>
      <c r="T2153" s="635" t="s">
        <v>2034</v>
      </c>
      <c r="U2153" s="807" t="s">
        <v>4487</v>
      </c>
      <c r="V2153" s="267"/>
      <c r="W2153" s="267"/>
      <c r="X2153" s="267"/>
      <c r="Y2153" s="267"/>
      <c r="Z2153" s="263"/>
      <c r="AA2153" s="265">
        <v>45229</v>
      </c>
      <c r="AB2153" s="102" t="s">
        <v>4493</v>
      </c>
      <c r="AC2153" s="572"/>
      <c r="AD2153" s="572"/>
      <c r="AE2153" s="551"/>
      <c r="AF2153" s="551"/>
    </row>
    <row r="2154" spans="1:32" ht="15.75" thickTop="1" x14ac:dyDescent="0.25">
      <c r="A2154">
        <v>2023</v>
      </c>
      <c r="B2154" s="172">
        <v>45020</v>
      </c>
      <c r="C2154" s="606" t="s">
        <v>4488</v>
      </c>
      <c r="D2154" s="169" t="s">
        <v>15</v>
      </c>
      <c r="E2154" s="169" t="s">
        <v>4150</v>
      </c>
      <c r="F2154" s="169" t="s">
        <v>4073</v>
      </c>
      <c r="G2154" s="170" t="s">
        <v>4489</v>
      </c>
      <c r="H2154" s="169">
        <v>1</v>
      </c>
      <c r="I2154" s="606" t="s">
        <v>4490</v>
      </c>
      <c r="J2154" s="606" t="s">
        <v>4074</v>
      </c>
      <c r="K2154" s="606"/>
      <c r="L2154" s="170" t="s">
        <v>584</v>
      </c>
      <c r="M2154" s="1300" t="s">
        <v>5692</v>
      </c>
      <c r="N2154" s="1364">
        <f t="shared" ref="N2154:N2160" si="58">O2154-V2154</f>
        <v>57382.800000000047</v>
      </c>
      <c r="O2154" s="173">
        <v>743904</v>
      </c>
      <c r="P2154" s="169" t="s">
        <v>20</v>
      </c>
      <c r="Q2154" s="172">
        <v>45044</v>
      </c>
      <c r="R2154" s="172">
        <v>45079</v>
      </c>
      <c r="S2154" s="172">
        <v>45104</v>
      </c>
      <c r="T2154" s="606" t="s">
        <v>3965</v>
      </c>
      <c r="U2154" s="169"/>
      <c r="V2154" s="173">
        <v>686521.2</v>
      </c>
      <c r="W2154" s="173">
        <v>755173.32</v>
      </c>
      <c r="X2154" s="260">
        <v>45104</v>
      </c>
      <c r="Y2154" s="173" t="s">
        <v>4494</v>
      </c>
      <c r="Z2154" s="172">
        <v>45126</v>
      </c>
      <c r="AA2154" s="172">
        <v>45127</v>
      </c>
      <c r="AB2154" s="172">
        <v>46293</v>
      </c>
      <c r="AC2154" s="572" t="s">
        <v>4484</v>
      </c>
      <c r="AD2154" s="572"/>
      <c r="AE2154" s="551"/>
      <c r="AF2154" s="551"/>
    </row>
    <row r="2155" spans="1:32" ht="15.75" thickBot="1" x14ac:dyDescent="0.3">
      <c r="A2155">
        <v>2023</v>
      </c>
      <c r="B2155" s="190">
        <v>45020</v>
      </c>
      <c r="C2155" s="608" t="s">
        <v>4491</v>
      </c>
      <c r="D2155" s="187" t="s">
        <v>15</v>
      </c>
      <c r="E2155" s="187" t="s">
        <v>4150</v>
      </c>
      <c r="F2155" s="187" t="s">
        <v>4073</v>
      </c>
      <c r="G2155" s="188" t="s">
        <v>4489</v>
      </c>
      <c r="H2155" s="1071">
        <v>2</v>
      </c>
      <c r="I2155" s="608" t="s">
        <v>4492</v>
      </c>
      <c r="J2155" s="608" t="s">
        <v>4074</v>
      </c>
      <c r="K2155" s="608"/>
      <c r="L2155" s="188" t="s">
        <v>584</v>
      </c>
      <c r="M2155" s="1300" t="s">
        <v>5692</v>
      </c>
      <c r="N2155" s="1364">
        <f t="shared" si="58"/>
        <v>181346.39999999991</v>
      </c>
      <c r="O2155" s="191">
        <v>2364552</v>
      </c>
      <c r="P2155" s="187" t="s">
        <v>20</v>
      </c>
      <c r="Q2155" s="190">
        <v>45044</v>
      </c>
      <c r="R2155" s="190">
        <v>45079</v>
      </c>
      <c r="S2155" s="190">
        <v>45104</v>
      </c>
      <c r="T2155" s="608" t="s">
        <v>3965</v>
      </c>
      <c r="U2155" s="187"/>
      <c r="V2155" s="191">
        <v>2183205.6</v>
      </c>
      <c r="W2155" s="191">
        <v>2401526.16</v>
      </c>
      <c r="X2155" s="261">
        <v>45104</v>
      </c>
      <c r="Y2155" s="191" t="s">
        <v>4495</v>
      </c>
      <c r="Z2155" s="190">
        <v>45126</v>
      </c>
      <c r="AA2155" s="190">
        <v>45127</v>
      </c>
      <c r="AB2155" s="190">
        <v>46293</v>
      </c>
      <c r="AC2155" s="572" t="s">
        <v>4484</v>
      </c>
      <c r="AD2155" s="572"/>
      <c r="AE2155" s="551"/>
      <c r="AF2155" s="551"/>
    </row>
    <row r="2156" spans="1:32" ht="91.5" thickTop="1" thickBot="1" x14ac:dyDescent="0.3">
      <c r="A2156">
        <v>2023</v>
      </c>
      <c r="B2156" s="141" t="s">
        <v>932</v>
      </c>
      <c r="C2156" s="29" t="s">
        <v>4496</v>
      </c>
      <c r="D2156" s="141" t="s">
        <v>15</v>
      </c>
      <c r="E2156" s="932" t="s">
        <v>4497</v>
      </c>
      <c r="F2156" s="141" t="s">
        <v>4073</v>
      </c>
      <c r="G2156" s="176" t="s">
        <v>4331</v>
      </c>
      <c r="H2156" s="141"/>
      <c r="I2156" s="29"/>
      <c r="J2156" s="29" t="s">
        <v>4074</v>
      </c>
      <c r="K2156" s="29"/>
      <c r="L2156" s="176" t="s">
        <v>4332</v>
      </c>
      <c r="M2156" s="1300" t="s">
        <v>5692</v>
      </c>
      <c r="N2156" s="1364">
        <f t="shared" si="58"/>
        <v>449533.5</v>
      </c>
      <c r="O2156" s="143">
        <v>7800000</v>
      </c>
      <c r="P2156" s="141" t="s">
        <v>20</v>
      </c>
      <c r="Q2156" s="144">
        <v>45044</v>
      </c>
      <c r="R2156" s="144">
        <v>45079</v>
      </c>
      <c r="S2156" s="144">
        <v>45097</v>
      </c>
      <c r="T2156" s="29" t="s">
        <v>2302</v>
      </c>
      <c r="U2156" s="141"/>
      <c r="V2156" s="143">
        <v>7350466.5</v>
      </c>
      <c r="W2156" s="143">
        <v>8894064.4700000007</v>
      </c>
      <c r="X2156" s="257">
        <v>45097</v>
      </c>
      <c r="Y2156" s="630" t="s">
        <v>4498</v>
      </c>
      <c r="Z2156" s="144">
        <v>45100</v>
      </c>
      <c r="AA2156" s="144">
        <v>45118</v>
      </c>
      <c r="AB2156" s="144">
        <v>45107</v>
      </c>
      <c r="AC2156" s="572"/>
      <c r="AD2156" s="572"/>
      <c r="AE2156" s="551"/>
      <c r="AF2156" s="551"/>
    </row>
    <row r="2157" spans="1:32" ht="15.75" thickTop="1" x14ac:dyDescent="0.25">
      <c r="A2157">
        <v>2023</v>
      </c>
      <c r="B2157" s="172">
        <v>45040</v>
      </c>
      <c r="C2157" s="606" t="s">
        <v>4499</v>
      </c>
      <c r="D2157" s="169" t="s">
        <v>15</v>
      </c>
      <c r="E2157" s="169" t="s">
        <v>4270</v>
      </c>
      <c r="F2157" s="169" t="s">
        <v>4404</v>
      </c>
      <c r="G2157" s="170" t="s">
        <v>4500</v>
      </c>
      <c r="H2157" s="169">
        <v>1</v>
      </c>
      <c r="I2157" s="606" t="s">
        <v>4501</v>
      </c>
      <c r="J2157" s="606" t="s">
        <v>4074</v>
      </c>
      <c r="K2157" s="606"/>
      <c r="L2157" s="170" t="s">
        <v>127</v>
      </c>
      <c r="M2157" s="1300" t="s">
        <v>5692</v>
      </c>
      <c r="N2157" s="1364">
        <f t="shared" si="58"/>
        <v>5726015.7899999991</v>
      </c>
      <c r="O2157" s="173">
        <v>22538566</v>
      </c>
      <c r="P2157" s="169" t="s">
        <v>20</v>
      </c>
      <c r="Q2157" s="172">
        <v>45075</v>
      </c>
      <c r="R2157" s="172">
        <v>45138</v>
      </c>
      <c r="S2157" s="172">
        <v>45161</v>
      </c>
      <c r="T2157" s="606" t="s">
        <v>30</v>
      </c>
      <c r="U2157" s="169"/>
      <c r="V2157" s="173">
        <v>16812550.210000001</v>
      </c>
      <c r="W2157" s="173">
        <v>18493805.23</v>
      </c>
      <c r="X2157" s="260">
        <v>45161</v>
      </c>
      <c r="Y2157" s="173" t="s">
        <v>4509</v>
      </c>
      <c r="Z2157" s="172">
        <v>45183</v>
      </c>
      <c r="AA2157" s="172">
        <v>45184</v>
      </c>
      <c r="AB2157" s="172">
        <v>46278</v>
      </c>
      <c r="AC2157" s="572"/>
      <c r="AD2157" s="572"/>
      <c r="AE2157" s="551"/>
      <c r="AF2157" s="551"/>
    </row>
    <row r="2158" spans="1:32" ht="15.75" thickBot="1" x14ac:dyDescent="0.3">
      <c r="A2158">
        <v>2023</v>
      </c>
      <c r="B2158" s="190">
        <v>45040</v>
      </c>
      <c r="C2158" s="608" t="s">
        <v>4502</v>
      </c>
      <c r="D2158" s="187" t="s">
        <v>15</v>
      </c>
      <c r="E2158" s="187" t="s">
        <v>4270</v>
      </c>
      <c r="F2158" s="187" t="s">
        <v>4404</v>
      </c>
      <c r="G2158" s="188" t="s">
        <v>4500</v>
      </c>
      <c r="H2158" s="187">
        <v>2</v>
      </c>
      <c r="I2158" s="608" t="s">
        <v>4503</v>
      </c>
      <c r="J2158" s="608" t="s">
        <v>4074</v>
      </c>
      <c r="K2158" s="608"/>
      <c r="L2158" s="188" t="s">
        <v>127</v>
      </c>
      <c r="M2158" s="1300" t="s">
        <v>5692</v>
      </c>
      <c r="N2158" s="1364">
        <f t="shared" si="58"/>
        <v>0.40000000002328306</v>
      </c>
      <c r="O2158" s="191">
        <v>899487</v>
      </c>
      <c r="P2158" s="187" t="s">
        <v>20</v>
      </c>
      <c r="Q2158" s="190">
        <v>45075</v>
      </c>
      <c r="R2158" s="190">
        <v>45138</v>
      </c>
      <c r="S2158" s="190">
        <v>45161</v>
      </c>
      <c r="T2158" s="608" t="s">
        <v>30</v>
      </c>
      <c r="U2158" s="187"/>
      <c r="V2158" s="191">
        <v>899486.6</v>
      </c>
      <c r="W2158" s="191">
        <v>989435.26</v>
      </c>
      <c r="X2158" s="261">
        <v>45161</v>
      </c>
      <c r="Y2158" s="191" t="s">
        <v>4510</v>
      </c>
      <c r="Z2158" s="190">
        <v>45183</v>
      </c>
      <c r="AA2158" s="190">
        <v>45184</v>
      </c>
      <c r="AB2158" s="190">
        <v>46278</v>
      </c>
      <c r="AC2158" s="572"/>
      <c r="AD2158" s="572"/>
      <c r="AE2158" s="551"/>
      <c r="AF2158" s="551"/>
    </row>
    <row r="2159" spans="1:32" ht="15.75" thickTop="1" x14ac:dyDescent="0.25">
      <c r="A2159">
        <v>2023</v>
      </c>
      <c r="B2159" s="172">
        <v>45040</v>
      </c>
      <c r="C2159" s="606" t="s">
        <v>4504</v>
      </c>
      <c r="D2159" s="169" t="s">
        <v>15</v>
      </c>
      <c r="E2159" s="169" t="s">
        <v>4270</v>
      </c>
      <c r="F2159" s="169" t="s">
        <v>4404</v>
      </c>
      <c r="G2159" s="170" t="s">
        <v>4505</v>
      </c>
      <c r="H2159" s="169">
        <v>1</v>
      </c>
      <c r="I2159" s="606" t="s">
        <v>4506</v>
      </c>
      <c r="J2159" s="606" t="s">
        <v>4074</v>
      </c>
      <c r="K2159" s="606"/>
      <c r="L2159" s="170" t="s">
        <v>19</v>
      </c>
      <c r="M2159" s="1300" t="s">
        <v>5692</v>
      </c>
      <c r="N2159" s="1364">
        <f t="shared" si="58"/>
        <v>172927</v>
      </c>
      <c r="O2159" s="173">
        <v>18473827</v>
      </c>
      <c r="P2159" s="169" t="s">
        <v>20</v>
      </c>
      <c r="Q2159" s="172">
        <v>45057</v>
      </c>
      <c r="R2159" s="172">
        <v>45092</v>
      </c>
      <c r="S2159" s="172">
        <v>45106</v>
      </c>
      <c r="T2159" s="606" t="s">
        <v>3965</v>
      </c>
      <c r="U2159" s="169"/>
      <c r="V2159" s="173">
        <v>18300900</v>
      </c>
      <c r="W2159" s="173">
        <v>20130990</v>
      </c>
      <c r="X2159" s="260">
        <v>45106</v>
      </c>
      <c r="Y2159" s="173" t="s">
        <v>4511</v>
      </c>
      <c r="Z2159" s="172">
        <v>45138</v>
      </c>
      <c r="AA2159" s="172">
        <v>45149</v>
      </c>
      <c r="AB2159" s="172">
        <v>46275</v>
      </c>
      <c r="AC2159" s="572" t="s">
        <v>4423</v>
      </c>
      <c r="AD2159" s="572"/>
      <c r="AE2159" s="551"/>
      <c r="AF2159" s="551"/>
    </row>
    <row r="2160" spans="1:32" x14ac:dyDescent="0.25">
      <c r="A2160">
        <v>2023</v>
      </c>
      <c r="B2160" s="245">
        <v>45040</v>
      </c>
      <c r="C2160" s="609" t="s">
        <v>4507</v>
      </c>
      <c r="D2160" s="242" t="s">
        <v>15</v>
      </c>
      <c r="E2160" s="242" t="s">
        <v>4270</v>
      </c>
      <c r="F2160" s="242" t="s">
        <v>4404</v>
      </c>
      <c r="G2160" s="243" t="s">
        <v>4505</v>
      </c>
      <c r="H2160" s="242">
        <v>2</v>
      </c>
      <c r="I2160" s="609" t="s">
        <v>4508</v>
      </c>
      <c r="J2160" s="609" t="s">
        <v>4074</v>
      </c>
      <c r="K2160" s="609"/>
      <c r="L2160" s="243" t="s">
        <v>19</v>
      </c>
      <c r="M2160" s="1300" t="s">
        <v>5692</v>
      </c>
      <c r="N2160" s="1364">
        <f t="shared" si="58"/>
        <v>1.3199999999487773</v>
      </c>
      <c r="O2160" s="246">
        <v>864552</v>
      </c>
      <c r="P2160" s="242" t="s">
        <v>20</v>
      </c>
      <c r="Q2160" s="245">
        <v>45057</v>
      </c>
      <c r="R2160" s="245">
        <v>45092</v>
      </c>
      <c r="S2160" s="245">
        <v>45106</v>
      </c>
      <c r="T2160" s="609" t="s">
        <v>3965</v>
      </c>
      <c r="U2160" s="242"/>
      <c r="V2160" s="246">
        <v>864550.68</v>
      </c>
      <c r="W2160" s="246">
        <v>951005.75</v>
      </c>
      <c r="X2160" s="254">
        <v>45106</v>
      </c>
      <c r="Y2160" s="246" t="s">
        <v>4512</v>
      </c>
      <c r="Z2160" s="245">
        <v>45138</v>
      </c>
      <c r="AA2160" s="245">
        <v>45149</v>
      </c>
      <c r="AB2160" s="245">
        <v>46275</v>
      </c>
      <c r="AC2160" s="572" t="s">
        <v>4423</v>
      </c>
      <c r="AD2160" s="572"/>
      <c r="AE2160" s="551"/>
      <c r="AF2160" s="551"/>
    </row>
    <row r="2161" spans="1:32" x14ac:dyDescent="0.25">
      <c r="A2161">
        <v>2023</v>
      </c>
      <c r="B2161" s="303">
        <v>45041</v>
      </c>
      <c r="C2161" s="132" t="s">
        <v>4513</v>
      </c>
      <c r="D2161" s="131" t="s">
        <v>15</v>
      </c>
      <c r="E2161" s="131" t="s">
        <v>4270</v>
      </c>
      <c r="F2161" s="131" t="s">
        <v>4073</v>
      </c>
      <c r="G2161" s="302" t="s">
        <v>4514</v>
      </c>
      <c r="H2161" s="131"/>
      <c r="I2161" s="132"/>
      <c r="J2161" s="132" t="s">
        <v>178</v>
      </c>
      <c r="K2161" s="132"/>
      <c r="L2161" s="302" t="s">
        <v>4276</v>
      </c>
      <c r="M2161" s="302"/>
      <c r="N2161" s="131"/>
      <c r="O2161" s="137">
        <v>1399800</v>
      </c>
      <c r="P2161" s="131" t="s">
        <v>20</v>
      </c>
      <c r="Q2161" s="303">
        <v>45070</v>
      </c>
      <c r="R2161" s="303">
        <v>45105</v>
      </c>
      <c r="S2161" s="131"/>
      <c r="T2161" s="304" t="s">
        <v>4515</v>
      </c>
      <c r="U2161" s="836" t="s">
        <v>4516</v>
      </c>
      <c r="V2161" s="137"/>
      <c r="W2161" s="137"/>
      <c r="X2161" s="137"/>
      <c r="Y2161" s="137"/>
      <c r="Z2161" s="131"/>
      <c r="AA2161" s="303">
        <v>45184</v>
      </c>
      <c r="AB2161" s="132" t="s">
        <v>4543</v>
      </c>
      <c r="AC2161" s="572"/>
      <c r="AD2161" s="572"/>
      <c r="AE2161" s="551"/>
      <c r="AF2161" s="551"/>
    </row>
    <row r="2162" spans="1:32" ht="15.75" thickBot="1" x14ac:dyDescent="0.3">
      <c r="A2162">
        <v>2023</v>
      </c>
      <c r="B2162" s="144">
        <v>45041</v>
      </c>
      <c r="C2162" s="29" t="s">
        <v>4517</v>
      </c>
      <c r="D2162" s="141" t="s">
        <v>15</v>
      </c>
      <c r="E2162" s="141" t="s">
        <v>4150</v>
      </c>
      <c r="F2162" s="141" t="s">
        <v>4404</v>
      </c>
      <c r="G2162" s="176" t="s">
        <v>4518</v>
      </c>
      <c r="H2162" s="141"/>
      <c r="I2162" s="29"/>
      <c r="J2162" s="29" t="s">
        <v>4074</v>
      </c>
      <c r="K2162" s="29"/>
      <c r="L2162" s="176" t="s">
        <v>3595</v>
      </c>
      <c r="M2162" s="1300" t="s">
        <v>5692</v>
      </c>
      <c r="N2162" s="1364">
        <f>O2162-V2162</f>
        <v>2.6400000001303852</v>
      </c>
      <c r="O2162" s="143">
        <v>2105165</v>
      </c>
      <c r="P2162" s="141" t="s">
        <v>83</v>
      </c>
      <c r="Q2162" s="144">
        <v>45051</v>
      </c>
      <c r="R2162" s="144">
        <v>45078</v>
      </c>
      <c r="S2162" s="144">
        <v>45007</v>
      </c>
      <c r="T2162" s="29" t="s">
        <v>1329</v>
      </c>
      <c r="U2162" s="141"/>
      <c r="V2162" s="143">
        <v>2105162.36</v>
      </c>
      <c r="W2162" s="143">
        <v>2315678.6</v>
      </c>
      <c r="X2162" s="257">
        <v>45007</v>
      </c>
      <c r="Y2162" s="143" t="s">
        <v>4544</v>
      </c>
      <c r="Z2162" s="144">
        <v>45131</v>
      </c>
      <c r="AA2162" s="144">
        <v>45141</v>
      </c>
      <c r="AB2162" s="144">
        <v>46591</v>
      </c>
      <c r="AC2162" s="572"/>
      <c r="AD2162" s="572"/>
      <c r="AE2162" s="551"/>
      <c r="AF2162" s="551"/>
    </row>
    <row r="2163" spans="1:32" ht="15.75" thickTop="1" x14ac:dyDescent="0.25">
      <c r="A2163">
        <v>2023</v>
      </c>
      <c r="B2163" s="227">
        <v>45041</v>
      </c>
      <c r="C2163" s="634" t="s">
        <v>4519</v>
      </c>
      <c r="D2163" s="224" t="s">
        <v>15</v>
      </c>
      <c r="E2163" s="224" t="s">
        <v>4270</v>
      </c>
      <c r="F2163" s="224" t="s">
        <v>4073</v>
      </c>
      <c r="G2163" s="225" t="s">
        <v>4520</v>
      </c>
      <c r="H2163" s="224">
        <v>1</v>
      </c>
      <c r="I2163" s="634" t="s">
        <v>4521</v>
      </c>
      <c r="J2163" s="634" t="s">
        <v>178</v>
      </c>
      <c r="K2163" s="634"/>
      <c r="L2163" s="225" t="s">
        <v>3907</v>
      </c>
      <c r="M2163" s="225"/>
      <c r="N2163" s="224"/>
      <c r="O2163" s="229">
        <v>6519770</v>
      </c>
      <c r="P2163" s="227" t="s">
        <v>20</v>
      </c>
      <c r="Q2163" s="227">
        <v>45065</v>
      </c>
      <c r="R2163" s="227">
        <v>45167</v>
      </c>
      <c r="S2163" s="224"/>
      <c r="T2163" s="270" t="s">
        <v>472</v>
      </c>
      <c r="U2163" s="835" t="s">
        <v>4522</v>
      </c>
      <c r="V2163" s="229"/>
      <c r="W2163" s="229"/>
      <c r="X2163" s="229"/>
      <c r="Y2163" s="229"/>
      <c r="Z2163" s="224"/>
      <c r="AA2163" s="227">
        <v>45184</v>
      </c>
      <c r="AB2163" s="634" t="s">
        <v>4545</v>
      </c>
      <c r="AC2163" s="572"/>
      <c r="AD2163" s="572"/>
      <c r="AE2163" s="551"/>
      <c r="AF2163" s="551"/>
    </row>
    <row r="2164" spans="1:32" x14ac:dyDescent="0.25">
      <c r="A2164">
        <v>2023</v>
      </c>
      <c r="B2164" s="144">
        <v>45041</v>
      </c>
      <c r="C2164" s="29" t="s">
        <v>4523</v>
      </c>
      <c r="D2164" s="141" t="s">
        <v>15</v>
      </c>
      <c r="E2164" s="141" t="s">
        <v>4270</v>
      </c>
      <c r="F2164" s="141" t="s">
        <v>4073</v>
      </c>
      <c r="G2164" s="176" t="s">
        <v>4520</v>
      </c>
      <c r="H2164" s="141">
        <v>2</v>
      </c>
      <c r="I2164" s="29" t="s">
        <v>4524</v>
      </c>
      <c r="J2164" s="29" t="s">
        <v>4074</v>
      </c>
      <c r="K2164" s="29"/>
      <c r="L2164" s="176" t="s">
        <v>3907</v>
      </c>
      <c r="M2164" s="1300" t="s">
        <v>5692</v>
      </c>
      <c r="N2164" s="1364">
        <f>O2164-V2164</f>
        <v>0.89999999990686774</v>
      </c>
      <c r="O2164" s="143">
        <v>1331208</v>
      </c>
      <c r="P2164" s="141" t="s">
        <v>20</v>
      </c>
      <c r="Q2164" s="144">
        <v>45065</v>
      </c>
      <c r="R2164" s="144">
        <v>45167</v>
      </c>
      <c r="S2164" s="144">
        <v>45217</v>
      </c>
      <c r="T2164" s="29" t="s">
        <v>4153</v>
      </c>
      <c r="U2164" s="141"/>
      <c r="V2164" s="143">
        <v>1331207.1000000001</v>
      </c>
      <c r="W2164" s="143">
        <v>1464327.81</v>
      </c>
      <c r="X2164" s="257">
        <v>45217</v>
      </c>
      <c r="Y2164" s="143" t="s">
        <v>4546</v>
      </c>
      <c r="Z2164" s="144">
        <v>45230</v>
      </c>
      <c r="AA2164" s="144">
        <v>45232</v>
      </c>
      <c r="AB2164" s="144">
        <v>46325</v>
      </c>
      <c r="AC2164" s="572"/>
      <c r="AD2164" s="572"/>
      <c r="AE2164" s="551"/>
      <c r="AF2164" s="551"/>
    </row>
    <row r="2165" spans="1:32" ht="15.75" thickBot="1" x14ac:dyDescent="0.3">
      <c r="A2165">
        <v>2023</v>
      </c>
      <c r="B2165" s="190">
        <v>45041</v>
      </c>
      <c r="C2165" s="608" t="s">
        <v>4525</v>
      </c>
      <c r="D2165" s="187" t="s">
        <v>15</v>
      </c>
      <c r="E2165" s="187" t="s">
        <v>4270</v>
      </c>
      <c r="F2165" s="187" t="s">
        <v>4073</v>
      </c>
      <c r="G2165" s="188" t="s">
        <v>4520</v>
      </c>
      <c r="H2165" s="187">
        <v>3</v>
      </c>
      <c r="I2165" s="608" t="s">
        <v>4526</v>
      </c>
      <c r="J2165" s="608" t="s">
        <v>4074</v>
      </c>
      <c r="K2165" s="608"/>
      <c r="L2165" s="188" t="s">
        <v>3907</v>
      </c>
      <c r="M2165" s="1300" t="s">
        <v>5692</v>
      </c>
      <c r="N2165" s="1364">
        <f>O2165-V2165</f>
        <v>0</v>
      </c>
      <c r="O2165" s="191">
        <v>8962776</v>
      </c>
      <c r="P2165" s="187" t="s">
        <v>20</v>
      </c>
      <c r="Q2165" s="190">
        <v>45065</v>
      </c>
      <c r="R2165" s="190">
        <v>45167</v>
      </c>
      <c r="S2165" s="190">
        <v>45217</v>
      </c>
      <c r="T2165" s="608" t="s">
        <v>4527</v>
      </c>
      <c r="U2165" s="187"/>
      <c r="V2165" s="191">
        <v>8962776</v>
      </c>
      <c r="W2165" s="191">
        <v>9859053.5999999996</v>
      </c>
      <c r="X2165" s="261">
        <v>45217</v>
      </c>
      <c r="Y2165" s="191" t="s">
        <v>4547</v>
      </c>
      <c r="Z2165" s="190">
        <v>45230</v>
      </c>
      <c r="AA2165" s="190">
        <v>45232</v>
      </c>
      <c r="AB2165" s="190">
        <v>46325</v>
      </c>
      <c r="AC2165" s="572"/>
      <c r="AD2165" s="572"/>
      <c r="AE2165" s="551"/>
      <c r="AF2165" s="551"/>
    </row>
    <row r="2166" spans="1:32" ht="15.75" thickTop="1" x14ac:dyDescent="0.25">
      <c r="A2166">
        <v>2023</v>
      </c>
      <c r="B2166" s="172">
        <v>45041</v>
      </c>
      <c r="C2166" s="606" t="s">
        <v>4528</v>
      </c>
      <c r="D2166" s="169" t="s">
        <v>15</v>
      </c>
      <c r="E2166" s="169" t="s">
        <v>4150</v>
      </c>
      <c r="F2166" s="169" t="s">
        <v>4073</v>
      </c>
      <c r="G2166" s="170" t="s">
        <v>4529</v>
      </c>
      <c r="H2166" s="169">
        <v>1</v>
      </c>
      <c r="I2166" s="606" t="s">
        <v>4530</v>
      </c>
      <c r="J2166" s="606" t="s">
        <v>4074</v>
      </c>
      <c r="K2166" s="606"/>
      <c r="L2166" s="170" t="s">
        <v>4034</v>
      </c>
      <c r="M2166" s="1300" t="s">
        <v>5692</v>
      </c>
      <c r="N2166" s="1364">
        <f>O2166-V2166</f>
        <v>12544.100000000093</v>
      </c>
      <c r="O2166" s="173">
        <v>4155401</v>
      </c>
      <c r="P2166" s="169" t="s">
        <v>20</v>
      </c>
      <c r="Q2166" s="172">
        <v>45057</v>
      </c>
      <c r="R2166" s="172">
        <v>45126</v>
      </c>
      <c r="S2166" s="172">
        <v>45142</v>
      </c>
      <c r="T2166" s="606" t="s">
        <v>3965</v>
      </c>
      <c r="U2166" s="169"/>
      <c r="V2166" s="173">
        <v>4142856.9</v>
      </c>
      <c r="W2166" s="173">
        <v>4557142.59</v>
      </c>
      <c r="X2166" s="260">
        <v>45142</v>
      </c>
      <c r="Y2166" s="173" t="s">
        <v>4548</v>
      </c>
      <c r="Z2166" s="172">
        <v>45169</v>
      </c>
      <c r="AA2166" s="172">
        <v>45174</v>
      </c>
      <c r="AB2166" s="172">
        <v>46264</v>
      </c>
      <c r="AC2166" s="572"/>
      <c r="AD2166" s="572"/>
      <c r="AE2166" s="551"/>
      <c r="AF2166" s="551"/>
    </row>
    <row r="2167" spans="1:32" x14ac:dyDescent="0.25">
      <c r="A2167">
        <v>2023</v>
      </c>
      <c r="B2167" s="144">
        <v>45041</v>
      </c>
      <c r="C2167" s="29" t="s">
        <v>4531</v>
      </c>
      <c r="D2167" s="141" t="s">
        <v>15</v>
      </c>
      <c r="E2167" s="141" t="s">
        <v>4150</v>
      </c>
      <c r="F2167" s="141" t="s">
        <v>4073</v>
      </c>
      <c r="G2167" s="176" t="s">
        <v>4529</v>
      </c>
      <c r="H2167" s="141">
        <v>2</v>
      </c>
      <c r="I2167" s="29" t="s">
        <v>4532</v>
      </c>
      <c r="J2167" s="29" t="s">
        <v>4074</v>
      </c>
      <c r="K2167" s="29"/>
      <c r="L2167" s="176" t="s">
        <v>4034</v>
      </c>
      <c r="M2167" s="1300" t="s">
        <v>5692</v>
      </c>
      <c r="N2167" s="1364">
        <f>O2167-V2167</f>
        <v>1.8300000000745058</v>
      </c>
      <c r="O2167" s="143">
        <v>2902134</v>
      </c>
      <c r="P2167" s="141" t="s">
        <v>20</v>
      </c>
      <c r="Q2167" s="144">
        <v>45057</v>
      </c>
      <c r="R2167" s="144">
        <v>45126</v>
      </c>
      <c r="S2167" s="144">
        <v>45142</v>
      </c>
      <c r="T2167" s="29" t="s">
        <v>3965</v>
      </c>
      <c r="U2167" s="141"/>
      <c r="V2167" s="143">
        <v>2902132.17</v>
      </c>
      <c r="W2167" s="143">
        <v>3192345.39</v>
      </c>
      <c r="X2167" s="257">
        <v>45142</v>
      </c>
      <c r="Y2167" s="143" t="s">
        <v>4549</v>
      </c>
      <c r="Z2167" s="144">
        <v>45169</v>
      </c>
      <c r="AA2167" s="144">
        <v>45174</v>
      </c>
      <c r="AB2167" s="144">
        <v>46264</v>
      </c>
      <c r="AC2167" s="572"/>
      <c r="AD2167" s="572"/>
      <c r="AE2167" s="551"/>
      <c r="AF2167" s="551"/>
    </row>
    <row r="2168" spans="1:32" ht="15.75" thickBot="1" x14ac:dyDescent="0.3">
      <c r="A2168">
        <v>2023</v>
      </c>
      <c r="B2168" s="190">
        <v>45041</v>
      </c>
      <c r="C2168" s="608" t="s">
        <v>4533</v>
      </c>
      <c r="D2168" s="187" t="s">
        <v>15</v>
      </c>
      <c r="E2168" s="187" t="s">
        <v>4150</v>
      </c>
      <c r="F2168" s="187" t="s">
        <v>4073</v>
      </c>
      <c r="G2168" s="188" t="s">
        <v>4529</v>
      </c>
      <c r="H2168" s="187">
        <v>3</v>
      </c>
      <c r="I2168" s="608" t="s">
        <v>4534</v>
      </c>
      <c r="J2168" s="608" t="s">
        <v>4074</v>
      </c>
      <c r="K2168" s="608"/>
      <c r="L2168" s="188" t="s">
        <v>4034</v>
      </c>
      <c r="M2168" s="1300" t="s">
        <v>5692</v>
      </c>
      <c r="N2168" s="1364">
        <f>O2168-V2168</f>
        <v>3.1999999999534339</v>
      </c>
      <c r="O2168" s="191">
        <v>1747118</v>
      </c>
      <c r="P2168" s="187" t="s">
        <v>20</v>
      </c>
      <c r="Q2168" s="190">
        <v>45057</v>
      </c>
      <c r="R2168" s="190">
        <v>45126</v>
      </c>
      <c r="S2168" s="190">
        <v>45142</v>
      </c>
      <c r="T2168" s="608" t="s">
        <v>30</v>
      </c>
      <c r="U2168" s="187"/>
      <c r="V2168" s="191">
        <v>1747114.8</v>
      </c>
      <c r="W2168" s="191">
        <v>1921826.28</v>
      </c>
      <c r="X2168" s="261">
        <v>45142</v>
      </c>
      <c r="Y2168" s="191" t="s">
        <v>4550</v>
      </c>
      <c r="Z2168" s="190">
        <v>45169</v>
      </c>
      <c r="AA2168" s="190">
        <v>45174</v>
      </c>
      <c r="AB2168" s="190">
        <v>46264</v>
      </c>
      <c r="AC2168" s="572"/>
      <c r="AD2168" s="572"/>
      <c r="AE2168" s="551"/>
      <c r="AF2168" s="551"/>
    </row>
    <row r="2169" spans="1:32" ht="15.75" thickTop="1" x14ac:dyDescent="0.25">
      <c r="A2169">
        <v>2023</v>
      </c>
      <c r="B2169" s="227">
        <v>45041</v>
      </c>
      <c r="C2169" s="634" t="s">
        <v>4535</v>
      </c>
      <c r="D2169" s="224" t="s">
        <v>15</v>
      </c>
      <c r="E2169" s="224" t="s">
        <v>4150</v>
      </c>
      <c r="F2169" s="224" t="s">
        <v>4073</v>
      </c>
      <c r="G2169" s="225" t="s">
        <v>4536</v>
      </c>
      <c r="H2169" s="224">
        <v>1</v>
      </c>
      <c r="I2169" s="634" t="s">
        <v>4537</v>
      </c>
      <c r="J2169" s="634" t="s">
        <v>178</v>
      </c>
      <c r="K2169" s="634"/>
      <c r="L2169" s="225" t="s">
        <v>604</v>
      </c>
      <c r="M2169" s="225"/>
      <c r="N2169" s="224"/>
      <c r="O2169" s="229">
        <v>5318196</v>
      </c>
      <c r="P2169" s="224" t="s">
        <v>20</v>
      </c>
      <c r="Q2169" s="227">
        <v>45085</v>
      </c>
      <c r="R2169" s="227">
        <v>45120</v>
      </c>
      <c r="S2169" s="227">
        <v>45128</v>
      </c>
      <c r="T2169" s="270" t="s">
        <v>2034</v>
      </c>
      <c r="U2169" s="835" t="s">
        <v>4538</v>
      </c>
      <c r="V2169" s="229">
        <v>5269320</v>
      </c>
      <c r="W2169" s="229">
        <v>5796252</v>
      </c>
      <c r="X2169" s="863">
        <v>45128</v>
      </c>
      <c r="Y2169" s="229" t="s">
        <v>4551</v>
      </c>
      <c r="Z2169" s="224"/>
      <c r="AA2169" s="227">
        <v>45170</v>
      </c>
      <c r="AB2169" s="224" t="s">
        <v>4552</v>
      </c>
      <c r="AC2169" s="572"/>
      <c r="AD2169" s="572"/>
      <c r="AE2169" s="551"/>
      <c r="AF2169" s="551"/>
    </row>
    <row r="2170" spans="1:32" x14ac:dyDescent="0.25">
      <c r="A2170">
        <v>2023</v>
      </c>
      <c r="B2170" s="265">
        <v>45041</v>
      </c>
      <c r="C2170" s="102" t="s">
        <v>4539</v>
      </c>
      <c r="D2170" s="263" t="s">
        <v>15</v>
      </c>
      <c r="E2170" s="263" t="s">
        <v>4150</v>
      </c>
      <c r="F2170" s="263" t="s">
        <v>4073</v>
      </c>
      <c r="G2170" s="68" t="s">
        <v>4536</v>
      </c>
      <c r="H2170" s="263">
        <v>2</v>
      </c>
      <c r="I2170" s="102" t="s">
        <v>4540</v>
      </c>
      <c r="J2170" s="102" t="s">
        <v>178</v>
      </c>
      <c r="K2170" s="102"/>
      <c r="L2170" s="264" t="s">
        <v>604</v>
      </c>
      <c r="M2170" s="264"/>
      <c r="N2170" s="263"/>
      <c r="O2170" s="267">
        <v>211040</v>
      </c>
      <c r="P2170" s="263" t="s">
        <v>20</v>
      </c>
      <c r="Q2170" s="265">
        <v>45085</v>
      </c>
      <c r="R2170" s="265">
        <v>45120</v>
      </c>
      <c r="S2170" s="265">
        <v>45128</v>
      </c>
      <c r="T2170" s="635" t="s">
        <v>2034</v>
      </c>
      <c r="U2170" s="807" t="s">
        <v>4538</v>
      </c>
      <c r="V2170" s="267">
        <v>209100</v>
      </c>
      <c r="W2170" s="267">
        <v>230010</v>
      </c>
      <c r="X2170" s="1061">
        <v>45128</v>
      </c>
      <c r="Y2170" s="267" t="s">
        <v>4553</v>
      </c>
      <c r="Z2170" s="263"/>
      <c r="AA2170" s="265">
        <v>45170</v>
      </c>
      <c r="AB2170" s="263" t="s">
        <v>4552</v>
      </c>
      <c r="AC2170" s="572"/>
      <c r="AD2170" s="572"/>
      <c r="AE2170" s="551"/>
      <c r="AF2170" s="551"/>
    </row>
    <row r="2171" spans="1:32" ht="15.75" thickBot="1" x14ac:dyDescent="0.3">
      <c r="A2171">
        <v>2023</v>
      </c>
      <c r="B2171" s="235">
        <v>45082</v>
      </c>
      <c r="C2171" s="625" t="s">
        <v>4541</v>
      </c>
      <c r="D2171" s="232" t="s">
        <v>15</v>
      </c>
      <c r="E2171" s="232" t="s">
        <v>4150</v>
      </c>
      <c r="F2171" s="232" t="s">
        <v>4073</v>
      </c>
      <c r="G2171" s="233" t="s">
        <v>4536</v>
      </c>
      <c r="H2171" s="232">
        <v>3</v>
      </c>
      <c r="I2171" s="625" t="s">
        <v>4542</v>
      </c>
      <c r="J2171" s="625" t="s">
        <v>178</v>
      </c>
      <c r="K2171" s="625"/>
      <c r="L2171" s="233" t="s">
        <v>604</v>
      </c>
      <c r="M2171" s="233"/>
      <c r="N2171" s="232"/>
      <c r="O2171" s="237">
        <v>26295522</v>
      </c>
      <c r="P2171" s="232" t="s">
        <v>20</v>
      </c>
      <c r="Q2171" s="235">
        <v>45085</v>
      </c>
      <c r="R2171" s="235">
        <v>45120</v>
      </c>
      <c r="S2171" s="235">
        <v>45128</v>
      </c>
      <c r="T2171" s="626" t="s">
        <v>2034</v>
      </c>
      <c r="U2171" s="839" t="s">
        <v>4538</v>
      </c>
      <c r="V2171" s="237">
        <v>25440828</v>
      </c>
      <c r="W2171" s="237">
        <v>27984910.800000001</v>
      </c>
      <c r="X2171" s="637">
        <v>45128</v>
      </c>
      <c r="Y2171" s="237" t="s">
        <v>4554</v>
      </c>
      <c r="Z2171" s="232"/>
      <c r="AA2171" s="235">
        <v>45170</v>
      </c>
      <c r="AB2171" s="232" t="s">
        <v>4552</v>
      </c>
      <c r="AC2171" s="572"/>
      <c r="AD2171" s="572"/>
      <c r="AE2171" s="551"/>
      <c r="AF2171" s="551"/>
    </row>
    <row r="2172" spans="1:32" ht="15.75" thickTop="1" x14ac:dyDescent="0.25">
      <c r="A2172">
        <v>2023</v>
      </c>
      <c r="B2172" s="181">
        <v>45044</v>
      </c>
      <c r="C2172" s="17" t="s">
        <v>4555</v>
      </c>
      <c r="D2172" s="179" t="s">
        <v>15</v>
      </c>
      <c r="E2172" s="179" t="s">
        <v>4150</v>
      </c>
      <c r="F2172" s="179" t="s">
        <v>4073</v>
      </c>
      <c r="G2172" s="180" t="s">
        <v>4556</v>
      </c>
      <c r="H2172" s="179"/>
      <c r="I2172" s="17"/>
      <c r="J2172" s="17" t="s">
        <v>178</v>
      </c>
      <c r="K2172" s="17"/>
      <c r="L2172" s="180" t="s">
        <v>3945</v>
      </c>
      <c r="M2172" s="180"/>
      <c r="N2172" s="179"/>
      <c r="O2172" s="182">
        <v>5580223</v>
      </c>
      <c r="P2172" s="179" t="s">
        <v>20</v>
      </c>
      <c r="Q2172" s="181">
        <v>45058</v>
      </c>
      <c r="R2172" s="181">
        <v>45124</v>
      </c>
      <c r="S2172" s="181">
        <v>45135</v>
      </c>
      <c r="T2172" s="970" t="s">
        <v>4557</v>
      </c>
      <c r="U2172" s="271" t="s">
        <v>4558</v>
      </c>
      <c r="V2172" s="182">
        <v>5561109.1799999997</v>
      </c>
      <c r="W2172" s="182">
        <v>6117220.0999999996</v>
      </c>
      <c r="X2172" s="636">
        <v>45135</v>
      </c>
      <c r="Y2172" s="182" t="s">
        <v>4599</v>
      </c>
      <c r="Z2172" s="179"/>
      <c r="AA2172" s="181">
        <v>45167</v>
      </c>
      <c r="AB2172" s="17" t="s">
        <v>4600</v>
      </c>
      <c r="AC2172" s="572"/>
      <c r="AD2172" s="572"/>
      <c r="AE2172" s="551"/>
      <c r="AF2172" s="551"/>
    </row>
    <row r="2173" spans="1:32" ht="15.75" thickBot="1" x14ac:dyDescent="0.3">
      <c r="A2173">
        <v>2023</v>
      </c>
      <c r="B2173" s="795">
        <v>45044</v>
      </c>
      <c r="C2173" s="805" t="s">
        <v>4559</v>
      </c>
      <c r="D2173" s="20" t="s">
        <v>15</v>
      </c>
      <c r="E2173" s="20" t="s">
        <v>4270</v>
      </c>
      <c r="F2173" s="20" t="s">
        <v>4073</v>
      </c>
      <c r="G2173" s="68" t="s">
        <v>4560</v>
      </c>
      <c r="H2173" s="20"/>
      <c r="I2173" s="805"/>
      <c r="J2173" s="805" t="s">
        <v>178</v>
      </c>
      <c r="K2173" s="805"/>
      <c r="L2173" s="68" t="s">
        <v>2517</v>
      </c>
      <c r="M2173" s="68"/>
      <c r="N2173" s="20"/>
      <c r="O2173" s="806">
        <v>2357133</v>
      </c>
      <c r="P2173" s="20" t="s">
        <v>20</v>
      </c>
      <c r="Q2173" s="795">
        <v>45076</v>
      </c>
      <c r="R2173" s="795">
        <v>45132</v>
      </c>
      <c r="S2173" s="20"/>
      <c r="T2173" s="929" t="s">
        <v>21</v>
      </c>
      <c r="U2173" s="1072" t="s">
        <v>4561</v>
      </c>
      <c r="V2173" s="806"/>
      <c r="W2173" s="806"/>
      <c r="X2173" s="806"/>
      <c r="Y2173" s="806"/>
      <c r="Z2173" s="20"/>
      <c r="AA2173" s="795">
        <v>45134</v>
      </c>
      <c r="AB2173" s="805" t="s">
        <v>4601</v>
      </c>
      <c r="AC2173" s="572"/>
      <c r="AD2173" s="572"/>
      <c r="AE2173" s="551"/>
      <c r="AF2173" s="551"/>
    </row>
    <row r="2174" spans="1:32" ht="15.75" thickTop="1" x14ac:dyDescent="0.25">
      <c r="A2174">
        <v>2023</v>
      </c>
      <c r="B2174" s="172">
        <v>45044</v>
      </c>
      <c r="C2174" s="606" t="s">
        <v>4562</v>
      </c>
      <c r="D2174" s="169" t="s">
        <v>15</v>
      </c>
      <c r="E2174" s="169" t="s">
        <v>4270</v>
      </c>
      <c r="F2174" s="169" t="s">
        <v>4073</v>
      </c>
      <c r="G2174" s="170" t="s">
        <v>4563</v>
      </c>
      <c r="H2174" s="169">
        <v>1</v>
      </c>
      <c r="I2174" s="606" t="s">
        <v>4564</v>
      </c>
      <c r="J2174" s="606" t="s">
        <v>4074</v>
      </c>
      <c r="K2174" s="606"/>
      <c r="L2174" s="170" t="s">
        <v>2517</v>
      </c>
      <c r="M2174" s="1300" t="s">
        <v>5692</v>
      </c>
      <c r="N2174" s="1364">
        <f>O2174-V2174</f>
        <v>71</v>
      </c>
      <c r="O2174" s="173">
        <v>1100000</v>
      </c>
      <c r="P2174" s="169" t="s">
        <v>20</v>
      </c>
      <c r="Q2174" s="172">
        <v>45092</v>
      </c>
      <c r="R2174" s="172">
        <v>45245</v>
      </c>
      <c r="S2174" s="172">
        <v>45280</v>
      </c>
      <c r="T2174" s="606" t="s">
        <v>4153</v>
      </c>
      <c r="U2174" s="169"/>
      <c r="V2174" s="173">
        <v>1099929</v>
      </c>
      <c r="W2174" s="173">
        <v>1209921.8999999999</v>
      </c>
      <c r="X2174" s="260">
        <v>45280</v>
      </c>
      <c r="Y2174" s="173" t="s">
        <v>4602</v>
      </c>
      <c r="Z2174" s="172">
        <v>45310</v>
      </c>
      <c r="AA2174" s="172">
        <v>45314</v>
      </c>
      <c r="AB2174" s="172">
        <v>46405</v>
      </c>
      <c r="AC2174" s="572"/>
      <c r="AD2174" s="572"/>
      <c r="AE2174" s="551"/>
      <c r="AF2174" s="551"/>
    </row>
    <row r="2175" spans="1:32" ht="15.75" thickBot="1" x14ac:dyDescent="0.3">
      <c r="A2175">
        <v>2023</v>
      </c>
      <c r="B2175" s="190">
        <v>45044</v>
      </c>
      <c r="C2175" s="608" t="s">
        <v>4565</v>
      </c>
      <c r="D2175" s="187" t="s">
        <v>15</v>
      </c>
      <c r="E2175" s="187" t="s">
        <v>4270</v>
      </c>
      <c r="F2175" s="187" t="s">
        <v>4073</v>
      </c>
      <c r="G2175" s="188" t="s">
        <v>4563</v>
      </c>
      <c r="H2175" s="187">
        <v>2</v>
      </c>
      <c r="I2175" s="608" t="s">
        <v>4566</v>
      </c>
      <c r="J2175" s="608" t="s">
        <v>4074</v>
      </c>
      <c r="K2175" s="608"/>
      <c r="L2175" s="188" t="s">
        <v>2517</v>
      </c>
      <c r="M2175" s="1300" t="s">
        <v>5692</v>
      </c>
      <c r="N2175" s="1364">
        <f>O2175-V2175</f>
        <v>773.40000000037253</v>
      </c>
      <c r="O2175" s="191">
        <v>8353956</v>
      </c>
      <c r="P2175" s="187" t="s">
        <v>20</v>
      </c>
      <c r="Q2175" s="190">
        <v>45092</v>
      </c>
      <c r="R2175" s="190">
        <v>45245</v>
      </c>
      <c r="S2175" s="190">
        <v>45280</v>
      </c>
      <c r="T2175" s="608" t="s">
        <v>190</v>
      </c>
      <c r="U2175" s="187"/>
      <c r="V2175" s="191">
        <v>8353182.5999999996</v>
      </c>
      <c r="W2175" s="191">
        <v>9188500.8599999994</v>
      </c>
      <c r="X2175" s="261">
        <v>45280</v>
      </c>
      <c r="Y2175" s="191" t="s">
        <v>4603</v>
      </c>
      <c r="Z2175" s="190">
        <v>45310</v>
      </c>
      <c r="AA2175" s="190">
        <v>45314</v>
      </c>
      <c r="AB2175" s="190">
        <v>46405</v>
      </c>
      <c r="AC2175" s="572"/>
      <c r="AD2175" s="572"/>
      <c r="AE2175" s="551"/>
      <c r="AF2175" s="551"/>
    </row>
    <row r="2176" spans="1:32" ht="15.75" thickTop="1" x14ac:dyDescent="0.25">
      <c r="A2176">
        <v>2023</v>
      </c>
      <c r="B2176" s="1073">
        <v>45044</v>
      </c>
      <c r="C2176" s="990" t="s">
        <v>4567</v>
      </c>
      <c r="D2176" s="989" t="s">
        <v>15</v>
      </c>
      <c r="E2176" s="989" t="s">
        <v>4270</v>
      </c>
      <c r="F2176" s="989" t="s">
        <v>4073</v>
      </c>
      <c r="G2176" s="991" t="s">
        <v>4568</v>
      </c>
      <c r="H2176" s="989">
        <v>1</v>
      </c>
      <c r="I2176" s="990" t="s">
        <v>4569</v>
      </c>
      <c r="J2176" s="990" t="s">
        <v>4570</v>
      </c>
      <c r="K2176" s="990"/>
      <c r="L2176" s="991" t="s">
        <v>2517</v>
      </c>
      <c r="M2176" s="991"/>
      <c r="N2176" s="989"/>
      <c r="O2176" s="995">
        <v>19651</v>
      </c>
      <c r="P2176" s="989" t="s">
        <v>20</v>
      </c>
      <c r="Q2176" s="989"/>
      <c r="R2176" s="989"/>
      <c r="S2176" s="1073"/>
      <c r="T2176" s="990"/>
      <c r="U2176" s="989"/>
      <c r="V2176" s="995"/>
      <c r="W2176" s="995"/>
      <c r="X2176" s="995"/>
      <c r="Y2176" s="995"/>
      <c r="Z2176" s="989"/>
      <c r="AA2176" s="989"/>
      <c r="AB2176" s="989"/>
      <c r="AC2176" s="572"/>
      <c r="AD2176" s="572"/>
      <c r="AE2176" s="551"/>
      <c r="AF2176" s="551"/>
    </row>
    <row r="2177" spans="1:32" x14ac:dyDescent="0.25">
      <c r="A2177">
        <v>2023</v>
      </c>
      <c r="B2177" s="1074">
        <v>45044</v>
      </c>
      <c r="C2177" s="1042" t="s">
        <v>4571</v>
      </c>
      <c r="D2177" s="1075" t="s">
        <v>15</v>
      </c>
      <c r="E2177" s="1075" t="s">
        <v>4270</v>
      </c>
      <c r="F2177" s="1075" t="s">
        <v>4073</v>
      </c>
      <c r="G2177" s="1076" t="s">
        <v>4568</v>
      </c>
      <c r="H2177" s="1075">
        <v>2</v>
      </c>
      <c r="I2177" s="1077" t="s">
        <v>4572</v>
      </c>
      <c r="J2177" s="1077" t="s">
        <v>4570</v>
      </c>
      <c r="K2177" s="1077"/>
      <c r="L2177" s="1076" t="s">
        <v>2517</v>
      </c>
      <c r="M2177" s="1076"/>
      <c r="N2177" s="1075"/>
      <c r="O2177" s="1078">
        <v>44880</v>
      </c>
      <c r="P2177" s="1075" t="s">
        <v>20</v>
      </c>
      <c r="Q2177" s="1075"/>
      <c r="R2177" s="1075"/>
      <c r="S2177" s="1075"/>
      <c r="T2177" s="1077"/>
      <c r="U2177" s="1075"/>
      <c r="V2177" s="1078"/>
      <c r="W2177" s="1078"/>
      <c r="X2177" s="1078"/>
      <c r="Y2177" s="1078"/>
      <c r="Z2177" s="1075"/>
      <c r="AA2177" s="1075"/>
      <c r="AB2177" s="1075"/>
      <c r="AC2177" s="572"/>
      <c r="AD2177" s="572"/>
      <c r="AE2177" s="551"/>
      <c r="AF2177" s="551"/>
    </row>
    <row r="2178" spans="1:32" x14ac:dyDescent="0.25">
      <c r="A2178">
        <v>2023</v>
      </c>
      <c r="B2178" s="1074">
        <v>45044</v>
      </c>
      <c r="C2178" s="1042" t="s">
        <v>4573</v>
      </c>
      <c r="D2178" s="1075" t="s">
        <v>15</v>
      </c>
      <c r="E2178" s="1075" t="s">
        <v>4270</v>
      </c>
      <c r="F2178" s="1075" t="s">
        <v>4073</v>
      </c>
      <c r="G2178" s="1076" t="s">
        <v>4568</v>
      </c>
      <c r="H2178" s="1075">
        <v>3</v>
      </c>
      <c r="I2178" s="1077" t="s">
        <v>4574</v>
      </c>
      <c r="J2178" s="1077" t="s">
        <v>4570</v>
      </c>
      <c r="K2178" s="1077"/>
      <c r="L2178" s="1076" t="s">
        <v>2517</v>
      </c>
      <c r="M2178" s="1076"/>
      <c r="N2178" s="1075"/>
      <c r="O2178" s="1078">
        <v>15300</v>
      </c>
      <c r="P2178" s="1075" t="s">
        <v>20</v>
      </c>
      <c r="Q2178" s="1075"/>
      <c r="R2178" s="1075"/>
      <c r="S2178" s="1075"/>
      <c r="T2178" s="1077"/>
      <c r="U2178" s="1075"/>
      <c r="V2178" s="1078"/>
      <c r="W2178" s="1078"/>
      <c r="X2178" s="1078"/>
      <c r="Y2178" s="1078"/>
      <c r="Z2178" s="1075"/>
      <c r="AA2178" s="1075"/>
      <c r="AB2178" s="1075"/>
      <c r="AC2178" s="572"/>
      <c r="AD2178" s="572"/>
      <c r="AE2178" s="551"/>
      <c r="AF2178" s="551"/>
    </row>
    <row r="2179" spans="1:32" x14ac:dyDescent="0.25">
      <c r="A2179">
        <v>2023</v>
      </c>
      <c r="B2179" s="1074">
        <v>45044</v>
      </c>
      <c r="C2179" s="1042" t="s">
        <v>4575</v>
      </c>
      <c r="D2179" s="1075" t="s">
        <v>15</v>
      </c>
      <c r="E2179" s="1075" t="s">
        <v>4270</v>
      </c>
      <c r="F2179" s="1075" t="s">
        <v>4073</v>
      </c>
      <c r="G2179" s="1076" t="s">
        <v>4568</v>
      </c>
      <c r="H2179" s="1075">
        <v>4</v>
      </c>
      <c r="I2179" s="1077" t="s">
        <v>4576</v>
      </c>
      <c r="J2179" s="1077" t="s">
        <v>4570</v>
      </c>
      <c r="K2179" s="1077"/>
      <c r="L2179" s="1076" t="s">
        <v>2517</v>
      </c>
      <c r="M2179" s="1076"/>
      <c r="N2179" s="1075"/>
      <c r="O2179" s="1078">
        <v>964656</v>
      </c>
      <c r="P2179" s="1075" t="s">
        <v>20</v>
      </c>
      <c r="Q2179" s="1075"/>
      <c r="R2179" s="1075"/>
      <c r="S2179" s="1075"/>
      <c r="T2179" s="1077"/>
      <c r="U2179" s="1075"/>
      <c r="V2179" s="1078"/>
      <c r="W2179" s="1078"/>
      <c r="X2179" s="1078"/>
      <c r="Y2179" s="1078"/>
      <c r="Z2179" s="1075"/>
      <c r="AA2179" s="1075"/>
      <c r="AB2179" s="1075"/>
      <c r="AC2179" s="572"/>
      <c r="AD2179" s="572"/>
      <c r="AE2179" s="551"/>
      <c r="AF2179" s="551"/>
    </row>
    <row r="2180" spans="1:32" x14ac:dyDescent="0.25">
      <c r="A2180">
        <v>2023</v>
      </c>
      <c r="B2180" s="1074">
        <v>45044</v>
      </c>
      <c r="C2180" s="1042" t="s">
        <v>4577</v>
      </c>
      <c r="D2180" s="1075" t="s">
        <v>15</v>
      </c>
      <c r="E2180" s="1075" t="s">
        <v>4270</v>
      </c>
      <c r="F2180" s="1075" t="s">
        <v>4073</v>
      </c>
      <c r="G2180" s="1076" t="s">
        <v>4568</v>
      </c>
      <c r="H2180" s="1075">
        <v>5</v>
      </c>
      <c r="I2180" s="1077" t="s">
        <v>4578</v>
      </c>
      <c r="J2180" s="1077" t="s">
        <v>4570</v>
      </c>
      <c r="K2180" s="1077"/>
      <c r="L2180" s="1076" t="s">
        <v>2517</v>
      </c>
      <c r="M2180" s="1076"/>
      <c r="N2180" s="1075"/>
      <c r="O2180" s="1078">
        <v>64536</v>
      </c>
      <c r="P2180" s="1075" t="s">
        <v>20</v>
      </c>
      <c r="Q2180" s="1075"/>
      <c r="R2180" s="1075"/>
      <c r="S2180" s="1075"/>
      <c r="T2180" s="1077"/>
      <c r="U2180" s="1075"/>
      <c r="V2180" s="1078"/>
      <c r="W2180" s="1078"/>
      <c r="X2180" s="1078"/>
      <c r="Y2180" s="1078"/>
      <c r="Z2180" s="1075"/>
      <c r="AA2180" s="1075"/>
      <c r="AB2180" s="1075"/>
      <c r="AC2180" s="572"/>
      <c r="AD2180" s="572"/>
      <c r="AE2180" s="551"/>
      <c r="AF2180" s="551"/>
    </row>
    <row r="2181" spans="1:32" x14ac:dyDescent="0.25">
      <c r="A2181">
        <v>2023</v>
      </c>
      <c r="B2181" s="1074">
        <v>45044</v>
      </c>
      <c r="C2181" s="1042" t="s">
        <v>4579</v>
      </c>
      <c r="D2181" s="1075" t="s">
        <v>15</v>
      </c>
      <c r="E2181" s="1075" t="s">
        <v>4270</v>
      </c>
      <c r="F2181" s="1075" t="s">
        <v>4073</v>
      </c>
      <c r="G2181" s="1076" t="s">
        <v>4568</v>
      </c>
      <c r="H2181" s="1075">
        <v>6</v>
      </c>
      <c r="I2181" s="1077" t="s">
        <v>4580</v>
      </c>
      <c r="J2181" s="1077" t="s">
        <v>4570</v>
      </c>
      <c r="K2181" s="1077"/>
      <c r="L2181" s="1076" t="s">
        <v>2517</v>
      </c>
      <c r="M2181" s="1076"/>
      <c r="N2181" s="1075"/>
      <c r="O2181" s="1078">
        <v>1376465</v>
      </c>
      <c r="P2181" s="1075" t="s">
        <v>20</v>
      </c>
      <c r="Q2181" s="1075"/>
      <c r="R2181" s="1075"/>
      <c r="S2181" s="1075"/>
      <c r="T2181" s="1077"/>
      <c r="U2181" s="1075"/>
      <c r="V2181" s="1078"/>
      <c r="W2181" s="1078"/>
      <c r="X2181" s="1078"/>
      <c r="Y2181" s="1078"/>
      <c r="Z2181" s="1075"/>
      <c r="AA2181" s="1075"/>
      <c r="AB2181" s="1075"/>
      <c r="AC2181" s="572"/>
      <c r="AD2181" s="572"/>
      <c r="AE2181" s="551"/>
      <c r="AF2181" s="551"/>
    </row>
    <row r="2182" spans="1:32" ht="15.75" thickBot="1" x14ac:dyDescent="0.3">
      <c r="A2182">
        <v>2023</v>
      </c>
      <c r="B2182" s="1079">
        <v>45044</v>
      </c>
      <c r="C2182" s="1080" t="s">
        <v>4581</v>
      </c>
      <c r="D2182" s="992" t="s">
        <v>15</v>
      </c>
      <c r="E2182" s="992" t="s">
        <v>4270</v>
      </c>
      <c r="F2182" s="992" t="s">
        <v>4073</v>
      </c>
      <c r="G2182" s="994" t="s">
        <v>4568</v>
      </c>
      <c r="H2182" s="992">
        <v>7</v>
      </c>
      <c r="I2182" s="993" t="s">
        <v>4582</v>
      </c>
      <c r="J2182" s="993" t="s">
        <v>4570</v>
      </c>
      <c r="K2182" s="993"/>
      <c r="L2182" s="994" t="s">
        <v>2517</v>
      </c>
      <c r="M2182" s="994"/>
      <c r="N2182" s="992"/>
      <c r="O2182" s="997">
        <v>50463</v>
      </c>
      <c r="P2182" s="992" t="s">
        <v>20</v>
      </c>
      <c r="Q2182" s="992"/>
      <c r="R2182" s="992"/>
      <c r="S2182" s="992"/>
      <c r="T2182" s="993"/>
      <c r="U2182" s="992"/>
      <c r="V2182" s="997"/>
      <c r="W2182" s="997"/>
      <c r="X2182" s="997"/>
      <c r="Y2182" s="997"/>
      <c r="Z2182" s="992"/>
      <c r="AA2182" s="992"/>
      <c r="AB2182" s="992"/>
      <c r="AC2182" s="572"/>
      <c r="AD2182" s="572"/>
      <c r="AE2182" s="551"/>
      <c r="AF2182" s="551"/>
    </row>
    <row r="2183" spans="1:32" ht="15.75" thickTop="1" x14ac:dyDescent="0.25">
      <c r="A2183">
        <v>2023</v>
      </c>
      <c r="B2183" s="1073">
        <v>45044</v>
      </c>
      <c r="C2183" s="990" t="s">
        <v>4583</v>
      </c>
      <c r="D2183" s="989" t="s">
        <v>15</v>
      </c>
      <c r="E2183" s="989" t="s">
        <v>4270</v>
      </c>
      <c r="F2183" s="989" t="s">
        <v>4073</v>
      </c>
      <c r="G2183" s="991" t="s">
        <v>4584</v>
      </c>
      <c r="H2183" s="989">
        <v>1</v>
      </c>
      <c r="I2183" s="990" t="s">
        <v>4585</v>
      </c>
      <c r="J2183" s="990" t="s">
        <v>4570</v>
      </c>
      <c r="K2183" s="990"/>
      <c r="L2183" s="991" t="s">
        <v>2517</v>
      </c>
      <c r="M2183" s="991"/>
      <c r="N2183" s="989"/>
      <c r="O2183" s="995">
        <v>340036</v>
      </c>
      <c r="P2183" s="989" t="s">
        <v>20</v>
      </c>
      <c r="Q2183" s="989"/>
      <c r="R2183" s="989"/>
      <c r="S2183" s="989"/>
      <c r="T2183" s="990"/>
      <c r="U2183" s="835" t="s">
        <v>4586</v>
      </c>
      <c r="V2183" s="995"/>
      <c r="W2183" s="995"/>
      <c r="X2183" s="995"/>
      <c r="Y2183" s="995"/>
      <c r="Z2183" s="989"/>
      <c r="AA2183" s="989"/>
      <c r="AB2183" s="989"/>
      <c r="AC2183" s="572"/>
      <c r="AD2183" s="572"/>
      <c r="AE2183" s="551"/>
      <c r="AF2183" s="551"/>
    </row>
    <row r="2184" spans="1:32" x14ac:dyDescent="0.25">
      <c r="A2184">
        <v>2023</v>
      </c>
      <c r="B2184" s="1074">
        <v>45044</v>
      </c>
      <c r="C2184" s="1042" t="s">
        <v>4587</v>
      </c>
      <c r="D2184" s="1075" t="s">
        <v>15</v>
      </c>
      <c r="E2184" s="1075" t="s">
        <v>4270</v>
      </c>
      <c r="F2184" s="1075" t="s">
        <v>4073</v>
      </c>
      <c r="G2184" s="1076" t="s">
        <v>4584</v>
      </c>
      <c r="H2184" s="1075">
        <v>2</v>
      </c>
      <c r="I2184" s="1077" t="s">
        <v>4588</v>
      </c>
      <c r="J2184" s="1077" t="s">
        <v>4570</v>
      </c>
      <c r="K2184" s="1077"/>
      <c r="L2184" s="1076" t="s">
        <v>2517</v>
      </c>
      <c r="M2184" s="1076"/>
      <c r="N2184" s="1075"/>
      <c r="O2184" s="1078">
        <v>1153253</v>
      </c>
      <c r="P2184" s="1075" t="s">
        <v>20</v>
      </c>
      <c r="Q2184" s="1075"/>
      <c r="R2184" s="1075"/>
      <c r="S2184" s="1075"/>
      <c r="T2184" s="1077"/>
      <c r="U2184" s="829" t="s">
        <v>4586</v>
      </c>
      <c r="V2184" s="1078"/>
      <c r="W2184" s="1078"/>
      <c r="X2184" s="1078"/>
      <c r="Y2184" s="1078"/>
      <c r="Z2184" s="1075"/>
      <c r="AA2184" s="1075"/>
      <c r="AB2184" s="1075"/>
      <c r="AC2184" s="572"/>
      <c r="AD2184" s="572"/>
      <c r="AE2184" s="551"/>
      <c r="AF2184" s="551"/>
    </row>
    <row r="2185" spans="1:32" x14ac:dyDescent="0.25">
      <c r="A2185">
        <v>2023</v>
      </c>
      <c r="B2185" s="1074">
        <v>45044</v>
      </c>
      <c r="C2185" s="1042" t="s">
        <v>4589</v>
      </c>
      <c r="D2185" s="1075" t="s">
        <v>15</v>
      </c>
      <c r="E2185" s="1075" t="s">
        <v>4270</v>
      </c>
      <c r="F2185" s="1075" t="s">
        <v>4073</v>
      </c>
      <c r="G2185" s="1076" t="s">
        <v>4584</v>
      </c>
      <c r="H2185" s="1075">
        <v>3</v>
      </c>
      <c r="I2185" s="1077" t="s">
        <v>4590</v>
      </c>
      <c r="J2185" s="1077" t="s">
        <v>4570</v>
      </c>
      <c r="K2185" s="1077"/>
      <c r="L2185" s="1076" t="s">
        <v>2517</v>
      </c>
      <c r="M2185" s="1076"/>
      <c r="N2185" s="1075"/>
      <c r="O2185" s="1078">
        <v>22599</v>
      </c>
      <c r="P2185" s="1075" t="s">
        <v>20</v>
      </c>
      <c r="Q2185" s="1075"/>
      <c r="R2185" s="1075"/>
      <c r="S2185" s="1075"/>
      <c r="T2185" s="1077"/>
      <c r="U2185" s="829" t="s">
        <v>4586</v>
      </c>
      <c r="V2185" s="1078"/>
      <c r="W2185" s="1078"/>
      <c r="X2185" s="1078"/>
      <c r="Y2185" s="1078"/>
      <c r="Z2185" s="1075"/>
      <c r="AA2185" s="1075"/>
      <c r="AB2185" s="1075"/>
      <c r="AC2185" s="572"/>
      <c r="AD2185" s="572"/>
      <c r="AE2185" s="551"/>
      <c r="AF2185" s="551"/>
    </row>
    <row r="2186" spans="1:32" x14ac:dyDescent="0.25">
      <c r="A2186">
        <v>2023</v>
      </c>
      <c r="B2186" s="1074">
        <v>45044</v>
      </c>
      <c r="C2186" s="1042" t="s">
        <v>4591</v>
      </c>
      <c r="D2186" s="1075" t="s">
        <v>15</v>
      </c>
      <c r="E2186" s="1075" t="s">
        <v>4270</v>
      </c>
      <c r="F2186" s="1075" t="s">
        <v>4073</v>
      </c>
      <c r="G2186" s="1076" t="s">
        <v>4584</v>
      </c>
      <c r="H2186" s="1075">
        <v>4</v>
      </c>
      <c r="I2186" s="1077" t="s">
        <v>4592</v>
      </c>
      <c r="J2186" s="1077" t="s">
        <v>4570</v>
      </c>
      <c r="K2186" s="1077"/>
      <c r="L2186" s="1076" t="s">
        <v>2517</v>
      </c>
      <c r="M2186" s="1076"/>
      <c r="N2186" s="1075"/>
      <c r="O2186" s="1078">
        <v>231840</v>
      </c>
      <c r="P2186" s="1075" t="s">
        <v>20</v>
      </c>
      <c r="Q2186" s="1075"/>
      <c r="R2186" s="1075"/>
      <c r="S2186" s="1075"/>
      <c r="T2186" s="1077"/>
      <c r="U2186" s="829" t="s">
        <v>4586</v>
      </c>
      <c r="V2186" s="1078"/>
      <c r="W2186" s="1078"/>
      <c r="X2186" s="1078"/>
      <c r="Y2186" s="1078"/>
      <c r="Z2186" s="1075"/>
      <c r="AA2186" s="1075"/>
      <c r="AB2186" s="1075"/>
      <c r="AC2186" s="572"/>
      <c r="AD2186" s="572"/>
      <c r="AE2186" s="551"/>
      <c r="AF2186" s="551"/>
    </row>
    <row r="2187" spans="1:32" x14ac:dyDescent="0.25">
      <c r="A2187">
        <v>2023</v>
      </c>
      <c r="B2187" s="1074">
        <v>45044</v>
      </c>
      <c r="C2187" s="1042" t="s">
        <v>4593</v>
      </c>
      <c r="D2187" s="1075" t="s">
        <v>15</v>
      </c>
      <c r="E2187" s="1075" t="s">
        <v>4270</v>
      </c>
      <c r="F2187" s="1075" t="s">
        <v>4073</v>
      </c>
      <c r="G2187" s="1076" t="s">
        <v>4584</v>
      </c>
      <c r="H2187" s="1075">
        <v>5</v>
      </c>
      <c r="I2187" s="1077" t="s">
        <v>4594</v>
      </c>
      <c r="J2187" s="1077" t="s">
        <v>4570</v>
      </c>
      <c r="K2187" s="1077"/>
      <c r="L2187" s="1076" t="s">
        <v>2517</v>
      </c>
      <c r="M2187" s="1076"/>
      <c r="N2187" s="1075"/>
      <c r="O2187" s="1078">
        <v>480642</v>
      </c>
      <c r="P2187" s="1075" t="s">
        <v>20</v>
      </c>
      <c r="Q2187" s="1075"/>
      <c r="R2187" s="1075"/>
      <c r="S2187" s="1075"/>
      <c r="T2187" s="1077"/>
      <c r="U2187" s="829" t="s">
        <v>4586</v>
      </c>
      <c r="V2187" s="1078"/>
      <c r="W2187" s="1078"/>
      <c r="X2187" s="1078"/>
      <c r="Y2187" s="1078"/>
      <c r="Z2187" s="1075"/>
      <c r="AA2187" s="1075"/>
      <c r="AB2187" s="1075"/>
      <c r="AC2187" s="572"/>
      <c r="AD2187" s="572"/>
      <c r="AE2187" s="551"/>
      <c r="AF2187" s="551"/>
    </row>
    <row r="2188" spans="1:32" x14ac:dyDescent="0.25">
      <c r="A2188">
        <v>2023</v>
      </c>
      <c r="B2188" s="1074">
        <v>45044</v>
      </c>
      <c r="C2188" s="1042" t="s">
        <v>4595</v>
      </c>
      <c r="D2188" s="1075" t="s">
        <v>15</v>
      </c>
      <c r="E2188" s="1075" t="s">
        <v>4270</v>
      </c>
      <c r="F2188" s="1075" t="s">
        <v>4073</v>
      </c>
      <c r="G2188" s="1076" t="s">
        <v>4584</v>
      </c>
      <c r="H2188" s="1075">
        <v>6</v>
      </c>
      <c r="I2188" s="1077" t="s">
        <v>4596</v>
      </c>
      <c r="J2188" s="1077" t="s">
        <v>4570</v>
      </c>
      <c r="K2188" s="1077"/>
      <c r="L2188" s="1076" t="s">
        <v>2517</v>
      </c>
      <c r="M2188" s="1076"/>
      <c r="N2188" s="1075"/>
      <c r="O2188" s="1078">
        <v>15120</v>
      </c>
      <c r="P2188" s="1075" t="s">
        <v>20</v>
      </c>
      <c r="Q2188" s="1075"/>
      <c r="R2188" s="1075"/>
      <c r="S2188" s="1075"/>
      <c r="T2188" s="1077"/>
      <c r="U2188" s="829" t="s">
        <v>4586</v>
      </c>
      <c r="V2188" s="1078"/>
      <c r="W2188" s="1078"/>
      <c r="X2188" s="1078"/>
      <c r="Y2188" s="1078"/>
      <c r="Z2188" s="1075"/>
      <c r="AA2188" s="1075"/>
      <c r="AB2188" s="1075"/>
      <c r="AC2188" s="572"/>
      <c r="AD2188" s="572"/>
      <c r="AE2188" s="551"/>
      <c r="AF2188" s="551"/>
    </row>
    <row r="2189" spans="1:32" ht="15.75" thickBot="1" x14ac:dyDescent="0.3">
      <c r="A2189">
        <v>2023</v>
      </c>
      <c r="B2189" s="1079">
        <v>45044</v>
      </c>
      <c r="C2189" s="1080" t="s">
        <v>4597</v>
      </c>
      <c r="D2189" s="992" t="s">
        <v>15</v>
      </c>
      <c r="E2189" s="992" t="s">
        <v>4270</v>
      </c>
      <c r="F2189" s="992" t="s">
        <v>4073</v>
      </c>
      <c r="G2189" s="994" t="s">
        <v>4584</v>
      </c>
      <c r="H2189" s="992">
        <v>7</v>
      </c>
      <c r="I2189" s="993" t="s">
        <v>4598</v>
      </c>
      <c r="J2189" s="993" t="s">
        <v>4570</v>
      </c>
      <c r="K2189" s="993"/>
      <c r="L2189" s="994" t="s">
        <v>2517</v>
      </c>
      <c r="M2189" s="994"/>
      <c r="N2189" s="992"/>
      <c r="O2189" s="997">
        <v>832416</v>
      </c>
      <c r="P2189" s="992" t="s">
        <v>20</v>
      </c>
      <c r="Q2189" s="992"/>
      <c r="R2189" s="992"/>
      <c r="S2189" s="992"/>
      <c r="T2189" s="993"/>
      <c r="U2189" s="839" t="s">
        <v>4586</v>
      </c>
      <c r="V2189" s="997"/>
      <c r="W2189" s="997"/>
      <c r="X2189" s="997"/>
      <c r="Y2189" s="997"/>
      <c r="Z2189" s="992"/>
      <c r="AA2189" s="992"/>
      <c r="AB2189" s="992"/>
      <c r="AC2189" s="572"/>
      <c r="AD2189" s="572"/>
      <c r="AE2189" s="551"/>
      <c r="AF2189" s="551"/>
    </row>
    <row r="2190" spans="1:32" ht="15.75" thickTop="1" x14ac:dyDescent="0.25">
      <c r="A2190">
        <v>2023</v>
      </c>
      <c r="B2190" s="144">
        <v>45056</v>
      </c>
      <c r="C2190" s="29" t="s">
        <v>4604</v>
      </c>
      <c r="D2190" s="141" t="s">
        <v>15</v>
      </c>
      <c r="E2190" s="141" t="s">
        <v>4270</v>
      </c>
      <c r="F2190" s="141" t="s">
        <v>4073</v>
      </c>
      <c r="G2190" s="176" t="s">
        <v>4605</v>
      </c>
      <c r="H2190" s="141"/>
      <c r="I2190" s="29"/>
      <c r="J2190" s="29" t="s">
        <v>4074</v>
      </c>
      <c r="K2190" s="29"/>
      <c r="L2190" s="176" t="s">
        <v>19</v>
      </c>
      <c r="M2190" s="1300" t="s">
        <v>5692</v>
      </c>
      <c r="N2190" s="1364">
        <f>O2190-V2190</f>
        <v>0.19999999925494194</v>
      </c>
      <c r="O2190" s="143">
        <v>13676243</v>
      </c>
      <c r="P2190" s="141" t="s">
        <v>20</v>
      </c>
      <c r="Q2190" s="144">
        <v>45065</v>
      </c>
      <c r="R2190" s="144">
        <v>45132</v>
      </c>
      <c r="S2190" s="144">
        <v>45154</v>
      </c>
      <c r="T2190" s="29" t="s">
        <v>363</v>
      </c>
      <c r="U2190" s="141"/>
      <c r="V2190" s="143">
        <v>13676242.800000001</v>
      </c>
      <c r="W2190" s="143">
        <v>15043868.4</v>
      </c>
      <c r="X2190" s="257">
        <v>45154</v>
      </c>
      <c r="Y2190" s="143" t="s">
        <v>4608</v>
      </c>
      <c r="Z2190" s="144">
        <v>45174</v>
      </c>
      <c r="AA2190" s="144">
        <v>45176</v>
      </c>
      <c r="AB2190" s="144">
        <v>45179</v>
      </c>
      <c r="AC2190" s="572" t="s">
        <v>4423</v>
      </c>
      <c r="AD2190" s="572"/>
      <c r="AE2190" s="551"/>
      <c r="AF2190" s="551"/>
    </row>
    <row r="2191" spans="1:32" x14ac:dyDescent="0.25">
      <c r="A2191">
        <v>2023</v>
      </c>
      <c r="B2191" s="245">
        <v>45056</v>
      </c>
      <c r="C2191" s="609" t="s">
        <v>4606</v>
      </c>
      <c r="D2191" s="242" t="s">
        <v>15</v>
      </c>
      <c r="E2191" s="242" t="s">
        <v>4270</v>
      </c>
      <c r="F2191" s="1081" t="s">
        <v>4073</v>
      </c>
      <c r="G2191" s="1060" t="s">
        <v>4607</v>
      </c>
      <c r="H2191" s="242"/>
      <c r="I2191" s="609"/>
      <c r="J2191" s="609" t="s">
        <v>4074</v>
      </c>
      <c r="K2191" s="609"/>
      <c r="L2191" s="243" t="s">
        <v>19</v>
      </c>
      <c r="M2191" s="1300" t="s">
        <v>5692</v>
      </c>
      <c r="N2191" s="1364">
        <f>O2191-V2191</f>
        <v>0</v>
      </c>
      <c r="O2191" s="246">
        <v>10883691</v>
      </c>
      <c r="P2191" s="242" t="s">
        <v>20</v>
      </c>
      <c r="Q2191" s="245">
        <v>45065</v>
      </c>
      <c r="R2191" s="245">
        <v>45100</v>
      </c>
      <c r="S2191" s="245">
        <v>45125</v>
      </c>
      <c r="T2191" s="609" t="s">
        <v>30</v>
      </c>
      <c r="U2191" s="242"/>
      <c r="V2191" s="246">
        <v>10883691</v>
      </c>
      <c r="W2191" s="246">
        <v>11972060.1</v>
      </c>
      <c r="X2191" s="254">
        <v>45125</v>
      </c>
      <c r="Y2191" s="246" t="s">
        <v>4609</v>
      </c>
      <c r="Z2191" s="245">
        <v>45145</v>
      </c>
      <c r="AA2191" s="245">
        <v>45154</v>
      </c>
      <c r="AB2191" s="245">
        <v>46275</v>
      </c>
      <c r="AC2191" s="572" t="s">
        <v>4610</v>
      </c>
      <c r="AD2191" s="572"/>
      <c r="AE2191" s="551"/>
      <c r="AF2191" s="551"/>
    </row>
    <row r="2192" spans="1:32" x14ac:dyDescent="0.25">
      <c r="A2192">
        <v>2023</v>
      </c>
      <c r="B2192" s="144">
        <v>45061</v>
      </c>
      <c r="C2192" s="29" t="s">
        <v>4611</v>
      </c>
      <c r="D2192" s="141" t="s">
        <v>15</v>
      </c>
      <c r="E2192" s="141" t="s">
        <v>4270</v>
      </c>
      <c r="F2192" s="141" t="s">
        <v>4073</v>
      </c>
      <c r="G2192" s="176" t="s">
        <v>4612</v>
      </c>
      <c r="H2192" s="141"/>
      <c r="I2192" s="29"/>
      <c r="J2192" s="29" t="s">
        <v>4074</v>
      </c>
      <c r="K2192" s="29"/>
      <c r="L2192" s="176" t="s">
        <v>19</v>
      </c>
      <c r="M2192" s="1300" t="s">
        <v>5692</v>
      </c>
      <c r="N2192" s="1364">
        <f>O2192-V2192</f>
        <v>1.3000000007450581</v>
      </c>
      <c r="O2192" s="143">
        <v>27649063</v>
      </c>
      <c r="P2192" s="141" t="s">
        <v>20</v>
      </c>
      <c r="Q2192" s="144">
        <v>45071</v>
      </c>
      <c r="R2192" s="144">
        <v>45107</v>
      </c>
      <c r="S2192" s="144">
        <v>45121</v>
      </c>
      <c r="T2192" s="29" t="s">
        <v>72</v>
      </c>
      <c r="U2192" s="141"/>
      <c r="V2192" s="143">
        <v>27649061.699999999</v>
      </c>
      <c r="W2192" s="143">
        <v>30413967.870000001</v>
      </c>
      <c r="X2192" s="257">
        <v>45121</v>
      </c>
      <c r="Y2192" s="143" t="s">
        <v>4613</v>
      </c>
      <c r="Z2192" s="144">
        <v>45139</v>
      </c>
      <c r="AA2192" s="144">
        <v>45154</v>
      </c>
      <c r="AB2192" s="144">
        <v>46275</v>
      </c>
      <c r="AC2192" s="572" t="s">
        <v>4423</v>
      </c>
      <c r="AD2192" s="572"/>
      <c r="AE2192" s="551"/>
      <c r="AF2192" s="551"/>
    </row>
    <row r="2193" spans="1:32" x14ac:dyDescent="0.25">
      <c r="A2193">
        <v>2023</v>
      </c>
      <c r="B2193" s="160">
        <v>45064</v>
      </c>
      <c r="C2193" s="99" t="s">
        <v>4614</v>
      </c>
      <c r="D2193" s="157" t="s">
        <v>15</v>
      </c>
      <c r="E2193" s="157" t="s">
        <v>4270</v>
      </c>
      <c r="F2193" s="157" t="s">
        <v>4073</v>
      </c>
      <c r="G2193" s="158" t="s">
        <v>2301</v>
      </c>
      <c r="H2193" s="157"/>
      <c r="I2193" s="99"/>
      <c r="J2193" s="99" t="s">
        <v>4074</v>
      </c>
      <c r="K2193" s="99"/>
      <c r="L2193" s="158" t="s">
        <v>4615</v>
      </c>
      <c r="M2193" s="1300" t="s">
        <v>5692</v>
      </c>
      <c r="N2193" s="1364">
        <f>O2193-V2193</f>
        <v>0.47999999998137355</v>
      </c>
      <c r="O2193" s="161">
        <v>2186103</v>
      </c>
      <c r="P2193" s="157" t="s">
        <v>83</v>
      </c>
      <c r="Q2193" s="160">
        <v>45078</v>
      </c>
      <c r="R2193" s="160">
        <v>45098</v>
      </c>
      <c r="S2193" s="160">
        <v>45133</v>
      </c>
      <c r="T2193" s="99" t="s">
        <v>4287</v>
      </c>
      <c r="U2193" s="157"/>
      <c r="V2193" s="161">
        <v>2186102.52</v>
      </c>
      <c r="W2193" s="161">
        <v>2404712.77</v>
      </c>
      <c r="X2193" s="253">
        <v>45133</v>
      </c>
      <c r="Y2193" s="161" t="s">
        <v>4616</v>
      </c>
      <c r="Z2193" s="160">
        <v>45168</v>
      </c>
      <c r="AA2193" s="160">
        <v>45168</v>
      </c>
      <c r="AB2193" s="160">
        <v>45802</v>
      </c>
      <c r="AC2193" s="572"/>
      <c r="AD2193" s="572"/>
      <c r="AE2193" s="551"/>
      <c r="AF2193" s="551"/>
    </row>
    <row r="2194" spans="1:32" x14ac:dyDescent="0.25">
      <c r="A2194">
        <v>2023</v>
      </c>
      <c r="B2194" s="181">
        <v>45090</v>
      </c>
      <c r="C2194" s="17" t="s">
        <v>4617</v>
      </c>
      <c r="D2194" s="179" t="s">
        <v>15</v>
      </c>
      <c r="E2194" s="179" t="s">
        <v>4150</v>
      </c>
      <c r="F2194" s="179" t="s">
        <v>4073</v>
      </c>
      <c r="G2194" s="180" t="s">
        <v>4618</v>
      </c>
      <c r="H2194" s="179"/>
      <c r="I2194" s="17"/>
      <c r="J2194" s="17" t="s">
        <v>178</v>
      </c>
      <c r="K2194" s="17"/>
      <c r="L2194" s="180" t="s">
        <v>593</v>
      </c>
      <c r="M2194" s="180"/>
      <c r="N2194" s="179"/>
      <c r="O2194" s="182">
        <v>3271776</v>
      </c>
      <c r="P2194" s="179" t="s">
        <v>83</v>
      </c>
      <c r="Q2194" s="181">
        <v>45092</v>
      </c>
      <c r="R2194" s="181">
        <v>45118</v>
      </c>
      <c r="S2194" s="179"/>
      <c r="T2194" s="279" t="s">
        <v>21</v>
      </c>
      <c r="U2194" s="829" t="s">
        <v>4619</v>
      </c>
      <c r="V2194" s="182"/>
      <c r="W2194" s="182"/>
      <c r="X2194" s="182"/>
      <c r="Y2194" s="182"/>
      <c r="Z2194" s="179"/>
      <c r="AA2194" s="181">
        <v>45121</v>
      </c>
      <c r="AB2194" s="17" t="s">
        <v>4622</v>
      </c>
      <c r="AC2194" s="572"/>
      <c r="AD2194" s="572"/>
      <c r="AE2194" s="551"/>
      <c r="AF2194" s="551"/>
    </row>
    <row r="2195" spans="1:32" ht="15.75" thickBot="1" x14ac:dyDescent="0.3">
      <c r="A2195">
        <v>2023</v>
      </c>
      <c r="B2195" s="144">
        <v>45090</v>
      </c>
      <c r="C2195" s="29" t="s">
        <v>4620</v>
      </c>
      <c r="D2195" s="141" t="s">
        <v>15</v>
      </c>
      <c r="E2195" s="141" t="s">
        <v>4150</v>
      </c>
      <c r="F2195" s="141" t="s">
        <v>4073</v>
      </c>
      <c r="G2195" s="176" t="s">
        <v>4621</v>
      </c>
      <c r="H2195" s="141"/>
      <c r="I2195" s="29"/>
      <c r="J2195" s="29" t="s">
        <v>4074</v>
      </c>
      <c r="K2195" s="29"/>
      <c r="L2195" s="176" t="s">
        <v>593</v>
      </c>
      <c r="M2195" s="1300" t="s">
        <v>5692</v>
      </c>
      <c r="N2195" s="1364">
        <f>O2195-V2195</f>
        <v>1.2599999997764826</v>
      </c>
      <c r="O2195" s="143">
        <v>2195010</v>
      </c>
      <c r="P2195" s="141" t="s">
        <v>83</v>
      </c>
      <c r="Q2195" s="144">
        <v>45093</v>
      </c>
      <c r="R2195" s="144">
        <v>45118</v>
      </c>
      <c r="S2195" s="144">
        <v>45161</v>
      </c>
      <c r="T2195" s="29" t="s">
        <v>4287</v>
      </c>
      <c r="U2195" s="141"/>
      <c r="V2195" s="143">
        <v>2195008.7400000002</v>
      </c>
      <c r="W2195" s="143">
        <v>2414509.61</v>
      </c>
      <c r="X2195" s="257">
        <v>45161</v>
      </c>
      <c r="Y2195" s="143" t="s">
        <v>4623</v>
      </c>
      <c r="Z2195" s="144">
        <v>45191</v>
      </c>
      <c r="AA2195" s="144">
        <v>45194</v>
      </c>
      <c r="AB2195" s="144">
        <v>46327</v>
      </c>
      <c r="AC2195" s="572" t="s">
        <v>4624</v>
      </c>
      <c r="AD2195" s="572"/>
      <c r="AE2195" s="551"/>
      <c r="AF2195" s="551"/>
    </row>
    <row r="2196" spans="1:32" ht="15.75" thickTop="1" x14ac:dyDescent="0.25">
      <c r="A2196">
        <v>2023</v>
      </c>
      <c r="B2196" s="172">
        <v>45092</v>
      </c>
      <c r="C2196" s="606" t="s">
        <v>4625</v>
      </c>
      <c r="D2196" s="169" t="s">
        <v>15</v>
      </c>
      <c r="E2196" s="169" t="s">
        <v>4150</v>
      </c>
      <c r="F2196" s="169" t="s">
        <v>4073</v>
      </c>
      <c r="G2196" s="170" t="s">
        <v>4626</v>
      </c>
      <c r="H2196" s="169">
        <v>1</v>
      </c>
      <c r="I2196" s="606" t="s">
        <v>1936</v>
      </c>
      <c r="J2196" s="606" t="s">
        <v>4074</v>
      </c>
      <c r="K2196" s="606"/>
      <c r="L2196" s="170" t="s">
        <v>29</v>
      </c>
      <c r="M2196" s="1300" t="s">
        <v>5692</v>
      </c>
      <c r="N2196" s="1364">
        <f>O2196-V2196</f>
        <v>224.01999999998952</v>
      </c>
      <c r="O2196" s="173">
        <v>171355</v>
      </c>
      <c r="P2196" s="169" t="s">
        <v>83</v>
      </c>
      <c r="Q2196" s="172">
        <v>45104</v>
      </c>
      <c r="R2196" s="172">
        <v>45125</v>
      </c>
      <c r="S2196" s="172">
        <v>45181</v>
      </c>
      <c r="T2196" s="606" t="s">
        <v>1298</v>
      </c>
      <c r="U2196" s="169"/>
      <c r="V2196" s="173">
        <v>171130.98</v>
      </c>
      <c r="W2196" s="173">
        <v>188244.08</v>
      </c>
      <c r="X2196" s="260">
        <v>45181</v>
      </c>
      <c r="Y2196" s="173" t="s">
        <v>4643</v>
      </c>
      <c r="Z2196" s="172">
        <v>45205</v>
      </c>
      <c r="AA2196" s="172">
        <v>45209</v>
      </c>
      <c r="AB2196" s="172">
        <v>46300</v>
      </c>
      <c r="AC2196" s="572"/>
      <c r="AD2196" s="572"/>
      <c r="AE2196" s="551"/>
      <c r="AF2196" s="551"/>
    </row>
    <row r="2197" spans="1:32" x14ac:dyDescent="0.25">
      <c r="A2197">
        <v>2023</v>
      </c>
      <c r="B2197" s="144">
        <v>45092</v>
      </c>
      <c r="C2197" s="29" t="s">
        <v>4627</v>
      </c>
      <c r="D2197" s="141" t="s">
        <v>15</v>
      </c>
      <c r="E2197" s="141" t="s">
        <v>4150</v>
      </c>
      <c r="F2197" s="141" t="s">
        <v>4073</v>
      </c>
      <c r="G2197" s="176" t="s">
        <v>4626</v>
      </c>
      <c r="H2197" s="141">
        <v>2</v>
      </c>
      <c r="I2197" s="29" t="s">
        <v>4628</v>
      </c>
      <c r="J2197" s="29" t="s">
        <v>4074</v>
      </c>
      <c r="K2197" s="29"/>
      <c r="L2197" s="176" t="s">
        <v>29</v>
      </c>
      <c r="M2197" s="1300" t="s">
        <v>5692</v>
      </c>
      <c r="N2197" s="1364">
        <f>O2197-V2197</f>
        <v>39698.770000000019</v>
      </c>
      <c r="O2197" s="143">
        <v>1881598</v>
      </c>
      <c r="P2197" s="141" t="s">
        <v>83</v>
      </c>
      <c r="Q2197" s="144">
        <v>45104</v>
      </c>
      <c r="R2197" s="144">
        <v>45125</v>
      </c>
      <c r="S2197" s="144">
        <v>45181</v>
      </c>
      <c r="T2197" s="29" t="s">
        <v>4287</v>
      </c>
      <c r="U2197" s="141"/>
      <c r="V2197" s="143">
        <v>1841899.23</v>
      </c>
      <c r="W2197" s="143">
        <v>2026089.15</v>
      </c>
      <c r="X2197" s="257">
        <v>45181</v>
      </c>
      <c r="Y2197" s="143" t="s">
        <v>4644</v>
      </c>
      <c r="Z2197" s="144">
        <v>45205</v>
      </c>
      <c r="AA2197" s="144">
        <v>45209</v>
      </c>
      <c r="AB2197" s="144">
        <v>46300</v>
      </c>
      <c r="AC2197" s="572"/>
      <c r="AD2197" s="572"/>
      <c r="AE2197" s="551"/>
      <c r="AF2197" s="551"/>
    </row>
    <row r="2198" spans="1:32" x14ac:dyDescent="0.25">
      <c r="A2198">
        <v>2023</v>
      </c>
      <c r="B2198" s="144">
        <v>45092</v>
      </c>
      <c r="C2198" s="29" t="s">
        <v>4629</v>
      </c>
      <c r="D2198" s="141" t="s">
        <v>15</v>
      </c>
      <c r="E2198" s="141" t="s">
        <v>4150</v>
      </c>
      <c r="F2198" s="141" t="s">
        <v>4073</v>
      </c>
      <c r="G2198" s="176" t="s">
        <v>4626</v>
      </c>
      <c r="H2198" s="141">
        <v>3</v>
      </c>
      <c r="I2198" s="29" t="s">
        <v>4630</v>
      </c>
      <c r="J2198" s="29" t="s">
        <v>4074</v>
      </c>
      <c r="K2198" s="29"/>
      <c r="L2198" s="176" t="s">
        <v>29</v>
      </c>
      <c r="M2198" s="1300" t="s">
        <v>5692</v>
      </c>
      <c r="N2198" s="1364">
        <f>O2198-V2198</f>
        <v>137531.40000000002</v>
      </c>
      <c r="O2198" s="143">
        <v>590520</v>
      </c>
      <c r="P2198" s="141" t="s">
        <v>83</v>
      </c>
      <c r="Q2198" s="144">
        <v>45104</v>
      </c>
      <c r="R2198" s="144">
        <v>45125</v>
      </c>
      <c r="S2198" s="144">
        <v>45181</v>
      </c>
      <c r="T2198" s="29" t="s">
        <v>4287</v>
      </c>
      <c r="U2198" s="141"/>
      <c r="V2198" s="143">
        <v>452988.6</v>
      </c>
      <c r="W2198" s="143">
        <v>498287.46</v>
      </c>
      <c r="X2198" s="257">
        <v>45181</v>
      </c>
      <c r="Y2198" s="143" t="s">
        <v>4645</v>
      </c>
      <c r="Z2198" s="144">
        <v>45205</v>
      </c>
      <c r="AA2198" s="144">
        <v>45209</v>
      </c>
      <c r="AB2198" s="144">
        <v>46300</v>
      </c>
      <c r="AC2198" s="572"/>
      <c r="AD2198" s="572"/>
      <c r="AE2198" s="551"/>
      <c r="AF2198" s="551"/>
    </row>
    <row r="2199" spans="1:32" ht="15.75" thickBot="1" x14ac:dyDescent="0.3">
      <c r="A2199">
        <v>2023</v>
      </c>
      <c r="B2199" s="190">
        <v>45092</v>
      </c>
      <c r="C2199" s="608" t="s">
        <v>4631</v>
      </c>
      <c r="D2199" s="187" t="s">
        <v>15</v>
      </c>
      <c r="E2199" s="187" t="s">
        <v>4150</v>
      </c>
      <c r="F2199" s="187" t="s">
        <v>4073</v>
      </c>
      <c r="G2199" s="188" t="s">
        <v>4626</v>
      </c>
      <c r="H2199" s="187">
        <v>4</v>
      </c>
      <c r="I2199" s="608" t="s">
        <v>1939</v>
      </c>
      <c r="J2199" s="608" t="s">
        <v>4074</v>
      </c>
      <c r="K2199" s="608"/>
      <c r="L2199" s="188" t="s">
        <v>29</v>
      </c>
      <c r="M2199" s="1300" t="s">
        <v>5692</v>
      </c>
      <c r="N2199" s="1364">
        <f>O2199-V2199</f>
        <v>3966.890000000014</v>
      </c>
      <c r="O2199" s="191">
        <v>364469</v>
      </c>
      <c r="P2199" s="187" t="s">
        <v>83</v>
      </c>
      <c r="Q2199" s="190">
        <v>45104</v>
      </c>
      <c r="R2199" s="190">
        <v>45125</v>
      </c>
      <c r="S2199" s="190">
        <v>45181</v>
      </c>
      <c r="T2199" s="608" t="s">
        <v>30</v>
      </c>
      <c r="U2199" s="187"/>
      <c r="V2199" s="191">
        <v>360502.11</v>
      </c>
      <c r="W2199" s="191">
        <v>396552.32</v>
      </c>
      <c r="X2199" s="261">
        <v>45181</v>
      </c>
      <c r="Y2199" s="191" t="s">
        <v>4646</v>
      </c>
      <c r="Z2199" s="190">
        <v>45205</v>
      </c>
      <c r="AA2199" s="190">
        <v>45209</v>
      </c>
      <c r="AB2199" s="190">
        <v>46300</v>
      </c>
      <c r="AC2199" s="572"/>
      <c r="AD2199" s="572"/>
      <c r="AE2199" s="551"/>
      <c r="AF2199" s="551"/>
    </row>
    <row r="2200" spans="1:32" ht="15.75" thickTop="1" x14ac:dyDescent="0.25">
      <c r="A2200">
        <v>2023</v>
      </c>
      <c r="B2200" s="1073">
        <v>45092</v>
      </c>
      <c r="C2200" s="990" t="s">
        <v>4632</v>
      </c>
      <c r="D2200" s="989" t="s">
        <v>15</v>
      </c>
      <c r="E2200" s="989" t="s">
        <v>4150</v>
      </c>
      <c r="F2200" s="989" t="s">
        <v>4073</v>
      </c>
      <c r="G2200" s="991" t="s">
        <v>4633</v>
      </c>
      <c r="H2200" s="989">
        <v>1</v>
      </c>
      <c r="I2200" s="990" t="s">
        <v>4634</v>
      </c>
      <c r="J2200" s="990" t="s">
        <v>4570</v>
      </c>
      <c r="K2200" s="990"/>
      <c r="L2200" s="991" t="s">
        <v>2517</v>
      </c>
      <c r="M2200" s="991"/>
      <c r="N2200" s="989"/>
      <c r="O2200" s="995">
        <v>75224</v>
      </c>
      <c r="P2200" s="989" t="s">
        <v>20</v>
      </c>
      <c r="Q2200" s="989"/>
      <c r="R2200" s="989"/>
      <c r="S2200" s="989"/>
      <c r="T2200" s="990"/>
      <c r="U2200" s="989"/>
      <c r="V2200" s="995"/>
      <c r="W2200" s="995"/>
      <c r="X2200" s="995"/>
      <c r="Y2200" s="995"/>
      <c r="Z2200" s="989"/>
      <c r="AA2200" s="989"/>
      <c r="AB2200" s="989"/>
      <c r="AC2200" s="572"/>
      <c r="AD2200" s="572"/>
      <c r="AE2200" s="551"/>
      <c r="AF2200" s="551"/>
    </row>
    <row r="2201" spans="1:32" x14ac:dyDescent="0.25">
      <c r="A2201">
        <v>2023</v>
      </c>
      <c r="B2201" s="1074">
        <v>45092</v>
      </c>
      <c r="C2201" s="1077" t="s">
        <v>4635</v>
      </c>
      <c r="D2201" s="1075" t="s">
        <v>15</v>
      </c>
      <c r="E2201" s="1075" t="s">
        <v>4150</v>
      </c>
      <c r="F2201" s="1075" t="s">
        <v>4073</v>
      </c>
      <c r="G2201" s="1076" t="s">
        <v>4633</v>
      </c>
      <c r="H2201" s="1075">
        <v>2</v>
      </c>
      <c r="I2201" s="1077" t="s">
        <v>4636</v>
      </c>
      <c r="J2201" s="1077" t="s">
        <v>4570</v>
      </c>
      <c r="K2201" s="1077"/>
      <c r="L2201" s="1076" t="s">
        <v>2517</v>
      </c>
      <c r="M2201" s="1076"/>
      <c r="N2201" s="1075"/>
      <c r="O2201" s="1078">
        <v>284962</v>
      </c>
      <c r="P2201" s="1075" t="s">
        <v>20</v>
      </c>
      <c r="Q2201" s="1075"/>
      <c r="R2201" s="1075"/>
      <c r="S2201" s="1075"/>
      <c r="T2201" s="1077"/>
      <c r="U2201" s="1075"/>
      <c r="V2201" s="1078"/>
      <c r="W2201" s="1078"/>
      <c r="X2201" s="1078"/>
      <c r="Y2201" s="1078"/>
      <c r="Z2201" s="1075"/>
      <c r="AA2201" s="1075"/>
      <c r="AB2201" s="1075"/>
      <c r="AC2201" s="572"/>
      <c r="AD2201" s="572"/>
      <c r="AE2201" s="551"/>
      <c r="AF2201" s="551"/>
    </row>
    <row r="2202" spans="1:32" x14ac:dyDescent="0.25">
      <c r="A2202">
        <v>2023</v>
      </c>
      <c r="B2202" s="1074">
        <v>45092</v>
      </c>
      <c r="C2202" s="1077" t="s">
        <v>4637</v>
      </c>
      <c r="D2202" s="1075" t="s">
        <v>15</v>
      </c>
      <c r="E2202" s="1075" t="s">
        <v>4150</v>
      </c>
      <c r="F2202" s="1075" t="s">
        <v>4073</v>
      </c>
      <c r="G2202" s="1076" t="s">
        <v>4633</v>
      </c>
      <c r="H2202" s="1075">
        <v>3</v>
      </c>
      <c r="I2202" s="1077" t="s">
        <v>4638</v>
      </c>
      <c r="J2202" s="1077" t="s">
        <v>4570</v>
      </c>
      <c r="K2202" s="1077"/>
      <c r="L2202" s="1076" t="s">
        <v>2517</v>
      </c>
      <c r="M2202" s="1076"/>
      <c r="N2202" s="1075"/>
      <c r="O2202" s="1078">
        <v>539784</v>
      </c>
      <c r="P2202" s="1075" t="s">
        <v>20</v>
      </c>
      <c r="Q2202" s="1075"/>
      <c r="R2202" s="1075"/>
      <c r="S2202" s="1075"/>
      <c r="T2202" s="1077"/>
      <c r="U2202" s="1075"/>
      <c r="V2202" s="1078"/>
      <c r="W2202" s="1078"/>
      <c r="X2202" s="1078"/>
      <c r="Y2202" s="1078"/>
      <c r="Z2202" s="1075"/>
      <c r="AA2202" s="1075"/>
      <c r="AB2202" s="1075"/>
      <c r="AC2202" s="572"/>
      <c r="AD2202" s="572"/>
      <c r="AE2202" s="551"/>
      <c r="AF2202" s="551"/>
    </row>
    <row r="2203" spans="1:32" x14ac:dyDescent="0.25">
      <c r="A2203">
        <v>2023</v>
      </c>
      <c r="B2203" s="1074">
        <v>45092</v>
      </c>
      <c r="C2203" s="1077" t="s">
        <v>4639</v>
      </c>
      <c r="D2203" s="1075" t="s">
        <v>15</v>
      </c>
      <c r="E2203" s="1075" t="s">
        <v>4150</v>
      </c>
      <c r="F2203" s="1075" t="s">
        <v>4073</v>
      </c>
      <c r="G2203" s="1076" t="s">
        <v>4633</v>
      </c>
      <c r="H2203" s="1075">
        <v>4</v>
      </c>
      <c r="I2203" s="1077" t="s">
        <v>4640</v>
      </c>
      <c r="J2203" s="1077" t="s">
        <v>4570</v>
      </c>
      <c r="K2203" s="1077"/>
      <c r="L2203" s="1076" t="s">
        <v>2517</v>
      </c>
      <c r="M2203" s="1076"/>
      <c r="N2203" s="1075"/>
      <c r="O2203" s="1078">
        <v>605380</v>
      </c>
      <c r="P2203" s="1075" t="s">
        <v>20</v>
      </c>
      <c r="Q2203" s="1075"/>
      <c r="R2203" s="1075"/>
      <c r="S2203" s="1075"/>
      <c r="T2203" s="1077"/>
      <c r="U2203" s="1075"/>
      <c r="V2203" s="1078"/>
      <c r="W2203" s="1078"/>
      <c r="X2203" s="1078"/>
      <c r="Y2203" s="1078"/>
      <c r="Z2203" s="1075"/>
      <c r="AA2203" s="1075"/>
      <c r="AB2203" s="1075"/>
      <c r="AC2203" s="572"/>
      <c r="AD2203" s="572"/>
      <c r="AE2203" s="551"/>
      <c r="AF2203" s="551"/>
    </row>
    <row r="2204" spans="1:32" ht="15.75" thickBot="1" x14ac:dyDescent="0.3">
      <c r="A2204">
        <v>2023</v>
      </c>
      <c r="B2204" s="1079">
        <v>45092</v>
      </c>
      <c r="C2204" s="993" t="s">
        <v>4641</v>
      </c>
      <c r="D2204" s="992" t="s">
        <v>15</v>
      </c>
      <c r="E2204" s="992" t="s">
        <v>4150</v>
      </c>
      <c r="F2204" s="992" t="s">
        <v>4073</v>
      </c>
      <c r="G2204" s="994" t="s">
        <v>4633</v>
      </c>
      <c r="H2204" s="992">
        <v>5</v>
      </c>
      <c r="I2204" s="993" t="s">
        <v>4642</v>
      </c>
      <c r="J2204" s="993" t="s">
        <v>4570</v>
      </c>
      <c r="K2204" s="993"/>
      <c r="L2204" s="994" t="s">
        <v>2517</v>
      </c>
      <c r="M2204" s="994"/>
      <c r="N2204" s="992"/>
      <c r="O2204" s="997">
        <v>810781</v>
      </c>
      <c r="P2204" s="992" t="s">
        <v>20</v>
      </c>
      <c r="Q2204" s="992"/>
      <c r="R2204" s="992"/>
      <c r="S2204" s="992"/>
      <c r="T2204" s="993"/>
      <c r="U2204" s="992"/>
      <c r="V2204" s="997"/>
      <c r="W2204" s="997"/>
      <c r="X2204" s="997"/>
      <c r="Y2204" s="997"/>
      <c r="Z2204" s="992"/>
      <c r="AA2204" s="992"/>
      <c r="AB2204" s="992"/>
      <c r="AC2204" s="572"/>
      <c r="AD2204" s="572"/>
      <c r="AE2204" s="551"/>
      <c r="AF2204" s="551"/>
    </row>
    <row r="2205" spans="1:32" ht="15.75" thickTop="1" x14ac:dyDescent="0.25">
      <c r="A2205">
        <v>2023</v>
      </c>
      <c r="B2205" s="144">
        <v>45092</v>
      </c>
      <c r="C2205" s="29" t="s">
        <v>4647</v>
      </c>
      <c r="D2205" s="141" t="s">
        <v>15</v>
      </c>
      <c r="E2205" s="141" t="s">
        <v>4270</v>
      </c>
      <c r="F2205" s="141" t="s">
        <v>4073</v>
      </c>
      <c r="G2205" s="1082" t="s">
        <v>4648</v>
      </c>
      <c r="H2205" s="141"/>
      <c r="I2205" s="29"/>
      <c r="J2205" s="29" t="s">
        <v>4074</v>
      </c>
      <c r="K2205" s="29"/>
      <c r="L2205" s="176" t="s">
        <v>2052</v>
      </c>
      <c r="M2205" s="1300" t="s">
        <v>5692</v>
      </c>
      <c r="N2205" s="1364">
        <f>O2205-V2205</f>
        <v>-9</v>
      </c>
      <c r="O2205" s="143">
        <v>2764590</v>
      </c>
      <c r="P2205" s="141" t="s">
        <v>83</v>
      </c>
      <c r="Q2205" s="144">
        <v>45103</v>
      </c>
      <c r="R2205" s="144">
        <v>45124</v>
      </c>
      <c r="S2205" s="144">
        <v>45142</v>
      </c>
      <c r="T2205" s="29" t="s">
        <v>30</v>
      </c>
      <c r="U2205" s="141"/>
      <c r="V2205" s="143">
        <v>2764599</v>
      </c>
      <c r="W2205" s="143">
        <v>3041058.9</v>
      </c>
      <c r="X2205" s="257">
        <v>45142</v>
      </c>
      <c r="Y2205" s="143" t="s">
        <v>4649</v>
      </c>
      <c r="Z2205" s="144">
        <v>45166</v>
      </c>
      <c r="AA2205" s="144">
        <v>45169</v>
      </c>
      <c r="AB2205" s="144">
        <v>45715</v>
      </c>
      <c r="AC2205" s="572"/>
      <c r="AD2205" s="572"/>
      <c r="AE2205" s="551"/>
      <c r="AF2205" s="551"/>
    </row>
    <row r="2206" spans="1:32" ht="15.75" thickBot="1" x14ac:dyDescent="0.3">
      <c r="A2206">
        <v>2023</v>
      </c>
      <c r="B2206" s="245">
        <v>45100</v>
      </c>
      <c r="C2206" s="609" t="s">
        <v>4650</v>
      </c>
      <c r="D2206" s="242" t="s">
        <v>15</v>
      </c>
      <c r="E2206" s="242" t="s">
        <v>4150</v>
      </c>
      <c r="F2206" s="242" t="s">
        <v>4404</v>
      </c>
      <c r="G2206" s="243" t="s">
        <v>4651</v>
      </c>
      <c r="H2206" s="242"/>
      <c r="I2206" s="609"/>
      <c r="J2206" s="609" t="s">
        <v>4074</v>
      </c>
      <c r="K2206" s="609"/>
      <c r="L2206" s="243" t="s">
        <v>52</v>
      </c>
      <c r="M2206" s="1300" t="s">
        <v>5692</v>
      </c>
      <c r="N2206" s="1364">
        <f>O2206-V2206</f>
        <v>148396.10000000149</v>
      </c>
      <c r="O2206" s="246">
        <v>59950649</v>
      </c>
      <c r="P2206" s="242" t="s">
        <v>20</v>
      </c>
      <c r="Q2206" s="245">
        <v>45105</v>
      </c>
      <c r="R2206" s="245">
        <v>45140</v>
      </c>
      <c r="S2206" s="245">
        <v>45154</v>
      </c>
      <c r="T2206" s="609" t="s">
        <v>4287</v>
      </c>
      <c r="U2206" s="242"/>
      <c r="V2206" s="246">
        <v>59802252.899999999</v>
      </c>
      <c r="W2206" s="246">
        <v>65782478.189999998</v>
      </c>
      <c r="X2206" s="254">
        <v>45154</v>
      </c>
      <c r="Y2206" s="246" t="s">
        <v>4664</v>
      </c>
      <c r="Z2206" s="245">
        <v>45175</v>
      </c>
      <c r="AA2206" s="245">
        <v>45176</v>
      </c>
      <c r="AB2206" s="245">
        <v>46270</v>
      </c>
      <c r="AC2206" s="572"/>
      <c r="AD2206" s="572"/>
      <c r="AE2206" s="551"/>
      <c r="AF2206" s="551"/>
    </row>
    <row r="2207" spans="1:32" ht="15.75" thickTop="1" x14ac:dyDescent="0.25">
      <c r="A2207">
        <v>2023</v>
      </c>
      <c r="B2207" s="227">
        <v>45103</v>
      </c>
      <c r="C2207" s="634" t="s">
        <v>4652</v>
      </c>
      <c r="D2207" s="224" t="s">
        <v>15</v>
      </c>
      <c r="E2207" s="224" t="s">
        <v>4270</v>
      </c>
      <c r="F2207" s="224" t="s">
        <v>4073</v>
      </c>
      <c r="G2207" s="225" t="s">
        <v>4653</v>
      </c>
      <c r="H2207" s="224">
        <v>1</v>
      </c>
      <c r="I2207" s="634" t="s">
        <v>2678</v>
      </c>
      <c r="J2207" s="634" t="s">
        <v>178</v>
      </c>
      <c r="K2207" s="634"/>
      <c r="L2207" s="225" t="s">
        <v>230</v>
      </c>
      <c r="M2207" s="225"/>
      <c r="N2207" s="224"/>
      <c r="O2207" s="229">
        <v>795923</v>
      </c>
      <c r="P2207" s="224" t="s">
        <v>20</v>
      </c>
      <c r="Q2207" s="227">
        <v>45120</v>
      </c>
      <c r="R2207" s="227">
        <v>45182</v>
      </c>
      <c r="S2207" s="224"/>
      <c r="T2207" s="270" t="s">
        <v>21</v>
      </c>
      <c r="U2207" s="224"/>
      <c r="V2207" s="229"/>
      <c r="W2207" s="229"/>
      <c r="X2207" s="229"/>
      <c r="Y2207" s="229"/>
      <c r="Z2207" s="224"/>
      <c r="AA2207" s="227">
        <v>45230</v>
      </c>
      <c r="AB2207" s="634" t="s">
        <v>4665</v>
      </c>
      <c r="AC2207" s="572"/>
      <c r="AD2207" s="572"/>
      <c r="AE2207" s="551"/>
      <c r="AF2207" s="551"/>
    </row>
    <row r="2208" spans="1:32" x14ac:dyDescent="0.25">
      <c r="A2208">
        <v>2023</v>
      </c>
      <c r="B2208" s="181">
        <v>45103</v>
      </c>
      <c r="C2208" s="17" t="s">
        <v>4654</v>
      </c>
      <c r="D2208" s="179" t="s">
        <v>15</v>
      </c>
      <c r="E2208" s="179" t="s">
        <v>4270</v>
      </c>
      <c r="F2208" s="179" t="s">
        <v>4073</v>
      </c>
      <c r="G2208" s="180" t="s">
        <v>4653</v>
      </c>
      <c r="H2208" s="179">
        <v>2</v>
      </c>
      <c r="I2208" s="17" t="s">
        <v>2679</v>
      </c>
      <c r="J2208" s="17" t="s">
        <v>178</v>
      </c>
      <c r="K2208" s="17"/>
      <c r="L2208" s="180" t="s">
        <v>230</v>
      </c>
      <c r="M2208" s="180"/>
      <c r="N2208" s="179"/>
      <c r="O2208" s="182">
        <v>795923</v>
      </c>
      <c r="P2208" s="179" t="s">
        <v>20</v>
      </c>
      <c r="Q2208" s="181">
        <v>45120</v>
      </c>
      <c r="R2208" s="181">
        <v>45182</v>
      </c>
      <c r="S2208" s="181">
        <v>45215</v>
      </c>
      <c r="T2208" s="279" t="s">
        <v>4655</v>
      </c>
      <c r="U2208" s="179"/>
      <c r="V2208" s="182">
        <v>795918.24</v>
      </c>
      <c r="W2208" s="182">
        <v>875510.06</v>
      </c>
      <c r="X2208" s="636">
        <v>45215</v>
      </c>
      <c r="Y2208" s="182" t="s">
        <v>4666</v>
      </c>
      <c r="Z2208" s="179"/>
      <c r="AA2208" s="181">
        <v>45230</v>
      </c>
      <c r="AB2208" s="17" t="s">
        <v>4667</v>
      </c>
      <c r="AC2208" s="572"/>
      <c r="AD2208" s="572"/>
      <c r="AE2208" s="551"/>
      <c r="AF2208" s="551"/>
    </row>
    <row r="2209" spans="1:32" x14ac:dyDescent="0.25">
      <c r="A2209">
        <v>2023</v>
      </c>
      <c r="B2209" s="144">
        <v>45103</v>
      </c>
      <c r="C2209" s="29" t="s">
        <v>4656</v>
      </c>
      <c r="D2209" s="141" t="s">
        <v>15</v>
      </c>
      <c r="E2209" s="141" t="s">
        <v>4270</v>
      </c>
      <c r="F2209" s="141" t="s">
        <v>4073</v>
      </c>
      <c r="G2209" s="176" t="s">
        <v>4653</v>
      </c>
      <c r="H2209" s="141">
        <v>3</v>
      </c>
      <c r="I2209" s="29" t="s">
        <v>4657</v>
      </c>
      <c r="J2209" s="29" t="s">
        <v>4074</v>
      </c>
      <c r="K2209" s="29"/>
      <c r="L2209" s="176" t="s">
        <v>230</v>
      </c>
      <c r="M2209" s="1300" t="s">
        <v>5692</v>
      </c>
      <c r="N2209" s="1364">
        <f>O2209-V2209</f>
        <v>5729</v>
      </c>
      <c r="O2209" s="143">
        <v>795923</v>
      </c>
      <c r="P2209" s="141" t="s">
        <v>20</v>
      </c>
      <c r="Q2209" s="144">
        <v>45120</v>
      </c>
      <c r="R2209" s="144">
        <v>45182</v>
      </c>
      <c r="S2209" s="144">
        <v>45215</v>
      </c>
      <c r="T2209" s="29" t="s">
        <v>2237</v>
      </c>
      <c r="U2209" s="141"/>
      <c r="V2209" s="143">
        <v>790194</v>
      </c>
      <c r="W2209" s="143">
        <v>869213.4</v>
      </c>
      <c r="X2209" s="257">
        <v>45215</v>
      </c>
      <c r="Y2209" s="143" t="s">
        <v>4668</v>
      </c>
      <c r="Z2209" s="144">
        <v>45237</v>
      </c>
      <c r="AA2209" s="144">
        <v>45238</v>
      </c>
      <c r="AB2209" s="144">
        <v>46332</v>
      </c>
      <c r="AC2209" s="572"/>
      <c r="AD2209" s="572"/>
      <c r="AE2209" s="551"/>
      <c r="AF2209" s="551"/>
    </row>
    <row r="2210" spans="1:32" x14ac:dyDescent="0.25">
      <c r="A2210">
        <v>2023</v>
      </c>
      <c r="B2210" s="144">
        <v>45103</v>
      </c>
      <c r="C2210" s="29" t="s">
        <v>4658</v>
      </c>
      <c r="D2210" s="141" t="s">
        <v>15</v>
      </c>
      <c r="E2210" s="141" t="s">
        <v>4270</v>
      </c>
      <c r="F2210" s="141" t="s">
        <v>4073</v>
      </c>
      <c r="G2210" s="176" t="s">
        <v>4653</v>
      </c>
      <c r="H2210" s="141">
        <v>4</v>
      </c>
      <c r="I2210" s="29" t="s">
        <v>4659</v>
      </c>
      <c r="J2210" s="29" t="s">
        <v>4074</v>
      </c>
      <c r="K2210" s="29"/>
      <c r="L2210" s="176" t="s">
        <v>230</v>
      </c>
      <c r="M2210" s="1300" t="s">
        <v>5692</v>
      </c>
      <c r="N2210" s="1364">
        <f>O2210-V2210</f>
        <v>59886.920000000042</v>
      </c>
      <c r="O2210" s="143">
        <v>795923</v>
      </c>
      <c r="P2210" s="141" t="s">
        <v>20</v>
      </c>
      <c r="Q2210" s="144">
        <v>45120</v>
      </c>
      <c r="R2210" s="144">
        <v>45182</v>
      </c>
      <c r="S2210" s="144">
        <v>45215</v>
      </c>
      <c r="T2210" s="29" t="s">
        <v>2237</v>
      </c>
      <c r="U2210" s="141"/>
      <c r="V2210" s="143">
        <v>736036.08</v>
      </c>
      <c r="W2210" s="143">
        <v>809639.69</v>
      </c>
      <c r="X2210" s="257">
        <v>45215</v>
      </c>
      <c r="Y2210" s="143" t="s">
        <v>4669</v>
      </c>
      <c r="Z2210" s="144">
        <v>45237</v>
      </c>
      <c r="AA2210" s="144">
        <v>45238</v>
      </c>
      <c r="AB2210" s="144">
        <v>46332</v>
      </c>
      <c r="AC2210" s="572"/>
      <c r="AD2210" s="572"/>
      <c r="AE2210" s="551"/>
      <c r="AF2210" s="551"/>
    </row>
    <row r="2211" spans="1:32" x14ac:dyDescent="0.25">
      <c r="A2211">
        <v>2023</v>
      </c>
      <c r="B2211" s="181">
        <v>45103</v>
      </c>
      <c r="C2211" s="17" t="s">
        <v>4660</v>
      </c>
      <c r="D2211" s="179" t="s">
        <v>15</v>
      </c>
      <c r="E2211" s="179" t="s">
        <v>4270</v>
      </c>
      <c r="F2211" s="179" t="s">
        <v>4073</v>
      </c>
      <c r="G2211" s="180" t="s">
        <v>4653</v>
      </c>
      <c r="H2211" s="179">
        <v>5</v>
      </c>
      <c r="I2211" s="17" t="s">
        <v>4661</v>
      </c>
      <c r="J2211" s="17" t="s">
        <v>178</v>
      </c>
      <c r="K2211" s="17"/>
      <c r="L2211" s="180" t="s">
        <v>230</v>
      </c>
      <c r="M2211" s="180"/>
      <c r="N2211" s="179"/>
      <c r="O2211" s="182">
        <v>795923</v>
      </c>
      <c r="P2211" s="179" t="s">
        <v>20</v>
      </c>
      <c r="Q2211" s="181">
        <v>45120</v>
      </c>
      <c r="R2211" s="181">
        <v>45182</v>
      </c>
      <c r="S2211" s="179"/>
      <c r="T2211" s="279" t="s">
        <v>21</v>
      </c>
      <c r="U2211" s="179"/>
      <c r="V2211" s="182"/>
      <c r="W2211" s="182"/>
      <c r="X2211" s="182"/>
      <c r="Y2211" s="182"/>
      <c r="Z2211" s="179"/>
      <c r="AA2211" s="181">
        <v>45230</v>
      </c>
      <c r="AB2211" s="17" t="s">
        <v>4665</v>
      </c>
      <c r="AC2211" s="572"/>
      <c r="AD2211" s="572"/>
      <c r="AE2211" s="551"/>
      <c r="AF2211" s="551"/>
    </row>
    <row r="2212" spans="1:32" ht="15.75" thickBot="1" x14ac:dyDescent="0.3">
      <c r="A2212">
        <v>2023</v>
      </c>
      <c r="B2212" s="235">
        <v>45103</v>
      </c>
      <c r="C2212" s="625" t="s">
        <v>4662</v>
      </c>
      <c r="D2212" s="232" t="s">
        <v>15</v>
      </c>
      <c r="E2212" s="232" t="s">
        <v>4270</v>
      </c>
      <c r="F2212" s="232" t="s">
        <v>4073</v>
      </c>
      <c r="G2212" s="233" t="s">
        <v>4653</v>
      </c>
      <c r="H2212" s="232">
        <v>6</v>
      </c>
      <c r="I2212" s="625" t="s">
        <v>4663</v>
      </c>
      <c r="J2212" s="625" t="s">
        <v>178</v>
      </c>
      <c r="K2212" s="625"/>
      <c r="L2212" s="233" t="s">
        <v>230</v>
      </c>
      <c r="M2212" s="233"/>
      <c r="N2212" s="232"/>
      <c r="O2212" s="237">
        <v>309307</v>
      </c>
      <c r="P2212" s="232" t="s">
        <v>20</v>
      </c>
      <c r="Q2212" s="235">
        <v>45120</v>
      </c>
      <c r="R2212" s="235">
        <v>45182</v>
      </c>
      <c r="S2212" s="232"/>
      <c r="T2212" s="626" t="s">
        <v>21</v>
      </c>
      <c r="U2212" s="232"/>
      <c r="V2212" s="237"/>
      <c r="W2212" s="237"/>
      <c r="X2212" s="237"/>
      <c r="Y2212" s="237"/>
      <c r="Z2212" s="232"/>
      <c r="AA2212" s="235">
        <v>45230</v>
      </c>
      <c r="AB2212" s="625" t="s">
        <v>4665</v>
      </c>
      <c r="AC2212" s="572"/>
      <c r="AD2212" s="572"/>
      <c r="AE2212" s="551"/>
      <c r="AF2212" s="551"/>
    </row>
    <row r="2213" spans="1:32" ht="15.75" thickTop="1" x14ac:dyDescent="0.25">
      <c r="A2213">
        <v>2023</v>
      </c>
      <c r="B2213" s="172">
        <v>45104</v>
      </c>
      <c r="C2213" s="606" t="s">
        <v>4670</v>
      </c>
      <c r="D2213" s="169" t="s">
        <v>15</v>
      </c>
      <c r="E2213" s="169" t="s">
        <v>4150</v>
      </c>
      <c r="F2213" s="169" t="s">
        <v>4404</v>
      </c>
      <c r="G2213" s="170" t="s">
        <v>4671</v>
      </c>
      <c r="H2213" s="169">
        <v>1</v>
      </c>
      <c r="I2213" s="606" t="s">
        <v>4672</v>
      </c>
      <c r="J2213" s="606" t="s">
        <v>4074</v>
      </c>
      <c r="K2213" s="606"/>
      <c r="L2213" s="170" t="s">
        <v>4673</v>
      </c>
      <c r="M2213" s="1300" t="s">
        <v>5692</v>
      </c>
      <c r="N2213" s="1364">
        <f t="shared" ref="N2213:N2222" si="59">O2213-V2213</f>
        <v>10802</v>
      </c>
      <c r="O2213" s="173">
        <v>121202</v>
      </c>
      <c r="P2213" s="169" t="s">
        <v>20</v>
      </c>
      <c r="Q2213" s="172">
        <v>45106</v>
      </c>
      <c r="R2213" s="172">
        <v>45198</v>
      </c>
      <c r="S2213" s="172">
        <v>45216</v>
      </c>
      <c r="T2213" s="606" t="s">
        <v>1816</v>
      </c>
      <c r="U2213" s="169"/>
      <c r="V2213" s="173">
        <v>110400</v>
      </c>
      <c r="W2213" s="173">
        <v>121440</v>
      </c>
      <c r="X2213" s="260">
        <v>45216</v>
      </c>
      <c r="Y2213" s="173" t="s">
        <v>4676</v>
      </c>
      <c r="Z2213" s="172">
        <v>45264</v>
      </c>
      <c r="AA2213" s="172">
        <v>45265</v>
      </c>
      <c r="AB2213" s="172">
        <v>46477</v>
      </c>
      <c r="AC2213" s="572" t="s">
        <v>4678</v>
      </c>
      <c r="AD2213" s="572"/>
      <c r="AE2213" s="551"/>
      <c r="AF2213" s="551"/>
    </row>
    <row r="2214" spans="1:32" ht="15.75" thickBot="1" x14ac:dyDescent="0.3">
      <c r="A2214">
        <v>2023</v>
      </c>
      <c r="B2214" s="190">
        <v>45104</v>
      </c>
      <c r="C2214" s="608" t="s">
        <v>4674</v>
      </c>
      <c r="D2214" s="187" t="s">
        <v>15</v>
      </c>
      <c r="E2214" s="187" t="s">
        <v>4150</v>
      </c>
      <c r="F2214" s="187" t="s">
        <v>4404</v>
      </c>
      <c r="G2214" s="188" t="s">
        <v>4671</v>
      </c>
      <c r="H2214" s="187">
        <v>2</v>
      </c>
      <c r="I2214" s="608" t="s">
        <v>4675</v>
      </c>
      <c r="J2214" s="608" t="s">
        <v>4074</v>
      </c>
      <c r="K2214" s="608"/>
      <c r="L2214" s="188" t="s">
        <v>4673</v>
      </c>
      <c r="M2214" s="1300" t="s">
        <v>5692</v>
      </c>
      <c r="N2214" s="1364">
        <f t="shared" si="59"/>
        <v>4082555.5</v>
      </c>
      <c r="O2214" s="191">
        <v>22000000</v>
      </c>
      <c r="P2214" s="187" t="s">
        <v>20</v>
      </c>
      <c r="Q2214" s="190">
        <v>45106</v>
      </c>
      <c r="R2214" s="190">
        <v>45198</v>
      </c>
      <c r="S2214" s="190">
        <v>45216</v>
      </c>
      <c r="T2214" s="608" t="s">
        <v>1860</v>
      </c>
      <c r="U2214" s="187"/>
      <c r="V2214" s="191">
        <v>17917444.5</v>
      </c>
      <c r="W2214" s="191">
        <v>19709188.949999999</v>
      </c>
      <c r="X2214" s="261">
        <v>45216</v>
      </c>
      <c r="Y2214" s="191" t="s">
        <v>4677</v>
      </c>
      <c r="Z2214" s="190">
        <v>45264</v>
      </c>
      <c r="AA2214" s="190">
        <v>45265</v>
      </c>
      <c r="AB2214" s="190">
        <v>46477</v>
      </c>
      <c r="AC2214" s="572"/>
      <c r="AD2214" s="572"/>
      <c r="AE2214" s="551"/>
      <c r="AF2214" s="551"/>
    </row>
    <row r="2215" spans="1:32" ht="15.75" thickTop="1" x14ac:dyDescent="0.25">
      <c r="A2215">
        <v>2023</v>
      </c>
      <c r="B2215" s="160">
        <v>45106</v>
      </c>
      <c r="C2215" s="99" t="s">
        <v>4679</v>
      </c>
      <c r="D2215" s="157" t="s">
        <v>15</v>
      </c>
      <c r="E2215" s="157" t="s">
        <v>4270</v>
      </c>
      <c r="F2215" s="157" t="s">
        <v>4404</v>
      </c>
      <c r="G2215" s="1083" t="s">
        <v>4680</v>
      </c>
      <c r="H2215" s="157"/>
      <c r="I2215" s="99"/>
      <c r="J2215" s="99" t="s">
        <v>4074</v>
      </c>
      <c r="K2215" s="99"/>
      <c r="L2215" s="158" t="s">
        <v>2052</v>
      </c>
      <c r="M2215" s="1300" t="s">
        <v>5692</v>
      </c>
      <c r="N2215" s="1364">
        <f t="shared" si="59"/>
        <v>0</v>
      </c>
      <c r="O2215" s="161">
        <v>29920269.600000001</v>
      </c>
      <c r="P2215" s="157" t="s">
        <v>20</v>
      </c>
      <c r="Q2215" s="160">
        <v>45120</v>
      </c>
      <c r="R2215" s="160">
        <v>45155</v>
      </c>
      <c r="S2215" s="160">
        <v>45167</v>
      </c>
      <c r="T2215" s="99" t="s">
        <v>72</v>
      </c>
      <c r="U2215" s="157"/>
      <c r="V2215" s="161">
        <v>29920269.600000001</v>
      </c>
      <c r="W2215" s="161">
        <v>32912296.559999999</v>
      </c>
      <c r="X2215" s="253">
        <v>45167</v>
      </c>
      <c r="Y2215" s="161" t="s">
        <v>4683</v>
      </c>
      <c r="Z2215" s="160">
        <v>45187</v>
      </c>
      <c r="AA2215" s="160">
        <v>45191</v>
      </c>
      <c r="AB2215" s="160">
        <v>46341</v>
      </c>
      <c r="AC2215" s="572" t="s">
        <v>4685</v>
      </c>
      <c r="AD2215" s="572"/>
      <c r="AE2215" s="551"/>
      <c r="AF2215" s="551"/>
    </row>
    <row r="2216" spans="1:32" x14ac:dyDescent="0.25">
      <c r="A2216">
        <v>2023</v>
      </c>
      <c r="B2216" s="144">
        <v>45106</v>
      </c>
      <c r="C2216" s="29" t="s">
        <v>4681</v>
      </c>
      <c r="D2216" s="141" t="s">
        <v>15</v>
      </c>
      <c r="E2216" s="141" t="s">
        <v>4270</v>
      </c>
      <c r="F2216" s="141" t="s">
        <v>4404</v>
      </c>
      <c r="G2216" s="176" t="s">
        <v>4682</v>
      </c>
      <c r="H2216" s="141"/>
      <c r="I2216" s="29"/>
      <c r="J2216" s="29" t="s">
        <v>4074</v>
      </c>
      <c r="K2216" s="29"/>
      <c r="L2216" s="176" t="s">
        <v>2052</v>
      </c>
      <c r="M2216" s="1300" t="s">
        <v>5692</v>
      </c>
      <c r="N2216" s="1364">
        <f t="shared" si="59"/>
        <v>1.5600000023841858</v>
      </c>
      <c r="O2216" s="143">
        <v>40613907</v>
      </c>
      <c r="P2216" s="141" t="s">
        <v>20</v>
      </c>
      <c r="Q2216" s="144">
        <v>45119</v>
      </c>
      <c r="R2216" s="144">
        <v>45154</v>
      </c>
      <c r="S2216" s="144">
        <v>45167</v>
      </c>
      <c r="T2216" s="29" t="s">
        <v>1293</v>
      </c>
      <c r="U2216" s="141"/>
      <c r="V2216" s="143">
        <v>40613905.439999998</v>
      </c>
      <c r="W2216" s="143">
        <v>44675295.979999997</v>
      </c>
      <c r="X2216" s="257">
        <v>45167</v>
      </c>
      <c r="Y2216" s="143" t="s">
        <v>4684</v>
      </c>
      <c r="Z2216" s="144">
        <v>45187</v>
      </c>
      <c r="AA2216" s="144">
        <v>45194</v>
      </c>
      <c r="AB2216" s="144">
        <v>46340</v>
      </c>
      <c r="AC2216" s="572" t="s">
        <v>4686</v>
      </c>
      <c r="AD2216" s="572"/>
      <c r="AE2216" s="551"/>
      <c r="AF2216" s="551"/>
    </row>
    <row r="2217" spans="1:32" x14ac:dyDescent="0.25">
      <c r="A2217">
        <v>2023</v>
      </c>
      <c r="B2217" s="144">
        <v>45110</v>
      </c>
      <c r="C2217" s="29" t="s">
        <v>4687</v>
      </c>
      <c r="D2217" s="141" t="s">
        <v>15</v>
      </c>
      <c r="E2217" s="141" t="s">
        <v>4270</v>
      </c>
      <c r="F2217" s="141" t="s">
        <v>4073</v>
      </c>
      <c r="G2217" s="176" t="s">
        <v>4688</v>
      </c>
      <c r="H2217" s="141"/>
      <c r="I2217" s="29"/>
      <c r="J2217" s="29" t="s">
        <v>4074</v>
      </c>
      <c r="K2217" s="29"/>
      <c r="L2217" s="176" t="s">
        <v>29</v>
      </c>
      <c r="M2217" s="1300" t="s">
        <v>5692</v>
      </c>
      <c r="N2217" s="1364">
        <f t="shared" si="59"/>
        <v>0</v>
      </c>
      <c r="O2217" s="143">
        <v>6789744</v>
      </c>
      <c r="P2217" s="141" t="s">
        <v>20</v>
      </c>
      <c r="Q2217" s="144">
        <v>45120</v>
      </c>
      <c r="R2217" s="144">
        <v>45155</v>
      </c>
      <c r="S2217" s="144">
        <v>45191</v>
      </c>
      <c r="T2217" s="29" t="s">
        <v>4287</v>
      </c>
      <c r="U2217" s="141"/>
      <c r="V2217" s="143">
        <v>6789744</v>
      </c>
      <c r="W2217" s="143">
        <v>7468718.4000000004</v>
      </c>
      <c r="X2217" s="257">
        <v>45191</v>
      </c>
      <c r="Y2217" s="143" t="s">
        <v>4691</v>
      </c>
      <c r="Z2217" s="144">
        <v>45217</v>
      </c>
      <c r="AA2217" s="144">
        <v>45219</v>
      </c>
      <c r="AB2217" s="144">
        <v>46383</v>
      </c>
      <c r="AC2217" s="572" t="s">
        <v>4693</v>
      </c>
      <c r="AD2217" s="572"/>
      <c r="AE2217" s="551"/>
      <c r="AF2217" s="551"/>
    </row>
    <row r="2218" spans="1:32" x14ac:dyDescent="0.25">
      <c r="A2218">
        <v>2023</v>
      </c>
      <c r="B2218" s="144">
        <v>45110</v>
      </c>
      <c r="C2218" s="29" t="s">
        <v>4689</v>
      </c>
      <c r="D2218" s="141" t="s">
        <v>15</v>
      </c>
      <c r="E2218" s="141" t="s">
        <v>4270</v>
      </c>
      <c r="F2218" s="141" t="s">
        <v>4073</v>
      </c>
      <c r="G2218" s="176" t="s">
        <v>4690</v>
      </c>
      <c r="H2218" s="141"/>
      <c r="I2218" s="29"/>
      <c r="J2218" s="29" t="s">
        <v>4074</v>
      </c>
      <c r="K2218" s="29"/>
      <c r="L2218" s="176" t="s">
        <v>52</v>
      </c>
      <c r="M2218" s="1300" t="s">
        <v>5692</v>
      </c>
      <c r="N2218" s="1364">
        <f t="shared" si="59"/>
        <v>855111.87000000011</v>
      </c>
      <c r="O2218" s="143">
        <v>4004388</v>
      </c>
      <c r="P2218" s="141" t="s">
        <v>20</v>
      </c>
      <c r="Q2218" s="144">
        <v>45120</v>
      </c>
      <c r="R2218" s="144">
        <v>45155</v>
      </c>
      <c r="S2218" s="144">
        <v>45187</v>
      </c>
      <c r="T2218" s="29" t="s">
        <v>2237</v>
      </c>
      <c r="U2218" s="141"/>
      <c r="V2218" s="143">
        <v>3149276.13</v>
      </c>
      <c r="W2218" s="143">
        <v>3464203.74</v>
      </c>
      <c r="X2218" s="257">
        <v>45187</v>
      </c>
      <c r="Y2218" s="143" t="s">
        <v>4692</v>
      </c>
      <c r="Z2218" s="144">
        <v>45209</v>
      </c>
      <c r="AA2218" s="144">
        <v>45215</v>
      </c>
      <c r="AB2218" s="144">
        <v>46345</v>
      </c>
      <c r="AC2218" s="572"/>
      <c r="AD2218" s="572"/>
      <c r="AE2218" s="551"/>
      <c r="AF2218" s="551"/>
    </row>
    <row r="2219" spans="1:32" x14ac:dyDescent="0.25">
      <c r="A2219">
        <v>2023</v>
      </c>
      <c r="B2219" s="144">
        <v>45120</v>
      </c>
      <c r="C2219" s="29" t="s">
        <v>4694</v>
      </c>
      <c r="D2219" s="141" t="s">
        <v>15</v>
      </c>
      <c r="E2219" s="141" t="s">
        <v>4150</v>
      </c>
      <c r="F2219" s="141" t="s">
        <v>4073</v>
      </c>
      <c r="G2219" s="176" t="s">
        <v>4695</v>
      </c>
      <c r="H2219" s="141"/>
      <c r="I2219" s="29"/>
      <c r="J2219" s="29" t="s">
        <v>4074</v>
      </c>
      <c r="K2219" s="29"/>
      <c r="L2219" s="176" t="s">
        <v>19</v>
      </c>
      <c r="M2219" s="1300" t="s">
        <v>5692</v>
      </c>
      <c r="N2219" s="1364">
        <f t="shared" si="59"/>
        <v>3171971.72</v>
      </c>
      <c r="O2219" s="143">
        <v>6589748</v>
      </c>
      <c r="P2219" s="141" t="s">
        <v>20</v>
      </c>
      <c r="Q2219" s="144">
        <v>45124</v>
      </c>
      <c r="R2219" s="144">
        <v>45159</v>
      </c>
      <c r="S2219" s="144">
        <v>45162</v>
      </c>
      <c r="T2219" s="29" t="s">
        <v>72</v>
      </c>
      <c r="U2219" s="141"/>
      <c r="V2219" s="143">
        <v>3417776.28</v>
      </c>
      <c r="W2219" s="143">
        <v>3759553.91</v>
      </c>
      <c r="X2219" s="257">
        <v>45162</v>
      </c>
      <c r="Y2219" s="143" t="s">
        <v>4698</v>
      </c>
      <c r="Z2219" s="144">
        <v>45175</v>
      </c>
      <c r="AA2219" s="144">
        <v>45176</v>
      </c>
      <c r="AB2219" s="144">
        <v>46270</v>
      </c>
      <c r="AC2219" s="572"/>
      <c r="AD2219" s="572"/>
      <c r="AE2219" s="551"/>
      <c r="AF2219" s="551"/>
    </row>
    <row r="2220" spans="1:32" x14ac:dyDescent="0.25">
      <c r="A2220">
        <v>2023</v>
      </c>
      <c r="B2220" s="144">
        <v>45120</v>
      </c>
      <c r="C2220" s="29" t="s">
        <v>4696</v>
      </c>
      <c r="D2220" s="141" t="s">
        <v>15</v>
      </c>
      <c r="E2220" s="141" t="s">
        <v>4150</v>
      </c>
      <c r="F2220" s="141" t="s">
        <v>4073</v>
      </c>
      <c r="G2220" s="176" t="s">
        <v>4697</v>
      </c>
      <c r="H2220" s="141"/>
      <c r="I2220" s="29"/>
      <c r="J2220" s="29" t="s">
        <v>4074</v>
      </c>
      <c r="K2220" s="29"/>
      <c r="L2220" s="176" t="s">
        <v>19</v>
      </c>
      <c r="M2220" s="1300" t="s">
        <v>5692</v>
      </c>
      <c r="N2220" s="1364">
        <f t="shared" si="59"/>
        <v>304925.60000000009</v>
      </c>
      <c r="O2220" s="143">
        <v>2950994</v>
      </c>
      <c r="P2220" s="141" t="s">
        <v>83</v>
      </c>
      <c r="Q2220" s="144">
        <v>45126</v>
      </c>
      <c r="R2220" s="144">
        <v>45148</v>
      </c>
      <c r="S2220" s="144">
        <v>45161</v>
      </c>
      <c r="T2220" s="29" t="s">
        <v>1298</v>
      </c>
      <c r="U2220" s="141"/>
      <c r="V2220" s="143">
        <v>2646068.4</v>
      </c>
      <c r="W2220" s="143">
        <v>2910675.24</v>
      </c>
      <c r="X2220" s="257">
        <v>45161</v>
      </c>
      <c r="Y2220" s="143" t="s">
        <v>4699</v>
      </c>
      <c r="Z2220" s="144">
        <v>45203</v>
      </c>
      <c r="AA2220" s="144">
        <v>45204</v>
      </c>
      <c r="AB2220" s="144">
        <v>46298</v>
      </c>
      <c r="AC2220" s="572"/>
      <c r="AD2220" s="572"/>
      <c r="AE2220" s="551"/>
      <c r="AF2220" s="551"/>
    </row>
    <row r="2221" spans="1:32" x14ac:dyDescent="0.25">
      <c r="A2221">
        <v>2023</v>
      </c>
      <c r="B2221" s="245">
        <v>45134</v>
      </c>
      <c r="C2221" s="609" t="s">
        <v>4700</v>
      </c>
      <c r="D2221" s="242" t="s">
        <v>15</v>
      </c>
      <c r="E2221" s="242" t="s">
        <v>4150</v>
      </c>
      <c r="F2221" s="242" t="s">
        <v>4073</v>
      </c>
      <c r="G2221" s="243" t="s">
        <v>4701</v>
      </c>
      <c r="H2221" s="242"/>
      <c r="I2221" s="609"/>
      <c r="J2221" s="609" t="s">
        <v>4074</v>
      </c>
      <c r="K2221" s="609"/>
      <c r="L2221" s="243" t="s">
        <v>52</v>
      </c>
      <c r="M2221" s="1300" t="s">
        <v>5692</v>
      </c>
      <c r="N2221" s="1364">
        <f t="shared" si="59"/>
        <v>2045791</v>
      </c>
      <c r="O2221" s="246">
        <v>32734279</v>
      </c>
      <c r="P2221" s="242" t="s">
        <v>20</v>
      </c>
      <c r="Q2221" s="245">
        <v>45148</v>
      </c>
      <c r="R2221" s="245">
        <v>45184</v>
      </c>
      <c r="S2221" s="245">
        <v>45216</v>
      </c>
      <c r="T2221" s="609" t="s">
        <v>1293</v>
      </c>
      <c r="U2221" s="242"/>
      <c r="V2221" s="246">
        <v>30688488</v>
      </c>
      <c r="W2221" s="246">
        <v>33757336.799999997</v>
      </c>
      <c r="X2221" s="254">
        <v>45216</v>
      </c>
      <c r="Y2221" s="246" t="s">
        <v>4702</v>
      </c>
      <c r="Z2221" s="245">
        <v>45223</v>
      </c>
      <c r="AA2221" s="245">
        <v>45224</v>
      </c>
      <c r="AB2221" s="245">
        <v>46318</v>
      </c>
      <c r="AC2221" s="572"/>
      <c r="AD2221" s="572"/>
      <c r="AE2221" s="551"/>
      <c r="AF2221" s="551"/>
    </row>
    <row r="2222" spans="1:32" x14ac:dyDescent="0.25">
      <c r="A2222">
        <v>2023</v>
      </c>
      <c r="B2222" s="160">
        <v>45140</v>
      </c>
      <c r="C2222" s="99" t="s">
        <v>4703</v>
      </c>
      <c r="D2222" s="157" t="s">
        <v>15</v>
      </c>
      <c r="E2222" s="157" t="s">
        <v>4270</v>
      </c>
      <c r="F2222" s="157" t="s">
        <v>4073</v>
      </c>
      <c r="G2222" s="158" t="s">
        <v>4704</v>
      </c>
      <c r="H2222" s="157"/>
      <c r="I2222" s="99"/>
      <c r="J2222" s="99" t="s">
        <v>4074</v>
      </c>
      <c r="K2222" s="99"/>
      <c r="L2222" s="158" t="s">
        <v>52</v>
      </c>
      <c r="M2222" s="1300" t="s">
        <v>5692</v>
      </c>
      <c r="N2222" s="1364">
        <f t="shared" si="59"/>
        <v>0.16000000014901161</v>
      </c>
      <c r="O2222" s="161">
        <v>4103368</v>
      </c>
      <c r="P2222" s="157" t="s">
        <v>20</v>
      </c>
      <c r="Q2222" s="160">
        <v>45154</v>
      </c>
      <c r="R2222" s="160">
        <v>45189</v>
      </c>
      <c r="S2222" s="160">
        <v>45216</v>
      </c>
      <c r="T2222" s="99" t="s">
        <v>30</v>
      </c>
      <c r="U2222" s="157"/>
      <c r="V2222" s="161">
        <v>4103367.84</v>
      </c>
      <c r="W2222" s="161">
        <v>4513704.62</v>
      </c>
      <c r="X2222" s="253">
        <v>45216</v>
      </c>
      <c r="Y2222" s="161" t="s">
        <v>4707</v>
      </c>
      <c r="Z2222" s="160">
        <v>45223</v>
      </c>
      <c r="AA2222" s="160">
        <v>45224</v>
      </c>
      <c r="AB2222" s="160">
        <v>46318</v>
      </c>
      <c r="AC2222" s="572"/>
      <c r="AD2222" s="572"/>
      <c r="AE2222" s="572"/>
      <c r="AF2222" s="572"/>
    </row>
    <row r="2223" spans="1:32" ht="15.75" thickBot="1" x14ac:dyDescent="0.3">
      <c r="A2223">
        <v>2023</v>
      </c>
      <c r="B2223" s="181">
        <v>45140</v>
      </c>
      <c r="C2223" s="17" t="s">
        <v>4705</v>
      </c>
      <c r="D2223" s="179" t="s">
        <v>15</v>
      </c>
      <c r="E2223" s="179" t="s">
        <v>4270</v>
      </c>
      <c r="F2223" s="179" t="s">
        <v>4073</v>
      </c>
      <c r="G2223" s="180" t="s">
        <v>4706</v>
      </c>
      <c r="H2223" s="179"/>
      <c r="I2223" s="17"/>
      <c r="J2223" s="17" t="s">
        <v>178</v>
      </c>
      <c r="K2223" s="17"/>
      <c r="L2223" s="180" t="s">
        <v>839</v>
      </c>
      <c r="M2223" s="180"/>
      <c r="N2223" s="179"/>
      <c r="O2223" s="182">
        <v>9322134</v>
      </c>
      <c r="P2223" s="179" t="s">
        <v>20</v>
      </c>
      <c r="Q2223" s="181">
        <v>45154</v>
      </c>
      <c r="R2223" s="181">
        <v>45190</v>
      </c>
      <c r="S2223" s="179"/>
      <c r="T2223" s="279" t="s">
        <v>21</v>
      </c>
      <c r="U2223" s="179"/>
      <c r="V2223" s="182"/>
      <c r="W2223" s="182"/>
      <c r="X2223" s="182"/>
      <c r="Y2223" s="182"/>
      <c r="Z2223" s="179"/>
      <c r="AA2223" s="181">
        <v>45196</v>
      </c>
      <c r="AB2223" s="17" t="s">
        <v>4708</v>
      </c>
      <c r="AC2223" s="572"/>
      <c r="AD2223" s="572"/>
      <c r="AE2223" s="572"/>
      <c r="AF2223" s="572"/>
    </row>
    <row r="2224" spans="1:32" ht="15.75" thickTop="1" x14ac:dyDescent="0.25">
      <c r="A2224">
        <v>2023</v>
      </c>
      <c r="B2224" s="172">
        <v>45147</v>
      </c>
      <c r="C2224" s="606" t="s">
        <v>4709</v>
      </c>
      <c r="D2224" s="169" t="s">
        <v>15</v>
      </c>
      <c r="E2224" s="169" t="s">
        <v>4270</v>
      </c>
      <c r="F2224" s="169" t="s">
        <v>4073</v>
      </c>
      <c r="G2224" s="170" t="s">
        <v>4710</v>
      </c>
      <c r="H2224" s="169">
        <v>1</v>
      </c>
      <c r="I2224" s="606" t="s">
        <v>4711</v>
      </c>
      <c r="J2224" s="606" t="s">
        <v>4074</v>
      </c>
      <c r="K2224" s="606"/>
      <c r="L2224" s="170" t="s">
        <v>601</v>
      </c>
      <c r="M2224" s="1300" t="s">
        <v>5692</v>
      </c>
      <c r="N2224" s="1364">
        <f>O2224-V2224</f>
        <v>616745.67000000004</v>
      </c>
      <c r="O2224" s="173">
        <v>1370541</v>
      </c>
      <c r="P2224" s="169" t="s">
        <v>20</v>
      </c>
      <c r="Q2224" s="172">
        <v>45182</v>
      </c>
      <c r="R2224" s="172">
        <v>45257</v>
      </c>
      <c r="S2224" s="172">
        <v>45294</v>
      </c>
      <c r="T2224" s="606" t="s">
        <v>30</v>
      </c>
      <c r="U2224" s="169"/>
      <c r="V2224" s="173">
        <v>753795.33</v>
      </c>
      <c r="W2224" s="173">
        <v>829174.86</v>
      </c>
      <c r="X2224" s="260">
        <v>45294</v>
      </c>
      <c r="Y2224" s="173" t="s">
        <v>4727</v>
      </c>
      <c r="Z2224" s="172">
        <v>45317</v>
      </c>
      <c r="AA2224" s="172">
        <v>45336</v>
      </c>
      <c r="AB2224" s="172">
        <v>46456</v>
      </c>
      <c r="AC2224" s="572" t="s">
        <v>4735</v>
      </c>
      <c r="AD2224" s="572"/>
      <c r="AE2224" s="572"/>
      <c r="AF2224" s="572"/>
    </row>
    <row r="2225" spans="1:32" x14ac:dyDescent="0.25">
      <c r="A2225">
        <v>2023</v>
      </c>
      <c r="B2225" s="181">
        <v>45147</v>
      </c>
      <c r="C2225" s="17" t="s">
        <v>4712</v>
      </c>
      <c r="D2225" s="179" t="s">
        <v>15</v>
      </c>
      <c r="E2225" s="179" t="s">
        <v>4270</v>
      </c>
      <c r="F2225" s="179" t="s">
        <v>4073</v>
      </c>
      <c r="G2225" s="180" t="s">
        <v>4710</v>
      </c>
      <c r="H2225" s="179">
        <v>2</v>
      </c>
      <c r="I2225" s="17" t="s">
        <v>4713</v>
      </c>
      <c r="J2225" s="17" t="s">
        <v>178</v>
      </c>
      <c r="K2225" s="17"/>
      <c r="L2225" s="180" t="s">
        <v>601</v>
      </c>
      <c r="M2225" s="180"/>
      <c r="N2225" s="179"/>
      <c r="O2225" s="182">
        <v>31400</v>
      </c>
      <c r="P2225" s="179" t="s">
        <v>20</v>
      </c>
      <c r="Q2225" s="181">
        <v>45182</v>
      </c>
      <c r="R2225" s="181">
        <v>45257</v>
      </c>
      <c r="S2225" s="181">
        <v>45294</v>
      </c>
      <c r="T2225" s="279" t="s">
        <v>4714</v>
      </c>
      <c r="U2225" s="179"/>
      <c r="V2225" s="182">
        <v>24020.76</v>
      </c>
      <c r="W2225" s="182">
        <v>26442.84</v>
      </c>
      <c r="X2225" s="636">
        <v>45294</v>
      </c>
      <c r="Y2225" s="182" t="s">
        <v>4728</v>
      </c>
      <c r="Z2225" s="179"/>
      <c r="AA2225" s="181">
        <v>45336</v>
      </c>
      <c r="AB2225" s="179" t="s">
        <v>4319</v>
      </c>
      <c r="AC2225" s="572"/>
      <c r="AD2225" s="572"/>
      <c r="AE2225" s="572"/>
      <c r="AF2225" s="572"/>
    </row>
    <row r="2226" spans="1:32" x14ac:dyDescent="0.25">
      <c r="A2226">
        <v>2023</v>
      </c>
      <c r="B2226" s="144">
        <v>45147</v>
      </c>
      <c r="C2226" s="29" t="s">
        <v>4715</v>
      </c>
      <c r="D2226" s="141" t="s">
        <v>15</v>
      </c>
      <c r="E2226" s="141" t="s">
        <v>4270</v>
      </c>
      <c r="F2226" s="141" t="s">
        <v>4073</v>
      </c>
      <c r="G2226" s="176" t="s">
        <v>4710</v>
      </c>
      <c r="H2226" s="141">
        <v>3</v>
      </c>
      <c r="I2226" s="29" t="s">
        <v>4716</v>
      </c>
      <c r="J2226" s="29" t="s">
        <v>4074</v>
      </c>
      <c r="K2226" s="29"/>
      <c r="L2226" s="176" t="s">
        <v>601</v>
      </c>
      <c r="M2226" s="1300" t="s">
        <v>5692</v>
      </c>
      <c r="N2226" s="1364">
        <f>O2226-V2226</f>
        <v>5414.9</v>
      </c>
      <c r="O2226" s="143">
        <v>14660</v>
      </c>
      <c r="P2226" s="141" t="s">
        <v>20</v>
      </c>
      <c r="Q2226" s="144">
        <v>45182</v>
      </c>
      <c r="R2226" s="144">
        <v>45257</v>
      </c>
      <c r="S2226" s="144">
        <v>45294</v>
      </c>
      <c r="T2226" s="29" t="s">
        <v>4287</v>
      </c>
      <c r="U2226" s="141"/>
      <c r="V2226" s="143">
        <v>9245.1</v>
      </c>
      <c r="W2226" s="143">
        <v>10169.61</v>
      </c>
      <c r="X2226" s="257">
        <v>45294</v>
      </c>
      <c r="Y2226" s="143" t="s">
        <v>4729</v>
      </c>
      <c r="Z2226" s="144">
        <v>45317</v>
      </c>
      <c r="AA2226" s="144">
        <v>45336</v>
      </c>
      <c r="AB2226" s="144">
        <v>46456</v>
      </c>
      <c r="AC2226" s="572" t="s">
        <v>4735</v>
      </c>
      <c r="AD2226" s="572"/>
      <c r="AE2226" s="572"/>
      <c r="AF2226" s="572"/>
    </row>
    <row r="2227" spans="1:32" x14ac:dyDescent="0.25">
      <c r="A2227">
        <v>2023</v>
      </c>
      <c r="B2227" s="144">
        <v>45147</v>
      </c>
      <c r="C2227" s="29" t="s">
        <v>4717</v>
      </c>
      <c r="D2227" s="141" t="s">
        <v>15</v>
      </c>
      <c r="E2227" s="141" t="s">
        <v>4270</v>
      </c>
      <c r="F2227" s="141" t="s">
        <v>4073</v>
      </c>
      <c r="G2227" s="176" t="s">
        <v>4710</v>
      </c>
      <c r="H2227" s="141">
        <v>4</v>
      </c>
      <c r="I2227" s="29" t="s">
        <v>4718</v>
      </c>
      <c r="J2227" s="29" t="s">
        <v>4074</v>
      </c>
      <c r="K2227" s="29"/>
      <c r="L2227" s="176" t="s">
        <v>601</v>
      </c>
      <c r="M2227" s="1300" t="s">
        <v>5692</v>
      </c>
      <c r="N2227" s="1364">
        <f>O2227-V2227</f>
        <v>35121.619999999995</v>
      </c>
      <c r="O2227" s="143">
        <v>434483</v>
      </c>
      <c r="P2227" s="141" t="s">
        <v>20</v>
      </c>
      <c r="Q2227" s="144">
        <v>45182</v>
      </c>
      <c r="R2227" s="144">
        <v>45257</v>
      </c>
      <c r="S2227" s="144">
        <v>45294</v>
      </c>
      <c r="T2227" s="29" t="s">
        <v>30</v>
      </c>
      <c r="U2227" s="141"/>
      <c r="V2227" s="143">
        <v>399361.38</v>
      </c>
      <c r="W2227" s="143">
        <v>439297.52</v>
      </c>
      <c r="X2227" s="257">
        <v>45294</v>
      </c>
      <c r="Y2227" s="143" t="s">
        <v>4730</v>
      </c>
      <c r="Z2227" s="144">
        <v>45317</v>
      </c>
      <c r="AA2227" s="144">
        <v>45336</v>
      </c>
      <c r="AB2227" s="144">
        <v>46456</v>
      </c>
      <c r="AC2227" s="572" t="s">
        <v>4735</v>
      </c>
      <c r="AD2227" s="572"/>
      <c r="AE2227" s="572"/>
      <c r="AF2227" s="572"/>
    </row>
    <row r="2228" spans="1:32" x14ac:dyDescent="0.25">
      <c r="A2228">
        <v>2023</v>
      </c>
      <c r="B2228" s="144">
        <v>45147</v>
      </c>
      <c r="C2228" s="29" t="s">
        <v>4719</v>
      </c>
      <c r="D2228" s="141" t="s">
        <v>15</v>
      </c>
      <c r="E2228" s="141" t="s">
        <v>4270</v>
      </c>
      <c r="F2228" s="141" t="s">
        <v>4073</v>
      </c>
      <c r="G2228" s="176" t="s">
        <v>4710</v>
      </c>
      <c r="H2228" s="141">
        <v>5</v>
      </c>
      <c r="I2228" s="29" t="s">
        <v>4720</v>
      </c>
      <c r="J2228" s="29" t="s">
        <v>4074</v>
      </c>
      <c r="K2228" s="29"/>
      <c r="L2228" s="176" t="s">
        <v>601</v>
      </c>
      <c r="M2228" s="1300" t="s">
        <v>5692</v>
      </c>
      <c r="N2228" s="1364">
        <f>O2228-V2228</f>
        <v>1159156.1200000001</v>
      </c>
      <c r="O2228" s="143">
        <v>2080000</v>
      </c>
      <c r="P2228" s="141" t="s">
        <v>20</v>
      </c>
      <c r="Q2228" s="144">
        <v>45182</v>
      </c>
      <c r="R2228" s="144">
        <v>45257</v>
      </c>
      <c r="S2228" s="144">
        <v>45294</v>
      </c>
      <c r="T2228" s="29" t="s">
        <v>4287</v>
      </c>
      <c r="U2228" s="141"/>
      <c r="V2228" s="143">
        <v>920843.88</v>
      </c>
      <c r="W2228" s="143">
        <v>1012928.27</v>
      </c>
      <c r="X2228" s="257">
        <v>45294</v>
      </c>
      <c r="Y2228" s="143" t="s">
        <v>4731</v>
      </c>
      <c r="Z2228" s="144">
        <v>45317</v>
      </c>
      <c r="AA2228" s="144">
        <v>45336</v>
      </c>
      <c r="AB2228" s="144">
        <v>46463</v>
      </c>
      <c r="AC2228" s="572" t="s">
        <v>4736</v>
      </c>
      <c r="AD2228" s="572"/>
      <c r="AE2228" s="572"/>
      <c r="AF2228" s="572"/>
    </row>
    <row r="2229" spans="1:32" ht="15.75" thickBot="1" x14ac:dyDescent="0.3">
      <c r="A2229">
        <v>2023</v>
      </c>
      <c r="B2229" s="235">
        <v>45147</v>
      </c>
      <c r="C2229" s="625" t="s">
        <v>4721</v>
      </c>
      <c r="D2229" s="232" t="s">
        <v>15</v>
      </c>
      <c r="E2229" s="232" t="s">
        <v>4270</v>
      </c>
      <c r="F2229" s="232" t="s">
        <v>4073</v>
      </c>
      <c r="G2229" s="233" t="s">
        <v>4710</v>
      </c>
      <c r="H2229" s="232">
        <v>6</v>
      </c>
      <c r="I2229" s="625" t="s">
        <v>4722</v>
      </c>
      <c r="J2229" s="625" t="s">
        <v>178</v>
      </c>
      <c r="K2229" s="625"/>
      <c r="L2229" s="233" t="s">
        <v>601</v>
      </c>
      <c r="M2229" s="233"/>
      <c r="N2229" s="232"/>
      <c r="O2229" s="237">
        <v>3365</v>
      </c>
      <c r="P2229" s="232" t="s">
        <v>20</v>
      </c>
      <c r="Q2229" s="235">
        <v>45182</v>
      </c>
      <c r="R2229" s="235">
        <v>45257</v>
      </c>
      <c r="S2229" s="232"/>
      <c r="T2229" s="626" t="s">
        <v>21</v>
      </c>
      <c r="U2229" s="232"/>
      <c r="V2229" s="237"/>
      <c r="W2229" s="237"/>
      <c r="X2229" s="237"/>
      <c r="Y2229" s="237"/>
      <c r="Z2229" s="232"/>
      <c r="AA2229" s="235">
        <v>45296</v>
      </c>
      <c r="AB2229" s="625" t="s">
        <v>4732</v>
      </c>
      <c r="AC2229" s="572"/>
      <c r="AD2229" s="572"/>
      <c r="AE2229" s="572"/>
      <c r="AF2229" s="572"/>
    </row>
    <row r="2230" spans="1:32" ht="15.75" thickTop="1" x14ac:dyDescent="0.25">
      <c r="A2230">
        <v>2023</v>
      </c>
      <c r="B2230" s="160">
        <v>45147</v>
      </c>
      <c r="C2230" s="99" t="s">
        <v>4723</v>
      </c>
      <c r="D2230" s="157" t="s">
        <v>15</v>
      </c>
      <c r="E2230" s="157" t="s">
        <v>4150</v>
      </c>
      <c r="F2230" s="157" t="s">
        <v>4073</v>
      </c>
      <c r="G2230" s="158" t="s">
        <v>4724</v>
      </c>
      <c r="H2230" s="157"/>
      <c r="I2230" s="99"/>
      <c r="J2230" s="99" t="s">
        <v>4074</v>
      </c>
      <c r="K2230" s="99"/>
      <c r="L2230" s="158" t="s">
        <v>2170</v>
      </c>
      <c r="M2230" s="1300" t="s">
        <v>5692</v>
      </c>
      <c r="N2230" s="1364">
        <f t="shared" ref="N2230:N2236" si="60">O2230-V2230</f>
        <v>130800</v>
      </c>
      <c r="O2230" s="161">
        <v>9589350</v>
      </c>
      <c r="P2230" s="160" t="s">
        <v>20</v>
      </c>
      <c r="Q2230" s="160">
        <v>45184</v>
      </c>
      <c r="R2230" s="160">
        <v>45237</v>
      </c>
      <c r="S2230" s="160">
        <v>45253</v>
      </c>
      <c r="T2230" s="99" t="s">
        <v>30</v>
      </c>
      <c r="U2230" s="157"/>
      <c r="V2230" s="161">
        <v>9458550</v>
      </c>
      <c r="W2230" s="161">
        <v>10404405</v>
      </c>
      <c r="X2230" s="253">
        <v>45253</v>
      </c>
      <c r="Y2230" s="161" t="s">
        <v>4733</v>
      </c>
      <c r="Z2230" s="160">
        <v>45273</v>
      </c>
      <c r="AA2230" s="160">
        <v>45280</v>
      </c>
      <c r="AB2230" s="160">
        <v>46733</v>
      </c>
      <c r="AC2230" s="572"/>
      <c r="AD2230" s="572"/>
      <c r="AE2230" s="572"/>
      <c r="AF2230" s="572"/>
    </row>
    <row r="2231" spans="1:32" x14ac:dyDescent="0.25">
      <c r="A2231">
        <v>2023</v>
      </c>
      <c r="B2231" s="144">
        <v>45147</v>
      </c>
      <c r="C2231" s="29" t="s">
        <v>4725</v>
      </c>
      <c r="D2231" s="141" t="s">
        <v>15</v>
      </c>
      <c r="E2231" s="141" t="s">
        <v>4150</v>
      </c>
      <c r="F2231" s="141" t="s">
        <v>4073</v>
      </c>
      <c r="G2231" s="176" t="s">
        <v>4726</v>
      </c>
      <c r="H2231" s="141"/>
      <c r="I2231" s="29"/>
      <c r="J2231" s="29" t="s">
        <v>4074</v>
      </c>
      <c r="K2231" s="29"/>
      <c r="L2231" s="176" t="s">
        <v>19</v>
      </c>
      <c r="M2231" s="1300" t="s">
        <v>5692</v>
      </c>
      <c r="N2231" s="1364">
        <f t="shared" si="60"/>
        <v>8279.480000000447</v>
      </c>
      <c r="O2231" s="143">
        <v>4931993</v>
      </c>
      <c r="P2231" s="141" t="s">
        <v>20</v>
      </c>
      <c r="Q2231" s="144">
        <v>45177</v>
      </c>
      <c r="R2231" s="144">
        <v>45236</v>
      </c>
      <c r="S2231" s="144">
        <v>45252</v>
      </c>
      <c r="T2231" s="29" t="s">
        <v>3965</v>
      </c>
      <c r="U2231" s="141"/>
      <c r="V2231" s="143">
        <v>4923713.5199999996</v>
      </c>
      <c r="W2231" s="143">
        <v>5416084.8700000001</v>
      </c>
      <c r="X2231" s="257">
        <v>45252</v>
      </c>
      <c r="Y2231" s="143" t="s">
        <v>4734</v>
      </c>
      <c r="Z2231" s="144">
        <v>45307</v>
      </c>
      <c r="AA2231" s="144">
        <v>45330</v>
      </c>
      <c r="AB2231" s="144">
        <v>46767</v>
      </c>
      <c r="AC2231" s="572"/>
      <c r="AD2231" s="572"/>
      <c r="AE2231" s="572"/>
      <c r="AF2231" s="572"/>
    </row>
    <row r="2232" spans="1:32" x14ac:dyDescent="0.25">
      <c r="A2232">
        <v>2023</v>
      </c>
      <c r="B2232" s="144">
        <v>45154</v>
      </c>
      <c r="C2232" s="29" t="s">
        <v>4737</v>
      </c>
      <c r="D2232" s="141" t="s">
        <v>15</v>
      </c>
      <c r="E2232" s="141" t="s">
        <v>4150</v>
      </c>
      <c r="F2232" s="141" t="s">
        <v>4073</v>
      </c>
      <c r="G2232" s="176" t="s">
        <v>4738</v>
      </c>
      <c r="H2232" s="141"/>
      <c r="I2232" s="29"/>
      <c r="J2232" s="29" t="s">
        <v>4074</v>
      </c>
      <c r="K2232" s="29"/>
      <c r="L2232" s="176" t="s">
        <v>52</v>
      </c>
      <c r="M2232" s="1300" t="s">
        <v>5692</v>
      </c>
      <c r="N2232" s="1364">
        <f t="shared" si="60"/>
        <v>1.8399999998509884</v>
      </c>
      <c r="O2232" s="143">
        <v>12611812</v>
      </c>
      <c r="P2232" s="141" t="s">
        <v>20</v>
      </c>
      <c r="Q2232" s="144">
        <v>45160</v>
      </c>
      <c r="R2232" s="144">
        <v>45204</v>
      </c>
      <c r="S2232" s="144">
        <v>45216</v>
      </c>
      <c r="T2232" s="29" t="s">
        <v>30</v>
      </c>
      <c r="U2232" s="141"/>
      <c r="V2232" s="143">
        <v>12611810.16</v>
      </c>
      <c r="W2232" s="143">
        <v>13872991.18</v>
      </c>
      <c r="X2232" s="257">
        <v>45216</v>
      </c>
      <c r="Y2232" s="143" t="s">
        <v>4756</v>
      </c>
      <c r="Z2232" s="144">
        <v>45226</v>
      </c>
      <c r="AA2232" s="144">
        <v>45230</v>
      </c>
      <c r="AB2232" s="144">
        <v>46321</v>
      </c>
      <c r="AC2232" s="572"/>
      <c r="AD2232" s="572"/>
      <c r="AE2232" s="551"/>
      <c r="AF2232" s="551"/>
    </row>
    <row r="2233" spans="1:32" ht="15.75" thickBot="1" x14ac:dyDescent="0.3">
      <c r="A2233">
        <v>2023</v>
      </c>
      <c r="B2233" s="245">
        <v>45154</v>
      </c>
      <c r="C2233" s="609" t="s">
        <v>4739</v>
      </c>
      <c r="D2233" s="242" t="s">
        <v>15</v>
      </c>
      <c r="E2233" s="242" t="s">
        <v>4150</v>
      </c>
      <c r="F2233" s="242" t="s">
        <v>4073</v>
      </c>
      <c r="G2233" s="243" t="s">
        <v>4740</v>
      </c>
      <c r="H2233" s="242"/>
      <c r="I2233" s="609"/>
      <c r="J2233" s="609" t="s">
        <v>4074</v>
      </c>
      <c r="K2233" s="609"/>
      <c r="L2233" s="243" t="s">
        <v>52</v>
      </c>
      <c r="M2233" s="1300" t="s">
        <v>5692</v>
      </c>
      <c r="N2233" s="1364">
        <f t="shared" si="60"/>
        <v>0</v>
      </c>
      <c r="O2233" s="246">
        <v>15606000</v>
      </c>
      <c r="P2233" s="242" t="s">
        <v>20</v>
      </c>
      <c r="Q2233" s="245">
        <v>45160</v>
      </c>
      <c r="R2233" s="245">
        <v>45196</v>
      </c>
      <c r="S2233" s="245">
        <v>45216</v>
      </c>
      <c r="T2233" s="609" t="s">
        <v>30</v>
      </c>
      <c r="U2233" s="242"/>
      <c r="V2233" s="246">
        <v>15606000</v>
      </c>
      <c r="W2233" s="246">
        <v>17166600</v>
      </c>
      <c r="X2233" s="254">
        <v>45216</v>
      </c>
      <c r="Y2233" s="246" t="s">
        <v>4757</v>
      </c>
      <c r="Z2233" s="245">
        <v>45223</v>
      </c>
      <c r="AA2233" s="245">
        <v>45224</v>
      </c>
      <c r="AB2233" s="245">
        <v>46318</v>
      </c>
      <c r="AC2233" s="572"/>
      <c r="AD2233" s="572"/>
      <c r="AE2233" s="551"/>
      <c r="AF2233" s="551"/>
    </row>
    <row r="2234" spans="1:32" ht="15.75" thickTop="1" x14ac:dyDescent="0.25">
      <c r="A2234">
        <v>2023</v>
      </c>
      <c r="B2234" s="172">
        <v>45154</v>
      </c>
      <c r="C2234" s="606" t="s">
        <v>4741</v>
      </c>
      <c r="D2234" s="169" t="s">
        <v>15</v>
      </c>
      <c r="E2234" s="169" t="s">
        <v>4150</v>
      </c>
      <c r="F2234" s="169" t="s">
        <v>4073</v>
      </c>
      <c r="G2234" s="170" t="s">
        <v>4742</v>
      </c>
      <c r="H2234" s="169">
        <v>1</v>
      </c>
      <c r="I2234" s="606" t="s">
        <v>4743</v>
      </c>
      <c r="J2234" s="606" t="s">
        <v>4074</v>
      </c>
      <c r="K2234" s="606"/>
      <c r="L2234" s="170" t="s">
        <v>175</v>
      </c>
      <c r="M2234" s="1300" t="s">
        <v>5692</v>
      </c>
      <c r="N2234" s="1364">
        <f t="shared" si="60"/>
        <v>1922.4199999999837</v>
      </c>
      <c r="O2234" s="173">
        <v>294044</v>
      </c>
      <c r="P2234" s="169" t="s">
        <v>20</v>
      </c>
      <c r="Q2234" s="172">
        <v>45160</v>
      </c>
      <c r="R2234" s="172">
        <v>45196</v>
      </c>
      <c r="S2234" s="172">
        <v>45216</v>
      </c>
      <c r="T2234" s="606" t="s">
        <v>3965</v>
      </c>
      <c r="U2234" s="169"/>
      <c r="V2234" s="173">
        <v>292121.58</v>
      </c>
      <c r="W2234" s="173">
        <v>321333.74</v>
      </c>
      <c r="X2234" s="260">
        <v>45216</v>
      </c>
      <c r="Y2234" s="173" t="s">
        <v>4758</v>
      </c>
      <c r="Z2234" s="172">
        <v>45237</v>
      </c>
      <c r="AA2234" s="172">
        <v>45238</v>
      </c>
      <c r="AB2234" s="172">
        <v>46332</v>
      </c>
      <c r="AC2234" s="572"/>
      <c r="AD2234" s="572"/>
      <c r="AE2234" s="551"/>
      <c r="AF2234" s="551"/>
    </row>
    <row r="2235" spans="1:32" ht="15.75" thickBot="1" x14ac:dyDescent="0.3">
      <c r="A2235">
        <v>2023</v>
      </c>
      <c r="B2235" s="190">
        <v>45154</v>
      </c>
      <c r="C2235" s="608" t="s">
        <v>4744</v>
      </c>
      <c r="D2235" s="187" t="s">
        <v>15</v>
      </c>
      <c r="E2235" s="187" t="s">
        <v>4150</v>
      </c>
      <c r="F2235" s="187" t="s">
        <v>4073</v>
      </c>
      <c r="G2235" s="188" t="s">
        <v>4742</v>
      </c>
      <c r="H2235" s="187">
        <v>2</v>
      </c>
      <c r="I2235" s="608" t="s">
        <v>4745</v>
      </c>
      <c r="J2235" s="608" t="s">
        <v>4074</v>
      </c>
      <c r="K2235" s="608"/>
      <c r="L2235" s="188" t="s">
        <v>175</v>
      </c>
      <c r="M2235" s="1300" t="s">
        <v>5692</v>
      </c>
      <c r="N2235" s="1364">
        <f t="shared" si="60"/>
        <v>6025.640000000596</v>
      </c>
      <c r="O2235" s="191">
        <v>15136688</v>
      </c>
      <c r="P2235" s="187" t="s">
        <v>20</v>
      </c>
      <c r="Q2235" s="190">
        <v>45160</v>
      </c>
      <c r="R2235" s="190">
        <v>45196</v>
      </c>
      <c r="S2235" s="190">
        <v>45216</v>
      </c>
      <c r="T2235" s="608" t="s">
        <v>3965</v>
      </c>
      <c r="U2235" s="187"/>
      <c r="V2235" s="191">
        <v>15130662.359999999</v>
      </c>
      <c r="W2235" s="191">
        <v>16643728.6</v>
      </c>
      <c r="X2235" s="261">
        <v>45216</v>
      </c>
      <c r="Y2235" s="191" t="s">
        <v>4759</v>
      </c>
      <c r="Z2235" s="190">
        <v>45237</v>
      </c>
      <c r="AA2235" s="190">
        <v>45238</v>
      </c>
      <c r="AB2235" s="190">
        <v>46332</v>
      </c>
      <c r="AC2235" s="572"/>
      <c r="AD2235" s="572"/>
      <c r="AE2235" s="551"/>
      <c r="AF2235" s="551"/>
    </row>
    <row r="2236" spans="1:32" ht="15.75" thickTop="1" x14ac:dyDescent="0.25">
      <c r="A2236">
        <v>2023</v>
      </c>
      <c r="B2236" s="172">
        <v>45155</v>
      </c>
      <c r="C2236" s="606" t="s">
        <v>4746</v>
      </c>
      <c r="D2236" s="169" t="s">
        <v>15</v>
      </c>
      <c r="E2236" s="169" t="s">
        <v>4150</v>
      </c>
      <c r="F2236" s="169" t="s">
        <v>4073</v>
      </c>
      <c r="G2236" s="170" t="s">
        <v>4747</v>
      </c>
      <c r="H2236" s="169">
        <v>1</v>
      </c>
      <c r="I2236" s="606" t="s">
        <v>4748</v>
      </c>
      <c r="J2236" s="606" t="s">
        <v>4074</v>
      </c>
      <c r="K2236" s="606"/>
      <c r="L2236" s="170" t="s">
        <v>19</v>
      </c>
      <c r="M2236" s="1300" t="s">
        <v>5692</v>
      </c>
      <c r="N2236" s="1364">
        <f t="shared" si="60"/>
        <v>169465.38</v>
      </c>
      <c r="O2236" s="173">
        <v>997344</v>
      </c>
      <c r="P2236" s="169" t="s">
        <v>20</v>
      </c>
      <c r="Q2236" s="172">
        <v>45175</v>
      </c>
      <c r="R2236" s="172">
        <v>45210</v>
      </c>
      <c r="S2236" s="172">
        <v>45231</v>
      </c>
      <c r="T2236" s="606" t="s">
        <v>3965</v>
      </c>
      <c r="U2236" s="169"/>
      <c r="V2236" s="173">
        <v>827878.62</v>
      </c>
      <c r="W2236" s="173">
        <v>910666.48</v>
      </c>
      <c r="X2236" s="260">
        <v>45231</v>
      </c>
      <c r="Y2236" s="173" t="s">
        <v>4760</v>
      </c>
      <c r="Z2236" s="172">
        <v>45251</v>
      </c>
      <c r="AA2236" s="172">
        <v>45252</v>
      </c>
      <c r="AB2236" s="172">
        <v>46346</v>
      </c>
      <c r="AC2236" s="572"/>
      <c r="AD2236" s="572"/>
      <c r="AE2236" s="551"/>
      <c r="AF2236" s="551"/>
    </row>
    <row r="2237" spans="1:32" x14ac:dyDescent="0.25">
      <c r="A2237">
        <v>2023</v>
      </c>
      <c r="B2237" s="181">
        <v>45155</v>
      </c>
      <c r="C2237" s="132" t="s">
        <v>4749</v>
      </c>
      <c r="D2237" s="179" t="s">
        <v>15</v>
      </c>
      <c r="E2237" s="179" t="s">
        <v>4150</v>
      </c>
      <c r="F2237" s="179" t="s">
        <v>4073</v>
      </c>
      <c r="G2237" s="180" t="s">
        <v>4747</v>
      </c>
      <c r="H2237" s="179">
        <v>2</v>
      </c>
      <c r="I2237" s="17" t="s">
        <v>4750</v>
      </c>
      <c r="J2237" s="17" t="s">
        <v>178</v>
      </c>
      <c r="K2237" s="17"/>
      <c r="L2237" s="180" t="s">
        <v>19</v>
      </c>
      <c r="M2237" s="180"/>
      <c r="N2237" s="179"/>
      <c r="O2237" s="182">
        <v>1354252</v>
      </c>
      <c r="P2237" s="179" t="s">
        <v>20</v>
      </c>
      <c r="Q2237" s="181">
        <v>45175</v>
      </c>
      <c r="R2237" s="181">
        <v>45210</v>
      </c>
      <c r="S2237" s="179"/>
      <c r="T2237" s="279" t="s">
        <v>4751</v>
      </c>
      <c r="U2237" s="179"/>
      <c r="V2237" s="182"/>
      <c r="W2237" s="182"/>
      <c r="X2237" s="182"/>
      <c r="Y2237" s="182"/>
      <c r="Z2237" s="179"/>
      <c r="AA2237" s="181">
        <v>45236</v>
      </c>
      <c r="AB2237" s="179" t="s">
        <v>4761</v>
      </c>
      <c r="AC2237" s="572"/>
      <c r="AD2237" s="572"/>
      <c r="AE2237" s="551"/>
      <c r="AF2237" s="551"/>
    </row>
    <row r="2238" spans="1:32" x14ac:dyDescent="0.25">
      <c r="A2238">
        <v>2023</v>
      </c>
      <c r="B2238" s="144">
        <v>45155</v>
      </c>
      <c r="C2238" s="99" t="s">
        <v>4752</v>
      </c>
      <c r="D2238" s="141" t="s">
        <v>15</v>
      </c>
      <c r="E2238" s="141" t="s">
        <v>4150</v>
      </c>
      <c r="F2238" s="141" t="s">
        <v>4073</v>
      </c>
      <c r="G2238" s="176" t="s">
        <v>4747</v>
      </c>
      <c r="H2238" s="141">
        <v>3</v>
      </c>
      <c r="I2238" s="29" t="s">
        <v>4753</v>
      </c>
      <c r="J2238" s="29" t="s">
        <v>4074</v>
      </c>
      <c r="K2238" s="29"/>
      <c r="L2238" s="176" t="s">
        <v>19</v>
      </c>
      <c r="M2238" s="1300" t="s">
        <v>5692</v>
      </c>
      <c r="N2238" s="1364">
        <f t="shared" ref="N2238:N2243" si="61">O2238-V2238</f>
        <v>10899.05999999959</v>
      </c>
      <c r="O2238" s="143">
        <v>4681908</v>
      </c>
      <c r="P2238" s="141" t="s">
        <v>20</v>
      </c>
      <c r="Q2238" s="144">
        <v>45175</v>
      </c>
      <c r="R2238" s="144">
        <v>45210</v>
      </c>
      <c r="S2238" s="144">
        <v>45231</v>
      </c>
      <c r="T2238" s="29" t="s">
        <v>3965</v>
      </c>
      <c r="U2238" s="141"/>
      <c r="V2238" s="143">
        <v>4671008.9400000004</v>
      </c>
      <c r="W2238" s="143">
        <v>5138109.83</v>
      </c>
      <c r="X2238" s="257">
        <v>45231</v>
      </c>
      <c r="Y2238" s="143" t="s">
        <v>4762</v>
      </c>
      <c r="Z2238" s="144">
        <v>45251</v>
      </c>
      <c r="AA2238" s="144">
        <v>45252</v>
      </c>
      <c r="AB2238" s="144">
        <v>46346</v>
      </c>
      <c r="AC2238" s="572"/>
      <c r="AD2238" s="572"/>
      <c r="AE2238" s="551"/>
      <c r="AF2238" s="551"/>
    </row>
    <row r="2239" spans="1:32" ht="15.75" thickBot="1" x14ac:dyDescent="0.3">
      <c r="A2239">
        <v>2023</v>
      </c>
      <c r="B2239" s="190">
        <v>45155</v>
      </c>
      <c r="C2239" s="834" t="s">
        <v>4754</v>
      </c>
      <c r="D2239" s="187" t="s">
        <v>15</v>
      </c>
      <c r="E2239" s="187" t="s">
        <v>4150</v>
      </c>
      <c r="F2239" s="187" t="s">
        <v>4073</v>
      </c>
      <c r="G2239" s="188" t="s">
        <v>4747</v>
      </c>
      <c r="H2239" s="187">
        <v>4</v>
      </c>
      <c r="I2239" s="608" t="s">
        <v>4755</v>
      </c>
      <c r="J2239" s="608" t="s">
        <v>4074</v>
      </c>
      <c r="K2239" s="608"/>
      <c r="L2239" s="188" t="s">
        <v>19</v>
      </c>
      <c r="M2239" s="1300" t="s">
        <v>5692</v>
      </c>
      <c r="N2239" s="1364">
        <f t="shared" si="61"/>
        <v>53691.5</v>
      </c>
      <c r="O2239" s="191">
        <v>689873</v>
      </c>
      <c r="P2239" s="187" t="s">
        <v>20</v>
      </c>
      <c r="Q2239" s="190">
        <v>45175</v>
      </c>
      <c r="R2239" s="190">
        <v>45210</v>
      </c>
      <c r="S2239" s="190">
        <v>45231</v>
      </c>
      <c r="T2239" s="608" t="s">
        <v>30</v>
      </c>
      <c r="U2239" s="187"/>
      <c r="V2239" s="191">
        <v>636181.5</v>
      </c>
      <c r="W2239" s="191">
        <v>699799.65</v>
      </c>
      <c r="X2239" s="261">
        <v>45231</v>
      </c>
      <c r="Y2239" s="191" t="s">
        <v>4763</v>
      </c>
      <c r="Z2239" s="190">
        <v>45251</v>
      </c>
      <c r="AA2239" s="190">
        <v>45252</v>
      </c>
      <c r="AB2239" s="190">
        <v>46346</v>
      </c>
      <c r="AC2239" s="572"/>
      <c r="AD2239" s="572"/>
      <c r="AE2239" s="551"/>
      <c r="AF2239" s="551"/>
    </row>
    <row r="2240" spans="1:32" ht="15.75" thickTop="1" x14ac:dyDescent="0.25">
      <c r="A2240">
        <v>2023</v>
      </c>
      <c r="B2240" s="172">
        <v>45163</v>
      </c>
      <c r="C2240" s="606" t="s">
        <v>4764</v>
      </c>
      <c r="D2240" s="169" t="s">
        <v>15</v>
      </c>
      <c r="E2240" s="169" t="s">
        <v>4150</v>
      </c>
      <c r="F2240" s="169" t="s">
        <v>4073</v>
      </c>
      <c r="G2240" s="170" t="s">
        <v>4765</v>
      </c>
      <c r="H2240" s="169">
        <v>1</v>
      </c>
      <c r="I2240" s="606" t="s">
        <v>4766</v>
      </c>
      <c r="J2240" s="606" t="s">
        <v>4074</v>
      </c>
      <c r="K2240" s="606"/>
      <c r="L2240" s="170" t="s">
        <v>19</v>
      </c>
      <c r="M2240" s="1300" t="s">
        <v>5692</v>
      </c>
      <c r="N2240" s="1364">
        <f t="shared" si="61"/>
        <v>733960</v>
      </c>
      <c r="O2240" s="173">
        <v>43229000</v>
      </c>
      <c r="P2240" s="169" t="s">
        <v>20</v>
      </c>
      <c r="Q2240" s="172">
        <v>45176</v>
      </c>
      <c r="R2240" s="172">
        <v>45216</v>
      </c>
      <c r="S2240" s="172">
        <v>45239</v>
      </c>
      <c r="T2240" s="606" t="s">
        <v>3965</v>
      </c>
      <c r="U2240" s="169"/>
      <c r="V2240" s="173">
        <v>42495040</v>
      </c>
      <c r="W2240" s="173">
        <v>46744544</v>
      </c>
      <c r="X2240" s="260">
        <v>45239</v>
      </c>
      <c r="Y2240" s="173" t="s">
        <v>4786</v>
      </c>
      <c r="Z2240" s="172">
        <v>45251</v>
      </c>
      <c r="AA2240" s="172">
        <v>45252</v>
      </c>
      <c r="AB2240" s="172">
        <v>47130</v>
      </c>
      <c r="AC2240" s="572" t="s">
        <v>4794</v>
      </c>
      <c r="AD2240" s="572"/>
      <c r="AE2240" s="551"/>
      <c r="AF2240" s="551"/>
    </row>
    <row r="2241" spans="1:32" ht="15.75" thickBot="1" x14ac:dyDescent="0.3">
      <c r="A2241">
        <v>2023</v>
      </c>
      <c r="B2241" s="190">
        <v>45163</v>
      </c>
      <c r="C2241" s="608" t="s">
        <v>4767</v>
      </c>
      <c r="D2241" s="187" t="s">
        <v>15</v>
      </c>
      <c r="E2241" s="187" t="s">
        <v>4150</v>
      </c>
      <c r="F2241" s="187" t="s">
        <v>4073</v>
      </c>
      <c r="G2241" s="188" t="s">
        <v>4765</v>
      </c>
      <c r="H2241" s="187">
        <v>2</v>
      </c>
      <c r="I2241" s="608" t="s">
        <v>4768</v>
      </c>
      <c r="J2241" s="608" t="s">
        <v>4074</v>
      </c>
      <c r="K2241" s="608"/>
      <c r="L2241" s="188" t="s">
        <v>19</v>
      </c>
      <c r="M2241" s="1300" t="s">
        <v>5692</v>
      </c>
      <c r="N2241" s="1364">
        <f t="shared" si="61"/>
        <v>371200</v>
      </c>
      <c r="O2241" s="191">
        <v>18921200</v>
      </c>
      <c r="P2241" s="187" t="s">
        <v>20</v>
      </c>
      <c r="Q2241" s="190">
        <v>45176</v>
      </c>
      <c r="R2241" s="190">
        <v>45216</v>
      </c>
      <c r="S2241" s="190">
        <v>45239</v>
      </c>
      <c r="T2241" s="608" t="s">
        <v>3965</v>
      </c>
      <c r="U2241" s="187"/>
      <c r="V2241" s="191">
        <v>18550000</v>
      </c>
      <c r="W2241" s="191">
        <v>20405000</v>
      </c>
      <c r="X2241" s="261">
        <v>45239</v>
      </c>
      <c r="Y2241" s="191" t="s">
        <v>4787</v>
      </c>
      <c r="Z2241" s="190">
        <v>45251</v>
      </c>
      <c r="AA2241" s="190">
        <v>45252</v>
      </c>
      <c r="AB2241" s="190">
        <v>47130</v>
      </c>
      <c r="AC2241" s="572" t="s">
        <v>4794</v>
      </c>
      <c r="AD2241" s="572"/>
      <c r="AE2241" s="551"/>
      <c r="AF2241" s="551"/>
    </row>
    <row r="2242" spans="1:32" ht="15.75" thickTop="1" x14ac:dyDescent="0.25">
      <c r="A2242">
        <v>2023</v>
      </c>
      <c r="B2242" s="160">
        <v>45163</v>
      </c>
      <c r="C2242" s="99" t="s">
        <v>4769</v>
      </c>
      <c r="D2242" s="157" t="s">
        <v>15</v>
      </c>
      <c r="E2242" s="157" t="s">
        <v>4150</v>
      </c>
      <c r="F2242" s="157" t="s">
        <v>4073</v>
      </c>
      <c r="G2242" s="158" t="s">
        <v>4770</v>
      </c>
      <c r="H2242" s="157"/>
      <c r="I2242" s="99"/>
      <c r="J2242" s="99" t="s">
        <v>4074</v>
      </c>
      <c r="K2242" s="99"/>
      <c r="L2242" s="158" t="s">
        <v>595</v>
      </c>
      <c r="M2242" s="1300" t="s">
        <v>5692</v>
      </c>
      <c r="N2242" s="1364">
        <f t="shared" si="61"/>
        <v>38.879999999888241</v>
      </c>
      <c r="O2242" s="161">
        <v>5741712</v>
      </c>
      <c r="P2242" s="157" t="s">
        <v>20</v>
      </c>
      <c r="Q2242" s="160">
        <v>45170</v>
      </c>
      <c r="R2242" s="160">
        <v>45260</v>
      </c>
      <c r="S2242" s="160">
        <v>45280</v>
      </c>
      <c r="T2242" s="99" t="s">
        <v>4771</v>
      </c>
      <c r="U2242" s="157"/>
      <c r="V2242" s="161">
        <v>5741673.1200000001</v>
      </c>
      <c r="W2242" s="161">
        <v>6315840</v>
      </c>
      <c r="X2242" s="253">
        <v>45280</v>
      </c>
      <c r="Y2242" s="161" t="s">
        <v>4788</v>
      </c>
      <c r="Z2242" s="160">
        <v>45288</v>
      </c>
      <c r="AA2242" s="160">
        <v>45294</v>
      </c>
      <c r="AB2242" s="160">
        <v>46383</v>
      </c>
      <c r="AC2242" s="572"/>
      <c r="AD2242" s="572"/>
      <c r="AE2242" s="551"/>
      <c r="AF2242" s="551"/>
    </row>
    <row r="2243" spans="1:32" x14ac:dyDescent="0.25">
      <c r="A2243">
        <v>2023</v>
      </c>
      <c r="B2243" s="144">
        <v>45163</v>
      </c>
      <c r="C2243" s="29" t="s">
        <v>4772</v>
      </c>
      <c r="D2243" s="141" t="s">
        <v>15</v>
      </c>
      <c r="E2243" s="141" t="s">
        <v>4150</v>
      </c>
      <c r="F2243" s="141" t="s">
        <v>4073</v>
      </c>
      <c r="G2243" s="1084" t="s">
        <v>4773</v>
      </c>
      <c r="H2243" s="141"/>
      <c r="I2243" s="29"/>
      <c r="J2243" s="29" t="s">
        <v>4074</v>
      </c>
      <c r="K2243" s="29"/>
      <c r="L2243" s="176" t="s">
        <v>19</v>
      </c>
      <c r="M2243" s="1300" t="s">
        <v>5692</v>
      </c>
      <c r="N2243" s="1364">
        <f t="shared" si="61"/>
        <v>0.40000000037252903</v>
      </c>
      <c r="O2243" s="143">
        <v>4314889</v>
      </c>
      <c r="P2243" s="141" t="s">
        <v>20</v>
      </c>
      <c r="Q2243" s="144">
        <v>45169</v>
      </c>
      <c r="R2243" s="144">
        <v>45219</v>
      </c>
      <c r="S2243" s="144">
        <v>45244</v>
      </c>
      <c r="T2243" s="29" t="s">
        <v>3965</v>
      </c>
      <c r="U2243" s="141"/>
      <c r="V2243" s="143">
        <v>4314888.5999999996</v>
      </c>
      <c r="W2243" s="143">
        <v>4746377.46</v>
      </c>
      <c r="X2243" s="257">
        <v>45244</v>
      </c>
      <c r="Y2243" s="143" t="s">
        <v>4789</v>
      </c>
      <c r="Z2243" s="144">
        <v>45254</v>
      </c>
      <c r="AA2243" s="144">
        <v>45254</v>
      </c>
      <c r="AB2243" s="144">
        <v>46349</v>
      </c>
      <c r="AC2243" s="572"/>
      <c r="AD2243" s="572"/>
      <c r="AE2243" s="551"/>
      <c r="AF2243" s="551"/>
    </row>
    <row r="2244" spans="1:32" x14ac:dyDescent="0.25">
      <c r="A2244">
        <v>2023</v>
      </c>
      <c r="B2244" s="181">
        <v>45163</v>
      </c>
      <c r="C2244" s="17" t="s">
        <v>4774</v>
      </c>
      <c r="D2244" s="179" t="s">
        <v>15</v>
      </c>
      <c r="E2244" s="179" t="s">
        <v>4150</v>
      </c>
      <c r="F2244" s="179" t="s">
        <v>4073</v>
      </c>
      <c r="G2244" s="180" t="s">
        <v>4775</v>
      </c>
      <c r="H2244" s="179"/>
      <c r="I2244" s="17"/>
      <c r="J2244" s="17" t="s">
        <v>178</v>
      </c>
      <c r="K2244" s="17"/>
      <c r="L2244" s="180" t="s">
        <v>3945</v>
      </c>
      <c r="M2244" s="180"/>
      <c r="N2244" s="179"/>
      <c r="O2244" s="182">
        <v>6251618</v>
      </c>
      <c r="P2244" s="179" t="s">
        <v>20</v>
      </c>
      <c r="Q2244" s="181">
        <v>45175</v>
      </c>
      <c r="R2244" s="181">
        <v>45210</v>
      </c>
      <c r="S2244" s="179"/>
      <c r="T2244" s="279" t="s">
        <v>21</v>
      </c>
      <c r="U2244" s="179"/>
      <c r="V2244" s="182"/>
      <c r="W2244" s="182"/>
      <c r="X2244" s="182"/>
      <c r="Y2244" s="182"/>
      <c r="Z2244" s="179"/>
      <c r="AA2244" s="181">
        <v>45215</v>
      </c>
      <c r="AB2244" s="179" t="s">
        <v>4761</v>
      </c>
      <c r="AC2244" s="572"/>
      <c r="AD2244" s="572"/>
      <c r="AE2244" s="551"/>
      <c r="AF2244" s="551"/>
    </row>
    <row r="2245" spans="1:32" x14ac:dyDescent="0.25">
      <c r="A2245">
        <v>2023</v>
      </c>
      <c r="B2245" s="144">
        <v>45163</v>
      </c>
      <c r="C2245" s="29" t="s">
        <v>4776</v>
      </c>
      <c r="D2245" s="141" t="s">
        <v>15</v>
      </c>
      <c r="E2245" s="141" t="s">
        <v>4150</v>
      </c>
      <c r="F2245" s="141" t="s">
        <v>4073</v>
      </c>
      <c r="G2245" s="176" t="s">
        <v>4777</v>
      </c>
      <c r="H2245" s="141"/>
      <c r="I2245" s="29"/>
      <c r="J2245" s="29" t="s">
        <v>4074</v>
      </c>
      <c r="K2245" s="29"/>
      <c r="L2245" s="176" t="s">
        <v>29</v>
      </c>
      <c r="M2245" s="1300" t="s">
        <v>5692</v>
      </c>
      <c r="N2245" s="1364">
        <f t="shared" ref="N2245:N2254" si="62">O2245-V2245</f>
        <v>29647.259999999776</v>
      </c>
      <c r="O2245" s="143">
        <v>5939532</v>
      </c>
      <c r="P2245" s="141" t="s">
        <v>20</v>
      </c>
      <c r="Q2245" s="144">
        <v>45168</v>
      </c>
      <c r="R2245" s="144">
        <v>45212</v>
      </c>
      <c r="S2245" s="141" t="s">
        <v>4778</v>
      </c>
      <c r="T2245" s="29" t="s">
        <v>1740</v>
      </c>
      <c r="U2245" s="141"/>
      <c r="V2245" s="143">
        <v>5909884.7400000002</v>
      </c>
      <c r="W2245" s="143">
        <v>6500873.21</v>
      </c>
      <c r="X2245" s="257">
        <v>45252</v>
      </c>
      <c r="Y2245" s="143" t="s">
        <v>4790</v>
      </c>
      <c r="Z2245" s="144">
        <v>45303</v>
      </c>
      <c r="AA2245" s="144">
        <v>45303</v>
      </c>
      <c r="AB2245" s="144">
        <v>46398</v>
      </c>
      <c r="AC2245" s="572"/>
      <c r="AD2245" s="572"/>
      <c r="AE2245" s="551"/>
      <c r="AF2245" s="551"/>
    </row>
    <row r="2246" spans="1:32" x14ac:dyDescent="0.25">
      <c r="A2246">
        <v>2023</v>
      </c>
      <c r="B2246" s="144">
        <v>45166</v>
      </c>
      <c r="C2246" s="29" t="s">
        <v>4779</v>
      </c>
      <c r="D2246" s="141" t="s">
        <v>15</v>
      </c>
      <c r="E2246" s="141" t="s">
        <v>4270</v>
      </c>
      <c r="F2246" s="141" t="s">
        <v>4073</v>
      </c>
      <c r="G2246" s="176" t="s">
        <v>4780</v>
      </c>
      <c r="H2246" s="141"/>
      <c r="I2246" s="29"/>
      <c r="J2246" s="29" t="s">
        <v>4074</v>
      </c>
      <c r="K2246" s="29"/>
      <c r="L2246" s="176" t="s">
        <v>52</v>
      </c>
      <c r="M2246" s="1300" t="s">
        <v>5692</v>
      </c>
      <c r="N2246" s="1364">
        <f t="shared" si="62"/>
        <v>259257</v>
      </c>
      <c r="O2246" s="143">
        <v>3313902</v>
      </c>
      <c r="P2246" s="141" t="s">
        <v>83</v>
      </c>
      <c r="Q2246" s="144">
        <v>45169</v>
      </c>
      <c r="R2246" s="144">
        <v>45191</v>
      </c>
      <c r="S2246" s="144">
        <v>45205</v>
      </c>
      <c r="T2246" s="29" t="s">
        <v>283</v>
      </c>
      <c r="U2246" s="141"/>
      <c r="V2246" s="143">
        <v>3054645</v>
      </c>
      <c r="W2246" s="143">
        <v>3360109.5</v>
      </c>
      <c r="X2246" s="257">
        <v>45205</v>
      </c>
      <c r="Y2246" s="143" t="s">
        <v>4791</v>
      </c>
      <c r="Z2246" s="144">
        <v>45264</v>
      </c>
      <c r="AA2246" s="144">
        <v>45265</v>
      </c>
      <c r="AB2246" s="144">
        <v>46359</v>
      </c>
      <c r="AC2246" s="572"/>
      <c r="AD2246" s="572"/>
      <c r="AE2246" s="551"/>
      <c r="AF2246" s="551"/>
    </row>
    <row r="2247" spans="1:32" x14ac:dyDescent="0.25">
      <c r="A2247">
        <v>2023</v>
      </c>
      <c r="B2247" s="144">
        <v>45166</v>
      </c>
      <c r="C2247" s="29" t="s">
        <v>4781</v>
      </c>
      <c r="D2247" s="141" t="s">
        <v>15</v>
      </c>
      <c r="E2247" s="141" t="s">
        <v>4270</v>
      </c>
      <c r="F2247" s="141" t="s">
        <v>4073</v>
      </c>
      <c r="G2247" s="176" t="s">
        <v>4782</v>
      </c>
      <c r="H2247" s="141"/>
      <c r="I2247" s="29"/>
      <c r="J2247" s="29" t="s">
        <v>4074</v>
      </c>
      <c r="K2247" s="29"/>
      <c r="L2247" s="176" t="s">
        <v>581</v>
      </c>
      <c r="M2247" s="1300" t="s">
        <v>5692</v>
      </c>
      <c r="N2247" s="1364">
        <f t="shared" si="62"/>
        <v>0</v>
      </c>
      <c r="O2247" s="143">
        <v>15874704</v>
      </c>
      <c r="P2247" s="141" t="s">
        <v>20</v>
      </c>
      <c r="Q2247" s="144">
        <v>45217</v>
      </c>
      <c r="R2247" s="144">
        <v>45252</v>
      </c>
      <c r="S2247" s="144">
        <v>45266</v>
      </c>
      <c r="T2247" s="29" t="s">
        <v>2302</v>
      </c>
      <c r="U2247" s="141"/>
      <c r="V2247" s="143">
        <v>15874704</v>
      </c>
      <c r="W2247" s="143">
        <v>17462174.399999999</v>
      </c>
      <c r="X2247" s="257">
        <v>45266</v>
      </c>
      <c r="Y2247" s="143" t="s">
        <v>4792</v>
      </c>
      <c r="Z2247" s="144">
        <v>45272</v>
      </c>
      <c r="AA2247" s="144">
        <v>45272</v>
      </c>
      <c r="AB2247" s="144">
        <v>46367</v>
      </c>
      <c r="AC2247" s="572"/>
      <c r="AD2247" s="572"/>
      <c r="AE2247" s="551"/>
      <c r="AF2247" s="551"/>
    </row>
    <row r="2248" spans="1:32" x14ac:dyDescent="0.25">
      <c r="A2248">
        <v>2023</v>
      </c>
      <c r="B2248" s="242" t="s">
        <v>932</v>
      </c>
      <c r="C2248" s="609" t="s">
        <v>4783</v>
      </c>
      <c r="D2248" s="242" t="s">
        <v>15</v>
      </c>
      <c r="E2248" s="242" t="s">
        <v>4270</v>
      </c>
      <c r="F2248" s="242" t="s">
        <v>4073</v>
      </c>
      <c r="G2248" s="243" t="s">
        <v>4784</v>
      </c>
      <c r="H2248" s="242"/>
      <c r="I2248" s="609"/>
      <c r="J2248" s="609" t="s">
        <v>4074</v>
      </c>
      <c r="K2248" s="609"/>
      <c r="L2248" s="243" t="s">
        <v>4276</v>
      </c>
      <c r="M2248" s="1300" t="s">
        <v>5692</v>
      </c>
      <c r="N2248" s="1364">
        <f t="shared" si="62"/>
        <v>0</v>
      </c>
      <c r="O2248" s="246">
        <v>1399800</v>
      </c>
      <c r="P2248" s="242" t="s">
        <v>20</v>
      </c>
      <c r="Q2248" s="245">
        <v>45203</v>
      </c>
      <c r="R2248" s="245">
        <v>45238</v>
      </c>
      <c r="S2248" s="245">
        <v>45272</v>
      </c>
      <c r="T2248" s="609" t="s">
        <v>4785</v>
      </c>
      <c r="U2248" s="242"/>
      <c r="V2248" s="246">
        <v>1399800</v>
      </c>
      <c r="W2248" s="246">
        <v>1693758</v>
      </c>
      <c r="X2248" s="254">
        <v>45272</v>
      </c>
      <c r="Y2248" s="246" t="s">
        <v>4793</v>
      </c>
      <c r="Z2248" s="245">
        <v>45278</v>
      </c>
      <c r="AA2248" s="245">
        <v>45280</v>
      </c>
      <c r="AB2248" s="245">
        <v>46373</v>
      </c>
      <c r="AC2248" s="572"/>
      <c r="AD2248" s="572"/>
      <c r="AE2248" s="551"/>
      <c r="AF2248" s="551"/>
    </row>
    <row r="2249" spans="1:32" x14ac:dyDescent="0.25">
      <c r="A2249">
        <v>2023</v>
      </c>
      <c r="B2249" s="31" t="s">
        <v>4519</v>
      </c>
      <c r="C2249" s="658" t="s">
        <v>4795</v>
      </c>
      <c r="D2249" s="31" t="s">
        <v>15</v>
      </c>
      <c r="E2249" s="31" t="s">
        <v>4270</v>
      </c>
      <c r="F2249" s="31" t="s">
        <v>4073</v>
      </c>
      <c r="G2249" s="27" t="s">
        <v>4796</v>
      </c>
      <c r="H2249" s="31"/>
      <c r="I2249" s="658"/>
      <c r="J2249" s="658" t="s">
        <v>4074</v>
      </c>
      <c r="K2249" s="658"/>
      <c r="L2249" s="28" t="s">
        <v>3907</v>
      </c>
      <c r="M2249" s="1300" t="s">
        <v>5692</v>
      </c>
      <c r="N2249" s="1364">
        <f t="shared" si="62"/>
        <v>7.9100000001490116</v>
      </c>
      <c r="O2249" s="195">
        <v>6522548</v>
      </c>
      <c r="P2249" s="31" t="s">
        <v>20</v>
      </c>
      <c r="Q2249" s="194">
        <v>45198</v>
      </c>
      <c r="R2249" s="194">
        <v>45232</v>
      </c>
      <c r="S2249" s="194">
        <v>45252</v>
      </c>
      <c r="T2249" s="658" t="s">
        <v>697</v>
      </c>
      <c r="U2249" s="31"/>
      <c r="V2249" s="195">
        <v>6522540.0899999999</v>
      </c>
      <c r="W2249" s="195">
        <v>7174794.0999999996</v>
      </c>
      <c r="X2249" s="258">
        <v>45252</v>
      </c>
      <c r="Y2249" s="195" t="s">
        <v>4797</v>
      </c>
      <c r="Z2249" s="194">
        <v>45266</v>
      </c>
      <c r="AA2249" s="194">
        <v>45267</v>
      </c>
      <c r="AB2249" s="194">
        <v>46361</v>
      </c>
      <c r="AC2249" s="572"/>
      <c r="AD2249" s="572"/>
      <c r="AE2249" s="551"/>
      <c r="AF2249" s="551"/>
    </row>
    <row r="2250" spans="1:32" x14ac:dyDescent="0.25">
      <c r="A2250">
        <v>2023</v>
      </c>
      <c r="B2250" s="144">
        <v>45187</v>
      </c>
      <c r="C2250" s="29" t="s">
        <v>4798</v>
      </c>
      <c r="D2250" s="141" t="s">
        <v>15</v>
      </c>
      <c r="E2250" s="141" t="s">
        <v>4270</v>
      </c>
      <c r="F2250" s="141" t="s">
        <v>4073</v>
      </c>
      <c r="G2250" s="176" t="s">
        <v>4799</v>
      </c>
      <c r="H2250" s="141"/>
      <c r="I2250" s="29"/>
      <c r="J2250" s="29" t="s">
        <v>4074</v>
      </c>
      <c r="K2250" s="29"/>
      <c r="L2250" s="176" t="s">
        <v>52</v>
      </c>
      <c r="M2250" s="1300" t="s">
        <v>5692</v>
      </c>
      <c r="N2250" s="1364">
        <f t="shared" si="62"/>
        <v>2.8599999998696148</v>
      </c>
      <c r="O2250" s="143">
        <v>2559471</v>
      </c>
      <c r="P2250" s="141" t="s">
        <v>83</v>
      </c>
      <c r="Q2250" s="144">
        <v>45204</v>
      </c>
      <c r="R2250" s="144">
        <v>45239</v>
      </c>
      <c r="S2250" s="144">
        <v>45254</v>
      </c>
      <c r="T2250" s="29" t="s">
        <v>1905</v>
      </c>
      <c r="U2250" s="141"/>
      <c r="V2250" s="143">
        <v>2559468.14</v>
      </c>
      <c r="W2250" s="143">
        <v>2815414.95</v>
      </c>
      <c r="X2250" s="257">
        <v>45254</v>
      </c>
      <c r="Y2250" s="143" t="s">
        <v>4803</v>
      </c>
      <c r="Z2250" s="144">
        <v>45278</v>
      </c>
      <c r="AA2250" s="144">
        <v>45280</v>
      </c>
      <c r="AB2250" s="144">
        <v>46373</v>
      </c>
      <c r="AC2250" s="572"/>
      <c r="AD2250" s="572"/>
      <c r="AE2250" s="551"/>
      <c r="AF2250" s="551"/>
    </row>
    <row r="2251" spans="1:32" x14ac:dyDescent="0.25">
      <c r="A2251">
        <v>2023</v>
      </c>
      <c r="B2251" s="144">
        <v>45187</v>
      </c>
      <c r="C2251" s="29" t="s">
        <v>4800</v>
      </c>
      <c r="D2251" s="141" t="s">
        <v>15</v>
      </c>
      <c r="E2251" s="141" t="s">
        <v>4150</v>
      </c>
      <c r="F2251" s="141" t="s">
        <v>4801</v>
      </c>
      <c r="G2251" s="1084" t="s">
        <v>4802</v>
      </c>
      <c r="H2251" s="141"/>
      <c r="I2251" s="29"/>
      <c r="J2251" s="29" t="s">
        <v>4074</v>
      </c>
      <c r="K2251" s="29"/>
      <c r="L2251" s="176" t="s">
        <v>1404</v>
      </c>
      <c r="M2251" s="1300" t="s">
        <v>5692</v>
      </c>
      <c r="N2251" s="1364">
        <f t="shared" si="62"/>
        <v>92095.669999999925</v>
      </c>
      <c r="O2251" s="143">
        <v>5469668</v>
      </c>
      <c r="P2251" s="141" t="s">
        <v>20</v>
      </c>
      <c r="Q2251" s="144">
        <v>45191</v>
      </c>
      <c r="R2251" s="144">
        <v>45251</v>
      </c>
      <c r="S2251" s="144">
        <v>45267</v>
      </c>
      <c r="T2251" s="29" t="s">
        <v>30</v>
      </c>
      <c r="U2251" s="141"/>
      <c r="V2251" s="143">
        <v>5377572.3300000001</v>
      </c>
      <c r="W2251" s="143">
        <v>5915329.5599999996</v>
      </c>
      <c r="X2251" s="257">
        <v>45267</v>
      </c>
      <c r="Y2251" s="143" t="s">
        <v>4804</v>
      </c>
      <c r="Z2251" s="144">
        <v>45300</v>
      </c>
      <c r="AA2251" s="144">
        <v>45301</v>
      </c>
      <c r="AB2251" s="144">
        <v>46395</v>
      </c>
      <c r="AC2251" s="572"/>
      <c r="AD2251" s="572"/>
      <c r="AE2251" s="551"/>
      <c r="AF2251" s="551"/>
    </row>
    <row r="2252" spans="1:32" x14ac:dyDescent="0.25">
      <c r="A2252">
        <v>2023</v>
      </c>
      <c r="B2252" s="87">
        <v>45190</v>
      </c>
      <c r="C2252" s="74" t="s">
        <v>4805</v>
      </c>
      <c r="D2252" s="415" t="s">
        <v>15</v>
      </c>
      <c r="E2252" s="415" t="s">
        <v>4150</v>
      </c>
      <c r="F2252" s="415" t="s">
        <v>4801</v>
      </c>
      <c r="G2252" s="976" t="s">
        <v>4806</v>
      </c>
      <c r="H2252" s="415"/>
      <c r="I2252" s="74"/>
      <c r="J2252" s="74" t="s">
        <v>4074</v>
      </c>
      <c r="K2252" s="74"/>
      <c r="L2252" s="976" t="s">
        <v>2134</v>
      </c>
      <c r="M2252" s="1300" t="s">
        <v>5692</v>
      </c>
      <c r="N2252" s="1364">
        <f t="shared" si="62"/>
        <v>297043.16999999993</v>
      </c>
      <c r="O2252" s="977">
        <v>2901165</v>
      </c>
      <c r="P2252" s="415" t="s">
        <v>20</v>
      </c>
      <c r="Q2252" s="87">
        <v>45198</v>
      </c>
      <c r="R2252" s="87">
        <v>45264</v>
      </c>
      <c r="S2252" s="87">
        <v>45303</v>
      </c>
      <c r="T2252" s="74" t="s">
        <v>1298</v>
      </c>
      <c r="U2252" s="415"/>
      <c r="V2252" s="977">
        <v>2604121.83</v>
      </c>
      <c r="W2252" s="977">
        <v>2916616.45</v>
      </c>
      <c r="X2252" s="978">
        <v>45303</v>
      </c>
      <c r="Y2252" s="977" t="s">
        <v>4809</v>
      </c>
      <c r="Z2252" s="87">
        <v>45338</v>
      </c>
      <c r="AA2252" s="87">
        <v>45343</v>
      </c>
      <c r="AB2252" s="87">
        <v>46463</v>
      </c>
      <c r="AC2252" s="572" t="s">
        <v>4736</v>
      </c>
      <c r="AD2252" s="572"/>
      <c r="AE2252" s="551"/>
      <c r="AF2252" s="551"/>
    </row>
    <row r="2253" spans="1:32" x14ac:dyDescent="0.25">
      <c r="A2253">
        <v>2023</v>
      </c>
      <c r="B2253" s="144">
        <v>45190</v>
      </c>
      <c r="C2253" s="29" t="s">
        <v>4807</v>
      </c>
      <c r="D2253" s="141" t="s">
        <v>15</v>
      </c>
      <c r="E2253" s="141" t="s">
        <v>4150</v>
      </c>
      <c r="F2253" s="141" t="s">
        <v>4073</v>
      </c>
      <c r="G2253" s="176" t="s">
        <v>4808</v>
      </c>
      <c r="H2253" s="141"/>
      <c r="I2253" s="29"/>
      <c r="J2253" s="29" t="s">
        <v>4074</v>
      </c>
      <c r="K2253" s="29"/>
      <c r="L2253" s="176" t="s">
        <v>127</v>
      </c>
      <c r="M2253" s="1300" t="s">
        <v>5692</v>
      </c>
      <c r="N2253" s="1364">
        <f t="shared" si="62"/>
        <v>2034262</v>
      </c>
      <c r="O2253" s="143">
        <v>119625372</v>
      </c>
      <c r="P2253" s="141" t="s">
        <v>20</v>
      </c>
      <c r="Q2253" s="144">
        <v>45224</v>
      </c>
      <c r="R2253" s="144">
        <v>45259</v>
      </c>
      <c r="S2253" s="144">
        <v>45313</v>
      </c>
      <c r="T2253" s="29" t="s">
        <v>479</v>
      </c>
      <c r="U2253" s="141"/>
      <c r="V2253" s="143">
        <v>117591110</v>
      </c>
      <c r="W2253" s="143">
        <v>131702043.2</v>
      </c>
      <c r="X2253" s="257">
        <v>45313</v>
      </c>
      <c r="Y2253" s="143" t="s">
        <v>4810</v>
      </c>
      <c r="Z2253" s="144">
        <v>45317</v>
      </c>
      <c r="AA2253" s="144">
        <v>45331</v>
      </c>
      <c r="AB2253" s="144">
        <v>46777</v>
      </c>
      <c r="AC2253" s="572"/>
      <c r="AD2253" s="572"/>
      <c r="AE2253" s="551"/>
      <c r="AF2253" s="551"/>
    </row>
    <row r="2254" spans="1:32" x14ac:dyDescent="0.25">
      <c r="A2254">
        <v>2023</v>
      </c>
      <c r="B2254" s="144">
        <v>45196</v>
      </c>
      <c r="C2254" s="29" t="s">
        <v>4811</v>
      </c>
      <c r="D2254" s="141" t="s">
        <v>15</v>
      </c>
      <c r="E2254" s="141" t="s">
        <v>4150</v>
      </c>
      <c r="F2254" s="141" t="s">
        <v>4073</v>
      </c>
      <c r="G2254" s="176" t="s">
        <v>4812</v>
      </c>
      <c r="H2254" s="141"/>
      <c r="I2254" s="29"/>
      <c r="J2254" s="29" t="s">
        <v>4074</v>
      </c>
      <c r="K2254" s="29"/>
      <c r="L2254" s="176" t="s">
        <v>1354</v>
      </c>
      <c r="M2254" s="1300" t="s">
        <v>5692</v>
      </c>
      <c r="N2254" s="1364">
        <f t="shared" si="62"/>
        <v>12877.679999999935</v>
      </c>
      <c r="O2254" s="143">
        <v>1866743</v>
      </c>
      <c r="P2254" s="141" t="s">
        <v>20</v>
      </c>
      <c r="Q2254" s="144">
        <v>45261</v>
      </c>
      <c r="R2254" s="144">
        <v>45301</v>
      </c>
      <c r="S2254" s="144">
        <v>45355</v>
      </c>
      <c r="T2254" s="29" t="s">
        <v>3965</v>
      </c>
      <c r="U2254" s="141"/>
      <c r="V2254" s="143">
        <v>1853865.32</v>
      </c>
      <c r="W2254" s="143">
        <v>2076329.16</v>
      </c>
      <c r="X2254" s="257">
        <v>45355</v>
      </c>
      <c r="Y2254" s="143" t="s">
        <v>4820</v>
      </c>
      <c r="Z2254" s="144">
        <v>45377</v>
      </c>
      <c r="AA2254" s="144">
        <v>45393</v>
      </c>
      <c r="AB2254" s="144">
        <v>46837</v>
      </c>
      <c r="AC2254" s="572"/>
      <c r="AD2254" s="572"/>
      <c r="AE2254" s="551"/>
      <c r="AF2254" s="551"/>
    </row>
    <row r="2255" spans="1:32" ht="15.75" thickBot="1" x14ac:dyDescent="0.3">
      <c r="A2255">
        <v>2023</v>
      </c>
      <c r="B2255" s="265">
        <v>45196</v>
      </c>
      <c r="C2255" s="102" t="s">
        <v>4813</v>
      </c>
      <c r="D2255" s="263" t="s">
        <v>15</v>
      </c>
      <c r="E2255" s="263" t="s">
        <v>4150</v>
      </c>
      <c r="F2255" s="263" t="s">
        <v>4073</v>
      </c>
      <c r="G2255" s="264" t="s">
        <v>4814</v>
      </c>
      <c r="H2255" s="263"/>
      <c r="I2255" s="102"/>
      <c r="J2255" s="102" t="s">
        <v>178</v>
      </c>
      <c r="K2255" s="102"/>
      <c r="L2255" s="264" t="s">
        <v>773</v>
      </c>
      <c r="M2255" s="264"/>
      <c r="N2255" s="263"/>
      <c r="O2255" s="267">
        <v>4535145</v>
      </c>
      <c r="P2255" s="263" t="s">
        <v>20</v>
      </c>
      <c r="Q2255" s="265">
        <v>45217</v>
      </c>
      <c r="R2255" s="265">
        <v>45295</v>
      </c>
      <c r="S2255" s="263"/>
      <c r="T2255" s="635" t="s">
        <v>472</v>
      </c>
      <c r="U2255" s="263"/>
      <c r="V2255" s="267"/>
      <c r="W2255" s="267"/>
      <c r="X2255" s="267"/>
      <c r="Y2255" s="267"/>
      <c r="Z2255" s="263"/>
      <c r="AA2255" s="265">
        <v>45301</v>
      </c>
      <c r="AB2255" s="102" t="s">
        <v>4821</v>
      </c>
      <c r="AC2255" s="572"/>
      <c r="AD2255" s="572"/>
      <c r="AE2255" s="551"/>
      <c r="AF2255" s="551"/>
    </row>
    <row r="2256" spans="1:32" ht="15.75" thickTop="1" x14ac:dyDescent="0.25">
      <c r="A2256">
        <v>2023</v>
      </c>
      <c r="B2256" s="172">
        <v>45196</v>
      </c>
      <c r="C2256" s="606" t="s">
        <v>4815</v>
      </c>
      <c r="D2256" s="169" t="s">
        <v>15</v>
      </c>
      <c r="E2256" s="169" t="s">
        <v>4150</v>
      </c>
      <c r="F2256" s="169" t="s">
        <v>4073</v>
      </c>
      <c r="G2256" s="170" t="s">
        <v>4816</v>
      </c>
      <c r="H2256" s="169">
        <v>1</v>
      </c>
      <c r="I2256" s="606" t="s">
        <v>4817</v>
      </c>
      <c r="J2256" s="606" t="s">
        <v>4074</v>
      </c>
      <c r="K2256" s="606"/>
      <c r="L2256" s="170" t="s">
        <v>1354</v>
      </c>
      <c r="M2256" s="1300" t="s">
        <v>5692</v>
      </c>
      <c r="N2256" s="1364">
        <f>O2256-V2256</f>
        <v>-513730.68000000005</v>
      </c>
      <c r="O2256" s="173">
        <v>31282</v>
      </c>
      <c r="P2256" s="169" t="s">
        <v>20</v>
      </c>
      <c r="Q2256" s="172">
        <v>45217</v>
      </c>
      <c r="R2256" s="172">
        <v>45278</v>
      </c>
      <c r="S2256" s="172">
        <v>45306</v>
      </c>
      <c r="T2256" s="606" t="s">
        <v>30</v>
      </c>
      <c r="U2256" s="169"/>
      <c r="V2256" s="173">
        <v>545012.68000000005</v>
      </c>
      <c r="W2256" s="173">
        <v>610414.19999999995</v>
      </c>
      <c r="X2256" s="260">
        <v>45306</v>
      </c>
      <c r="Y2256" s="173" t="s">
        <v>4822</v>
      </c>
      <c r="Z2256" s="172">
        <v>45328</v>
      </c>
      <c r="AA2256" s="172">
        <v>45341</v>
      </c>
      <c r="AB2256" s="172">
        <v>46788</v>
      </c>
      <c r="AC2256" s="572"/>
      <c r="AD2256" s="572"/>
      <c r="AE2256" s="551"/>
      <c r="AF2256" s="551"/>
    </row>
    <row r="2257" spans="1:32" ht="15.75" thickBot="1" x14ac:dyDescent="0.3">
      <c r="A2257">
        <v>2023</v>
      </c>
      <c r="B2257" s="190">
        <v>45196</v>
      </c>
      <c r="C2257" s="608" t="s">
        <v>4818</v>
      </c>
      <c r="D2257" s="187" t="s">
        <v>15</v>
      </c>
      <c r="E2257" s="187" t="s">
        <v>4150</v>
      </c>
      <c r="F2257" s="187" t="s">
        <v>4073</v>
      </c>
      <c r="G2257" s="188" t="s">
        <v>4816</v>
      </c>
      <c r="H2257" s="187">
        <v>2</v>
      </c>
      <c r="I2257" s="608" t="s">
        <v>4819</v>
      </c>
      <c r="J2257" s="608" t="s">
        <v>4074</v>
      </c>
      <c r="K2257" s="608"/>
      <c r="L2257" s="188" t="s">
        <v>1354</v>
      </c>
      <c r="M2257" s="1300" t="s">
        <v>5692</v>
      </c>
      <c r="N2257" s="1364">
        <f>O2257-V2257</f>
        <v>-4902884.16</v>
      </c>
      <c r="O2257" s="191">
        <v>1509198</v>
      </c>
      <c r="P2257" s="187" t="s">
        <v>20</v>
      </c>
      <c r="Q2257" s="190">
        <v>45217</v>
      </c>
      <c r="R2257" s="190">
        <v>45278</v>
      </c>
      <c r="S2257" s="190">
        <v>45306</v>
      </c>
      <c r="T2257" s="608" t="s">
        <v>2237</v>
      </c>
      <c r="U2257" s="187"/>
      <c r="V2257" s="191">
        <v>6412082.1600000001</v>
      </c>
      <c r="W2257" s="191">
        <v>7181532.0199999996</v>
      </c>
      <c r="X2257" s="261">
        <v>45306</v>
      </c>
      <c r="Y2257" s="191" t="s">
        <v>4823</v>
      </c>
      <c r="Z2257" s="190">
        <v>45328</v>
      </c>
      <c r="AA2257" s="190">
        <v>45341</v>
      </c>
      <c r="AB2257" s="190">
        <v>46788</v>
      </c>
      <c r="AC2257" s="572"/>
      <c r="AD2257" s="572"/>
      <c r="AE2257" s="551"/>
      <c r="AF2257" s="551"/>
    </row>
    <row r="2258" spans="1:32" ht="15.75" thickTop="1" x14ac:dyDescent="0.25">
      <c r="A2258">
        <v>2023</v>
      </c>
      <c r="B2258" s="172">
        <v>45196</v>
      </c>
      <c r="C2258" s="606" t="s">
        <v>4824</v>
      </c>
      <c r="D2258" s="169" t="s">
        <v>15</v>
      </c>
      <c r="E2258" s="169" t="s">
        <v>4150</v>
      </c>
      <c r="F2258" s="169" t="s">
        <v>4801</v>
      </c>
      <c r="G2258" s="170" t="s">
        <v>4825</v>
      </c>
      <c r="H2258" s="169">
        <v>1</v>
      </c>
      <c r="I2258" s="606" t="s">
        <v>4826</v>
      </c>
      <c r="J2258" s="606" t="s">
        <v>4074</v>
      </c>
      <c r="K2258" s="606"/>
      <c r="L2258" s="170" t="s">
        <v>593</v>
      </c>
      <c r="M2258" s="1300" t="s">
        <v>5692</v>
      </c>
      <c r="N2258" s="1364">
        <f>O2258-V2258</f>
        <v>4.3899999998975545</v>
      </c>
      <c r="O2258" s="173">
        <v>1386817</v>
      </c>
      <c r="P2258" s="169" t="s">
        <v>20</v>
      </c>
      <c r="Q2258" s="172">
        <v>45204</v>
      </c>
      <c r="R2258" s="172">
        <v>45251</v>
      </c>
      <c r="S2258" s="172">
        <v>45266</v>
      </c>
      <c r="T2258" s="606" t="s">
        <v>1329</v>
      </c>
      <c r="U2258" s="169"/>
      <c r="V2258" s="173">
        <v>1386812.61</v>
      </c>
      <c r="W2258" s="173">
        <v>1525493.87</v>
      </c>
      <c r="X2258" s="260">
        <v>45266</v>
      </c>
      <c r="Y2258" s="173" t="s">
        <v>4829</v>
      </c>
      <c r="Z2258" s="172">
        <v>45293</v>
      </c>
      <c r="AA2258" s="172">
        <v>45295</v>
      </c>
      <c r="AB2258" s="172">
        <v>46389</v>
      </c>
      <c r="AC2258" s="572"/>
      <c r="AD2258" s="572"/>
      <c r="AE2258" s="551"/>
      <c r="AF2258" s="551"/>
    </row>
    <row r="2259" spans="1:32" ht="15.75" thickBot="1" x14ac:dyDescent="0.3">
      <c r="A2259">
        <v>2023</v>
      </c>
      <c r="B2259" s="190">
        <v>45196</v>
      </c>
      <c r="C2259" s="608" t="s">
        <v>4827</v>
      </c>
      <c r="D2259" s="187" t="s">
        <v>15</v>
      </c>
      <c r="E2259" s="187" t="s">
        <v>4150</v>
      </c>
      <c r="F2259" s="187" t="s">
        <v>4801</v>
      </c>
      <c r="G2259" s="188" t="s">
        <v>4825</v>
      </c>
      <c r="H2259" s="187">
        <v>2</v>
      </c>
      <c r="I2259" s="608" t="s">
        <v>4828</v>
      </c>
      <c r="J2259" s="608" t="s">
        <v>4074</v>
      </c>
      <c r="K2259" s="608"/>
      <c r="L2259" s="188" t="s">
        <v>593</v>
      </c>
      <c r="M2259" s="1300" t="s">
        <v>5692</v>
      </c>
      <c r="N2259" s="1364">
        <f>O2259-V2259</f>
        <v>327448.48</v>
      </c>
      <c r="O2259" s="191">
        <v>2477848</v>
      </c>
      <c r="P2259" s="187" t="s">
        <v>20</v>
      </c>
      <c r="Q2259" s="190">
        <v>45204</v>
      </c>
      <c r="R2259" s="190">
        <v>45251</v>
      </c>
      <c r="S2259" s="190">
        <v>45266</v>
      </c>
      <c r="T2259" s="608" t="s">
        <v>3965</v>
      </c>
      <c r="U2259" s="187"/>
      <c r="V2259" s="191">
        <v>2150399.52</v>
      </c>
      <c r="W2259" s="191">
        <v>2365439.4700000002</v>
      </c>
      <c r="X2259" s="261">
        <v>45266</v>
      </c>
      <c r="Y2259" s="191" t="s">
        <v>4830</v>
      </c>
      <c r="Z2259" s="190">
        <v>45293</v>
      </c>
      <c r="AA2259" s="190">
        <v>45295</v>
      </c>
      <c r="AB2259" s="190">
        <v>46389</v>
      </c>
      <c r="AC2259" s="572"/>
      <c r="AD2259" s="572"/>
      <c r="AE2259" s="551"/>
      <c r="AF2259" s="551"/>
    </row>
    <row r="2260" spans="1:32" ht="60.75" thickTop="1" x14ac:dyDescent="0.25">
      <c r="A2260">
        <v>2023</v>
      </c>
      <c r="B2260" s="144">
        <v>45201</v>
      </c>
      <c r="C2260" s="29" t="s">
        <v>4831</v>
      </c>
      <c r="D2260" s="141" t="s">
        <v>15</v>
      </c>
      <c r="E2260" s="141" t="s">
        <v>4270</v>
      </c>
      <c r="F2260" s="141" t="s">
        <v>4073</v>
      </c>
      <c r="G2260" s="176" t="s">
        <v>4832</v>
      </c>
      <c r="H2260" s="141"/>
      <c r="I2260" s="29"/>
      <c r="J2260" s="29" t="s">
        <v>4074</v>
      </c>
      <c r="K2260" s="29"/>
      <c r="L2260" s="176" t="s">
        <v>577</v>
      </c>
      <c r="M2260" s="1300" t="s">
        <v>5692</v>
      </c>
      <c r="N2260" s="1364">
        <f>O2260-V2260</f>
        <v>0</v>
      </c>
      <c r="O2260" s="143">
        <v>4291800</v>
      </c>
      <c r="P2260" s="141" t="s">
        <v>20</v>
      </c>
      <c r="Q2260" s="144">
        <v>45233</v>
      </c>
      <c r="R2260" s="144">
        <v>44977</v>
      </c>
      <c r="S2260" s="144">
        <v>45408</v>
      </c>
      <c r="T2260" s="29" t="s">
        <v>697</v>
      </c>
      <c r="U2260" s="141"/>
      <c r="V2260" s="143">
        <v>4291800</v>
      </c>
      <c r="W2260" s="143">
        <v>4806816</v>
      </c>
      <c r="X2260" s="257">
        <v>45408</v>
      </c>
      <c r="Y2260" s="630" t="s">
        <v>4833</v>
      </c>
      <c r="Z2260" s="144">
        <v>45415</v>
      </c>
      <c r="AA2260" s="144">
        <v>45418</v>
      </c>
      <c r="AB2260" s="144">
        <v>46509</v>
      </c>
      <c r="AC2260" s="572"/>
      <c r="AD2260" s="572"/>
      <c r="AE2260" s="551"/>
      <c r="AF2260" s="551"/>
    </row>
    <row r="2261" spans="1:32" x14ac:dyDescent="0.25">
      <c r="A2261">
        <v>2023</v>
      </c>
      <c r="B2261" s="181">
        <v>45203</v>
      </c>
      <c r="C2261" s="17" t="s">
        <v>4834</v>
      </c>
      <c r="D2261" s="179" t="s">
        <v>15</v>
      </c>
      <c r="E2261" s="179" t="s">
        <v>4150</v>
      </c>
      <c r="F2261" s="179" t="s">
        <v>4073</v>
      </c>
      <c r="G2261" s="180" t="s">
        <v>4835</v>
      </c>
      <c r="H2261" s="179"/>
      <c r="I2261" s="17"/>
      <c r="J2261" s="17" t="s">
        <v>178</v>
      </c>
      <c r="K2261" s="17"/>
      <c r="L2261" s="180" t="s">
        <v>601</v>
      </c>
      <c r="M2261" s="180"/>
      <c r="N2261" s="179"/>
      <c r="O2261" s="182">
        <v>1313227</v>
      </c>
      <c r="P2261" s="179" t="s">
        <v>20</v>
      </c>
      <c r="Q2261" s="181">
        <v>45261</v>
      </c>
      <c r="R2261" s="181">
        <v>45296</v>
      </c>
      <c r="S2261" s="179"/>
      <c r="T2261" s="279" t="s">
        <v>21</v>
      </c>
      <c r="U2261" s="179"/>
      <c r="V2261" s="182"/>
      <c r="W2261" s="182"/>
      <c r="X2261" s="182"/>
      <c r="Y2261" s="182"/>
      <c r="Z2261" s="179"/>
      <c r="AA2261" s="181">
        <v>45301</v>
      </c>
      <c r="AB2261" s="17" t="s">
        <v>4839</v>
      </c>
      <c r="AC2261" s="572"/>
      <c r="AD2261" s="572"/>
      <c r="AE2261" s="551"/>
      <c r="AF2261" s="551"/>
    </row>
    <row r="2262" spans="1:32" x14ac:dyDescent="0.25">
      <c r="A2262">
        <v>2023</v>
      </c>
      <c r="B2262" s="181">
        <v>45203</v>
      </c>
      <c r="C2262" s="17" t="s">
        <v>4836</v>
      </c>
      <c r="D2262" s="179" t="s">
        <v>15</v>
      </c>
      <c r="E2262" s="179" t="s">
        <v>4150</v>
      </c>
      <c r="F2262" s="179" t="s">
        <v>4073</v>
      </c>
      <c r="G2262" s="180" t="s">
        <v>4837</v>
      </c>
      <c r="H2262" s="179"/>
      <c r="I2262" s="17"/>
      <c r="J2262" s="17" t="s">
        <v>178</v>
      </c>
      <c r="K2262" s="17"/>
      <c r="L2262" s="180" t="s">
        <v>222</v>
      </c>
      <c r="M2262" s="180"/>
      <c r="N2262" s="179"/>
      <c r="O2262" s="182">
        <v>8823510</v>
      </c>
      <c r="P2262" s="179" t="s">
        <v>20</v>
      </c>
      <c r="Q2262" s="181">
        <v>45240</v>
      </c>
      <c r="R2262" s="181">
        <v>45275</v>
      </c>
      <c r="S2262" s="179"/>
      <c r="T2262" s="279" t="s">
        <v>21</v>
      </c>
      <c r="U2262" s="829" t="s">
        <v>4838</v>
      </c>
      <c r="V2262" s="182"/>
      <c r="W2262" s="182"/>
      <c r="X2262" s="182"/>
      <c r="Y2262" s="182"/>
      <c r="Z2262" s="179"/>
      <c r="AA2262" s="181">
        <v>45279</v>
      </c>
      <c r="AB2262" s="17" t="s">
        <v>4840</v>
      </c>
      <c r="AC2262" s="572"/>
      <c r="AD2262" s="572"/>
      <c r="AE2262" s="551"/>
      <c r="AF2262" s="551"/>
    </row>
    <row r="2263" spans="1:32" x14ac:dyDescent="0.25">
      <c r="A2263">
        <v>2023</v>
      </c>
      <c r="B2263" s="144">
        <v>45204</v>
      </c>
      <c r="C2263" s="29" t="s">
        <v>4841</v>
      </c>
      <c r="D2263" s="141" t="s">
        <v>15</v>
      </c>
      <c r="E2263" s="141" t="s">
        <v>4270</v>
      </c>
      <c r="F2263" s="141" t="s">
        <v>4073</v>
      </c>
      <c r="G2263" s="176" t="s">
        <v>4842</v>
      </c>
      <c r="H2263" s="141"/>
      <c r="I2263" s="29"/>
      <c r="J2263" s="29" t="s">
        <v>4074</v>
      </c>
      <c r="K2263" s="29"/>
      <c r="L2263" s="176" t="s">
        <v>601</v>
      </c>
      <c r="M2263" s="1300" t="s">
        <v>5692</v>
      </c>
      <c r="N2263" s="1364">
        <f>O2263-V2263</f>
        <v>0.32000000006519258</v>
      </c>
      <c r="O2263" s="143">
        <v>1878548</v>
      </c>
      <c r="P2263" s="141" t="s">
        <v>77</v>
      </c>
      <c r="Q2263" s="144">
        <v>45223</v>
      </c>
      <c r="R2263" s="144">
        <v>45237</v>
      </c>
      <c r="S2263" s="144">
        <v>45239</v>
      </c>
      <c r="T2263" s="29" t="s">
        <v>3965</v>
      </c>
      <c r="U2263" s="141"/>
      <c r="V2263" s="143">
        <v>1878547.68</v>
      </c>
      <c r="W2263" s="143">
        <v>2066402.45</v>
      </c>
      <c r="X2263" s="257">
        <v>45239</v>
      </c>
      <c r="Y2263" s="143" t="s">
        <v>4843</v>
      </c>
      <c r="Z2263" s="144">
        <v>45251</v>
      </c>
      <c r="AA2263" s="144">
        <v>45252</v>
      </c>
      <c r="AB2263" s="144">
        <v>46346</v>
      </c>
      <c r="AC2263" s="572"/>
      <c r="AD2263" s="572"/>
      <c r="AE2263" s="551"/>
      <c r="AF2263" s="551"/>
    </row>
    <row r="2264" spans="1:32" ht="15.75" thickBot="1" x14ac:dyDescent="0.3">
      <c r="A2264">
        <v>2023</v>
      </c>
      <c r="B2264" s="242" t="s">
        <v>4358</v>
      </c>
      <c r="C2264" s="609" t="s">
        <v>4844</v>
      </c>
      <c r="D2264" s="242" t="s">
        <v>15</v>
      </c>
      <c r="E2264" s="242" t="s">
        <v>4150</v>
      </c>
      <c r="F2264" s="242" t="s">
        <v>4073</v>
      </c>
      <c r="G2264" s="243" t="s">
        <v>4845</v>
      </c>
      <c r="H2264" s="242"/>
      <c r="I2264" s="609"/>
      <c r="J2264" s="609" t="s">
        <v>4074</v>
      </c>
      <c r="K2264" s="609"/>
      <c r="L2264" s="243" t="s">
        <v>52</v>
      </c>
      <c r="M2264" s="1300" t="s">
        <v>5692</v>
      </c>
      <c r="N2264" s="1364">
        <f>O2264-V2264</f>
        <v>116564.3599999994</v>
      </c>
      <c r="O2264" s="246">
        <v>8648885</v>
      </c>
      <c r="P2264" s="242" t="s">
        <v>20</v>
      </c>
      <c r="Q2264" s="245">
        <v>45212</v>
      </c>
      <c r="R2264" s="245">
        <v>45253</v>
      </c>
      <c r="S2264" s="245">
        <v>45275</v>
      </c>
      <c r="T2264" s="609" t="s">
        <v>2237</v>
      </c>
      <c r="U2264" s="242"/>
      <c r="V2264" s="246">
        <v>8532320.6400000006</v>
      </c>
      <c r="W2264" s="246">
        <v>9385552.6999999993</v>
      </c>
      <c r="X2264" s="254">
        <v>45275</v>
      </c>
      <c r="Y2264" s="246" t="s">
        <v>4851</v>
      </c>
      <c r="Z2264" s="245">
        <v>45281</v>
      </c>
      <c r="AA2264" s="245">
        <v>45289</v>
      </c>
      <c r="AB2264" s="245">
        <v>46376</v>
      </c>
      <c r="AC2264" s="572"/>
      <c r="AD2264" s="572"/>
      <c r="AE2264" s="551"/>
      <c r="AF2264" s="551"/>
    </row>
    <row r="2265" spans="1:32" ht="15.75" thickTop="1" x14ac:dyDescent="0.25">
      <c r="A2265">
        <v>2023</v>
      </c>
      <c r="B2265" s="401" t="s">
        <v>932</v>
      </c>
      <c r="C2265" s="942" t="s">
        <v>4846</v>
      </c>
      <c r="D2265" s="401" t="s">
        <v>15</v>
      </c>
      <c r="E2265" s="401" t="s">
        <v>4150</v>
      </c>
      <c r="F2265" s="401" t="s">
        <v>4073</v>
      </c>
      <c r="G2265" s="1085" t="s">
        <v>4847</v>
      </c>
      <c r="H2265" s="401">
        <v>1</v>
      </c>
      <c r="I2265" s="942" t="s">
        <v>4848</v>
      </c>
      <c r="J2265" s="942" t="s">
        <v>4074</v>
      </c>
      <c r="K2265" s="942"/>
      <c r="L2265" s="1085" t="s">
        <v>2517</v>
      </c>
      <c r="M2265" s="1300" t="s">
        <v>5692</v>
      </c>
      <c r="N2265" s="1364">
        <f>O2265-V2265</f>
        <v>1880</v>
      </c>
      <c r="O2265" s="1086">
        <v>1260000</v>
      </c>
      <c r="P2265" s="401" t="s">
        <v>20</v>
      </c>
      <c r="Q2265" s="882">
        <v>45215</v>
      </c>
      <c r="R2265" s="882">
        <v>45264</v>
      </c>
      <c r="S2265" s="882">
        <v>45282</v>
      </c>
      <c r="T2265" s="942" t="s">
        <v>1998</v>
      </c>
      <c r="U2265" s="401"/>
      <c r="V2265" s="1086">
        <v>1258120</v>
      </c>
      <c r="W2265" s="1086">
        <v>1383932</v>
      </c>
      <c r="X2265" s="1087">
        <v>45282</v>
      </c>
      <c r="Y2265" s="1086" t="s">
        <v>4852</v>
      </c>
      <c r="Z2265" s="882">
        <v>45300</v>
      </c>
      <c r="AA2265" s="882">
        <v>45301</v>
      </c>
      <c r="AB2265" s="882">
        <v>46030</v>
      </c>
      <c r="AC2265" s="572"/>
      <c r="AD2265" s="572"/>
      <c r="AE2265" s="551"/>
      <c r="AF2265" s="551"/>
    </row>
    <row r="2266" spans="1:32" ht="15.75" thickBot="1" x14ac:dyDescent="0.3">
      <c r="A2266">
        <v>2023</v>
      </c>
      <c r="B2266" s="420" t="s">
        <v>932</v>
      </c>
      <c r="C2266" s="644" t="s">
        <v>4849</v>
      </c>
      <c r="D2266" s="420" t="s">
        <v>15</v>
      </c>
      <c r="E2266" s="420" t="s">
        <v>4150</v>
      </c>
      <c r="F2266" s="420" t="s">
        <v>4073</v>
      </c>
      <c r="G2266" s="643" t="s">
        <v>4847</v>
      </c>
      <c r="H2266" s="420">
        <v>2</v>
      </c>
      <c r="I2266" s="644" t="s">
        <v>4850</v>
      </c>
      <c r="J2266" s="644" t="s">
        <v>4074</v>
      </c>
      <c r="K2266" s="644"/>
      <c r="L2266" s="643" t="s">
        <v>2517</v>
      </c>
      <c r="M2266" s="1300" t="s">
        <v>5692</v>
      </c>
      <c r="N2266" s="1364">
        <f>O2266-V2266</f>
        <v>195261</v>
      </c>
      <c r="O2266" s="649">
        <v>1411973</v>
      </c>
      <c r="P2266" s="420" t="s">
        <v>20</v>
      </c>
      <c r="Q2266" s="641">
        <v>45215</v>
      </c>
      <c r="R2266" s="641">
        <v>45264</v>
      </c>
      <c r="S2266" s="641">
        <v>45282</v>
      </c>
      <c r="T2266" s="644" t="s">
        <v>1998</v>
      </c>
      <c r="U2266" s="420"/>
      <c r="V2266" s="649">
        <v>1216712</v>
      </c>
      <c r="W2266" s="649">
        <v>1338383.2</v>
      </c>
      <c r="X2266" s="650">
        <v>45282</v>
      </c>
      <c r="Y2266" s="649" t="s">
        <v>4853</v>
      </c>
      <c r="Z2266" s="641">
        <v>45300</v>
      </c>
      <c r="AA2266" s="1088">
        <v>45301</v>
      </c>
      <c r="AB2266" s="641">
        <v>46030</v>
      </c>
      <c r="AC2266" s="572"/>
      <c r="AD2266" s="572"/>
      <c r="AE2266" s="551"/>
      <c r="AF2266" s="551"/>
    </row>
    <row r="2267" spans="1:32" ht="15.75" thickTop="1" x14ac:dyDescent="0.25">
      <c r="A2267">
        <v>2023</v>
      </c>
      <c r="B2267" s="144">
        <v>45208</v>
      </c>
      <c r="C2267" s="29" t="s">
        <v>4854</v>
      </c>
      <c r="D2267" s="141" t="s">
        <v>15</v>
      </c>
      <c r="E2267" s="141" t="s">
        <v>4150</v>
      </c>
      <c r="F2267" s="141" t="s">
        <v>4073</v>
      </c>
      <c r="G2267" s="176" t="s">
        <v>4855</v>
      </c>
      <c r="H2267" s="141"/>
      <c r="I2267" s="29"/>
      <c r="J2267" s="29" t="s">
        <v>4074</v>
      </c>
      <c r="K2267" s="29"/>
      <c r="L2267" s="176" t="s">
        <v>19</v>
      </c>
      <c r="M2267" s="1300" t="s">
        <v>5692</v>
      </c>
      <c r="N2267" s="1364">
        <f>O2267-V2267</f>
        <v>0.48000000044703484</v>
      </c>
      <c r="O2267" s="143">
        <v>30809820</v>
      </c>
      <c r="P2267" s="141" t="s">
        <v>20</v>
      </c>
      <c r="Q2267" s="144">
        <v>45230</v>
      </c>
      <c r="R2267" s="144">
        <v>45274</v>
      </c>
      <c r="S2267" s="144">
        <v>45315</v>
      </c>
      <c r="T2267" s="29" t="s">
        <v>1817</v>
      </c>
      <c r="U2267" s="141"/>
      <c r="V2267" s="143">
        <v>30809819.52</v>
      </c>
      <c r="W2267" s="143">
        <v>34506997.859999999</v>
      </c>
      <c r="X2267" s="257">
        <v>45315</v>
      </c>
      <c r="Y2267" s="143" t="s">
        <v>4856</v>
      </c>
      <c r="Z2267" s="144">
        <v>45317</v>
      </c>
      <c r="AA2267" s="144">
        <v>45330</v>
      </c>
      <c r="AB2267" s="144">
        <v>46777</v>
      </c>
      <c r="AC2267" s="572"/>
      <c r="AD2267" s="572"/>
      <c r="AE2267" s="551"/>
      <c r="AF2267" s="551"/>
    </row>
    <row r="2268" spans="1:32" x14ac:dyDescent="0.25">
      <c r="A2268">
        <v>2023</v>
      </c>
      <c r="B2268" s="181" t="s">
        <v>932</v>
      </c>
      <c r="C2268" s="17" t="s">
        <v>4857</v>
      </c>
      <c r="D2268" s="179" t="s">
        <v>15</v>
      </c>
      <c r="E2268" s="179" t="s">
        <v>4270</v>
      </c>
      <c r="F2268" s="179" t="s">
        <v>4073</v>
      </c>
      <c r="G2268" s="180" t="s">
        <v>4858</v>
      </c>
      <c r="H2268" s="179"/>
      <c r="I2268" s="17"/>
      <c r="J2268" s="17" t="s">
        <v>178</v>
      </c>
      <c r="K2268" s="17"/>
      <c r="L2268" s="180" t="s">
        <v>4276</v>
      </c>
      <c r="M2268" s="180"/>
      <c r="N2268" s="179"/>
      <c r="O2268" s="182">
        <v>488760</v>
      </c>
      <c r="P2268" s="179" t="s">
        <v>20</v>
      </c>
      <c r="Q2268" s="181">
        <v>45217</v>
      </c>
      <c r="R2268" s="181">
        <v>45282</v>
      </c>
      <c r="S2268" s="181">
        <v>45342</v>
      </c>
      <c r="T2268" s="279" t="s">
        <v>4859</v>
      </c>
      <c r="U2268" s="179"/>
      <c r="V2268" s="182">
        <v>488134.95</v>
      </c>
      <c r="W2268" s="182">
        <v>536948.44999999995</v>
      </c>
      <c r="X2268" s="636">
        <v>45342</v>
      </c>
      <c r="Y2268" s="182" t="s">
        <v>4862</v>
      </c>
      <c r="Z2268" s="179"/>
      <c r="AA2268" s="181">
        <v>45386</v>
      </c>
      <c r="AB2268" s="179" t="s">
        <v>4863</v>
      </c>
      <c r="AC2268" s="572"/>
      <c r="AD2268" s="572"/>
      <c r="AE2268" s="551"/>
      <c r="AF2268" s="551"/>
    </row>
    <row r="2269" spans="1:32" ht="15.75" thickBot="1" x14ac:dyDescent="0.3">
      <c r="A2269">
        <v>2023</v>
      </c>
      <c r="B2269" s="181">
        <v>45209</v>
      </c>
      <c r="C2269" s="17" t="s">
        <v>4860</v>
      </c>
      <c r="D2269" s="179" t="s">
        <v>15</v>
      </c>
      <c r="E2269" s="179" t="s">
        <v>4150</v>
      </c>
      <c r="F2269" s="179" t="s">
        <v>4073</v>
      </c>
      <c r="G2269" s="180" t="s">
        <v>4861</v>
      </c>
      <c r="H2269" s="179"/>
      <c r="I2269" s="17"/>
      <c r="J2269" s="17" t="s">
        <v>178</v>
      </c>
      <c r="K2269" s="17"/>
      <c r="L2269" s="180" t="s">
        <v>19</v>
      </c>
      <c r="M2269" s="180"/>
      <c r="N2269" s="179"/>
      <c r="O2269" s="182">
        <v>14359458</v>
      </c>
      <c r="P2269" s="179" t="s">
        <v>20</v>
      </c>
      <c r="Q2269" s="181">
        <v>45229</v>
      </c>
      <c r="R2269" s="181">
        <v>45295</v>
      </c>
      <c r="S2269" s="179"/>
      <c r="T2269" s="279" t="s">
        <v>21</v>
      </c>
      <c r="U2269" s="179"/>
      <c r="V2269" s="182"/>
      <c r="W2269" s="182"/>
      <c r="X2269" s="182"/>
      <c r="Y2269" s="182"/>
      <c r="Z2269" s="179"/>
      <c r="AA2269" s="181">
        <v>45301</v>
      </c>
      <c r="AB2269" s="17" t="s">
        <v>4821</v>
      </c>
      <c r="AC2269" s="572"/>
      <c r="AD2269" s="572"/>
      <c r="AE2269" s="551"/>
      <c r="AF2269" s="551"/>
    </row>
    <row r="2270" spans="1:32" ht="15.75" thickTop="1" x14ac:dyDescent="0.25">
      <c r="A2270">
        <v>2023</v>
      </c>
      <c r="B2270" s="172">
        <v>45211</v>
      </c>
      <c r="C2270" s="606" t="s">
        <v>4864</v>
      </c>
      <c r="D2270" s="169" t="s">
        <v>15</v>
      </c>
      <c r="E2270" s="169" t="s">
        <v>4150</v>
      </c>
      <c r="F2270" s="169" t="s">
        <v>4073</v>
      </c>
      <c r="G2270" s="170" t="s">
        <v>4865</v>
      </c>
      <c r="H2270" s="169">
        <v>1</v>
      </c>
      <c r="I2270" s="606" t="s">
        <v>4866</v>
      </c>
      <c r="J2270" s="606" t="s">
        <v>4074</v>
      </c>
      <c r="K2270" s="606"/>
      <c r="L2270" s="170" t="s">
        <v>604</v>
      </c>
      <c r="M2270" s="1300" t="s">
        <v>5692</v>
      </c>
      <c r="N2270" s="1364">
        <f t="shared" ref="N2270:N2275" si="63">O2270-V2270</f>
        <v>63613016</v>
      </c>
      <c r="O2270" s="173">
        <v>70258760</v>
      </c>
      <c r="P2270" s="169" t="s">
        <v>20</v>
      </c>
      <c r="Q2270" s="172">
        <v>45219</v>
      </c>
      <c r="R2270" s="172">
        <v>45268</v>
      </c>
      <c r="S2270" s="172">
        <v>45348</v>
      </c>
      <c r="T2270" s="606" t="s">
        <v>1860</v>
      </c>
      <c r="U2270" s="169"/>
      <c r="V2270" s="173">
        <v>6645744</v>
      </c>
      <c r="W2270" s="173">
        <v>7443233.2800000003</v>
      </c>
      <c r="X2270" s="260">
        <v>45348</v>
      </c>
      <c r="Y2270" s="173" t="s">
        <v>4877</v>
      </c>
      <c r="Z2270" s="172">
        <v>45386</v>
      </c>
      <c r="AA2270" s="172">
        <v>45390</v>
      </c>
      <c r="AB2270" s="172">
        <v>46846</v>
      </c>
      <c r="AC2270" s="572"/>
      <c r="AD2270" s="572"/>
      <c r="AE2270" s="551"/>
      <c r="AF2270" s="551"/>
    </row>
    <row r="2271" spans="1:32" x14ac:dyDescent="0.25">
      <c r="A2271">
        <v>2023</v>
      </c>
      <c r="B2271" s="144">
        <v>45211</v>
      </c>
      <c r="C2271" s="29" t="s">
        <v>4867</v>
      </c>
      <c r="D2271" s="141" t="s">
        <v>15</v>
      </c>
      <c r="E2271" s="141" t="s">
        <v>4150</v>
      </c>
      <c r="F2271" s="141" t="s">
        <v>4073</v>
      </c>
      <c r="G2271" s="176" t="s">
        <v>4865</v>
      </c>
      <c r="H2271" s="141">
        <v>2</v>
      </c>
      <c r="I2271" s="29" t="s">
        <v>4868</v>
      </c>
      <c r="J2271" s="29" t="s">
        <v>4074</v>
      </c>
      <c r="K2271" s="29"/>
      <c r="L2271" s="176" t="s">
        <v>604</v>
      </c>
      <c r="M2271" s="1300" t="s">
        <v>5692</v>
      </c>
      <c r="N2271" s="1364">
        <f t="shared" si="63"/>
        <v>7568.3999999999942</v>
      </c>
      <c r="O2271" s="143">
        <v>139400</v>
      </c>
      <c r="P2271" s="141" t="s">
        <v>20</v>
      </c>
      <c r="Q2271" s="144">
        <v>45219</v>
      </c>
      <c r="R2271" s="144">
        <v>45268</v>
      </c>
      <c r="S2271" s="144">
        <v>45348</v>
      </c>
      <c r="T2271" s="29" t="s">
        <v>3965</v>
      </c>
      <c r="U2271" s="141"/>
      <c r="V2271" s="143">
        <v>131831.6</v>
      </c>
      <c r="W2271" s="143">
        <v>147651.39000000001</v>
      </c>
      <c r="X2271" s="257">
        <v>45348</v>
      </c>
      <c r="Y2271" s="143" t="s">
        <v>4878</v>
      </c>
      <c r="Z2271" s="144">
        <v>45386</v>
      </c>
      <c r="AA2271" s="144">
        <v>45390</v>
      </c>
      <c r="AB2271" s="144">
        <v>46846</v>
      </c>
      <c r="AC2271" s="572"/>
      <c r="AD2271" s="572"/>
      <c r="AE2271" s="551"/>
      <c r="AF2271" s="551"/>
    </row>
    <row r="2272" spans="1:32" x14ac:dyDescent="0.25">
      <c r="A2272">
        <v>2023</v>
      </c>
      <c r="B2272" s="144">
        <v>45211</v>
      </c>
      <c r="C2272" s="29" t="s">
        <v>4869</v>
      </c>
      <c r="D2272" s="141" t="s">
        <v>15</v>
      </c>
      <c r="E2272" s="141" t="s">
        <v>4150</v>
      </c>
      <c r="F2272" s="141" t="s">
        <v>4073</v>
      </c>
      <c r="G2272" s="176" t="s">
        <v>4865</v>
      </c>
      <c r="H2272" s="141">
        <v>3</v>
      </c>
      <c r="I2272" s="29" t="s">
        <v>4870</v>
      </c>
      <c r="J2272" s="29" t="s">
        <v>4074</v>
      </c>
      <c r="K2272" s="29"/>
      <c r="L2272" s="176" t="s">
        <v>604</v>
      </c>
      <c r="M2272" s="1300" t="s">
        <v>5692</v>
      </c>
      <c r="N2272" s="1364">
        <f t="shared" si="63"/>
        <v>7540</v>
      </c>
      <c r="O2272" s="143">
        <v>139400</v>
      </c>
      <c r="P2272" s="141" t="s">
        <v>20</v>
      </c>
      <c r="Q2272" s="144">
        <v>45219</v>
      </c>
      <c r="R2272" s="144">
        <v>45268</v>
      </c>
      <c r="S2272" s="144">
        <v>45348</v>
      </c>
      <c r="T2272" s="29" t="s">
        <v>1860</v>
      </c>
      <c r="U2272" s="141"/>
      <c r="V2272" s="143">
        <v>131860</v>
      </c>
      <c r="W2272" s="143">
        <v>147683.20000000001</v>
      </c>
      <c r="X2272" s="257">
        <v>45348</v>
      </c>
      <c r="Y2272" s="143" t="s">
        <v>4879</v>
      </c>
      <c r="Z2272" s="144">
        <v>45386</v>
      </c>
      <c r="AA2272" s="144">
        <v>45390</v>
      </c>
      <c r="AB2272" s="144">
        <v>46846</v>
      </c>
      <c r="AC2272" s="572"/>
      <c r="AD2272" s="572"/>
      <c r="AE2272" s="551"/>
      <c r="AF2272" s="551"/>
    </row>
    <row r="2273" spans="1:32" ht="15.75" thickBot="1" x14ac:dyDescent="0.3">
      <c r="A2273">
        <v>2023</v>
      </c>
      <c r="B2273" s="190">
        <v>45211</v>
      </c>
      <c r="C2273" s="608" t="s">
        <v>4871</v>
      </c>
      <c r="D2273" s="187" t="s">
        <v>15</v>
      </c>
      <c r="E2273" s="187" t="s">
        <v>4150</v>
      </c>
      <c r="F2273" s="187" t="s">
        <v>4073</v>
      </c>
      <c r="G2273" s="188" t="s">
        <v>4865</v>
      </c>
      <c r="H2273" s="187">
        <v>4</v>
      </c>
      <c r="I2273" s="608" t="s">
        <v>4872</v>
      </c>
      <c r="J2273" s="608" t="s">
        <v>4074</v>
      </c>
      <c r="K2273" s="608"/>
      <c r="L2273" s="188" t="s">
        <v>604</v>
      </c>
      <c r="M2273" s="1300" t="s">
        <v>5692</v>
      </c>
      <c r="N2273" s="1364">
        <f t="shared" si="63"/>
        <v>1886045.2800000012</v>
      </c>
      <c r="O2273" s="191">
        <v>34738480</v>
      </c>
      <c r="P2273" s="187" t="s">
        <v>20</v>
      </c>
      <c r="Q2273" s="190">
        <v>45219</v>
      </c>
      <c r="R2273" s="190">
        <v>45268</v>
      </c>
      <c r="S2273" s="190">
        <v>45348</v>
      </c>
      <c r="T2273" s="608" t="s">
        <v>3965</v>
      </c>
      <c r="U2273" s="187"/>
      <c r="V2273" s="191">
        <v>32852434.719999999</v>
      </c>
      <c r="W2273" s="191">
        <v>36794726.890000001</v>
      </c>
      <c r="X2273" s="261">
        <v>45348</v>
      </c>
      <c r="Y2273" s="191" t="s">
        <v>4880</v>
      </c>
      <c r="Z2273" s="190">
        <v>45386</v>
      </c>
      <c r="AA2273" s="190">
        <v>45390</v>
      </c>
      <c r="AB2273" s="190">
        <v>46846</v>
      </c>
      <c r="AC2273" s="572"/>
      <c r="AD2273" s="572"/>
      <c r="AE2273" s="551"/>
      <c r="AF2273" s="551"/>
    </row>
    <row r="2274" spans="1:32" ht="15.75" thickTop="1" x14ac:dyDescent="0.25">
      <c r="A2274">
        <v>2023</v>
      </c>
      <c r="B2274" s="160">
        <v>45211</v>
      </c>
      <c r="C2274" s="99" t="s">
        <v>4873</v>
      </c>
      <c r="D2274" s="157" t="s">
        <v>15</v>
      </c>
      <c r="E2274" s="157" t="s">
        <v>4150</v>
      </c>
      <c r="F2274" s="157" t="s">
        <v>4073</v>
      </c>
      <c r="G2274" s="158" t="s">
        <v>4874</v>
      </c>
      <c r="H2274" s="157"/>
      <c r="I2274" s="99"/>
      <c r="J2274" s="99" t="s">
        <v>4074</v>
      </c>
      <c r="K2274" s="99"/>
      <c r="L2274" s="158" t="s">
        <v>2477</v>
      </c>
      <c r="M2274" s="1300" t="s">
        <v>5692</v>
      </c>
      <c r="N2274" s="1364">
        <f t="shared" si="63"/>
        <v>8188387.6400000006</v>
      </c>
      <c r="O2274" s="161">
        <v>17252992</v>
      </c>
      <c r="P2274" s="157" t="s">
        <v>20</v>
      </c>
      <c r="Q2274" s="160">
        <v>45230</v>
      </c>
      <c r="R2274" s="160">
        <v>45287</v>
      </c>
      <c r="S2274" s="160">
        <v>45315</v>
      </c>
      <c r="T2274" s="99" t="s">
        <v>3965</v>
      </c>
      <c r="U2274" s="157"/>
      <c r="V2274" s="161">
        <v>9064604.3599999994</v>
      </c>
      <c r="W2274" s="161">
        <v>10152356.880000001</v>
      </c>
      <c r="X2274" s="253">
        <v>45315</v>
      </c>
      <c r="Y2274" s="161" t="s">
        <v>4881</v>
      </c>
      <c r="Z2274" s="160">
        <v>45331</v>
      </c>
      <c r="AA2274" s="160">
        <v>45343</v>
      </c>
      <c r="AB2274" s="160">
        <v>46791</v>
      </c>
      <c r="AC2274" s="572"/>
      <c r="AD2274" s="572"/>
      <c r="AE2274" s="551"/>
      <c r="AF2274" s="551"/>
    </row>
    <row r="2275" spans="1:32" ht="15.75" thickBot="1" x14ac:dyDescent="0.3">
      <c r="A2275">
        <v>2023</v>
      </c>
      <c r="B2275" s="87">
        <v>45211</v>
      </c>
      <c r="C2275" s="74" t="s">
        <v>4875</v>
      </c>
      <c r="D2275" s="415" t="s">
        <v>15</v>
      </c>
      <c r="E2275" s="415" t="s">
        <v>4150</v>
      </c>
      <c r="F2275" s="415" t="s">
        <v>4073</v>
      </c>
      <c r="G2275" s="976" t="s">
        <v>4876</v>
      </c>
      <c r="H2275" s="415"/>
      <c r="I2275" s="74"/>
      <c r="J2275" s="74" t="s">
        <v>4074</v>
      </c>
      <c r="K2275" s="74"/>
      <c r="L2275" s="976" t="s">
        <v>584</v>
      </c>
      <c r="M2275" s="1300" t="s">
        <v>5692</v>
      </c>
      <c r="N2275" s="1364">
        <f t="shared" si="63"/>
        <v>296055</v>
      </c>
      <c r="O2275" s="977">
        <v>2400570</v>
      </c>
      <c r="P2275" s="415" t="s">
        <v>20</v>
      </c>
      <c r="Q2275" s="87">
        <v>45229</v>
      </c>
      <c r="R2275" s="87">
        <v>45264</v>
      </c>
      <c r="S2275" s="87">
        <v>45288</v>
      </c>
      <c r="T2275" s="74" t="s">
        <v>3965</v>
      </c>
      <c r="U2275" s="415"/>
      <c r="V2275" s="977">
        <v>2104515</v>
      </c>
      <c r="W2275" s="977">
        <v>2314966.5</v>
      </c>
      <c r="X2275" s="978">
        <v>45288</v>
      </c>
      <c r="Y2275" s="977" t="s">
        <v>4882</v>
      </c>
      <c r="Z2275" s="87">
        <v>45315</v>
      </c>
      <c r="AA2275" s="87">
        <v>45316</v>
      </c>
      <c r="AB2275" s="87">
        <v>46410</v>
      </c>
      <c r="AC2275" s="572"/>
      <c r="AD2275" s="572"/>
      <c r="AE2275" s="551"/>
      <c r="AF2275" s="551"/>
    </row>
    <row r="2276" spans="1:32" ht="15.75" thickTop="1" x14ac:dyDescent="0.25">
      <c r="A2276">
        <v>2023</v>
      </c>
      <c r="B2276" s="227">
        <v>45211</v>
      </c>
      <c r="C2276" s="634" t="s">
        <v>4883</v>
      </c>
      <c r="D2276" s="224" t="s">
        <v>15</v>
      </c>
      <c r="E2276" s="224" t="s">
        <v>4150</v>
      </c>
      <c r="F2276" s="224" t="s">
        <v>4073</v>
      </c>
      <c r="G2276" s="225" t="s">
        <v>4584</v>
      </c>
      <c r="H2276" s="224">
        <v>1</v>
      </c>
      <c r="I2276" s="634" t="s">
        <v>4569</v>
      </c>
      <c r="J2276" s="634" t="s">
        <v>178</v>
      </c>
      <c r="K2276" s="634"/>
      <c r="L2276" s="225" t="s">
        <v>2517</v>
      </c>
      <c r="M2276" s="225"/>
      <c r="N2276" s="224"/>
      <c r="O2276" s="229">
        <v>133760</v>
      </c>
      <c r="P2276" s="224" t="s">
        <v>20</v>
      </c>
      <c r="Q2276" s="227">
        <v>45244</v>
      </c>
      <c r="R2276" s="227">
        <v>45313</v>
      </c>
      <c r="S2276" s="224"/>
      <c r="T2276" s="270" t="s">
        <v>181</v>
      </c>
      <c r="U2276" s="224"/>
      <c r="V2276" s="229"/>
      <c r="W2276" s="229"/>
      <c r="X2276" s="229"/>
      <c r="Y2276" s="229"/>
      <c r="Z2276" s="224"/>
      <c r="AA2276" s="227">
        <v>45348</v>
      </c>
      <c r="AB2276" s="224" t="s">
        <v>4888</v>
      </c>
      <c r="AC2276" s="572"/>
      <c r="AD2276" s="572"/>
      <c r="AE2276" s="551"/>
      <c r="AF2276" s="551"/>
    </row>
    <row r="2277" spans="1:32" x14ac:dyDescent="0.25">
      <c r="A2277">
        <v>2023</v>
      </c>
      <c r="B2277" s="144">
        <v>45211</v>
      </c>
      <c r="C2277" s="29" t="s">
        <v>4884</v>
      </c>
      <c r="D2277" s="141" t="s">
        <v>15</v>
      </c>
      <c r="E2277" s="141" t="s">
        <v>4150</v>
      </c>
      <c r="F2277" s="141" t="s">
        <v>4073</v>
      </c>
      <c r="G2277" s="176" t="s">
        <v>4584</v>
      </c>
      <c r="H2277" s="141">
        <v>2</v>
      </c>
      <c r="I2277" s="29" t="s">
        <v>4572</v>
      </c>
      <c r="J2277" s="29" t="s">
        <v>4074</v>
      </c>
      <c r="K2277" s="29"/>
      <c r="L2277" s="176" t="s">
        <v>2517</v>
      </c>
      <c r="M2277" s="1300" t="s">
        <v>5692</v>
      </c>
      <c r="N2277" s="1364">
        <f>O2277-V2277</f>
        <v>0.91999999992549419</v>
      </c>
      <c r="O2277" s="143">
        <v>4784383</v>
      </c>
      <c r="P2277" s="141" t="s">
        <v>20</v>
      </c>
      <c r="Q2277" s="144">
        <v>45244</v>
      </c>
      <c r="R2277" s="144">
        <v>45313</v>
      </c>
      <c r="S2277" s="144">
        <v>45350</v>
      </c>
      <c r="T2277" s="29" t="s">
        <v>697</v>
      </c>
      <c r="U2277" s="141"/>
      <c r="V2277" s="143">
        <v>4784382.08</v>
      </c>
      <c r="W2277" s="143">
        <v>5358507.93</v>
      </c>
      <c r="X2277" s="257">
        <v>45350</v>
      </c>
      <c r="Y2277" s="143" t="s">
        <v>4889</v>
      </c>
      <c r="Z2277" s="144">
        <v>45366</v>
      </c>
      <c r="AA2277" s="144">
        <v>45384</v>
      </c>
      <c r="AB2277" s="144">
        <v>46826</v>
      </c>
      <c r="AC2277" s="572"/>
      <c r="AD2277" s="572"/>
      <c r="AE2277" s="551"/>
      <c r="AF2277" s="551"/>
    </row>
    <row r="2278" spans="1:32" x14ac:dyDescent="0.25">
      <c r="A2278">
        <v>2023</v>
      </c>
      <c r="B2278" s="181">
        <v>45211</v>
      </c>
      <c r="C2278" s="17" t="s">
        <v>4885</v>
      </c>
      <c r="D2278" s="179" t="s">
        <v>15</v>
      </c>
      <c r="E2278" s="179" t="s">
        <v>4150</v>
      </c>
      <c r="F2278" s="179" t="s">
        <v>4073</v>
      </c>
      <c r="G2278" s="180" t="s">
        <v>4584</v>
      </c>
      <c r="H2278" s="179">
        <v>3</v>
      </c>
      <c r="I2278" s="17" t="s">
        <v>4574</v>
      </c>
      <c r="J2278" s="17" t="s">
        <v>178</v>
      </c>
      <c r="K2278" s="17"/>
      <c r="L2278" s="180" t="s">
        <v>2517</v>
      </c>
      <c r="M2278" s="180"/>
      <c r="N2278" s="179"/>
      <c r="O2278" s="182">
        <v>20650653</v>
      </c>
      <c r="P2278" s="179" t="s">
        <v>20</v>
      </c>
      <c r="Q2278" s="181">
        <v>45244</v>
      </c>
      <c r="R2278" s="181">
        <v>45313</v>
      </c>
      <c r="S2278" s="181">
        <v>45350</v>
      </c>
      <c r="T2278" s="279" t="s">
        <v>4859</v>
      </c>
      <c r="U2278" s="179"/>
      <c r="V2278" s="182">
        <v>19569395.199999999</v>
      </c>
      <c r="W2278" s="182">
        <v>21917722.600000001</v>
      </c>
      <c r="X2278" s="636">
        <v>45350</v>
      </c>
      <c r="Y2278" s="182" t="s">
        <v>4890</v>
      </c>
      <c r="Z2278" s="179"/>
      <c r="AA2278" s="181">
        <v>45384</v>
      </c>
      <c r="AB2278" s="179" t="s">
        <v>4891</v>
      </c>
      <c r="AC2278" s="572"/>
      <c r="AD2278" s="572"/>
      <c r="AE2278" s="551"/>
      <c r="AF2278" s="551"/>
    </row>
    <row r="2279" spans="1:32" x14ac:dyDescent="0.25">
      <c r="A2279">
        <v>2023</v>
      </c>
      <c r="B2279" s="144">
        <v>45211</v>
      </c>
      <c r="C2279" s="29" t="s">
        <v>4886</v>
      </c>
      <c r="D2279" s="141" t="s">
        <v>15</v>
      </c>
      <c r="E2279" s="141" t="s">
        <v>4150</v>
      </c>
      <c r="F2279" s="141" t="s">
        <v>4073</v>
      </c>
      <c r="G2279" s="176" t="s">
        <v>4584</v>
      </c>
      <c r="H2279" s="141">
        <v>4</v>
      </c>
      <c r="I2279" s="29" t="s">
        <v>4576</v>
      </c>
      <c r="J2279" s="29" t="s">
        <v>4074</v>
      </c>
      <c r="K2279" s="29"/>
      <c r="L2279" s="176" t="s">
        <v>2517</v>
      </c>
      <c r="M2279" s="1300" t="s">
        <v>5692</v>
      </c>
      <c r="N2279" s="1364">
        <f>O2279-V2279</f>
        <v>0</v>
      </c>
      <c r="O2279" s="143">
        <v>5685038</v>
      </c>
      <c r="P2279" s="141" t="s">
        <v>20</v>
      </c>
      <c r="Q2279" s="144">
        <v>45244</v>
      </c>
      <c r="R2279" s="144">
        <v>45313</v>
      </c>
      <c r="S2279" s="144">
        <v>45350</v>
      </c>
      <c r="T2279" s="29" t="s">
        <v>697</v>
      </c>
      <c r="U2279" s="141"/>
      <c r="V2279" s="143">
        <v>5685038</v>
      </c>
      <c r="W2279" s="143">
        <v>6367242.5599999996</v>
      </c>
      <c r="X2279" s="257">
        <v>45350</v>
      </c>
      <c r="Y2279" s="143" t="s">
        <v>4892</v>
      </c>
      <c r="Z2279" s="144">
        <v>45366</v>
      </c>
      <c r="AA2279" s="144">
        <v>45384</v>
      </c>
      <c r="AB2279" s="144">
        <v>46826</v>
      </c>
      <c r="AC2279" s="572"/>
      <c r="AD2279" s="572"/>
      <c r="AE2279" s="551"/>
      <c r="AF2279" s="551"/>
    </row>
    <row r="2280" spans="1:32" ht="15.75" thickBot="1" x14ac:dyDescent="0.3">
      <c r="A2280">
        <v>2023</v>
      </c>
      <c r="B2280" s="190">
        <v>45211</v>
      </c>
      <c r="C2280" s="608" t="s">
        <v>4887</v>
      </c>
      <c r="D2280" s="187" t="s">
        <v>15</v>
      </c>
      <c r="E2280" s="187" t="s">
        <v>4150</v>
      </c>
      <c r="F2280" s="187" t="s">
        <v>4073</v>
      </c>
      <c r="G2280" s="188" t="s">
        <v>4584</v>
      </c>
      <c r="H2280" s="187">
        <v>5</v>
      </c>
      <c r="I2280" s="608" t="s">
        <v>4578</v>
      </c>
      <c r="J2280" s="608" t="s">
        <v>4074</v>
      </c>
      <c r="K2280" s="608"/>
      <c r="L2280" s="188" t="s">
        <v>2517</v>
      </c>
      <c r="M2280" s="1300" t="s">
        <v>5692</v>
      </c>
      <c r="N2280" s="1364">
        <f>O2280-V2280</f>
        <v>0</v>
      </c>
      <c r="O2280" s="191">
        <v>234192</v>
      </c>
      <c r="P2280" s="187" t="s">
        <v>20</v>
      </c>
      <c r="Q2280" s="190">
        <v>45244</v>
      </c>
      <c r="R2280" s="190">
        <v>45313</v>
      </c>
      <c r="S2280" s="190">
        <v>45350</v>
      </c>
      <c r="T2280" s="608" t="s">
        <v>697</v>
      </c>
      <c r="U2280" s="187"/>
      <c r="V2280" s="191">
        <v>234192</v>
      </c>
      <c r="W2280" s="191">
        <v>262295.03999999998</v>
      </c>
      <c r="X2280" s="261">
        <v>45350</v>
      </c>
      <c r="Y2280" s="191" t="s">
        <v>4893</v>
      </c>
      <c r="Z2280" s="190">
        <v>45366</v>
      </c>
      <c r="AA2280" s="190">
        <v>45384</v>
      </c>
      <c r="AB2280" s="190">
        <v>46826</v>
      </c>
      <c r="AC2280" s="572"/>
      <c r="AD2280" s="572"/>
      <c r="AE2280" s="551"/>
      <c r="AF2280" s="551"/>
    </row>
    <row r="2281" spans="1:32" ht="16.5" thickTop="1" thickBot="1" x14ac:dyDescent="0.3">
      <c r="A2281">
        <v>2023</v>
      </c>
      <c r="B2281" s="245">
        <v>45223</v>
      </c>
      <c r="C2281" s="609" t="s">
        <v>4894</v>
      </c>
      <c r="D2281" s="242" t="s">
        <v>15</v>
      </c>
      <c r="E2281" s="242" t="s">
        <v>4150</v>
      </c>
      <c r="F2281" s="242" t="s">
        <v>4801</v>
      </c>
      <c r="G2281" s="243" t="s">
        <v>4895</v>
      </c>
      <c r="H2281" s="242"/>
      <c r="I2281" s="609"/>
      <c r="J2281" s="609" t="s">
        <v>4074</v>
      </c>
      <c r="K2281" s="609"/>
      <c r="L2281" s="243" t="s">
        <v>29</v>
      </c>
      <c r="M2281" s="1300" t="s">
        <v>5692</v>
      </c>
      <c r="N2281" s="1364">
        <f>O2281-V2281</f>
        <v>306985.04000000004</v>
      </c>
      <c r="O2281" s="246">
        <v>1745280</v>
      </c>
      <c r="P2281" s="242" t="s">
        <v>77</v>
      </c>
      <c r="Q2281" s="245">
        <v>45225</v>
      </c>
      <c r="R2281" s="245">
        <v>45240</v>
      </c>
      <c r="S2281" s="245">
        <v>45246</v>
      </c>
      <c r="T2281" s="609" t="s">
        <v>2237</v>
      </c>
      <c r="U2281" s="242"/>
      <c r="V2281" s="246">
        <v>1438294.96</v>
      </c>
      <c r="W2281" s="246">
        <v>1582113.46</v>
      </c>
      <c r="X2281" s="254">
        <v>45246</v>
      </c>
      <c r="Y2281" s="246" t="s">
        <v>4904</v>
      </c>
      <c r="Z2281" s="245">
        <v>45275</v>
      </c>
      <c r="AA2281" s="245">
        <v>45275</v>
      </c>
      <c r="AB2281" s="245">
        <v>46370</v>
      </c>
      <c r="AC2281" s="572"/>
      <c r="AD2281" s="572"/>
      <c r="AE2281" s="551"/>
      <c r="AF2281" s="551"/>
    </row>
    <row r="2282" spans="1:32" ht="15.75" thickTop="1" x14ac:dyDescent="0.25">
      <c r="A2282">
        <v>2023</v>
      </c>
      <c r="B2282" s="227">
        <v>45223</v>
      </c>
      <c r="C2282" s="634" t="s">
        <v>4896</v>
      </c>
      <c r="D2282" s="224" t="s">
        <v>15</v>
      </c>
      <c r="E2282" s="224" t="s">
        <v>4150</v>
      </c>
      <c r="F2282" s="224" t="s">
        <v>4073</v>
      </c>
      <c r="G2282" s="225" t="s">
        <v>4897</v>
      </c>
      <c r="H2282" s="224">
        <v>1</v>
      </c>
      <c r="I2282" s="634" t="s">
        <v>4898</v>
      </c>
      <c r="J2282" s="634" t="s">
        <v>178</v>
      </c>
      <c r="K2282" s="634"/>
      <c r="L2282" s="225" t="s">
        <v>3216</v>
      </c>
      <c r="M2282" s="225"/>
      <c r="N2282" s="224"/>
      <c r="O2282" s="229">
        <v>2131911</v>
      </c>
      <c r="P2282" s="224" t="s">
        <v>20</v>
      </c>
      <c r="Q2282" s="227">
        <v>45225</v>
      </c>
      <c r="R2282" s="227">
        <v>45260</v>
      </c>
      <c r="S2282" s="224"/>
      <c r="T2282" s="270" t="s">
        <v>4899</v>
      </c>
      <c r="U2282" s="224"/>
      <c r="V2282" s="229"/>
      <c r="W2282" s="229"/>
      <c r="X2282" s="229"/>
      <c r="Y2282" s="229"/>
      <c r="Z2282" s="224"/>
      <c r="AA2282" s="227">
        <v>45245</v>
      </c>
      <c r="AB2282" s="634" t="s">
        <v>4905</v>
      </c>
      <c r="AC2282" s="572"/>
      <c r="AD2282" s="572"/>
      <c r="AE2282" s="551"/>
      <c r="AF2282" s="551"/>
    </row>
    <row r="2283" spans="1:32" x14ac:dyDescent="0.25">
      <c r="A2283">
        <v>2023</v>
      </c>
      <c r="B2283" s="144">
        <v>45223</v>
      </c>
      <c r="C2283" s="29" t="s">
        <v>4900</v>
      </c>
      <c r="D2283" s="141" t="s">
        <v>15</v>
      </c>
      <c r="E2283" s="141" t="s">
        <v>4150</v>
      </c>
      <c r="F2283" s="141" t="s">
        <v>4073</v>
      </c>
      <c r="G2283" s="176" t="s">
        <v>4897</v>
      </c>
      <c r="H2283" s="141">
        <v>2</v>
      </c>
      <c r="I2283" s="29" t="s">
        <v>4901</v>
      </c>
      <c r="J2283" s="29" t="s">
        <v>4074</v>
      </c>
      <c r="K2283" s="29"/>
      <c r="L2283" s="176" t="s">
        <v>3216</v>
      </c>
      <c r="M2283" s="1300" t="s">
        <v>5692</v>
      </c>
      <c r="N2283" s="1364">
        <f t="shared" ref="N2283:N2289" si="64">O2283-V2283</f>
        <v>-336722.69000000041</v>
      </c>
      <c r="O2283" s="143">
        <v>3968074</v>
      </c>
      <c r="P2283" s="141" t="s">
        <v>20</v>
      </c>
      <c r="Q2283" s="144">
        <v>45225</v>
      </c>
      <c r="R2283" s="144">
        <v>45336</v>
      </c>
      <c r="S2283" s="144">
        <v>45370</v>
      </c>
      <c r="T2283" s="29" t="s">
        <v>3965</v>
      </c>
      <c r="U2283" s="141"/>
      <c r="V2283" s="143">
        <v>4304796.6900000004</v>
      </c>
      <c r="W2283" s="143">
        <v>4821372.3</v>
      </c>
      <c r="X2283" s="257">
        <v>45370</v>
      </c>
      <c r="Y2283" s="143" t="s">
        <v>4906</v>
      </c>
      <c r="Z2283" s="144">
        <v>45398</v>
      </c>
      <c r="AA2283" s="144">
        <v>45415</v>
      </c>
      <c r="AB2283" s="144">
        <v>46492</v>
      </c>
      <c r="AC2283" s="572"/>
      <c r="AD2283" s="572"/>
      <c r="AE2283" s="551"/>
      <c r="AF2283" s="551"/>
    </row>
    <row r="2284" spans="1:32" ht="15.75" thickBot="1" x14ac:dyDescent="0.3">
      <c r="A2284">
        <v>2023</v>
      </c>
      <c r="B2284" s="190">
        <v>45223</v>
      </c>
      <c r="C2284" s="608" t="s">
        <v>4902</v>
      </c>
      <c r="D2284" s="187" t="s">
        <v>15</v>
      </c>
      <c r="E2284" s="187" t="s">
        <v>4150</v>
      </c>
      <c r="F2284" s="187" t="s">
        <v>4073</v>
      </c>
      <c r="G2284" s="188" t="s">
        <v>4897</v>
      </c>
      <c r="H2284" s="187">
        <v>3</v>
      </c>
      <c r="I2284" s="608" t="s">
        <v>4903</v>
      </c>
      <c r="J2284" s="608" t="s">
        <v>4074</v>
      </c>
      <c r="K2284" s="608"/>
      <c r="L2284" s="188" t="s">
        <v>3216</v>
      </c>
      <c r="M2284" s="1300" t="s">
        <v>5692</v>
      </c>
      <c r="N2284" s="1364">
        <f t="shared" si="64"/>
        <v>141.18</v>
      </c>
      <c r="O2284" s="191">
        <v>609</v>
      </c>
      <c r="P2284" s="187" t="s">
        <v>20</v>
      </c>
      <c r="Q2284" s="190">
        <v>45225</v>
      </c>
      <c r="R2284" s="190">
        <v>45336</v>
      </c>
      <c r="S2284" s="190">
        <v>45370</v>
      </c>
      <c r="T2284" s="608" t="s">
        <v>283</v>
      </c>
      <c r="U2284" s="187"/>
      <c r="V2284" s="191">
        <v>467.82</v>
      </c>
      <c r="W2284" s="191">
        <v>523.96</v>
      </c>
      <c r="X2284" s="261">
        <v>45370</v>
      </c>
      <c r="Y2284" s="191" t="s">
        <v>4907</v>
      </c>
      <c r="Z2284" s="190">
        <v>45412</v>
      </c>
      <c r="AA2284" s="190">
        <v>45415</v>
      </c>
      <c r="AB2284" s="190">
        <v>46506</v>
      </c>
      <c r="AC2284" s="572"/>
      <c r="AD2284" s="572"/>
      <c r="AE2284" s="551"/>
      <c r="AF2284" s="551"/>
    </row>
    <row r="2285" spans="1:32" ht="15.75" thickTop="1" x14ac:dyDescent="0.25">
      <c r="A2285">
        <v>2023</v>
      </c>
      <c r="B2285" s="172">
        <v>45231</v>
      </c>
      <c r="C2285" s="606" t="s">
        <v>4908</v>
      </c>
      <c r="D2285" s="169" t="s">
        <v>15</v>
      </c>
      <c r="E2285" s="169" t="s">
        <v>4270</v>
      </c>
      <c r="F2285" s="169" t="s">
        <v>4073</v>
      </c>
      <c r="G2285" s="170" t="s">
        <v>4909</v>
      </c>
      <c r="H2285" s="169">
        <v>1</v>
      </c>
      <c r="I2285" s="606" t="s">
        <v>1800</v>
      </c>
      <c r="J2285" s="606" t="s">
        <v>4074</v>
      </c>
      <c r="K2285" s="606"/>
      <c r="L2285" s="170" t="s">
        <v>19</v>
      </c>
      <c r="M2285" s="1300" t="s">
        <v>5692</v>
      </c>
      <c r="N2285" s="1364">
        <f t="shared" si="64"/>
        <v>0.60000000009313226</v>
      </c>
      <c r="O2285" s="173">
        <v>2909091</v>
      </c>
      <c r="P2285" s="169" t="s">
        <v>20</v>
      </c>
      <c r="Q2285" s="172">
        <v>45243</v>
      </c>
      <c r="R2285" s="172">
        <v>45345</v>
      </c>
      <c r="S2285" s="172">
        <v>45362</v>
      </c>
      <c r="T2285" s="606" t="s">
        <v>30</v>
      </c>
      <c r="U2285" s="169"/>
      <c r="V2285" s="173">
        <v>2909090.4</v>
      </c>
      <c r="W2285" s="173">
        <v>3258181.25</v>
      </c>
      <c r="X2285" s="260">
        <v>45362</v>
      </c>
      <c r="Y2285" s="173" t="s">
        <v>4913</v>
      </c>
      <c r="Z2285" s="172">
        <v>45378</v>
      </c>
      <c r="AA2285" s="172">
        <v>45385</v>
      </c>
      <c r="AB2285" s="172">
        <v>46472</v>
      </c>
      <c r="AC2285" s="572"/>
      <c r="AD2285" s="572"/>
      <c r="AE2285" s="551"/>
      <c r="AF2285" s="551"/>
    </row>
    <row r="2286" spans="1:32" ht="15.75" thickBot="1" x14ac:dyDescent="0.3">
      <c r="A2286">
        <v>2023</v>
      </c>
      <c r="B2286" s="190">
        <v>45231</v>
      </c>
      <c r="C2286" s="608" t="s">
        <v>4910</v>
      </c>
      <c r="D2286" s="187" t="s">
        <v>15</v>
      </c>
      <c r="E2286" s="187" t="s">
        <v>4270</v>
      </c>
      <c r="F2286" s="187" t="s">
        <v>4073</v>
      </c>
      <c r="G2286" s="188" t="s">
        <v>4909</v>
      </c>
      <c r="H2286" s="187">
        <v>2</v>
      </c>
      <c r="I2286" s="608" t="s">
        <v>1515</v>
      </c>
      <c r="J2286" s="608" t="s">
        <v>4074</v>
      </c>
      <c r="K2286" s="608"/>
      <c r="L2286" s="188" t="s">
        <v>19</v>
      </c>
      <c r="M2286" s="1300" t="s">
        <v>5692</v>
      </c>
      <c r="N2286" s="1364">
        <f t="shared" si="64"/>
        <v>419</v>
      </c>
      <c r="O2286" s="191">
        <v>470757.8</v>
      </c>
      <c r="P2286" s="187" t="s">
        <v>20</v>
      </c>
      <c r="Q2286" s="190">
        <v>45243</v>
      </c>
      <c r="R2286" s="190">
        <v>45345</v>
      </c>
      <c r="S2286" s="190">
        <v>45362</v>
      </c>
      <c r="T2286" s="608" t="s">
        <v>3965</v>
      </c>
      <c r="U2286" s="187"/>
      <c r="V2286" s="191">
        <v>470338.8</v>
      </c>
      <c r="W2286" s="191">
        <v>526779.46</v>
      </c>
      <c r="X2286" s="261">
        <v>45362</v>
      </c>
      <c r="Y2286" s="191" t="s">
        <v>4914</v>
      </c>
      <c r="Z2286" s="190">
        <v>45370</v>
      </c>
      <c r="AA2286" s="190">
        <v>45385</v>
      </c>
      <c r="AB2286" s="190">
        <v>46464</v>
      </c>
      <c r="AC2286" s="572"/>
      <c r="AD2286" s="572"/>
      <c r="AE2286" s="551"/>
      <c r="AF2286" s="551"/>
    </row>
    <row r="2287" spans="1:32" ht="15.75" thickTop="1" x14ac:dyDescent="0.25">
      <c r="A2287">
        <v>2023</v>
      </c>
      <c r="B2287" s="160">
        <v>45231</v>
      </c>
      <c r="C2287" s="99" t="s">
        <v>4911</v>
      </c>
      <c r="D2287" s="157" t="s">
        <v>15</v>
      </c>
      <c r="E2287" s="157" t="s">
        <v>4270</v>
      </c>
      <c r="F2287" s="157" t="s">
        <v>4073</v>
      </c>
      <c r="G2287" s="158" t="s">
        <v>4912</v>
      </c>
      <c r="H2287" s="157"/>
      <c r="I2287" s="99"/>
      <c r="J2287" s="99" t="s">
        <v>4074</v>
      </c>
      <c r="K2287" s="99"/>
      <c r="L2287" s="158" t="s">
        <v>593</v>
      </c>
      <c r="M2287" s="1300" t="s">
        <v>5692</v>
      </c>
      <c r="N2287" s="1364">
        <f t="shared" si="64"/>
        <v>4.8400000035762787</v>
      </c>
      <c r="O2287" s="161">
        <v>46859503</v>
      </c>
      <c r="P2287" s="157" t="s">
        <v>20</v>
      </c>
      <c r="Q2287" s="160">
        <v>45240</v>
      </c>
      <c r="R2287" s="160">
        <v>45275</v>
      </c>
      <c r="S2287" s="160">
        <v>45300</v>
      </c>
      <c r="T2287" s="99" t="s">
        <v>403</v>
      </c>
      <c r="U2287" s="157"/>
      <c r="V2287" s="161">
        <v>46859498.159999996</v>
      </c>
      <c r="W2287" s="161">
        <v>52482637.939999998</v>
      </c>
      <c r="X2287" s="253">
        <v>45300</v>
      </c>
      <c r="Y2287" s="161" t="s">
        <v>4915</v>
      </c>
      <c r="Z2287" s="160">
        <v>45307</v>
      </c>
      <c r="AA2287" s="160">
        <v>45308</v>
      </c>
      <c r="AB2287" s="160">
        <v>46456</v>
      </c>
      <c r="AC2287" s="572" t="s">
        <v>4916</v>
      </c>
      <c r="AD2287" s="572"/>
      <c r="AE2287" s="551"/>
      <c r="AF2287" s="551"/>
    </row>
    <row r="2288" spans="1:32" x14ac:dyDescent="0.25">
      <c r="A2288">
        <v>2023</v>
      </c>
      <c r="B2288" s="144">
        <v>45236</v>
      </c>
      <c r="C2288" s="29" t="s">
        <v>4917</v>
      </c>
      <c r="D2288" s="141" t="s">
        <v>15</v>
      </c>
      <c r="E2288" s="141" t="s">
        <v>4270</v>
      </c>
      <c r="F2288" s="141" t="s">
        <v>4073</v>
      </c>
      <c r="G2288" s="176" t="s">
        <v>4918</v>
      </c>
      <c r="H2288" s="141"/>
      <c r="I2288" s="29"/>
      <c r="J2288" s="29" t="s">
        <v>4074</v>
      </c>
      <c r="K2288" s="29"/>
      <c r="L2288" s="176" t="s">
        <v>19</v>
      </c>
      <c r="M2288" s="1300" t="s">
        <v>5692</v>
      </c>
      <c r="N2288" s="1364">
        <f t="shared" si="64"/>
        <v>0.10000000149011612</v>
      </c>
      <c r="O2288" s="143">
        <v>37910482</v>
      </c>
      <c r="P2288" s="141" t="s">
        <v>20</v>
      </c>
      <c r="Q2288" s="144">
        <v>45240</v>
      </c>
      <c r="R2288" s="144">
        <v>45300</v>
      </c>
      <c r="S2288" s="144">
        <v>45323</v>
      </c>
      <c r="T2288" s="29" t="s">
        <v>1763</v>
      </c>
      <c r="U2288" s="141"/>
      <c r="V2288" s="143">
        <v>37910481.899999999</v>
      </c>
      <c r="W2288" s="143">
        <v>42459739.729999997</v>
      </c>
      <c r="X2288" s="257">
        <v>45323</v>
      </c>
      <c r="Y2288" s="143" t="s">
        <v>4921</v>
      </c>
      <c r="Z2288" s="144">
        <v>45330</v>
      </c>
      <c r="AA2288" s="144">
        <v>45334</v>
      </c>
      <c r="AB2288" s="144">
        <v>46498</v>
      </c>
      <c r="AC2288" s="572" t="s">
        <v>4923</v>
      </c>
      <c r="AD2288" s="572"/>
      <c r="AE2288" s="551"/>
      <c r="AF2288" s="551"/>
    </row>
    <row r="2289" spans="1:32" x14ac:dyDescent="0.25">
      <c r="A2289">
        <v>2023</v>
      </c>
      <c r="B2289" s="144">
        <v>45236</v>
      </c>
      <c r="C2289" s="29" t="s">
        <v>4919</v>
      </c>
      <c r="D2289" s="141" t="s">
        <v>15</v>
      </c>
      <c r="E2289" s="141" t="s">
        <v>4270</v>
      </c>
      <c r="F2289" s="141" t="s">
        <v>4801</v>
      </c>
      <c r="G2289" s="176" t="s">
        <v>4920</v>
      </c>
      <c r="H2289" s="141"/>
      <c r="I2289" s="29"/>
      <c r="J2289" s="29" t="s">
        <v>4074</v>
      </c>
      <c r="K2289" s="29"/>
      <c r="L2289" s="176" t="s">
        <v>19</v>
      </c>
      <c r="M2289" s="1300" t="s">
        <v>5692</v>
      </c>
      <c r="N2289" s="1364">
        <f t="shared" si="64"/>
        <v>0.40000000596046448</v>
      </c>
      <c r="O2289" s="143">
        <v>103854442</v>
      </c>
      <c r="P2289" s="141" t="s">
        <v>20</v>
      </c>
      <c r="Q2289" s="144">
        <v>45239</v>
      </c>
      <c r="R2289" s="144">
        <v>45289</v>
      </c>
      <c r="S2289" s="144">
        <v>45301</v>
      </c>
      <c r="T2289" s="29" t="s">
        <v>117</v>
      </c>
      <c r="U2289" s="141"/>
      <c r="V2289" s="143">
        <v>103854441.59999999</v>
      </c>
      <c r="W2289" s="143">
        <v>116316974.59</v>
      </c>
      <c r="X2289" s="257">
        <v>45302</v>
      </c>
      <c r="Y2289" s="143" t="s">
        <v>4922</v>
      </c>
      <c r="Z2289" s="144">
        <v>45316</v>
      </c>
      <c r="AA2289" s="144">
        <v>45317</v>
      </c>
      <c r="AB2289" s="144">
        <v>46411</v>
      </c>
      <c r="AC2289" s="572"/>
      <c r="AD2289" s="572"/>
      <c r="AE2289" s="551"/>
      <c r="AF2289" s="551"/>
    </row>
    <row r="2290" spans="1:32" ht="15.75" thickBot="1" x14ac:dyDescent="0.3">
      <c r="A2290">
        <v>2023</v>
      </c>
      <c r="B2290" s="265">
        <v>45240</v>
      </c>
      <c r="C2290" s="102" t="s">
        <v>4924</v>
      </c>
      <c r="D2290" s="263" t="s">
        <v>15</v>
      </c>
      <c r="E2290" s="263" t="s">
        <v>4150</v>
      </c>
      <c r="F2290" s="263" t="s">
        <v>4073</v>
      </c>
      <c r="G2290" s="264" t="s">
        <v>4925</v>
      </c>
      <c r="H2290" s="263"/>
      <c r="I2290" s="102"/>
      <c r="J2290" s="102" t="s">
        <v>178</v>
      </c>
      <c r="K2290" s="102"/>
      <c r="L2290" s="264" t="s">
        <v>584</v>
      </c>
      <c r="M2290" s="264"/>
      <c r="N2290" s="263"/>
      <c r="O2290" s="267">
        <v>20084976</v>
      </c>
      <c r="P2290" s="263" t="s">
        <v>20</v>
      </c>
      <c r="Q2290" s="265">
        <v>45252</v>
      </c>
      <c r="R2290" s="265">
        <v>45315</v>
      </c>
      <c r="S2290" s="265">
        <v>45350</v>
      </c>
      <c r="T2290" s="635" t="s">
        <v>2034</v>
      </c>
      <c r="U2290" s="1063" t="s">
        <v>4926</v>
      </c>
      <c r="V2290" s="267">
        <v>12937500</v>
      </c>
      <c r="W2290" s="267">
        <v>14490000</v>
      </c>
      <c r="X2290" s="1061">
        <v>45350</v>
      </c>
      <c r="Y2290" s="267" t="s">
        <v>4943</v>
      </c>
      <c r="Z2290" s="263"/>
      <c r="AA2290" s="265">
        <v>45455</v>
      </c>
      <c r="AB2290" s="263" t="s">
        <v>4944</v>
      </c>
      <c r="AC2290" s="572"/>
      <c r="AD2290" s="572"/>
      <c r="AE2290" s="551"/>
      <c r="AF2290" s="551"/>
    </row>
    <row r="2291" spans="1:32" ht="15.75" thickTop="1" x14ac:dyDescent="0.25">
      <c r="A2291">
        <v>2023</v>
      </c>
      <c r="B2291" s="227">
        <v>45240</v>
      </c>
      <c r="C2291" s="634" t="s">
        <v>4927</v>
      </c>
      <c r="D2291" s="224" t="s">
        <v>15</v>
      </c>
      <c r="E2291" s="224" t="s">
        <v>4150</v>
      </c>
      <c r="F2291" s="224" t="s">
        <v>4073</v>
      </c>
      <c r="G2291" s="225" t="s">
        <v>4928</v>
      </c>
      <c r="H2291" s="224">
        <v>1</v>
      </c>
      <c r="I2291" s="634" t="s">
        <v>4929</v>
      </c>
      <c r="J2291" s="634" t="s">
        <v>178</v>
      </c>
      <c r="K2291" s="634"/>
      <c r="L2291" s="225" t="s">
        <v>4930</v>
      </c>
      <c r="M2291" s="225"/>
      <c r="N2291" s="224"/>
      <c r="O2291" s="229">
        <v>8541983</v>
      </c>
      <c r="P2291" s="224" t="s">
        <v>20</v>
      </c>
      <c r="Q2291" s="227">
        <v>45252</v>
      </c>
      <c r="R2291" s="227">
        <v>45343</v>
      </c>
      <c r="S2291" s="224"/>
      <c r="T2291" s="270" t="s">
        <v>21</v>
      </c>
      <c r="U2291" s="224"/>
      <c r="V2291" s="229"/>
      <c r="W2291" s="229"/>
      <c r="X2291" s="229"/>
      <c r="Y2291" s="229"/>
      <c r="Z2291" s="224"/>
      <c r="AA2291" s="227">
        <v>45401</v>
      </c>
      <c r="AB2291" s="224" t="s">
        <v>4863</v>
      </c>
      <c r="AC2291" s="572"/>
      <c r="AD2291" s="572"/>
      <c r="AE2291" s="551"/>
      <c r="AF2291" s="551"/>
    </row>
    <row r="2292" spans="1:32" x14ac:dyDescent="0.25">
      <c r="A2292">
        <v>2023</v>
      </c>
      <c r="B2292" s="144">
        <v>45240</v>
      </c>
      <c r="C2292" s="29" t="s">
        <v>4931</v>
      </c>
      <c r="D2292" s="141" t="s">
        <v>15</v>
      </c>
      <c r="E2292" s="141" t="s">
        <v>4150</v>
      </c>
      <c r="F2292" s="141" t="s">
        <v>4073</v>
      </c>
      <c r="G2292" s="176" t="s">
        <v>4928</v>
      </c>
      <c r="H2292" s="141">
        <v>2</v>
      </c>
      <c r="I2292" s="29" t="s">
        <v>4932</v>
      </c>
      <c r="J2292" s="29" t="s">
        <v>4074</v>
      </c>
      <c r="K2292" s="29"/>
      <c r="L2292" s="176" t="s">
        <v>4930</v>
      </c>
      <c r="M2292" s="1300" t="s">
        <v>5692</v>
      </c>
      <c r="N2292" s="1364">
        <f>O2292-V2292</f>
        <v>1402396.7300000004</v>
      </c>
      <c r="O2292" s="143">
        <v>25230296</v>
      </c>
      <c r="P2292" s="141" t="s">
        <v>20</v>
      </c>
      <c r="Q2292" s="144">
        <v>45252</v>
      </c>
      <c r="R2292" s="144">
        <v>45343</v>
      </c>
      <c r="S2292" s="144">
        <v>45398</v>
      </c>
      <c r="T2292" s="29" t="s">
        <v>283</v>
      </c>
      <c r="U2292" s="141"/>
      <c r="V2292" s="143">
        <v>23827899.27</v>
      </c>
      <c r="W2292" s="143">
        <v>26687247.18</v>
      </c>
      <c r="X2292" s="257">
        <v>45398</v>
      </c>
      <c r="Y2292" s="143" t="s">
        <v>4945</v>
      </c>
      <c r="Z2292" s="144">
        <v>45440</v>
      </c>
      <c r="AA2292" s="144">
        <v>45441</v>
      </c>
      <c r="AB2292" s="144">
        <v>46534</v>
      </c>
      <c r="AC2292" s="572"/>
      <c r="AD2292" s="572"/>
      <c r="AE2292" s="551"/>
      <c r="AF2292" s="551"/>
    </row>
    <row r="2293" spans="1:32" ht="15.75" thickBot="1" x14ac:dyDescent="0.3">
      <c r="A2293">
        <v>2023</v>
      </c>
      <c r="B2293" s="235">
        <v>45240</v>
      </c>
      <c r="C2293" s="625" t="s">
        <v>4933</v>
      </c>
      <c r="D2293" s="232" t="s">
        <v>15</v>
      </c>
      <c r="E2293" s="232" t="s">
        <v>4150</v>
      </c>
      <c r="F2293" s="232" t="s">
        <v>4073</v>
      </c>
      <c r="G2293" s="233" t="s">
        <v>4928</v>
      </c>
      <c r="H2293" s="232">
        <v>3</v>
      </c>
      <c r="I2293" s="625" t="s">
        <v>4934</v>
      </c>
      <c r="J2293" s="625" t="s">
        <v>178</v>
      </c>
      <c r="K2293" s="625"/>
      <c r="L2293" s="233" t="s">
        <v>4930</v>
      </c>
      <c r="M2293" s="233"/>
      <c r="N2293" s="232"/>
      <c r="O2293" s="237">
        <v>78171</v>
      </c>
      <c r="P2293" s="232" t="s">
        <v>20</v>
      </c>
      <c r="Q2293" s="235">
        <v>45252</v>
      </c>
      <c r="R2293" s="235">
        <v>45343</v>
      </c>
      <c r="S2293" s="232"/>
      <c r="T2293" s="626" t="s">
        <v>21</v>
      </c>
      <c r="U2293" s="232"/>
      <c r="V2293" s="237"/>
      <c r="W2293" s="237"/>
      <c r="X2293" s="237"/>
      <c r="Y2293" s="237"/>
      <c r="Z2293" s="232"/>
      <c r="AA2293" s="235">
        <v>45401</v>
      </c>
      <c r="AB2293" s="232" t="s">
        <v>4863</v>
      </c>
      <c r="AC2293" s="572"/>
      <c r="AD2293" s="572"/>
      <c r="AE2293" s="551"/>
      <c r="AF2293" s="551"/>
    </row>
    <row r="2294" spans="1:32" ht="15.75" thickTop="1" x14ac:dyDescent="0.25">
      <c r="A2294">
        <v>2023</v>
      </c>
      <c r="B2294" s="172">
        <v>45240</v>
      </c>
      <c r="C2294" s="606" t="s">
        <v>4935</v>
      </c>
      <c r="D2294" s="169" t="s">
        <v>15</v>
      </c>
      <c r="E2294" s="169" t="s">
        <v>4150</v>
      </c>
      <c r="F2294" s="169" t="s">
        <v>4801</v>
      </c>
      <c r="G2294" s="170" t="s">
        <v>4936</v>
      </c>
      <c r="H2294" s="169">
        <v>1</v>
      </c>
      <c r="I2294" s="606" t="s">
        <v>4937</v>
      </c>
      <c r="J2294" s="606" t="s">
        <v>4074</v>
      </c>
      <c r="K2294" s="606"/>
      <c r="L2294" s="1337" t="s">
        <v>4930</v>
      </c>
      <c r="M2294" s="1300" t="s">
        <v>5692</v>
      </c>
      <c r="N2294" s="1364">
        <f>O2294-V2294</f>
        <v>661999.96</v>
      </c>
      <c r="O2294" s="173">
        <v>4783429</v>
      </c>
      <c r="P2294" s="169" t="s">
        <v>20</v>
      </c>
      <c r="Q2294" s="172">
        <v>45245</v>
      </c>
      <c r="R2294" s="172">
        <v>45315</v>
      </c>
      <c r="S2294" s="172">
        <v>45334</v>
      </c>
      <c r="T2294" s="606" t="s">
        <v>1298</v>
      </c>
      <c r="U2294" s="169"/>
      <c r="V2294" s="173">
        <v>4121429.04</v>
      </c>
      <c r="W2294" s="173">
        <v>4616001.53</v>
      </c>
      <c r="X2294" s="260">
        <v>45334</v>
      </c>
      <c r="Y2294" s="173" t="s">
        <v>4946</v>
      </c>
      <c r="Z2294" s="172">
        <v>45366</v>
      </c>
      <c r="AA2294" s="172">
        <v>45379</v>
      </c>
      <c r="AB2294" s="172">
        <v>46460</v>
      </c>
      <c r="AC2294" s="572"/>
      <c r="AD2294" s="572"/>
      <c r="AE2294" s="551"/>
      <c r="AF2294" s="551"/>
    </row>
    <row r="2295" spans="1:32" x14ac:dyDescent="0.25">
      <c r="A2295">
        <v>2023</v>
      </c>
      <c r="B2295" s="181">
        <v>45240</v>
      </c>
      <c r="C2295" s="17" t="s">
        <v>4938</v>
      </c>
      <c r="D2295" s="179" t="s">
        <v>15</v>
      </c>
      <c r="E2295" s="179" t="s">
        <v>4150</v>
      </c>
      <c r="F2295" s="179" t="s">
        <v>4801</v>
      </c>
      <c r="G2295" s="180" t="s">
        <v>4936</v>
      </c>
      <c r="H2295" s="179">
        <v>2</v>
      </c>
      <c r="I2295" s="17" t="s">
        <v>4939</v>
      </c>
      <c r="J2295" s="17" t="s">
        <v>178</v>
      </c>
      <c r="K2295" s="17"/>
      <c r="L2295" s="617" t="s">
        <v>4930</v>
      </c>
      <c r="M2295" s="617"/>
      <c r="N2295" s="179"/>
      <c r="O2295" s="182">
        <v>463470</v>
      </c>
      <c r="P2295" s="179" t="s">
        <v>20</v>
      </c>
      <c r="Q2295" s="181">
        <v>45245</v>
      </c>
      <c r="R2295" s="181">
        <v>45315</v>
      </c>
      <c r="S2295" s="181">
        <v>45334</v>
      </c>
      <c r="T2295" s="279" t="s">
        <v>4940</v>
      </c>
      <c r="U2295" s="179"/>
      <c r="V2295" s="182">
        <v>396659.52</v>
      </c>
      <c r="W2295" s="182">
        <v>444258.66</v>
      </c>
      <c r="X2295" s="636">
        <v>45334</v>
      </c>
      <c r="Y2295" s="182" t="s">
        <v>4947</v>
      </c>
      <c r="Z2295" s="179"/>
      <c r="AA2295" s="181">
        <v>45379</v>
      </c>
      <c r="AB2295" s="17" t="s">
        <v>4948</v>
      </c>
      <c r="AC2295" s="572"/>
      <c r="AD2295" s="572"/>
      <c r="AE2295" s="551"/>
      <c r="AF2295" s="551"/>
    </row>
    <row r="2296" spans="1:32" ht="15.75" thickBot="1" x14ac:dyDescent="0.3">
      <c r="A2296">
        <v>2023</v>
      </c>
      <c r="B2296" s="190">
        <v>45240</v>
      </c>
      <c r="C2296" s="608" t="s">
        <v>4941</v>
      </c>
      <c r="D2296" s="187" t="s">
        <v>15</v>
      </c>
      <c r="E2296" s="187" t="s">
        <v>4150</v>
      </c>
      <c r="F2296" s="187" t="s">
        <v>4801</v>
      </c>
      <c r="G2296" s="188" t="s">
        <v>4936</v>
      </c>
      <c r="H2296" s="187">
        <v>3</v>
      </c>
      <c r="I2296" s="608" t="s">
        <v>4942</v>
      </c>
      <c r="J2296" s="608" t="s">
        <v>4074</v>
      </c>
      <c r="K2296" s="608"/>
      <c r="L2296" s="1342" t="s">
        <v>4930</v>
      </c>
      <c r="M2296" s="1300" t="s">
        <v>5692</v>
      </c>
      <c r="N2296" s="1364">
        <f>O2296-V2296</f>
        <v>851256.00999999978</v>
      </c>
      <c r="O2296" s="191">
        <v>4620118</v>
      </c>
      <c r="P2296" s="187" t="s">
        <v>20</v>
      </c>
      <c r="Q2296" s="190">
        <v>45245</v>
      </c>
      <c r="R2296" s="190">
        <v>45315</v>
      </c>
      <c r="S2296" s="190">
        <v>45334</v>
      </c>
      <c r="T2296" s="608" t="s">
        <v>1298</v>
      </c>
      <c r="U2296" s="187"/>
      <c r="V2296" s="191">
        <v>3768861.99</v>
      </c>
      <c r="W2296" s="191">
        <v>4221125.43</v>
      </c>
      <c r="X2296" s="261">
        <v>45334</v>
      </c>
      <c r="Y2296" s="191" t="s">
        <v>4949</v>
      </c>
      <c r="Z2296" s="190">
        <v>45366</v>
      </c>
      <c r="AA2296" s="190">
        <v>45379</v>
      </c>
      <c r="AB2296" s="190">
        <v>46460</v>
      </c>
      <c r="AC2296" s="572"/>
      <c r="AD2296" s="572"/>
      <c r="AE2296" s="551"/>
      <c r="AF2296" s="551"/>
    </row>
    <row r="2297" spans="1:32" ht="60.75" thickTop="1" x14ac:dyDescent="0.25">
      <c r="A2297">
        <v>2023</v>
      </c>
      <c r="B2297" s="172">
        <v>45244</v>
      </c>
      <c r="C2297" s="606" t="s">
        <v>4950</v>
      </c>
      <c r="D2297" s="169" t="s">
        <v>15</v>
      </c>
      <c r="E2297" s="169" t="s">
        <v>4270</v>
      </c>
      <c r="F2297" s="169" t="s">
        <v>4073</v>
      </c>
      <c r="G2297" s="170" t="s">
        <v>4951</v>
      </c>
      <c r="H2297" s="169">
        <v>1</v>
      </c>
      <c r="I2297" s="606" t="s">
        <v>4952</v>
      </c>
      <c r="J2297" s="606" t="s">
        <v>4074</v>
      </c>
      <c r="K2297" s="606"/>
      <c r="L2297" s="170" t="s">
        <v>381</v>
      </c>
      <c r="M2297" s="1300" t="s">
        <v>5692</v>
      </c>
      <c r="N2297" s="1364">
        <f>O2297-V2297</f>
        <v>0</v>
      </c>
      <c r="O2297" s="173">
        <v>46317000</v>
      </c>
      <c r="P2297" s="169" t="s">
        <v>20</v>
      </c>
      <c r="Q2297" s="172">
        <v>45272</v>
      </c>
      <c r="R2297" s="172">
        <v>45348</v>
      </c>
      <c r="S2297" s="172">
        <v>45387</v>
      </c>
      <c r="T2297" s="606" t="s">
        <v>1905</v>
      </c>
      <c r="U2297" s="169"/>
      <c r="V2297" s="173">
        <v>46317000</v>
      </c>
      <c r="W2297" s="173">
        <v>51875040</v>
      </c>
      <c r="X2297" s="260">
        <v>45387</v>
      </c>
      <c r="Y2297" s="632" t="s">
        <v>4955</v>
      </c>
      <c r="Z2297" s="172">
        <v>45412</v>
      </c>
      <c r="AA2297" s="172">
        <v>45414</v>
      </c>
      <c r="AB2297" s="172">
        <v>46506</v>
      </c>
      <c r="AC2297" s="572"/>
      <c r="AD2297" s="572"/>
      <c r="AE2297" s="551"/>
      <c r="AF2297" s="551"/>
    </row>
    <row r="2298" spans="1:32" ht="60.75" thickBot="1" x14ac:dyDescent="0.3">
      <c r="A2298">
        <v>2023</v>
      </c>
      <c r="B2298" s="190">
        <v>45244</v>
      </c>
      <c r="C2298" s="608" t="s">
        <v>4953</v>
      </c>
      <c r="D2298" s="187" t="s">
        <v>15</v>
      </c>
      <c r="E2298" s="187" t="s">
        <v>4270</v>
      </c>
      <c r="F2298" s="187" t="s">
        <v>4073</v>
      </c>
      <c r="G2298" s="188" t="s">
        <v>4951</v>
      </c>
      <c r="H2298" s="187">
        <v>2</v>
      </c>
      <c r="I2298" s="608" t="s">
        <v>4954</v>
      </c>
      <c r="J2298" s="608" t="s">
        <v>4074</v>
      </c>
      <c r="K2298" s="608"/>
      <c r="L2298" s="188" t="s">
        <v>381</v>
      </c>
      <c r="M2298" s="1300" t="s">
        <v>5692</v>
      </c>
      <c r="N2298" s="1364">
        <f>O2298-V2298</f>
        <v>1213410</v>
      </c>
      <c r="O2298" s="191">
        <v>16105260</v>
      </c>
      <c r="P2298" s="187" t="s">
        <v>20</v>
      </c>
      <c r="Q2298" s="190">
        <v>45272</v>
      </c>
      <c r="R2298" s="190">
        <v>45348</v>
      </c>
      <c r="S2298" s="190">
        <v>45387</v>
      </c>
      <c r="T2298" s="608" t="s">
        <v>1816</v>
      </c>
      <c r="U2298" s="187"/>
      <c r="V2298" s="191">
        <v>14891850</v>
      </c>
      <c r="W2298" s="191">
        <v>16678872</v>
      </c>
      <c r="X2298" s="261">
        <v>45387</v>
      </c>
      <c r="Y2298" s="1089" t="s">
        <v>4956</v>
      </c>
      <c r="Z2298" s="190">
        <v>45412</v>
      </c>
      <c r="AA2298" s="190">
        <v>45414</v>
      </c>
      <c r="AB2298" s="190">
        <v>46506</v>
      </c>
      <c r="AC2298" s="572"/>
      <c r="AD2298" s="572"/>
      <c r="AE2298" s="551"/>
      <c r="AF2298" s="551"/>
    </row>
    <row r="2299" spans="1:32" ht="16.5" thickTop="1" thickBot="1" x14ac:dyDescent="0.3">
      <c r="A2299">
        <v>2023</v>
      </c>
      <c r="B2299" s="912">
        <v>45244</v>
      </c>
      <c r="C2299" s="913" t="s">
        <v>4957</v>
      </c>
      <c r="D2299" s="372" t="s">
        <v>15</v>
      </c>
      <c r="E2299" s="372" t="s">
        <v>4270</v>
      </c>
      <c r="F2299" s="372" t="s">
        <v>4073</v>
      </c>
      <c r="G2299" s="373" t="s">
        <v>4958</v>
      </c>
      <c r="H2299" s="372"/>
      <c r="I2299" s="913"/>
      <c r="J2299" s="913" t="s">
        <v>4959</v>
      </c>
      <c r="K2299" s="913"/>
      <c r="L2299" s="373" t="s">
        <v>2456</v>
      </c>
      <c r="M2299" s="373"/>
      <c r="N2299" s="372"/>
      <c r="O2299" s="375">
        <v>3123091.98</v>
      </c>
      <c r="P2299" s="372" t="s">
        <v>20</v>
      </c>
      <c r="Q2299" s="372"/>
      <c r="R2299" s="372"/>
      <c r="S2299" s="372"/>
      <c r="T2299" s="913"/>
      <c r="U2299" s="372"/>
      <c r="V2299" s="375"/>
      <c r="W2299" s="375"/>
      <c r="X2299" s="375"/>
      <c r="Y2299" s="375"/>
      <c r="Z2299" s="372"/>
      <c r="AA2299" s="372"/>
      <c r="AB2299" s="372"/>
      <c r="AC2299" s="572"/>
      <c r="AD2299" s="572"/>
      <c r="AE2299" s="551"/>
      <c r="AF2299" s="551"/>
    </row>
    <row r="2300" spans="1:32" ht="15.75" thickTop="1" x14ac:dyDescent="0.25">
      <c r="A2300">
        <v>2023</v>
      </c>
      <c r="B2300" s="227">
        <v>45244</v>
      </c>
      <c r="C2300" s="634" t="s">
        <v>4960</v>
      </c>
      <c r="D2300" s="224" t="s">
        <v>15</v>
      </c>
      <c r="E2300" s="224" t="s">
        <v>4270</v>
      </c>
      <c r="F2300" s="224" t="s">
        <v>4801</v>
      </c>
      <c r="G2300" s="225" t="s">
        <v>4961</v>
      </c>
      <c r="H2300" s="224">
        <v>1</v>
      </c>
      <c r="I2300" s="634" t="s">
        <v>4962</v>
      </c>
      <c r="J2300" s="634" t="s">
        <v>178</v>
      </c>
      <c r="K2300" s="634"/>
      <c r="L2300" s="225" t="s">
        <v>381</v>
      </c>
      <c r="M2300" s="225"/>
      <c r="N2300" s="224"/>
      <c r="O2300" s="229">
        <v>598160</v>
      </c>
      <c r="P2300" s="224" t="s">
        <v>20</v>
      </c>
      <c r="Q2300" s="227">
        <v>45265</v>
      </c>
      <c r="R2300" s="227">
        <v>45328</v>
      </c>
      <c r="S2300" s="224"/>
      <c r="T2300" s="270" t="s">
        <v>21</v>
      </c>
      <c r="U2300" s="224"/>
      <c r="V2300" s="229"/>
      <c r="W2300" s="229"/>
      <c r="X2300" s="229"/>
      <c r="Y2300" s="229"/>
      <c r="Z2300" s="224"/>
      <c r="AA2300" s="227">
        <v>45351</v>
      </c>
      <c r="AB2300" s="224" t="s">
        <v>4969</v>
      </c>
      <c r="AC2300" s="572"/>
      <c r="AD2300" s="572"/>
      <c r="AE2300" s="551"/>
      <c r="AF2300" s="551"/>
    </row>
    <row r="2301" spans="1:32" x14ac:dyDescent="0.25">
      <c r="A2301">
        <v>2023</v>
      </c>
      <c r="B2301" s="181">
        <v>45244</v>
      </c>
      <c r="C2301" s="17" t="s">
        <v>4963</v>
      </c>
      <c r="D2301" s="179" t="s">
        <v>15</v>
      </c>
      <c r="E2301" s="179" t="s">
        <v>4270</v>
      </c>
      <c r="F2301" s="179" t="s">
        <v>4801</v>
      </c>
      <c r="G2301" s="180" t="s">
        <v>4961</v>
      </c>
      <c r="H2301" s="179">
        <v>2</v>
      </c>
      <c r="I2301" s="17" t="s">
        <v>4964</v>
      </c>
      <c r="J2301" s="17" t="s">
        <v>178</v>
      </c>
      <c r="K2301" s="17"/>
      <c r="L2301" s="180" t="s">
        <v>381</v>
      </c>
      <c r="M2301" s="180"/>
      <c r="N2301" s="179"/>
      <c r="O2301" s="182">
        <v>3840000</v>
      </c>
      <c r="P2301" s="179" t="s">
        <v>20</v>
      </c>
      <c r="Q2301" s="181">
        <v>45265</v>
      </c>
      <c r="R2301" s="181">
        <v>45328</v>
      </c>
      <c r="S2301" s="181"/>
      <c r="T2301" s="279" t="s">
        <v>21</v>
      </c>
      <c r="U2301" s="179"/>
      <c r="V2301" s="182"/>
      <c r="W2301" s="182"/>
      <c r="X2301" s="182"/>
      <c r="Y2301" s="182"/>
      <c r="Z2301" s="179"/>
      <c r="AA2301" s="181">
        <v>45351</v>
      </c>
      <c r="AB2301" s="179" t="s">
        <v>4969</v>
      </c>
      <c r="AC2301" s="572"/>
      <c r="AD2301" s="572"/>
      <c r="AE2301" s="551"/>
      <c r="AF2301" s="551"/>
    </row>
    <row r="2302" spans="1:32" x14ac:dyDescent="0.25">
      <c r="A2302">
        <v>2023</v>
      </c>
      <c r="B2302" s="144">
        <v>45244</v>
      </c>
      <c r="C2302" s="29" t="s">
        <v>4965</v>
      </c>
      <c r="D2302" s="141" t="s">
        <v>15</v>
      </c>
      <c r="E2302" s="141" t="s">
        <v>4270</v>
      </c>
      <c r="F2302" s="141" t="s">
        <v>4801</v>
      </c>
      <c r="G2302" s="176" t="s">
        <v>4961</v>
      </c>
      <c r="H2302" s="141">
        <v>3</v>
      </c>
      <c r="I2302" s="29" t="s">
        <v>4966</v>
      </c>
      <c r="J2302" s="29" t="s">
        <v>4074</v>
      </c>
      <c r="K2302" s="29"/>
      <c r="L2302" s="176" t="s">
        <v>381</v>
      </c>
      <c r="M2302" s="1300" t="s">
        <v>5692</v>
      </c>
      <c r="N2302" s="1364">
        <f>O2302-V2302</f>
        <v>0</v>
      </c>
      <c r="O2302" s="143">
        <v>12000000</v>
      </c>
      <c r="P2302" s="141" t="s">
        <v>20</v>
      </c>
      <c r="Q2302" s="144">
        <v>45265</v>
      </c>
      <c r="R2302" s="144">
        <v>45328</v>
      </c>
      <c r="S2302" s="144">
        <v>45350</v>
      </c>
      <c r="T2302" s="29" t="s">
        <v>1816</v>
      </c>
      <c r="U2302" s="141"/>
      <c r="V2302" s="143">
        <v>12000000</v>
      </c>
      <c r="W2302" s="143">
        <v>13440000</v>
      </c>
      <c r="X2302" s="257">
        <v>45350</v>
      </c>
      <c r="Y2302" s="143" t="s">
        <v>4970</v>
      </c>
      <c r="Z2302" s="144">
        <v>45370</v>
      </c>
      <c r="AA2302" s="144">
        <v>45371</v>
      </c>
      <c r="AB2302" s="144">
        <v>46830</v>
      </c>
      <c r="AC2302" s="572"/>
      <c r="AD2302" s="572"/>
      <c r="AE2302" s="551"/>
      <c r="AF2302" s="551"/>
    </row>
    <row r="2303" spans="1:32" ht="15.75" thickBot="1" x14ac:dyDescent="0.3">
      <c r="A2303">
        <v>2023</v>
      </c>
      <c r="B2303" s="190">
        <v>45244</v>
      </c>
      <c r="C2303" s="608" t="s">
        <v>4967</v>
      </c>
      <c r="D2303" s="187" t="s">
        <v>15</v>
      </c>
      <c r="E2303" s="187" t="s">
        <v>4270</v>
      </c>
      <c r="F2303" s="187" t="s">
        <v>4801</v>
      </c>
      <c r="G2303" s="188" t="s">
        <v>4961</v>
      </c>
      <c r="H2303" s="187">
        <v>4</v>
      </c>
      <c r="I2303" s="608" t="s">
        <v>4968</v>
      </c>
      <c r="J2303" s="608" t="s">
        <v>4074</v>
      </c>
      <c r="K2303" s="608"/>
      <c r="L2303" s="188" t="s">
        <v>381</v>
      </c>
      <c r="M2303" s="1300" t="s">
        <v>5692</v>
      </c>
      <c r="N2303" s="1364">
        <f>O2303-V2303</f>
        <v>7452830</v>
      </c>
      <c r="O2303" s="191">
        <v>162607200</v>
      </c>
      <c r="P2303" s="187" t="s">
        <v>20</v>
      </c>
      <c r="Q2303" s="190">
        <v>45265</v>
      </c>
      <c r="R2303" s="190">
        <v>45328</v>
      </c>
      <c r="S2303" s="190">
        <v>45350</v>
      </c>
      <c r="T2303" s="608" t="s">
        <v>1816</v>
      </c>
      <c r="U2303" s="187"/>
      <c r="V2303" s="191">
        <v>155154370</v>
      </c>
      <c r="W2303" s="191">
        <v>173772894.40000001</v>
      </c>
      <c r="X2303" s="261">
        <v>45350</v>
      </c>
      <c r="Y2303" s="191" t="s">
        <v>4971</v>
      </c>
      <c r="Z2303" s="190">
        <v>45370</v>
      </c>
      <c r="AA2303" s="190">
        <v>45371</v>
      </c>
      <c r="AB2303" s="190">
        <v>46830</v>
      </c>
      <c r="AC2303" s="572"/>
      <c r="AD2303" s="572"/>
      <c r="AE2303" s="551"/>
      <c r="AF2303" s="551"/>
    </row>
    <row r="2304" spans="1:32" ht="15.75" thickTop="1" x14ac:dyDescent="0.25">
      <c r="A2304">
        <v>2023</v>
      </c>
      <c r="B2304" s="227">
        <v>45253</v>
      </c>
      <c r="C2304" s="634" t="s">
        <v>4972</v>
      </c>
      <c r="D2304" s="224" t="s">
        <v>15</v>
      </c>
      <c r="E2304" s="224" t="s">
        <v>4270</v>
      </c>
      <c r="F2304" s="224" t="s">
        <v>4073</v>
      </c>
      <c r="G2304" s="225" t="s">
        <v>4973</v>
      </c>
      <c r="H2304" s="224">
        <v>1</v>
      </c>
      <c r="I2304" s="634" t="s">
        <v>2125</v>
      </c>
      <c r="J2304" s="634" t="s">
        <v>178</v>
      </c>
      <c r="K2304" s="634"/>
      <c r="L2304" s="225" t="s">
        <v>2134</v>
      </c>
      <c r="M2304" s="225"/>
      <c r="N2304" s="224"/>
      <c r="O2304" s="229">
        <v>1598106</v>
      </c>
      <c r="P2304" s="224" t="s">
        <v>20</v>
      </c>
      <c r="Q2304" s="227">
        <v>45259</v>
      </c>
      <c r="R2304" s="227">
        <v>45323</v>
      </c>
      <c r="S2304" s="224"/>
      <c r="T2304" s="270" t="s">
        <v>21</v>
      </c>
      <c r="U2304" s="224"/>
      <c r="V2304" s="229"/>
      <c r="W2304" s="229"/>
      <c r="X2304" s="229"/>
      <c r="Y2304" s="229"/>
      <c r="Z2304" s="224"/>
      <c r="AA2304" s="227">
        <v>45348</v>
      </c>
      <c r="AB2304" s="224" t="s">
        <v>4981</v>
      </c>
      <c r="AC2304" s="572"/>
      <c r="AD2304" s="572"/>
      <c r="AE2304" s="551"/>
      <c r="AF2304" s="551"/>
    </row>
    <row r="2305" spans="1:32" x14ac:dyDescent="0.25">
      <c r="A2305">
        <v>2023</v>
      </c>
      <c r="B2305" s="181">
        <v>45253</v>
      </c>
      <c r="C2305" s="17" t="s">
        <v>4974</v>
      </c>
      <c r="D2305" s="179" t="s">
        <v>15</v>
      </c>
      <c r="E2305" s="179" t="s">
        <v>4270</v>
      </c>
      <c r="F2305" s="179" t="s">
        <v>4073</v>
      </c>
      <c r="G2305" s="180" t="s">
        <v>4973</v>
      </c>
      <c r="H2305" s="179">
        <v>2</v>
      </c>
      <c r="I2305" s="17" t="s">
        <v>2126</v>
      </c>
      <c r="J2305" s="17" t="s">
        <v>178</v>
      </c>
      <c r="K2305" s="17"/>
      <c r="L2305" s="180" t="s">
        <v>2134</v>
      </c>
      <c r="M2305" s="180"/>
      <c r="N2305" s="179"/>
      <c r="O2305" s="182">
        <v>789765</v>
      </c>
      <c r="P2305" s="179" t="s">
        <v>20</v>
      </c>
      <c r="Q2305" s="181">
        <v>45259</v>
      </c>
      <c r="R2305" s="181">
        <v>45323</v>
      </c>
      <c r="S2305" s="179"/>
      <c r="T2305" s="279" t="s">
        <v>21</v>
      </c>
      <c r="U2305" s="179"/>
      <c r="V2305" s="182"/>
      <c r="W2305" s="182"/>
      <c r="X2305" s="182"/>
      <c r="Y2305" s="182"/>
      <c r="Z2305" s="179"/>
      <c r="AA2305" s="181">
        <v>45348</v>
      </c>
      <c r="AB2305" s="179" t="s">
        <v>4981</v>
      </c>
      <c r="AC2305" s="572"/>
      <c r="AD2305" s="572"/>
      <c r="AE2305" s="551"/>
      <c r="AF2305" s="551"/>
    </row>
    <row r="2306" spans="1:32" x14ac:dyDescent="0.25">
      <c r="A2306">
        <v>2023</v>
      </c>
      <c r="B2306" s="181">
        <v>45253</v>
      </c>
      <c r="C2306" s="17" t="s">
        <v>4975</v>
      </c>
      <c r="D2306" s="179" t="s">
        <v>15</v>
      </c>
      <c r="E2306" s="179" t="s">
        <v>4270</v>
      </c>
      <c r="F2306" s="179" t="s">
        <v>4073</v>
      </c>
      <c r="G2306" s="180" t="s">
        <v>4973</v>
      </c>
      <c r="H2306" s="179">
        <v>3</v>
      </c>
      <c r="I2306" s="17" t="s">
        <v>2127</v>
      </c>
      <c r="J2306" s="17" t="s">
        <v>178</v>
      </c>
      <c r="K2306" s="17"/>
      <c r="L2306" s="180" t="s">
        <v>2134</v>
      </c>
      <c r="M2306" s="180"/>
      <c r="N2306" s="179"/>
      <c r="O2306" s="182">
        <v>758510</v>
      </c>
      <c r="P2306" s="179" t="s">
        <v>20</v>
      </c>
      <c r="Q2306" s="181">
        <v>45259</v>
      </c>
      <c r="R2306" s="181">
        <v>45323</v>
      </c>
      <c r="S2306" s="179"/>
      <c r="T2306" s="279" t="s">
        <v>21</v>
      </c>
      <c r="U2306" s="179"/>
      <c r="V2306" s="182"/>
      <c r="W2306" s="182"/>
      <c r="X2306" s="182"/>
      <c r="Y2306" s="182"/>
      <c r="Z2306" s="179"/>
      <c r="AA2306" s="181">
        <v>45348</v>
      </c>
      <c r="AB2306" s="179" t="s">
        <v>4981</v>
      </c>
      <c r="AC2306" s="572"/>
      <c r="AD2306" s="572"/>
      <c r="AE2306" s="551"/>
      <c r="AF2306" s="551"/>
    </row>
    <row r="2307" spans="1:32" x14ac:dyDescent="0.25">
      <c r="A2307">
        <v>2023</v>
      </c>
      <c r="B2307" s="181">
        <v>45253</v>
      </c>
      <c r="C2307" s="17" t="s">
        <v>4976</v>
      </c>
      <c r="D2307" s="179" t="s">
        <v>15</v>
      </c>
      <c r="E2307" s="179" t="s">
        <v>4270</v>
      </c>
      <c r="F2307" s="179" t="s">
        <v>4073</v>
      </c>
      <c r="G2307" s="180" t="s">
        <v>4973</v>
      </c>
      <c r="H2307" s="179">
        <v>4</v>
      </c>
      <c r="I2307" s="17" t="s">
        <v>4977</v>
      </c>
      <c r="J2307" s="17" t="s">
        <v>178</v>
      </c>
      <c r="K2307" s="17"/>
      <c r="L2307" s="180" t="s">
        <v>2134</v>
      </c>
      <c r="M2307" s="180"/>
      <c r="N2307" s="179"/>
      <c r="O2307" s="182">
        <v>2939296</v>
      </c>
      <c r="P2307" s="179" t="s">
        <v>20</v>
      </c>
      <c r="Q2307" s="181">
        <v>45259</v>
      </c>
      <c r="R2307" s="181">
        <v>45323</v>
      </c>
      <c r="S2307" s="179"/>
      <c r="T2307" s="279" t="s">
        <v>21</v>
      </c>
      <c r="U2307" s="179"/>
      <c r="V2307" s="182"/>
      <c r="W2307" s="182"/>
      <c r="X2307" s="182"/>
      <c r="Y2307" s="182"/>
      <c r="Z2307" s="179"/>
      <c r="AA2307" s="181">
        <v>45348</v>
      </c>
      <c r="AB2307" s="179" t="s">
        <v>4981</v>
      </c>
      <c r="AC2307" s="572"/>
      <c r="AD2307" s="572"/>
      <c r="AE2307" s="551"/>
      <c r="AF2307" s="551"/>
    </row>
    <row r="2308" spans="1:32" x14ac:dyDescent="0.25">
      <c r="A2308">
        <v>2023</v>
      </c>
      <c r="B2308" s="181">
        <v>45253</v>
      </c>
      <c r="C2308" s="17" t="s">
        <v>4978</v>
      </c>
      <c r="D2308" s="179" t="s">
        <v>15</v>
      </c>
      <c r="E2308" s="179" t="s">
        <v>4270</v>
      </c>
      <c r="F2308" s="179" t="s">
        <v>4073</v>
      </c>
      <c r="G2308" s="180" t="s">
        <v>4973</v>
      </c>
      <c r="H2308" s="179">
        <v>5</v>
      </c>
      <c r="I2308" s="17" t="s">
        <v>2128</v>
      </c>
      <c r="J2308" s="17" t="s">
        <v>178</v>
      </c>
      <c r="K2308" s="17"/>
      <c r="L2308" s="180" t="s">
        <v>2134</v>
      </c>
      <c r="M2308" s="180"/>
      <c r="N2308" s="179"/>
      <c r="O2308" s="182">
        <v>4214743</v>
      </c>
      <c r="P2308" s="179" t="s">
        <v>20</v>
      </c>
      <c r="Q2308" s="181">
        <v>45259</v>
      </c>
      <c r="R2308" s="181">
        <v>45323</v>
      </c>
      <c r="S2308" s="179"/>
      <c r="T2308" s="279" t="s">
        <v>21</v>
      </c>
      <c r="U2308" s="179"/>
      <c r="V2308" s="182"/>
      <c r="W2308" s="182"/>
      <c r="X2308" s="182"/>
      <c r="Y2308" s="182"/>
      <c r="Z2308" s="179"/>
      <c r="AA2308" s="181">
        <v>45348</v>
      </c>
      <c r="AB2308" s="179" t="s">
        <v>4981</v>
      </c>
      <c r="AC2308" s="572"/>
      <c r="AD2308" s="572"/>
      <c r="AE2308" s="551"/>
      <c r="AF2308" s="551"/>
    </row>
    <row r="2309" spans="1:32" x14ac:dyDescent="0.25">
      <c r="A2309">
        <v>2023</v>
      </c>
      <c r="B2309" s="181">
        <v>45253</v>
      </c>
      <c r="C2309" s="17" t="s">
        <v>4979</v>
      </c>
      <c r="D2309" s="179" t="s">
        <v>15</v>
      </c>
      <c r="E2309" s="179" t="s">
        <v>4270</v>
      </c>
      <c r="F2309" s="179" t="s">
        <v>4073</v>
      </c>
      <c r="G2309" s="180" t="s">
        <v>4973</v>
      </c>
      <c r="H2309" s="179">
        <v>6</v>
      </c>
      <c r="I2309" s="17" t="s">
        <v>2129</v>
      </c>
      <c r="J2309" s="17" t="s">
        <v>178</v>
      </c>
      <c r="K2309" s="17"/>
      <c r="L2309" s="180" t="s">
        <v>2134</v>
      </c>
      <c r="M2309" s="180"/>
      <c r="N2309" s="179"/>
      <c r="O2309" s="182">
        <v>8452425</v>
      </c>
      <c r="P2309" s="179" t="s">
        <v>20</v>
      </c>
      <c r="Q2309" s="181">
        <v>45259</v>
      </c>
      <c r="R2309" s="181">
        <v>45323</v>
      </c>
      <c r="S2309" s="179"/>
      <c r="T2309" s="279" t="s">
        <v>21</v>
      </c>
      <c r="U2309" s="179"/>
      <c r="V2309" s="182"/>
      <c r="W2309" s="182"/>
      <c r="X2309" s="182"/>
      <c r="Y2309" s="182"/>
      <c r="Z2309" s="179"/>
      <c r="AA2309" s="181">
        <v>45348</v>
      </c>
      <c r="AB2309" s="179" t="s">
        <v>4981</v>
      </c>
      <c r="AC2309" s="572"/>
      <c r="AD2309" s="572"/>
      <c r="AE2309" s="551"/>
      <c r="AF2309" s="551"/>
    </row>
    <row r="2310" spans="1:32" ht="15.75" thickBot="1" x14ac:dyDescent="0.3">
      <c r="A2310">
        <v>2023</v>
      </c>
      <c r="B2310" s="190">
        <v>45253</v>
      </c>
      <c r="C2310" s="608" t="s">
        <v>4980</v>
      </c>
      <c r="D2310" s="187" t="s">
        <v>15</v>
      </c>
      <c r="E2310" s="187" t="s">
        <v>4270</v>
      </c>
      <c r="F2310" s="187" t="s">
        <v>4073</v>
      </c>
      <c r="G2310" s="188" t="s">
        <v>4973</v>
      </c>
      <c r="H2310" s="187">
        <v>7</v>
      </c>
      <c r="I2310" s="608" t="s">
        <v>2130</v>
      </c>
      <c r="J2310" s="608" t="s">
        <v>4074</v>
      </c>
      <c r="K2310" s="608"/>
      <c r="L2310" s="188" t="s">
        <v>2134</v>
      </c>
      <c r="M2310" s="1300" t="s">
        <v>5692</v>
      </c>
      <c r="N2310" s="1364">
        <f>O2310-V2310</f>
        <v>2060.6499999999942</v>
      </c>
      <c r="O2310" s="191">
        <v>245401</v>
      </c>
      <c r="P2310" s="187" t="s">
        <v>20</v>
      </c>
      <c r="Q2310" s="190">
        <v>45259</v>
      </c>
      <c r="R2310" s="190">
        <v>45323</v>
      </c>
      <c r="S2310" s="190">
        <v>45343</v>
      </c>
      <c r="T2310" s="608" t="s">
        <v>2237</v>
      </c>
      <c r="U2310" s="187"/>
      <c r="V2310" s="191">
        <v>243340.35</v>
      </c>
      <c r="W2310" s="191">
        <v>272541.19</v>
      </c>
      <c r="X2310" s="261">
        <v>45343</v>
      </c>
      <c r="Y2310" s="191" t="s">
        <v>4982</v>
      </c>
      <c r="Z2310" s="190">
        <v>45366</v>
      </c>
      <c r="AA2310" s="190">
        <v>45369</v>
      </c>
      <c r="AB2310" s="190">
        <v>46460</v>
      </c>
      <c r="AC2310" s="572"/>
      <c r="AD2310" s="572"/>
      <c r="AE2310" s="551"/>
      <c r="AF2310" s="551"/>
    </row>
    <row r="2311" spans="1:32" ht="16.5" thickTop="1" thickBot="1" x14ac:dyDescent="0.3">
      <c r="A2311">
        <v>2023</v>
      </c>
      <c r="B2311" s="144">
        <v>45271</v>
      </c>
      <c r="C2311" s="29" t="s">
        <v>4983</v>
      </c>
      <c r="D2311" s="141" t="s">
        <v>15</v>
      </c>
      <c r="E2311" s="932" t="s">
        <v>16</v>
      </c>
      <c r="F2311" s="141" t="s">
        <v>4073</v>
      </c>
      <c r="G2311" s="176" t="s">
        <v>4984</v>
      </c>
      <c r="H2311" s="141"/>
      <c r="I2311" s="29"/>
      <c r="J2311" s="29" t="s">
        <v>4985</v>
      </c>
      <c r="K2311" s="29"/>
      <c r="L2311" s="176" t="s">
        <v>4986</v>
      </c>
      <c r="M2311" s="1300" t="s">
        <v>5692</v>
      </c>
      <c r="N2311" s="1364">
        <f>O2311-V2311</f>
        <v>2500000000</v>
      </c>
      <c r="O2311" s="143">
        <v>2500000000</v>
      </c>
      <c r="P2311" s="141" t="s">
        <v>4987</v>
      </c>
      <c r="Q2311" s="144">
        <v>45275</v>
      </c>
      <c r="R2311" s="144">
        <v>45310</v>
      </c>
      <c r="S2311" s="141"/>
      <c r="T2311" s="29" t="s">
        <v>4988</v>
      </c>
      <c r="U2311" s="141"/>
      <c r="V2311" s="143"/>
      <c r="W2311" s="143"/>
      <c r="X2311" s="143"/>
      <c r="Y2311" s="143"/>
      <c r="Z2311" s="141"/>
      <c r="AA2311" s="144">
        <v>45317</v>
      </c>
      <c r="AB2311" s="141"/>
      <c r="AC2311" s="572"/>
      <c r="AD2311" s="572"/>
      <c r="AE2311" s="551"/>
      <c r="AF2311" s="551"/>
    </row>
    <row r="2312" spans="1:32" ht="15.75" thickTop="1" x14ac:dyDescent="0.25">
      <c r="A2312">
        <v>2023</v>
      </c>
      <c r="B2312" s="172">
        <v>45278</v>
      </c>
      <c r="C2312" s="606" t="s">
        <v>4989</v>
      </c>
      <c r="D2312" s="169" t="s">
        <v>15</v>
      </c>
      <c r="E2312" s="169" t="s">
        <v>4150</v>
      </c>
      <c r="F2312" s="169" t="s">
        <v>4073</v>
      </c>
      <c r="G2312" s="170" t="s">
        <v>4990</v>
      </c>
      <c r="H2312" s="169">
        <v>1</v>
      </c>
      <c r="I2312" s="606" t="s">
        <v>4991</v>
      </c>
      <c r="J2312" s="606" t="s">
        <v>4074</v>
      </c>
      <c r="K2312" s="606"/>
      <c r="L2312" s="170" t="s">
        <v>185</v>
      </c>
      <c r="M2312" s="1300" t="s">
        <v>5692</v>
      </c>
      <c r="N2312" s="1364">
        <f>O2312-V2312</f>
        <v>0.89999999990686774</v>
      </c>
      <c r="O2312" s="173">
        <v>2277231</v>
      </c>
      <c r="P2312" s="169" t="s">
        <v>20</v>
      </c>
      <c r="Q2312" s="172">
        <v>45287</v>
      </c>
      <c r="R2312" s="172">
        <v>45322</v>
      </c>
      <c r="S2312" s="172">
        <v>45351</v>
      </c>
      <c r="T2312" s="606" t="s">
        <v>190</v>
      </c>
      <c r="U2312" s="169"/>
      <c r="V2312" s="173">
        <v>2277230.1</v>
      </c>
      <c r="W2312" s="173">
        <v>2550497.71</v>
      </c>
      <c r="X2312" s="260">
        <v>45351</v>
      </c>
      <c r="Y2312" s="173" t="s">
        <v>5001</v>
      </c>
      <c r="Z2312" s="172">
        <v>45362</v>
      </c>
      <c r="AA2312" s="172">
        <v>45363</v>
      </c>
      <c r="AB2312" s="172">
        <v>46456</v>
      </c>
      <c r="AC2312" s="572"/>
      <c r="AD2312" s="572"/>
      <c r="AE2312" s="551"/>
      <c r="AF2312" s="551"/>
    </row>
    <row r="2313" spans="1:32" ht="15.75" thickBot="1" x14ac:dyDescent="0.3">
      <c r="A2313">
        <v>2023</v>
      </c>
      <c r="B2313" s="235">
        <v>45278</v>
      </c>
      <c r="C2313" s="625" t="s">
        <v>4992</v>
      </c>
      <c r="D2313" s="232" t="s">
        <v>15</v>
      </c>
      <c r="E2313" s="232" t="s">
        <v>4150</v>
      </c>
      <c r="F2313" s="232" t="s">
        <v>4073</v>
      </c>
      <c r="G2313" s="233" t="s">
        <v>4990</v>
      </c>
      <c r="H2313" s="232">
        <v>2</v>
      </c>
      <c r="I2313" s="625" t="s">
        <v>3212</v>
      </c>
      <c r="J2313" s="625" t="s">
        <v>178</v>
      </c>
      <c r="K2313" s="625"/>
      <c r="L2313" s="233" t="s">
        <v>185</v>
      </c>
      <c r="M2313" s="233"/>
      <c r="N2313" s="232"/>
      <c r="O2313" s="237">
        <v>309543</v>
      </c>
      <c r="P2313" s="232" t="s">
        <v>20</v>
      </c>
      <c r="Q2313" s="235">
        <v>45287</v>
      </c>
      <c r="R2313" s="235">
        <v>45322</v>
      </c>
      <c r="S2313" s="232"/>
      <c r="T2313" s="626" t="s">
        <v>21</v>
      </c>
      <c r="U2313" s="232"/>
      <c r="V2313" s="237"/>
      <c r="W2313" s="237"/>
      <c r="X2313" s="237"/>
      <c r="Y2313" s="237"/>
      <c r="Z2313" s="232"/>
      <c r="AA2313" s="235">
        <v>45348</v>
      </c>
      <c r="AB2313" s="232" t="s">
        <v>4981</v>
      </c>
      <c r="AC2313" s="572"/>
      <c r="AD2313" s="572"/>
      <c r="AE2313" s="551"/>
      <c r="AF2313" s="551"/>
    </row>
    <row r="2314" spans="1:32" ht="15.75" thickTop="1" x14ac:dyDescent="0.25">
      <c r="A2314">
        <v>2023</v>
      </c>
      <c r="B2314" s="160">
        <v>45278</v>
      </c>
      <c r="C2314" s="99" t="s">
        <v>4993</v>
      </c>
      <c r="D2314" s="157" t="s">
        <v>15</v>
      </c>
      <c r="E2314" s="157" t="s">
        <v>4150</v>
      </c>
      <c r="F2314" s="157" t="s">
        <v>4801</v>
      </c>
      <c r="G2314" s="158" t="s">
        <v>4994</v>
      </c>
      <c r="H2314" s="157">
        <v>1</v>
      </c>
      <c r="I2314" s="99" t="s">
        <v>4995</v>
      </c>
      <c r="J2314" s="99" t="s">
        <v>4074</v>
      </c>
      <c r="K2314" s="99"/>
      <c r="L2314" s="158" t="s">
        <v>185</v>
      </c>
      <c r="M2314" s="1300" t="s">
        <v>5692</v>
      </c>
      <c r="N2314" s="1364">
        <f>O2314-V2314</f>
        <v>293444.10000000009</v>
      </c>
      <c r="O2314" s="161">
        <v>1543212</v>
      </c>
      <c r="P2314" s="157" t="s">
        <v>20</v>
      </c>
      <c r="Q2314" s="160">
        <v>45288</v>
      </c>
      <c r="R2314" s="160">
        <v>45323</v>
      </c>
      <c r="S2314" s="160">
        <v>45348</v>
      </c>
      <c r="T2314" s="99" t="s">
        <v>30</v>
      </c>
      <c r="U2314" s="157"/>
      <c r="V2314" s="161">
        <v>1249767.8999999999</v>
      </c>
      <c r="W2314" s="161">
        <v>1399740.05</v>
      </c>
      <c r="X2314" s="253">
        <v>45348</v>
      </c>
      <c r="Y2314" s="161" t="s">
        <v>5002</v>
      </c>
      <c r="Z2314" s="160">
        <v>45378</v>
      </c>
      <c r="AA2314" s="160">
        <v>45385</v>
      </c>
      <c r="AB2314" s="160">
        <v>46472</v>
      </c>
      <c r="AC2314" s="572"/>
      <c r="AD2314" s="572"/>
      <c r="AE2314" s="551"/>
      <c r="AF2314" s="551"/>
    </row>
    <row r="2315" spans="1:32" x14ac:dyDescent="0.25">
      <c r="A2315">
        <v>2023</v>
      </c>
      <c r="B2315" s="144">
        <v>45278</v>
      </c>
      <c r="C2315" s="29" t="s">
        <v>4996</v>
      </c>
      <c r="D2315" s="141" t="s">
        <v>15</v>
      </c>
      <c r="E2315" s="141" t="s">
        <v>4150</v>
      </c>
      <c r="F2315" s="141" t="s">
        <v>4801</v>
      </c>
      <c r="G2315" s="176" t="s">
        <v>4994</v>
      </c>
      <c r="H2315" s="141">
        <v>2</v>
      </c>
      <c r="I2315" s="29" t="s">
        <v>4997</v>
      </c>
      <c r="J2315" s="29" t="s">
        <v>4074</v>
      </c>
      <c r="K2315" s="29"/>
      <c r="L2315" s="176" t="s">
        <v>185</v>
      </c>
      <c r="M2315" s="1300" t="s">
        <v>5692</v>
      </c>
      <c r="N2315" s="1364">
        <f>O2315-V2315</f>
        <v>3706290</v>
      </c>
      <c r="O2315" s="143">
        <v>11384604</v>
      </c>
      <c r="P2315" s="141" t="s">
        <v>20</v>
      </c>
      <c r="Q2315" s="144">
        <v>45288</v>
      </c>
      <c r="R2315" s="144">
        <v>45323</v>
      </c>
      <c r="S2315" s="144">
        <v>45348</v>
      </c>
      <c r="T2315" s="29" t="s">
        <v>190</v>
      </c>
      <c r="U2315" s="141"/>
      <c r="V2315" s="143">
        <v>7678314</v>
      </c>
      <c r="W2315" s="143">
        <v>8599711.6799999997</v>
      </c>
      <c r="X2315" s="257">
        <v>45348</v>
      </c>
      <c r="Y2315" s="143" t="s">
        <v>5003</v>
      </c>
      <c r="Z2315" s="144">
        <v>45378</v>
      </c>
      <c r="AA2315" s="144">
        <v>45385</v>
      </c>
      <c r="AB2315" s="144">
        <v>46472</v>
      </c>
      <c r="AC2315" s="572"/>
      <c r="AD2315" s="572"/>
      <c r="AE2315" s="551"/>
      <c r="AF2315" s="551"/>
    </row>
    <row r="2316" spans="1:32" ht="15.75" thickBot="1" x14ac:dyDescent="0.3">
      <c r="A2316">
        <v>2023</v>
      </c>
      <c r="B2316" s="144">
        <v>45278</v>
      </c>
      <c r="C2316" s="29" t="s">
        <v>4998</v>
      </c>
      <c r="D2316" s="141" t="s">
        <v>15</v>
      </c>
      <c r="E2316" s="141" t="s">
        <v>4150</v>
      </c>
      <c r="F2316" s="141" t="s">
        <v>4801</v>
      </c>
      <c r="G2316" s="176" t="s">
        <v>4999</v>
      </c>
      <c r="H2316" s="141"/>
      <c r="I2316" s="176" t="s">
        <v>5000</v>
      </c>
      <c r="J2316" s="29" t="s">
        <v>4074</v>
      </c>
      <c r="K2316" s="29"/>
      <c r="L2316" s="176" t="s">
        <v>185</v>
      </c>
      <c r="M2316" s="1300" t="s">
        <v>5692</v>
      </c>
      <c r="N2316" s="1364">
        <f>O2316-V2316</f>
        <v>39999</v>
      </c>
      <c r="O2316" s="143">
        <v>1994052</v>
      </c>
      <c r="P2316" s="141" t="s">
        <v>20</v>
      </c>
      <c r="Q2316" s="144">
        <v>45288</v>
      </c>
      <c r="R2316" s="144">
        <v>45323</v>
      </c>
      <c r="S2316" s="144">
        <v>45377</v>
      </c>
      <c r="T2316" s="29" t="s">
        <v>190</v>
      </c>
      <c r="U2316" s="141"/>
      <c r="V2316" s="143">
        <v>1954053</v>
      </c>
      <c r="W2316" s="143">
        <v>2188539.36</v>
      </c>
      <c r="X2316" s="257">
        <v>45377</v>
      </c>
      <c r="Y2316" s="143" t="s">
        <v>5004</v>
      </c>
      <c r="Z2316" s="144">
        <v>45398</v>
      </c>
      <c r="AA2316" s="144">
        <v>45399</v>
      </c>
      <c r="AB2316" s="144">
        <v>46492</v>
      </c>
      <c r="AC2316" s="572"/>
      <c r="AD2316" s="572"/>
      <c r="AE2316" s="551"/>
      <c r="AF2316" s="551"/>
    </row>
    <row r="2317" spans="1:32" ht="15.75" thickTop="1" x14ac:dyDescent="0.25">
      <c r="A2317">
        <v>2023</v>
      </c>
      <c r="B2317" s="172">
        <v>45278</v>
      </c>
      <c r="C2317" s="606" t="s">
        <v>5005</v>
      </c>
      <c r="D2317" s="169" t="s">
        <v>15</v>
      </c>
      <c r="E2317" s="169" t="s">
        <v>4150</v>
      </c>
      <c r="F2317" s="169" t="s">
        <v>4073</v>
      </c>
      <c r="G2317" s="170" t="s">
        <v>5006</v>
      </c>
      <c r="H2317" s="169">
        <v>1</v>
      </c>
      <c r="I2317" s="606" t="s">
        <v>5007</v>
      </c>
      <c r="J2317" s="606" t="s">
        <v>4074</v>
      </c>
      <c r="K2317" s="606"/>
      <c r="L2317" s="170" t="s">
        <v>185</v>
      </c>
      <c r="M2317" s="1300" t="s">
        <v>5692</v>
      </c>
      <c r="N2317" s="1364">
        <f>O2317-V2317</f>
        <v>69861.599999999977</v>
      </c>
      <c r="O2317" s="173">
        <v>343728</v>
      </c>
      <c r="P2317" s="169" t="s">
        <v>20</v>
      </c>
      <c r="Q2317" s="172">
        <v>45287</v>
      </c>
      <c r="R2317" s="172">
        <v>45334</v>
      </c>
      <c r="S2317" s="172">
        <v>45362</v>
      </c>
      <c r="T2317" s="606" t="s">
        <v>30</v>
      </c>
      <c r="U2317" s="169"/>
      <c r="V2317" s="173">
        <v>273866.40000000002</v>
      </c>
      <c r="W2317" s="173">
        <v>306730.37</v>
      </c>
      <c r="X2317" s="260">
        <v>45362</v>
      </c>
      <c r="Y2317" s="173" t="s">
        <v>5013</v>
      </c>
      <c r="Z2317" s="172">
        <v>45384</v>
      </c>
      <c r="AA2317" s="172">
        <v>45394</v>
      </c>
      <c r="AB2317" s="172">
        <v>46478</v>
      </c>
      <c r="AC2317" s="572"/>
      <c r="AD2317" s="572"/>
      <c r="AE2317" s="551"/>
      <c r="AF2317" s="551"/>
    </row>
    <row r="2318" spans="1:32" x14ac:dyDescent="0.25">
      <c r="A2318">
        <v>2023</v>
      </c>
      <c r="B2318" s="181">
        <v>45278</v>
      </c>
      <c r="C2318" s="17" t="s">
        <v>5008</v>
      </c>
      <c r="D2318" s="179" t="s">
        <v>15</v>
      </c>
      <c r="E2318" s="179" t="s">
        <v>4150</v>
      </c>
      <c r="F2318" s="179" t="s">
        <v>4073</v>
      </c>
      <c r="G2318" s="180" t="s">
        <v>5006</v>
      </c>
      <c r="H2318" s="179">
        <v>2</v>
      </c>
      <c r="I2318" s="17" t="s">
        <v>5009</v>
      </c>
      <c r="J2318" s="17" t="s">
        <v>178</v>
      </c>
      <c r="K2318" s="17"/>
      <c r="L2318" s="180" t="s">
        <v>185</v>
      </c>
      <c r="M2318" s="180"/>
      <c r="N2318" s="179"/>
      <c r="O2318" s="182">
        <v>387187</v>
      </c>
      <c r="P2318" s="179" t="s">
        <v>20</v>
      </c>
      <c r="Q2318" s="181">
        <v>45287</v>
      </c>
      <c r="R2318" s="181">
        <v>45334</v>
      </c>
      <c r="S2318" s="179"/>
      <c r="T2318" s="279" t="s">
        <v>21</v>
      </c>
      <c r="U2318" s="179"/>
      <c r="V2318" s="182"/>
      <c r="W2318" s="182"/>
      <c r="X2318" s="182"/>
      <c r="Y2318" s="182"/>
      <c r="Z2318" s="179"/>
      <c r="AA2318" s="181">
        <v>45362</v>
      </c>
      <c r="AB2318" s="179" t="s">
        <v>5014</v>
      </c>
      <c r="AC2318" s="572"/>
      <c r="AD2318" s="572"/>
      <c r="AE2318" s="551"/>
      <c r="AF2318" s="551"/>
    </row>
    <row r="2319" spans="1:32" ht="15.75" thickBot="1" x14ac:dyDescent="0.3">
      <c r="A2319">
        <v>2023</v>
      </c>
      <c r="B2319" s="235">
        <v>45278</v>
      </c>
      <c r="C2319" s="625" t="s">
        <v>5010</v>
      </c>
      <c r="D2319" s="232" t="s">
        <v>15</v>
      </c>
      <c r="E2319" s="232" t="s">
        <v>4150</v>
      </c>
      <c r="F2319" s="232" t="s">
        <v>4073</v>
      </c>
      <c r="G2319" s="233" t="s">
        <v>5006</v>
      </c>
      <c r="H2319" s="232">
        <v>3</v>
      </c>
      <c r="I2319" s="625" t="s">
        <v>5011</v>
      </c>
      <c r="J2319" s="625" t="s">
        <v>178</v>
      </c>
      <c r="K2319" s="625"/>
      <c r="L2319" s="233" t="s">
        <v>185</v>
      </c>
      <c r="M2319" s="233"/>
      <c r="N2319" s="232"/>
      <c r="O2319" s="237">
        <v>343728</v>
      </c>
      <c r="P2319" s="232" t="s">
        <v>20</v>
      </c>
      <c r="Q2319" s="235">
        <v>45287</v>
      </c>
      <c r="R2319" s="235">
        <v>45334</v>
      </c>
      <c r="S2319" s="235">
        <v>45362</v>
      </c>
      <c r="T2319" s="626" t="s">
        <v>5012</v>
      </c>
      <c r="U2319" s="232"/>
      <c r="V2319" s="237">
        <v>1525910.16</v>
      </c>
      <c r="W2319" s="237">
        <v>1709019.38</v>
      </c>
      <c r="X2319" s="637">
        <v>45362</v>
      </c>
      <c r="Y2319" s="237" t="s">
        <v>5015</v>
      </c>
      <c r="Z2319" s="232"/>
      <c r="AA2319" s="235">
        <v>45394</v>
      </c>
      <c r="AB2319" s="625" t="s">
        <v>5016</v>
      </c>
      <c r="AC2319" s="572"/>
      <c r="AD2319" s="572"/>
      <c r="AE2319" s="551"/>
      <c r="AF2319" s="551"/>
    </row>
    <row r="2320" spans="1:32" ht="16.5" thickTop="1" thickBot="1" x14ac:dyDescent="0.3">
      <c r="A2320">
        <v>2023</v>
      </c>
      <c r="B2320" s="181">
        <v>45279</v>
      </c>
      <c r="C2320" s="17" t="s">
        <v>5017</v>
      </c>
      <c r="D2320" s="179" t="s">
        <v>15</v>
      </c>
      <c r="E2320" s="179" t="s">
        <v>4150</v>
      </c>
      <c r="F2320" s="179" t="s">
        <v>4801</v>
      </c>
      <c r="G2320" s="180" t="s">
        <v>5018</v>
      </c>
      <c r="H2320" s="179"/>
      <c r="I2320" s="17"/>
      <c r="J2320" s="17" t="s">
        <v>178</v>
      </c>
      <c r="K2320" s="17"/>
      <c r="L2320" s="180" t="s">
        <v>222</v>
      </c>
      <c r="M2320" s="180"/>
      <c r="N2320" s="179"/>
      <c r="O2320" s="182">
        <v>3183604</v>
      </c>
      <c r="P2320" s="179" t="s">
        <v>20</v>
      </c>
      <c r="Q2320" s="181">
        <v>45288</v>
      </c>
      <c r="R2320" s="181">
        <v>45323</v>
      </c>
      <c r="S2320" s="179"/>
      <c r="T2320" s="279" t="s">
        <v>21</v>
      </c>
      <c r="U2320" s="829" t="s">
        <v>5019</v>
      </c>
      <c r="V2320" s="182"/>
      <c r="W2320" s="182"/>
      <c r="X2320" s="182"/>
      <c r="Y2320" s="182"/>
      <c r="Z2320" s="179"/>
      <c r="AA2320" s="181">
        <v>45329</v>
      </c>
      <c r="AB2320" s="179" t="s">
        <v>4981</v>
      </c>
      <c r="AC2320" s="572"/>
      <c r="AD2320" s="572"/>
      <c r="AE2320" s="551"/>
      <c r="AF2320" s="551"/>
    </row>
    <row r="2321" spans="1:41" ht="15.75" thickTop="1" x14ac:dyDescent="0.25">
      <c r="A2321">
        <v>2023</v>
      </c>
      <c r="B2321" s="227">
        <v>45281</v>
      </c>
      <c r="C2321" s="634" t="s">
        <v>5020</v>
      </c>
      <c r="D2321" s="224" t="s">
        <v>15</v>
      </c>
      <c r="E2321" s="224" t="s">
        <v>4150</v>
      </c>
      <c r="F2321" s="224" t="s">
        <v>4073</v>
      </c>
      <c r="G2321" s="225" t="s">
        <v>5021</v>
      </c>
      <c r="H2321" s="224">
        <v>1</v>
      </c>
      <c r="I2321" s="634" t="s">
        <v>5022</v>
      </c>
      <c r="J2321" s="634" t="s">
        <v>178</v>
      </c>
      <c r="K2321" s="634"/>
      <c r="L2321" s="225" t="s">
        <v>2206</v>
      </c>
      <c r="M2321" s="225"/>
      <c r="N2321" s="224"/>
      <c r="O2321" s="229">
        <v>2927736</v>
      </c>
      <c r="P2321" s="224" t="s">
        <v>20</v>
      </c>
      <c r="Q2321" s="227">
        <v>45287</v>
      </c>
      <c r="R2321" s="227">
        <v>45322</v>
      </c>
      <c r="S2321" s="224"/>
      <c r="T2321" s="270" t="s">
        <v>21</v>
      </c>
      <c r="U2321" s="224"/>
      <c r="V2321" s="229"/>
      <c r="W2321" s="229"/>
      <c r="X2321" s="229"/>
      <c r="Y2321" s="229"/>
      <c r="Z2321" s="224"/>
      <c r="AA2321" s="227">
        <v>45330</v>
      </c>
      <c r="AB2321" s="224"/>
      <c r="AC2321" s="572"/>
      <c r="AD2321" s="572"/>
      <c r="AE2321" s="551"/>
      <c r="AF2321" s="551"/>
    </row>
    <row r="2322" spans="1:41" ht="15.75" thickBot="1" x14ac:dyDescent="0.3">
      <c r="A2322">
        <v>2023</v>
      </c>
      <c r="B2322" s="235">
        <v>45281</v>
      </c>
      <c r="C2322" s="891" t="s">
        <v>5023</v>
      </c>
      <c r="D2322" s="232" t="s">
        <v>15</v>
      </c>
      <c r="E2322" s="232" t="s">
        <v>4150</v>
      </c>
      <c r="F2322" s="232" t="s">
        <v>4073</v>
      </c>
      <c r="G2322" s="308" t="s">
        <v>5021</v>
      </c>
      <c r="H2322" s="232">
        <v>2</v>
      </c>
      <c r="I2322" s="625" t="s">
        <v>5024</v>
      </c>
      <c r="J2322" s="625" t="s">
        <v>178</v>
      </c>
      <c r="K2322" s="625"/>
      <c r="L2322" s="233" t="s">
        <v>2206</v>
      </c>
      <c r="M2322" s="233"/>
      <c r="N2322" s="232"/>
      <c r="O2322" s="237">
        <v>311465</v>
      </c>
      <c r="P2322" s="232" t="s">
        <v>20</v>
      </c>
      <c r="Q2322" s="235">
        <v>45287</v>
      </c>
      <c r="R2322" s="235">
        <v>45322</v>
      </c>
      <c r="S2322" s="232"/>
      <c r="T2322" s="626" t="s">
        <v>21</v>
      </c>
      <c r="U2322" s="232"/>
      <c r="V2322" s="237"/>
      <c r="W2322" s="237"/>
      <c r="X2322" s="237"/>
      <c r="Y2322" s="237"/>
      <c r="Z2322" s="232"/>
      <c r="AA2322" s="235">
        <v>45330</v>
      </c>
      <c r="AB2322" s="232"/>
      <c r="AC2322" s="572"/>
      <c r="AD2322" s="572"/>
      <c r="AE2322" s="551"/>
      <c r="AF2322" s="551"/>
    </row>
    <row r="2323" spans="1:41" ht="15.75" thickTop="1" x14ac:dyDescent="0.25">
      <c r="A2323">
        <v>2023</v>
      </c>
      <c r="B2323" s="172">
        <v>45281</v>
      </c>
      <c r="C2323" s="606" t="s">
        <v>5025</v>
      </c>
      <c r="D2323" s="169" t="s">
        <v>15</v>
      </c>
      <c r="E2323" s="169" t="s">
        <v>4150</v>
      </c>
      <c r="F2323" s="169" t="s">
        <v>4073</v>
      </c>
      <c r="G2323" s="170" t="s">
        <v>5026</v>
      </c>
      <c r="H2323" s="169">
        <v>1</v>
      </c>
      <c r="I2323" s="606" t="s">
        <v>5027</v>
      </c>
      <c r="J2323" s="606" t="s">
        <v>4074</v>
      </c>
      <c r="K2323" s="606"/>
      <c r="L2323" s="170" t="s">
        <v>222</v>
      </c>
      <c r="M2323" s="1300" t="s">
        <v>5692</v>
      </c>
      <c r="N2323" s="1364">
        <f>O2323-V2323</f>
        <v>35325</v>
      </c>
      <c r="O2323" s="173">
        <v>2400420</v>
      </c>
      <c r="P2323" s="169" t="s">
        <v>20</v>
      </c>
      <c r="Q2323" s="172">
        <v>45287</v>
      </c>
      <c r="R2323" s="172">
        <v>45352</v>
      </c>
      <c r="S2323" s="172">
        <v>45387</v>
      </c>
      <c r="T2323" s="606" t="s">
        <v>3965</v>
      </c>
      <c r="U2323" s="169"/>
      <c r="V2323" s="173">
        <v>2365095</v>
      </c>
      <c r="W2323" s="173">
        <v>2648906.4</v>
      </c>
      <c r="X2323" s="260">
        <v>45387</v>
      </c>
      <c r="Y2323" s="173" t="s">
        <v>5032</v>
      </c>
      <c r="Z2323" s="172">
        <v>45412</v>
      </c>
      <c r="AA2323" s="172">
        <v>45414</v>
      </c>
      <c r="AB2323" s="172">
        <v>46506</v>
      </c>
      <c r="AC2323" s="572">
        <v>3</v>
      </c>
      <c r="AD2323" s="572"/>
      <c r="AE2323" s="551"/>
      <c r="AF2323" s="551"/>
    </row>
    <row r="2324" spans="1:41" x14ac:dyDescent="0.25">
      <c r="A2324">
        <v>2023</v>
      </c>
      <c r="B2324" s="144">
        <v>45281</v>
      </c>
      <c r="C2324" s="99" t="s">
        <v>5028</v>
      </c>
      <c r="D2324" s="141" t="s">
        <v>15</v>
      </c>
      <c r="E2324" s="141" t="s">
        <v>4150</v>
      </c>
      <c r="F2324" s="141" t="s">
        <v>4073</v>
      </c>
      <c r="G2324" s="158" t="s">
        <v>5026</v>
      </c>
      <c r="H2324" s="141">
        <v>2</v>
      </c>
      <c r="I2324" s="29" t="s">
        <v>2203</v>
      </c>
      <c r="J2324" s="29" t="s">
        <v>4074</v>
      </c>
      <c r="K2324" s="29"/>
      <c r="L2324" s="176" t="s">
        <v>222</v>
      </c>
      <c r="M2324" s="1300" t="s">
        <v>5692</v>
      </c>
      <c r="N2324" s="1364">
        <f>O2324-V2324</f>
        <v>434398.68999999994</v>
      </c>
      <c r="O2324" s="143">
        <v>2631340</v>
      </c>
      <c r="P2324" s="141" t="s">
        <v>20</v>
      </c>
      <c r="Q2324" s="144">
        <v>45287</v>
      </c>
      <c r="R2324" s="144">
        <v>45352</v>
      </c>
      <c r="S2324" s="144">
        <v>45387</v>
      </c>
      <c r="T2324" s="29" t="s">
        <v>30</v>
      </c>
      <c r="U2324" s="141"/>
      <c r="V2324" s="143">
        <v>2196941.31</v>
      </c>
      <c r="W2324" s="143">
        <v>2460574.27</v>
      </c>
      <c r="X2324" s="257">
        <v>45387</v>
      </c>
      <c r="Y2324" s="143" t="s">
        <v>5033</v>
      </c>
      <c r="Z2324" s="144">
        <v>45412</v>
      </c>
      <c r="AA2324" s="144">
        <v>45414</v>
      </c>
      <c r="AB2324" s="144">
        <v>46506</v>
      </c>
      <c r="AC2324" s="572">
        <v>3</v>
      </c>
      <c r="AD2324" s="572"/>
      <c r="AE2324" s="551"/>
      <c r="AF2324" s="551"/>
    </row>
    <row r="2325" spans="1:41" x14ac:dyDescent="0.25">
      <c r="A2325">
        <v>2023</v>
      </c>
      <c r="B2325" s="144">
        <v>45281</v>
      </c>
      <c r="C2325" s="99" t="s">
        <v>5029</v>
      </c>
      <c r="D2325" s="141" t="s">
        <v>15</v>
      </c>
      <c r="E2325" s="141" t="s">
        <v>4150</v>
      </c>
      <c r="F2325" s="141" t="s">
        <v>4073</v>
      </c>
      <c r="G2325" s="158" t="s">
        <v>5026</v>
      </c>
      <c r="H2325" s="141">
        <v>3</v>
      </c>
      <c r="I2325" s="29" t="s">
        <v>5030</v>
      </c>
      <c r="J2325" s="29" t="s">
        <v>4074</v>
      </c>
      <c r="K2325" s="29"/>
      <c r="L2325" s="176" t="s">
        <v>222</v>
      </c>
      <c r="M2325" s="1300" t="s">
        <v>5692</v>
      </c>
      <c r="N2325" s="1364">
        <f>O2325-V2325</f>
        <v>5829.8400000000838</v>
      </c>
      <c r="O2325" s="143">
        <v>1629306</v>
      </c>
      <c r="P2325" s="141" t="s">
        <v>20</v>
      </c>
      <c r="Q2325" s="144">
        <v>45287</v>
      </c>
      <c r="R2325" s="144">
        <v>45352</v>
      </c>
      <c r="S2325" s="144">
        <v>45387</v>
      </c>
      <c r="T2325" s="29" t="s">
        <v>1298</v>
      </c>
      <c r="U2325" s="141"/>
      <c r="V2325" s="143">
        <v>1623476.16</v>
      </c>
      <c r="W2325" s="143">
        <v>1818293.3</v>
      </c>
      <c r="X2325" s="257">
        <v>45387</v>
      </c>
      <c r="Y2325" s="143" t="s">
        <v>5034</v>
      </c>
      <c r="Z2325" s="144">
        <v>45412</v>
      </c>
      <c r="AA2325" s="144">
        <v>45414</v>
      </c>
      <c r="AB2325" s="144">
        <v>46506</v>
      </c>
      <c r="AC2325" s="572">
        <v>2</v>
      </c>
      <c r="AD2325" s="572"/>
      <c r="AE2325" s="551"/>
      <c r="AF2325" s="551"/>
    </row>
    <row r="2326" spans="1:41" ht="15.75" thickBot="1" x14ac:dyDescent="0.3">
      <c r="A2326">
        <v>2023</v>
      </c>
      <c r="B2326" s="190">
        <v>45281</v>
      </c>
      <c r="C2326" s="834" t="s">
        <v>5031</v>
      </c>
      <c r="D2326" s="187" t="s">
        <v>15</v>
      </c>
      <c r="E2326" s="187" t="s">
        <v>4150</v>
      </c>
      <c r="F2326" s="187" t="s">
        <v>4073</v>
      </c>
      <c r="G2326" s="219" t="s">
        <v>5026</v>
      </c>
      <c r="H2326" s="187">
        <v>4</v>
      </c>
      <c r="I2326" s="608" t="s">
        <v>2204</v>
      </c>
      <c r="J2326" s="608" t="s">
        <v>4074</v>
      </c>
      <c r="K2326" s="608"/>
      <c r="L2326" s="188" t="s">
        <v>222</v>
      </c>
      <c r="M2326" s="1300" t="s">
        <v>5692</v>
      </c>
      <c r="N2326" s="1364">
        <f>O2326-V2326</f>
        <v>2092.9400000000023</v>
      </c>
      <c r="O2326" s="191">
        <v>150806</v>
      </c>
      <c r="P2326" s="187" t="s">
        <v>20</v>
      </c>
      <c r="Q2326" s="190">
        <v>45287</v>
      </c>
      <c r="R2326" s="190">
        <v>45352</v>
      </c>
      <c r="S2326" s="190">
        <v>45387</v>
      </c>
      <c r="T2326" s="608" t="s">
        <v>1298</v>
      </c>
      <c r="U2326" s="187"/>
      <c r="V2326" s="191">
        <v>148713.06</v>
      </c>
      <c r="W2326" s="191">
        <v>166558.63</v>
      </c>
      <c r="X2326" s="261">
        <v>45387</v>
      </c>
      <c r="Y2326" s="191" t="s">
        <v>5035</v>
      </c>
      <c r="Z2326" s="190">
        <v>45412</v>
      </c>
      <c r="AA2326" s="190">
        <v>45414</v>
      </c>
      <c r="AB2326" s="190">
        <v>46506</v>
      </c>
      <c r="AC2326" s="572">
        <v>2</v>
      </c>
      <c r="AD2326" s="572"/>
      <c r="AE2326" s="551"/>
      <c r="AF2326" s="551"/>
    </row>
    <row r="2327" spans="1:41" ht="16.5" thickTop="1" thickBot="1" x14ac:dyDescent="0.3">
      <c r="A2327">
        <v>2024</v>
      </c>
      <c r="B2327" s="1096">
        <v>45280</v>
      </c>
      <c r="C2327" s="1097" t="s">
        <v>5037</v>
      </c>
      <c r="D2327" s="1098" t="s">
        <v>5038</v>
      </c>
      <c r="E2327" s="1098" t="s">
        <v>4270</v>
      </c>
      <c r="F2327" s="1098" t="s">
        <v>4801</v>
      </c>
      <c r="G2327" s="1099" t="s">
        <v>5039</v>
      </c>
      <c r="H2327" s="1098">
        <v>1</v>
      </c>
      <c r="I2327" s="1097" t="s">
        <v>2159</v>
      </c>
      <c r="J2327" s="1097" t="s">
        <v>4074</v>
      </c>
      <c r="K2327" s="1097"/>
      <c r="L2327" s="1099" t="s">
        <v>601</v>
      </c>
      <c r="M2327" s="1300" t="s">
        <v>5692</v>
      </c>
      <c r="N2327" s="1364">
        <f>O2327-V2327</f>
        <v>10474.480000000447</v>
      </c>
      <c r="O2327" s="212">
        <v>6133954</v>
      </c>
      <c r="P2327" s="1098" t="s">
        <v>20</v>
      </c>
      <c r="Q2327" s="1096">
        <v>45300</v>
      </c>
      <c r="R2327" s="1096">
        <v>45381</v>
      </c>
      <c r="S2327" s="1096">
        <v>45406</v>
      </c>
      <c r="T2327" s="1097" t="s">
        <v>3965</v>
      </c>
      <c r="U2327" s="1098"/>
      <c r="V2327" s="212">
        <v>6123479.5199999996</v>
      </c>
      <c r="W2327" s="212">
        <v>6858297.0599999996</v>
      </c>
      <c r="X2327" s="959">
        <v>45406</v>
      </c>
      <c r="Y2327" s="212" t="s">
        <v>5060</v>
      </c>
      <c r="Z2327" s="1096">
        <v>45429</v>
      </c>
      <c r="AA2327" s="1096">
        <v>45432</v>
      </c>
      <c r="AB2327" s="1096">
        <v>46523</v>
      </c>
      <c r="AE2327" s="1095"/>
      <c r="AF2327" s="1095"/>
      <c r="AN2327" s="1094">
        <v>1</v>
      </c>
      <c r="AO2327" s="1094"/>
    </row>
    <row r="2328" spans="1:41" ht="15.75" thickTop="1" x14ac:dyDescent="0.25">
      <c r="A2328">
        <v>2024</v>
      </c>
      <c r="B2328" s="1100">
        <v>45280</v>
      </c>
      <c r="C2328" s="877" t="s">
        <v>5040</v>
      </c>
      <c r="D2328" s="1101" t="s">
        <v>5038</v>
      </c>
      <c r="E2328" s="1101" t="s">
        <v>4270</v>
      </c>
      <c r="F2328" s="1101" t="s">
        <v>4801</v>
      </c>
      <c r="G2328" s="1102" t="s">
        <v>5039</v>
      </c>
      <c r="H2328" s="1101">
        <v>2</v>
      </c>
      <c r="I2328" s="877" t="s">
        <v>5041</v>
      </c>
      <c r="J2328" s="877" t="s">
        <v>178</v>
      </c>
      <c r="K2328" s="877"/>
      <c r="L2328" s="1102" t="s">
        <v>601</v>
      </c>
      <c r="M2328" s="1102"/>
      <c r="N2328" s="1101"/>
      <c r="O2328" s="229">
        <v>67452</v>
      </c>
      <c r="P2328" s="1101" t="s">
        <v>20</v>
      </c>
      <c r="Q2328" s="1100">
        <v>45300</v>
      </c>
      <c r="R2328" s="1100">
        <v>45381</v>
      </c>
      <c r="S2328" s="1101"/>
      <c r="T2328" s="270" t="s">
        <v>21</v>
      </c>
      <c r="U2328" s="251" t="s">
        <v>5042</v>
      </c>
      <c r="V2328" s="229"/>
      <c r="W2328" s="229"/>
      <c r="X2328" s="229"/>
      <c r="Y2328" s="229"/>
      <c r="Z2328" s="1101"/>
      <c r="AA2328" s="1100">
        <v>45427</v>
      </c>
      <c r="AB2328" s="1101" t="s">
        <v>4306</v>
      </c>
      <c r="AE2328" s="1095"/>
      <c r="AF2328" s="1095"/>
      <c r="AN2328" s="1094"/>
      <c r="AO2328" s="1094"/>
    </row>
    <row r="2329" spans="1:41" x14ac:dyDescent="0.25">
      <c r="A2329">
        <v>2024</v>
      </c>
      <c r="B2329" s="34">
        <v>45280</v>
      </c>
      <c r="C2329" s="830" t="s">
        <v>5043</v>
      </c>
      <c r="D2329" s="185" t="s">
        <v>5038</v>
      </c>
      <c r="E2329" s="185" t="s">
        <v>4270</v>
      </c>
      <c r="F2329" s="185" t="s">
        <v>4801</v>
      </c>
      <c r="G2329" s="1103" t="s">
        <v>5039</v>
      </c>
      <c r="H2329" s="185">
        <v>3</v>
      </c>
      <c r="I2329" s="830" t="s">
        <v>5044</v>
      </c>
      <c r="J2329" s="830" t="s">
        <v>4074</v>
      </c>
      <c r="K2329" s="830"/>
      <c r="L2329" s="1103" t="s">
        <v>601</v>
      </c>
      <c r="M2329" s="1300" t="s">
        <v>5692</v>
      </c>
      <c r="N2329" s="1364">
        <f>O2329-V2329</f>
        <v>447.70000000018626</v>
      </c>
      <c r="O2329" s="143">
        <v>4551400</v>
      </c>
      <c r="P2329" s="185" t="s">
        <v>20</v>
      </c>
      <c r="Q2329" s="34">
        <v>45300</v>
      </c>
      <c r="R2329" s="34">
        <v>45381</v>
      </c>
      <c r="S2329" s="34">
        <v>45406</v>
      </c>
      <c r="T2329" s="830" t="s">
        <v>1298</v>
      </c>
      <c r="U2329" s="185"/>
      <c r="V2329" s="143">
        <v>4550952.3</v>
      </c>
      <c r="W2329" s="143">
        <v>5097066.58</v>
      </c>
      <c r="X2329" s="257">
        <v>45406</v>
      </c>
      <c r="Y2329" s="143" t="s">
        <v>5061</v>
      </c>
      <c r="Z2329" s="34">
        <v>45429</v>
      </c>
      <c r="AA2329" s="34">
        <v>45432</v>
      </c>
      <c r="AB2329" s="34">
        <v>46523</v>
      </c>
      <c r="AE2329" s="1095"/>
      <c r="AF2329" s="1095"/>
      <c r="AN2329" s="1094">
        <v>2</v>
      </c>
      <c r="AO2329" s="1094"/>
    </row>
    <row r="2330" spans="1:41" x14ac:dyDescent="0.25">
      <c r="A2330">
        <v>2024</v>
      </c>
      <c r="B2330" s="34">
        <v>45280</v>
      </c>
      <c r="C2330" s="830" t="s">
        <v>5045</v>
      </c>
      <c r="D2330" s="185" t="s">
        <v>5038</v>
      </c>
      <c r="E2330" s="185" t="s">
        <v>4270</v>
      </c>
      <c r="F2330" s="185" t="s">
        <v>4801</v>
      </c>
      <c r="G2330" s="1103" t="s">
        <v>5039</v>
      </c>
      <c r="H2330" s="185">
        <v>4</v>
      </c>
      <c r="I2330" s="830" t="s">
        <v>5046</v>
      </c>
      <c r="J2330" s="830" t="s">
        <v>4074</v>
      </c>
      <c r="K2330" s="830"/>
      <c r="L2330" s="1103" t="s">
        <v>601</v>
      </c>
      <c r="M2330" s="1300" t="s">
        <v>5692</v>
      </c>
      <c r="N2330" s="1364">
        <f>O2330-V2330</f>
        <v>46394.280000000261</v>
      </c>
      <c r="O2330" s="143">
        <v>4356153</v>
      </c>
      <c r="P2330" s="185" t="s">
        <v>20</v>
      </c>
      <c r="Q2330" s="34">
        <v>45300</v>
      </c>
      <c r="R2330" s="34">
        <v>45381</v>
      </c>
      <c r="S2330" s="34">
        <v>45406</v>
      </c>
      <c r="T2330" s="830" t="s">
        <v>3965</v>
      </c>
      <c r="U2330" s="185"/>
      <c r="V2330" s="143">
        <v>4309758.72</v>
      </c>
      <c r="W2330" s="143">
        <v>4826929.7699999996</v>
      </c>
      <c r="X2330" s="257">
        <v>45406</v>
      </c>
      <c r="Y2330" s="143" t="s">
        <v>5062</v>
      </c>
      <c r="Z2330" s="34">
        <v>45429</v>
      </c>
      <c r="AA2330" s="34">
        <v>45432</v>
      </c>
      <c r="AB2330" s="34">
        <v>46523</v>
      </c>
      <c r="AE2330" s="1095"/>
      <c r="AF2330" s="1095"/>
      <c r="AN2330" s="1094">
        <v>2</v>
      </c>
      <c r="AO2330" s="1094"/>
    </row>
    <row r="2331" spans="1:41" x14ac:dyDescent="0.25">
      <c r="A2331">
        <v>2024</v>
      </c>
      <c r="B2331" s="24">
        <v>45280</v>
      </c>
      <c r="C2331" s="1104" t="s">
        <v>5047</v>
      </c>
      <c r="D2331" s="23" t="s">
        <v>5038</v>
      </c>
      <c r="E2331" s="23" t="s">
        <v>4270</v>
      </c>
      <c r="F2331" s="23" t="s">
        <v>4801</v>
      </c>
      <c r="G2331" s="1056" t="s">
        <v>5039</v>
      </c>
      <c r="H2331" s="23">
        <v>5</v>
      </c>
      <c r="I2331" s="1104" t="s">
        <v>5048</v>
      </c>
      <c r="J2331" s="1104" t="s">
        <v>178</v>
      </c>
      <c r="K2331" s="1104"/>
      <c r="L2331" s="1056" t="s">
        <v>601</v>
      </c>
      <c r="M2331" s="1056"/>
      <c r="N2331" s="23"/>
      <c r="O2331" s="182">
        <v>2530650</v>
      </c>
      <c r="P2331" s="23" t="s">
        <v>20</v>
      </c>
      <c r="Q2331" s="24">
        <v>45300</v>
      </c>
      <c r="R2331" s="24">
        <v>45381</v>
      </c>
      <c r="S2331" s="24"/>
      <c r="T2331" s="279" t="s">
        <v>21</v>
      </c>
      <c r="U2331" s="271" t="s">
        <v>5049</v>
      </c>
      <c r="V2331" s="182"/>
      <c r="W2331" s="182"/>
      <c r="X2331" s="182"/>
      <c r="Y2331" s="182"/>
      <c r="Z2331" s="23"/>
      <c r="AA2331" s="24">
        <v>45427</v>
      </c>
      <c r="AB2331" s="23" t="s">
        <v>4306</v>
      </c>
      <c r="AE2331" s="1095"/>
      <c r="AF2331" s="1095"/>
      <c r="AN2331" s="1094"/>
      <c r="AO2331" s="1094"/>
    </row>
    <row r="2332" spans="1:41" ht="15.75" thickBot="1" x14ac:dyDescent="0.3">
      <c r="A2332">
        <v>2024</v>
      </c>
      <c r="B2332" s="424">
        <v>45280</v>
      </c>
      <c r="C2332" s="878" t="s">
        <v>5050</v>
      </c>
      <c r="D2332" s="422" t="s">
        <v>5038</v>
      </c>
      <c r="E2332" s="422" t="s">
        <v>4270</v>
      </c>
      <c r="F2332" s="422" t="s">
        <v>4801</v>
      </c>
      <c r="G2332" s="1057" t="s">
        <v>5039</v>
      </c>
      <c r="H2332" s="422">
        <v>6</v>
      </c>
      <c r="I2332" s="878" t="s">
        <v>5051</v>
      </c>
      <c r="J2332" s="878" t="s">
        <v>4074</v>
      </c>
      <c r="K2332" s="878"/>
      <c r="L2332" s="1057" t="s">
        <v>601</v>
      </c>
      <c r="M2332" s="1300" t="s">
        <v>5692</v>
      </c>
      <c r="N2332" s="1364">
        <f>O2332-V2332</f>
        <v>1</v>
      </c>
      <c r="O2332" s="191">
        <v>107161</v>
      </c>
      <c r="P2332" s="422" t="s">
        <v>20</v>
      </c>
      <c r="Q2332" s="424">
        <v>45300</v>
      </c>
      <c r="R2332" s="424">
        <v>45381</v>
      </c>
      <c r="S2332" s="424">
        <v>45406</v>
      </c>
      <c r="T2332" s="878" t="s">
        <v>30</v>
      </c>
      <c r="U2332" s="422"/>
      <c r="V2332" s="191">
        <v>107160</v>
      </c>
      <c r="W2332" s="191">
        <v>120019.2</v>
      </c>
      <c r="X2332" s="261">
        <v>45406</v>
      </c>
      <c r="Y2332" s="191" t="s">
        <v>5063</v>
      </c>
      <c r="Z2332" s="424">
        <v>45429</v>
      </c>
      <c r="AA2332" s="424">
        <v>45432</v>
      </c>
      <c r="AB2332" s="424">
        <v>46523</v>
      </c>
      <c r="AE2332" s="1095"/>
      <c r="AF2332" s="1095"/>
      <c r="AN2332" s="1094">
        <v>1</v>
      </c>
      <c r="AO2332" s="1094"/>
    </row>
    <row r="2333" spans="1:41" ht="15.75" thickTop="1" x14ac:dyDescent="0.25">
      <c r="A2333">
        <v>2024</v>
      </c>
      <c r="B2333" s="1100">
        <v>45280</v>
      </c>
      <c r="C2333" s="877" t="s">
        <v>5052</v>
      </c>
      <c r="D2333" s="1101" t="s">
        <v>5038</v>
      </c>
      <c r="E2333" s="1101" t="s">
        <v>4270</v>
      </c>
      <c r="F2333" s="1101" t="s">
        <v>4801</v>
      </c>
      <c r="G2333" s="1102" t="s">
        <v>5053</v>
      </c>
      <c r="H2333" s="1101">
        <v>1</v>
      </c>
      <c r="I2333" s="877" t="s">
        <v>5054</v>
      </c>
      <c r="J2333" s="877" t="s">
        <v>178</v>
      </c>
      <c r="K2333" s="877"/>
      <c r="L2333" s="1102" t="s">
        <v>601</v>
      </c>
      <c r="M2333" s="1102"/>
      <c r="N2333" s="1101"/>
      <c r="O2333" s="229">
        <v>257634</v>
      </c>
      <c r="P2333" s="1101" t="s">
        <v>20</v>
      </c>
      <c r="Q2333" s="1100">
        <v>45300</v>
      </c>
      <c r="R2333" s="1100">
        <v>45335</v>
      </c>
      <c r="S2333" s="1101"/>
      <c r="T2333" s="270" t="s">
        <v>21</v>
      </c>
      <c r="U2333" s="835" t="s">
        <v>5055</v>
      </c>
      <c r="V2333" s="229"/>
      <c r="W2333" s="229"/>
      <c r="X2333" s="229"/>
      <c r="Y2333" s="229"/>
      <c r="Z2333" s="1101"/>
      <c r="AA2333" s="1100">
        <v>45392</v>
      </c>
      <c r="AB2333" s="1101" t="s">
        <v>5064</v>
      </c>
      <c r="AE2333" s="1095"/>
      <c r="AF2333" s="1095"/>
      <c r="AN2333" s="1094"/>
      <c r="AO2333" s="1094"/>
    </row>
    <row r="2334" spans="1:41" x14ac:dyDescent="0.25">
      <c r="A2334">
        <v>2024</v>
      </c>
      <c r="B2334" s="34">
        <v>45280</v>
      </c>
      <c r="C2334" s="830" t="s">
        <v>5056</v>
      </c>
      <c r="D2334" s="185" t="s">
        <v>5038</v>
      </c>
      <c r="E2334" s="185" t="s">
        <v>4270</v>
      </c>
      <c r="F2334" s="185" t="s">
        <v>4801</v>
      </c>
      <c r="G2334" s="1103" t="s">
        <v>5053</v>
      </c>
      <c r="H2334" s="185">
        <v>2</v>
      </c>
      <c r="I2334" s="830" t="s">
        <v>5057</v>
      </c>
      <c r="J2334" s="830" t="s">
        <v>4074</v>
      </c>
      <c r="K2334" s="830"/>
      <c r="L2334" s="1103" t="s">
        <v>601</v>
      </c>
      <c r="M2334" s="1300" t="s">
        <v>5692</v>
      </c>
      <c r="N2334" s="1364">
        <f>O2334-V2334</f>
        <v>16560</v>
      </c>
      <c r="O2334" s="143">
        <v>218256</v>
      </c>
      <c r="P2334" s="185" t="s">
        <v>20</v>
      </c>
      <c r="Q2334" s="34">
        <v>45300</v>
      </c>
      <c r="R2334" s="34">
        <v>45335</v>
      </c>
      <c r="S2334" s="34">
        <v>45385</v>
      </c>
      <c r="T2334" s="830" t="s">
        <v>1298</v>
      </c>
      <c r="U2334" s="185"/>
      <c r="V2334" s="143">
        <v>201696</v>
      </c>
      <c r="W2334" s="143">
        <v>225899.51999999999</v>
      </c>
      <c r="X2334" s="257">
        <v>45385</v>
      </c>
      <c r="Y2334" s="143" t="s">
        <v>5065</v>
      </c>
      <c r="Z2334" s="34">
        <v>45404</v>
      </c>
      <c r="AA2334" s="34">
        <v>45405</v>
      </c>
      <c r="AB2334" s="34">
        <v>46498</v>
      </c>
      <c r="AE2334" s="1095"/>
      <c r="AF2334" s="1095"/>
      <c r="AN2334" s="1094">
        <v>4</v>
      </c>
      <c r="AO2334" s="1094"/>
    </row>
    <row r="2335" spans="1:41" x14ac:dyDescent="0.25">
      <c r="A2335">
        <v>2024</v>
      </c>
      <c r="B2335" s="34">
        <v>45280</v>
      </c>
      <c r="C2335" s="830" t="s">
        <v>5058</v>
      </c>
      <c r="D2335" s="185" t="s">
        <v>5038</v>
      </c>
      <c r="E2335" s="185" t="s">
        <v>4270</v>
      </c>
      <c r="F2335" s="185" t="s">
        <v>4801</v>
      </c>
      <c r="G2335" s="1103" t="s">
        <v>5053</v>
      </c>
      <c r="H2335" s="185">
        <v>3</v>
      </c>
      <c r="I2335" s="830" t="s">
        <v>2175</v>
      </c>
      <c r="J2335" s="830" t="s">
        <v>4074</v>
      </c>
      <c r="K2335" s="830"/>
      <c r="L2335" s="1103" t="s">
        <v>601</v>
      </c>
      <c r="M2335" s="1300" t="s">
        <v>5692</v>
      </c>
      <c r="N2335" s="1364">
        <f>O2335-V2335</f>
        <v>1426.7199999997392</v>
      </c>
      <c r="O2335" s="143">
        <v>4753612</v>
      </c>
      <c r="P2335" s="185" t="s">
        <v>20</v>
      </c>
      <c r="Q2335" s="34">
        <v>45300</v>
      </c>
      <c r="R2335" s="34">
        <v>45335</v>
      </c>
      <c r="S2335" s="34">
        <v>45385</v>
      </c>
      <c r="T2335" s="830" t="s">
        <v>3965</v>
      </c>
      <c r="U2335" s="185"/>
      <c r="V2335" s="143">
        <v>4752185.28</v>
      </c>
      <c r="W2335" s="143">
        <v>5322447.51</v>
      </c>
      <c r="X2335" s="257">
        <v>45385</v>
      </c>
      <c r="Y2335" s="143" t="s">
        <v>5066</v>
      </c>
      <c r="Z2335" s="34">
        <v>45404</v>
      </c>
      <c r="AA2335" s="34">
        <v>45405</v>
      </c>
      <c r="AB2335" s="34">
        <v>46498</v>
      </c>
      <c r="AE2335" s="1095"/>
      <c r="AF2335" s="1095"/>
      <c r="AN2335" s="1094">
        <v>2</v>
      </c>
      <c r="AO2335" s="1094"/>
    </row>
    <row r="2336" spans="1:41" ht="15.75" thickBot="1" x14ac:dyDescent="0.3">
      <c r="A2336">
        <v>2024</v>
      </c>
      <c r="B2336" s="424">
        <v>45280</v>
      </c>
      <c r="C2336" s="878" t="s">
        <v>5059</v>
      </c>
      <c r="D2336" s="422" t="s">
        <v>5038</v>
      </c>
      <c r="E2336" s="422" t="s">
        <v>4270</v>
      </c>
      <c r="F2336" s="422" t="s">
        <v>4801</v>
      </c>
      <c r="G2336" s="1057" t="s">
        <v>5053</v>
      </c>
      <c r="H2336" s="422">
        <v>4</v>
      </c>
      <c r="I2336" s="878" t="s">
        <v>2176</v>
      </c>
      <c r="J2336" s="878" t="s">
        <v>4074</v>
      </c>
      <c r="K2336" s="878"/>
      <c r="L2336" s="1057" t="s">
        <v>601</v>
      </c>
      <c r="M2336" s="1300" t="s">
        <v>5692</v>
      </c>
      <c r="N2336" s="1364">
        <f>O2336-V2336</f>
        <v>19840.169999999925</v>
      </c>
      <c r="O2336" s="191">
        <v>5678724</v>
      </c>
      <c r="P2336" s="422" t="s">
        <v>20</v>
      </c>
      <c r="Q2336" s="424">
        <v>45300</v>
      </c>
      <c r="R2336" s="424">
        <v>45335</v>
      </c>
      <c r="S2336" s="424">
        <v>45385</v>
      </c>
      <c r="T2336" s="878" t="s">
        <v>1298</v>
      </c>
      <c r="U2336" s="422"/>
      <c r="V2336" s="191">
        <v>5658883.8300000001</v>
      </c>
      <c r="W2336" s="191">
        <v>6337949.8899999997</v>
      </c>
      <c r="X2336" s="261">
        <v>45385</v>
      </c>
      <c r="Y2336" s="191" t="s">
        <v>5067</v>
      </c>
      <c r="Z2336" s="424">
        <v>45404</v>
      </c>
      <c r="AA2336" s="424">
        <v>45405</v>
      </c>
      <c r="AB2336" s="424">
        <v>46498</v>
      </c>
      <c r="AE2336" s="1095"/>
      <c r="AF2336" s="1095"/>
      <c r="AN2336" s="1094">
        <v>3</v>
      </c>
      <c r="AO2336" s="1094"/>
    </row>
    <row r="2337" spans="1:41" ht="15.75" thickTop="1" x14ac:dyDescent="0.25">
      <c r="A2337">
        <v>2024</v>
      </c>
      <c r="B2337" s="1100">
        <v>45271</v>
      </c>
      <c r="C2337" s="877" t="s">
        <v>5068</v>
      </c>
      <c r="D2337" s="1101" t="s">
        <v>5038</v>
      </c>
      <c r="E2337" s="1101" t="s">
        <v>4270</v>
      </c>
      <c r="F2337" s="1101" t="s">
        <v>4073</v>
      </c>
      <c r="G2337" s="1102" t="s">
        <v>5069</v>
      </c>
      <c r="H2337" s="1101">
        <v>1</v>
      </c>
      <c r="I2337" s="877" t="s">
        <v>5070</v>
      </c>
      <c r="J2337" s="877" t="s">
        <v>178</v>
      </c>
      <c r="K2337" s="877"/>
      <c r="L2337" s="1102" t="s">
        <v>601</v>
      </c>
      <c r="M2337" s="1102"/>
      <c r="N2337" s="1101"/>
      <c r="O2337" s="229">
        <v>1923663</v>
      </c>
      <c r="P2337" s="1101" t="s">
        <v>20</v>
      </c>
      <c r="Q2337" s="1100">
        <v>45301</v>
      </c>
      <c r="R2337" s="1100">
        <v>45373</v>
      </c>
      <c r="S2337" s="1100"/>
      <c r="T2337" s="270" t="s">
        <v>21</v>
      </c>
      <c r="U2337" s="835" t="s">
        <v>5071</v>
      </c>
      <c r="V2337" s="229"/>
      <c r="W2337" s="229"/>
      <c r="X2337" s="863"/>
      <c r="Y2337" s="229"/>
      <c r="Z2337" s="1100"/>
      <c r="AA2337" s="1100">
        <v>45427</v>
      </c>
      <c r="AB2337" s="1101" t="s">
        <v>5080</v>
      </c>
      <c r="AE2337" s="1095"/>
      <c r="AF2337" s="1095"/>
      <c r="AN2337" s="1094"/>
      <c r="AO2337" s="1094"/>
    </row>
    <row r="2338" spans="1:41" x14ac:dyDescent="0.25">
      <c r="A2338">
        <v>2024</v>
      </c>
      <c r="B2338" s="34">
        <v>45271</v>
      </c>
      <c r="C2338" s="830" t="s">
        <v>5072</v>
      </c>
      <c r="D2338" s="185" t="s">
        <v>5038</v>
      </c>
      <c r="E2338" s="185" t="s">
        <v>4270</v>
      </c>
      <c r="F2338" s="185" t="s">
        <v>4073</v>
      </c>
      <c r="G2338" s="1105" t="s">
        <v>5069</v>
      </c>
      <c r="H2338" s="185">
        <v>2</v>
      </c>
      <c r="I2338" s="830" t="s">
        <v>5073</v>
      </c>
      <c r="J2338" s="830" t="s">
        <v>4074</v>
      </c>
      <c r="K2338" s="830"/>
      <c r="L2338" s="1103" t="s">
        <v>601</v>
      </c>
      <c r="M2338" s="1300" t="s">
        <v>5692</v>
      </c>
      <c r="N2338" s="1364">
        <f>O2338-V2338</f>
        <v>0.23999999999068677</v>
      </c>
      <c r="O2338" s="143">
        <v>895830</v>
      </c>
      <c r="P2338" s="185" t="s">
        <v>20</v>
      </c>
      <c r="Q2338" s="34">
        <v>45301</v>
      </c>
      <c r="R2338" s="34">
        <v>45373</v>
      </c>
      <c r="S2338" s="34">
        <v>45406</v>
      </c>
      <c r="T2338" s="830" t="s">
        <v>30</v>
      </c>
      <c r="U2338" s="185"/>
      <c r="V2338" s="143">
        <v>895829.76</v>
      </c>
      <c r="W2338" s="143">
        <v>1003329.33</v>
      </c>
      <c r="X2338" s="257">
        <v>45406</v>
      </c>
      <c r="Y2338" s="143" t="s">
        <v>5081</v>
      </c>
      <c r="Z2338" s="34">
        <v>45436</v>
      </c>
      <c r="AA2338" s="34">
        <v>45439</v>
      </c>
      <c r="AB2338" s="34">
        <v>46530</v>
      </c>
      <c r="AE2338" s="1095"/>
      <c r="AF2338" s="1095"/>
      <c r="AN2338" s="1094">
        <v>1</v>
      </c>
      <c r="AO2338" s="1094"/>
    </row>
    <row r="2339" spans="1:41" x14ac:dyDescent="0.25">
      <c r="A2339">
        <v>2024</v>
      </c>
      <c r="B2339" s="34">
        <v>45271</v>
      </c>
      <c r="C2339" s="830" t="s">
        <v>5074</v>
      </c>
      <c r="D2339" s="185" t="s">
        <v>5038</v>
      </c>
      <c r="E2339" s="185" t="s">
        <v>4270</v>
      </c>
      <c r="F2339" s="185" t="s">
        <v>4073</v>
      </c>
      <c r="G2339" s="1105" t="s">
        <v>5069</v>
      </c>
      <c r="H2339" s="185">
        <v>3</v>
      </c>
      <c r="I2339" s="830" t="s">
        <v>5075</v>
      </c>
      <c r="J2339" s="830" t="s">
        <v>4074</v>
      </c>
      <c r="K2339" s="830"/>
      <c r="L2339" s="1103" t="s">
        <v>601</v>
      </c>
      <c r="M2339" s="1300" t="s">
        <v>5692</v>
      </c>
      <c r="N2339" s="1364">
        <f>O2339-V2339</f>
        <v>2541.0699999999488</v>
      </c>
      <c r="O2339" s="143">
        <v>801622</v>
      </c>
      <c r="P2339" s="185" t="s">
        <v>20</v>
      </c>
      <c r="Q2339" s="34">
        <v>45301</v>
      </c>
      <c r="R2339" s="34">
        <v>45373</v>
      </c>
      <c r="S2339" s="34">
        <v>45406</v>
      </c>
      <c r="T2339" s="830" t="s">
        <v>3965</v>
      </c>
      <c r="U2339" s="185"/>
      <c r="V2339" s="143">
        <v>799080.93</v>
      </c>
      <c r="W2339" s="143">
        <v>894970.64</v>
      </c>
      <c r="X2339" s="257">
        <v>45406</v>
      </c>
      <c r="Y2339" s="143" t="s">
        <v>5082</v>
      </c>
      <c r="Z2339" s="34">
        <v>45435</v>
      </c>
      <c r="AA2339" s="34">
        <v>45439</v>
      </c>
      <c r="AB2339" s="34">
        <v>46529</v>
      </c>
      <c r="AE2339" s="1095"/>
      <c r="AF2339" s="1095"/>
      <c r="AN2339" s="1094">
        <v>2</v>
      </c>
      <c r="AO2339" s="1094"/>
    </row>
    <row r="2340" spans="1:41" x14ac:dyDescent="0.25">
      <c r="A2340">
        <v>2024</v>
      </c>
      <c r="B2340" s="34">
        <v>45271</v>
      </c>
      <c r="C2340" s="830" t="s">
        <v>5076</v>
      </c>
      <c r="D2340" s="185" t="s">
        <v>5038</v>
      </c>
      <c r="E2340" s="185" t="s">
        <v>4270</v>
      </c>
      <c r="F2340" s="185" t="s">
        <v>4073</v>
      </c>
      <c r="G2340" s="1105" t="s">
        <v>5069</v>
      </c>
      <c r="H2340" s="185">
        <v>4</v>
      </c>
      <c r="I2340" s="830" t="s">
        <v>5077</v>
      </c>
      <c r="J2340" s="830" t="s">
        <v>4074</v>
      </c>
      <c r="K2340" s="830"/>
      <c r="L2340" s="1103" t="s">
        <v>601</v>
      </c>
      <c r="M2340" s="1300" t="s">
        <v>5692</v>
      </c>
      <c r="N2340" s="1364">
        <f>O2340-V2340</f>
        <v>0</v>
      </c>
      <c r="O2340" s="143">
        <v>250008</v>
      </c>
      <c r="P2340" s="185" t="s">
        <v>20</v>
      </c>
      <c r="Q2340" s="34">
        <v>45301</v>
      </c>
      <c r="R2340" s="34">
        <v>45373</v>
      </c>
      <c r="S2340" s="34">
        <v>45406</v>
      </c>
      <c r="T2340" s="830" t="s">
        <v>3965</v>
      </c>
      <c r="U2340" s="185"/>
      <c r="V2340" s="143">
        <v>250008</v>
      </c>
      <c r="W2340" s="143">
        <v>280008.96000000002</v>
      </c>
      <c r="X2340" s="257">
        <v>45406</v>
      </c>
      <c r="Y2340" s="143" t="s">
        <v>5083</v>
      </c>
      <c r="Z2340" s="34">
        <v>45435</v>
      </c>
      <c r="AA2340" s="34">
        <v>45439</v>
      </c>
      <c r="AB2340" s="34">
        <v>46529</v>
      </c>
      <c r="AE2340" s="1095"/>
      <c r="AF2340" s="1095"/>
      <c r="AN2340" s="1094">
        <v>1</v>
      </c>
      <c r="AO2340" s="1094"/>
    </row>
    <row r="2341" spans="1:41" ht="15.75" thickBot="1" x14ac:dyDescent="0.3">
      <c r="A2341">
        <v>2024</v>
      </c>
      <c r="B2341" s="1106">
        <v>45271</v>
      </c>
      <c r="C2341" s="1107" t="s">
        <v>5078</v>
      </c>
      <c r="D2341" s="1108" t="s">
        <v>5038</v>
      </c>
      <c r="E2341" s="1108" t="s">
        <v>4270</v>
      </c>
      <c r="F2341" s="1108" t="s">
        <v>4073</v>
      </c>
      <c r="G2341" s="1109" t="s">
        <v>5069</v>
      </c>
      <c r="H2341" s="1110">
        <v>5</v>
      </c>
      <c r="I2341" s="1111" t="s">
        <v>5079</v>
      </c>
      <c r="J2341" s="1107" t="s">
        <v>178</v>
      </c>
      <c r="K2341" s="1107"/>
      <c r="L2341" s="1151" t="s">
        <v>601</v>
      </c>
      <c r="M2341" s="1151"/>
      <c r="N2341" s="1110"/>
      <c r="O2341" s="1112">
        <v>3096948</v>
      </c>
      <c r="P2341" s="1108" t="s">
        <v>20</v>
      </c>
      <c r="Q2341" s="1106">
        <v>45301</v>
      </c>
      <c r="R2341" s="1106">
        <v>45373</v>
      </c>
      <c r="S2341" s="1106"/>
      <c r="T2341" s="1113" t="s">
        <v>21</v>
      </c>
      <c r="U2341" s="1114" t="s">
        <v>5042</v>
      </c>
      <c r="V2341" s="1112"/>
      <c r="W2341" s="1112"/>
      <c r="X2341" s="1115"/>
      <c r="Y2341" s="1112"/>
      <c r="Z2341" s="1106"/>
      <c r="AA2341" s="1116">
        <v>45427</v>
      </c>
      <c r="AB2341" s="1116" t="s">
        <v>5080</v>
      </c>
      <c r="AE2341" s="1095"/>
      <c r="AF2341" s="1095"/>
      <c r="AN2341" s="1094"/>
      <c r="AO2341" s="1094"/>
    </row>
    <row r="2342" spans="1:41" ht="15.75" thickTop="1" x14ac:dyDescent="0.25">
      <c r="A2342">
        <v>2024</v>
      </c>
      <c r="B2342" s="34">
        <v>45300</v>
      </c>
      <c r="C2342" s="830" t="s">
        <v>5084</v>
      </c>
      <c r="D2342" s="185" t="s">
        <v>5038</v>
      </c>
      <c r="E2342" s="185" t="s">
        <v>4150</v>
      </c>
      <c r="F2342" s="185" t="s">
        <v>4801</v>
      </c>
      <c r="G2342" s="1103" t="s">
        <v>5085</v>
      </c>
      <c r="H2342" s="185"/>
      <c r="I2342" s="830"/>
      <c r="J2342" s="830" t="s">
        <v>4074</v>
      </c>
      <c r="K2342" s="830"/>
      <c r="L2342" s="1103" t="s">
        <v>185</v>
      </c>
      <c r="M2342" s="1300" t="s">
        <v>5692</v>
      </c>
      <c r="N2342" s="1364">
        <f>O2342-V2342</f>
        <v>93082.5</v>
      </c>
      <c r="O2342" s="143">
        <v>6161766</v>
      </c>
      <c r="P2342" s="185" t="s">
        <v>20</v>
      </c>
      <c r="Q2342" s="34">
        <v>45306</v>
      </c>
      <c r="R2342" s="34">
        <v>45341</v>
      </c>
      <c r="S2342" s="34">
        <v>45377</v>
      </c>
      <c r="T2342" s="830" t="s">
        <v>30</v>
      </c>
      <c r="U2342" s="185"/>
      <c r="V2342" s="143">
        <v>6068683.5</v>
      </c>
      <c r="W2342" s="143">
        <v>6796925.5199999996</v>
      </c>
      <c r="X2342" s="257">
        <v>45377</v>
      </c>
      <c r="Y2342" s="143" t="s">
        <v>5093</v>
      </c>
      <c r="Z2342" s="34">
        <v>45404</v>
      </c>
      <c r="AA2342" s="34">
        <v>45405</v>
      </c>
      <c r="AB2342" s="34">
        <v>46498</v>
      </c>
      <c r="AE2342" s="1095"/>
      <c r="AF2342" s="1095"/>
      <c r="AN2342" s="1094">
        <v>5</v>
      </c>
      <c r="AO2342" s="1094"/>
    </row>
    <row r="2343" spans="1:41" x14ac:dyDescent="0.25">
      <c r="A2343">
        <v>2024</v>
      </c>
      <c r="B2343" s="34">
        <v>45300</v>
      </c>
      <c r="C2343" s="830" t="s">
        <v>5086</v>
      </c>
      <c r="D2343" s="185" t="s">
        <v>5038</v>
      </c>
      <c r="E2343" s="185" t="s">
        <v>4150</v>
      </c>
      <c r="F2343" s="185" t="s">
        <v>4801</v>
      </c>
      <c r="G2343" s="1103" t="s">
        <v>5087</v>
      </c>
      <c r="H2343" s="185"/>
      <c r="I2343" s="830"/>
      <c r="J2343" s="830" t="s">
        <v>4074</v>
      </c>
      <c r="K2343" s="830"/>
      <c r="L2343" s="1103" t="s">
        <v>52</v>
      </c>
      <c r="M2343" s="1300" t="s">
        <v>5692</v>
      </c>
      <c r="N2343" s="1364">
        <f>O2343-V2343</f>
        <v>50257</v>
      </c>
      <c r="O2343" s="143">
        <v>1503046</v>
      </c>
      <c r="P2343" s="185" t="s">
        <v>77</v>
      </c>
      <c r="Q2343" s="34">
        <v>45308</v>
      </c>
      <c r="R2343" s="34">
        <v>45330</v>
      </c>
      <c r="S2343" s="34">
        <v>45349</v>
      </c>
      <c r="T2343" s="830" t="s">
        <v>4153</v>
      </c>
      <c r="U2343" s="185"/>
      <c r="V2343" s="143">
        <v>1452789</v>
      </c>
      <c r="W2343" s="143">
        <v>1627123.68</v>
      </c>
      <c r="X2343" s="257">
        <v>45349</v>
      </c>
      <c r="Y2343" s="143" t="s">
        <v>5094</v>
      </c>
      <c r="Z2343" s="34">
        <v>45364</v>
      </c>
      <c r="AA2343" s="34">
        <v>45365</v>
      </c>
      <c r="AB2343" s="34">
        <v>46510</v>
      </c>
      <c r="AE2343" s="1095"/>
      <c r="AF2343" s="1095"/>
      <c r="AN2343" s="1094">
        <v>1</v>
      </c>
      <c r="AO2343" s="1094" t="s">
        <v>5096</v>
      </c>
    </row>
    <row r="2344" spans="1:41" x14ac:dyDescent="0.25">
      <c r="A2344">
        <v>2024</v>
      </c>
      <c r="B2344" s="34">
        <v>45300</v>
      </c>
      <c r="C2344" s="830" t="s">
        <v>5088</v>
      </c>
      <c r="D2344" s="185" t="s">
        <v>5038</v>
      </c>
      <c r="E2344" s="185" t="s">
        <v>4150</v>
      </c>
      <c r="F2344" s="185" t="s">
        <v>4801</v>
      </c>
      <c r="G2344" s="1103" t="s">
        <v>5089</v>
      </c>
      <c r="H2344" s="185"/>
      <c r="I2344" s="74"/>
      <c r="J2344" s="830" t="s">
        <v>4074</v>
      </c>
      <c r="K2344" s="830"/>
      <c r="L2344" s="1103" t="s">
        <v>2170</v>
      </c>
      <c r="M2344" s="1300" t="s">
        <v>5692</v>
      </c>
      <c r="N2344" s="1364">
        <f>O2344-V2344</f>
        <v>150192.19999999995</v>
      </c>
      <c r="O2344" s="143">
        <v>1270265</v>
      </c>
      <c r="P2344" s="185" t="s">
        <v>77</v>
      </c>
      <c r="Q2344" s="34">
        <v>45308</v>
      </c>
      <c r="R2344" s="34">
        <v>45322</v>
      </c>
      <c r="S2344" s="34">
        <v>45343</v>
      </c>
      <c r="T2344" s="830" t="s">
        <v>30</v>
      </c>
      <c r="U2344" s="185"/>
      <c r="V2344" s="143">
        <v>1120072.8</v>
      </c>
      <c r="W2344" s="143">
        <v>1254481.54</v>
      </c>
      <c r="X2344" s="257">
        <v>45343</v>
      </c>
      <c r="Y2344" s="143" t="s">
        <v>5095</v>
      </c>
      <c r="Z2344" s="34">
        <v>45350</v>
      </c>
      <c r="AA2344" s="34">
        <v>45352</v>
      </c>
      <c r="AB2344" s="34">
        <v>46547</v>
      </c>
      <c r="AE2344" s="1095"/>
      <c r="AF2344" s="1095"/>
      <c r="AN2344" s="1094">
        <v>1</v>
      </c>
      <c r="AO2344" s="1094" t="s">
        <v>5097</v>
      </c>
    </row>
    <row r="2345" spans="1:41" ht="15.75" thickBot="1" x14ac:dyDescent="0.3">
      <c r="A2345">
        <v>2024</v>
      </c>
      <c r="B2345" s="24">
        <v>45300</v>
      </c>
      <c r="C2345" s="1104" t="s">
        <v>5090</v>
      </c>
      <c r="D2345" s="23" t="s">
        <v>5038</v>
      </c>
      <c r="E2345" s="23" t="s">
        <v>4150</v>
      </c>
      <c r="F2345" s="23" t="s">
        <v>4801</v>
      </c>
      <c r="G2345" s="1056" t="s">
        <v>5091</v>
      </c>
      <c r="H2345" s="23"/>
      <c r="I2345" s="1104"/>
      <c r="J2345" s="1104" t="s">
        <v>178</v>
      </c>
      <c r="K2345" s="1104"/>
      <c r="L2345" s="1056" t="s">
        <v>52</v>
      </c>
      <c r="M2345" s="1056"/>
      <c r="N2345" s="23"/>
      <c r="O2345" s="182">
        <v>1190600</v>
      </c>
      <c r="P2345" s="23" t="s">
        <v>77</v>
      </c>
      <c r="Q2345" s="24">
        <v>45303</v>
      </c>
      <c r="R2345" s="24">
        <v>45322</v>
      </c>
      <c r="S2345" s="24"/>
      <c r="T2345" s="279" t="s">
        <v>21</v>
      </c>
      <c r="U2345" s="829" t="s">
        <v>5092</v>
      </c>
      <c r="V2345" s="182"/>
      <c r="W2345" s="182"/>
      <c r="X2345" s="636"/>
      <c r="Y2345" s="182"/>
      <c r="Z2345" s="24"/>
      <c r="AA2345" s="24">
        <v>45322</v>
      </c>
      <c r="AB2345" s="24"/>
      <c r="AE2345" s="1095"/>
      <c r="AF2345" s="1095"/>
      <c r="AN2345" s="1094"/>
      <c r="AO2345" s="1094"/>
    </row>
    <row r="2346" spans="1:41" ht="15.75" thickTop="1" x14ac:dyDescent="0.25">
      <c r="A2346">
        <v>2024</v>
      </c>
      <c r="B2346" s="405">
        <v>45300</v>
      </c>
      <c r="C2346" s="880" t="s">
        <v>5098</v>
      </c>
      <c r="D2346" s="403" t="s">
        <v>5038</v>
      </c>
      <c r="E2346" s="403" t="s">
        <v>4270</v>
      </c>
      <c r="F2346" s="403" t="s">
        <v>4073</v>
      </c>
      <c r="G2346" s="1117" t="s">
        <v>5099</v>
      </c>
      <c r="H2346" s="403">
        <v>1</v>
      </c>
      <c r="I2346" s="880" t="s">
        <v>5100</v>
      </c>
      <c r="J2346" s="880" t="s">
        <v>4074</v>
      </c>
      <c r="K2346" s="880"/>
      <c r="L2346" s="1117" t="s">
        <v>598</v>
      </c>
      <c r="M2346" s="1300" t="s">
        <v>5692</v>
      </c>
      <c r="N2346" s="1364">
        <f t="shared" ref="N2346:N2351" si="65">O2346-V2346</f>
        <v>288920.41000000015</v>
      </c>
      <c r="O2346" s="173">
        <v>33050425</v>
      </c>
      <c r="P2346" s="403" t="s">
        <v>20</v>
      </c>
      <c r="Q2346" s="405">
        <v>45309</v>
      </c>
      <c r="R2346" s="405">
        <v>45344</v>
      </c>
      <c r="S2346" s="405">
        <v>45370</v>
      </c>
      <c r="T2346" s="880" t="s">
        <v>72</v>
      </c>
      <c r="U2346" s="403"/>
      <c r="V2346" s="173">
        <v>32761504.59</v>
      </c>
      <c r="W2346" s="173">
        <v>36692885.140000001</v>
      </c>
      <c r="X2346" s="260">
        <v>45370</v>
      </c>
      <c r="Y2346" s="173" t="s">
        <v>5105</v>
      </c>
      <c r="Z2346" s="405">
        <v>45386</v>
      </c>
      <c r="AA2346" s="405">
        <v>45390</v>
      </c>
      <c r="AB2346" s="405">
        <v>46553</v>
      </c>
      <c r="AE2346" s="1095"/>
      <c r="AF2346" s="1095"/>
      <c r="AN2346" s="1094">
        <v>1</v>
      </c>
      <c r="AO2346" s="1094" t="s">
        <v>5108</v>
      </c>
    </row>
    <row r="2347" spans="1:41" ht="15.75" thickBot="1" x14ac:dyDescent="0.3">
      <c r="A2347">
        <v>2024</v>
      </c>
      <c r="B2347" s="424">
        <v>45300</v>
      </c>
      <c r="C2347" s="878" t="s">
        <v>5101</v>
      </c>
      <c r="D2347" s="422" t="s">
        <v>5038</v>
      </c>
      <c r="E2347" s="422" t="s">
        <v>4270</v>
      </c>
      <c r="F2347" s="422" t="s">
        <v>4073</v>
      </c>
      <c r="G2347" s="1057" t="s">
        <v>5099</v>
      </c>
      <c r="H2347" s="422">
        <v>2</v>
      </c>
      <c r="I2347" s="878" t="s">
        <v>2399</v>
      </c>
      <c r="J2347" s="878" t="s">
        <v>4074</v>
      </c>
      <c r="K2347" s="878"/>
      <c r="L2347" s="1057" t="s">
        <v>598</v>
      </c>
      <c r="M2347" s="1300" t="s">
        <v>5692</v>
      </c>
      <c r="N2347" s="1364">
        <f t="shared" si="65"/>
        <v>-270119.34999999963</v>
      </c>
      <c r="O2347" s="191">
        <v>13402526</v>
      </c>
      <c r="P2347" s="422" t="s">
        <v>20</v>
      </c>
      <c r="Q2347" s="424">
        <v>45309</v>
      </c>
      <c r="R2347" s="424">
        <v>45344</v>
      </c>
      <c r="S2347" s="424">
        <v>45370</v>
      </c>
      <c r="T2347" s="878" t="s">
        <v>3965</v>
      </c>
      <c r="U2347" s="422"/>
      <c r="V2347" s="191">
        <v>13672645.35</v>
      </c>
      <c r="W2347" s="191">
        <v>15313362.789999999</v>
      </c>
      <c r="X2347" s="261">
        <v>45370</v>
      </c>
      <c r="Y2347" s="191" t="s">
        <v>5106</v>
      </c>
      <c r="Z2347" s="424">
        <v>45386</v>
      </c>
      <c r="AA2347" s="424">
        <v>45390</v>
      </c>
      <c r="AB2347" s="424">
        <v>46544</v>
      </c>
      <c r="AE2347" s="1095"/>
      <c r="AF2347" s="1095"/>
      <c r="AN2347" s="1094">
        <v>1</v>
      </c>
      <c r="AO2347" s="1094" t="s">
        <v>5109</v>
      </c>
    </row>
    <row r="2348" spans="1:41" ht="15.75" thickTop="1" x14ac:dyDescent="0.25">
      <c r="A2348">
        <v>2024</v>
      </c>
      <c r="B2348" s="405">
        <v>45300</v>
      </c>
      <c r="C2348" s="880" t="s">
        <v>5102</v>
      </c>
      <c r="D2348" s="403" t="s">
        <v>5038</v>
      </c>
      <c r="E2348" s="403" t="s">
        <v>4270</v>
      </c>
      <c r="F2348" s="403" t="s">
        <v>4073</v>
      </c>
      <c r="G2348" s="1117" t="s">
        <v>5103</v>
      </c>
      <c r="H2348" s="403"/>
      <c r="I2348" s="880"/>
      <c r="J2348" s="880" t="s">
        <v>4074</v>
      </c>
      <c r="K2348" s="880"/>
      <c r="L2348" s="1117" t="s">
        <v>2477</v>
      </c>
      <c r="M2348" s="1300" t="s">
        <v>5692</v>
      </c>
      <c r="N2348" s="1364">
        <f t="shared" si="65"/>
        <v>2.0700000002980232</v>
      </c>
      <c r="O2348" s="173">
        <v>53438862</v>
      </c>
      <c r="P2348" s="403" t="s">
        <v>20</v>
      </c>
      <c r="Q2348" s="405">
        <v>45307</v>
      </c>
      <c r="R2348" s="405">
        <v>45343</v>
      </c>
      <c r="S2348" s="405">
        <v>45362</v>
      </c>
      <c r="T2348" s="880" t="s">
        <v>5104</v>
      </c>
      <c r="U2348" s="403"/>
      <c r="V2348" s="173">
        <v>53438859.93</v>
      </c>
      <c r="W2348" s="173">
        <v>59851523.119999997</v>
      </c>
      <c r="X2348" s="260">
        <v>45362</v>
      </c>
      <c r="Y2348" s="173" t="s">
        <v>5107</v>
      </c>
      <c r="Z2348" s="405">
        <v>45370</v>
      </c>
      <c r="AA2348" s="405">
        <v>45371</v>
      </c>
      <c r="AB2348" s="405">
        <v>46588</v>
      </c>
      <c r="AE2348" s="1095"/>
      <c r="AF2348" s="1095"/>
      <c r="AN2348" s="1094">
        <v>1</v>
      </c>
      <c r="AO2348" s="1094" t="s">
        <v>5110</v>
      </c>
    </row>
    <row r="2349" spans="1:41" x14ac:dyDescent="0.25">
      <c r="A2349">
        <v>2024</v>
      </c>
      <c r="B2349" s="34">
        <v>45308</v>
      </c>
      <c r="C2349" s="830" t="s">
        <v>5111</v>
      </c>
      <c r="D2349" s="185" t="s">
        <v>5038</v>
      </c>
      <c r="E2349" s="185" t="s">
        <v>4270</v>
      </c>
      <c r="F2349" s="185" t="s">
        <v>4073</v>
      </c>
      <c r="G2349" s="1103" t="s">
        <v>5112</v>
      </c>
      <c r="H2349" s="185"/>
      <c r="I2349" s="830"/>
      <c r="J2349" s="830" t="s">
        <v>4074</v>
      </c>
      <c r="K2349" s="830"/>
      <c r="L2349" s="1103" t="s">
        <v>52</v>
      </c>
      <c r="M2349" s="1300" t="s">
        <v>5692</v>
      </c>
      <c r="N2349" s="1364">
        <f t="shared" si="65"/>
        <v>1.1799999997019768</v>
      </c>
      <c r="O2349" s="143">
        <v>5249326</v>
      </c>
      <c r="P2349" s="185" t="s">
        <v>20</v>
      </c>
      <c r="Q2349" s="34">
        <v>45314</v>
      </c>
      <c r="R2349" s="34">
        <v>45349</v>
      </c>
      <c r="S2349" s="34">
        <v>45355</v>
      </c>
      <c r="T2349" s="830" t="s">
        <v>3965</v>
      </c>
      <c r="U2349" s="185"/>
      <c r="V2349" s="143">
        <v>5249324.82</v>
      </c>
      <c r="W2349" s="143">
        <v>5879243.7999999998</v>
      </c>
      <c r="X2349" s="257">
        <v>45355</v>
      </c>
      <c r="Y2349" s="143" t="s">
        <v>5113</v>
      </c>
      <c r="Z2349" s="34">
        <v>45370</v>
      </c>
      <c r="AA2349" s="34">
        <v>45372</v>
      </c>
      <c r="AB2349" s="34">
        <v>46540</v>
      </c>
      <c r="AE2349" s="1095"/>
      <c r="AF2349" s="1095"/>
      <c r="AN2349" s="1094">
        <v>1</v>
      </c>
      <c r="AO2349" s="1094" t="s">
        <v>5114</v>
      </c>
    </row>
    <row r="2350" spans="1:41" x14ac:dyDescent="0.25">
      <c r="A2350">
        <v>2024</v>
      </c>
      <c r="B2350" s="34">
        <v>45308</v>
      </c>
      <c r="C2350" s="830" t="s">
        <v>5115</v>
      </c>
      <c r="D2350" s="185" t="s">
        <v>5038</v>
      </c>
      <c r="E2350" s="185" t="s">
        <v>4150</v>
      </c>
      <c r="F2350" s="185" t="s">
        <v>4425</v>
      </c>
      <c r="G2350" s="1103" t="s">
        <v>5116</v>
      </c>
      <c r="H2350" s="185"/>
      <c r="I2350" s="830"/>
      <c r="J2350" s="830" t="s">
        <v>4074</v>
      </c>
      <c r="K2350" s="830"/>
      <c r="L2350" s="1103" t="s">
        <v>52</v>
      </c>
      <c r="M2350" s="1300" t="s">
        <v>5692</v>
      </c>
      <c r="N2350" s="1364">
        <f t="shared" si="65"/>
        <v>51486.5</v>
      </c>
      <c r="O2350" s="143">
        <v>1293812</v>
      </c>
      <c r="P2350" s="185" t="s">
        <v>77</v>
      </c>
      <c r="Q2350" s="34">
        <v>45310</v>
      </c>
      <c r="R2350" s="34">
        <v>45330</v>
      </c>
      <c r="S2350" s="34">
        <v>45337</v>
      </c>
      <c r="T2350" s="830" t="s">
        <v>4153</v>
      </c>
      <c r="U2350" s="185"/>
      <c r="V2350" s="143">
        <v>1242325.5</v>
      </c>
      <c r="W2350" s="143">
        <v>1391404.56</v>
      </c>
      <c r="X2350" s="257">
        <v>45337</v>
      </c>
      <c r="Y2350" s="143" t="s">
        <v>5117</v>
      </c>
      <c r="Z2350" s="34">
        <v>45345</v>
      </c>
      <c r="AA2350" s="34">
        <v>45345</v>
      </c>
      <c r="AB2350" s="34">
        <v>46510</v>
      </c>
      <c r="AE2350" s="1095"/>
      <c r="AF2350" s="1095"/>
      <c r="AN2350" s="1094">
        <v>1</v>
      </c>
      <c r="AO2350" s="1094" t="s">
        <v>5096</v>
      </c>
    </row>
    <row r="2351" spans="1:41" x14ac:dyDescent="0.25">
      <c r="A2351">
        <v>2024</v>
      </c>
      <c r="B2351" s="34">
        <v>45308</v>
      </c>
      <c r="C2351" s="830" t="s">
        <v>5118</v>
      </c>
      <c r="D2351" s="185" t="s">
        <v>5038</v>
      </c>
      <c r="E2351" s="185" t="s">
        <v>4150</v>
      </c>
      <c r="F2351" s="185" t="s">
        <v>4352</v>
      </c>
      <c r="G2351" s="1103" t="s">
        <v>5119</v>
      </c>
      <c r="H2351" s="185"/>
      <c r="I2351" s="830"/>
      <c r="J2351" s="830" t="s">
        <v>4074</v>
      </c>
      <c r="K2351" s="830"/>
      <c r="L2351" s="1103" t="s">
        <v>2170</v>
      </c>
      <c r="M2351" s="1300" t="s">
        <v>5692</v>
      </c>
      <c r="N2351" s="1364">
        <f t="shared" si="65"/>
        <v>19327.640000000014</v>
      </c>
      <c r="O2351" s="143">
        <v>763028</v>
      </c>
      <c r="P2351" s="185" t="s">
        <v>77</v>
      </c>
      <c r="Q2351" s="34">
        <v>45313</v>
      </c>
      <c r="R2351" s="34">
        <v>45324</v>
      </c>
      <c r="S2351" s="34">
        <v>45330</v>
      </c>
      <c r="T2351" s="830" t="s">
        <v>2237</v>
      </c>
      <c r="U2351" s="185"/>
      <c r="V2351" s="143">
        <v>743700.36</v>
      </c>
      <c r="W2351" s="143">
        <v>832244.04</v>
      </c>
      <c r="X2351" s="257">
        <v>45330</v>
      </c>
      <c r="Y2351" s="143" t="s">
        <v>5122</v>
      </c>
      <c r="Z2351" s="34">
        <v>45338</v>
      </c>
      <c r="AA2351" s="34">
        <v>45338</v>
      </c>
      <c r="AB2351" s="34">
        <v>46433</v>
      </c>
      <c r="AE2351" s="1095"/>
      <c r="AF2351" s="1095"/>
      <c r="AN2351" s="1094">
        <v>3</v>
      </c>
      <c r="AO2351" s="1094"/>
    </row>
    <row r="2352" spans="1:41" x14ac:dyDescent="0.25">
      <c r="A2352">
        <v>2024</v>
      </c>
      <c r="B2352" s="108">
        <v>45309</v>
      </c>
      <c r="C2352" s="1118" t="s">
        <v>5120</v>
      </c>
      <c r="D2352" s="107" t="s">
        <v>5038</v>
      </c>
      <c r="E2352" s="107" t="s">
        <v>4150</v>
      </c>
      <c r="F2352" s="107" t="s">
        <v>4352</v>
      </c>
      <c r="G2352" s="1119" t="s">
        <v>5121</v>
      </c>
      <c r="H2352" s="107"/>
      <c r="I2352" s="1118"/>
      <c r="J2352" s="1118" t="s">
        <v>178</v>
      </c>
      <c r="K2352" s="1118"/>
      <c r="L2352" s="1119" t="s">
        <v>2517</v>
      </c>
      <c r="M2352" s="1119"/>
      <c r="N2352" s="107"/>
      <c r="O2352" s="267">
        <v>1206432</v>
      </c>
      <c r="P2352" s="107" t="s">
        <v>77</v>
      </c>
      <c r="Q2352" s="108">
        <v>45313</v>
      </c>
      <c r="R2352" s="108">
        <v>45324</v>
      </c>
      <c r="S2352" s="108"/>
      <c r="T2352" s="635" t="s">
        <v>21</v>
      </c>
      <c r="U2352" s="107"/>
      <c r="V2352" s="267"/>
      <c r="W2352" s="267"/>
      <c r="X2352" s="1061"/>
      <c r="Y2352" s="267"/>
      <c r="Z2352" s="108"/>
      <c r="AA2352" s="108">
        <v>45324</v>
      </c>
      <c r="AB2352" s="108"/>
      <c r="AE2352" s="1095"/>
      <c r="AF2352" s="1095"/>
      <c r="AN2352" s="1094"/>
      <c r="AO2352" s="1094"/>
    </row>
    <row r="2353" spans="1:41" ht="30.75" thickBot="1" x14ac:dyDescent="0.3">
      <c r="A2353">
        <v>2024</v>
      </c>
      <c r="B2353" s="1120">
        <v>45313</v>
      </c>
      <c r="C2353" s="1052" t="s">
        <v>5123</v>
      </c>
      <c r="D2353" s="1081" t="s">
        <v>5038</v>
      </c>
      <c r="E2353" s="1081" t="s">
        <v>4270</v>
      </c>
      <c r="F2353" s="1081" t="s">
        <v>4801</v>
      </c>
      <c r="G2353" s="1121" t="s">
        <v>5124</v>
      </c>
      <c r="H2353" s="1081"/>
      <c r="I2353" s="1052"/>
      <c r="J2353" s="1052" t="s">
        <v>4074</v>
      </c>
      <c r="K2353" s="1052"/>
      <c r="L2353" s="1121" t="s">
        <v>595</v>
      </c>
      <c r="M2353" s="1300" t="s">
        <v>5692</v>
      </c>
      <c r="N2353" s="1364">
        <f>O2353-V2353</f>
        <v>63016.589999999851</v>
      </c>
      <c r="O2353" s="246">
        <v>3524091</v>
      </c>
      <c r="P2353" s="1081" t="s">
        <v>20</v>
      </c>
      <c r="Q2353" s="1120">
        <v>45316</v>
      </c>
      <c r="R2353" s="1120">
        <v>45351</v>
      </c>
      <c r="S2353" s="1120">
        <v>45377</v>
      </c>
      <c r="T2353" s="1052" t="s">
        <v>30</v>
      </c>
      <c r="U2353" s="1081"/>
      <c r="V2353" s="246">
        <v>3461074.41</v>
      </c>
      <c r="W2353" s="246">
        <v>3876403.34</v>
      </c>
      <c r="X2353" s="254">
        <v>45377</v>
      </c>
      <c r="Y2353" s="1122" t="s">
        <v>5135</v>
      </c>
      <c r="Z2353" s="1120">
        <v>45412</v>
      </c>
      <c r="AA2353" s="1120">
        <v>45414</v>
      </c>
      <c r="AB2353" s="1120">
        <v>46588</v>
      </c>
      <c r="AE2353" s="1095"/>
      <c r="AF2353" s="1095"/>
      <c r="AN2353" s="1094">
        <v>2</v>
      </c>
      <c r="AO2353" s="1094" t="s">
        <v>5110</v>
      </c>
    </row>
    <row r="2354" spans="1:41" ht="15.75" thickTop="1" x14ac:dyDescent="0.25">
      <c r="A2354">
        <v>2024</v>
      </c>
      <c r="B2354" s="1100">
        <v>45313</v>
      </c>
      <c r="C2354" s="877" t="s">
        <v>5125</v>
      </c>
      <c r="D2354" s="1101" t="s">
        <v>5038</v>
      </c>
      <c r="E2354" s="1101" t="s">
        <v>4270</v>
      </c>
      <c r="F2354" s="1101" t="s">
        <v>4801</v>
      </c>
      <c r="G2354" s="1102" t="s">
        <v>5126</v>
      </c>
      <c r="H2354" s="1101">
        <v>1</v>
      </c>
      <c r="I2354" s="877" t="s">
        <v>2344</v>
      </c>
      <c r="J2354" s="877" t="s">
        <v>178</v>
      </c>
      <c r="K2354" s="877"/>
      <c r="L2354" s="1102" t="s">
        <v>52</v>
      </c>
      <c r="M2354" s="1102"/>
      <c r="N2354" s="1101"/>
      <c r="O2354" s="229">
        <v>45602115</v>
      </c>
      <c r="P2354" s="1101" t="s">
        <v>20</v>
      </c>
      <c r="Q2354" s="1100">
        <v>45316</v>
      </c>
      <c r="R2354" s="1100">
        <v>45351</v>
      </c>
      <c r="S2354" s="1100"/>
      <c r="T2354" s="270" t="s">
        <v>5127</v>
      </c>
      <c r="U2354" s="835" t="s">
        <v>5128</v>
      </c>
      <c r="V2354" s="229"/>
      <c r="W2354" s="229"/>
      <c r="X2354" s="863"/>
      <c r="Y2354" s="1123"/>
      <c r="Z2354" s="1100"/>
      <c r="AA2354" s="1100">
        <v>45359</v>
      </c>
      <c r="AB2354" s="1124" t="s">
        <v>4969</v>
      </c>
      <c r="AE2354" s="1095"/>
      <c r="AF2354" s="1095"/>
      <c r="AN2354" s="1094"/>
      <c r="AO2354" s="1094"/>
    </row>
    <row r="2355" spans="1:41" ht="30.75" thickBot="1" x14ac:dyDescent="0.3">
      <c r="A2355">
        <v>2024</v>
      </c>
      <c r="B2355" s="424">
        <v>45313</v>
      </c>
      <c r="C2355" s="878" t="s">
        <v>5129</v>
      </c>
      <c r="D2355" s="422" t="s">
        <v>5038</v>
      </c>
      <c r="E2355" s="422" t="s">
        <v>4270</v>
      </c>
      <c r="F2355" s="422" t="s">
        <v>4801</v>
      </c>
      <c r="G2355" s="1057" t="s">
        <v>5126</v>
      </c>
      <c r="H2355" s="422">
        <v>2</v>
      </c>
      <c r="I2355" s="878" t="s">
        <v>2346</v>
      </c>
      <c r="J2355" s="878" t="s">
        <v>4074</v>
      </c>
      <c r="K2355" s="878"/>
      <c r="L2355" s="1057" t="s">
        <v>52</v>
      </c>
      <c r="M2355" s="1300" t="s">
        <v>5692</v>
      </c>
      <c r="N2355" s="1364">
        <f t="shared" ref="N2355:N2360" si="66">O2355-V2355</f>
        <v>23834.920000001788</v>
      </c>
      <c r="O2355" s="191">
        <v>40527433</v>
      </c>
      <c r="P2355" s="422" t="s">
        <v>20</v>
      </c>
      <c r="Q2355" s="424">
        <v>45316</v>
      </c>
      <c r="R2355" s="424">
        <v>45351</v>
      </c>
      <c r="S2355" s="424">
        <v>45377</v>
      </c>
      <c r="T2355" s="878" t="s">
        <v>143</v>
      </c>
      <c r="U2355" s="422"/>
      <c r="V2355" s="191">
        <v>40503598.079999998</v>
      </c>
      <c r="W2355" s="191">
        <v>45364029.850000001</v>
      </c>
      <c r="X2355" s="261">
        <v>45377</v>
      </c>
      <c r="Y2355" s="1089" t="s">
        <v>5136</v>
      </c>
      <c r="Z2355" s="424">
        <v>45404</v>
      </c>
      <c r="AA2355" s="424">
        <v>45405</v>
      </c>
      <c r="AB2355" s="424">
        <v>46519</v>
      </c>
      <c r="AE2355" s="1095"/>
      <c r="AF2355" s="1095"/>
      <c r="AN2355" s="1094">
        <v>2</v>
      </c>
      <c r="AO2355" s="1094" t="s">
        <v>5139</v>
      </c>
    </row>
    <row r="2356" spans="1:41" ht="30.75" thickTop="1" x14ac:dyDescent="0.25">
      <c r="A2356">
        <v>2024</v>
      </c>
      <c r="B2356" s="405">
        <v>45308</v>
      </c>
      <c r="C2356" s="880" t="s">
        <v>5130</v>
      </c>
      <c r="D2356" s="403" t="s">
        <v>5038</v>
      </c>
      <c r="E2356" s="403" t="s">
        <v>4270</v>
      </c>
      <c r="F2356" s="403" t="s">
        <v>4073</v>
      </c>
      <c r="G2356" s="1117" t="s">
        <v>5131</v>
      </c>
      <c r="H2356" s="403">
        <v>1</v>
      </c>
      <c r="I2356" s="880" t="s">
        <v>5132</v>
      </c>
      <c r="J2356" s="880" t="s">
        <v>4074</v>
      </c>
      <c r="K2356" s="880"/>
      <c r="L2356" s="1117" t="s">
        <v>601</v>
      </c>
      <c r="M2356" s="1300" t="s">
        <v>5692</v>
      </c>
      <c r="N2356" s="1364">
        <f t="shared" si="66"/>
        <v>1.4499999992549419</v>
      </c>
      <c r="O2356" s="173">
        <v>9879982</v>
      </c>
      <c r="P2356" s="403" t="s">
        <v>20</v>
      </c>
      <c r="Q2356" s="405">
        <v>45317</v>
      </c>
      <c r="R2356" s="405">
        <v>45461</v>
      </c>
      <c r="S2356" s="405">
        <v>45513</v>
      </c>
      <c r="T2356" s="880" t="s">
        <v>1818</v>
      </c>
      <c r="U2356" s="403"/>
      <c r="V2356" s="173">
        <v>9879980.5500000007</v>
      </c>
      <c r="W2356" s="173">
        <v>11065578.220000001</v>
      </c>
      <c r="X2356" s="260">
        <v>45513</v>
      </c>
      <c r="Y2356" s="632" t="s">
        <v>5137</v>
      </c>
      <c r="Z2356" s="405">
        <v>45531</v>
      </c>
      <c r="AA2356" s="405">
        <v>45532</v>
      </c>
      <c r="AB2356" s="405">
        <v>46625</v>
      </c>
      <c r="AE2356" s="1095"/>
      <c r="AF2356" s="1095"/>
      <c r="AN2356" s="1094">
        <v>1</v>
      </c>
      <c r="AO2356" s="1094"/>
    </row>
    <row r="2357" spans="1:41" ht="30.75" thickBot="1" x14ac:dyDescent="0.3">
      <c r="A2357">
        <v>2024</v>
      </c>
      <c r="B2357" s="424">
        <v>45308</v>
      </c>
      <c r="C2357" s="878" t="s">
        <v>5133</v>
      </c>
      <c r="D2357" s="422" t="s">
        <v>5038</v>
      </c>
      <c r="E2357" s="422" t="s">
        <v>4270</v>
      </c>
      <c r="F2357" s="422" t="s">
        <v>4073</v>
      </c>
      <c r="G2357" s="1057" t="s">
        <v>5131</v>
      </c>
      <c r="H2357" s="422">
        <v>2</v>
      </c>
      <c r="I2357" s="878" t="s">
        <v>5134</v>
      </c>
      <c r="J2357" s="878" t="s">
        <v>4074</v>
      </c>
      <c r="K2357" s="878"/>
      <c r="L2357" s="1057" t="s">
        <v>601</v>
      </c>
      <c r="M2357" s="1300" t="s">
        <v>5692</v>
      </c>
      <c r="N2357" s="1364">
        <f t="shared" si="66"/>
        <v>1000001.5799999982</v>
      </c>
      <c r="O2357" s="191">
        <v>122146781</v>
      </c>
      <c r="P2357" s="422" t="s">
        <v>20</v>
      </c>
      <c r="Q2357" s="424">
        <v>45317</v>
      </c>
      <c r="R2357" s="424">
        <v>45461</v>
      </c>
      <c r="S2357" s="424">
        <v>45513</v>
      </c>
      <c r="T2357" s="878" t="s">
        <v>1818</v>
      </c>
      <c r="U2357" s="422"/>
      <c r="V2357" s="191">
        <v>121146779.42</v>
      </c>
      <c r="W2357" s="191">
        <v>136804392.94999999</v>
      </c>
      <c r="X2357" s="261">
        <v>45513</v>
      </c>
      <c r="Y2357" s="1089" t="s">
        <v>5138</v>
      </c>
      <c r="Z2357" s="424">
        <v>45531</v>
      </c>
      <c r="AA2357" s="424">
        <v>45532</v>
      </c>
      <c r="AB2357" s="424">
        <v>46625</v>
      </c>
      <c r="AE2357" s="1095"/>
      <c r="AF2357" s="1095"/>
      <c r="AN2357" s="1094">
        <v>1</v>
      </c>
      <c r="AO2357" s="1094"/>
    </row>
    <row r="2358" spans="1:41" ht="15.75" thickTop="1" x14ac:dyDescent="0.25">
      <c r="A2358">
        <v>2024</v>
      </c>
      <c r="B2358" s="34">
        <v>45314</v>
      </c>
      <c r="C2358" s="830" t="s">
        <v>5140</v>
      </c>
      <c r="D2358" s="185" t="s">
        <v>5038</v>
      </c>
      <c r="E2358" s="185" t="s">
        <v>4270</v>
      </c>
      <c r="F2358" s="185" t="s">
        <v>4073</v>
      </c>
      <c r="G2358" s="1103" t="s">
        <v>5141</v>
      </c>
      <c r="H2358" s="185"/>
      <c r="I2358" s="830"/>
      <c r="J2358" s="830" t="s">
        <v>4074</v>
      </c>
      <c r="K2358" s="830"/>
      <c r="L2358" s="1103" t="s">
        <v>19</v>
      </c>
      <c r="M2358" s="1300" t="s">
        <v>5692</v>
      </c>
      <c r="N2358" s="1364">
        <f t="shared" si="66"/>
        <v>105.83999999985099</v>
      </c>
      <c r="O2358" s="143">
        <v>7985124</v>
      </c>
      <c r="P2358" s="185" t="s">
        <v>20</v>
      </c>
      <c r="Q2358" s="34">
        <v>45317</v>
      </c>
      <c r="R2358" s="34">
        <v>45352</v>
      </c>
      <c r="S2358" s="34">
        <v>45385</v>
      </c>
      <c r="T2358" s="830" t="s">
        <v>403</v>
      </c>
      <c r="U2358" s="185"/>
      <c r="V2358" s="143">
        <v>7985018.1600000001</v>
      </c>
      <c r="W2358" s="143">
        <v>8943220.3399999999</v>
      </c>
      <c r="X2358" s="257">
        <v>45385</v>
      </c>
      <c r="Y2358" s="143" t="s">
        <v>5146</v>
      </c>
      <c r="Z2358" s="34">
        <v>45398</v>
      </c>
      <c r="AA2358" s="34">
        <v>45399</v>
      </c>
      <c r="AB2358" s="34">
        <v>46492</v>
      </c>
      <c r="AE2358" s="1095"/>
      <c r="AF2358" s="1095"/>
      <c r="AN2358" s="1094">
        <v>1</v>
      </c>
      <c r="AO2358" s="1094"/>
    </row>
    <row r="2359" spans="1:41" x14ac:dyDescent="0.25">
      <c r="A2359">
        <v>2024</v>
      </c>
      <c r="B2359" s="34">
        <v>45315</v>
      </c>
      <c r="C2359" s="830" t="s">
        <v>5142</v>
      </c>
      <c r="D2359" s="185" t="s">
        <v>5038</v>
      </c>
      <c r="E2359" s="185" t="s">
        <v>4150</v>
      </c>
      <c r="F2359" s="185" t="s">
        <v>4073</v>
      </c>
      <c r="G2359" s="1103" t="s">
        <v>5143</v>
      </c>
      <c r="H2359" s="185"/>
      <c r="I2359" s="1125"/>
      <c r="J2359" s="1125" t="s">
        <v>4074</v>
      </c>
      <c r="K2359" s="1125"/>
      <c r="L2359" s="1103" t="s">
        <v>19</v>
      </c>
      <c r="M2359" s="1300" t="s">
        <v>5692</v>
      </c>
      <c r="N2359" s="1364">
        <f t="shared" si="66"/>
        <v>0.83999999985098839</v>
      </c>
      <c r="O2359" s="143">
        <v>7869981</v>
      </c>
      <c r="P2359" s="185" t="s">
        <v>20</v>
      </c>
      <c r="Q2359" s="34">
        <v>45317</v>
      </c>
      <c r="R2359" s="34">
        <v>45352</v>
      </c>
      <c r="S2359" s="34">
        <v>45377</v>
      </c>
      <c r="T2359" s="830" t="s">
        <v>403</v>
      </c>
      <c r="U2359" s="185"/>
      <c r="V2359" s="143">
        <v>7869980.1600000001</v>
      </c>
      <c r="W2359" s="143">
        <v>8814377.7799999993</v>
      </c>
      <c r="X2359" s="257">
        <v>45377</v>
      </c>
      <c r="Y2359" s="143" t="s">
        <v>5147</v>
      </c>
      <c r="Z2359" s="34">
        <v>45398</v>
      </c>
      <c r="AA2359" s="34">
        <v>45399</v>
      </c>
      <c r="AB2359" s="34">
        <v>46492</v>
      </c>
      <c r="AE2359" s="1095"/>
      <c r="AF2359" s="1095"/>
      <c r="AN2359" s="1094">
        <v>1</v>
      </c>
      <c r="AO2359" s="1094"/>
    </row>
    <row r="2360" spans="1:41" x14ac:dyDescent="0.25">
      <c r="A2360">
        <v>2024</v>
      </c>
      <c r="B2360" s="34">
        <v>45315</v>
      </c>
      <c r="C2360" s="830" t="s">
        <v>5144</v>
      </c>
      <c r="D2360" s="185" t="s">
        <v>5038</v>
      </c>
      <c r="E2360" s="185" t="s">
        <v>4150</v>
      </c>
      <c r="F2360" s="185" t="s">
        <v>4073</v>
      </c>
      <c r="G2360" s="1103" t="s">
        <v>5145</v>
      </c>
      <c r="H2360" s="185"/>
      <c r="I2360" s="830"/>
      <c r="J2360" s="830" t="s">
        <v>4074</v>
      </c>
      <c r="K2360" s="830"/>
      <c r="L2360" s="1103" t="s">
        <v>29</v>
      </c>
      <c r="M2360" s="1300" t="s">
        <v>5692</v>
      </c>
      <c r="N2360" s="1364">
        <f t="shared" si="66"/>
        <v>0.87999999988824129</v>
      </c>
      <c r="O2360" s="143">
        <v>4279897</v>
      </c>
      <c r="P2360" s="185" t="s">
        <v>20</v>
      </c>
      <c r="Q2360" s="34">
        <v>45317</v>
      </c>
      <c r="R2360" s="34">
        <v>45352</v>
      </c>
      <c r="S2360" s="34">
        <v>45386</v>
      </c>
      <c r="T2360" s="830" t="s">
        <v>30</v>
      </c>
      <c r="U2360" s="185"/>
      <c r="V2360" s="143">
        <v>4279896.12</v>
      </c>
      <c r="W2360" s="143">
        <v>4793483.6500000004</v>
      </c>
      <c r="X2360" s="257">
        <v>45387</v>
      </c>
      <c r="Y2360" s="143" t="s">
        <v>5148</v>
      </c>
      <c r="Z2360" s="34">
        <v>45400</v>
      </c>
      <c r="AA2360" s="34">
        <v>45404</v>
      </c>
      <c r="AB2360" s="34">
        <v>46898</v>
      </c>
      <c r="AE2360" s="1095"/>
      <c r="AF2360" s="1095"/>
      <c r="AN2360" s="1094">
        <v>1</v>
      </c>
      <c r="AO2360" s="1094" t="s">
        <v>5149</v>
      </c>
    </row>
    <row r="2361" spans="1:41" x14ac:dyDescent="0.25">
      <c r="A2361">
        <v>2024</v>
      </c>
      <c r="B2361" s="24">
        <v>45323</v>
      </c>
      <c r="C2361" s="1104" t="s">
        <v>5150</v>
      </c>
      <c r="D2361" s="23" t="s">
        <v>5038</v>
      </c>
      <c r="E2361" s="23" t="s">
        <v>4150</v>
      </c>
      <c r="F2361" s="23" t="s">
        <v>4425</v>
      </c>
      <c r="G2361" s="1056" t="s">
        <v>5151</v>
      </c>
      <c r="H2361" s="23"/>
      <c r="I2361" s="1104"/>
      <c r="J2361" s="1104" t="s">
        <v>178</v>
      </c>
      <c r="K2361" s="1104"/>
      <c r="L2361" s="1056" t="s">
        <v>29</v>
      </c>
      <c r="M2361" s="1056"/>
      <c r="N2361" s="23"/>
      <c r="O2361" s="182">
        <v>1131201</v>
      </c>
      <c r="P2361" s="23" t="s">
        <v>77</v>
      </c>
      <c r="Q2361" s="24">
        <v>45330</v>
      </c>
      <c r="R2361" s="24">
        <v>45362</v>
      </c>
      <c r="S2361" s="24"/>
      <c r="T2361" s="279" t="s">
        <v>2091</v>
      </c>
      <c r="U2361" s="829" t="s">
        <v>5152</v>
      </c>
      <c r="V2361" s="182"/>
      <c r="W2361" s="182"/>
      <c r="X2361" s="636"/>
      <c r="Y2361" s="182"/>
      <c r="Z2361" s="24"/>
      <c r="AA2361" s="24">
        <v>45370</v>
      </c>
      <c r="AB2361" s="24"/>
      <c r="AE2361" s="1095"/>
      <c r="AF2361" s="1095"/>
      <c r="AN2361" s="1094">
        <v>1</v>
      </c>
      <c r="AO2361" s="1094"/>
    </row>
    <row r="2362" spans="1:41" ht="15.75" thickBot="1" x14ac:dyDescent="0.3">
      <c r="A2362">
        <v>2024</v>
      </c>
      <c r="B2362" s="34">
        <v>45327</v>
      </c>
      <c r="C2362" s="830" t="s">
        <v>5153</v>
      </c>
      <c r="D2362" s="185" t="s">
        <v>5038</v>
      </c>
      <c r="E2362" s="185" t="s">
        <v>4150</v>
      </c>
      <c r="F2362" s="185" t="s">
        <v>4073</v>
      </c>
      <c r="G2362" s="1126" t="s">
        <v>5154</v>
      </c>
      <c r="H2362" s="185"/>
      <c r="I2362" s="830"/>
      <c r="J2362" s="830" t="s">
        <v>4074</v>
      </c>
      <c r="K2362" s="830"/>
      <c r="L2362" s="1103" t="s">
        <v>3945</v>
      </c>
      <c r="M2362" s="1300" t="s">
        <v>5692</v>
      </c>
      <c r="N2362" s="1364">
        <f t="shared" ref="N2362:N2371" si="67">O2362-V2362</f>
        <v>78956.180000000168</v>
      </c>
      <c r="O2362" s="143">
        <v>2209093</v>
      </c>
      <c r="P2362" s="185" t="s">
        <v>5155</v>
      </c>
      <c r="Q2362" s="34">
        <v>45341</v>
      </c>
      <c r="R2362" s="34">
        <v>45364</v>
      </c>
      <c r="S2362" s="34">
        <v>45405</v>
      </c>
      <c r="T2362" s="830" t="s">
        <v>3965</v>
      </c>
      <c r="U2362" s="185"/>
      <c r="V2362" s="143">
        <v>2130136.8199999998</v>
      </c>
      <c r="W2362" s="143">
        <v>2385753.2400000002</v>
      </c>
      <c r="X2362" s="257">
        <v>45405</v>
      </c>
      <c r="Y2362" s="143" t="s">
        <v>5156</v>
      </c>
      <c r="Z2362" s="34">
        <v>45433</v>
      </c>
      <c r="AA2362" s="34">
        <v>45435</v>
      </c>
      <c r="AB2362" s="34">
        <v>45797</v>
      </c>
      <c r="AE2362" s="1095"/>
      <c r="AF2362" s="1095"/>
      <c r="AN2362" s="1094">
        <v>2</v>
      </c>
      <c r="AO2362" s="1094"/>
    </row>
    <row r="2363" spans="1:41" ht="15.75" thickTop="1" x14ac:dyDescent="0.25">
      <c r="A2363">
        <v>2024</v>
      </c>
      <c r="B2363" s="405">
        <v>45329</v>
      </c>
      <c r="C2363" s="880" t="s">
        <v>5157</v>
      </c>
      <c r="D2363" s="403" t="s">
        <v>5038</v>
      </c>
      <c r="E2363" s="403" t="s">
        <v>4270</v>
      </c>
      <c r="F2363" s="403" t="s">
        <v>4801</v>
      </c>
      <c r="G2363" s="1117" t="s">
        <v>5158</v>
      </c>
      <c r="H2363" s="403">
        <v>1</v>
      </c>
      <c r="I2363" s="1127" t="s">
        <v>5159</v>
      </c>
      <c r="J2363" s="1127" t="s">
        <v>4074</v>
      </c>
      <c r="K2363" s="1127"/>
      <c r="L2363" s="1117" t="s">
        <v>551</v>
      </c>
      <c r="M2363" s="1300" t="s">
        <v>5692</v>
      </c>
      <c r="N2363" s="1364">
        <f t="shared" si="67"/>
        <v>3785955.9</v>
      </c>
      <c r="O2363" s="173">
        <v>6879192</v>
      </c>
      <c r="P2363" s="403" t="s">
        <v>20</v>
      </c>
      <c r="Q2363" s="405">
        <v>45341</v>
      </c>
      <c r="R2363" s="405">
        <v>45376</v>
      </c>
      <c r="S2363" s="405">
        <v>45401</v>
      </c>
      <c r="T2363" s="880" t="s">
        <v>30</v>
      </c>
      <c r="U2363" s="403"/>
      <c r="V2363" s="173">
        <v>3093236.1</v>
      </c>
      <c r="W2363" s="173">
        <v>3464424.43</v>
      </c>
      <c r="X2363" s="260">
        <v>45401</v>
      </c>
      <c r="Y2363" s="173" t="s">
        <v>5162</v>
      </c>
      <c r="Z2363" s="405">
        <v>45433</v>
      </c>
      <c r="AA2363" s="405">
        <v>45435</v>
      </c>
      <c r="AB2363" s="405">
        <v>46607</v>
      </c>
      <c r="AE2363" s="1095"/>
      <c r="AF2363" s="1095"/>
      <c r="AN2363" s="1094">
        <v>2</v>
      </c>
      <c r="AO2363" s="1094" t="s">
        <v>5164</v>
      </c>
    </row>
    <row r="2364" spans="1:41" ht="15.75" thickBot="1" x14ac:dyDescent="0.3">
      <c r="A2364">
        <v>2024</v>
      </c>
      <c r="B2364" s="424">
        <v>45329</v>
      </c>
      <c r="C2364" s="878" t="s">
        <v>5160</v>
      </c>
      <c r="D2364" s="422" t="s">
        <v>5038</v>
      </c>
      <c r="E2364" s="422" t="s">
        <v>4270</v>
      </c>
      <c r="F2364" s="422" t="s">
        <v>4801</v>
      </c>
      <c r="G2364" s="1057" t="s">
        <v>5158</v>
      </c>
      <c r="H2364" s="422">
        <v>2</v>
      </c>
      <c r="I2364" s="1128" t="s">
        <v>5161</v>
      </c>
      <c r="J2364" s="1128" t="s">
        <v>4074</v>
      </c>
      <c r="K2364" s="1128"/>
      <c r="L2364" s="1057" t="s">
        <v>551</v>
      </c>
      <c r="M2364" s="1300" t="s">
        <v>5692</v>
      </c>
      <c r="N2364" s="1364">
        <f t="shared" si="67"/>
        <v>187681.6</v>
      </c>
      <c r="O2364" s="191">
        <v>429112</v>
      </c>
      <c r="P2364" s="422" t="s">
        <v>20</v>
      </c>
      <c r="Q2364" s="424">
        <v>45341</v>
      </c>
      <c r="R2364" s="424">
        <v>45376</v>
      </c>
      <c r="S2364" s="424">
        <v>45401</v>
      </c>
      <c r="T2364" s="878" t="s">
        <v>2237</v>
      </c>
      <c r="U2364" s="422"/>
      <c r="V2364" s="191">
        <v>241430.39999999999</v>
      </c>
      <c r="W2364" s="191">
        <v>270402.05</v>
      </c>
      <c r="X2364" s="261">
        <v>45401</v>
      </c>
      <c r="Y2364" s="191" t="s">
        <v>5163</v>
      </c>
      <c r="Z2364" s="424">
        <v>45433</v>
      </c>
      <c r="AA2364" s="424">
        <v>45435</v>
      </c>
      <c r="AB2364" s="424">
        <v>46607</v>
      </c>
      <c r="AE2364" s="1095"/>
      <c r="AF2364" s="1095"/>
      <c r="AN2364" s="1094">
        <v>1</v>
      </c>
      <c r="AO2364" s="1094" t="s">
        <v>5164</v>
      </c>
    </row>
    <row r="2365" spans="1:41" ht="16.5" thickTop="1" thickBot="1" x14ac:dyDescent="0.3">
      <c r="A2365">
        <v>2024</v>
      </c>
      <c r="B2365" s="34">
        <v>45329</v>
      </c>
      <c r="C2365" s="830" t="s">
        <v>5165</v>
      </c>
      <c r="D2365" s="185" t="s">
        <v>5038</v>
      </c>
      <c r="E2365" s="185" t="s">
        <v>4270</v>
      </c>
      <c r="F2365" s="185" t="s">
        <v>4073</v>
      </c>
      <c r="G2365" s="1103" t="s">
        <v>5166</v>
      </c>
      <c r="H2365" s="185"/>
      <c r="I2365" s="830"/>
      <c r="J2365" s="830" t="s">
        <v>4074</v>
      </c>
      <c r="K2365" s="830"/>
      <c r="L2365" s="1103" t="s">
        <v>3440</v>
      </c>
      <c r="M2365" s="1300" t="s">
        <v>5692</v>
      </c>
      <c r="N2365" s="1364">
        <f t="shared" si="67"/>
        <v>24738100.849999994</v>
      </c>
      <c r="O2365" s="143">
        <v>230888939</v>
      </c>
      <c r="P2365" s="185" t="s">
        <v>2848</v>
      </c>
      <c r="Q2365" s="34">
        <v>45338</v>
      </c>
      <c r="R2365" s="34">
        <v>45341</v>
      </c>
      <c r="S2365" s="34">
        <v>45345</v>
      </c>
      <c r="T2365" s="830" t="s">
        <v>471</v>
      </c>
      <c r="U2365" s="185"/>
      <c r="V2365" s="143">
        <v>206150838.15000001</v>
      </c>
      <c r="W2365" s="143">
        <v>230888938.80000001</v>
      </c>
      <c r="X2365" s="257">
        <v>45336</v>
      </c>
      <c r="Y2365" s="143" t="s">
        <v>5167</v>
      </c>
      <c r="Z2365" s="34">
        <v>45349</v>
      </c>
      <c r="AA2365" s="34">
        <v>45350</v>
      </c>
      <c r="AB2365" s="34">
        <v>46444</v>
      </c>
      <c r="AE2365" s="1095"/>
      <c r="AF2365" s="1095"/>
      <c r="AN2365" s="1094">
        <v>1</v>
      </c>
      <c r="AO2365" s="1094"/>
    </row>
    <row r="2366" spans="1:41" ht="15.75" thickTop="1" x14ac:dyDescent="0.25">
      <c r="A2366">
        <v>2024</v>
      </c>
      <c r="B2366" s="405">
        <v>45335</v>
      </c>
      <c r="C2366" s="880" t="s">
        <v>5168</v>
      </c>
      <c r="D2366" s="403" t="s">
        <v>5038</v>
      </c>
      <c r="E2366" s="403" t="s">
        <v>4150</v>
      </c>
      <c r="F2366" s="403" t="s">
        <v>4073</v>
      </c>
      <c r="G2366" s="1117" t="s">
        <v>5169</v>
      </c>
      <c r="H2366" s="403">
        <v>1</v>
      </c>
      <c r="I2366" s="880" t="s">
        <v>5170</v>
      </c>
      <c r="J2366" s="880" t="s">
        <v>4074</v>
      </c>
      <c r="K2366" s="880"/>
      <c r="L2366" s="1117" t="s">
        <v>2517</v>
      </c>
      <c r="M2366" s="1300" t="s">
        <v>5692</v>
      </c>
      <c r="N2366" s="1364">
        <f t="shared" si="67"/>
        <v>30592.840000000026</v>
      </c>
      <c r="O2366" s="173">
        <v>431814</v>
      </c>
      <c r="P2366" s="403" t="s">
        <v>5155</v>
      </c>
      <c r="Q2366" s="405">
        <v>45348</v>
      </c>
      <c r="R2366" s="405">
        <v>45369</v>
      </c>
      <c r="S2366" s="405">
        <v>45406</v>
      </c>
      <c r="T2366" s="880" t="s">
        <v>190</v>
      </c>
      <c r="U2366" s="403"/>
      <c r="V2366" s="173">
        <v>401221.16</v>
      </c>
      <c r="W2366" s="173">
        <v>449367.7</v>
      </c>
      <c r="X2366" s="260">
        <v>45406</v>
      </c>
      <c r="Y2366" s="173" t="s">
        <v>5175</v>
      </c>
      <c r="Z2366" s="405">
        <v>45425</v>
      </c>
      <c r="AA2366" s="405">
        <v>45426</v>
      </c>
      <c r="AB2366" s="405">
        <v>45789</v>
      </c>
      <c r="AE2366" s="1095"/>
      <c r="AF2366" s="1095"/>
      <c r="AN2366" s="1094">
        <v>1</v>
      </c>
      <c r="AO2366" s="1094"/>
    </row>
    <row r="2367" spans="1:41" x14ac:dyDescent="0.25">
      <c r="A2367">
        <v>2024</v>
      </c>
      <c r="B2367" s="34">
        <v>45335</v>
      </c>
      <c r="C2367" s="830" t="s">
        <v>5171</v>
      </c>
      <c r="D2367" s="185" t="s">
        <v>5038</v>
      </c>
      <c r="E2367" s="185" t="s">
        <v>4150</v>
      </c>
      <c r="F2367" s="185" t="s">
        <v>4073</v>
      </c>
      <c r="G2367" s="1103" t="s">
        <v>5169</v>
      </c>
      <c r="H2367" s="185">
        <v>2</v>
      </c>
      <c r="I2367" s="830" t="s">
        <v>5172</v>
      </c>
      <c r="J2367" s="830" t="s">
        <v>4074</v>
      </c>
      <c r="K2367" s="830"/>
      <c r="L2367" s="1103" t="s">
        <v>2517</v>
      </c>
      <c r="M2367" s="1300" t="s">
        <v>5692</v>
      </c>
      <c r="N2367" s="1364">
        <f t="shared" si="67"/>
        <v>38825.800000000047</v>
      </c>
      <c r="O2367" s="143">
        <v>1577173</v>
      </c>
      <c r="P2367" s="185" t="s">
        <v>5155</v>
      </c>
      <c r="Q2367" s="34">
        <v>45348</v>
      </c>
      <c r="R2367" s="34">
        <v>45369</v>
      </c>
      <c r="S2367" s="34">
        <v>45406</v>
      </c>
      <c r="T2367" s="830" t="s">
        <v>1998</v>
      </c>
      <c r="U2367" s="185"/>
      <c r="V2367" s="143">
        <v>1538347.2</v>
      </c>
      <c r="W2367" s="143">
        <v>1722948.86</v>
      </c>
      <c r="X2367" s="257">
        <v>45406</v>
      </c>
      <c r="Y2367" s="143" t="s">
        <v>5176</v>
      </c>
      <c r="Z2367" s="34">
        <v>45425</v>
      </c>
      <c r="AA2367" s="34">
        <v>45426</v>
      </c>
      <c r="AB2367" s="34">
        <v>45789</v>
      </c>
      <c r="AE2367" s="1095"/>
      <c r="AF2367" s="1095"/>
      <c r="AN2367" s="1094">
        <v>1</v>
      </c>
      <c r="AO2367" s="1094"/>
    </row>
    <row r="2368" spans="1:41" ht="15.75" thickBot="1" x14ac:dyDescent="0.3">
      <c r="A2368">
        <v>2024</v>
      </c>
      <c r="B2368" s="424">
        <v>45335</v>
      </c>
      <c r="C2368" s="878" t="s">
        <v>5173</v>
      </c>
      <c r="D2368" s="422" t="s">
        <v>5038</v>
      </c>
      <c r="E2368" s="422" t="s">
        <v>4150</v>
      </c>
      <c r="F2368" s="422" t="s">
        <v>4073</v>
      </c>
      <c r="G2368" s="1057" t="s">
        <v>5169</v>
      </c>
      <c r="H2368" s="422">
        <v>3</v>
      </c>
      <c r="I2368" s="1057" t="s">
        <v>5174</v>
      </c>
      <c r="J2368" s="1057" t="s">
        <v>4074</v>
      </c>
      <c r="K2368" s="1057"/>
      <c r="L2368" s="1057" t="s">
        <v>2517</v>
      </c>
      <c r="M2368" s="1300" t="s">
        <v>5692</v>
      </c>
      <c r="N2368" s="1364">
        <f t="shared" si="67"/>
        <v>0</v>
      </c>
      <c r="O2368" s="191">
        <v>494239.34</v>
      </c>
      <c r="P2368" s="422" t="s">
        <v>5155</v>
      </c>
      <c r="Q2368" s="424">
        <v>45348</v>
      </c>
      <c r="R2368" s="424">
        <v>45369</v>
      </c>
      <c r="S2368" s="424">
        <v>45406</v>
      </c>
      <c r="T2368" s="878" t="s">
        <v>4153</v>
      </c>
      <c r="U2368" s="422"/>
      <c r="V2368" s="191">
        <v>494239.34</v>
      </c>
      <c r="W2368" s="191">
        <v>553548.06000000006</v>
      </c>
      <c r="X2368" s="261">
        <v>45406</v>
      </c>
      <c r="Y2368" s="191" t="s">
        <v>5177</v>
      </c>
      <c r="Z2368" s="424">
        <v>45425</v>
      </c>
      <c r="AA2368" s="424">
        <v>45426</v>
      </c>
      <c r="AB2368" s="424">
        <v>45789</v>
      </c>
      <c r="AE2368" s="1095"/>
      <c r="AF2368" s="1095"/>
      <c r="AN2368" s="1094">
        <v>1</v>
      </c>
      <c r="AO2368" s="1094"/>
    </row>
    <row r="2369" spans="1:41" ht="15.75" thickTop="1" x14ac:dyDescent="0.25">
      <c r="A2369">
        <v>2024</v>
      </c>
      <c r="B2369" s="34">
        <v>45341</v>
      </c>
      <c r="C2369" s="830" t="s">
        <v>5178</v>
      </c>
      <c r="D2369" s="185" t="s">
        <v>5038</v>
      </c>
      <c r="E2369" s="185" t="s">
        <v>4150</v>
      </c>
      <c r="F2369" s="185" t="s">
        <v>4073</v>
      </c>
      <c r="G2369" s="1103" t="s">
        <v>5179</v>
      </c>
      <c r="H2369" s="185"/>
      <c r="I2369" s="830"/>
      <c r="J2369" s="830" t="s">
        <v>4074</v>
      </c>
      <c r="K2369" s="830"/>
      <c r="L2369" s="1103" t="s">
        <v>52</v>
      </c>
      <c r="M2369" s="1300" t="s">
        <v>5692</v>
      </c>
      <c r="N2369" s="1364">
        <f t="shared" si="67"/>
        <v>6319223.6000000015</v>
      </c>
      <c r="O2369" s="143">
        <v>34388429</v>
      </c>
      <c r="P2369" s="185" t="s">
        <v>5155</v>
      </c>
      <c r="Q2369" s="34">
        <v>45348</v>
      </c>
      <c r="R2369" s="34">
        <v>45384</v>
      </c>
      <c r="S2369" s="34">
        <v>45404</v>
      </c>
      <c r="T2369" s="830" t="s">
        <v>5180</v>
      </c>
      <c r="U2369" s="185"/>
      <c r="V2369" s="143">
        <v>28069205.399999999</v>
      </c>
      <c r="W2369" s="143">
        <v>31437510.050000001</v>
      </c>
      <c r="X2369" s="257">
        <v>45404</v>
      </c>
      <c r="Y2369" s="143" t="s">
        <v>5181</v>
      </c>
      <c r="Z2369" s="34">
        <v>45418</v>
      </c>
      <c r="AA2369" s="34">
        <v>45421</v>
      </c>
      <c r="AB2369" s="34">
        <v>46512</v>
      </c>
      <c r="AE2369" s="1095"/>
      <c r="AF2369" s="1095"/>
      <c r="AN2369" s="1094">
        <v>1</v>
      </c>
      <c r="AO2369" s="1094"/>
    </row>
    <row r="2370" spans="1:41" x14ac:dyDescent="0.25">
      <c r="A2370">
        <v>2024</v>
      </c>
      <c r="B2370" s="34">
        <v>45344</v>
      </c>
      <c r="C2370" s="830" t="s">
        <v>5182</v>
      </c>
      <c r="D2370" s="185" t="s">
        <v>5038</v>
      </c>
      <c r="E2370" s="185" t="s">
        <v>4150</v>
      </c>
      <c r="F2370" s="185" t="s">
        <v>4073</v>
      </c>
      <c r="G2370" s="1103" t="s">
        <v>5183</v>
      </c>
      <c r="H2370" s="185"/>
      <c r="I2370" s="830"/>
      <c r="J2370" s="830" t="s">
        <v>4074</v>
      </c>
      <c r="K2370" s="830"/>
      <c r="L2370" s="1103" t="s">
        <v>29</v>
      </c>
      <c r="M2370" s="1300" t="s">
        <v>5692</v>
      </c>
      <c r="N2370" s="1364">
        <f t="shared" si="67"/>
        <v>924841.64999999991</v>
      </c>
      <c r="O2370" s="100">
        <v>4947000</v>
      </c>
      <c r="P2370" s="185" t="s">
        <v>20</v>
      </c>
      <c r="Q2370" s="34">
        <v>45351</v>
      </c>
      <c r="R2370" s="34">
        <v>45387</v>
      </c>
      <c r="S2370" s="34">
        <v>45406</v>
      </c>
      <c r="T2370" s="830" t="s">
        <v>2237</v>
      </c>
      <c r="U2370" s="185"/>
      <c r="V2370" s="143">
        <v>4022158.35</v>
      </c>
      <c r="W2370" s="143">
        <v>4504817.3499999996</v>
      </c>
      <c r="X2370" s="257">
        <v>45406</v>
      </c>
      <c r="Y2370" s="143" t="s">
        <v>5184</v>
      </c>
      <c r="Z2370" s="34">
        <v>45425</v>
      </c>
      <c r="AA2370" s="34">
        <v>45426</v>
      </c>
      <c r="AB2370" s="34">
        <v>46538</v>
      </c>
      <c r="AE2370" s="1095"/>
      <c r="AF2370" s="1095"/>
      <c r="AN2370" s="1094">
        <v>2</v>
      </c>
      <c r="AO2370" s="1094" t="s">
        <v>5185</v>
      </c>
    </row>
    <row r="2371" spans="1:41" x14ac:dyDescent="0.25">
      <c r="A2371">
        <v>2024</v>
      </c>
      <c r="B2371" s="34">
        <v>45345</v>
      </c>
      <c r="C2371" s="830" t="s">
        <v>5186</v>
      </c>
      <c r="D2371" s="185" t="s">
        <v>5038</v>
      </c>
      <c r="E2371" s="185" t="s">
        <v>4270</v>
      </c>
      <c r="F2371" s="185" t="s">
        <v>4073</v>
      </c>
      <c r="G2371" s="1103" t="s">
        <v>5187</v>
      </c>
      <c r="H2371" s="185"/>
      <c r="I2371" s="830"/>
      <c r="J2371" s="830" t="s">
        <v>4074</v>
      </c>
      <c r="K2371" s="830"/>
      <c r="L2371" s="1103" t="s">
        <v>581</v>
      </c>
      <c r="M2371" s="1300" t="s">
        <v>5692</v>
      </c>
      <c r="N2371" s="1364">
        <f t="shared" si="67"/>
        <v>0.40000000037252903</v>
      </c>
      <c r="O2371" s="143">
        <v>8833594</v>
      </c>
      <c r="P2371" s="185" t="s">
        <v>5155</v>
      </c>
      <c r="Q2371" s="34">
        <v>45362</v>
      </c>
      <c r="R2371" s="34">
        <v>45373</v>
      </c>
      <c r="S2371" s="34">
        <v>45386</v>
      </c>
      <c r="T2371" s="830" t="s">
        <v>2302</v>
      </c>
      <c r="U2371" s="185"/>
      <c r="V2371" s="143">
        <v>8833593.5999999996</v>
      </c>
      <c r="W2371" s="143">
        <v>9893624.8300000001</v>
      </c>
      <c r="X2371" s="257">
        <v>45387</v>
      </c>
      <c r="Y2371" s="143" t="s">
        <v>5193</v>
      </c>
      <c r="Z2371" s="34">
        <v>45393</v>
      </c>
      <c r="AA2371" s="34">
        <v>45393</v>
      </c>
      <c r="AB2371" s="34">
        <v>45565</v>
      </c>
      <c r="AE2371" s="1095"/>
      <c r="AF2371" s="1095"/>
      <c r="AN2371" s="1094">
        <v>1</v>
      </c>
      <c r="AO2371" s="1094"/>
    </row>
    <row r="2372" spans="1:41" x14ac:dyDescent="0.25">
      <c r="A2372">
        <v>2024</v>
      </c>
      <c r="B2372" s="24">
        <v>45357</v>
      </c>
      <c r="C2372" s="1104" t="s">
        <v>5188</v>
      </c>
      <c r="D2372" s="23" t="s">
        <v>5038</v>
      </c>
      <c r="E2372" s="23" t="s">
        <v>4150</v>
      </c>
      <c r="F2372" s="23" t="s">
        <v>4801</v>
      </c>
      <c r="G2372" s="1056" t="s">
        <v>5189</v>
      </c>
      <c r="H2372" s="23"/>
      <c r="I2372" s="1104"/>
      <c r="J2372" s="1104" t="s">
        <v>178</v>
      </c>
      <c r="K2372" s="1104"/>
      <c r="L2372" s="1056" t="s">
        <v>19</v>
      </c>
      <c r="M2372" s="1056"/>
      <c r="N2372" s="23"/>
      <c r="O2372" s="182">
        <v>8352986</v>
      </c>
      <c r="P2372" s="23" t="s">
        <v>20</v>
      </c>
      <c r="Q2372" s="24">
        <v>45369</v>
      </c>
      <c r="R2372" s="24">
        <v>45404</v>
      </c>
      <c r="S2372" s="24"/>
      <c r="T2372" s="279" t="s">
        <v>472</v>
      </c>
      <c r="U2372" s="271" t="s">
        <v>5190</v>
      </c>
      <c r="V2372" s="182"/>
      <c r="W2372" s="182"/>
      <c r="X2372" s="636"/>
      <c r="Y2372" s="182"/>
      <c r="Z2372" s="24"/>
      <c r="AA2372" s="24">
        <v>45433</v>
      </c>
      <c r="AB2372" s="24" t="s">
        <v>5194</v>
      </c>
      <c r="AE2372" s="1095"/>
      <c r="AF2372" s="1095"/>
      <c r="AN2372" s="1094">
        <v>1</v>
      </c>
      <c r="AO2372" s="1094"/>
    </row>
    <row r="2373" spans="1:41" ht="15.75" thickBot="1" x14ac:dyDescent="0.3">
      <c r="A2373">
        <v>2024</v>
      </c>
      <c r="B2373" s="34">
        <v>45348</v>
      </c>
      <c r="C2373" s="830" t="s">
        <v>5191</v>
      </c>
      <c r="D2373" s="185" t="s">
        <v>5038</v>
      </c>
      <c r="E2373" s="185" t="s">
        <v>4270</v>
      </c>
      <c r="F2373" s="185" t="s">
        <v>4801</v>
      </c>
      <c r="G2373" s="1103" t="s">
        <v>5192</v>
      </c>
      <c r="H2373" s="185"/>
      <c r="I2373" s="830"/>
      <c r="J2373" s="830" t="s">
        <v>4074</v>
      </c>
      <c r="K2373" s="830"/>
      <c r="L2373" s="1103" t="s">
        <v>19</v>
      </c>
      <c r="M2373" s="1300" t="s">
        <v>5692</v>
      </c>
      <c r="N2373" s="1364">
        <f>O2373-V2373</f>
        <v>0.47000000067055225</v>
      </c>
      <c r="O2373" s="143">
        <v>10818656</v>
      </c>
      <c r="P2373" s="185" t="s">
        <v>20</v>
      </c>
      <c r="Q2373" s="34">
        <v>45363</v>
      </c>
      <c r="R2373" s="34">
        <v>45398</v>
      </c>
      <c r="S2373" s="34">
        <v>45415</v>
      </c>
      <c r="T2373" s="830" t="s">
        <v>30</v>
      </c>
      <c r="U2373" s="185"/>
      <c r="V2373" s="143">
        <v>10818655.529999999</v>
      </c>
      <c r="W2373" s="143">
        <v>12116894.189999999</v>
      </c>
      <c r="X2373" s="257">
        <v>45415</v>
      </c>
      <c r="Y2373" s="143" t="s">
        <v>5195</v>
      </c>
      <c r="Z2373" s="34">
        <v>45436</v>
      </c>
      <c r="AA2373" s="34">
        <v>45439</v>
      </c>
      <c r="AB2373" s="34">
        <v>46632</v>
      </c>
      <c r="AE2373" s="1095"/>
      <c r="AF2373" s="1095"/>
      <c r="AN2373" s="1094">
        <v>1</v>
      </c>
      <c r="AO2373" s="1094" t="s">
        <v>5196</v>
      </c>
    </row>
    <row r="2374" spans="1:41" ht="15.75" thickTop="1" x14ac:dyDescent="0.25">
      <c r="A2374">
        <v>2024</v>
      </c>
      <c r="B2374" s="1129">
        <v>45357</v>
      </c>
      <c r="C2374" s="1130" t="s">
        <v>5197</v>
      </c>
      <c r="D2374" s="1131" t="s">
        <v>5038</v>
      </c>
      <c r="E2374" s="1131" t="s">
        <v>4150</v>
      </c>
      <c r="F2374" s="1131" t="s">
        <v>4801</v>
      </c>
      <c r="G2374" s="1132" t="s">
        <v>5198</v>
      </c>
      <c r="H2374" s="1131">
        <v>1</v>
      </c>
      <c r="I2374" s="1130" t="s">
        <v>5199</v>
      </c>
      <c r="J2374" s="877" t="s">
        <v>178</v>
      </c>
      <c r="K2374" s="877"/>
      <c r="L2374" s="1132" t="s">
        <v>774</v>
      </c>
      <c r="M2374" s="1132"/>
      <c r="N2374" s="1133"/>
      <c r="O2374" s="1134">
        <v>324361</v>
      </c>
      <c r="P2374" s="1101" t="s">
        <v>20</v>
      </c>
      <c r="Q2374" s="1100">
        <v>45363</v>
      </c>
      <c r="R2374" s="1100">
        <v>45398</v>
      </c>
      <c r="S2374" s="1100"/>
      <c r="T2374" s="270" t="s">
        <v>21</v>
      </c>
      <c r="U2374" s="1101"/>
      <c r="V2374" s="229"/>
      <c r="W2374" s="229"/>
      <c r="X2374" s="863"/>
      <c r="Y2374" s="229"/>
      <c r="Z2374" s="1100"/>
      <c r="AA2374" s="1100">
        <v>45454</v>
      </c>
      <c r="AB2374" s="1100" t="s">
        <v>5208</v>
      </c>
      <c r="AE2374" s="1095"/>
      <c r="AF2374" s="1095"/>
      <c r="AN2374" s="1094">
        <v>0</v>
      </c>
      <c r="AO2374" s="1094"/>
    </row>
    <row r="2375" spans="1:41" x14ac:dyDescent="0.25">
      <c r="A2375">
        <v>2024</v>
      </c>
      <c r="B2375" s="87">
        <v>45357</v>
      </c>
      <c r="C2375" s="74" t="s">
        <v>5200</v>
      </c>
      <c r="D2375" s="415" t="s">
        <v>5038</v>
      </c>
      <c r="E2375" s="415" t="s">
        <v>4150</v>
      </c>
      <c r="F2375" s="415" t="s">
        <v>4801</v>
      </c>
      <c r="G2375" s="976" t="s">
        <v>5198</v>
      </c>
      <c r="H2375" s="415">
        <v>2</v>
      </c>
      <c r="I2375" s="74" t="s">
        <v>5201</v>
      </c>
      <c r="J2375" s="830" t="s">
        <v>4074</v>
      </c>
      <c r="K2375" s="830"/>
      <c r="L2375" s="976" t="s">
        <v>774</v>
      </c>
      <c r="M2375" s="1300" t="s">
        <v>5692</v>
      </c>
      <c r="N2375" s="1364">
        <f t="shared" ref="N2375:N2392" si="68">O2375-V2375</f>
        <v>374</v>
      </c>
      <c r="O2375" s="977">
        <v>40634</v>
      </c>
      <c r="P2375" s="185" t="s">
        <v>20</v>
      </c>
      <c r="Q2375" s="34">
        <v>45363</v>
      </c>
      <c r="R2375" s="34">
        <v>45398</v>
      </c>
      <c r="S2375" s="34">
        <v>45433</v>
      </c>
      <c r="T2375" s="830" t="s">
        <v>3965</v>
      </c>
      <c r="U2375" s="185"/>
      <c r="V2375" s="143">
        <v>40260</v>
      </c>
      <c r="W2375" s="143">
        <v>45091.199999999997</v>
      </c>
      <c r="X2375" s="257">
        <v>45433</v>
      </c>
      <c r="Y2375" s="143" t="s">
        <v>5209</v>
      </c>
      <c r="Z2375" s="34">
        <v>45462</v>
      </c>
      <c r="AA2375" s="34">
        <v>45463</v>
      </c>
      <c r="AB2375" s="34">
        <v>46556</v>
      </c>
      <c r="AE2375" s="1095"/>
      <c r="AF2375" s="1095"/>
      <c r="AN2375" s="1094">
        <v>1</v>
      </c>
      <c r="AO2375" s="1094"/>
    </row>
    <row r="2376" spans="1:41" x14ac:dyDescent="0.25">
      <c r="A2376">
        <v>2024</v>
      </c>
      <c r="B2376" s="87">
        <v>45357</v>
      </c>
      <c r="C2376" s="74" t="s">
        <v>5202</v>
      </c>
      <c r="D2376" s="415" t="s">
        <v>5038</v>
      </c>
      <c r="E2376" s="415" t="s">
        <v>4150</v>
      </c>
      <c r="F2376" s="415" t="s">
        <v>4801</v>
      </c>
      <c r="G2376" s="976" t="s">
        <v>5198</v>
      </c>
      <c r="H2376" s="415">
        <v>3</v>
      </c>
      <c r="I2376" s="74" t="s">
        <v>5203</v>
      </c>
      <c r="J2376" s="830" t="s">
        <v>4074</v>
      </c>
      <c r="K2376" s="830"/>
      <c r="L2376" s="976" t="s">
        <v>774</v>
      </c>
      <c r="M2376" s="1300" t="s">
        <v>5692</v>
      </c>
      <c r="N2376" s="1364">
        <f t="shared" si="68"/>
        <v>3544.8000000000466</v>
      </c>
      <c r="O2376" s="977">
        <v>1108308</v>
      </c>
      <c r="P2376" s="185" t="s">
        <v>20</v>
      </c>
      <c r="Q2376" s="34">
        <v>45363</v>
      </c>
      <c r="R2376" s="34">
        <v>45398</v>
      </c>
      <c r="S2376" s="34">
        <v>45433</v>
      </c>
      <c r="T2376" s="830" t="s">
        <v>3965</v>
      </c>
      <c r="U2376" s="185"/>
      <c r="V2376" s="143">
        <v>1104763.2</v>
      </c>
      <c r="W2376" s="143">
        <v>1237334.78</v>
      </c>
      <c r="X2376" s="257">
        <v>45433</v>
      </c>
      <c r="Y2376" s="143" t="s">
        <v>5210</v>
      </c>
      <c r="Z2376" s="34">
        <v>45462</v>
      </c>
      <c r="AA2376" s="34">
        <v>45463</v>
      </c>
      <c r="AB2376" s="34">
        <v>46556</v>
      </c>
      <c r="AE2376" s="1095"/>
      <c r="AF2376" s="1095"/>
      <c r="AN2376" s="1094">
        <v>1</v>
      </c>
      <c r="AO2376" s="1094"/>
    </row>
    <row r="2377" spans="1:41" x14ac:dyDescent="0.25">
      <c r="A2377">
        <v>2024</v>
      </c>
      <c r="B2377" s="87">
        <v>45357</v>
      </c>
      <c r="C2377" s="74" t="s">
        <v>5204</v>
      </c>
      <c r="D2377" s="415" t="s">
        <v>5038</v>
      </c>
      <c r="E2377" s="415" t="s">
        <v>4150</v>
      </c>
      <c r="F2377" s="415" t="s">
        <v>4801</v>
      </c>
      <c r="G2377" s="976" t="s">
        <v>5198</v>
      </c>
      <c r="H2377" s="415">
        <v>4</v>
      </c>
      <c r="I2377" s="74" t="s">
        <v>5205</v>
      </c>
      <c r="J2377" s="830" t="s">
        <v>4074</v>
      </c>
      <c r="K2377" s="830"/>
      <c r="L2377" s="976" t="s">
        <v>774</v>
      </c>
      <c r="M2377" s="1300" t="s">
        <v>5692</v>
      </c>
      <c r="N2377" s="1364">
        <f t="shared" si="68"/>
        <v>757.44999999999709</v>
      </c>
      <c r="O2377" s="977">
        <v>46504</v>
      </c>
      <c r="P2377" s="185" t="s">
        <v>20</v>
      </c>
      <c r="Q2377" s="34">
        <v>45363</v>
      </c>
      <c r="R2377" s="34">
        <v>45398</v>
      </c>
      <c r="S2377" s="34">
        <v>45433</v>
      </c>
      <c r="T2377" s="830" t="s">
        <v>3965</v>
      </c>
      <c r="U2377" s="185"/>
      <c r="V2377" s="143">
        <v>45746.55</v>
      </c>
      <c r="W2377" s="143">
        <v>51236.14</v>
      </c>
      <c r="X2377" s="257">
        <v>45433</v>
      </c>
      <c r="Y2377" s="143" t="s">
        <v>5211</v>
      </c>
      <c r="Z2377" s="34">
        <v>45462</v>
      </c>
      <c r="AA2377" s="34">
        <v>45463</v>
      </c>
      <c r="AB2377" s="34">
        <v>46556</v>
      </c>
      <c r="AE2377" s="1095"/>
      <c r="AF2377" s="1095"/>
      <c r="AN2377" s="1094">
        <v>1</v>
      </c>
      <c r="AO2377" s="1094"/>
    </row>
    <row r="2378" spans="1:41" ht="15.75" thickBot="1" x14ac:dyDescent="0.3">
      <c r="A2378">
        <v>2024</v>
      </c>
      <c r="B2378" s="641">
        <v>45357</v>
      </c>
      <c r="C2378" s="644" t="s">
        <v>5206</v>
      </c>
      <c r="D2378" s="420" t="s">
        <v>5038</v>
      </c>
      <c r="E2378" s="420" t="s">
        <v>4150</v>
      </c>
      <c r="F2378" s="420" t="s">
        <v>4801</v>
      </c>
      <c r="G2378" s="643" t="s">
        <v>5198</v>
      </c>
      <c r="H2378" s="420">
        <v>5</v>
      </c>
      <c r="I2378" s="644" t="s">
        <v>5207</v>
      </c>
      <c r="J2378" s="878" t="s">
        <v>4074</v>
      </c>
      <c r="K2378" s="878"/>
      <c r="L2378" s="643" t="s">
        <v>774</v>
      </c>
      <c r="M2378" s="1300" t="s">
        <v>5692</v>
      </c>
      <c r="N2378" s="1364">
        <f t="shared" si="68"/>
        <v>17764.689999999944</v>
      </c>
      <c r="O2378" s="649">
        <v>906019</v>
      </c>
      <c r="P2378" s="422" t="s">
        <v>20</v>
      </c>
      <c r="Q2378" s="424">
        <v>45363</v>
      </c>
      <c r="R2378" s="424">
        <v>45398</v>
      </c>
      <c r="S2378" s="424">
        <v>45433</v>
      </c>
      <c r="T2378" s="878" t="s">
        <v>3965</v>
      </c>
      <c r="U2378" s="422"/>
      <c r="V2378" s="191">
        <v>888254.31</v>
      </c>
      <c r="W2378" s="191">
        <v>994844.83</v>
      </c>
      <c r="X2378" s="261">
        <v>45433</v>
      </c>
      <c r="Y2378" s="191" t="s">
        <v>5212</v>
      </c>
      <c r="Z2378" s="424">
        <v>45462</v>
      </c>
      <c r="AA2378" s="424">
        <v>45463</v>
      </c>
      <c r="AB2378" s="424">
        <v>46556</v>
      </c>
      <c r="AE2378" s="1095"/>
      <c r="AF2378" s="1095"/>
      <c r="AN2378" s="1094">
        <v>1</v>
      </c>
      <c r="AO2378" s="1094"/>
    </row>
    <row r="2379" spans="1:41" ht="30.75" thickTop="1" x14ac:dyDescent="0.25">
      <c r="A2379">
        <v>2024</v>
      </c>
      <c r="B2379" s="34">
        <v>45357</v>
      </c>
      <c r="C2379" s="830" t="s">
        <v>5213</v>
      </c>
      <c r="D2379" s="185" t="s">
        <v>5038</v>
      </c>
      <c r="E2379" s="185" t="s">
        <v>4150</v>
      </c>
      <c r="F2379" s="185" t="s">
        <v>4801</v>
      </c>
      <c r="G2379" s="1103" t="s">
        <v>5214</v>
      </c>
      <c r="H2379" s="185"/>
      <c r="I2379" s="830"/>
      <c r="J2379" s="830" t="s">
        <v>4074</v>
      </c>
      <c r="K2379" s="830"/>
      <c r="L2379" s="1103" t="s">
        <v>222</v>
      </c>
      <c r="M2379" s="1300" t="s">
        <v>5692</v>
      </c>
      <c r="N2379" s="1364">
        <f t="shared" si="68"/>
        <v>3474870</v>
      </c>
      <c r="O2379" s="143">
        <v>6351870</v>
      </c>
      <c r="P2379" s="185" t="s">
        <v>20</v>
      </c>
      <c r="Q2379" s="34">
        <v>45369</v>
      </c>
      <c r="R2379" s="34">
        <v>45404</v>
      </c>
      <c r="S2379" s="34">
        <v>45419</v>
      </c>
      <c r="T2379" s="830" t="s">
        <v>3965</v>
      </c>
      <c r="U2379" s="185"/>
      <c r="V2379" s="143">
        <v>2877000</v>
      </c>
      <c r="W2379" s="143">
        <v>3222240</v>
      </c>
      <c r="X2379" s="257">
        <v>45419</v>
      </c>
      <c r="Y2379" s="630" t="s">
        <v>5215</v>
      </c>
      <c r="Z2379" s="34">
        <v>45447</v>
      </c>
      <c r="AA2379" s="34">
        <v>45449</v>
      </c>
      <c r="AB2379" s="34">
        <v>46541</v>
      </c>
      <c r="AE2379" s="1095"/>
      <c r="AF2379" s="1095"/>
      <c r="AN2379" s="1094">
        <v>3</v>
      </c>
      <c r="AO2379" s="1094"/>
    </row>
    <row r="2380" spans="1:41" x14ac:dyDescent="0.25">
      <c r="A2380">
        <v>2024</v>
      </c>
      <c r="B2380" s="34">
        <v>45364</v>
      </c>
      <c r="C2380" s="830" t="s">
        <v>5216</v>
      </c>
      <c r="D2380" s="185" t="s">
        <v>5038</v>
      </c>
      <c r="E2380" s="185" t="s">
        <v>4270</v>
      </c>
      <c r="F2380" s="185" t="s">
        <v>4073</v>
      </c>
      <c r="G2380" s="1103" t="s">
        <v>5217</v>
      </c>
      <c r="H2380" s="185"/>
      <c r="I2380" s="830"/>
      <c r="J2380" s="830" t="s">
        <v>4074</v>
      </c>
      <c r="K2380" s="830"/>
      <c r="L2380" s="1103" t="s">
        <v>581</v>
      </c>
      <c r="M2380" s="1300" t="s">
        <v>5692</v>
      </c>
      <c r="N2380" s="1364">
        <f t="shared" si="68"/>
        <v>173400</v>
      </c>
      <c r="O2380" s="143">
        <v>94013400</v>
      </c>
      <c r="P2380" s="185" t="s">
        <v>20</v>
      </c>
      <c r="Q2380" s="34">
        <v>45397</v>
      </c>
      <c r="R2380" s="34">
        <v>45463</v>
      </c>
      <c r="S2380" s="34">
        <v>45488</v>
      </c>
      <c r="T2380" s="830" t="s">
        <v>686</v>
      </c>
      <c r="U2380" s="185"/>
      <c r="V2380" s="143">
        <v>93840000</v>
      </c>
      <c r="W2380" s="143">
        <v>105100800</v>
      </c>
      <c r="X2380" s="257">
        <v>45488</v>
      </c>
      <c r="Y2380" s="143" t="s">
        <v>5218</v>
      </c>
      <c r="Z2380" s="34">
        <v>45513</v>
      </c>
      <c r="AA2380" s="34">
        <v>45525</v>
      </c>
      <c r="AB2380" s="34">
        <v>46606</v>
      </c>
      <c r="AE2380" s="1095"/>
      <c r="AF2380" s="1095"/>
      <c r="AN2380" s="1094">
        <v>2</v>
      </c>
      <c r="AO2380" s="1094"/>
    </row>
    <row r="2381" spans="1:41" ht="30" x14ac:dyDescent="0.25">
      <c r="A2381">
        <v>2024</v>
      </c>
      <c r="B2381" s="34">
        <v>45371</v>
      </c>
      <c r="C2381" s="830" t="s">
        <v>5219</v>
      </c>
      <c r="D2381" s="185" t="s">
        <v>5038</v>
      </c>
      <c r="E2381" s="185" t="s">
        <v>4150</v>
      </c>
      <c r="F2381" s="185" t="s">
        <v>4801</v>
      </c>
      <c r="G2381" s="1103" t="s">
        <v>5220</v>
      </c>
      <c r="H2381" s="185"/>
      <c r="I2381" s="1125"/>
      <c r="J2381" s="1125" t="s">
        <v>4074</v>
      </c>
      <c r="K2381" s="1125"/>
      <c r="L2381" s="1103" t="s">
        <v>222</v>
      </c>
      <c r="M2381" s="1300" t="s">
        <v>5692</v>
      </c>
      <c r="N2381" s="1364">
        <f t="shared" si="68"/>
        <v>141141.48000000045</v>
      </c>
      <c r="O2381" s="143">
        <v>8823510</v>
      </c>
      <c r="P2381" s="185" t="s">
        <v>5155</v>
      </c>
      <c r="Q2381" s="34">
        <v>45377</v>
      </c>
      <c r="R2381" s="34">
        <v>45391</v>
      </c>
      <c r="S2381" s="34">
        <v>45404</v>
      </c>
      <c r="T2381" s="830" t="s">
        <v>30</v>
      </c>
      <c r="U2381" s="185"/>
      <c r="V2381" s="143">
        <v>8682368.5199999996</v>
      </c>
      <c r="W2381" s="143">
        <v>9724252.7400000002</v>
      </c>
      <c r="X2381" s="257">
        <v>45404</v>
      </c>
      <c r="Y2381" s="630" t="s">
        <v>5221</v>
      </c>
      <c r="Z2381" s="34">
        <v>45414</v>
      </c>
      <c r="AA2381" s="34">
        <v>45414</v>
      </c>
      <c r="AB2381" s="34">
        <v>46508</v>
      </c>
      <c r="AE2381" s="1095"/>
      <c r="AF2381" s="1095"/>
      <c r="AN2381" s="1094">
        <v>3</v>
      </c>
      <c r="AO2381" s="1094"/>
    </row>
    <row r="2382" spans="1:41" ht="30" x14ac:dyDescent="0.25">
      <c r="A2382">
        <v>2024</v>
      </c>
      <c r="B2382" s="34">
        <v>45377</v>
      </c>
      <c r="C2382" s="830" t="s">
        <v>5222</v>
      </c>
      <c r="D2382" s="185" t="s">
        <v>5038</v>
      </c>
      <c r="E2382" s="185" t="s">
        <v>4270</v>
      </c>
      <c r="F2382" s="185" t="s">
        <v>4073</v>
      </c>
      <c r="G2382" s="1103" t="s">
        <v>5223</v>
      </c>
      <c r="H2382" s="185"/>
      <c r="I2382" s="1125"/>
      <c r="J2382" s="1125" t="s">
        <v>4074</v>
      </c>
      <c r="K2382" s="1125"/>
      <c r="L2382" s="1103" t="s">
        <v>581</v>
      </c>
      <c r="M2382" s="1300" t="s">
        <v>5692</v>
      </c>
      <c r="N2382" s="1364">
        <f t="shared" si="68"/>
        <v>303943</v>
      </c>
      <c r="O2382" s="143">
        <v>8633450</v>
      </c>
      <c r="P2382" s="185" t="s">
        <v>5155</v>
      </c>
      <c r="Q2382" s="34">
        <v>45386</v>
      </c>
      <c r="R2382" s="34">
        <v>45398</v>
      </c>
      <c r="S2382" s="34">
        <v>45406</v>
      </c>
      <c r="T2382" s="830" t="s">
        <v>2302</v>
      </c>
      <c r="U2382" s="185"/>
      <c r="V2382" s="143">
        <v>8329507</v>
      </c>
      <c r="W2382" s="143">
        <v>9329047.8399999999</v>
      </c>
      <c r="X2382" s="257">
        <v>45406</v>
      </c>
      <c r="Y2382" s="630" t="s">
        <v>5246</v>
      </c>
      <c r="Z2382" s="34">
        <v>45412</v>
      </c>
      <c r="AA2382" s="34">
        <v>45414</v>
      </c>
      <c r="AB2382" s="34">
        <v>45565</v>
      </c>
      <c r="AE2382" s="1095"/>
      <c r="AF2382" s="1095"/>
      <c r="AN2382" s="1094">
        <v>1</v>
      </c>
      <c r="AO2382" s="1094"/>
    </row>
    <row r="2383" spans="1:41" ht="30" x14ac:dyDescent="0.25">
      <c r="A2383">
        <v>2024</v>
      </c>
      <c r="B2383" s="34">
        <v>45377</v>
      </c>
      <c r="C2383" s="830" t="s">
        <v>5224</v>
      </c>
      <c r="D2383" s="185" t="s">
        <v>5038</v>
      </c>
      <c r="E2383" s="185" t="s">
        <v>4270</v>
      </c>
      <c r="F2383" s="185" t="s">
        <v>4073</v>
      </c>
      <c r="G2383" s="1103" t="s">
        <v>5225</v>
      </c>
      <c r="H2383" s="185"/>
      <c r="I2383" s="1125"/>
      <c r="J2383" s="1125" t="s">
        <v>4074</v>
      </c>
      <c r="K2383" s="1125"/>
      <c r="L2383" s="1103" t="s">
        <v>581</v>
      </c>
      <c r="M2383" s="1300" t="s">
        <v>5692</v>
      </c>
      <c r="N2383" s="1364">
        <f t="shared" si="68"/>
        <v>0</v>
      </c>
      <c r="O2383" s="143">
        <v>3947520</v>
      </c>
      <c r="P2383" s="185" t="s">
        <v>20</v>
      </c>
      <c r="Q2383" s="34">
        <v>45392</v>
      </c>
      <c r="R2383" s="34">
        <v>45427</v>
      </c>
      <c r="S2383" s="34">
        <v>45440</v>
      </c>
      <c r="T2383" s="830" t="s">
        <v>479</v>
      </c>
      <c r="U2383" s="185"/>
      <c r="V2383" s="143">
        <v>3947520</v>
      </c>
      <c r="W2383" s="143">
        <v>4421222.4000000004</v>
      </c>
      <c r="X2383" s="257">
        <v>45440</v>
      </c>
      <c r="Y2383" s="630" t="s">
        <v>5247</v>
      </c>
      <c r="Z2383" s="34">
        <v>45441</v>
      </c>
      <c r="AA2383" s="34">
        <v>45442</v>
      </c>
      <c r="AB2383" s="34">
        <v>46535</v>
      </c>
      <c r="AE2383" s="1095"/>
      <c r="AF2383" s="1095"/>
      <c r="AN2383" s="1094">
        <v>1</v>
      </c>
      <c r="AO2383" s="1094"/>
    </row>
    <row r="2384" spans="1:41" ht="30.75" thickBot="1" x14ac:dyDescent="0.3">
      <c r="A2384">
        <v>2024</v>
      </c>
      <c r="B2384" s="1120" t="s">
        <v>5150</v>
      </c>
      <c r="C2384" s="1052" t="s">
        <v>5226</v>
      </c>
      <c r="D2384" s="1081" t="s">
        <v>5038</v>
      </c>
      <c r="E2384" s="1081" t="s">
        <v>4150</v>
      </c>
      <c r="F2384" s="1081" t="s">
        <v>4425</v>
      </c>
      <c r="G2384" s="1121" t="s">
        <v>5227</v>
      </c>
      <c r="H2384" s="1081"/>
      <c r="I2384" s="1135"/>
      <c r="J2384" s="1135" t="s">
        <v>4074</v>
      </c>
      <c r="K2384" s="1135"/>
      <c r="L2384" s="1121" t="s">
        <v>29</v>
      </c>
      <c r="M2384" s="1300" t="s">
        <v>5692</v>
      </c>
      <c r="N2384" s="1364">
        <f t="shared" si="68"/>
        <v>13.040000000037253</v>
      </c>
      <c r="O2384" s="246">
        <v>1215734</v>
      </c>
      <c r="P2384" s="1081" t="s">
        <v>77</v>
      </c>
      <c r="Q2384" s="1120">
        <v>45377</v>
      </c>
      <c r="R2384" s="1120">
        <v>45390</v>
      </c>
      <c r="S2384" s="1120">
        <v>45398</v>
      </c>
      <c r="T2384" s="1052" t="s">
        <v>5228</v>
      </c>
      <c r="U2384" s="1081"/>
      <c r="V2384" s="246">
        <v>1215720.96</v>
      </c>
      <c r="W2384" s="246">
        <v>1361607.48</v>
      </c>
      <c r="X2384" s="254">
        <v>45398</v>
      </c>
      <c r="Y2384" s="1122" t="s">
        <v>5248</v>
      </c>
      <c r="Z2384" s="1120">
        <v>45406</v>
      </c>
      <c r="AA2384" s="1120">
        <v>45406</v>
      </c>
      <c r="AB2384" s="1120">
        <v>46500</v>
      </c>
      <c r="AE2384" s="1095"/>
      <c r="AF2384" s="1095"/>
      <c r="AN2384" s="1094">
        <v>1</v>
      </c>
      <c r="AO2384" s="1094"/>
    </row>
    <row r="2385" spans="1:41" ht="30.75" thickTop="1" x14ac:dyDescent="0.25">
      <c r="A2385">
        <v>2024</v>
      </c>
      <c r="B2385" s="405">
        <v>45376</v>
      </c>
      <c r="C2385" s="880" t="s">
        <v>5229</v>
      </c>
      <c r="D2385" s="403" t="s">
        <v>5038</v>
      </c>
      <c r="E2385" s="403" t="s">
        <v>4270</v>
      </c>
      <c r="F2385" s="403" t="s">
        <v>4801</v>
      </c>
      <c r="G2385" s="1117" t="s">
        <v>5230</v>
      </c>
      <c r="H2385" s="403">
        <v>1</v>
      </c>
      <c r="I2385" s="1127" t="s">
        <v>5231</v>
      </c>
      <c r="J2385" s="1127" t="s">
        <v>4074</v>
      </c>
      <c r="K2385" s="1127"/>
      <c r="L2385" s="1117" t="s">
        <v>2517</v>
      </c>
      <c r="M2385" s="1300" t="s">
        <v>5692</v>
      </c>
      <c r="N2385" s="1364">
        <f t="shared" si="68"/>
        <v>0</v>
      </c>
      <c r="O2385" s="173">
        <v>1624320</v>
      </c>
      <c r="P2385" s="403" t="s">
        <v>83</v>
      </c>
      <c r="Q2385" s="405">
        <v>45379</v>
      </c>
      <c r="R2385" s="405">
        <v>45401</v>
      </c>
      <c r="S2385" s="405">
        <v>45412</v>
      </c>
      <c r="T2385" s="880" t="s">
        <v>4153</v>
      </c>
      <c r="U2385" s="403"/>
      <c r="V2385" s="173">
        <v>1624320</v>
      </c>
      <c r="W2385" s="173">
        <v>1819238.3999999999</v>
      </c>
      <c r="X2385" s="260">
        <v>45412</v>
      </c>
      <c r="Y2385" s="632" t="s">
        <v>5249</v>
      </c>
      <c r="Z2385" s="405">
        <v>45462</v>
      </c>
      <c r="AA2385" s="405">
        <v>45463</v>
      </c>
      <c r="AB2385" s="405">
        <v>46556</v>
      </c>
      <c r="AE2385" s="1095"/>
      <c r="AF2385" s="1095"/>
      <c r="AN2385" s="1094">
        <v>1</v>
      </c>
      <c r="AO2385" s="1094"/>
    </row>
    <row r="2386" spans="1:41" ht="30" x14ac:dyDescent="0.25">
      <c r="A2386">
        <v>2024</v>
      </c>
      <c r="B2386" s="34">
        <v>45376</v>
      </c>
      <c r="C2386" s="830" t="s">
        <v>5232</v>
      </c>
      <c r="D2386" s="185" t="s">
        <v>5038</v>
      </c>
      <c r="E2386" s="185" t="s">
        <v>4270</v>
      </c>
      <c r="F2386" s="185" t="s">
        <v>4801</v>
      </c>
      <c r="G2386" s="1103" t="s">
        <v>5230</v>
      </c>
      <c r="H2386" s="185">
        <v>2</v>
      </c>
      <c r="I2386" s="1125" t="s">
        <v>5233</v>
      </c>
      <c r="J2386" s="1125" t="s">
        <v>4074</v>
      </c>
      <c r="K2386" s="1125"/>
      <c r="L2386" s="1103" t="s">
        <v>2517</v>
      </c>
      <c r="M2386" s="1300" t="s">
        <v>5692</v>
      </c>
      <c r="N2386" s="1364">
        <f t="shared" si="68"/>
        <v>0.33000000001629815</v>
      </c>
      <c r="O2386" s="143">
        <v>520905</v>
      </c>
      <c r="P2386" s="185" t="s">
        <v>83</v>
      </c>
      <c r="Q2386" s="34">
        <v>45379</v>
      </c>
      <c r="R2386" s="34">
        <v>45401</v>
      </c>
      <c r="S2386" s="34">
        <v>45412</v>
      </c>
      <c r="T2386" s="830" t="s">
        <v>190</v>
      </c>
      <c r="U2386" s="185"/>
      <c r="V2386" s="143">
        <v>520904.67</v>
      </c>
      <c r="W2386" s="143">
        <v>583413.23</v>
      </c>
      <c r="X2386" s="257">
        <v>45412</v>
      </c>
      <c r="Y2386" s="630" t="s">
        <v>5250</v>
      </c>
      <c r="Z2386" s="34">
        <v>45462</v>
      </c>
      <c r="AA2386" s="34">
        <v>45463</v>
      </c>
      <c r="AB2386" s="34">
        <v>46556</v>
      </c>
      <c r="AE2386" s="1095"/>
      <c r="AF2386" s="1095"/>
      <c r="AN2386" s="1094">
        <v>1</v>
      </c>
      <c r="AO2386" s="1094"/>
    </row>
    <row r="2387" spans="1:41" ht="30" x14ac:dyDescent="0.25">
      <c r="A2387">
        <v>2024</v>
      </c>
      <c r="B2387" s="34">
        <v>45376</v>
      </c>
      <c r="C2387" s="830" t="s">
        <v>5234</v>
      </c>
      <c r="D2387" s="185" t="s">
        <v>5038</v>
      </c>
      <c r="E2387" s="185" t="s">
        <v>4270</v>
      </c>
      <c r="F2387" s="185" t="s">
        <v>4801</v>
      </c>
      <c r="G2387" s="1103" t="s">
        <v>5230</v>
      </c>
      <c r="H2387" s="185">
        <v>3</v>
      </c>
      <c r="I2387" s="1125" t="s">
        <v>5235</v>
      </c>
      <c r="J2387" s="1125" t="s">
        <v>4074</v>
      </c>
      <c r="K2387" s="1125"/>
      <c r="L2387" s="1103" t="s">
        <v>2517</v>
      </c>
      <c r="M2387" s="1300" t="s">
        <v>5692</v>
      </c>
      <c r="N2387" s="1364">
        <f t="shared" si="68"/>
        <v>0.60000000000582077</v>
      </c>
      <c r="O2387" s="143">
        <v>113304</v>
      </c>
      <c r="P2387" s="185" t="s">
        <v>83</v>
      </c>
      <c r="Q2387" s="34">
        <v>45379</v>
      </c>
      <c r="R2387" s="34">
        <v>45401</v>
      </c>
      <c r="S2387" s="34">
        <v>45412</v>
      </c>
      <c r="T2387" s="830" t="s">
        <v>190</v>
      </c>
      <c r="U2387" s="185"/>
      <c r="V2387" s="143">
        <v>113303.4</v>
      </c>
      <c r="W2387" s="143">
        <v>126899.81</v>
      </c>
      <c r="X2387" s="257">
        <v>45412</v>
      </c>
      <c r="Y2387" s="630" t="s">
        <v>5251</v>
      </c>
      <c r="Z2387" s="34">
        <v>45462</v>
      </c>
      <c r="AA2387" s="34">
        <v>45463</v>
      </c>
      <c r="AB2387" s="34">
        <v>46556</v>
      </c>
      <c r="AE2387" s="1095"/>
      <c r="AF2387" s="1095"/>
      <c r="AN2387" s="1094">
        <v>1</v>
      </c>
      <c r="AO2387" s="1094"/>
    </row>
    <row r="2388" spans="1:41" ht="30.75" thickBot="1" x14ac:dyDescent="0.3">
      <c r="A2388">
        <v>2024</v>
      </c>
      <c r="B2388" s="424">
        <v>45376</v>
      </c>
      <c r="C2388" s="878" t="s">
        <v>5236</v>
      </c>
      <c r="D2388" s="422" t="s">
        <v>5038</v>
      </c>
      <c r="E2388" s="422" t="s">
        <v>4270</v>
      </c>
      <c r="F2388" s="422" t="s">
        <v>4801</v>
      </c>
      <c r="G2388" s="1057" t="s">
        <v>5230</v>
      </c>
      <c r="H2388" s="422">
        <v>4</v>
      </c>
      <c r="I2388" s="1128" t="s">
        <v>5237</v>
      </c>
      <c r="J2388" s="1128" t="s">
        <v>4074</v>
      </c>
      <c r="K2388" s="1128"/>
      <c r="L2388" s="1057" t="s">
        <v>2517</v>
      </c>
      <c r="M2388" s="1300" t="s">
        <v>5692</v>
      </c>
      <c r="N2388" s="1364">
        <f t="shared" si="68"/>
        <v>0.22000000000116415</v>
      </c>
      <c r="O2388" s="191">
        <v>208975</v>
      </c>
      <c r="P2388" s="422" t="s">
        <v>83</v>
      </c>
      <c r="Q2388" s="424">
        <v>45379</v>
      </c>
      <c r="R2388" s="424">
        <v>45401</v>
      </c>
      <c r="S2388" s="424">
        <v>45412</v>
      </c>
      <c r="T2388" s="878" t="s">
        <v>190</v>
      </c>
      <c r="U2388" s="422"/>
      <c r="V2388" s="191">
        <v>208974.78</v>
      </c>
      <c r="W2388" s="191">
        <v>234051.75</v>
      </c>
      <c r="X2388" s="261">
        <v>45412</v>
      </c>
      <c r="Y2388" s="1089" t="s">
        <v>5252</v>
      </c>
      <c r="Z2388" s="424">
        <v>45462</v>
      </c>
      <c r="AA2388" s="424">
        <v>45463</v>
      </c>
      <c r="AB2388" s="424">
        <v>46556</v>
      </c>
      <c r="AE2388" s="1095"/>
      <c r="AF2388" s="1095"/>
      <c r="AN2388" s="1094">
        <v>1</v>
      </c>
      <c r="AO2388" s="1094"/>
    </row>
    <row r="2389" spans="1:41" ht="30.75" thickTop="1" x14ac:dyDescent="0.25">
      <c r="A2389">
        <v>2024</v>
      </c>
      <c r="B2389" s="1136">
        <v>45376</v>
      </c>
      <c r="C2389" s="1137" t="s">
        <v>5238</v>
      </c>
      <c r="D2389" s="1138" t="s">
        <v>5038</v>
      </c>
      <c r="E2389" s="1138" t="s">
        <v>4270</v>
      </c>
      <c r="F2389" s="1138" t="s">
        <v>4425</v>
      </c>
      <c r="G2389" s="1139" t="s">
        <v>5239</v>
      </c>
      <c r="H2389" s="1138"/>
      <c r="I2389" s="1140"/>
      <c r="J2389" s="1140" t="s">
        <v>4074</v>
      </c>
      <c r="K2389" s="1140"/>
      <c r="L2389" s="1139" t="s">
        <v>19</v>
      </c>
      <c r="M2389" s="1300" t="s">
        <v>5692</v>
      </c>
      <c r="N2389" s="1364">
        <f t="shared" si="68"/>
        <v>6117.3000000000466</v>
      </c>
      <c r="O2389" s="161">
        <v>654516</v>
      </c>
      <c r="P2389" s="1138" t="s">
        <v>77</v>
      </c>
      <c r="Q2389" s="1136">
        <v>45378</v>
      </c>
      <c r="R2389" s="1136">
        <v>45399</v>
      </c>
      <c r="S2389" s="1136">
        <v>45404</v>
      </c>
      <c r="T2389" s="1137" t="s">
        <v>2237</v>
      </c>
      <c r="U2389" s="1138"/>
      <c r="V2389" s="161">
        <v>648398.69999999995</v>
      </c>
      <c r="W2389" s="161">
        <v>726206.54</v>
      </c>
      <c r="X2389" s="253">
        <v>45404</v>
      </c>
      <c r="Y2389" s="862" t="s">
        <v>5253</v>
      </c>
      <c r="Z2389" s="1136">
        <v>45425</v>
      </c>
      <c r="AA2389" s="1136">
        <v>45425</v>
      </c>
      <c r="AB2389" s="1136">
        <v>46034</v>
      </c>
      <c r="AE2389" s="1095"/>
      <c r="AF2389" s="1095"/>
      <c r="AN2389" s="1094">
        <v>4</v>
      </c>
      <c r="AO2389" s="1094"/>
    </row>
    <row r="2390" spans="1:41" ht="30" x14ac:dyDescent="0.25">
      <c r="A2390">
        <v>2024</v>
      </c>
      <c r="B2390" s="34">
        <v>45390</v>
      </c>
      <c r="C2390" s="830" t="s">
        <v>5240</v>
      </c>
      <c r="D2390" s="185" t="s">
        <v>5038</v>
      </c>
      <c r="E2390" s="185" t="s">
        <v>4150</v>
      </c>
      <c r="F2390" s="185" t="s">
        <v>4404</v>
      </c>
      <c r="G2390" s="1103" t="s">
        <v>5241</v>
      </c>
      <c r="H2390" s="185"/>
      <c r="I2390" s="1125"/>
      <c r="J2390" s="1125" t="s">
        <v>4074</v>
      </c>
      <c r="K2390" s="1125"/>
      <c r="L2390" s="1103" t="s">
        <v>29</v>
      </c>
      <c r="M2390" s="1300" t="s">
        <v>5692</v>
      </c>
      <c r="N2390" s="1364">
        <f t="shared" si="68"/>
        <v>10.559999998658895</v>
      </c>
      <c r="O2390" s="143">
        <v>29595081</v>
      </c>
      <c r="P2390" s="185" t="s">
        <v>20</v>
      </c>
      <c r="Q2390" s="34">
        <v>45393</v>
      </c>
      <c r="R2390" s="34">
        <v>45428</v>
      </c>
      <c r="S2390" s="34">
        <v>45448</v>
      </c>
      <c r="T2390" s="830" t="s">
        <v>143</v>
      </c>
      <c r="U2390" s="185"/>
      <c r="V2390" s="143">
        <v>29595070.440000001</v>
      </c>
      <c r="W2390" s="143">
        <v>33146478.890000001</v>
      </c>
      <c r="X2390" s="257">
        <v>45448</v>
      </c>
      <c r="Y2390" s="630" t="s">
        <v>5254</v>
      </c>
      <c r="Z2390" s="34">
        <v>45454</v>
      </c>
      <c r="AA2390" s="34">
        <v>45455</v>
      </c>
      <c r="AB2390" s="34">
        <v>46548</v>
      </c>
      <c r="AE2390" s="1095"/>
      <c r="AF2390" s="1095"/>
      <c r="AN2390" s="1094">
        <v>1</v>
      </c>
      <c r="AO2390" s="1094"/>
    </row>
    <row r="2391" spans="1:41" ht="30" x14ac:dyDescent="0.25">
      <c r="A2391">
        <v>2024</v>
      </c>
      <c r="B2391" s="1120">
        <v>45418</v>
      </c>
      <c r="C2391" s="1052" t="s">
        <v>5242</v>
      </c>
      <c r="D2391" s="1081" t="s">
        <v>5038</v>
      </c>
      <c r="E2391" s="1081" t="s">
        <v>4150</v>
      </c>
      <c r="F2391" s="1081" t="s">
        <v>4073</v>
      </c>
      <c r="G2391" s="1121" t="s">
        <v>5243</v>
      </c>
      <c r="H2391" s="1081"/>
      <c r="I2391" s="1135"/>
      <c r="J2391" s="1135" t="s">
        <v>4074</v>
      </c>
      <c r="K2391" s="1135"/>
      <c r="L2391" s="1121" t="s">
        <v>595</v>
      </c>
      <c r="M2391" s="1300" t="s">
        <v>5692</v>
      </c>
      <c r="N2391" s="1364">
        <f t="shared" si="68"/>
        <v>2078282</v>
      </c>
      <c r="O2391" s="246">
        <v>5308751</v>
      </c>
      <c r="P2391" s="1081" t="s">
        <v>20</v>
      </c>
      <c r="Q2391" s="1120">
        <v>45421</v>
      </c>
      <c r="R2391" s="1120">
        <v>45456</v>
      </c>
      <c r="S2391" s="1120">
        <v>45467</v>
      </c>
      <c r="T2391" s="1052" t="s">
        <v>30</v>
      </c>
      <c r="U2391" s="1081"/>
      <c r="V2391" s="246">
        <v>3230469</v>
      </c>
      <c r="W2391" s="246">
        <v>3618125.28</v>
      </c>
      <c r="X2391" s="254">
        <v>45467</v>
      </c>
      <c r="Y2391" s="1122" t="s">
        <v>5255</v>
      </c>
      <c r="Z2391" s="1120">
        <v>45492</v>
      </c>
      <c r="AA2391" s="1120">
        <v>45502</v>
      </c>
      <c r="AB2391" s="1120">
        <v>46586</v>
      </c>
      <c r="AE2391" s="1095"/>
      <c r="AF2391" s="1095"/>
      <c r="AN2391" s="1094">
        <v>3</v>
      </c>
      <c r="AO2391" s="1094"/>
    </row>
    <row r="2392" spans="1:41" ht="30.75" thickBot="1" x14ac:dyDescent="0.3">
      <c r="A2392">
        <v>2024</v>
      </c>
      <c r="B2392" s="1120">
        <v>45377</v>
      </c>
      <c r="C2392" s="1052" t="s">
        <v>5244</v>
      </c>
      <c r="D2392" s="1081" t="s">
        <v>5038</v>
      </c>
      <c r="E2392" s="1081" t="s">
        <v>4270</v>
      </c>
      <c r="F2392" s="1081" t="s">
        <v>4073</v>
      </c>
      <c r="G2392" s="1121" t="s">
        <v>5245</v>
      </c>
      <c r="H2392" s="1081"/>
      <c r="I2392" s="1135"/>
      <c r="J2392" s="1135" t="s">
        <v>4074</v>
      </c>
      <c r="K2392" s="1135"/>
      <c r="L2392" s="1121" t="s">
        <v>52</v>
      </c>
      <c r="M2392" s="1300" t="s">
        <v>5692</v>
      </c>
      <c r="N2392" s="1364">
        <f t="shared" si="68"/>
        <v>1455761.28</v>
      </c>
      <c r="O2392" s="246">
        <v>2316576</v>
      </c>
      <c r="P2392" s="1081" t="s">
        <v>20</v>
      </c>
      <c r="Q2392" s="1120">
        <v>45387</v>
      </c>
      <c r="R2392" s="1120">
        <v>45442</v>
      </c>
      <c r="S2392" s="1120">
        <v>45460</v>
      </c>
      <c r="T2392" s="1052" t="s">
        <v>30</v>
      </c>
      <c r="U2392" s="1081"/>
      <c r="V2392" s="246">
        <v>860814.72</v>
      </c>
      <c r="W2392" s="246">
        <v>964112.49</v>
      </c>
      <c r="X2392" s="254">
        <v>45460</v>
      </c>
      <c r="Y2392" s="1122" t="s">
        <v>5256</v>
      </c>
      <c r="Z2392" s="1120">
        <v>45489</v>
      </c>
      <c r="AA2392" s="1120">
        <v>45502</v>
      </c>
      <c r="AB2392" s="1120">
        <v>46642</v>
      </c>
      <c r="AE2392" s="1095"/>
      <c r="AF2392" s="1095"/>
      <c r="AN2392" s="1094">
        <v>5</v>
      </c>
      <c r="AO2392" s="1094" t="s">
        <v>5257</v>
      </c>
    </row>
    <row r="2393" spans="1:41" ht="15.75" thickTop="1" x14ac:dyDescent="0.25">
      <c r="A2393">
        <v>2024</v>
      </c>
      <c r="B2393" s="1141">
        <v>45390</v>
      </c>
      <c r="C2393" s="844" t="s">
        <v>5258</v>
      </c>
      <c r="D2393" s="1142" t="s">
        <v>5038</v>
      </c>
      <c r="E2393" s="1142" t="s">
        <v>4150</v>
      </c>
      <c r="F2393" s="1142" t="s">
        <v>4073</v>
      </c>
      <c r="G2393" s="1143" t="s">
        <v>5259</v>
      </c>
      <c r="H2393" s="1142"/>
      <c r="I2393" s="844"/>
      <c r="J2393" s="844" t="s">
        <v>5260</v>
      </c>
      <c r="K2393" s="844"/>
      <c r="L2393" s="1143" t="s">
        <v>593</v>
      </c>
      <c r="M2393" s="1143"/>
      <c r="N2393" s="1142"/>
      <c r="O2393" s="292">
        <v>16553687</v>
      </c>
      <c r="P2393" s="1142" t="s">
        <v>20</v>
      </c>
      <c r="Q2393" s="1141">
        <v>45407</v>
      </c>
      <c r="R2393" s="1141">
        <v>45456</v>
      </c>
      <c r="S2393" s="1141"/>
      <c r="T2393" s="844"/>
      <c r="U2393" s="1142"/>
      <c r="V2393" s="292"/>
      <c r="W2393" s="292"/>
      <c r="X2393" s="661"/>
      <c r="Y2393" s="292"/>
      <c r="Z2393" s="1141"/>
      <c r="AA2393" s="1141"/>
      <c r="AB2393" s="1142"/>
      <c r="AE2393" s="1095"/>
      <c r="AF2393" s="1095"/>
      <c r="AN2393" s="1094">
        <v>1</v>
      </c>
      <c r="AO2393" s="1094"/>
    </row>
    <row r="2394" spans="1:41" ht="30" x14ac:dyDescent="0.25">
      <c r="A2394">
        <v>2024</v>
      </c>
      <c r="B2394" s="34">
        <v>45390</v>
      </c>
      <c r="C2394" s="830" t="s">
        <v>5261</v>
      </c>
      <c r="D2394" s="185" t="s">
        <v>5038</v>
      </c>
      <c r="E2394" s="185" t="s">
        <v>4150</v>
      </c>
      <c r="F2394" s="185" t="s">
        <v>4801</v>
      </c>
      <c r="G2394" s="1103" t="s">
        <v>5262</v>
      </c>
      <c r="H2394" s="185"/>
      <c r="I2394" s="1125"/>
      <c r="J2394" s="1125" t="s">
        <v>4074</v>
      </c>
      <c r="K2394" s="1125"/>
      <c r="L2394" s="1103" t="s">
        <v>535</v>
      </c>
      <c r="M2394" s="1300" t="s">
        <v>5692</v>
      </c>
      <c r="N2394" s="1364">
        <f t="shared" ref="N2394:N2400" si="69">O2394-V2394</f>
        <v>3282053.3000000007</v>
      </c>
      <c r="O2394" s="143">
        <v>18663614</v>
      </c>
      <c r="P2394" s="185" t="s">
        <v>20</v>
      </c>
      <c r="Q2394" s="34">
        <v>45393</v>
      </c>
      <c r="R2394" s="34">
        <v>45428</v>
      </c>
      <c r="S2394" s="34">
        <v>45446</v>
      </c>
      <c r="T2394" s="830" t="s">
        <v>3965</v>
      </c>
      <c r="U2394" s="185"/>
      <c r="V2394" s="143">
        <v>15381560.699999999</v>
      </c>
      <c r="W2394" s="143">
        <v>17227347.98</v>
      </c>
      <c r="X2394" s="257">
        <v>45446</v>
      </c>
      <c r="Y2394" s="630" t="s">
        <v>5263</v>
      </c>
      <c r="Z2394" s="34">
        <v>45468</v>
      </c>
      <c r="AA2394" s="34">
        <v>45470</v>
      </c>
      <c r="AB2394" s="34">
        <v>46562</v>
      </c>
      <c r="AE2394" s="1095"/>
      <c r="AF2394" s="1095"/>
      <c r="AN2394" s="1094">
        <v>2</v>
      </c>
      <c r="AO2394" s="1094"/>
    </row>
    <row r="2395" spans="1:41" ht="30" x14ac:dyDescent="0.25">
      <c r="A2395">
        <v>2024</v>
      </c>
      <c r="B2395" s="34">
        <v>45390</v>
      </c>
      <c r="C2395" s="830" t="s">
        <v>5264</v>
      </c>
      <c r="D2395" s="185" t="s">
        <v>5038</v>
      </c>
      <c r="E2395" s="185" t="s">
        <v>4150</v>
      </c>
      <c r="F2395" s="185" t="s">
        <v>4073</v>
      </c>
      <c r="G2395" s="1103" t="s">
        <v>5265</v>
      </c>
      <c r="H2395" s="185"/>
      <c r="I2395" s="1103"/>
      <c r="J2395" s="1103" t="s">
        <v>4074</v>
      </c>
      <c r="K2395" s="1103"/>
      <c r="L2395" s="1103" t="s">
        <v>2517</v>
      </c>
      <c r="M2395" s="1300" t="s">
        <v>5692</v>
      </c>
      <c r="N2395" s="1364">
        <f t="shared" si="69"/>
        <v>1081257.8000000007</v>
      </c>
      <c r="O2395" s="143">
        <v>20650653</v>
      </c>
      <c r="P2395" s="185" t="s">
        <v>20</v>
      </c>
      <c r="Q2395" s="34">
        <v>45398</v>
      </c>
      <c r="R2395" s="34">
        <v>45460</v>
      </c>
      <c r="S2395" s="34">
        <v>45492</v>
      </c>
      <c r="T2395" s="830" t="s">
        <v>1998</v>
      </c>
      <c r="U2395" s="185"/>
      <c r="V2395" s="143">
        <v>19569395.199999999</v>
      </c>
      <c r="W2395" s="143">
        <v>21917722.620000001</v>
      </c>
      <c r="X2395" s="257">
        <v>45492</v>
      </c>
      <c r="Y2395" s="630" t="s">
        <v>5268</v>
      </c>
      <c r="Z2395" s="34">
        <v>45506</v>
      </c>
      <c r="AA2395" s="34">
        <v>45509</v>
      </c>
      <c r="AB2395" s="34">
        <v>46966</v>
      </c>
      <c r="AE2395" s="1095"/>
      <c r="AF2395" s="1095"/>
      <c r="AN2395" s="1094">
        <v>1</v>
      </c>
      <c r="AO2395" s="1094"/>
    </row>
    <row r="2396" spans="1:41" ht="30" x14ac:dyDescent="0.25">
      <c r="A2396">
        <v>2024</v>
      </c>
      <c r="B2396" s="34">
        <v>45393</v>
      </c>
      <c r="C2396" s="830" t="s">
        <v>5266</v>
      </c>
      <c r="D2396" s="185" t="s">
        <v>5038</v>
      </c>
      <c r="E2396" s="185" t="s">
        <v>4150</v>
      </c>
      <c r="F2396" s="185" t="s">
        <v>4801</v>
      </c>
      <c r="G2396" s="1103" t="s">
        <v>5267</v>
      </c>
      <c r="H2396" s="185"/>
      <c r="I2396" s="1103"/>
      <c r="J2396" s="1103" t="s">
        <v>4074</v>
      </c>
      <c r="K2396" s="1103"/>
      <c r="L2396" s="1103" t="s">
        <v>551</v>
      </c>
      <c r="M2396" s="1300" t="s">
        <v>5692</v>
      </c>
      <c r="N2396" s="1364">
        <f t="shared" si="69"/>
        <v>1.5399999991059303</v>
      </c>
      <c r="O2396" s="143">
        <v>20068966</v>
      </c>
      <c r="P2396" s="185" t="s">
        <v>20</v>
      </c>
      <c r="Q2396" s="34">
        <v>45401</v>
      </c>
      <c r="R2396" s="34">
        <v>45469</v>
      </c>
      <c r="S2396" s="34">
        <v>45488</v>
      </c>
      <c r="T2396" s="830" t="s">
        <v>363</v>
      </c>
      <c r="U2396" s="185"/>
      <c r="V2396" s="143">
        <v>20068964.460000001</v>
      </c>
      <c r="W2396" s="143">
        <v>22477240.620000001</v>
      </c>
      <c r="X2396" s="257">
        <v>45488</v>
      </c>
      <c r="Y2396" s="630" t="s">
        <v>5269</v>
      </c>
      <c r="Z2396" s="34">
        <v>45505</v>
      </c>
      <c r="AA2396" s="34">
        <v>45509</v>
      </c>
      <c r="AB2396" s="34">
        <v>46599</v>
      </c>
      <c r="AE2396" s="1095"/>
      <c r="AF2396" s="1095"/>
      <c r="AN2396" s="1094">
        <v>1</v>
      </c>
      <c r="AO2396" s="1094"/>
    </row>
    <row r="2397" spans="1:41" x14ac:dyDescent="0.25">
      <c r="A2397">
        <v>2024</v>
      </c>
      <c r="B2397" s="1136">
        <v>45393</v>
      </c>
      <c r="C2397" s="1137" t="s">
        <v>5270</v>
      </c>
      <c r="D2397" s="1138" t="s">
        <v>5038</v>
      </c>
      <c r="E2397" s="1138" t="s">
        <v>4270</v>
      </c>
      <c r="F2397" s="1138" t="s">
        <v>4801</v>
      </c>
      <c r="G2397" s="1139" t="s">
        <v>5271</v>
      </c>
      <c r="H2397" s="1138"/>
      <c r="I2397" s="1137"/>
      <c r="J2397" s="1137" t="s">
        <v>4074</v>
      </c>
      <c r="K2397" s="1137"/>
      <c r="L2397" s="1139" t="s">
        <v>52</v>
      </c>
      <c r="M2397" s="1300" t="s">
        <v>5692</v>
      </c>
      <c r="N2397" s="1364">
        <f t="shared" si="69"/>
        <v>3711861.37</v>
      </c>
      <c r="O2397" s="161">
        <v>10133047</v>
      </c>
      <c r="P2397" s="1138" t="s">
        <v>20</v>
      </c>
      <c r="Q2397" s="1136">
        <v>45400</v>
      </c>
      <c r="R2397" s="1136">
        <v>45442</v>
      </c>
      <c r="S2397" s="1136">
        <v>45460</v>
      </c>
      <c r="T2397" s="1137" t="s">
        <v>403</v>
      </c>
      <c r="U2397" s="1138"/>
      <c r="V2397" s="161">
        <v>6421185.6299999999</v>
      </c>
      <c r="W2397" s="161">
        <v>7191727.9100000001</v>
      </c>
      <c r="X2397" s="253">
        <v>45460</v>
      </c>
      <c r="Y2397" s="161" t="s">
        <v>5290</v>
      </c>
      <c r="Z2397" s="1136">
        <v>45468</v>
      </c>
      <c r="AA2397" s="1136">
        <v>45469</v>
      </c>
      <c r="AB2397" s="1136">
        <v>46562</v>
      </c>
      <c r="AE2397" s="1095"/>
      <c r="AF2397" s="1095"/>
      <c r="AN2397" s="1094">
        <v>1</v>
      </c>
      <c r="AO2397" s="1094"/>
    </row>
    <row r="2398" spans="1:41" ht="30" x14ac:dyDescent="0.25">
      <c r="A2398">
        <v>2024</v>
      </c>
      <c r="B2398" s="34">
        <v>45393</v>
      </c>
      <c r="C2398" s="830" t="s">
        <v>5272</v>
      </c>
      <c r="D2398" s="185" t="s">
        <v>5038</v>
      </c>
      <c r="E2398" s="185" t="s">
        <v>4270</v>
      </c>
      <c r="F2398" s="185" t="s">
        <v>4073</v>
      </c>
      <c r="G2398" s="1103" t="s">
        <v>5273</v>
      </c>
      <c r="H2398" s="185"/>
      <c r="I2398" s="830"/>
      <c r="J2398" s="830" t="s">
        <v>4074</v>
      </c>
      <c r="K2398" s="830"/>
      <c r="L2398" s="1103" t="s">
        <v>52</v>
      </c>
      <c r="M2398" s="1300" t="s">
        <v>5692</v>
      </c>
      <c r="N2398" s="1364">
        <f t="shared" si="69"/>
        <v>0</v>
      </c>
      <c r="O2398" s="143">
        <v>4525920</v>
      </c>
      <c r="P2398" s="185" t="s">
        <v>20</v>
      </c>
      <c r="Q2398" s="34">
        <v>45397</v>
      </c>
      <c r="R2398" s="34">
        <v>45432</v>
      </c>
      <c r="S2398" s="34">
        <v>45460</v>
      </c>
      <c r="T2398" s="830" t="s">
        <v>471</v>
      </c>
      <c r="U2398" s="185"/>
      <c r="V2398" s="143">
        <v>4525920</v>
      </c>
      <c r="W2398" s="143">
        <v>5069030.4000000004</v>
      </c>
      <c r="X2398" s="257">
        <v>45460</v>
      </c>
      <c r="Y2398" s="630" t="s">
        <v>5291</v>
      </c>
      <c r="Z2398" s="34">
        <v>45477</v>
      </c>
      <c r="AA2398" s="34">
        <v>45481</v>
      </c>
      <c r="AB2398" s="34">
        <v>46571</v>
      </c>
      <c r="AE2398" s="1095"/>
      <c r="AF2398" s="1095"/>
      <c r="AN2398" s="1094">
        <v>1</v>
      </c>
      <c r="AO2398" s="1094"/>
    </row>
    <row r="2399" spans="1:41" x14ac:dyDescent="0.25">
      <c r="A2399">
        <v>2024</v>
      </c>
      <c r="B2399" s="34">
        <v>45393</v>
      </c>
      <c r="C2399" s="830" t="s">
        <v>5274</v>
      </c>
      <c r="D2399" s="185" t="s">
        <v>5038</v>
      </c>
      <c r="E2399" s="185" t="s">
        <v>4270</v>
      </c>
      <c r="F2399" s="185" t="s">
        <v>4073</v>
      </c>
      <c r="G2399" s="1103" t="s">
        <v>5275</v>
      </c>
      <c r="H2399" s="185"/>
      <c r="I2399" s="830"/>
      <c r="J2399" s="830" t="s">
        <v>4074</v>
      </c>
      <c r="K2399" s="830"/>
      <c r="L2399" s="1103" t="s">
        <v>222</v>
      </c>
      <c r="M2399" s="1300" t="s">
        <v>5692</v>
      </c>
      <c r="N2399" s="1364">
        <f t="shared" si="69"/>
        <v>54851</v>
      </c>
      <c r="O2399" s="143">
        <v>11186411</v>
      </c>
      <c r="P2399" s="185" t="s">
        <v>20</v>
      </c>
      <c r="Q2399" s="34">
        <v>45397</v>
      </c>
      <c r="R2399" s="34">
        <v>45432</v>
      </c>
      <c r="S2399" s="34">
        <v>45460</v>
      </c>
      <c r="T2399" s="830" t="s">
        <v>3965</v>
      </c>
      <c r="U2399" s="185"/>
      <c r="V2399" s="143">
        <v>11131560</v>
      </c>
      <c r="W2399" s="143">
        <v>12467347.199999999</v>
      </c>
      <c r="X2399" s="257">
        <v>45460</v>
      </c>
      <c r="Y2399" s="143" t="s">
        <v>5292</v>
      </c>
      <c r="Z2399" s="34">
        <v>45492</v>
      </c>
      <c r="AA2399" s="34">
        <v>45503</v>
      </c>
      <c r="AB2399" s="34">
        <v>46675</v>
      </c>
      <c r="AE2399" s="1095"/>
      <c r="AF2399" s="1095"/>
      <c r="AN2399" s="1094">
        <v>4</v>
      </c>
      <c r="AO2399" s="1094" t="s">
        <v>5299</v>
      </c>
    </row>
    <row r="2400" spans="1:41" x14ac:dyDescent="0.25">
      <c r="A2400">
        <v>2024</v>
      </c>
      <c r="B2400" s="34">
        <v>45393</v>
      </c>
      <c r="C2400" s="830" t="s">
        <v>5276</v>
      </c>
      <c r="D2400" s="185" t="s">
        <v>5038</v>
      </c>
      <c r="E2400" s="185" t="s">
        <v>4270</v>
      </c>
      <c r="F2400" s="185" t="s">
        <v>4073</v>
      </c>
      <c r="G2400" s="1103" t="s">
        <v>5277</v>
      </c>
      <c r="H2400" s="185"/>
      <c r="I2400" s="830"/>
      <c r="J2400" s="830" t="s">
        <v>4074</v>
      </c>
      <c r="K2400" s="830"/>
      <c r="L2400" s="1103" t="s">
        <v>29</v>
      </c>
      <c r="M2400" s="1300" t="s">
        <v>5692</v>
      </c>
      <c r="N2400" s="1364">
        <f t="shared" si="69"/>
        <v>1.1199999991804361</v>
      </c>
      <c r="O2400" s="143">
        <v>14877818</v>
      </c>
      <c r="P2400" s="185" t="s">
        <v>20</v>
      </c>
      <c r="Q2400" s="34">
        <v>45401</v>
      </c>
      <c r="R2400" s="34">
        <v>45436</v>
      </c>
      <c r="S2400" s="34">
        <v>45448</v>
      </c>
      <c r="T2400" s="830" t="s">
        <v>471</v>
      </c>
      <c r="U2400" s="185"/>
      <c r="V2400" s="143">
        <v>14877816.880000001</v>
      </c>
      <c r="W2400" s="143">
        <v>16663154.91</v>
      </c>
      <c r="X2400" s="257">
        <v>45448</v>
      </c>
      <c r="Y2400" s="143" t="s">
        <v>5293</v>
      </c>
      <c r="Z2400" s="34">
        <v>45477</v>
      </c>
      <c r="AA2400" s="34">
        <v>45481</v>
      </c>
      <c r="AB2400" s="34">
        <v>46675</v>
      </c>
      <c r="AE2400" s="1095"/>
      <c r="AF2400" s="1095"/>
      <c r="AN2400" s="1094">
        <v>1</v>
      </c>
      <c r="AO2400" s="1094" t="s">
        <v>5299</v>
      </c>
    </row>
    <row r="2401" spans="1:41" x14ac:dyDescent="0.25">
      <c r="A2401">
        <v>2024</v>
      </c>
      <c r="B2401" s="1144">
        <v>45393</v>
      </c>
      <c r="C2401" s="1145" t="s">
        <v>5278</v>
      </c>
      <c r="D2401" s="1146" t="s">
        <v>5038</v>
      </c>
      <c r="E2401" s="1146" t="s">
        <v>4150</v>
      </c>
      <c r="F2401" s="1146" t="s">
        <v>4073</v>
      </c>
      <c r="G2401" s="1147" t="s">
        <v>5279</v>
      </c>
      <c r="H2401" s="1146"/>
      <c r="I2401" s="1145"/>
      <c r="J2401" s="1145" t="s">
        <v>5280</v>
      </c>
      <c r="K2401" s="1145"/>
      <c r="L2401" s="1147" t="s">
        <v>584</v>
      </c>
      <c r="M2401" s="1147"/>
      <c r="N2401" s="1146"/>
      <c r="O2401" s="668">
        <v>20084976</v>
      </c>
      <c r="P2401" s="1146" t="s">
        <v>20</v>
      </c>
      <c r="Q2401" s="1144">
        <v>45455</v>
      </c>
      <c r="R2401" s="1144">
        <v>45520</v>
      </c>
      <c r="S2401" s="1144">
        <v>45559</v>
      </c>
      <c r="T2401" s="1145" t="s">
        <v>3965</v>
      </c>
      <c r="U2401" s="1146"/>
      <c r="V2401" s="668">
        <v>8831086.5600000005</v>
      </c>
      <c r="W2401" s="668">
        <v>9890816.9499999993</v>
      </c>
      <c r="X2401" s="675">
        <v>45559</v>
      </c>
      <c r="Y2401" s="668" t="s">
        <v>5294</v>
      </c>
      <c r="Z2401" s="1146"/>
      <c r="AA2401" s="1144"/>
      <c r="AB2401" s="1145"/>
      <c r="AE2401" s="1095"/>
      <c r="AF2401" s="1095"/>
      <c r="AN2401" s="1094">
        <v>3</v>
      </c>
      <c r="AO2401" s="1094"/>
    </row>
    <row r="2402" spans="1:41" ht="15.75" thickBot="1" x14ac:dyDescent="0.3">
      <c r="A2402">
        <v>2024</v>
      </c>
      <c r="B2402" s="1081" t="s">
        <v>4857</v>
      </c>
      <c r="C2402" s="1052" t="s">
        <v>5281</v>
      </c>
      <c r="D2402" s="1081" t="s">
        <v>5038</v>
      </c>
      <c r="E2402" s="1081" t="s">
        <v>4270</v>
      </c>
      <c r="F2402" s="1081" t="s">
        <v>4352</v>
      </c>
      <c r="G2402" s="1121" t="s">
        <v>5282</v>
      </c>
      <c r="H2402" s="1081"/>
      <c r="I2402" s="1052"/>
      <c r="J2402" s="1052" t="s">
        <v>4074</v>
      </c>
      <c r="K2402" s="1052"/>
      <c r="L2402" s="1121" t="s">
        <v>4276</v>
      </c>
      <c r="M2402" s="1300" t="s">
        <v>5692</v>
      </c>
      <c r="N2402" s="1364">
        <f>O2402-V2402</f>
        <v>1.1300000000046566</v>
      </c>
      <c r="O2402" s="246">
        <v>485903</v>
      </c>
      <c r="P2402" s="1081" t="s">
        <v>77</v>
      </c>
      <c r="Q2402" s="1120">
        <v>45404</v>
      </c>
      <c r="R2402" s="1120">
        <v>45415</v>
      </c>
      <c r="S2402" s="1120">
        <v>45427</v>
      </c>
      <c r="T2402" s="1052" t="s">
        <v>1998</v>
      </c>
      <c r="U2402" s="1081"/>
      <c r="V2402" s="246">
        <v>485901.87</v>
      </c>
      <c r="W2402" s="246">
        <v>544210.09</v>
      </c>
      <c r="X2402" s="254">
        <v>45427</v>
      </c>
      <c r="Y2402" s="246" t="s">
        <v>5295</v>
      </c>
      <c r="Z2402" s="1120">
        <v>45433</v>
      </c>
      <c r="AA2402" s="1120">
        <v>45433</v>
      </c>
      <c r="AB2402" s="1120">
        <v>46527</v>
      </c>
      <c r="AE2402" s="1095"/>
      <c r="AF2402" s="1095"/>
      <c r="AN2402" s="1094">
        <v>1</v>
      </c>
      <c r="AO2402" s="1094"/>
    </row>
    <row r="2403" spans="1:41" ht="15.75" thickTop="1" x14ac:dyDescent="0.25">
      <c r="A2403">
        <v>2024</v>
      </c>
      <c r="B2403" s="405">
        <v>45393</v>
      </c>
      <c r="C2403" s="880" t="s">
        <v>5283</v>
      </c>
      <c r="D2403" s="403" t="s">
        <v>5038</v>
      </c>
      <c r="E2403" s="403" t="s">
        <v>4270</v>
      </c>
      <c r="F2403" s="403" t="s">
        <v>4801</v>
      </c>
      <c r="G2403" s="1117" t="s">
        <v>5284</v>
      </c>
      <c r="H2403" s="403">
        <v>1</v>
      </c>
      <c r="I2403" s="880" t="s">
        <v>4962</v>
      </c>
      <c r="J2403" s="880" t="s">
        <v>4074</v>
      </c>
      <c r="K2403" s="880"/>
      <c r="L2403" s="1117" t="s">
        <v>381</v>
      </c>
      <c r="M2403" s="1300" t="s">
        <v>5692</v>
      </c>
      <c r="N2403" s="1364">
        <f>O2403-V2403</f>
        <v>0</v>
      </c>
      <c r="O2403" s="173">
        <v>598160</v>
      </c>
      <c r="P2403" s="403" t="s">
        <v>20</v>
      </c>
      <c r="Q2403" s="405">
        <v>45400</v>
      </c>
      <c r="R2403" s="405">
        <v>45435</v>
      </c>
      <c r="S2403" s="405">
        <v>45475</v>
      </c>
      <c r="T2403" s="880" t="s">
        <v>1905</v>
      </c>
      <c r="U2403" s="403"/>
      <c r="V2403" s="173">
        <v>598160</v>
      </c>
      <c r="W2403" s="173">
        <v>669939.19999999995</v>
      </c>
      <c r="X2403" s="260">
        <v>45475</v>
      </c>
      <c r="Y2403" s="173" t="s">
        <v>5296</v>
      </c>
      <c r="Z2403" s="405">
        <v>45490</v>
      </c>
      <c r="AA2403" s="405">
        <v>45496</v>
      </c>
      <c r="AB2403" s="405">
        <v>46950</v>
      </c>
      <c r="AE2403" s="1095"/>
      <c r="AF2403" s="1095"/>
      <c r="AN2403" s="1094">
        <v>1</v>
      </c>
      <c r="AO2403" s="1094"/>
    </row>
    <row r="2404" spans="1:41" ht="15.75" thickBot="1" x14ac:dyDescent="0.3">
      <c r="A2404">
        <v>2024</v>
      </c>
      <c r="B2404" s="424">
        <v>45393</v>
      </c>
      <c r="C2404" s="878" t="s">
        <v>5285</v>
      </c>
      <c r="D2404" s="422" t="s">
        <v>5038</v>
      </c>
      <c r="E2404" s="422" t="s">
        <v>4270</v>
      </c>
      <c r="F2404" s="422" t="s">
        <v>4801</v>
      </c>
      <c r="G2404" s="1057" t="s">
        <v>5284</v>
      </c>
      <c r="H2404" s="422">
        <v>2</v>
      </c>
      <c r="I2404" s="878" t="s">
        <v>5286</v>
      </c>
      <c r="J2404" s="878" t="s">
        <v>4074</v>
      </c>
      <c r="K2404" s="878"/>
      <c r="L2404" s="1057" t="s">
        <v>381</v>
      </c>
      <c r="M2404" s="1300" t="s">
        <v>5692</v>
      </c>
      <c r="N2404" s="1364">
        <f>O2404-V2404</f>
        <v>0</v>
      </c>
      <c r="O2404" s="191">
        <v>3840000</v>
      </c>
      <c r="P2404" s="422" t="s">
        <v>20</v>
      </c>
      <c r="Q2404" s="424">
        <v>45400</v>
      </c>
      <c r="R2404" s="424">
        <v>45435</v>
      </c>
      <c r="S2404" s="424">
        <v>45475</v>
      </c>
      <c r="T2404" s="878" t="s">
        <v>1905</v>
      </c>
      <c r="U2404" s="422"/>
      <c r="V2404" s="191">
        <v>3840000</v>
      </c>
      <c r="W2404" s="191">
        <v>4300800</v>
      </c>
      <c r="X2404" s="261">
        <v>45475</v>
      </c>
      <c r="Y2404" s="191" t="s">
        <v>5297</v>
      </c>
      <c r="Z2404" s="424">
        <v>45490</v>
      </c>
      <c r="AA2404" s="424">
        <v>45496</v>
      </c>
      <c r="AB2404" s="424">
        <v>46950</v>
      </c>
      <c r="AE2404" s="1095"/>
      <c r="AF2404" s="1095"/>
      <c r="AN2404" s="1094">
        <v>1</v>
      </c>
      <c r="AO2404" s="1094"/>
    </row>
    <row r="2405" spans="1:41" ht="15.75" thickTop="1" x14ac:dyDescent="0.25">
      <c r="A2405">
        <v>2024</v>
      </c>
      <c r="B2405" s="134">
        <v>45393</v>
      </c>
      <c r="C2405" s="1148" t="s">
        <v>5287</v>
      </c>
      <c r="D2405" s="1149" t="s">
        <v>5038</v>
      </c>
      <c r="E2405" s="1149" t="s">
        <v>4150</v>
      </c>
      <c r="F2405" s="1149" t="s">
        <v>4073</v>
      </c>
      <c r="G2405" s="1150" t="s">
        <v>5288</v>
      </c>
      <c r="H2405" s="1149"/>
      <c r="I2405" s="1148"/>
      <c r="J2405" s="1148" t="s">
        <v>178</v>
      </c>
      <c r="K2405" s="1148"/>
      <c r="L2405" s="1150" t="s">
        <v>601</v>
      </c>
      <c r="M2405" s="1150"/>
      <c r="N2405" s="1149"/>
      <c r="O2405" s="137">
        <v>431178230</v>
      </c>
      <c r="P2405" s="1149" t="s">
        <v>20</v>
      </c>
      <c r="Q2405" s="134">
        <v>45404</v>
      </c>
      <c r="R2405" s="134">
        <v>45470</v>
      </c>
      <c r="S2405" s="134"/>
      <c r="T2405" s="304" t="s">
        <v>472</v>
      </c>
      <c r="U2405" s="845" t="s">
        <v>5289</v>
      </c>
      <c r="V2405" s="137"/>
      <c r="W2405" s="137"/>
      <c r="X2405" s="631"/>
      <c r="Y2405" s="137"/>
      <c r="Z2405" s="134"/>
      <c r="AA2405" s="134">
        <v>45476</v>
      </c>
      <c r="AB2405" s="134" t="s">
        <v>5298</v>
      </c>
      <c r="AE2405" s="1095"/>
      <c r="AF2405" s="1095"/>
      <c r="AN2405" s="1094">
        <v>1</v>
      </c>
      <c r="AO2405" s="1094"/>
    </row>
    <row r="2406" spans="1:41" ht="30.75" thickBot="1" x14ac:dyDescent="0.3">
      <c r="A2406">
        <v>2024</v>
      </c>
      <c r="B2406" s="34">
        <v>45393</v>
      </c>
      <c r="C2406" s="830" t="s">
        <v>5300</v>
      </c>
      <c r="D2406" s="185" t="s">
        <v>5038</v>
      </c>
      <c r="E2406" s="185" t="s">
        <v>4270</v>
      </c>
      <c r="F2406" s="185" t="s">
        <v>4352</v>
      </c>
      <c r="G2406" s="1103" t="s">
        <v>5301</v>
      </c>
      <c r="H2406" s="185"/>
      <c r="I2406" s="830"/>
      <c r="J2406" s="830" t="s">
        <v>4074</v>
      </c>
      <c r="K2406" s="830"/>
      <c r="L2406" s="1103" t="s">
        <v>2184</v>
      </c>
      <c r="M2406" s="1300" t="s">
        <v>5692</v>
      </c>
      <c r="N2406" s="1364">
        <f t="shared" ref="N2406:N2413" si="70">O2406-V2406</f>
        <v>14005.179999999993</v>
      </c>
      <c r="O2406" s="143">
        <v>360622</v>
      </c>
      <c r="P2406" s="185" t="s">
        <v>77</v>
      </c>
      <c r="Q2406" s="34">
        <v>45398</v>
      </c>
      <c r="R2406" s="34">
        <v>45411</v>
      </c>
      <c r="S2406" s="34">
        <v>45426</v>
      </c>
      <c r="T2406" s="830" t="s">
        <v>2237</v>
      </c>
      <c r="U2406" s="185"/>
      <c r="V2406" s="143">
        <v>346616.82</v>
      </c>
      <c r="W2406" s="143">
        <v>388210.84</v>
      </c>
      <c r="X2406" s="257">
        <v>45426</v>
      </c>
      <c r="Y2406" s="630" t="s">
        <v>5302</v>
      </c>
      <c r="Z2406" s="34">
        <v>45435</v>
      </c>
      <c r="AA2406" s="34">
        <v>45435</v>
      </c>
      <c r="AB2406" s="34">
        <v>46529</v>
      </c>
      <c r="AE2406" s="1095"/>
      <c r="AF2406" s="1095"/>
      <c r="AN2406" s="1094">
        <v>1</v>
      </c>
      <c r="AO2406" s="1094"/>
    </row>
    <row r="2407" spans="1:41" ht="30.75" thickTop="1" x14ac:dyDescent="0.25">
      <c r="A2407">
        <v>2024</v>
      </c>
      <c r="B2407" s="405">
        <v>45399</v>
      </c>
      <c r="C2407" s="880" t="s">
        <v>5303</v>
      </c>
      <c r="D2407" s="403" t="s">
        <v>5038</v>
      </c>
      <c r="E2407" s="403" t="s">
        <v>4270</v>
      </c>
      <c r="F2407" s="403" t="s">
        <v>4073</v>
      </c>
      <c r="G2407" s="1117" t="s">
        <v>5304</v>
      </c>
      <c r="H2407" s="403">
        <v>1</v>
      </c>
      <c r="I2407" s="880" t="s">
        <v>5305</v>
      </c>
      <c r="J2407" s="880" t="s">
        <v>4074</v>
      </c>
      <c r="K2407" s="880"/>
      <c r="L2407" s="1117" t="s">
        <v>2134</v>
      </c>
      <c r="M2407" s="1300" t="s">
        <v>5692</v>
      </c>
      <c r="N2407" s="1364">
        <f t="shared" si="70"/>
        <v>18693.510000000009</v>
      </c>
      <c r="O2407" s="173">
        <v>869962</v>
      </c>
      <c r="P2407" s="403" t="s">
        <v>20</v>
      </c>
      <c r="Q2407" s="405">
        <v>45406</v>
      </c>
      <c r="R2407" s="405">
        <v>45441</v>
      </c>
      <c r="S2407" s="405">
        <v>45449</v>
      </c>
      <c r="T2407" s="880" t="s">
        <v>30</v>
      </c>
      <c r="U2407" s="403"/>
      <c r="V2407" s="173">
        <v>851268.49</v>
      </c>
      <c r="W2407" s="173">
        <v>953420.71</v>
      </c>
      <c r="X2407" s="260">
        <v>45449</v>
      </c>
      <c r="Y2407" s="632" t="s">
        <v>5313</v>
      </c>
      <c r="Z2407" s="405">
        <v>45462</v>
      </c>
      <c r="AA2407" s="405">
        <v>45463</v>
      </c>
      <c r="AB2407" s="405">
        <v>46556</v>
      </c>
      <c r="AE2407" s="1095"/>
      <c r="AF2407" s="1095"/>
      <c r="AN2407" s="1094">
        <v>1</v>
      </c>
      <c r="AO2407" s="1094"/>
    </row>
    <row r="2408" spans="1:41" x14ac:dyDescent="0.25">
      <c r="A2408">
        <v>2024</v>
      </c>
      <c r="B2408" s="34">
        <v>45399</v>
      </c>
      <c r="C2408" s="830" t="s">
        <v>5306</v>
      </c>
      <c r="D2408" s="185" t="s">
        <v>5038</v>
      </c>
      <c r="E2408" s="185" t="s">
        <v>4270</v>
      </c>
      <c r="F2408" s="185" t="s">
        <v>4073</v>
      </c>
      <c r="G2408" s="1103" t="s">
        <v>5304</v>
      </c>
      <c r="H2408" s="185">
        <v>2</v>
      </c>
      <c r="I2408" s="830" t="s">
        <v>5307</v>
      </c>
      <c r="J2408" s="830" t="s">
        <v>4074</v>
      </c>
      <c r="K2408" s="830"/>
      <c r="L2408" s="1103" t="s">
        <v>2134</v>
      </c>
      <c r="M2408" s="1300" t="s">
        <v>5692</v>
      </c>
      <c r="N2408" s="1364">
        <f t="shared" si="70"/>
        <v>79046.169999999925</v>
      </c>
      <c r="O2408" s="143">
        <v>3217279</v>
      </c>
      <c r="P2408" s="185" t="s">
        <v>20</v>
      </c>
      <c r="Q2408" s="34">
        <v>45406</v>
      </c>
      <c r="R2408" s="34">
        <v>45441</v>
      </c>
      <c r="S2408" s="34">
        <v>45449</v>
      </c>
      <c r="T2408" s="830" t="s">
        <v>30</v>
      </c>
      <c r="U2408" s="829"/>
      <c r="V2408" s="143">
        <v>3138232.83</v>
      </c>
      <c r="W2408" s="143">
        <v>3514820.77</v>
      </c>
      <c r="X2408" s="257">
        <v>45449</v>
      </c>
      <c r="Y2408" s="143" t="s">
        <v>5314</v>
      </c>
      <c r="Z2408" s="34">
        <v>45462</v>
      </c>
      <c r="AA2408" s="34">
        <v>45463</v>
      </c>
      <c r="AB2408" s="34">
        <v>46556</v>
      </c>
      <c r="AE2408" s="1095"/>
      <c r="AF2408" s="1095"/>
      <c r="AN2408" s="1094">
        <v>1</v>
      </c>
      <c r="AO2408" s="1094"/>
    </row>
    <row r="2409" spans="1:41" x14ac:dyDescent="0.25">
      <c r="A2409">
        <v>2024</v>
      </c>
      <c r="B2409" s="34">
        <v>45399</v>
      </c>
      <c r="C2409" s="830" t="s">
        <v>5308</v>
      </c>
      <c r="D2409" s="185" t="s">
        <v>5038</v>
      </c>
      <c r="E2409" s="185" t="s">
        <v>4270</v>
      </c>
      <c r="F2409" s="185" t="s">
        <v>4073</v>
      </c>
      <c r="G2409" s="1103" t="s">
        <v>5304</v>
      </c>
      <c r="H2409" s="185">
        <v>3</v>
      </c>
      <c r="I2409" s="830" t="s">
        <v>5309</v>
      </c>
      <c r="J2409" s="830" t="s">
        <v>4074</v>
      </c>
      <c r="K2409" s="830"/>
      <c r="L2409" s="1103" t="s">
        <v>2134</v>
      </c>
      <c r="M2409" s="1300" t="s">
        <v>5692</v>
      </c>
      <c r="N2409" s="1364">
        <f t="shared" si="70"/>
        <v>80776.679999999702</v>
      </c>
      <c r="O2409" s="143">
        <v>4591912</v>
      </c>
      <c r="P2409" s="185" t="s">
        <v>20</v>
      </c>
      <c r="Q2409" s="34">
        <v>45406</v>
      </c>
      <c r="R2409" s="34">
        <v>45441</v>
      </c>
      <c r="S2409" s="34">
        <v>45449</v>
      </c>
      <c r="T2409" s="830" t="s">
        <v>30</v>
      </c>
      <c r="U2409" s="185"/>
      <c r="V2409" s="143">
        <v>4511135.32</v>
      </c>
      <c r="W2409" s="143">
        <v>5052470.4400000004</v>
      </c>
      <c r="X2409" s="257">
        <v>45449</v>
      </c>
      <c r="Y2409" s="143" t="s">
        <v>5315</v>
      </c>
      <c r="Z2409" s="34">
        <v>45462</v>
      </c>
      <c r="AA2409" s="34">
        <v>45463</v>
      </c>
      <c r="AB2409" s="34">
        <v>46556</v>
      </c>
      <c r="AE2409" s="1095"/>
      <c r="AF2409" s="1095"/>
      <c r="AN2409" s="1094">
        <v>1</v>
      </c>
      <c r="AO2409" s="1094"/>
    </row>
    <row r="2410" spans="1:41" ht="30.75" thickBot="1" x14ac:dyDescent="0.3">
      <c r="A2410">
        <v>2024</v>
      </c>
      <c r="B2410" s="424">
        <v>45399</v>
      </c>
      <c r="C2410" s="878" t="s">
        <v>5310</v>
      </c>
      <c r="D2410" s="422" t="s">
        <v>5038</v>
      </c>
      <c r="E2410" s="422" t="s">
        <v>4270</v>
      </c>
      <c r="F2410" s="422" t="s">
        <v>4073</v>
      </c>
      <c r="G2410" s="1057" t="s">
        <v>5304</v>
      </c>
      <c r="H2410" s="422">
        <v>4</v>
      </c>
      <c r="I2410" s="878" t="s">
        <v>5311</v>
      </c>
      <c r="J2410" s="878" t="s">
        <v>4074</v>
      </c>
      <c r="K2410" s="878"/>
      <c r="L2410" s="1057" t="s">
        <v>2134</v>
      </c>
      <c r="M2410" s="1300" t="s">
        <v>5692</v>
      </c>
      <c r="N2410" s="1364">
        <f t="shared" si="70"/>
        <v>323078.3900000006</v>
      </c>
      <c r="O2410" s="191">
        <v>9699428</v>
      </c>
      <c r="P2410" s="422" t="s">
        <v>20</v>
      </c>
      <c r="Q2410" s="424">
        <v>45406</v>
      </c>
      <c r="R2410" s="424">
        <v>45441</v>
      </c>
      <c r="S2410" s="424">
        <v>45449</v>
      </c>
      <c r="T2410" s="878" t="s">
        <v>30</v>
      </c>
      <c r="U2410" s="422"/>
      <c r="V2410" s="191">
        <v>9376349.6099999994</v>
      </c>
      <c r="W2410" s="191">
        <v>10501511.560000001</v>
      </c>
      <c r="X2410" s="261">
        <v>45449</v>
      </c>
      <c r="Y2410" s="1089" t="s">
        <v>5316</v>
      </c>
      <c r="Z2410" s="424">
        <v>45462</v>
      </c>
      <c r="AA2410" s="424">
        <v>45463</v>
      </c>
      <c r="AB2410" s="424">
        <v>46556</v>
      </c>
      <c r="AE2410" s="1095"/>
      <c r="AF2410" s="1095"/>
      <c r="AN2410" s="1094">
        <v>1</v>
      </c>
      <c r="AO2410" s="1094"/>
    </row>
    <row r="2411" spans="1:41" ht="15.75" thickTop="1" x14ac:dyDescent="0.25">
      <c r="A2411">
        <v>2024</v>
      </c>
      <c r="B2411" s="1136">
        <v>45393</v>
      </c>
      <c r="C2411" s="1137" t="s">
        <v>5128</v>
      </c>
      <c r="D2411" s="1138" t="s">
        <v>5038</v>
      </c>
      <c r="E2411" s="1138" t="s">
        <v>4270</v>
      </c>
      <c r="F2411" s="1138" t="s">
        <v>4801</v>
      </c>
      <c r="G2411" s="1139" t="s">
        <v>5312</v>
      </c>
      <c r="H2411" s="1138"/>
      <c r="I2411" s="1137"/>
      <c r="J2411" s="1137" t="s">
        <v>4074</v>
      </c>
      <c r="K2411" s="1137"/>
      <c r="L2411" s="1139" t="s">
        <v>52</v>
      </c>
      <c r="M2411" s="1300" t="s">
        <v>5692</v>
      </c>
      <c r="N2411" s="1364">
        <f t="shared" si="70"/>
        <v>-902884.59000000358</v>
      </c>
      <c r="O2411" s="161">
        <v>45602115</v>
      </c>
      <c r="P2411" s="1138" t="s">
        <v>20</v>
      </c>
      <c r="Q2411" s="1136">
        <v>45401</v>
      </c>
      <c r="R2411" s="1136">
        <v>45436</v>
      </c>
      <c r="S2411" s="1136">
        <v>45446</v>
      </c>
      <c r="T2411" s="1137" t="s">
        <v>30</v>
      </c>
      <c r="U2411" s="1138"/>
      <c r="V2411" s="161">
        <v>46504999.590000004</v>
      </c>
      <c r="W2411" s="161">
        <v>52085599.539999999</v>
      </c>
      <c r="X2411" s="253">
        <v>45446</v>
      </c>
      <c r="Y2411" s="161" t="s">
        <v>5317</v>
      </c>
      <c r="Z2411" s="1136">
        <v>45455</v>
      </c>
      <c r="AA2411" s="1136">
        <v>45456</v>
      </c>
      <c r="AB2411" s="1136">
        <v>46549</v>
      </c>
      <c r="AE2411" s="1095"/>
      <c r="AF2411" s="1095"/>
      <c r="AN2411" s="1094">
        <v>1</v>
      </c>
      <c r="AO2411" s="1094"/>
    </row>
    <row r="2412" spans="1:41" ht="15.75" thickBot="1" x14ac:dyDescent="0.3">
      <c r="A2412">
        <v>2024</v>
      </c>
      <c r="B2412" s="34">
        <v>45394</v>
      </c>
      <c r="C2412" s="830" t="s">
        <v>5318</v>
      </c>
      <c r="D2412" s="185" t="s">
        <v>5038</v>
      </c>
      <c r="E2412" s="185" t="s">
        <v>16</v>
      </c>
      <c r="F2412" s="185" t="s">
        <v>4801</v>
      </c>
      <c r="G2412" s="1103" t="s">
        <v>5319</v>
      </c>
      <c r="H2412" s="185"/>
      <c r="I2412" s="830"/>
      <c r="J2412" s="830" t="s">
        <v>4985</v>
      </c>
      <c r="K2412" s="830"/>
      <c r="L2412" s="1103" t="s">
        <v>5320</v>
      </c>
      <c r="M2412" s="1300" t="s">
        <v>5692</v>
      </c>
      <c r="N2412" s="1364">
        <f t="shared" si="70"/>
        <v>55000000</v>
      </c>
      <c r="O2412" s="143">
        <v>55000000</v>
      </c>
      <c r="P2412" s="185" t="s">
        <v>4987</v>
      </c>
      <c r="Q2412" s="34">
        <v>45400</v>
      </c>
      <c r="R2412" s="34">
        <v>45434</v>
      </c>
      <c r="S2412" s="34">
        <v>45446</v>
      </c>
      <c r="T2412" s="830" t="s">
        <v>5321</v>
      </c>
      <c r="U2412" s="185"/>
      <c r="V2412" s="143"/>
      <c r="W2412" s="143"/>
      <c r="X2412" s="257"/>
      <c r="Y2412" s="143"/>
      <c r="Z2412" s="34"/>
      <c r="AA2412" s="34">
        <v>45447</v>
      </c>
      <c r="AB2412" s="34"/>
      <c r="AE2412" s="1095"/>
      <c r="AF2412" s="1095"/>
      <c r="AN2412" s="1094">
        <v>8</v>
      </c>
      <c r="AO2412" s="1094"/>
    </row>
    <row r="2413" spans="1:41" ht="30.75" thickTop="1" x14ac:dyDescent="0.25">
      <c r="A2413">
        <v>2024</v>
      </c>
      <c r="B2413" s="405">
        <v>45405</v>
      </c>
      <c r="C2413" s="880" t="s">
        <v>5322</v>
      </c>
      <c r="D2413" s="403" t="s">
        <v>5038</v>
      </c>
      <c r="E2413" s="403" t="s">
        <v>4270</v>
      </c>
      <c r="F2413" s="403" t="s">
        <v>4073</v>
      </c>
      <c r="G2413" s="1117" t="s">
        <v>5323</v>
      </c>
      <c r="H2413" s="403">
        <v>1</v>
      </c>
      <c r="I2413" s="880" t="s">
        <v>5324</v>
      </c>
      <c r="J2413" s="880" t="s">
        <v>4074</v>
      </c>
      <c r="K2413" s="880"/>
      <c r="L2413" s="1117" t="s">
        <v>601</v>
      </c>
      <c r="M2413" s="1300" t="s">
        <v>5692</v>
      </c>
      <c r="N2413" s="1364">
        <f t="shared" si="70"/>
        <v>36783.519999999553</v>
      </c>
      <c r="O2413" s="173">
        <v>5073615</v>
      </c>
      <c r="P2413" s="403" t="s">
        <v>20</v>
      </c>
      <c r="Q2413" s="405">
        <v>45407</v>
      </c>
      <c r="R2413" s="405">
        <v>45443</v>
      </c>
      <c r="S2413" s="405">
        <v>45460</v>
      </c>
      <c r="T2413" s="880" t="s">
        <v>1329</v>
      </c>
      <c r="U2413" s="403"/>
      <c r="V2413" s="173">
        <v>5036831.4800000004</v>
      </c>
      <c r="W2413" s="173">
        <v>5641251.2599999998</v>
      </c>
      <c r="X2413" s="260">
        <v>45460</v>
      </c>
      <c r="Y2413" s="632" t="s">
        <v>5328</v>
      </c>
      <c r="Z2413" s="405">
        <v>45490</v>
      </c>
      <c r="AA2413" s="405">
        <v>45502</v>
      </c>
      <c r="AB2413" s="405">
        <v>46584</v>
      </c>
      <c r="AE2413" s="1095"/>
      <c r="AF2413" s="1095"/>
      <c r="AN2413" s="1094">
        <v>1</v>
      </c>
      <c r="AO2413" s="1094"/>
    </row>
    <row r="2414" spans="1:41" x14ac:dyDescent="0.25">
      <c r="A2414">
        <v>2024</v>
      </c>
      <c r="B2414" s="24">
        <v>45405</v>
      </c>
      <c r="C2414" s="1104" t="s">
        <v>5325</v>
      </c>
      <c r="D2414" s="23" t="s">
        <v>5038</v>
      </c>
      <c r="E2414" s="23" t="s">
        <v>4270</v>
      </c>
      <c r="F2414" s="23" t="s">
        <v>4073</v>
      </c>
      <c r="G2414" s="1056" t="s">
        <v>5323</v>
      </c>
      <c r="H2414" s="23">
        <v>2</v>
      </c>
      <c r="I2414" s="1104" t="s">
        <v>5326</v>
      </c>
      <c r="J2414" s="1104" t="s">
        <v>178</v>
      </c>
      <c r="K2414" s="1104"/>
      <c r="L2414" s="1056" t="s">
        <v>601</v>
      </c>
      <c r="M2414" s="1056"/>
      <c r="N2414" s="23"/>
      <c r="O2414" s="182">
        <v>170914</v>
      </c>
      <c r="P2414" s="23" t="s">
        <v>20</v>
      </c>
      <c r="Q2414" s="24">
        <v>45407</v>
      </c>
      <c r="R2414" s="24">
        <v>45443</v>
      </c>
      <c r="S2414" s="24"/>
      <c r="T2414" s="279" t="s">
        <v>21</v>
      </c>
      <c r="U2414" s="23"/>
      <c r="V2414" s="182"/>
      <c r="W2414" s="182"/>
      <c r="X2414" s="636"/>
      <c r="Y2414" s="1152"/>
      <c r="Z2414" s="24"/>
      <c r="AA2414" s="24">
        <v>45449</v>
      </c>
      <c r="AB2414" s="23" t="s">
        <v>5329</v>
      </c>
      <c r="AE2414" s="1095"/>
      <c r="AF2414" s="1095"/>
      <c r="AN2414" s="1094">
        <v>0</v>
      </c>
      <c r="AO2414" s="1094"/>
    </row>
    <row r="2415" spans="1:41" ht="15.75" thickBot="1" x14ac:dyDescent="0.3">
      <c r="A2415">
        <v>2024</v>
      </c>
      <c r="B2415" s="1116">
        <v>45405</v>
      </c>
      <c r="C2415" s="1107" t="s">
        <v>5327</v>
      </c>
      <c r="D2415" s="1108" t="s">
        <v>5038</v>
      </c>
      <c r="E2415" s="1108" t="s">
        <v>4270</v>
      </c>
      <c r="F2415" s="1108" t="s">
        <v>4073</v>
      </c>
      <c r="G2415" s="1151" t="s">
        <v>5323</v>
      </c>
      <c r="H2415" s="1108">
        <v>3</v>
      </c>
      <c r="I2415" s="1107" t="s">
        <v>5048</v>
      </c>
      <c r="J2415" s="1107" t="s">
        <v>178</v>
      </c>
      <c r="K2415" s="1107"/>
      <c r="L2415" s="1151" t="s">
        <v>601</v>
      </c>
      <c r="M2415" s="1151"/>
      <c r="N2415" s="1108"/>
      <c r="O2415" s="237">
        <v>2546205</v>
      </c>
      <c r="P2415" s="1108" t="s">
        <v>20</v>
      </c>
      <c r="Q2415" s="1116">
        <v>45407</v>
      </c>
      <c r="R2415" s="1116">
        <v>45443</v>
      </c>
      <c r="S2415" s="1116"/>
      <c r="T2415" s="626" t="s">
        <v>21</v>
      </c>
      <c r="U2415" s="1108"/>
      <c r="V2415" s="237"/>
      <c r="W2415" s="237"/>
      <c r="X2415" s="637"/>
      <c r="Y2415" s="1153"/>
      <c r="Z2415" s="1116"/>
      <c r="AA2415" s="1116">
        <v>45449</v>
      </c>
      <c r="AB2415" s="1108" t="s">
        <v>5329</v>
      </c>
      <c r="AE2415" s="1095"/>
      <c r="AF2415" s="1095"/>
      <c r="AN2415" s="1094">
        <v>0</v>
      </c>
      <c r="AO2415" s="1094"/>
    </row>
    <row r="2416" spans="1:41" ht="15.75" thickTop="1" x14ac:dyDescent="0.25">
      <c r="A2416">
        <v>2024</v>
      </c>
      <c r="B2416" s="1154">
        <v>45464</v>
      </c>
      <c r="C2416" s="1155" t="s">
        <v>5330</v>
      </c>
      <c r="D2416" s="1156" t="s">
        <v>5038</v>
      </c>
      <c r="E2416" s="1156" t="s">
        <v>4270</v>
      </c>
      <c r="F2416" s="1156" t="s">
        <v>4073</v>
      </c>
      <c r="G2416" s="1157" t="s">
        <v>5331</v>
      </c>
      <c r="H2416" s="1156">
        <v>1</v>
      </c>
      <c r="I2416" s="1155" t="s">
        <v>5332</v>
      </c>
      <c r="J2416" s="1155" t="s">
        <v>5333</v>
      </c>
      <c r="K2416" s="1155"/>
      <c r="L2416" s="1157" t="s">
        <v>4276</v>
      </c>
      <c r="M2416" s="1157"/>
      <c r="N2416" s="1156"/>
      <c r="O2416" s="995">
        <v>136124</v>
      </c>
      <c r="P2416" s="1156" t="s">
        <v>20</v>
      </c>
      <c r="Q2416" s="1154"/>
      <c r="R2416" s="1154"/>
      <c r="S2416" s="1154"/>
      <c r="T2416" s="1155"/>
      <c r="U2416" s="1156"/>
      <c r="V2416" s="995"/>
      <c r="W2416" s="995"/>
      <c r="X2416" s="1163"/>
      <c r="Y2416" s="1164"/>
      <c r="Z2416" s="1154"/>
      <c r="AA2416" s="1154"/>
      <c r="AB2416" s="1154"/>
      <c r="AE2416" s="1095"/>
      <c r="AF2416" s="1095"/>
      <c r="AN2416" s="1094"/>
      <c r="AO2416" s="1094"/>
    </row>
    <row r="2417" spans="1:41" ht="15.75" thickBot="1" x14ac:dyDescent="0.3">
      <c r="A2417">
        <v>2024</v>
      </c>
      <c r="B2417" s="1158">
        <v>45464</v>
      </c>
      <c r="C2417" s="1159" t="s">
        <v>5334</v>
      </c>
      <c r="D2417" s="1160" t="s">
        <v>5038</v>
      </c>
      <c r="E2417" s="1160" t="s">
        <v>4270</v>
      </c>
      <c r="F2417" s="1160" t="s">
        <v>4073</v>
      </c>
      <c r="G2417" s="1161" t="s">
        <v>5331</v>
      </c>
      <c r="H2417" s="1160">
        <v>2</v>
      </c>
      <c r="I2417" s="1159" t="s">
        <v>5335</v>
      </c>
      <c r="J2417" s="1159" t="s">
        <v>5333</v>
      </c>
      <c r="K2417" s="1159"/>
      <c r="L2417" s="1161" t="s">
        <v>4276</v>
      </c>
      <c r="M2417" s="1161"/>
      <c r="N2417" s="1160"/>
      <c r="O2417" s="1162">
        <v>34168</v>
      </c>
      <c r="P2417" s="1160" t="s">
        <v>20</v>
      </c>
      <c r="Q2417" s="1158"/>
      <c r="R2417" s="1158"/>
      <c r="S2417" s="1158"/>
      <c r="T2417" s="1159"/>
      <c r="U2417" s="1160"/>
      <c r="V2417" s="1162"/>
      <c r="W2417" s="1162"/>
      <c r="X2417" s="1165"/>
      <c r="Y2417" s="1166"/>
      <c r="Z2417" s="1158"/>
      <c r="AA2417" s="1158"/>
      <c r="AB2417" s="1158"/>
      <c r="AE2417" s="1095"/>
      <c r="AF2417" s="1095"/>
      <c r="AN2417" s="1094"/>
      <c r="AO2417" s="1094"/>
    </row>
    <row r="2418" spans="1:41" ht="15.75" thickTop="1" x14ac:dyDescent="0.25">
      <c r="A2418">
        <v>2024</v>
      </c>
      <c r="B2418" s="108">
        <v>45405</v>
      </c>
      <c r="C2418" s="1118" t="s">
        <v>5336</v>
      </c>
      <c r="D2418" s="107" t="s">
        <v>5038</v>
      </c>
      <c r="E2418" s="107" t="s">
        <v>4270</v>
      </c>
      <c r="F2418" s="107" t="s">
        <v>4801</v>
      </c>
      <c r="G2418" s="1119" t="s">
        <v>5337</v>
      </c>
      <c r="H2418" s="107"/>
      <c r="I2418" s="1118"/>
      <c r="J2418" s="1118" t="s">
        <v>178</v>
      </c>
      <c r="K2418" s="1118"/>
      <c r="L2418" s="1348" t="s">
        <v>222</v>
      </c>
      <c r="M2418" s="1348"/>
      <c r="N2418" s="107"/>
      <c r="O2418" s="267">
        <v>18841323</v>
      </c>
      <c r="P2418" s="107" t="s">
        <v>20</v>
      </c>
      <c r="Q2418" s="108">
        <v>45408</v>
      </c>
      <c r="R2418" s="108">
        <v>45443</v>
      </c>
      <c r="S2418" s="108"/>
      <c r="T2418" s="635" t="s">
        <v>21</v>
      </c>
      <c r="U2418" s="107"/>
      <c r="V2418" s="267"/>
      <c r="W2418" s="267"/>
      <c r="X2418" s="1061"/>
      <c r="Y2418" s="267"/>
      <c r="Z2418" s="108"/>
      <c r="AA2418" s="108">
        <v>45448</v>
      </c>
      <c r="AB2418" s="108" t="s">
        <v>5338</v>
      </c>
      <c r="AE2418" s="1095"/>
      <c r="AF2418" s="1095"/>
      <c r="AN2418" s="1094">
        <v>0</v>
      </c>
      <c r="AO2418" s="1094"/>
    </row>
    <row r="2419" spans="1:41" ht="15.75" thickBot="1" x14ac:dyDescent="0.3">
      <c r="A2419">
        <v>2024</v>
      </c>
      <c r="B2419" s="34">
        <v>45406</v>
      </c>
      <c r="C2419" s="830" t="s">
        <v>5339</v>
      </c>
      <c r="D2419" s="185" t="s">
        <v>5038</v>
      </c>
      <c r="E2419" s="185" t="s">
        <v>4270</v>
      </c>
      <c r="F2419" s="185" t="s">
        <v>4073</v>
      </c>
      <c r="G2419" s="1103" t="s">
        <v>5340</v>
      </c>
      <c r="H2419" s="185"/>
      <c r="I2419" s="830"/>
      <c r="J2419" s="830" t="s">
        <v>4074</v>
      </c>
      <c r="K2419" s="830"/>
      <c r="L2419" s="1105" t="s">
        <v>4276</v>
      </c>
      <c r="M2419" s="1300" t="s">
        <v>5692</v>
      </c>
      <c r="N2419" s="1364">
        <f t="shared" ref="N2419:N2431" si="71">O2419-V2419</f>
        <v>779875.35000000009</v>
      </c>
      <c r="O2419" s="143">
        <v>3155066</v>
      </c>
      <c r="P2419" s="185" t="s">
        <v>20</v>
      </c>
      <c r="Q2419" s="34">
        <v>45408</v>
      </c>
      <c r="R2419" s="34">
        <v>45457</v>
      </c>
      <c r="S2419" s="34">
        <v>45491</v>
      </c>
      <c r="T2419" s="830" t="s">
        <v>2237</v>
      </c>
      <c r="U2419" s="185"/>
      <c r="V2419" s="143">
        <v>2375190.65</v>
      </c>
      <c r="W2419" s="143">
        <v>2873980.68</v>
      </c>
      <c r="X2419" s="257">
        <v>45491</v>
      </c>
      <c r="Y2419" s="143" t="s">
        <v>5341</v>
      </c>
      <c r="Z2419" s="34">
        <v>45517</v>
      </c>
      <c r="AA2419" s="34">
        <v>45525</v>
      </c>
      <c r="AB2419" s="34">
        <v>46246</v>
      </c>
      <c r="AE2419" s="1095"/>
      <c r="AF2419" s="1095"/>
      <c r="AN2419" s="1094">
        <v>2</v>
      </c>
      <c r="AO2419" s="1094"/>
    </row>
    <row r="2420" spans="1:41" ht="15.75" thickTop="1" x14ac:dyDescent="0.25">
      <c r="A2420">
        <v>2024</v>
      </c>
      <c r="B2420" s="405">
        <v>45418</v>
      </c>
      <c r="C2420" s="880" t="s">
        <v>5342</v>
      </c>
      <c r="D2420" s="403" t="s">
        <v>5038</v>
      </c>
      <c r="E2420" s="403" t="s">
        <v>4150</v>
      </c>
      <c r="F2420" s="403" t="s">
        <v>4073</v>
      </c>
      <c r="G2420" s="1117" t="s">
        <v>5343</v>
      </c>
      <c r="H2420" s="403">
        <v>1</v>
      </c>
      <c r="I2420" s="880" t="s">
        <v>5344</v>
      </c>
      <c r="J2420" s="880" t="s">
        <v>4074</v>
      </c>
      <c r="K2420" s="880"/>
      <c r="L2420" s="1117" t="s">
        <v>4930</v>
      </c>
      <c r="M2420" s="1300" t="s">
        <v>5692</v>
      </c>
      <c r="N2420" s="1364">
        <f t="shared" si="71"/>
        <v>0.87999999988824129</v>
      </c>
      <c r="O2420" s="173">
        <v>1540729</v>
      </c>
      <c r="P2420" s="403" t="s">
        <v>20</v>
      </c>
      <c r="Q2420" s="405">
        <v>45433</v>
      </c>
      <c r="R2420" s="405">
        <v>45497</v>
      </c>
      <c r="S2420" s="405">
        <v>45512</v>
      </c>
      <c r="T2420" s="880" t="s">
        <v>4153</v>
      </c>
      <c r="U2420" s="403"/>
      <c r="V2420" s="173">
        <v>1540728.12</v>
      </c>
      <c r="W2420" s="173">
        <v>1725615.49</v>
      </c>
      <c r="X2420" s="260">
        <v>45512</v>
      </c>
      <c r="Y2420" s="173" t="s">
        <v>5349</v>
      </c>
      <c r="Z2420" s="405">
        <v>45527</v>
      </c>
      <c r="AA2420" s="405">
        <v>45531</v>
      </c>
      <c r="AB2420" s="405">
        <v>46621</v>
      </c>
      <c r="AE2420" s="1095"/>
      <c r="AF2420" s="1095"/>
      <c r="AN2420" s="1094">
        <v>1</v>
      </c>
      <c r="AO2420" s="1094"/>
    </row>
    <row r="2421" spans="1:41" x14ac:dyDescent="0.25">
      <c r="A2421">
        <v>2024</v>
      </c>
      <c r="B2421" s="34">
        <v>45418</v>
      </c>
      <c r="C2421" s="830" t="s">
        <v>5345</v>
      </c>
      <c r="D2421" s="185" t="s">
        <v>5038</v>
      </c>
      <c r="E2421" s="185" t="s">
        <v>4150</v>
      </c>
      <c r="F2421" s="185" t="s">
        <v>4073</v>
      </c>
      <c r="G2421" s="1103" t="s">
        <v>5343</v>
      </c>
      <c r="H2421" s="185">
        <v>2</v>
      </c>
      <c r="I2421" s="830" t="s">
        <v>5346</v>
      </c>
      <c r="J2421" s="830" t="s">
        <v>4074</v>
      </c>
      <c r="K2421" s="830"/>
      <c r="L2421" s="1103" t="s">
        <v>4930</v>
      </c>
      <c r="M2421" s="1300" t="s">
        <v>5692</v>
      </c>
      <c r="N2421" s="1364">
        <f t="shared" si="71"/>
        <v>0</v>
      </c>
      <c r="O2421" s="143">
        <v>265140</v>
      </c>
      <c r="P2421" s="185" t="s">
        <v>20</v>
      </c>
      <c r="Q2421" s="34">
        <v>45433</v>
      </c>
      <c r="R2421" s="34">
        <v>45497</v>
      </c>
      <c r="S2421" s="34">
        <v>45512</v>
      </c>
      <c r="T2421" s="830" t="s">
        <v>4153</v>
      </c>
      <c r="U2421" s="185"/>
      <c r="V2421" s="143">
        <v>265140</v>
      </c>
      <c r="W2421" s="143">
        <v>296956.79999999999</v>
      </c>
      <c r="X2421" s="257">
        <v>45512</v>
      </c>
      <c r="Y2421" s="143" t="s">
        <v>5350</v>
      </c>
      <c r="Z2421" s="34">
        <v>45527</v>
      </c>
      <c r="AA2421" s="34">
        <v>45531</v>
      </c>
      <c r="AB2421" s="34">
        <v>46621</v>
      </c>
      <c r="AE2421" s="1095"/>
      <c r="AF2421" s="1095"/>
      <c r="AN2421" s="1094">
        <v>1</v>
      </c>
      <c r="AO2421" s="1094"/>
    </row>
    <row r="2422" spans="1:41" ht="15.75" thickBot="1" x14ac:dyDescent="0.3">
      <c r="A2422">
        <v>2024</v>
      </c>
      <c r="B2422" s="424">
        <v>45418</v>
      </c>
      <c r="C2422" s="878" t="s">
        <v>5347</v>
      </c>
      <c r="D2422" s="422" t="s">
        <v>5038</v>
      </c>
      <c r="E2422" s="422" t="s">
        <v>4150</v>
      </c>
      <c r="F2422" s="422" t="s">
        <v>4073</v>
      </c>
      <c r="G2422" s="1057" t="s">
        <v>5343</v>
      </c>
      <c r="H2422" s="422">
        <v>3</v>
      </c>
      <c r="I2422" s="878" t="s">
        <v>5348</v>
      </c>
      <c r="J2422" s="878" t="s">
        <v>4074</v>
      </c>
      <c r="K2422" s="878"/>
      <c r="L2422" s="1057" t="s">
        <v>4930</v>
      </c>
      <c r="M2422" s="1300" t="s">
        <v>5692</v>
      </c>
      <c r="N2422" s="1364">
        <f t="shared" si="71"/>
        <v>0.91999999992549419</v>
      </c>
      <c r="O2422" s="191">
        <v>1389521</v>
      </c>
      <c r="P2422" s="422" t="s">
        <v>20</v>
      </c>
      <c r="Q2422" s="424">
        <v>45433</v>
      </c>
      <c r="R2422" s="424">
        <v>45497</v>
      </c>
      <c r="S2422" s="424">
        <v>45512</v>
      </c>
      <c r="T2422" s="878" t="s">
        <v>4153</v>
      </c>
      <c r="U2422" s="422"/>
      <c r="V2422" s="191">
        <v>1389520.08</v>
      </c>
      <c r="W2422" s="191">
        <v>1556262.49</v>
      </c>
      <c r="X2422" s="261">
        <v>45512</v>
      </c>
      <c r="Y2422" s="191" t="s">
        <v>5351</v>
      </c>
      <c r="Z2422" s="424">
        <v>45527</v>
      </c>
      <c r="AA2422" s="424">
        <v>45531</v>
      </c>
      <c r="AB2422" s="424">
        <v>46621</v>
      </c>
      <c r="AE2422" s="1095"/>
      <c r="AF2422" s="1095"/>
      <c r="AN2422" s="1094">
        <v>1</v>
      </c>
      <c r="AO2422" s="1094"/>
    </row>
    <row r="2423" spans="1:41" ht="15.75" thickTop="1" x14ac:dyDescent="0.25">
      <c r="A2423">
        <v>2024</v>
      </c>
      <c r="B2423" s="34">
        <v>45418</v>
      </c>
      <c r="C2423" s="830" t="s">
        <v>5352</v>
      </c>
      <c r="D2423" s="185" t="s">
        <v>5038</v>
      </c>
      <c r="E2423" s="185" t="s">
        <v>4150</v>
      </c>
      <c r="F2423" s="185" t="s">
        <v>4073</v>
      </c>
      <c r="G2423" s="1103" t="s">
        <v>5353</v>
      </c>
      <c r="H2423" s="185"/>
      <c r="I2423" s="830"/>
      <c r="J2423" s="830" t="s">
        <v>4074</v>
      </c>
      <c r="K2423" s="830"/>
      <c r="L2423" s="1103" t="s">
        <v>52</v>
      </c>
      <c r="M2423" s="1300" t="s">
        <v>5692</v>
      </c>
      <c r="N2423" s="1364">
        <f t="shared" si="71"/>
        <v>0</v>
      </c>
      <c r="O2423" s="143">
        <v>21269388</v>
      </c>
      <c r="P2423" s="185" t="s">
        <v>20</v>
      </c>
      <c r="Q2423" s="34">
        <v>45421</v>
      </c>
      <c r="R2423" s="34">
        <v>45482</v>
      </c>
      <c r="S2423" s="34">
        <v>45511</v>
      </c>
      <c r="T2423" s="830" t="s">
        <v>117</v>
      </c>
      <c r="U2423" s="185"/>
      <c r="V2423" s="143">
        <v>21269388</v>
      </c>
      <c r="W2423" s="143">
        <v>23821714.559999999</v>
      </c>
      <c r="X2423" s="257">
        <v>45511</v>
      </c>
      <c r="Y2423" s="143" t="s">
        <v>5354</v>
      </c>
      <c r="Z2423" s="34">
        <v>45525</v>
      </c>
      <c r="AA2423" s="34">
        <v>45527</v>
      </c>
      <c r="AB2423" s="34">
        <v>46715</v>
      </c>
      <c r="AE2423" s="1095"/>
      <c r="AF2423" s="1095"/>
      <c r="AN2423" s="1094">
        <v>1</v>
      </c>
      <c r="AO2423" s="1094" t="s">
        <v>5355</v>
      </c>
    </row>
    <row r="2424" spans="1:41" ht="15.75" thickBot="1" x14ac:dyDescent="0.3">
      <c r="A2424">
        <v>2024</v>
      </c>
      <c r="B2424" s="1120">
        <v>45418</v>
      </c>
      <c r="C2424" s="1052" t="s">
        <v>5356</v>
      </c>
      <c r="D2424" s="1081" t="s">
        <v>5038</v>
      </c>
      <c r="E2424" s="1081" t="s">
        <v>4150</v>
      </c>
      <c r="F2424" s="1081" t="s">
        <v>4073</v>
      </c>
      <c r="G2424" s="1121" t="s">
        <v>5357</v>
      </c>
      <c r="H2424" s="1081"/>
      <c r="I2424" s="1052"/>
      <c r="J2424" s="1052" t="s">
        <v>4074</v>
      </c>
      <c r="K2424" s="1052"/>
      <c r="L2424" s="1121" t="s">
        <v>52</v>
      </c>
      <c r="M2424" s="1300" t="s">
        <v>5692</v>
      </c>
      <c r="N2424" s="1364">
        <f t="shared" si="71"/>
        <v>148.44999999925494</v>
      </c>
      <c r="O2424" s="246">
        <v>12700087</v>
      </c>
      <c r="P2424" s="1081" t="s">
        <v>20</v>
      </c>
      <c r="Q2424" s="1120">
        <v>45426</v>
      </c>
      <c r="R2424" s="1120">
        <v>45461</v>
      </c>
      <c r="S2424" s="1120">
        <v>45467</v>
      </c>
      <c r="T2424" s="1052" t="s">
        <v>3965</v>
      </c>
      <c r="U2424" s="1081"/>
      <c r="V2424" s="246">
        <v>12699938.550000001</v>
      </c>
      <c r="W2424" s="246">
        <v>14223931.18</v>
      </c>
      <c r="X2424" s="254">
        <v>45467</v>
      </c>
      <c r="Y2424" s="246" t="s">
        <v>5367</v>
      </c>
      <c r="Z2424" s="1120">
        <v>45485</v>
      </c>
      <c r="AA2424" s="1120">
        <v>45502</v>
      </c>
      <c r="AB2424" s="1120">
        <v>46719</v>
      </c>
      <c r="AE2424" s="1095"/>
      <c r="AF2424" s="1095"/>
      <c r="AN2424" s="1094">
        <v>1</v>
      </c>
      <c r="AO2424" s="1094" t="s">
        <v>5372</v>
      </c>
    </row>
    <row r="2425" spans="1:41" ht="15.75" thickTop="1" x14ac:dyDescent="0.25">
      <c r="A2425">
        <v>2024</v>
      </c>
      <c r="B2425" s="405">
        <v>45418</v>
      </c>
      <c r="C2425" s="880" t="s">
        <v>5358</v>
      </c>
      <c r="D2425" s="403" t="s">
        <v>5038</v>
      </c>
      <c r="E2425" s="403" t="s">
        <v>4150</v>
      </c>
      <c r="F2425" s="403" t="s">
        <v>4801</v>
      </c>
      <c r="G2425" s="1117" t="s">
        <v>5359</v>
      </c>
      <c r="H2425" s="403">
        <v>1</v>
      </c>
      <c r="I2425" s="880" t="s">
        <v>5360</v>
      </c>
      <c r="J2425" s="880" t="s">
        <v>4074</v>
      </c>
      <c r="K2425" s="880"/>
      <c r="L2425" s="1117" t="s">
        <v>577</v>
      </c>
      <c r="M2425" s="1300" t="s">
        <v>5692</v>
      </c>
      <c r="N2425" s="1364">
        <f t="shared" si="71"/>
        <v>30030.399999999907</v>
      </c>
      <c r="O2425" s="173">
        <v>2643583</v>
      </c>
      <c r="P2425" s="403" t="s">
        <v>20</v>
      </c>
      <c r="Q2425" s="405">
        <v>45427</v>
      </c>
      <c r="R2425" s="405">
        <v>45462</v>
      </c>
      <c r="S2425" s="405">
        <v>45488</v>
      </c>
      <c r="T2425" s="880" t="s">
        <v>2237</v>
      </c>
      <c r="U2425" s="403"/>
      <c r="V2425" s="173">
        <v>2613552.6</v>
      </c>
      <c r="W2425" s="173">
        <v>2927178.91</v>
      </c>
      <c r="X2425" s="260">
        <v>45488</v>
      </c>
      <c r="Y2425" s="173" t="s">
        <v>5368</v>
      </c>
      <c r="Z2425" s="405">
        <v>45510</v>
      </c>
      <c r="AA2425" s="405">
        <v>45512</v>
      </c>
      <c r="AB2425" s="405">
        <v>46604</v>
      </c>
      <c r="AE2425" s="1095"/>
      <c r="AF2425" s="1095"/>
      <c r="AN2425" s="1094">
        <v>2</v>
      </c>
      <c r="AO2425" s="1094"/>
    </row>
    <row r="2426" spans="1:41" x14ac:dyDescent="0.25">
      <c r="A2426">
        <v>2024</v>
      </c>
      <c r="B2426" s="34">
        <v>45418</v>
      </c>
      <c r="C2426" s="830" t="s">
        <v>5361</v>
      </c>
      <c r="D2426" s="185" t="s">
        <v>5038</v>
      </c>
      <c r="E2426" s="185" t="s">
        <v>4150</v>
      </c>
      <c r="F2426" s="185" t="s">
        <v>4801</v>
      </c>
      <c r="G2426" s="1103" t="s">
        <v>5359</v>
      </c>
      <c r="H2426" s="185">
        <v>2</v>
      </c>
      <c r="I2426" s="830" t="s">
        <v>5362</v>
      </c>
      <c r="J2426" s="830" t="s">
        <v>4074</v>
      </c>
      <c r="K2426" s="830"/>
      <c r="L2426" s="1103" t="s">
        <v>577</v>
      </c>
      <c r="M2426" s="1300" t="s">
        <v>5692</v>
      </c>
      <c r="N2426" s="1364">
        <f t="shared" si="71"/>
        <v>7294.6999999999534</v>
      </c>
      <c r="O2426" s="143">
        <v>1282304</v>
      </c>
      <c r="P2426" s="185" t="s">
        <v>20</v>
      </c>
      <c r="Q2426" s="34">
        <v>45427</v>
      </c>
      <c r="R2426" s="34">
        <v>45462</v>
      </c>
      <c r="S2426" s="34">
        <v>45488</v>
      </c>
      <c r="T2426" s="830" t="s">
        <v>2237</v>
      </c>
      <c r="U2426" s="185"/>
      <c r="V2426" s="143">
        <v>1275009.3</v>
      </c>
      <c r="W2426" s="143">
        <v>1428010.42</v>
      </c>
      <c r="X2426" s="257">
        <v>45488</v>
      </c>
      <c r="Y2426" s="143" t="s">
        <v>5369</v>
      </c>
      <c r="Z2426" s="34">
        <v>45510</v>
      </c>
      <c r="AA2426" s="34">
        <v>45512</v>
      </c>
      <c r="AB2426" s="34">
        <v>46604</v>
      </c>
      <c r="AE2426" s="1095"/>
      <c r="AF2426" s="1095"/>
      <c r="AN2426" s="1094">
        <v>1</v>
      </c>
      <c r="AO2426" s="1094"/>
    </row>
    <row r="2427" spans="1:41" x14ac:dyDescent="0.25">
      <c r="A2427">
        <v>2024</v>
      </c>
      <c r="B2427" s="34">
        <v>45418</v>
      </c>
      <c r="C2427" s="830" t="s">
        <v>5363</v>
      </c>
      <c r="D2427" s="185" t="s">
        <v>5038</v>
      </c>
      <c r="E2427" s="185" t="s">
        <v>4150</v>
      </c>
      <c r="F2427" s="185" t="s">
        <v>4801</v>
      </c>
      <c r="G2427" s="1103" t="s">
        <v>5359</v>
      </c>
      <c r="H2427" s="185">
        <v>3</v>
      </c>
      <c r="I2427" s="830" t="s">
        <v>5364</v>
      </c>
      <c r="J2427" s="830" t="s">
        <v>4074</v>
      </c>
      <c r="K2427" s="830"/>
      <c r="L2427" s="1103" t="s">
        <v>577</v>
      </c>
      <c r="M2427" s="1300" t="s">
        <v>5692</v>
      </c>
      <c r="N2427" s="1364">
        <f t="shared" si="71"/>
        <v>0</v>
      </c>
      <c r="O2427" s="143">
        <v>3322992</v>
      </c>
      <c r="P2427" s="185" t="s">
        <v>20</v>
      </c>
      <c r="Q2427" s="34">
        <v>45427</v>
      </c>
      <c r="R2427" s="34">
        <v>45462</v>
      </c>
      <c r="S2427" s="34">
        <v>45488</v>
      </c>
      <c r="T2427" s="830" t="s">
        <v>190</v>
      </c>
      <c r="U2427" s="185"/>
      <c r="V2427" s="143">
        <v>3322992</v>
      </c>
      <c r="W2427" s="143">
        <v>3721751.04</v>
      </c>
      <c r="X2427" s="257">
        <v>45488</v>
      </c>
      <c r="Y2427" s="143" t="s">
        <v>5370</v>
      </c>
      <c r="Z2427" s="34">
        <v>45510</v>
      </c>
      <c r="AA2427" s="34">
        <v>45512</v>
      </c>
      <c r="AB2427" s="34">
        <v>46604</v>
      </c>
      <c r="AE2427" s="1095"/>
      <c r="AF2427" s="1095"/>
      <c r="AN2427" s="1094">
        <v>1</v>
      </c>
      <c r="AO2427" s="1094"/>
    </row>
    <row r="2428" spans="1:41" ht="15.75" thickBot="1" x14ac:dyDescent="0.3">
      <c r="A2428">
        <v>2024</v>
      </c>
      <c r="B2428" s="424">
        <v>45418</v>
      </c>
      <c r="C2428" s="878" t="s">
        <v>5365</v>
      </c>
      <c r="D2428" s="422" t="s">
        <v>5038</v>
      </c>
      <c r="E2428" s="422" t="s">
        <v>4150</v>
      </c>
      <c r="F2428" s="422" t="s">
        <v>4801</v>
      </c>
      <c r="G2428" s="1057" t="s">
        <v>5359</v>
      </c>
      <c r="H2428" s="422">
        <v>4</v>
      </c>
      <c r="I2428" s="878" t="s">
        <v>5366</v>
      </c>
      <c r="J2428" s="878" t="s">
        <v>4074</v>
      </c>
      <c r="K2428" s="878"/>
      <c r="L2428" s="1057" t="s">
        <v>577</v>
      </c>
      <c r="M2428" s="1300" t="s">
        <v>5692</v>
      </c>
      <c r="N2428" s="1364">
        <f t="shared" si="71"/>
        <v>44422.799999999814</v>
      </c>
      <c r="O2428" s="191">
        <v>3252012</v>
      </c>
      <c r="P2428" s="422" t="s">
        <v>20</v>
      </c>
      <c r="Q2428" s="424">
        <v>45427</v>
      </c>
      <c r="R2428" s="424">
        <v>45462</v>
      </c>
      <c r="S2428" s="424">
        <v>45488</v>
      </c>
      <c r="T2428" s="878" t="s">
        <v>30</v>
      </c>
      <c r="U2428" s="422"/>
      <c r="V2428" s="191">
        <v>3207589.2</v>
      </c>
      <c r="W2428" s="191">
        <v>3592499.9</v>
      </c>
      <c r="X2428" s="261">
        <v>45488</v>
      </c>
      <c r="Y2428" s="191" t="s">
        <v>5371</v>
      </c>
      <c r="Z2428" s="424">
        <v>45510</v>
      </c>
      <c r="AA2428" s="424">
        <v>45512</v>
      </c>
      <c r="AB2428" s="424">
        <v>46604</v>
      </c>
      <c r="AE2428" s="1095"/>
      <c r="AF2428" s="1095"/>
      <c r="AN2428" s="1094">
        <v>1</v>
      </c>
      <c r="AO2428" s="1094"/>
    </row>
    <row r="2429" spans="1:41" ht="15.75" thickTop="1" x14ac:dyDescent="0.25">
      <c r="A2429">
        <v>2024</v>
      </c>
      <c r="B2429" s="1136">
        <v>45418</v>
      </c>
      <c r="C2429" s="1137" t="s">
        <v>5373</v>
      </c>
      <c r="D2429" s="1138" t="s">
        <v>5038</v>
      </c>
      <c r="E2429" s="1138" t="s">
        <v>4270</v>
      </c>
      <c r="F2429" s="1138" t="s">
        <v>4801</v>
      </c>
      <c r="G2429" s="1139" t="s">
        <v>5374</v>
      </c>
      <c r="H2429" s="1138"/>
      <c r="I2429" s="1137"/>
      <c r="J2429" s="1137" t="s">
        <v>4074</v>
      </c>
      <c r="K2429" s="1137"/>
      <c r="L2429" s="1139" t="s">
        <v>52</v>
      </c>
      <c r="M2429" s="1300" t="s">
        <v>5692</v>
      </c>
      <c r="N2429" s="1364">
        <f t="shared" si="71"/>
        <v>9788.7000000001863</v>
      </c>
      <c r="O2429" s="161">
        <v>3073773</v>
      </c>
      <c r="P2429" s="1138" t="s">
        <v>20</v>
      </c>
      <c r="Q2429" s="1136">
        <v>45427</v>
      </c>
      <c r="R2429" s="1136">
        <v>45462</v>
      </c>
      <c r="S2429" s="1136">
        <v>45488</v>
      </c>
      <c r="T2429" s="1137" t="s">
        <v>30</v>
      </c>
      <c r="U2429" s="1138"/>
      <c r="V2429" s="161">
        <v>3063984.3</v>
      </c>
      <c r="W2429" s="161">
        <v>3431662.42</v>
      </c>
      <c r="X2429" s="253">
        <v>45488</v>
      </c>
      <c r="Y2429" s="161" t="s">
        <v>5386</v>
      </c>
      <c r="Z2429" s="1136">
        <v>45517</v>
      </c>
      <c r="AA2429" s="1136">
        <v>45525</v>
      </c>
      <c r="AB2429" s="1136">
        <v>46734</v>
      </c>
      <c r="AE2429" s="1095"/>
      <c r="AF2429" s="1095"/>
      <c r="AN2429" s="1094">
        <v>4</v>
      </c>
      <c r="AO2429" s="1094" t="s">
        <v>5391</v>
      </c>
    </row>
    <row r="2430" spans="1:41" x14ac:dyDescent="0.25">
      <c r="A2430">
        <v>2024</v>
      </c>
      <c r="B2430" s="34">
        <v>45418</v>
      </c>
      <c r="C2430" s="830" t="s">
        <v>5375</v>
      </c>
      <c r="D2430" s="185" t="s">
        <v>5038</v>
      </c>
      <c r="E2430" s="185" t="s">
        <v>4270</v>
      </c>
      <c r="F2430" s="185" t="s">
        <v>4073</v>
      </c>
      <c r="G2430" s="1103" t="s">
        <v>5376</v>
      </c>
      <c r="H2430" s="185"/>
      <c r="I2430" s="830"/>
      <c r="J2430" s="830" t="s">
        <v>4074</v>
      </c>
      <c r="K2430" s="830"/>
      <c r="L2430" s="1103" t="s">
        <v>222</v>
      </c>
      <c r="M2430" s="1300" t="s">
        <v>5692</v>
      </c>
      <c r="N2430" s="1364">
        <f t="shared" si="71"/>
        <v>1.2799999993294477</v>
      </c>
      <c r="O2430" s="143">
        <v>9606557</v>
      </c>
      <c r="P2430" s="185" t="s">
        <v>20</v>
      </c>
      <c r="Q2430" s="34">
        <v>45421</v>
      </c>
      <c r="R2430" s="34">
        <v>45456</v>
      </c>
      <c r="S2430" s="34">
        <v>45469</v>
      </c>
      <c r="T2430" s="830" t="s">
        <v>471</v>
      </c>
      <c r="U2430" s="185"/>
      <c r="V2430" s="143">
        <v>9606555.7200000007</v>
      </c>
      <c r="W2430" s="143">
        <v>10759342.41</v>
      </c>
      <c r="X2430" s="257">
        <v>45469</v>
      </c>
      <c r="Y2430" s="143" t="s">
        <v>5387</v>
      </c>
      <c r="Z2430" s="34">
        <v>45506</v>
      </c>
      <c r="AA2430" s="34">
        <v>45510</v>
      </c>
      <c r="AB2430" s="34">
        <v>46700</v>
      </c>
      <c r="AE2430" s="1095"/>
      <c r="AF2430" s="1095"/>
      <c r="AN2430" s="1094">
        <v>1</v>
      </c>
      <c r="AO2430" s="1094" t="s">
        <v>5392</v>
      </c>
    </row>
    <row r="2431" spans="1:41" x14ac:dyDescent="0.25">
      <c r="A2431">
        <v>2024</v>
      </c>
      <c r="B2431" s="34">
        <v>45418</v>
      </c>
      <c r="C2431" s="830" t="s">
        <v>5377</v>
      </c>
      <c r="D2431" s="185" t="s">
        <v>5038</v>
      </c>
      <c r="E2431" s="185" t="s">
        <v>4270</v>
      </c>
      <c r="F2431" s="185" t="s">
        <v>4073</v>
      </c>
      <c r="G2431" s="1103" t="s">
        <v>5378</v>
      </c>
      <c r="H2431" s="185"/>
      <c r="I2431" s="830"/>
      <c r="J2431" s="830" t="s">
        <v>4074</v>
      </c>
      <c r="K2431" s="830"/>
      <c r="L2431" s="1103" t="s">
        <v>52</v>
      </c>
      <c r="M2431" s="1300" t="s">
        <v>5692</v>
      </c>
      <c r="N2431" s="1364">
        <f t="shared" si="71"/>
        <v>1.5</v>
      </c>
      <c r="O2431" s="143">
        <v>2357265</v>
      </c>
      <c r="P2431" s="185" t="s">
        <v>20</v>
      </c>
      <c r="Q2431" s="34">
        <v>45426</v>
      </c>
      <c r="R2431" s="34">
        <v>45485</v>
      </c>
      <c r="S2431" s="34">
        <v>45519</v>
      </c>
      <c r="T2431" s="830" t="s">
        <v>117</v>
      </c>
      <c r="U2431" s="185"/>
      <c r="V2431" s="143">
        <v>2357263.5</v>
      </c>
      <c r="W2431" s="143">
        <v>2640135.12</v>
      </c>
      <c r="X2431" s="257">
        <v>45519</v>
      </c>
      <c r="Y2431" s="143" t="s">
        <v>5388</v>
      </c>
      <c r="Z2431" s="34">
        <v>45534</v>
      </c>
      <c r="AA2431" s="34">
        <v>45537</v>
      </c>
      <c r="AB2431" s="34">
        <v>46720</v>
      </c>
      <c r="AE2431" s="1095"/>
      <c r="AF2431" s="1095"/>
      <c r="AN2431" s="1094">
        <v>1</v>
      </c>
      <c r="AO2431" s="1094" t="s">
        <v>5393</v>
      </c>
    </row>
    <row r="2432" spans="1:41" x14ac:dyDescent="0.25">
      <c r="A2432">
        <v>2024</v>
      </c>
      <c r="B2432" s="24">
        <v>45418</v>
      </c>
      <c r="C2432" s="1104" t="s">
        <v>5379</v>
      </c>
      <c r="D2432" s="23" t="s">
        <v>5038</v>
      </c>
      <c r="E2432" s="23" t="s">
        <v>4270</v>
      </c>
      <c r="F2432" s="23" t="s">
        <v>4073</v>
      </c>
      <c r="G2432" s="1056" t="s">
        <v>5380</v>
      </c>
      <c r="H2432" s="23"/>
      <c r="I2432" s="1104"/>
      <c r="J2432" s="1104" t="s">
        <v>178</v>
      </c>
      <c r="K2432" s="1104"/>
      <c r="L2432" s="1056" t="s">
        <v>581</v>
      </c>
      <c r="M2432" s="1056"/>
      <c r="N2432" s="23"/>
      <c r="O2432" s="182">
        <v>3176250</v>
      </c>
      <c r="P2432" s="23" t="s">
        <v>20</v>
      </c>
      <c r="Q2432" s="24">
        <v>45427</v>
      </c>
      <c r="R2432" s="24">
        <v>45462</v>
      </c>
      <c r="S2432" s="24"/>
      <c r="T2432" s="279" t="s">
        <v>5381</v>
      </c>
      <c r="U2432" s="900" t="s">
        <v>5382</v>
      </c>
      <c r="V2432" s="182"/>
      <c r="W2432" s="182"/>
      <c r="X2432" s="636"/>
      <c r="Y2432" s="182"/>
      <c r="Z2432" s="24"/>
      <c r="AA2432" s="24">
        <v>45468</v>
      </c>
      <c r="AB2432" s="24" t="s">
        <v>5389</v>
      </c>
      <c r="AE2432" s="1095"/>
      <c r="AF2432" s="1095"/>
      <c r="AN2432" s="1094"/>
      <c r="AO2432" s="1094"/>
    </row>
    <row r="2433" spans="1:41" ht="15.75" thickBot="1" x14ac:dyDescent="0.3">
      <c r="A2433">
        <v>2024</v>
      </c>
      <c r="B2433" s="34">
        <v>45418</v>
      </c>
      <c r="C2433" s="830" t="s">
        <v>5383</v>
      </c>
      <c r="D2433" s="185" t="s">
        <v>5038</v>
      </c>
      <c r="E2433" s="185" t="s">
        <v>4270</v>
      </c>
      <c r="F2433" s="185" t="s">
        <v>4801</v>
      </c>
      <c r="G2433" s="1103" t="s">
        <v>5384</v>
      </c>
      <c r="H2433" s="185"/>
      <c r="I2433" s="830"/>
      <c r="J2433" s="830" t="s">
        <v>4074</v>
      </c>
      <c r="K2433" s="830"/>
      <c r="L2433" s="1103" t="s">
        <v>5385</v>
      </c>
      <c r="M2433" s="1300" t="s">
        <v>5692</v>
      </c>
      <c r="N2433" s="1364">
        <f>O2433-V2433</f>
        <v>26023.949999999953</v>
      </c>
      <c r="O2433" s="143">
        <v>1744935</v>
      </c>
      <c r="P2433" s="185" t="s">
        <v>20</v>
      </c>
      <c r="Q2433" s="34">
        <v>45426</v>
      </c>
      <c r="R2433" s="34">
        <v>45461</v>
      </c>
      <c r="S2433" s="34">
        <v>45475</v>
      </c>
      <c r="T2433" s="830" t="s">
        <v>30</v>
      </c>
      <c r="U2433" s="185"/>
      <c r="V2433" s="143">
        <v>1718911.05</v>
      </c>
      <c r="W2433" s="143">
        <v>1925180.38</v>
      </c>
      <c r="X2433" s="257">
        <v>45475</v>
      </c>
      <c r="Y2433" s="143" t="s">
        <v>5390</v>
      </c>
      <c r="Z2433" s="34">
        <v>45492</v>
      </c>
      <c r="AA2433" s="34">
        <v>45498</v>
      </c>
      <c r="AB2433" s="34">
        <v>46715</v>
      </c>
      <c r="AE2433" s="1095"/>
      <c r="AF2433" s="1095"/>
      <c r="AN2433" s="1094">
        <v>1</v>
      </c>
      <c r="AO2433" s="1094" t="s">
        <v>5355</v>
      </c>
    </row>
    <row r="2434" spans="1:41" ht="15.75" thickTop="1" x14ac:dyDescent="0.25">
      <c r="A2434">
        <v>2024</v>
      </c>
      <c r="B2434" s="405">
        <v>45427</v>
      </c>
      <c r="C2434" s="880" t="s">
        <v>5394</v>
      </c>
      <c r="D2434" s="403" t="s">
        <v>5038</v>
      </c>
      <c r="E2434" s="403" t="s">
        <v>4150</v>
      </c>
      <c r="F2434" s="403" t="s">
        <v>4073</v>
      </c>
      <c r="G2434" s="1117" t="s">
        <v>5395</v>
      </c>
      <c r="H2434" s="403">
        <v>1</v>
      </c>
      <c r="I2434" s="880" t="s">
        <v>2684</v>
      </c>
      <c r="J2434" s="880" t="s">
        <v>4074</v>
      </c>
      <c r="K2434" s="880"/>
      <c r="L2434" s="1117" t="s">
        <v>52</v>
      </c>
      <c r="M2434" s="1300" t="s">
        <v>5692</v>
      </c>
      <c r="N2434" s="1364">
        <f>O2434-V2434</f>
        <v>82434472.430000007</v>
      </c>
      <c r="O2434" s="173">
        <v>167963794.80000001</v>
      </c>
      <c r="P2434" s="403" t="s">
        <v>20</v>
      </c>
      <c r="Q2434" s="405">
        <v>45433</v>
      </c>
      <c r="R2434" s="405">
        <v>45468</v>
      </c>
      <c r="S2434" s="405">
        <v>45513</v>
      </c>
      <c r="T2434" s="880" t="s">
        <v>30</v>
      </c>
      <c r="U2434" s="403"/>
      <c r="V2434" s="173">
        <v>85529322.370000005</v>
      </c>
      <c r="W2434" s="173">
        <v>95792841.060000002</v>
      </c>
      <c r="X2434" s="260">
        <v>45513</v>
      </c>
      <c r="Y2434" s="173" t="s">
        <v>5399</v>
      </c>
      <c r="Z2434" s="405">
        <v>45555</v>
      </c>
      <c r="AA2434" s="405">
        <v>45559</v>
      </c>
      <c r="AB2434" s="405">
        <v>46719</v>
      </c>
      <c r="AE2434" s="1095"/>
      <c r="AF2434" s="1095"/>
      <c r="AN2434" s="1094">
        <v>2</v>
      </c>
      <c r="AO2434" s="1094" t="s">
        <v>5372</v>
      </c>
    </row>
    <row r="2435" spans="1:41" ht="15.75" thickBot="1" x14ac:dyDescent="0.3">
      <c r="A2435">
        <v>2024</v>
      </c>
      <c r="B2435" s="1116">
        <v>45427</v>
      </c>
      <c r="C2435" s="1107" t="s">
        <v>5396</v>
      </c>
      <c r="D2435" s="1108" t="s">
        <v>5038</v>
      </c>
      <c r="E2435" s="1108" t="s">
        <v>4150</v>
      </c>
      <c r="F2435" s="1108" t="s">
        <v>4073</v>
      </c>
      <c r="G2435" s="1151" t="s">
        <v>5395</v>
      </c>
      <c r="H2435" s="1108">
        <v>2</v>
      </c>
      <c r="I2435" s="1107" t="s">
        <v>2685</v>
      </c>
      <c r="J2435" s="1107" t="s">
        <v>178</v>
      </c>
      <c r="K2435" s="1107"/>
      <c r="L2435" s="1151" t="s">
        <v>52</v>
      </c>
      <c r="M2435" s="1151"/>
      <c r="N2435" s="1108"/>
      <c r="O2435" s="237">
        <v>10343376</v>
      </c>
      <c r="P2435" s="1108" t="s">
        <v>20</v>
      </c>
      <c r="Q2435" s="1116">
        <v>45433</v>
      </c>
      <c r="R2435" s="1116">
        <v>45468</v>
      </c>
      <c r="S2435" s="1108"/>
      <c r="T2435" s="626" t="s">
        <v>21</v>
      </c>
      <c r="U2435" s="252"/>
      <c r="V2435" s="237"/>
      <c r="W2435" s="237"/>
      <c r="X2435" s="237"/>
      <c r="Y2435" s="237"/>
      <c r="Z2435" s="1108"/>
      <c r="AA2435" s="1116">
        <v>45513</v>
      </c>
      <c r="AB2435" s="1108" t="s">
        <v>5400</v>
      </c>
      <c r="AE2435" s="1095"/>
      <c r="AF2435" s="1095"/>
      <c r="AN2435" s="1094"/>
      <c r="AO2435" s="1094"/>
    </row>
    <row r="2436" spans="1:41" ht="16.5" thickTop="1" thickBot="1" x14ac:dyDescent="0.3">
      <c r="A2436">
        <v>2024</v>
      </c>
      <c r="B2436" s="1136">
        <v>45427</v>
      </c>
      <c r="C2436" s="1137" t="s">
        <v>5397</v>
      </c>
      <c r="D2436" s="1138" t="s">
        <v>5038</v>
      </c>
      <c r="E2436" s="1138" t="s">
        <v>4150</v>
      </c>
      <c r="F2436" s="1138" t="s">
        <v>4425</v>
      </c>
      <c r="G2436" s="1139" t="s">
        <v>5398</v>
      </c>
      <c r="H2436" s="1138"/>
      <c r="I2436" s="1137"/>
      <c r="J2436" s="1137" t="s">
        <v>4074</v>
      </c>
      <c r="K2436" s="1137"/>
      <c r="L2436" s="1139" t="s">
        <v>535</v>
      </c>
      <c r="M2436" s="1300" t="s">
        <v>5692</v>
      </c>
      <c r="N2436" s="1364">
        <f>O2436-V2436</f>
        <v>-84661.360000000102</v>
      </c>
      <c r="O2436" s="161">
        <v>1601198</v>
      </c>
      <c r="P2436" s="1138" t="s">
        <v>77</v>
      </c>
      <c r="Q2436" s="1136">
        <v>45432</v>
      </c>
      <c r="R2436" s="1136">
        <v>45453</v>
      </c>
      <c r="S2436" s="1136">
        <v>45460</v>
      </c>
      <c r="T2436" s="1137" t="s">
        <v>30</v>
      </c>
      <c r="U2436" s="836"/>
      <c r="V2436" s="161">
        <v>1685859.36</v>
      </c>
      <c r="W2436" s="161">
        <v>1888162.48</v>
      </c>
      <c r="X2436" s="253">
        <v>45460</v>
      </c>
      <c r="Y2436" s="161" t="s">
        <v>5401</v>
      </c>
      <c r="Z2436" s="1136">
        <v>45469</v>
      </c>
      <c r="AA2436" s="1136">
        <v>45469</v>
      </c>
      <c r="AB2436" s="1136">
        <v>46563</v>
      </c>
      <c r="AE2436" s="1095"/>
      <c r="AF2436" s="1095"/>
      <c r="AN2436" s="1094">
        <v>3</v>
      </c>
      <c r="AO2436" s="1094"/>
    </row>
    <row r="2437" spans="1:41" ht="15.75" thickTop="1" x14ac:dyDescent="0.25">
      <c r="A2437">
        <v>2024</v>
      </c>
      <c r="B2437" s="405">
        <v>45434</v>
      </c>
      <c r="C2437" s="880" t="s">
        <v>5402</v>
      </c>
      <c r="D2437" s="403" t="s">
        <v>5038</v>
      </c>
      <c r="E2437" s="403" t="s">
        <v>4150</v>
      </c>
      <c r="F2437" s="403" t="s">
        <v>4801</v>
      </c>
      <c r="G2437" s="1117" t="s">
        <v>5403</v>
      </c>
      <c r="H2437" s="403">
        <v>1</v>
      </c>
      <c r="I2437" s="880" t="s">
        <v>5404</v>
      </c>
      <c r="J2437" s="880" t="s">
        <v>4074</v>
      </c>
      <c r="K2437" s="880"/>
      <c r="L2437" s="1117" t="s">
        <v>535</v>
      </c>
      <c r="M2437" s="1300" t="s">
        <v>5692</v>
      </c>
      <c r="N2437" s="1364">
        <f>O2437-V2437</f>
        <v>25.5</v>
      </c>
      <c r="O2437" s="173">
        <v>33510</v>
      </c>
      <c r="P2437" s="403" t="s">
        <v>20</v>
      </c>
      <c r="Q2437" s="405">
        <v>45448</v>
      </c>
      <c r="R2437" s="405">
        <v>45483</v>
      </c>
      <c r="S2437" s="405">
        <v>45519</v>
      </c>
      <c r="T2437" s="880" t="s">
        <v>30</v>
      </c>
      <c r="U2437" s="835"/>
      <c r="V2437" s="173">
        <v>33484.5</v>
      </c>
      <c r="W2437" s="173">
        <v>37502.639999999999</v>
      </c>
      <c r="X2437" s="260">
        <v>45519</v>
      </c>
      <c r="Y2437" s="173" t="s">
        <v>5416</v>
      </c>
      <c r="Z2437" s="405">
        <v>45544</v>
      </c>
      <c r="AA2437" s="405">
        <v>45546</v>
      </c>
      <c r="AB2437" s="405">
        <v>46638</v>
      </c>
      <c r="AE2437" s="1095"/>
      <c r="AF2437" s="1095"/>
      <c r="AN2437" s="1094">
        <v>1</v>
      </c>
      <c r="AO2437" s="1094"/>
    </row>
    <row r="2438" spans="1:41" ht="15.75" thickBot="1" x14ac:dyDescent="0.3">
      <c r="A2438">
        <v>2024</v>
      </c>
      <c r="B2438" s="1167">
        <v>45434</v>
      </c>
      <c r="C2438" s="1168" t="s">
        <v>5405</v>
      </c>
      <c r="D2438" s="1169" t="s">
        <v>5038</v>
      </c>
      <c r="E2438" s="1169" t="s">
        <v>4150</v>
      </c>
      <c r="F2438" s="1169" t="s">
        <v>4801</v>
      </c>
      <c r="G2438" s="1170" t="s">
        <v>5403</v>
      </c>
      <c r="H2438" s="1169">
        <v>2</v>
      </c>
      <c r="I2438" s="1168" t="s">
        <v>5406</v>
      </c>
      <c r="J2438" s="1168" t="s">
        <v>4074</v>
      </c>
      <c r="K2438" s="1168"/>
      <c r="L2438" s="1170" t="s">
        <v>535</v>
      </c>
      <c r="M2438" s="1300" t="s">
        <v>5692</v>
      </c>
      <c r="N2438" s="1364">
        <f>O2438-V2438</f>
        <v>52382.809999998659</v>
      </c>
      <c r="O2438" s="222">
        <v>17007046</v>
      </c>
      <c r="P2438" s="1169" t="s">
        <v>20</v>
      </c>
      <c r="Q2438" s="1167">
        <v>45448</v>
      </c>
      <c r="R2438" s="1167">
        <v>45483</v>
      </c>
      <c r="S2438" s="1167">
        <v>45519</v>
      </c>
      <c r="T2438" s="1168" t="s">
        <v>30</v>
      </c>
      <c r="U2438" s="1171"/>
      <c r="V2438" s="222">
        <v>16954663.190000001</v>
      </c>
      <c r="W2438" s="222">
        <v>18989222.77</v>
      </c>
      <c r="X2438" s="259">
        <v>45519</v>
      </c>
      <c r="Y2438" s="222" t="s">
        <v>5417</v>
      </c>
      <c r="Z2438" s="1167">
        <v>45544</v>
      </c>
      <c r="AA2438" s="1167">
        <v>45546</v>
      </c>
      <c r="AB2438" s="1167">
        <v>46638</v>
      </c>
      <c r="AE2438" s="1095"/>
      <c r="AF2438" s="1095"/>
      <c r="AN2438" s="1094">
        <v>2</v>
      </c>
      <c r="AO2438" s="1094"/>
    </row>
    <row r="2439" spans="1:41" ht="15.75" thickTop="1" x14ac:dyDescent="0.25">
      <c r="A2439">
        <v>2024</v>
      </c>
      <c r="B2439" s="1100">
        <v>45433</v>
      </c>
      <c r="C2439" s="877" t="s">
        <v>5407</v>
      </c>
      <c r="D2439" s="1101" t="s">
        <v>5038</v>
      </c>
      <c r="E2439" s="1101" t="s">
        <v>4270</v>
      </c>
      <c r="F2439" s="1101" t="s">
        <v>4073</v>
      </c>
      <c r="G2439" s="1102" t="s">
        <v>5408</v>
      </c>
      <c r="H2439" s="1101">
        <v>1</v>
      </c>
      <c r="I2439" s="877" t="s">
        <v>5409</v>
      </c>
      <c r="J2439" s="877" t="s">
        <v>178</v>
      </c>
      <c r="K2439" s="877"/>
      <c r="L2439" s="1102" t="s">
        <v>5385</v>
      </c>
      <c r="M2439" s="1102"/>
      <c r="N2439" s="1101"/>
      <c r="O2439" s="229">
        <v>418968</v>
      </c>
      <c r="P2439" s="1101" t="s">
        <v>20</v>
      </c>
      <c r="Q2439" s="1100">
        <v>45439</v>
      </c>
      <c r="R2439" s="1100">
        <v>45483</v>
      </c>
      <c r="S2439" s="1100"/>
      <c r="T2439" s="270" t="s">
        <v>21</v>
      </c>
      <c r="U2439" s="251" t="s">
        <v>5410</v>
      </c>
      <c r="V2439" s="229"/>
      <c r="W2439" s="229"/>
      <c r="X2439" s="863"/>
      <c r="Y2439" s="1123"/>
      <c r="Z2439" s="1100"/>
      <c r="AA2439" s="1100">
        <v>45513</v>
      </c>
      <c r="AB2439" s="1100" t="s">
        <v>5400</v>
      </c>
      <c r="AE2439" s="1095"/>
      <c r="AF2439" s="1095"/>
      <c r="AN2439" s="1094"/>
      <c r="AO2439" s="1094"/>
    </row>
    <row r="2440" spans="1:41" x14ac:dyDescent="0.25">
      <c r="A2440">
        <v>2024</v>
      </c>
      <c r="B2440" s="34">
        <v>45433</v>
      </c>
      <c r="C2440" s="830" t="s">
        <v>5411</v>
      </c>
      <c r="D2440" s="185" t="s">
        <v>5038</v>
      </c>
      <c r="E2440" s="185" t="s">
        <v>4270</v>
      </c>
      <c r="F2440" s="185" t="s">
        <v>4073</v>
      </c>
      <c r="G2440" s="1103" t="s">
        <v>5408</v>
      </c>
      <c r="H2440" s="185">
        <v>2</v>
      </c>
      <c r="I2440" s="830" t="s">
        <v>5412</v>
      </c>
      <c r="J2440" s="830" t="s">
        <v>4074</v>
      </c>
      <c r="K2440" s="830"/>
      <c r="L2440" s="1103" t="s">
        <v>5385</v>
      </c>
      <c r="M2440" s="1300" t="s">
        <v>5692</v>
      </c>
      <c r="N2440" s="1364">
        <f>O2440-V2440</f>
        <v>3155.910000000149</v>
      </c>
      <c r="O2440" s="143">
        <v>2161344</v>
      </c>
      <c r="P2440" s="185" t="s">
        <v>20</v>
      </c>
      <c r="Q2440" s="34">
        <v>45439</v>
      </c>
      <c r="R2440" s="34">
        <v>45483</v>
      </c>
      <c r="S2440" s="34">
        <v>45526</v>
      </c>
      <c r="T2440" s="830" t="s">
        <v>3965</v>
      </c>
      <c r="U2440" s="829"/>
      <c r="V2440" s="143">
        <v>2158188.09</v>
      </c>
      <c r="W2440" s="143">
        <v>2417170.66</v>
      </c>
      <c r="X2440" s="257">
        <v>45526</v>
      </c>
      <c r="Y2440" s="143" t="s">
        <v>5418</v>
      </c>
      <c r="Z2440" s="34">
        <v>45540</v>
      </c>
      <c r="AA2440" s="34">
        <v>45544</v>
      </c>
      <c r="AB2440" s="34">
        <v>46705</v>
      </c>
      <c r="AE2440" s="1095"/>
      <c r="AF2440" s="1095"/>
      <c r="AN2440" s="1094">
        <v>1</v>
      </c>
      <c r="AO2440" s="1094"/>
    </row>
    <row r="2441" spans="1:41" ht="15.75" thickBot="1" x14ac:dyDescent="0.3">
      <c r="A2441">
        <v>2024</v>
      </c>
      <c r="B2441" s="1116">
        <v>45433</v>
      </c>
      <c r="C2441" s="1107" t="s">
        <v>5413</v>
      </c>
      <c r="D2441" s="1108" t="s">
        <v>5038</v>
      </c>
      <c r="E2441" s="1108" t="s">
        <v>4270</v>
      </c>
      <c r="F2441" s="1108" t="s">
        <v>4073</v>
      </c>
      <c r="G2441" s="1151" t="s">
        <v>5408</v>
      </c>
      <c r="H2441" s="1108">
        <v>3</v>
      </c>
      <c r="I2441" s="1107" t="s">
        <v>5414</v>
      </c>
      <c r="J2441" s="1107" t="s">
        <v>178</v>
      </c>
      <c r="K2441" s="1107"/>
      <c r="L2441" s="1151" t="s">
        <v>5385</v>
      </c>
      <c r="M2441" s="1151"/>
      <c r="N2441" s="1108"/>
      <c r="O2441" s="237">
        <v>1784961</v>
      </c>
      <c r="P2441" s="1108" t="s">
        <v>20</v>
      </c>
      <c r="Q2441" s="1116">
        <v>45439</v>
      </c>
      <c r="R2441" s="1116">
        <v>45483</v>
      </c>
      <c r="S2441" s="1108"/>
      <c r="T2441" s="626" t="s">
        <v>21</v>
      </c>
      <c r="U2441" s="1172" t="s">
        <v>5415</v>
      </c>
      <c r="V2441" s="237"/>
      <c r="W2441" s="237"/>
      <c r="X2441" s="237"/>
      <c r="Y2441" s="237"/>
      <c r="Z2441" s="1108"/>
      <c r="AA2441" s="1116">
        <v>45513</v>
      </c>
      <c r="AB2441" s="1108" t="s">
        <v>5400</v>
      </c>
      <c r="AE2441" s="1095"/>
      <c r="AF2441" s="1095"/>
      <c r="AN2441" s="1094"/>
      <c r="AO2441" s="1094"/>
    </row>
    <row r="2442" spans="1:41" ht="15.75" thickTop="1" x14ac:dyDescent="0.25">
      <c r="A2442">
        <v>2024</v>
      </c>
      <c r="B2442" s="134">
        <v>45448</v>
      </c>
      <c r="C2442" s="1148" t="s">
        <v>5419</v>
      </c>
      <c r="D2442" s="1149" t="s">
        <v>5038</v>
      </c>
      <c r="E2442" s="1149" t="s">
        <v>4270</v>
      </c>
      <c r="F2442" s="1149" t="s">
        <v>4801</v>
      </c>
      <c r="G2442" s="1150" t="s">
        <v>5420</v>
      </c>
      <c r="H2442" s="1149"/>
      <c r="I2442" s="1148"/>
      <c r="J2442" s="1148" t="s">
        <v>178</v>
      </c>
      <c r="K2442" s="1148"/>
      <c r="L2442" s="1150" t="s">
        <v>19</v>
      </c>
      <c r="M2442" s="1150"/>
      <c r="N2442" s="1149"/>
      <c r="O2442" s="137">
        <v>24900000</v>
      </c>
      <c r="P2442" s="1149" t="s">
        <v>20</v>
      </c>
      <c r="Q2442" s="134">
        <v>45484</v>
      </c>
      <c r="R2442" s="134">
        <v>45489</v>
      </c>
      <c r="S2442" s="134"/>
      <c r="T2442" s="304" t="s">
        <v>21</v>
      </c>
      <c r="U2442" s="1173" t="s">
        <v>5421</v>
      </c>
      <c r="V2442" s="1174"/>
      <c r="W2442" s="137"/>
      <c r="X2442" s="631"/>
      <c r="Y2442" s="137"/>
      <c r="Z2442" s="134"/>
      <c r="AA2442" s="134">
        <v>45504</v>
      </c>
      <c r="AB2442" s="134"/>
      <c r="AE2442" s="1095"/>
      <c r="AF2442" s="1095"/>
      <c r="AN2442" s="1094"/>
      <c r="AO2442" s="1094"/>
    </row>
    <row r="2443" spans="1:41" ht="30.75" thickBot="1" x14ac:dyDescent="0.3">
      <c r="A2443">
        <v>2024</v>
      </c>
      <c r="B2443" s="34">
        <v>45435</v>
      </c>
      <c r="C2443" s="830" t="s">
        <v>5422</v>
      </c>
      <c r="D2443" s="185" t="s">
        <v>5038</v>
      </c>
      <c r="E2443" s="185" t="s">
        <v>4270</v>
      </c>
      <c r="F2443" s="185" t="s">
        <v>4073</v>
      </c>
      <c r="G2443" s="1103" t="s">
        <v>5423</v>
      </c>
      <c r="H2443" s="185"/>
      <c r="I2443" s="830"/>
      <c r="J2443" s="830" t="s">
        <v>4074</v>
      </c>
      <c r="K2443" s="830"/>
      <c r="L2443" s="1103" t="s">
        <v>593</v>
      </c>
      <c r="M2443" s="1300" t="s">
        <v>5692</v>
      </c>
      <c r="N2443" s="1364">
        <f>O2443-V2443</f>
        <v>0</v>
      </c>
      <c r="O2443" s="143">
        <v>820200</v>
      </c>
      <c r="P2443" s="185" t="s">
        <v>20</v>
      </c>
      <c r="Q2443" s="34">
        <v>45484</v>
      </c>
      <c r="R2443" s="34">
        <v>45489</v>
      </c>
      <c r="S2443" s="34">
        <v>45532</v>
      </c>
      <c r="T2443" s="830" t="s">
        <v>30</v>
      </c>
      <c r="U2443" s="185"/>
      <c r="V2443" s="143">
        <v>820200</v>
      </c>
      <c r="W2443" s="143">
        <v>918624</v>
      </c>
      <c r="X2443" s="257">
        <v>45532</v>
      </c>
      <c r="Y2443" s="630" t="s">
        <v>5424</v>
      </c>
      <c r="Z2443" s="34">
        <v>45551</v>
      </c>
      <c r="AA2443" s="34">
        <v>45555</v>
      </c>
      <c r="AB2443" s="34">
        <v>46110</v>
      </c>
      <c r="AE2443" s="1095"/>
      <c r="AF2443" s="1095"/>
      <c r="AN2443" s="1094">
        <v>1</v>
      </c>
      <c r="AO2443" s="1094" t="s">
        <v>5425</v>
      </c>
    </row>
    <row r="2444" spans="1:41" ht="15.75" thickTop="1" x14ac:dyDescent="0.25">
      <c r="A2444">
        <v>2024</v>
      </c>
      <c r="B2444" s="405">
        <v>45446</v>
      </c>
      <c r="C2444" s="880" t="s">
        <v>5426</v>
      </c>
      <c r="D2444" s="403" t="s">
        <v>5038</v>
      </c>
      <c r="E2444" s="403" t="s">
        <v>4150</v>
      </c>
      <c r="F2444" s="403" t="s">
        <v>4073</v>
      </c>
      <c r="G2444" s="1117" t="s">
        <v>5427</v>
      </c>
      <c r="H2444" s="403">
        <v>1</v>
      </c>
      <c r="I2444" s="880" t="s">
        <v>5428</v>
      </c>
      <c r="J2444" s="880" t="s">
        <v>4074</v>
      </c>
      <c r="K2444" s="880"/>
      <c r="L2444" s="1117" t="s">
        <v>1974</v>
      </c>
      <c r="M2444" s="1300" t="s">
        <v>5692</v>
      </c>
      <c r="N2444" s="1364">
        <f>O2444-V2444</f>
        <v>2409127.2199999997</v>
      </c>
      <c r="O2444" s="173">
        <v>8749589</v>
      </c>
      <c r="P2444" s="403" t="s">
        <v>20</v>
      </c>
      <c r="Q2444" s="405">
        <v>45450</v>
      </c>
      <c r="R2444" s="405">
        <v>45485</v>
      </c>
      <c r="S2444" s="405">
        <v>45525</v>
      </c>
      <c r="T2444" s="880" t="s">
        <v>190</v>
      </c>
      <c r="U2444" s="403"/>
      <c r="V2444" s="173">
        <v>6340461.7800000003</v>
      </c>
      <c r="W2444" s="173">
        <v>7102170.0700000003</v>
      </c>
      <c r="X2444" s="260">
        <v>45525</v>
      </c>
      <c r="Y2444" s="173" t="s">
        <v>5431</v>
      </c>
      <c r="Z2444" s="405">
        <v>45555</v>
      </c>
      <c r="AA2444" s="405">
        <v>45558</v>
      </c>
      <c r="AB2444" s="405">
        <v>46649</v>
      </c>
      <c r="AE2444" s="1095"/>
      <c r="AF2444" s="1095"/>
      <c r="AN2444" s="1094">
        <v>1</v>
      </c>
      <c r="AO2444" s="1094"/>
    </row>
    <row r="2445" spans="1:41" ht="15.75" thickBot="1" x14ac:dyDescent="0.3">
      <c r="A2445">
        <v>2024</v>
      </c>
      <c r="B2445" s="1116">
        <v>45446</v>
      </c>
      <c r="C2445" s="1107" t="s">
        <v>5429</v>
      </c>
      <c r="D2445" s="1108" t="s">
        <v>5038</v>
      </c>
      <c r="E2445" s="1108" t="s">
        <v>4150</v>
      </c>
      <c r="F2445" s="1108" t="s">
        <v>4073</v>
      </c>
      <c r="G2445" s="1151" t="s">
        <v>5427</v>
      </c>
      <c r="H2445" s="1108">
        <v>2</v>
      </c>
      <c r="I2445" s="1107" t="s">
        <v>5430</v>
      </c>
      <c r="J2445" s="1107" t="s">
        <v>178</v>
      </c>
      <c r="K2445" s="1107"/>
      <c r="L2445" s="1151" t="s">
        <v>1974</v>
      </c>
      <c r="M2445" s="1151"/>
      <c r="N2445" s="1108"/>
      <c r="O2445" s="237">
        <v>78171</v>
      </c>
      <c r="P2445" s="1108" t="s">
        <v>20</v>
      </c>
      <c r="Q2445" s="1116">
        <v>45450</v>
      </c>
      <c r="R2445" s="1116">
        <v>45485</v>
      </c>
      <c r="S2445" s="1116"/>
      <c r="T2445" s="626" t="s">
        <v>2091</v>
      </c>
      <c r="U2445" s="1108"/>
      <c r="V2445" s="237"/>
      <c r="W2445" s="237"/>
      <c r="X2445" s="637"/>
      <c r="Y2445" s="237"/>
      <c r="Z2445" s="1116"/>
      <c r="AA2445" s="1116">
        <v>45558</v>
      </c>
      <c r="AB2445" s="1116" t="s">
        <v>5432</v>
      </c>
      <c r="AE2445" s="1095"/>
      <c r="AF2445" s="1095"/>
      <c r="AN2445" s="1094">
        <v>1</v>
      </c>
      <c r="AO2445" s="1094"/>
    </row>
    <row r="2446" spans="1:41" ht="15.75" thickTop="1" x14ac:dyDescent="0.25">
      <c r="A2446">
        <v>2024</v>
      </c>
      <c r="B2446" s="24">
        <v>45447</v>
      </c>
      <c r="C2446" s="1104" t="s">
        <v>5433</v>
      </c>
      <c r="D2446" s="23" t="s">
        <v>5038</v>
      </c>
      <c r="E2446" s="23" t="s">
        <v>4150</v>
      </c>
      <c r="F2446" s="23" t="s">
        <v>4073</v>
      </c>
      <c r="G2446" s="1056" t="s">
        <v>5434</v>
      </c>
      <c r="H2446" s="23"/>
      <c r="I2446" s="1104"/>
      <c r="J2446" s="1104" t="s">
        <v>178</v>
      </c>
      <c r="K2446" s="1104"/>
      <c r="L2446" s="1056" t="s">
        <v>19</v>
      </c>
      <c r="M2446" s="1056"/>
      <c r="N2446" s="23"/>
      <c r="O2446" s="182">
        <v>3069472</v>
      </c>
      <c r="P2446" s="23" t="s">
        <v>5155</v>
      </c>
      <c r="Q2446" s="24">
        <v>45450</v>
      </c>
      <c r="R2446" s="24">
        <v>45463</v>
      </c>
      <c r="S2446" s="24"/>
      <c r="T2446" s="279" t="s">
        <v>5435</v>
      </c>
      <c r="U2446" s="829" t="s">
        <v>5436</v>
      </c>
      <c r="V2446" s="182"/>
      <c r="W2446" s="182"/>
      <c r="X2446" s="636"/>
      <c r="Y2446" s="182"/>
      <c r="Z2446" s="24"/>
      <c r="AA2446" s="24">
        <v>45477</v>
      </c>
      <c r="AB2446" s="24" t="s">
        <v>5437</v>
      </c>
      <c r="AE2446" s="1095"/>
      <c r="AF2446" s="1095"/>
      <c r="AN2446" s="1094">
        <v>1</v>
      </c>
      <c r="AO2446" s="1094"/>
    </row>
    <row r="2447" spans="1:41" ht="30" x14ac:dyDescent="0.25">
      <c r="A2447">
        <v>2024</v>
      </c>
      <c r="B2447" s="1120" t="s">
        <v>5090</v>
      </c>
      <c r="C2447" s="1052" t="s">
        <v>5438</v>
      </c>
      <c r="D2447" s="1081" t="s">
        <v>5038</v>
      </c>
      <c r="E2447" s="1081" t="s">
        <v>4150</v>
      </c>
      <c r="F2447" s="1081" t="s">
        <v>4425</v>
      </c>
      <c r="G2447" s="1121" t="s">
        <v>5439</v>
      </c>
      <c r="H2447" s="1081"/>
      <c r="I2447" s="1052"/>
      <c r="J2447" s="1052" t="s">
        <v>4074</v>
      </c>
      <c r="K2447" s="1052"/>
      <c r="L2447" s="1121" t="s">
        <v>52</v>
      </c>
      <c r="M2447" s="1300" t="s">
        <v>5692</v>
      </c>
      <c r="N2447" s="1364">
        <f>O2447-V2447</f>
        <v>8.1700000000419095</v>
      </c>
      <c r="O2447" s="246">
        <v>933255</v>
      </c>
      <c r="P2447" s="1081" t="s">
        <v>77</v>
      </c>
      <c r="Q2447" s="1120">
        <v>45449</v>
      </c>
      <c r="R2447" s="1120">
        <v>45460</v>
      </c>
      <c r="S2447" s="1120">
        <v>45469</v>
      </c>
      <c r="T2447" s="1052" t="s">
        <v>190</v>
      </c>
      <c r="U2447" s="1081"/>
      <c r="V2447" s="246">
        <v>933246.83</v>
      </c>
      <c r="W2447" s="246">
        <v>1045236.45</v>
      </c>
      <c r="X2447" s="254">
        <v>45469</v>
      </c>
      <c r="Y2447" s="1122" t="s">
        <v>5440</v>
      </c>
      <c r="Z2447" s="1120">
        <v>45482</v>
      </c>
      <c r="AA2447" s="1120">
        <v>45483</v>
      </c>
      <c r="AB2447" s="1120">
        <v>46576</v>
      </c>
      <c r="AE2447" s="1095"/>
      <c r="AF2447" s="1095"/>
      <c r="AN2447" s="1094">
        <v>1</v>
      </c>
      <c r="AO2447" s="1094"/>
    </row>
    <row r="2448" spans="1:41" ht="30" x14ac:dyDescent="0.25">
      <c r="A2448">
        <v>2024</v>
      </c>
      <c r="B2448" s="1136">
        <v>45461</v>
      </c>
      <c r="C2448" s="1137" t="s">
        <v>5441</v>
      </c>
      <c r="D2448" s="1138" t="s">
        <v>5038</v>
      </c>
      <c r="E2448" s="1138" t="s">
        <v>4150</v>
      </c>
      <c r="F2448" s="1138" t="s">
        <v>4073</v>
      </c>
      <c r="G2448" s="1139" t="s">
        <v>5442</v>
      </c>
      <c r="H2448" s="1138"/>
      <c r="I2448" s="1137"/>
      <c r="J2448" s="1137" t="s">
        <v>4074</v>
      </c>
      <c r="K2448" s="1137"/>
      <c r="L2448" s="1139" t="s">
        <v>29</v>
      </c>
      <c r="M2448" s="1300" t="s">
        <v>5692</v>
      </c>
      <c r="N2448" s="1364">
        <f>O2448-V2448</f>
        <v>21.160000026226044</v>
      </c>
      <c r="O2448" s="161">
        <v>495811638</v>
      </c>
      <c r="P2448" s="1138" t="s">
        <v>20</v>
      </c>
      <c r="Q2448" s="1136">
        <v>45464</v>
      </c>
      <c r="R2448" s="1136">
        <v>45499</v>
      </c>
      <c r="S2448" s="1136">
        <v>45530</v>
      </c>
      <c r="T2448" s="1137" t="s">
        <v>1740</v>
      </c>
      <c r="U2448" s="1138"/>
      <c r="V2448" s="161">
        <v>495811616.83999997</v>
      </c>
      <c r="W2448" s="161">
        <v>555309010.86000001</v>
      </c>
      <c r="X2448" s="253">
        <v>45530</v>
      </c>
      <c r="Y2448" s="862" t="s">
        <v>5443</v>
      </c>
      <c r="Z2448" s="1136">
        <v>45538</v>
      </c>
      <c r="AA2448" s="1136">
        <v>45540</v>
      </c>
      <c r="AB2448" s="1136">
        <v>46632</v>
      </c>
      <c r="AE2448" s="1095"/>
      <c r="AF2448" s="1095"/>
      <c r="AN2448" s="1094">
        <v>1</v>
      </c>
      <c r="AO2448" s="1094"/>
    </row>
    <row r="2449" spans="1:41" x14ac:dyDescent="0.25">
      <c r="A2449">
        <v>2024</v>
      </c>
      <c r="B2449" s="108">
        <v>45464</v>
      </c>
      <c r="C2449" s="1118" t="s">
        <v>5444</v>
      </c>
      <c r="D2449" s="107" t="s">
        <v>5038</v>
      </c>
      <c r="E2449" s="107" t="s">
        <v>4270</v>
      </c>
      <c r="F2449" s="107" t="s">
        <v>4801</v>
      </c>
      <c r="G2449" s="1119" t="s">
        <v>5445</v>
      </c>
      <c r="H2449" s="107"/>
      <c r="I2449" s="1118"/>
      <c r="J2449" s="1118" t="s">
        <v>178</v>
      </c>
      <c r="K2449" s="1118"/>
      <c r="L2449" s="1119" t="s">
        <v>5385</v>
      </c>
      <c r="M2449" s="1119"/>
      <c r="N2449" s="107"/>
      <c r="O2449" s="267">
        <v>1147500</v>
      </c>
      <c r="P2449" s="107" t="s">
        <v>20</v>
      </c>
      <c r="Q2449" s="108">
        <v>45469</v>
      </c>
      <c r="R2449" s="108">
        <v>45504</v>
      </c>
      <c r="S2449" s="108"/>
      <c r="T2449" s="635" t="s">
        <v>5446</v>
      </c>
      <c r="U2449" s="107"/>
      <c r="V2449" s="267">
        <v>1144662.3</v>
      </c>
      <c r="W2449" s="267">
        <v>1282021.78</v>
      </c>
      <c r="X2449" s="1061"/>
      <c r="Y2449" s="1177"/>
      <c r="Z2449" s="108"/>
      <c r="AA2449" s="1178"/>
      <c r="AB2449" s="1179" t="s">
        <v>5451</v>
      </c>
      <c r="AE2449" s="1095"/>
      <c r="AF2449" s="1095"/>
      <c r="AN2449" s="1094">
        <v>1</v>
      </c>
      <c r="AO2449" s="1094"/>
    </row>
    <row r="2450" spans="1:41" ht="30" x14ac:dyDescent="0.25">
      <c r="A2450">
        <v>2024</v>
      </c>
      <c r="B2450" s="34">
        <v>45464</v>
      </c>
      <c r="C2450" s="830" t="s">
        <v>5447</v>
      </c>
      <c r="D2450" s="185" t="s">
        <v>5038</v>
      </c>
      <c r="E2450" s="185" t="s">
        <v>4270</v>
      </c>
      <c r="F2450" s="185" t="s">
        <v>4801</v>
      </c>
      <c r="G2450" s="1103" t="s">
        <v>5448</v>
      </c>
      <c r="H2450" s="185"/>
      <c r="I2450" s="830"/>
      <c r="J2450" s="830" t="s">
        <v>4074</v>
      </c>
      <c r="K2450" s="830"/>
      <c r="L2450" s="1103" t="s">
        <v>3440</v>
      </c>
      <c r="M2450" s="1300" t="s">
        <v>5692</v>
      </c>
      <c r="N2450" s="1364">
        <f>O2450-V2450</f>
        <v>0.60000000009313226</v>
      </c>
      <c r="O2450" s="143">
        <v>3190257</v>
      </c>
      <c r="P2450" s="185" t="s">
        <v>20</v>
      </c>
      <c r="Q2450" s="34">
        <v>45481</v>
      </c>
      <c r="R2450" s="34">
        <v>45516</v>
      </c>
      <c r="S2450" s="34">
        <v>45544</v>
      </c>
      <c r="T2450" s="830" t="s">
        <v>3965</v>
      </c>
      <c r="U2450" s="185"/>
      <c r="V2450" s="143">
        <v>3190256.4</v>
      </c>
      <c r="W2450" s="143">
        <v>3573087.17</v>
      </c>
      <c r="X2450" s="257">
        <v>45544</v>
      </c>
      <c r="Y2450" s="630" t="s">
        <v>5452</v>
      </c>
      <c r="Z2450" s="34">
        <v>45555</v>
      </c>
      <c r="AA2450" s="34">
        <v>45558</v>
      </c>
      <c r="AB2450" s="34">
        <v>46649</v>
      </c>
      <c r="AE2450" s="1095"/>
      <c r="AF2450" s="1095"/>
      <c r="AN2450" s="1094">
        <v>1</v>
      </c>
      <c r="AO2450" s="1094"/>
    </row>
    <row r="2451" spans="1:41" ht="30" x14ac:dyDescent="0.25">
      <c r="A2451">
        <v>2024</v>
      </c>
      <c r="B2451" s="1175">
        <v>45464</v>
      </c>
      <c r="C2451" s="1176" t="s">
        <v>5449</v>
      </c>
      <c r="D2451" s="73" t="s">
        <v>5038</v>
      </c>
      <c r="E2451" s="73" t="s">
        <v>4150</v>
      </c>
      <c r="F2451" s="73" t="s">
        <v>4073</v>
      </c>
      <c r="G2451" s="28" t="s">
        <v>5450</v>
      </c>
      <c r="H2451" s="73"/>
      <c r="I2451" s="1176"/>
      <c r="J2451" s="1176" t="s">
        <v>4074</v>
      </c>
      <c r="K2451" s="1176"/>
      <c r="L2451" s="28" t="s">
        <v>52</v>
      </c>
      <c r="M2451" s="1300" t="s">
        <v>5692</v>
      </c>
      <c r="N2451" s="1364">
        <f>O2451-V2451</f>
        <v>54</v>
      </c>
      <c r="O2451" s="195">
        <v>40261680</v>
      </c>
      <c r="P2451" s="73" t="s">
        <v>20</v>
      </c>
      <c r="Q2451" s="1175">
        <v>45469</v>
      </c>
      <c r="R2451" s="1175">
        <v>45504</v>
      </c>
      <c r="S2451" s="1175">
        <v>45513</v>
      </c>
      <c r="T2451" s="1176" t="s">
        <v>3965</v>
      </c>
      <c r="U2451" s="73"/>
      <c r="V2451" s="195">
        <v>40261626</v>
      </c>
      <c r="W2451" s="195">
        <v>45093021.119999997</v>
      </c>
      <c r="X2451" s="258">
        <v>45513</v>
      </c>
      <c r="Y2451" s="1180" t="s">
        <v>5453</v>
      </c>
      <c r="Z2451" s="1175">
        <v>45531</v>
      </c>
      <c r="AA2451" s="1175">
        <v>45532</v>
      </c>
      <c r="AB2451" s="1175">
        <v>46625</v>
      </c>
      <c r="AE2451" s="1095"/>
      <c r="AF2451" s="1095"/>
      <c r="AN2451" s="1094">
        <v>1</v>
      </c>
      <c r="AO2451" s="1094"/>
    </row>
    <row r="2452" spans="1:41" x14ac:dyDescent="0.25">
      <c r="A2452">
        <v>2024</v>
      </c>
      <c r="B2452" s="34">
        <v>45464</v>
      </c>
      <c r="C2452" s="830" t="s">
        <v>5454</v>
      </c>
      <c r="D2452" s="185" t="s">
        <v>5038</v>
      </c>
      <c r="E2452" s="185" t="s">
        <v>4270</v>
      </c>
      <c r="F2452" s="185" t="s">
        <v>4073</v>
      </c>
      <c r="G2452" s="1103" t="s">
        <v>5455</v>
      </c>
      <c r="H2452" s="185"/>
      <c r="I2452" s="830"/>
      <c r="J2452" s="830" t="s">
        <v>4074</v>
      </c>
      <c r="K2452" s="830"/>
      <c r="L2452" s="1103" t="s">
        <v>3440</v>
      </c>
      <c r="M2452" s="1300" t="s">
        <v>5692</v>
      </c>
      <c r="N2452" s="1364">
        <f>O2452-V2452</f>
        <v>0.20000000298023224</v>
      </c>
      <c r="O2452" s="143">
        <v>56284301</v>
      </c>
      <c r="P2452" s="185" t="s">
        <v>20</v>
      </c>
      <c r="Q2452" s="34">
        <v>45469</v>
      </c>
      <c r="R2452" s="34">
        <v>45504</v>
      </c>
      <c r="S2452" s="34">
        <v>45525</v>
      </c>
      <c r="T2452" s="830" t="s">
        <v>5456</v>
      </c>
      <c r="U2452" s="185"/>
      <c r="V2452" s="143">
        <v>56284300.799999997</v>
      </c>
      <c r="W2452" s="143">
        <v>63038416.899999999</v>
      </c>
      <c r="X2452" s="257">
        <v>45525</v>
      </c>
      <c r="Y2452" s="143" t="s">
        <v>5461</v>
      </c>
      <c r="Z2452" s="34">
        <v>45534</v>
      </c>
      <c r="AA2452" s="34">
        <v>45537</v>
      </c>
      <c r="AB2452" s="34">
        <v>46628</v>
      </c>
      <c r="AE2452" s="1095"/>
      <c r="AF2452" s="1095"/>
      <c r="AN2452" s="1094">
        <v>1</v>
      </c>
      <c r="AO2452" s="1094"/>
    </row>
    <row r="2453" spans="1:41" x14ac:dyDescent="0.25">
      <c r="A2453">
        <v>2024</v>
      </c>
      <c r="B2453" s="1181">
        <v>45468</v>
      </c>
      <c r="C2453" s="1182" t="s">
        <v>5457</v>
      </c>
      <c r="D2453" s="1183" t="s">
        <v>5038</v>
      </c>
      <c r="E2453" s="1183" t="s">
        <v>4150</v>
      </c>
      <c r="F2453" s="1183" t="s">
        <v>4073</v>
      </c>
      <c r="G2453" s="1184" t="s">
        <v>5458</v>
      </c>
      <c r="H2453" s="1183"/>
      <c r="I2453" s="1182"/>
      <c r="J2453" s="1182" t="s">
        <v>5280</v>
      </c>
      <c r="K2453" s="1182"/>
      <c r="L2453" s="1184" t="s">
        <v>29</v>
      </c>
      <c r="M2453" s="1184"/>
      <c r="N2453" s="1183"/>
      <c r="O2453" s="277">
        <v>6816892.46</v>
      </c>
      <c r="P2453" s="1183" t="s">
        <v>20</v>
      </c>
      <c r="Q2453" s="1181">
        <v>45471</v>
      </c>
      <c r="R2453" s="1181">
        <v>45511</v>
      </c>
      <c r="S2453" s="1181">
        <v>45559</v>
      </c>
      <c r="T2453" s="1182" t="s">
        <v>2237</v>
      </c>
      <c r="U2453" s="1183"/>
      <c r="V2453" s="277">
        <v>4540152</v>
      </c>
      <c r="W2453" s="277">
        <v>5084970.24</v>
      </c>
      <c r="X2453" s="653">
        <v>45559</v>
      </c>
      <c r="Y2453" s="277" t="s">
        <v>5462</v>
      </c>
      <c r="Z2453" s="1181"/>
      <c r="AA2453" s="1181"/>
      <c r="AB2453" s="1181"/>
      <c r="AE2453" s="1095"/>
      <c r="AF2453" s="1095"/>
      <c r="AN2453" s="1094">
        <v>2</v>
      </c>
      <c r="AO2453" s="1094"/>
    </row>
    <row r="2454" spans="1:41" ht="15.75" thickBot="1" x14ac:dyDescent="0.3">
      <c r="A2454">
        <v>2024</v>
      </c>
      <c r="B2454" s="1181">
        <v>45464</v>
      </c>
      <c r="C2454" s="1182" t="s">
        <v>5459</v>
      </c>
      <c r="D2454" s="1183" t="s">
        <v>5038</v>
      </c>
      <c r="E2454" s="1183" t="s">
        <v>4270</v>
      </c>
      <c r="F2454" s="1183" t="s">
        <v>4073</v>
      </c>
      <c r="G2454" s="1184" t="s">
        <v>5460</v>
      </c>
      <c r="H2454" s="1183"/>
      <c r="I2454" s="1182"/>
      <c r="J2454" s="1182" t="s">
        <v>5280</v>
      </c>
      <c r="K2454" s="1182"/>
      <c r="L2454" s="1184" t="s">
        <v>581</v>
      </c>
      <c r="M2454" s="1184"/>
      <c r="N2454" s="1183"/>
      <c r="O2454" s="277">
        <v>3961993</v>
      </c>
      <c r="P2454" s="1183" t="s">
        <v>20</v>
      </c>
      <c r="Q2454" s="1181">
        <v>45475</v>
      </c>
      <c r="R2454" s="1181">
        <v>45545</v>
      </c>
      <c r="S2454" s="1181">
        <v>45565</v>
      </c>
      <c r="T2454" s="1182" t="s">
        <v>686</v>
      </c>
      <c r="U2454" s="1183"/>
      <c r="V2454" s="277">
        <v>3962016</v>
      </c>
      <c r="W2454" s="277">
        <v>4437457.92</v>
      </c>
      <c r="X2454" s="653">
        <v>45566</v>
      </c>
      <c r="Y2454" s="277" t="s">
        <v>5463</v>
      </c>
      <c r="Z2454" s="1181"/>
      <c r="AA2454" s="1181"/>
      <c r="AB2454" s="1181"/>
      <c r="AE2454" s="1095"/>
      <c r="AF2454" s="1095"/>
      <c r="AN2454" s="1094">
        <v>1</v>
      </c>
      <c r="AO2454" s="1094"/>
    </row>
    <row r="2455" spans="1:41" ht="15.75" thickTop="1" x14ac:dyDescent="0.25">
      <c r="A2455">
        <v>2024</v>
      </c>
      <c r="B2455" s="405">
        <v>45464</v>
      </c>
      <c r="C2455" s="880" t="s">
        <v>5464</v>
      </c>
      <c r="D2455" s="403" t="s">
        <v>5038</v>
      </c>
      <c r="E2455" s="403" t="s">
        <v>4150</v>
      </c>
      <c r="F2455" s="403" t="s">
        <v>4073</v>
      </c>
      <c r="G2455" s="1117" t="s">
        <v>5465</v>
      </c>
      <c r="H2455" s="403">
        <v>1</v>
      </c>
      <c r="I2455" s="880" t="s">
        <v>5466</v>
      </c>
      <c r="J2455" s="880" t="s">
        <v>4074</v>
      </c>
      <c r="K2455" s="880"/>
      <c r="L2455" s="1349" t="s">
        <v>1404</v>
      </c>
      <c r="M2455" s="1300" t="s">
        <v>5692</v>
      </c>
      <c r="N2455" s="1364">
        <f>O2455-V2455</f>
        <v>364125</v>
      </c>
      <c r="O2455" s="173">
        <v>2913000</v>
      </c>
      <c r="P2455" s="403" t="s">
        <v>20</v>
      </c>
      <c r="Q2455" s="405">
        <v>45470</v>
      </c>
      <c r="R2455" s="405">
        <v>45505</v>
      </c>
      <c r="S2455" s="405">
        <v>45532</v>
      </c>
      <c r="T2455" s="880" t="s">
        <v>1379</v>
      </c>
      <c r="U2455" s="403"/>
      <c r="V2455" s="173">
        <v>2548875</v>
      </c>
      <c r="W2455" s="173">
        <v>2854740</v>
      </c>
      <c r="X2455" s="260">
        <v>45532</v>
      </c>
      <c r="Y2455" s="173" t="s">
        <v>5473</v>
      </c>
      <c r="Z2455" s="405">
        <v>45555</v>
      </c>
      <c r="AA2455" s="405">
        <v>45559</v>
      </c>
      <c r="AB2455" s="405">
        <v>46649</v>
      </c>
      <c r="AE2455" s="1095"/>
      <c r="AF2455" s="1095"/>
      <c r="AN2455" s="1094">
        <v>5</v>
      </c>
      <c r="AO2455" s="1094"/>
    </row>
    <row r="2456" spans="1:41" x14ac:dyDescent="0.25">
      <c r="A2456">
        <v>2024</v>
      </c>
      <c r="B2456" s="34">
        <v>45464</v>
      </c>
      <c r="C2456" s="830" t="s">
        <v>5467</v>
      </c>
      <c r="D2456" s="185" t="s">
        <v>5038</v>
      </c>
      <c r="E2456" s="185" t="s">
        <v>4150</v>
      </c>
      <c r="F2456" s="185" t="s">
        <v>4073</v>
      </c>
      <c r="G2456" s="1103" t="s">
        <v>5465</v>
      </c>
      <c r="H2456" s="185">
        <v>2</v>
      </c>
      <c r="I2456" s="830" t="s">
        <v>5468</v>
      </c>
      <c r="J2456" s="830" t="s">
        <v>4074</v>
      </c>
      <c r="K2456" s="830"/>
      <c r="L2456" s="1105" t="s">
        <v>1404</v>
      </c>
      <c r="M2456" s="1300" t="s">
        <v>5692</v>
      </c>
      <c r="N2456" s="1364">
        <f>O2456-V2456</f>
        <v>355265.62999999989</v>
      </c>
      <c r="O2456" s="143">
        <v>3279632</v>
      </c>
      <c r="P2456" s="185" t="s">
        <v>20</v>
      </c>
      <c r="Q2456" s="34">
        <v>45470</v>
      </c>
      <c r="R2456" s="34">
        <v>45505</v>
      </c>
      <c r="S2456" s="34">
        <v>45532</v>
      </c>
      <c r="T2456" s="830" t="s">
        <v>30</v>
      </c>
      <c r="U2456" s="185"/>
      <c r="V2456" s="143">
        <v>2924366.37</v>
      </c>
      <c r="W2456" s="143">
        <v>3275290.33</v>
      </c>
      <c r="X2456" s="257">
        <v>45532</v>
      </c>
      <c r="Y2456" s="143" t="s">
        <v>5474</v>
      </c>
      <c r="Z2456" s="34">
        <v>45555</v>
      </c>
      <c r="AA2456" s="34">
        <v>45559</v>
      </c>
      <c r="AB2456" s="34">
        <v>46649</v>
      </c>
      <c r="AE2456" s="1095"/>
      <c r="AF2456" s="1095"/>
      <c r="AN2456" s="1094">
        <v>2</v>
      </c>
      <c r="AO2456" s="1094"/>
    </row>
    <row r="2457" spans="1:41" ht="15.75" thickBot="1" x14ac:dyDescent="0.3">
      <c r="A2457">
        <v>2024</v>
      </c>
      <c r="B2457" s="1116">
        <v>45464</v>
      </c>
      <c r="C2457" s="1107" t="s">
        <v>5469</v>
      </c>
      <c r="D2457" s="1108" t="s">
        <v>5038</v>
      </c>
      <c r="E2457" s="1108" t="s">
        <v>4150</v>
      </c>
      <c r="F2457" s="1108" t="s">
        <v>4073</v>
      </c>
      <c r="G2457" s="1151" t="s">
        <v>5465</v>
      </c>
      <c r="H2457" s="1108">
        <v>3</v>
      </c>
      <c r="I2457" s="1107" t="s">
        <v>5470</v>
      </c>
      <c r="J2457" s="1107" t="s">
        <v>178</v>
      </c>
      <c r="K2457" s="1107"/>
      <c r="L2457" s="1109" t="s">
        <v>1404</v>
      </c>
      <c r="M2457" s="1109"/>
      <c r="N2457" s="1108"/>
      <c r="O2457" s="237">
        <v>1610</v>
      </c>
      <c r="P2457" s="1108" t="s">
        <v>20</v>
      </c>
      <c r="Q2457" s="1116">
        <v>45470</v>
      </c>
      <c r="R2457" s="1116">
        <v>45505</v>
      </c>
      <c r="S2457" s="1108"/>
      <c r="T2457" s="626" t="s">
        <v>21</v>
      </c>
      <c r="U2457" s="1108"/>
      <c r="V2457" s="237"/>
      <c r="W2457" s="237"/>
      <c r="X2457" s="237"/>
      <c r="Y2457" s="237"/>
      <c r="Z2457" s="1108"/>
      <c r="AA2457" s="1116">
        <v>45552</v>
      </c>
      <c r="AB2457" s="1108" t="s">
        <v>5475</v>
      </c>
      <c r="AE2457" s="1095"/>
      <c r="AF2457" s="1095"/>
      <c r="AN2457" s="1094"/>
      <c r="AO2457" s="1094"/>
    </row>
    <row r="2458" spans="1:41" ht="16.5" thickTop="1" thickBot="1" x14ac:dyDescent="0.3">
      <c r="A2458">
        <v>2024</v>
      </c>
      <c r="B2458" s="1100">
        <v>45464</v>
      </c>
      <c r="C2458" s="877" t="s">
        <v>5471</v>
      </c>
      <c r="D2458" s="1101" t="s">
        <v>5038</v>
      </c>
      <c r="E2458" s="1101" t="s">
        <v>4150</v>
      </c>
      <c r="F2458" s="1101" t="s">
        <v>4801</v>
      </c>
      <c r="G2458" s="1102" t="s">
        <v>5472</v>
      </c>
      <c r="H2458" s="1101"/>
      <c r="I2458" s="877"/>
      <c r="J2458" s="877" t="s">
        <v>178</v>
      </c>
      <c r="K2458" s="877"/>
      <c r="L2458" s="1350" t="s">
        <v>593</v>
      </c>
      <c r="M2458" s="1350"/>
      <c r="N2458" s="1101"/>
      <c r="O2458" s="229">
        <v>9524490.5999999996</v>
      </c>
      <c r="P2458" s="1101" t="s">
        <v>20</v>
      </c>
      <c r="Q2458" s="1100">
        <v>45481</v>
      </c>
      <c r="R2458" s="1100">
        <v>45516</v>
      </c>
      <c r="S2458" s="1100"/>
      <c r="T2458" s="270" t="s">
        <v>21</v>
      </c>
      <c r="U2458" s="1101"/>
      <c r="V2458" s="229"/>
      <c r="W2458" s="229"/>
      <c r="X2458" s="863"/>
      <c r="Y2458" s="229"/>
      <c r="Z2458" s="1100"/>
      <c r="AA2458" s="1100">
        <v>45518</v>
      </c>
      <c r="AB2458" s="1100" t="s">
        <v>5476</v>
      </c>
      <c r="AE2458" s="1095"/>
      <c r="AF2458" s="1095"/>
      <c r="AN2458" s="1094"/>
      <c r="AO2458" s="1094"/>
    </row>
    <row r="2459" spans="1:41" ht="15.75" thickTop="1" x14ac:dyDescent="0.25">
      <c r="A2459">
        <v>2024</v>
      </c>
      <c r="B2459" s="405">
        <v>45464</v>
      </c>
      <c r="C2459" s="880" t="s">
        <v>5477</v>
      </c>
      <c r="D2459" s="403" t="s">
        <v>5038</v>
      </c>
      <c r="E2459" s="403" t="s">
        <v>4150</v>
      </c>
      <c r="F2459" s="403" t="s">
        <v>4425</v>
      </c>
      <c r="G2459" s="1117" t="s">
        <v>5478</v>
      </c>
      <c r="H2459" s="403">
        <v>1</v>
      </c>
      <c r="I2459" s="880" t="s">
        <v>5479</v>
      </c>
      <c r="J2459" s="880" t="s">
        <v>4074</v>
      </c>
      <c r="K2459" s="880"/>
      <c r="L2459" s="1349" t="s">
        <v>1404</v>
      </c>
      <c r="M2459" s="1300" t="s">
        <v>5692</v>
      </c>
      <c r="N2459" s="1364">
        <f>O2459-V2459</f>
        <v>28387.259999999995</v>
      </c>
      <c r="O2459" s="173">
        <v>97173</v>
      </c>
      <c r="P2459" s="403" t="s">
        <v>77</v>
      </c>
      <c r="Q2459" s="405">
        <v>45469</v>
      </c>
      <c r="R2459" s="405">
        <v>45483</v>
      </c>
      <c r="S2459" s="405">
        <v>45495</v>
      </c>
      <c r="T2459" s="880" t="s">
        <v>2237</v>
      </c>
      <c r="U2459" s="403"/>
      <c r="V2459" s="173">
        <v>68785.740000000005</v>
      </c>
      <c r="W2459" s="173">
        <v>77040.03</v>
      </c>
      <c r="X2459" s="260">
        <v>45495</v>
      </c>
      <c r="Y2459" s="173" t="s">
        <v>5484</v>
      </c>
      <c r="Z2459" s="405">
        <v>45498</v>
      </c>
      <c r="AA2459" s="405">
        <v>45498</v>
      </c>
      <c r="AB2459" s="405">
        <v>46592</v>
      </c>
      <c r="AE2459" s="1095"/>
      <c r="AF2459" s="1095"/>
      <c r="AN2459" s="1094">
        <v>3</v>
      </c>
      <c r="AO2459" s="1094"/>
    </row>
    <row r="2460" spans="1:41" x14ac:dyDescent="0.25">
      <c r="A2460">
        <v>2024</v>
      </c>
      <c r="B2460" s="24">
        <v>45464</v>
      </c>
      <c r="C2460" s="1104" t="s">
        <v>5480</v>
      </c>
      <c r="D2460" s="23" t="s">
        <v>5038</v>
      </c>
      <c r="E2460" s="23" t="s">
        <v>4150</v>
      </c>
      <c r="F2460" s="23" t="s">
        <v>4425</v>
      </c>
      <c r="G2460" s="1056" t="s">
        <v>5478</v>
      </c>
      <c r="H2460" s="23">
        <v>2</v>
      </c>
      <c r="I2460" s="1104" t="s">
        <v>5481</v>
      </c>
      <c r="J2460" s="1104" t="s">
        <v>178</v>
      </c>
      <c r="K2460" s="1104"/>
      <c r="L2460" s="1351" t="s">
        <v>1404</v>
      </c>
      <c r="M2460" s="1351"/>
      <c r="N2460" s="23"/>
      <c r="O2460" s="182">
        <v>1251902</v>
      </c>
      <c r="P2460" s="23" t="s">
        <v>77</v>
      </c>
      <c r="Q2460" s="24">
        <v>45469</v>
      </c>
      <c r="R2460" s="24">
        <v>45483</v>
      </c>
      <c r="S2460" s="24"/>
      <c r="T2460" s="279" t="s">
        <v>1068</v>
      </c>
      <c r="U2460" s="23"/>
      <c r="V2460" s="182"/>
      <c r="W2460" s="182"/>
      <c r="X2460" s="636"/>
      <c r="Y2460" s="182"/>
      <c r="Z2460" s="24"/>
      <c r="AA2460" s="24">
        <v>45495</v>
      </c>
      <c r="AB2460" s="24"/>
      <c r="AE2460" s="1095"/>
      <c r="AF2460" s="1095"/>
      <c r="AN2460" s="1094">
        <v>1</v>
      </c>
      <c r="AO2460" s="1094"/>
    </row>
    <row r="2461" spans="1:41" ht="15.75" thickBot="1" x14ac:dyDescent="0.3">
      <c r="A2461">
        <v>2024</v>
      </c>
      <c r="B2461" s="1116">
        <v>45464</v>
      </c>
      <c r="C2461" s="1107" t="s">
        <v>5482</v>
      </c>
      <c r="D2461" s="1108" t="s">
        <v>5038</v>
      </c>
      <c r="E2461" s="1108" t="s">
        <v>4150</v>
      </c>
      <c r="F2461" s="1108" t="s">
        <v>4425</v>
      </c>
      <c r="G2461" s="1151" t="s">
        <v>5478</v>
      </c>
      <c r="H2461" s="1108">
        <v>3</v>
      </c>
      <c r="I2461" s="1107" t="s">
        <v>5483</v>
      </c>
      <c r="J2461" s="1107" t="s">
        <v>178</v>
      </c>
      <c r="K2461" s="1107"/>
      <c r="L2461" s="1109" t="s">
        <v>1404</v>
      </c>
      <c r="M2461" s="1109"/>
      <c r="N2461" s="1108"/>
      <c r="O2461" s="237">
        <v>183592</v>
      </c>
      <c r="P2461" s="1108" t="s">
        <v>77</v>
      </c>
      <c r="Q2461" s="1116">
        <v>45469</v>
      </c>
      <c r="R2461" s="1116">
        <v>45483</v>
      </c>
      <c r="S2461" s="1108"/>
      <c r="T2461" s="626" t="s">
        <v>21</v>
      </c>
      <c r="U2461" s="252"/>
      <c r="V2461" s="237"/>
      <c r="W2461" s="237"/>
      <c r="X2461" s="237"/>
      <c r="Y2461" s="237"/>
      <c r="Z2461" s="1108"/>
      <c r="AA2461" s="1116">
        <v>45495</v>
      </c>
      <c r="AB2461" s="1108"/>
      <c r="AE2461" s="1095"/>
      <c r="AF2461" s="1095"/>
      <c r="AN2461" s="1094"/>
      <c r="AO2461" s="1094"/>
    </row>
    <row r="2462" spans="1:41" ht="15.75" thickTop="1" x14ac:dyDescent="0.25">
      <c r="A2462">
        <v>2024</v>
      </c>
      <c r="B2462" s="24">
        <v>45471</v>
      </c>
      <c r="C2462" s="1104" t="s">
        <v>5485</v>
      </c>
      <c r="D2462" s="23" t="s">
        <v>5038</v>
      </c>
      <c r="E2462" s="23" t="s">
        <v>4270</v>
      </c>
      <c r="F2462" s="23" t="s">
        <v>4801</v>
      </c>
      <c r="G2462" s="1056" t="s">
        <v>5486</v>
      </c>
      <c r="H2462" s="23"/>
      <c r="I2462" s="1104"/>
      <c r="J2462" s="1104" t="s">
        <v>178</v>
      </c>
      <c r="K2462" s="1104"/>
      <c r="L2462" s="1351" t="s">
        <v>593</v>
      </c>
      <c r="M2462" s="1351"/>
      <c r="N2462" s="23"/>
      <c r="O2462" s="182">
        <v>9936470</v>
      </c>
      <c r="P2462" s="23" t="s">
        <v>20</v>
      </c>
      <c r="Q2462" s="24">
        <v>45502</v>
      </c>
      <c r="R2462" s="24">
        <v>45551</v>
      </c>
      <c r="S2462" s="23"/>
      <c r="T2462" s="279" t="s">
        <v>21</v>
      </c>
      <c r="U2462" s="23"/>
      <c r="V2462" s="182"/>
      <c r="W2462" s="182"/>
      <c r="X2462" s="182"/>
      <c r="Y2462" s="182"/>
      <c r="Z2462" s="23"/>
      <c r="AA2462" s="24">
        <v>45558</v>
      </c>
      <c r="AB2462" s="23"/>
      <c r="AE2462" s="1095"/>
      <c r="AF2462" s="1095"/>
      <c r="AN2462" s="1094"/>
      <c r="AO2462" s="1094"/>
    </row>
    <row r="2463" spans="1:41" x14ac:dyDescent="0.25">
      <c r="A2463">
        <v>2024</v>
      </c>
      <c r="B2463" s="1181">
        <v>45471</v>
      </c>
      <c r="C2463" s="1182" t="s">
        <v>5487</v>
      </c>
      <c r="D2463" s="1183" t="s">
        <v>5038</v>
      </c>
      <c r="E2463" s="1183" t="s">
        <v>4270</v>
      </c>
      <c r="F2463" s="1183" t="s">
        <v>4073</v>
      </c>
      <c r="G2463" s="1184" t="s">
        <v>5488</v>
      </c>
      <c r="H2463" s="1183"/>
      <c r="I2463" s="1182"/>
      <c r="J2463" s="1182" t="s">
        <v>5260</v>
      </c>
      <c r="K2463" s="1182"/>
      <c r="L2463" s="1352" t="s">
        <v>581</v>
      </c>
      <c r="M2463" s="1352"/>
      <c r="N2463" s="1183"/>
      <c r="O2463" s="277">
        <v>2805825</v>
      </c>
      <c r="P2463" s="1183" t="s">
        <v>20</v>
      </c>
      <c r="Q2463" s="1181">
        <v>45483</v>
      </c>
      <c r="R2463" s="1181">
        <v>45558</v>
      </c>
      <c r="S2463" s="1183"/>
      <c r="T2463" s="1182"/>
      <c r="U2463" s="1183"/>
      <c r="V2463" s="277"/>
      <c r="W2463" s="277"/>
      <c r="X2463" s="277"/>
      <c r="Y2463" s="277"/>
      <c r="Z2463" s="1183"/>
      <c r="AA2463" s="1183"/>
      <c r="AB2463" s="1183"/>
      <c r="AE2463" s="1095"/>
      <c r="AF2463" s="1095"/>
      <c r="AN2463" s="1094">
        <v>2</v>
      </c>
      <c r="AO2463" s="1094"/>
    </row>
    <row r="2464" spans="1:41" x14ac:dyDescent="0.25">
      <c r="A2464">
        <v>2024</v>
      </c>
      <c r="B2464" s="1185">
        <v>45471</v>
      </c>
      <c r="C2464" s="1186" t="s">
        <v>5489</v>
      </c>
      <c r="D2464" s="1187" t="s">
        <v>5038</v>
      </c>
      <c r="E2464" s="1187" t="s">
        <v>4150</v>
      </c>
      <c r="F2464" s="1187" t="s">
        <v>4073</v>
      </c>
      <c r="G2464" s="1188" t="s">
        <v>5490</v>
      </c>
      <c r="H2464" s="1187"/>
      <c r="I2464" s="1186"/>
      <c r="J2464" s="1186" t="s">
        <v>5491</v>
      </c>
      <c r="K2464" s="1186"/>
      <c r="L2464" s="1353" t="s">
        <v>601</v>
      </c>
      <c r="M2464" s="1353"/>
      <c r="N2464" s="1187"/>
      <c r="O2464" s="341">
        <v>431211230</v>
      </c>
      <c r="P2464" s="1187" t="s">
        <v>20</v>
      </c>
      <c r="Q2464" s="1185">
        <v>45477</v>
      </c>
      <c r="R2464" s="1185">
        <v>45575</v>
      </c>
      <c r="S2464" s="1187"/>
      <c r="T2464" s="1186"/>
      <c r="U2464" s="1187"/>
      <c r="V2464" s="341"/>
      <c r="W2464" s="341"/>
      <c r="X2464" s="341"/>
      <c r="Y2464" s="341"/>
      <c r="Z2464" s="1187"/>
      <c r="AA2464" s="1187"/>
      <c r="AB2464" s="1187"/>
      <c r="AE2464" s="1095"/>
      <c r="AF2464" s="1095"/>
      <c r="AN2464" s="1094"/>
      <c r="AO2464" s="1094"/>
    </row>
    <row r="2465" spans="1:41" x14ac:dyDescent="0.25">
      <c r="A2465">
        <v>2024</v>
      </c>
      <c r="B2465" s="1189">
        <v>45496</v>
      </c>
      <c r="C2465" s="1186" t="s">
        <v>5492</v>
      </c>
      <c r="D2465" s="1187" t="s">
        <v>5038</v>
      </c>
      <c r="E2465" s="1187" t="s">
        <v>4270</v>
      </c>
      <c r="F2465" s="1187" t="s">
        <v>4073</v>
      </c>
      <c r="G2465" s="1188" t="s">
        <v>5493</v>
      </c>
      <c r="H2465" s="1187"/>
      <c r="I2465" s="1186"/>
      <c r="J2465" s="1186" t="s">
        <v>5491</v>
      </c>
      <c r="K2465" s="1186"/>
      <c r="L2465" s="1353" t="s">
        <v>581</v>
      </c>
      <c r="M2465" s="1353"/>
      <c r="N2465" s="1187"/>
      <c r="O2465" s="341">
        <v>5986397</v>
      </c>
      <c r="P2465" s="1187" t="s">
        <v>20</v>
      </c>
      <c r="Q2465" s="1185">
        <v>45506</v>
      </c>
      <c r="R2465" s="1185">
        <v>45582</v>
      </c>
      <c r="S2465" s="1187"/>
      <c r="T2465" s="1186"/>
      <c r="U2465" s="1187"/>
      <c r="V2465" s="341"/>
      <c r="W2465" s="341"/>
      <c r="X2465" s="341"/>
      <c r="Y2465" s="341"/>
      <c r="Z2465" s="1187"/>
      <c r="AA2465" s="1187"/>
      <c r="AB2465" s="1187"/>
      <c r="AE2465" s="1095"/>
      <c r="AF2465" s="1095"/>
      <c r="AN2465" s="1094"/>
      <c r="AO2465" s="1094"/>
    </row>
    <row r="2466" spans="1:41" x14ac:dyDescent="0.25">
      <c r="A2466">
        <v>2024</v>
      </c>
      <c r="B2466" s="134">
        <v>45475</v>
      </c>
      <c r="C2466" s="1148" t="s">
        <v>5494</v>
      </c>
      <c r="D2466" s="1149" t="s">
        <v>5038</v>
      </c>
      <c r="E2466" s="1149" t="s">
        <v>4150</v>
      </c>
      <c r="F2466" s="1149" t="s">
        <v>4073</v>
      </c>
      <c r="G2466" s="1150" t="s">
        <v>5495</v>
      </c>
      <c r="H2466" s="1149"/>
      <c r="I2466" s="1148"/>
      <c r="J2466" s="1148" t="s">
        <v>178</v>
      </c>
      <c r="K2466" s="1148"/>
      <c r="L2466" s="1150" t="s">
        <v>52</v>
      </c>
      <c r="M2466" s="1150"/>
      <c r="N2466" s="1149"/>
      <c r="O2466" s="137">
        <v>14429119</v>
      </c>
      <c r="P2466" s="1149" t="s">
        <v>5155</v>
      </c>
      <c r="Q2466" s="134">
        <v>45483</v>
      </c>
      <c r="R2466" s="134">
        <v>45496</v>
      </c>
      <c r="S2466" s="134"/>
      <c r="T2466" s="304" t="s">
        <v>21</v>
      </c>
      <c r="U2466" s="845" t="s">
        <v>5496</v>
      </c>
      <c r="V2466" s="137"/>
      <c r="W2466" s="137"/>
      <c r="X2466" s="631"/>
      <c r="Y2466" s="137"/>
      <c r="Z2466" s="134"/>
      <c r="AA2466" s="134">
        <v>45502</v>
      </c>
      <c r="AB2466" s="134" t="s">
        <v>5497</v>
      </c>
      <c r="AE2466" s="1095"/>
      <c r="AF2466" s="1095"/>
      <c r="AN2466" s="1094"/>
      <c r="AO2466" s="1094"/>
    </row>
    <row r="2467" spans="1:41" x14ac:dyDescent="0.25">
      <c r="A2467">
        <v>2024</v>
      </c>
      <c r="B2467" s="1190">
        <v>45477</v>
      </c>
      <c r="C2467" s="1191" t="s">
        <v>5498</v>
      </c>
      <c r="D2467" s="1192" t="s">
        <v>5038</v>
      </c>
      <c r="E2467" s="1192" t="s">
        <v>4150</v>
      </c>
      <c r="F2467" s="1192" t="s">
        <v>4073</v>
      </c>
      <c r="G2467" s="1193" t="s">
        <v>5499</v>
      </c>
      <c r="H2467" s="1192"/>
      <c r="I2467" s="1191"/>
      <c r="J2467" s="1191" t="s">
        <v>5500</v>
      </c>
      <c r="K2467" s="1191"/>
      <c r="L2467" s="1193" t="s">
        <v>222</v>
      </c>
      <c r="M2467" s="1193"/>
      <c r="N2467" s="1192"/>
      <c r="O2467" s="857">
        <v>63333493</v>
      </c>
      <c r="P2467" s="1192" t="s">
        <v>20</v>
      </c>
      <c r="Q2467" s="1190"/>
      <c r="R2467" s="1190"/>
      <c r="S2467" s="1190"/>
      <c r="T2467" s="1191"/>
      <c r="U2467" s="1192"/>
      <c r="V2467" s="857"/>
      <c r="W2467" s="857"/>
      <c r="X2467" s="1194"/>
      <c r="Y2467" s="857"/>
      <c r="Z2467" s="1190"/>
      <c r="AA2467" s="1190"/>
      <c r="AB2467" s="1190"/>
      <c r="AE2467" s="1095"/>
      <c r="AF2467" s="1095"/>
      <c r="AN2467" s="1094"/>
      <c r="AO2467" s="1094"/>
    </row>
    <row r="2468" spans="1:41" x14ac:dyDescent="0.25">
      <c r="A2468">
        <v>2024</v>
      </c>
      <c r="B2468" s="1195">
        <v>45481</v>
      </c>
      <c r="C2468" s="1196" t="s">
        <v>5501</v>
      </c>
      <c r="D2468" s="1197" t="s">
        <v>5038</v>
      </c>
      <c r="E2468" s="1197" t="s">
        <v>4150</v>
      </c>
      <c r="F2468" s="1197" t="s">
        <v>4073</v>
      </c>
      <c r="G2468" s="1198" t="s">
        <v>5502</v>
      </c>
      <c r="H2468" s="1197"/>
      <c r="I2468" s="1196"/>
      <c r="J2468" s="1196" t="s">
        <v>4959</v>
      </c>
      <c r="K2468" s="1196"/>
      <c r="L2468" s="1198" t="s">
        <v>19</v>
      </c>
      <c r="M2468" s="1198"/>
      <c r="N2468" s="1197"/>
      <c r="O2468" s="1199">
        <v>54721702</v>
      </c>
      <c r="P2468" s="1197" t="s">
        <v>20</v>
      </c>
      <c r="Q2468" s="1195"/>
      <c r="R2468" s="1195"/>
      <c r="S2468" s="1195"/>
      <c r="T2468" s="1196"/>
      <c r="U2468" s="1197"/>
      <c r="V2468" s="1199"/>
      <c r="W2468" s="1199"/>
      <c r="X2468" s="1200"/>
      <c r="Y2468" s="1199"/>
      <c r="Z2468" s="1195"/>
      <c r="AA2468" s="1195"/>
      <c r="AB2468" s="1195"/>
      <c r="AE2468" s="1095"/>
      <c r="AF2468" s="1095"/>
      <c r="AN2468" s="1094"/>
      <c r="AO2468" s="1094"/>
    </row>
    <row r="2469" spans="1:41" x14ac:dyDescent="0.25">
      <c r="A2469">
        <v>2024</v>
      </c>
      <c r="B2469" s="34">
        <v>45484</v>
      </c>
      <c r="C2469" s="830" t="s">
        <v>5503</v>
      </c>
      <c r="D2469" s="185" t="s">
        <v>5038</v>
      </c>
      <c r="E2469" s="185" t="s">
        <v>4150</v>
      </c>
      <c r="F2469" s="185" t="s">
        <v>4073</v>
      </c>
      <c r="G2469" s="1103" t="s">
        <v>5504</v>
      </c>
      <c r="H2469" s="185"/>
      <c r="I2469" s="830"/>
      <c r="J2469" s="830" t="s">
        <v>4074</v>
      </c>
      <c r="K2469" s="830"/>
      <c r="L2469" s="1103" t="s">
        <v>19</v>
      </c>
      <c r="M2469" s="1300" t="s">
        <v>5692</v>
      </c>
      <c r="N2469" s="1364">
        <f>O2469-V2469</f>
        <v>0.85000000009313226</v>
      </c>
      <c r="O2469" s="143">
        <v>3069472</v>
      </c>
      <c r="P2469" s="185" t="s">
        <v>5155</v>
      </c>
      <c r="Q2469" s="34">
        <v>45490</v>
      </c>
      <c r="R2469" s="34">
        <v>45502</v>
      </c>
      <c r="S2469" s="34">
        <v>45511</v>
      </c>
      <c r="T2469" s="830" t="s">
        <v>143</v>
      </c>
      <c r="U2469" s="185"/>
      <c r="V2469" s="143">
        <v>3069471.15</v>
      </c>
      <c r="W2469" s="143">
        <v>3437807.69</v>
      </c>
      <c r="X2469" s="257">
        <v>45511</v>
      </c>
      <c r="Y2469" s="143" t="s">
        <v>5505</v>
      </c>
      <c r="Z2469" s="34">
        <v>45518</v>
      </c>
      <c r="AA2469" s="34">
        <v>45527</v>
      </c>
      <c r="AB2469" s="34">
        <v>45882</v>
      </c>
      <c r="AE2469" s="1095"/>
      <c r="AF2469" s="1095"/>
      <c r="AN2469" s="1094">
        <v>1</v>
      </c>
      <c r="AO2469" s="1094"/>
    </row>
    <row r="2470" spans="1:41" ht="15.75" thickBot="1" x14ac:dyDescent="0.3">
      <c r="A2470">
        <v>2024</v>
      </c>
      <c r="B2470" s="1181">
        <v>45490</v>
      </c>
      <c r="C2470" s="1182" t="s">
        <v>5506</v>
      </c>
      <c r="D2470" s="1183" t="s">
        <v>5038</v>
      </c>
      <c r="E2470" s="1183" t="s">
        <v>4150</v>
      </c>
      <c r="F2470" s="1183" t="s">
        <v>4801</v>
      </c>
      <c r="G2470" s="1184" t="s">
        <v>5507</v>
      </c>
      <c r="H2470" s="1183"/>
      <c r="I2470" s="1182"/>
      <c r="J2470" s="1182" t="s">
        <v>5260</v>
      </c>
      <c r="K2470" s="1182"/>
      <c r="L2470" s="1184" t="s">
        <v>4930</v>
      </c>
      <c r="M2470" s="1184"/>
      <c r="N2470" s="1183"/>
      <c r="O2470" s="277">
        <v>3293118</v>
      </c>
      <c r="P2470" s="1183" t="s">
        <v>20</v>
      </c>
      <c r="Q2470" s="1181">
        <v>45517</v>
      </c>
      <c r="R2470" s="1181">
        <v>45552</v>
      </c>
      <c r="S2470" s="1181"/>
      <c r="T2470" s="1182"/>
      <c r="U2470" s="1183"/>
      <c r="V2470" s="277"/>
      <c r="W2470" s="277"/>
      <c r="X2470" s="653"/>
      <c r="Y2470" s="277"/>
      <c r="Z2470" s="1181"/>
      <c r="AA2470" s="1181"/>
      <c r="AB2470" s="1183"/>
      <c r="AE2470" s="1095"/>
      <c r="AF2470" s="1095"/>
      <c r="AN2470" s="1094">
        <v>2</v>
      </c>
      <c r="AO2470" s="1094"/>
    </row>
    <row r="2471" spans="1:41" ht="15.75" thickTop="1" x14ac:dyDescent="0.25">
      <c r="A2471">
        <v>2024</v>
      </c>
      <c r="B2471" s="1201">
        <v>45503</v>
      </c>
      <c r="C2471" s="1202" t="s">
        <v>5508</v>
      </c>
      <c r="D2471" s="1203" t="s">
        <v>5038</v>
      </c>
      <c r="E2471" s="1203" t="s">
        <v>4150</v>
      </c>
      <c r="F2471" s="1203" t="s">
        <v>4073</v>
      </c>
      <c r="G2471" s="1204" t="s">
        <v>5509</v>
      </c>
      <c r="H2471" s="1203">
        <v>1</v>
      </c>
      <c r="I2471" s="1202" t="s">
        <v>5510</v>
      </c>
      <c r="J2471" s="1202" t="s">
        <v>5260</v>
      </c>
      <c r="K2471" s="1202"/>
      <c r="L2471" s="1204" t="s">
        <v>19</v>
      </c>
      <c r="M2471" s="1204"/>
      <c r="N2471" s="1203"/>
      <c r="O2471" s="1205">
        <v>32057790</v>
      </c>
      <c r="P2471" s="1203" t="s">
        <v>20</v>
      </c>
      <c r="Q2471" s="1201">
        <v>45510</v>
      </c>
      <c r="R2471" s="1201">
        <v>45546</v>
      </c>
      <c r="S2471" s="1203"/>
      <c r="T2471" s="1202"/>
      <c r="U2471" s="1203"/>
      <c r="V2471" s="1205"/>
      <c r="W2471" s="1205"/>
      <c r="X2471" s="1205"/>
      <c r="Y2471" s="1205"/>
      <c r="Z2471" s="1203"/>
      <c r="AA2471" s="1203"/>
      <c r="AB2471" s="1203"/>
      <c r="AE2471" s="1095"/>
      <c r="AF2471" s="1095"/>
      <c r="AN2471" s="1094">
        <v>1</v>
      </c>
      <c r="AO2471" s="1094"/>
    </row>
    <row r="2472" spans="1:41" ht="15.75" thickBot="1" x14ac:dyDescent="0.3">
      <c r="A2472">
        <v>2024</v>
      </c>
      <c r="B2472" s="1206">
        <v>45503</v>
      </c>
      <c r="C2472" s="1207" t="s">
        <v>5511</v>
      </c>
      <c r="D2472" s="1208" t="s">
        <v>5038</v>
      </c>
      <c r="E2472" s="1208" t="s">
        <v>4150</v>
      </c>
      <c r="F2472" s="1208" t="s">
        <v>4073</v>
      </c>
      <c r="G2472" s="1209" t="s">
        <v>5509</v>
      </c>
      <c r="H2472" s="1208">
        <v>2</v>
      </c>
      <c r="I2472" s="1207" t="s">
        <v>5512</v>
      </c>
      <c r="J2472" s="1207" t="s">
        <v>5260</v>
      </c>
      <c r="K2472" s="1207"/>
      <c r="L2472" s="1209" t="s">
        <v>19</v>
      </c>
      <c r="M2472" s="1209"/>
      <c r="N2472" s="1208"/>
      <c r="O2472" s="285">
        <v>15969462</v>
      </c>
      <c r="P2472" s="1208" t="s">
        <v>20</v>
      </c>
      <c r="Q2472" s="1206">
        <v>45510</v>
      </c>
      <c r="R2472" s="1206">
        <v>45546</v>
      </c>
      <c r="S2472" s="1208"/>
      <c r="T2472" s="1207"/>
      <c r="U2472" s="1208"/>
      <c r="V2472" s="285"/>
      <c r="W2472" s="285"/>
      <c r="X2472" s="285"/>
      <c r="Y2472" s="285"/>
      <c r="Z2472" s="1208"/>
      <c r="AA2472" s="1208"/>
      <c r="AB2472" s="1208"/>
      <c r="AE2472" s="1095"/>
      <c r="AF2472" s="1095"/>
      <c r="AN2472" s="1094">
        <v>1</v>
      </c>
      <c r="AO2472" s="1094"/>
    </row>
    <row r="2473" spans="1:41" ht="15.75" thickTop="1" x14ac:dyDescent="0.25">
      <c r="A2473">
        <v>2024</v>
      </c>
      <c r="B2473" s="1210">
        <v>45492</v>
      </c>
      <c r="C2473" s="1211" t="s">
        <v>5513</v>
      </c>
      <c r="D2473" s="1212" t="s">
        <v>5038</v>
      </c>
      <c r="E2473" s="1212" t="s">
        <v>4270</v>
      </c>
      <c r="F2473" s="1212" t="s">
        <v>4801</v>
      </c>
      <c r="G2473" s="1213" t="s">
        <v>5514</v>
      </c>
      <c r="H2473" s="1212"/>
      <c r="I2473" s="1211"/>
      <c r="J2473" s="1211" t="s">
        <v>5280</v>
      </c>
      <c r="K2473" s="1211"/>
      <c r="L2473" s="1213" t="s">
        <v>19</v>
      </c>
      <c r="M2473" s="1213"/>
      <c r="N2473" s="1212"/>
      <c r="O2473" s="299">
        <v>6972815</v>
      </c>
      <c r="P2473" s="1212" t="s">
        <v>20</v>
      </c>
      <c r="Q2473" s="1210">
        <v>45504</v>
      </c>
      <c r="R2473" s="1210">
        <v>45539</v>
      </c>
      <c r="S2473" s="1210">
        <v>45558</v>
      </c>
      <c r="T2473" s="1211" t="s">
        <v>3965</v>
      </c>
      <c r="U2473" s="1212"/>
      <c r="V2473" s="299">
        <v>6972814.7999999998</v>
      </c>
      <c r="W2473" s="299">
        <v>7809552.5800000001</v>
      </c>
      <c r="X2473" s="660">
        <v>45558</v>
      </c>
      <c r="Y2473" s="299" t="s">
        <v>5524</v>
      </c>
      <c r="Z2473" s="1210"/>
      <c r="AA2473" s="1210"/>
      <c r="AB2473" s="1210"/>
      <c r="AE2473" s="1095"/>
      <c r="AF2473" s="1095"/>
      <c r="AN2473" s="1094">
        <v>1</v>
      </c>
      <c r="AO2473" s="1094"/>
    </row>
    <row r="2474" spans="1:41" x14ac:dyDescent="0.25">
      <c r="A2474">
        <v>2024</v>
      </c>
      <c r="B2474" s="1185">
        <v>45492</v>
      </c>
      <c r="C2474" s="1186" t="s">
        <v>5515</v>
      </c>
      <c r="D2474" s="1187" t="s">
        <v>5038</v>
      </c>
      <c r="E2474" s="1187" t="s">
        <v>4270</v>
      </c>
      <c r="F2474" s="1187" t="s">
        <v>4801</v>
      </c>
      <c r="G2474" s="1188" t="s">
        <v>5516</v>
      </c>
      <c r="H2474" s="1187"/>
      <c r="I2474" s="1186"/>
      <c r="J2474" s="1186" t="s">
        <v>5491</v>
      </c>
      <c r="K2474" s="1186"/>
      <c r="L2474" s="1188" t="s">
        <v>52</v>
      </c>
      <c r="M2474" s="1188"/>
      <c r="N2474" s="1187"/>
      <c r="O2474" s="341">
        <v>18808463</v>
      </c>
      <c r="P2474" s="1187" t="s">
        <v>20</v>
      </c>
      <c r="Q2474" s="1185">
        <v>45497</v>
      </c>
      <c r="R2474" s="1185">
        <v>45597</v>
      </c>
      <c r="S2474" s="1185"/>
      <c r="T2474" s="1186"/>
      <c r="U2474" s="1187"/>
      <c r="V2474" s="341"/>
      <c r="W2474" s="341"/>
      <c r="X2474" s="893"/>
      <c r="Y2474" s="341"/>
      <c r="Z2474" s="1185"/>
      <c r="AA2474" s="1185"/>
      <c r="AB2474" s="1185"/>
      <c r="AE2474" s="1095"/>
      <c r="AF2474" s="1095"/>
      <c r="AN2474" s="1094"/>
      <c r="AO2474" s="1094"/>
    </row>
    <row r="2475" spans="1:41" x14ac:dyDescent="0.25">
      <c r="A2475">
        <v>2024</v>
      </c>
      <c r="B2475" s="1181">
        <v>45492</v>
      </c>
      <c r="C2475" s="1182" t="s">
        <v>5517</v>
      </c>
      <c r="D2475" s="1183" t="s">
        <v>5038</v>
      </c>
      <c r="E2475" s="1183" t="s">
        <v>4270</v>
      </c>
      <c r="F2475" s="1183" t="s">
        <v>4801</v>
      </c>
      <c r="G2475" s="1184" t="s">
        <v>5518</v>
      </c>
      <c r="H2475" s="1183"/>
      <c r="I2475" s="1182"/>
      <c r="J2475" s="1182" t="s">
        <v>5280</v>
      </c>
      <c r="K2475" s="1182"/>
      <c r="L2475" s="1184" t="s">
        <v>222</v>
      </c>
      <c r="M2475" s="1184"/>
      <c r="N2475" s="1183"/>
      <c r="O2475" s="277">
        <v>9061584</v>
      </c>
      <c r="P2475" s="1183" t="s">
        <v>20</v>
      </c>
      <c r="Q2475" s="1181">
        <v>45497</v>
      </c>
      <c r="R2475" s="1181">
        <v>45532</v>
      </c>
      <c r="S2475" s="1181">
        <v>45544</v>
      </c>
      <c r="T2475" s="1182" t="s">
        <v>30</v>
      </c>
      <c r="U2475" s="1183"/>
      <c r="V2475" s="277">
        <v>8713195.1999999993</v>
      </c>
      <c r="W2475" s="277">
        <v>9758778.6199999992</v>
      </c>
      <c r="X2475" s="653">
        <v>45544</v>
      </c>
      <c r="Y2475" s="277" t="s">
        <v>5525</v>
      </c>
      <c r="Z2475" s="1181"/>
      <c r="AA2475" s="1181"/>
      <c r="AB2475" s="1181"/>
      <c r="AE2475" s="1095"/>
      <c r="AF2475" s="1095"/>
      <c r="AN2475" s="1094">
        <v>2</v>
      </c>
      <c r="AO2475" s="1094"/>
    </row>
    <row r="2476" spans="1:41" x14ac:dyDescent="0.25">
      <c r="A2476">
        <v>2024</v>
      </c>
      <c r="B2476" s="1195">
        <v>45492</v>
      </c>
      <c r="C2476" s="1196" t="s">
        <v>5519</v>
      </c>
      <c r="D2476" s="1197" t="s">
        <v>5038</v>
      </c>
      <c r="E2476" s="1197" t="s">
        <v>4150</v>
      </c>
      <c r="F2476" s="1197" t="s">
        <v>4073</v>
      </c>
      <c r="G2476" s="602" t="s">
        <v>5520</v>
      </c>
      <c r="H2476" s="1197"/>
      <c r="I2476" s="1196"/>
      <c r="J2476" s="1196" t="s">
        <v>4959</v>
      </c>
      <c r="K2476" s="1196"/>
      <c r="L2476" s="1198" t="s">
        <v>82</v>
      </c>
      <c r="M2476" s="1198"/>
      <c r="N2476" s="1197"/>
      <c r="O2476" s="1199">
        <v>83497556</v>
      </c>
      <c r="P2476" s="1197" t="s">
        <v>20</v>
      </c>
      <c r="Q2476" s="1195"/>
      <c r="R2476" s="1195"/>
      <c r="S2476" s="1195"/>
      <c r="T2476" s="1196"/>
      <c r="U2476" s="1197"/>
      <c r="V2476" s="1199"/>
      <c r="W2476" s="1199"/>
      <c r="X2476" s="1200"/>
      <c r="Y2476" s="1199"/>
      <c r="Z2476" s="1195"/>
      <c r="AA2476" s="1195"/>
      <c r="AB2476" s="1195"/>
      <c r="AE2476" s="1095"/>
      <c r="AF2476" s="1095"/>
      <c r="AN2476" s="1094"/>
      <c r="AO2476" s="1094"/>
    </row>
    <row r="2477" spans="1:41" x14ac:dyDescent="0.25">
      <c r="A2477">
        <v>2024</v>
      </c>
      <c r="B2477" s="1181">
        <v>45492</v>
      </c>
      <c r="C2477" s="1182" t="s">
        <v>5521</v>
      </c>
      <c r="D2477" s="1183" t="s">
        <v>5038</v>
      </c>
      <c r="E2477" s="1183" t="s">
        <v>4270</v>
      </c>
      <c r="F2477" s="1183" t="s">
        <v>4801</v>
      </c>
      <c r="G2477" s="1184" t="s">
        <v>5522</v>
      </c>
      <c r="H2477" s="1183"/>
      <c r="I2477" s="1182"/>
      <c r="J2477" s="1182" t="s">
        <v>5280</v>
      </c>
      <c r="K2477" s="1182"/>
      <c r="L2477" s="1184" t="s">
        <v>52</v>
      </c>
      <c r="M2477" s="1184"/>
      <c r="N2477" s="1183"/>
      <c r="O2477" s="277">
        <v>9390533</v>
      </c>
      <c r="P2477" s="1183" t="s">
        <v>20</v>
      </c>
      <c r="Q2477" s="1181">
        <v>45496</v>
      </c>
      <c r="R2477" s="1181">
        <v>45544</v>
      </c>
      <c r="S2477" s="1181">
        <v>45562</v>
      </c>
      <c r="T2477" s="1182" t="s">
        <v>5523</v>
      </c>
      <c r="U2477" s="1183"/>
      <c r="V2477" s="277">
        <v>9390531.9000000004</v>
      </c>
      <c r="W2477" s="277">
        <v>10517395.73</v>
      </c>
      <c r="X2477" s="653">
        <v>45562</v>
      </c>
      <c r="Y2477" s="277" t="s">
        <v>5526</v>
      </c>
      <c r="Z2477" s="1181"/>
      <c r="AA2477" s="1181"/>
      <c r="AB2477" s="1181"/>
      <c r="AE2477" s="1095"/>
      <c r="AF2477" s="1095"/>
      <c r="AN2477" s="1094">
        <v>1</v>
      </c>
      <c r="AO2477" s="1094"/>
    </row>
    <row r="2478" spans="1:41" x14ac:dyDescent="0.25">
      <c r="A2478">
        <v>2024</v>
      </c>
      <c r="B2478" s="24">
        <v>45504</v>
      </c>
      <c r="C2478" s="1104" t="s">
        <v>5527</v>
      </c>
      <c r="D2478" s="23" t="s">
        <v>5038</v>
      </c>
      <c r="E2478" s="23" t="s">
        <v>4270</v>
      </c>
      <c r="F2478" s="23" t="s">
        <v>4801</v>
      </c>
      <c r="G2478" s="911" t="s">
        <v>5528</v>
      </c>
      <c r="H2478" s="23"/>
      <c r="I2478" s="1104"/>
      <c r="J2478" s="1104" t="s">
        <v>178</v>
      </c>
      <c r="K2478" s="1104"/>
      <c r="L2478" s="1056" t="s">
        <v>834</v>
      </c>
      <c r="M2478" s="1056"/>
      <c r="N2478" s="23"/>
      <c r="O2478" s="182">
        <v>4675600</v>
      </c>
      <c r="P2478" s="23" t="s">
        <v>5155</v>
      </c>
      <c r="Q2478" s="24">
        <v>45511</v>
      </c>
      <c r="R2478" s="24">
        <v>45523</v>
      </c>
      <c r="S2478" s="24"/>
      <c r="T2478" s="279" t="s">
        <v>5529</v>
      </c>
      <c r="U2478" s="900" t="s">
        <v>5530</v>
      </c>
      <c r="V2478" s="182"/>
      <c r="W2478" s="182"/>
      <c r="X2478" s="636"/>
      <c r="Y2478" s="182"/>
      <c r="Z2478" s="24"/>
      <c r="AA2478" s="24">
        <v>45552</v>
      </c>
      <c r="AB2478" s="1214" t="s">
        <v>5533</v>
      </c>
      <c r="AE2478" s="1095"/>
      <c r="AF2478" s="1095"/>
      <c r="AN2478" s="1094">
        <v>1</v>
      </c>
      <c r="AO2478" s="1094"/>
    </row>
    <row r="2479" spans="1:41" x14ac:dyDescent="0.25">
      <c r="A2479">
        <v>2024</v>
      </c>
      <c r="B2479" s="1185">
        <v>45492</v>
      </c>
      <c r="C2479" s="1186" t="s">
        <v>5531</v>
      </c>
      <c r="D2479" s="1187" t="s">
        <v>5038</v>
      </c>
      <c r="E2479" s="1187" t="s">
        <v>4150</v>
      </c>
      <c r="F2479" s="1187" t="s">
        <v>4073</v>
      </c>
      <c r="G2479" s="338" t="s">
        <v>5532</v>
      </c>
      <c r="H2479" s="1187"/>
      <c r="I2479" s="1186"/>
      <c r="J2479" s="1186" t="s">
        <v>5491</v>
      </c>
      <c r="K2479" s="1186"/>
      <c r="L2479" s="1188" t="s">
        <v>222</v>
      </c>
      <c r="M2479" s="1188"/>
      <c r="N2479" s="1187"/>
      <c r="O2479" s="341">
        <v>12596537</v>
      </c>
      <c r="P2479" s="1187" t="s">
        <v>20</v>
      </c>
      <c r="Q2479" s="1185">
        <v>45560</v>
      </c>
      <c r="R2479" s="1185">
        <v>45595</v>
      </c>
      <c r="S2479" s="1185"/>
      <c r="T2479" s="1186"/>
      <c r="U2479" s="1187"/>
      <c r="V2479" s="341"/>
      <c r="W2479" s="341"/>
      <c r="X2479" s="893"/>
      <c r="Y2479" s="341"/>
      <c r="Z2479" s="1185"/>
      <c r="AA2479" s="1185"/>
      <c r="AB2479" s="1185"/>
      <c r="AE2479" s="1095"/>
      <c r="AF2479" s="1095"/>
      <c r="AN2479" s="1094"/>
      <c r="AO2479" s="1094"/>
    </row>
    <row r="2480" spans="1:41" x14ac:dyDescent="0.25">
      <c r="A2480">
        <v>2024</v>
      </c>
      <c r="B2480" s="1181">
        <v>45492</v>
      </c>
      <c r="C2480" s="1182" t="s">
        <v>5534</v>
      </c>
      <c r="D2480" s="1183" t="s">
        <v>5038</v>
      </c>
      <c r="E2480" s="1183" t="s">
        <v>4270</v>
      </c>
      <c r="F2480" s="1183" t="s">
        <v>4801</v>
      </c>
      <c r="G2480" s="1184" t="s">
        <v>5535</v>
      </c>
      <c r="H2480" s="1183"/>
      <c r="I2480" s="1182"/>
      <c r="J2480" s="1182" t="s">
        <v>5280</v>
      </c>
      <c r="K2480" s="1182"/>
      <c r="L2480" s="1184" t="s">
        <v>3440</v>
      </c>
      <c r="M2480" s="1184"/>
      <c r="N2480" s="1183"/>
      <c r="O2480" s="277">
        <v>4256236</v>
      </c>
      <c r="P2480" s="1183" t="s">
        <v>20</v>
      </c>
      <c r="Q2480" s="1181">
        <v>45503</v>
      </c>
      <c r="R2480" s="1181">
        <v>45538</v>
      </c>
      <c r="S2480" s="1181">
        <v>45558</v>
      </c>
      <c r="T2480" s="1182" t="s">
        <v>3965</v>
      </c>
      <c r="U2480" s="1183"/>
      <c r="V2480" s="277">
        <v>4247004.87</v>
      </c>
      <c r="W2480" s="277">
        <v>4756645.45</v>
      </c>
      <c r="X2480" s="653">
        <v>45558</v>
      </c>
      <c r="Y2480" s="277" t="s">
        <v>5538</v>
      </c>
      <c r="Z2480" s="1181"/>
      <c r="AA2480" s="1181"/>
      <c r="AB2480" s="1181"/>
      <c r="AE2480" s="1095"/>
      <c r="AF2480" s="1095"/>
      <c r="AN2480" s="1094">
        <v>2</v>
      </c>
      <c r="AO2480" s="1094"/>
    </row>
    <row r="2481" spans="1:41" x14ac:dyDescent="0.25">
      <c r="A2481">
        <v>2024</v>
      </c>
      <c r="B2481" s="1181">
        <v>45492</v>
      </c>
      <c r="C2481" s="1182" t="s">
        <v>5536</v>
      </c>
      <c r="D2481" s="1183" t="s">
        <v>5038</v>
      </c>
      <c r="E2481" s="1183" t="s">
        <v>4150</v>
      </c>
      <c r="F2481" s="1183" t="s">
        <v>4073</v>
      </c>
      <c r="G2481" s="910" t="s">
        <v>5537</v>
      </c>
      <c r="H2481" s="1183"/>
      <c r="I2481" s="1182"/>
      <c r="J2481" s="1182" t="s">
        <v>5280</v>
      </c>
      <c r="K2481" s="1182"/>
      <c r="L2481" s="1184" t="s">
        <v>52</v>
      </c>
      <c r="M2481" s="1184"/>
      <c r="N2481" s="1183"/>
      <c r="O2481" s="277">
        <v>59950650</v>
      </c>
      <c r="P2481" s="1183" t="s">
        <v>20</v>
      </c>
      <c r="Q2481" s="1181">
        <v>45513</v>
      </c>
      <c r="R2481" s="1181">
        <v>45548</v>
      </c>
      <c r="S2481" s="1181">
        <v>45565</v>
      </c>
      <c r="T2481" s="1182" t="s">
        <v>1740</v>
      </c>
      <c r="U2481" s="1183"/>
      <c r="V2481" s="277">
        <v>59357075.700000003</v>
      </c>
      <c r="W2481" s="277">
        <v>66479924.780000001</v>
      </c>
      <c r="X2481" s="653">
        <v>45565</v>
      </c>
      <c r="Y2481" s="277" t="s">
        <v>5539</v>
      </c>
      <c r="Z2481" s="1181"/>
      <c r="AA2481" s="1181"/>
      <c r="AB2481" s="1181"/>
      <c r="AE2481" s="1095"/>
      <c r="AF2481" s="1095"/>
      <c r="AN2481" s="1094">
        <v>1</v>
      </c>
      <c r="AO2481" s="1094"/>
    </row>
    <row r="2482" spans="1:41" x14ac:dyDescent="0.25">
      <c r="A2482">
        <v>2024</v>
      </c>
      <c r="B2482" s="1181">
        <v>45495</v>
      </c>
      <c r="C2482" s="1182" t="s">
        <v>5540</v>
      </c>
      <c r="D2482" s="1183" t="s">
        <v>5038</v>
      </c>
      <c r="E2482" s="1183" t="s">
        <v>4270</v>
      </c>
      <c r="F2482" s="1183" t="s">
        <v>4801</v>
      </c>
      <c r="G2482" s="910" t="s">
        <v>5541</v>
      </c>
      <c r="H2482" s="1183"/>
      <c r="I2482" s="1182"/>
      <c r="J2482" s="1182" t="s">
        <v>5280</v>
      </c>
      <c r="K2482" s="1182"/>
      <c r="L2482" s="1184" t="s">
        <v>608</v>
      </c>
      <c r="M2482" s="1184"/>
      <c r="N2482" s="1183"/>
      <c r="O2482" s="277">
        <v>1692000</v>
      </c>
      <c r="P2482" s="1183" t="s">
        <v>83</v>
      </c>
      <c r="Q2482" s="1181">
        <v>45503</v>
      </c>
      <c r="R2482" s="1181">
        <v>45524</v>
      </c>
      <c r="S2482" s="1181">
        <v>45562</v>
      </c>
      <c r="T2482" s="1182" t="s">
        <v>30</v>
      </c>
      <c r="U2482" s="1183"/>
      <c r="V2482" s="277">
        <v>358140</v>
      </c>
      <c r="W2482" s="277">
        <v>401116.8</v>
      </c>
      <c r="X2482" s="653">
        <v>45562</v>
      </c>
      <c r="Y2482" s="277" t="s">
        <v>5544</v>
      </c>
      <c r="Z2482" s="1181"/>
      <c r="AA2482" s="1181"/>
      <c r="AB2482" s="1181"/>
      <c r="AE2482" s="1095"/>
      <c r="AF2482" s="1095"/>
      <c r="AN2482" s="1094">
        <v>4</v>
      </c>
      <c r="AO2482" s="1094"/>
    </row>
    <row r="2483" spans="1:41" x14ac:dyDescent="0.25">
      <c r="A2483">
        <v>2024</v>
      </c>
      <c r="B2483" s="1181">
        <v>45496</v>
      </c>
      <c r="C2483" s="1182" t="s">
        <v>5542</v>
      </c>
      <c r="D2483" s="1183" t="s">
        <v>5038</v>
      </c>
      <c r="E2483" s="1183" t="s">
        <v>4270</v>
      </c>
      <c r="F2483" s="1183" t="s">
        <v>4801</v>
      </c>
      <c r="G2483" s="1184" t="s">
        <v>5543</v>
      </c>
      <c r="H2483" s="1183"/>
      <c r="I2483" s="1182"/>
      <c r="J2483" s="1182" t="s">
        <v>5280</v>
      </c>
      <c r="K2483" s="1182"/>
      <c r="L2483" s="1184" t="s">
        <v>1404</v>
      </c>
      <c r="M2483" s="1184"/>
      <c r="N2483" s="1183"/>
      <c r="O2483" s="277">
        <v>4050000</v>
      </c>
      <c r="P2483" s="1183" t="s">
        <v>20</v>
      </c>
      <c r="Q2483" s="1181">
        <v>45503</v>
      </c>
      <c r="R2483" s="1181">
        <v>45538</v>
      </c>
      <c r="S2483" s="1181">
        <v>45562</v>
      </c>
      <c r="T2483" s="1182" t="s">
        <v>30</v>
      </c>
      <c r="U2483" s="1183"/>
      <c r="V2483" s="277">
        <v>3972240</v>
      </c>
      <c r="W2483" s="277">
        <v>4448908.8</v>
      </c>
      <c r="X2483" s="653">
        <v>45562</v>
      </c>
      <c r="Y2483" s="277" t="s">
        <v>5545</v>
      </c>
      <c r="Z2483" s="1181"/>
      <c r="AA2483" s="1181"/>
      <c r="AB2483" s="1181"/>
      <c r="AE2483" s="1095"/>
      <c r="AF2483" s="1095"/>
      <c r="AN2483" s="1094">
        <v>2</v>
      </c>
      <c r="AO2483" s="1094"/>
    </row>
    <row r="2484" spans="1:41" ht="15.75" thickBot="1" x14ac:dyDescent="0.3">
      <c r="A2484">
        <v>2024</v>
      </c>
      <c r="B2484" s="1185">
        <v>45505</v>
      </c>
      <c r="C2484" s="1186" t="s">
        <v>5546</v>
      </c>
      <c r="D2484" s="1187" t="s">
        <v>5038</v>
      </c>
      <c r="E2484" s="1187" t="s">
        <v>4150</v>
      </c>
      <c r="F2484" s="1187" t="s">
        <v>4073</v>
      </c>
      <c r="G2484" s="1215" t="s">
        <v>5547</v>
      </c>
      <c r="H2484" s="1187"/>
      <c r="I2484" s="1186"/>
      <c r="J2484" s="1186" t="s">
        <v>5491</v>
      </c>
      <c r="K2484" s="1186"/>
      <c r="L2484" s="1188" t="s">
        <v>601</v>
      </c>
      <c r="M2484" s="1188"/>
      <c r="N2484" s="1187"/>
      <c r="O2484" s="341">
        <v>479867310</v>
      </c>
      <c r="P2484" s="1187" t="s">
        <v>20</v>
      </c>
      <c r="Q2484" s="1185">
        <v>45510</v>
      </c>
      <c r="R2484" s="1185">
        <v>45579</v>
      </c>
      <c r="S2484" s="1185"/>
      <c r="T2484" s="1186"/>
      <c r="U2484" s="1187"/>
      <c r="V2484" s="341"/>
      <c r="W2484" s="341"/>
      <c r="X2484" s="893"/>
      <c r="Y2484" s="341"/>
      <c r="Z2484" s="1185"/>
      <c r="AA2484" s="1185"/>
      <c r="AB2484" s="1185"/>
      <c r="AE2484" s="1095"/>
      <c r="AF2484" s="1095"/>
      <c r="AN2484" s="1094"/>
      <c r="AO2484" s="1094"/>
    </row>
    <row r="2485" spans="1:41" ht="15.75" thickTop="1" x14ac:dyDescent="0.25">
      <c r="A2485">
        <v>2024</v>
      </c>
      <c r="B2485" s="1216">
        <v>45512</v>
      </c>
      <c r="C2485" s="1217" t="s">
        <v>5548</v>
      </c>
      <c r="D2485" s="1218" t="s">
        <v>5038</v>
      </c>
      <c r="E2485" s="1218" t="s">
        <v>4270</v>
      </c>
      <c r="F2485" s="1218" t="s">
        <v>4073</v>
      </c>
      <c r="G2485" s="1219" t="s">
        <v>5549</v>
      </c>
      <c r="H2485" s="1218">
        <v>1</v>
      </c>
      <c r="I2485" s="1217" t="s">
        <v>5550</v>
      </c>
      <c r="J2485" s="1217" t="s">
        <v>5491</v>
      </c>
      <c r="K2485" s="1217"/>
      <c r="L2485" s="1219" t="s">
        <v>4276</v>
      </c>
      <c r="M2485" s="1219"/>
      <c r="N2485" s="1218"/>
      <c r="O2485" s="319">
        <v>136164</v>
      </c>
      <c r="P2485" s="1218" t="s">
        <v>20</v>
      </c>
      <c r="Q2485" s="1216">
        <v>45539</v>
      </c>
      <c r="R2485" s="1216">
        <v>45597</v>
      </c>
      <c r="S2485" s="1216"/>
      <c r="T2485" s="1217"/>
      <c r="U2485" s="1218"/>
      <c r="V2485" s="319"/>
      <c r="W2485" s="319"/>
      <c r="X2485" s="1224"/>
      <c r="Y2485" s="319"/>
      <c r="Z2485" s="1216"/>
      <c r="AA2485" s="1225"/>
      <c r="AB2485" s="1216"/>
      <c r="AE2485" s="1095"/>
      <c r="AF2485" s="1095"/>
      <c r="AN2485" s="1094"/>
      <c r="AO2485" s="1094"/>
    </row>
    <row r="2486" spans="1:41" x14ac:dyDescent="0.25">
      <c r="A2486">
        <v>2024</v>
      </c>
      <c r="B2486" s="1185">
        <v>45512</v>
      </c>
      <c r="C2486" s="1186" t="s">
        <v>5551</v>
      </c>
      <c r="D2486" s="1187" t="s">
        <v>5038</v>
      </c>
      <c r="E2486" s="1187" t="s">
        <v>4270</v>
      </c>
      <c r="F2486" s="1187" t="s">
        <v>4073</v>
      </c>
      <c r="G2486" s="1188" t="s">
        <v>5549</v>
      </c>
      <c r="H2486" s="1187">
        <v>2</v>
      </c>
      <c r="I2486" s="1186" t="s">
        <v>5335</v>
      </c>
      <c r="J2486" s="1186" t="s">
        <v>5491</v>
      </c>
      <c r="K2486" s="1186"/>
      <c r="L2486" s="1188" t="s">
        <v>4276</v>
      </c>
      <c r="M2486" s="1188"/>
      <c r="N2486" s="1187"/>
      <c r="O2486" s="341">
        <v>26400</v>
      </c>
      <c r="P2486" s="1187" t="s">
        <v>20</v>
      </c>
      <c r="Q2486" s="1185">
        <v>45539</v>
      </c>
      <c r="R2486" s="1185">
        <v>45597</v>
      </c>
      <c r="S2486" s="1185"/>
      <c r="T2486" s="1186"/>
      <c r="U2486" s="1187"/>
      <c r="V2486" s="341"/>
      <c r="W2486" s="341"/>
      <c r="X2486" s="893"/>
      <c r="Y2486" s="341"/>
      <c r="Z2486" s="1185"/>
      <c r="AA2486" s="1226"/>
      <c r="AB2486" s="1185"/>
      <c r="AE2486" s="1095"/>
      <c r="AF2486" s="1095"/>
      <c r="AN2486" s="1094"/>
      <c r="AO2486" s="1094"/>
    </row>
    <row r="2487" spans="1:41" ht="15.75" thickBot="1" x14ac:dyDescent="0.3">
      <c r="A2487">
        <v>2024</v>
      </c>
      <c r="B2487" s="1220">
        <v>45512</v>
      </c>
      <c r="C2487" s="1221" t="s">
        <v>5552</v>
      </c>
      <c r="D2487" s="1222" t="s">
        <v>5038</v>
      </c>
      <c r="E2487" s="1222" t="s">
        <v>4270</v>
      </c>
      <c r="F2487" s="1222" t="s">
        <v>4073</v>
      </c>
      <c r="G2487" s="1223" t="s">
        <v>5549</v>
      </c>
      <c r="H2487" s="1222">
        <v>3</v>
      </c>
      <c r="I2487" s="1221" t="s">
        <v>5553</v>
      </c>
      <c r="J2487" s="1221" t="s">
        <v>5491</v>
      </c>
      <c r="K2487" s="1221"/>
      <c r="L2487" s="1223" t="s">
        <v>4276</v>
      </c>
      <c r="M2487" s="1223"/>
      <c r="N2487" s="1222"/>
      <c r="O2487" s="333">
        <v>9100</v>
      </c>
      <c r="P2487" s="1222" t="s">
        <v>20</v>
      </c>
      <c r="Q2487" s="1220">
        <v>45539</v>
      </c>
      <c r="R2487" s="1220">
        <v>45597</v>
      </c>
      <c r="S2487" s="1220"/>
      <c r="T2487" s="1221"/>
      <c r="U2487" s="1222"/>
      <c r="V2487" s="333"/>
      <c r="W2487" s="333"/>
      <c r="X2487" s="1227"/>
      <c r="Y2487" s="333"/>
      <c r="Z2487" s="1220"/>
      <c r="AA2487" s="1228"/>
      <c r="AB2487" s="1220"/>
      <c r="AE2487" s="1095"/>
      <c r="AF2487" s="1095"/>
      <c r="AN2487" s="1094"/>
      <c r="AO2487" s="1094"/>
    </row>
    <row r="2488" spans="1:41" ht="15.75" thickTop="1" x14ac:dyDescent="0.25">
      <c r="A2488">
        <v>2024</v>
      </c>
      <c r="B2488" s="1229">
        <v>45544</v>
      </c>
      <c r="C2488" s="1230" t="s">
        <v>5554</v>
      </c>
      <c r="D2488" s="1231" t="s">
        <v>5038</v>
      </c>
      <c r="E2488" s="1231" t="s">
        <v>4150</v>
      </c>
      <c r="F2488" s="1231" t="s">
        <v>4801</v>
      </c>
      <c r="G2488" s="1232" t="s">
        <v>5555</v>
      </c>
      <c r="H2488" s="1231"/>
      <c r="I2488" s="1230"/>
      <c r="J2488" s="1230" t="s">
        <v>5491</v>
      </c>
      <c r="K2488" s="1230"/>
      <c r="L2488" s="1232" t="s">
        <v>230</v>
      </c>
      <c r="M2488" s="1232"/>
      <c r="N2488" s="1231"/>
      <c r="O2488" s="695">
        <v>2187457</v>
      </c>
      <c r="P2488" s="1231" t="s">
        <v>20</v>
      </c>
      <c r="Q2488" s="1229">
        <v>45548</v>
      </c>
      <c r="R2488" s="1229">
        <v>45583</v>
      </c>
      <c r="S2488" s="1231"/>
      <c r="T2488" s="1233"/>
      <c r="U2488" s="1234"/>
      <c r="V2488" s="695"/>
      <c r="W2488" s="695"/>
      <c r="X2488" s="695"/>
      <c r="Y2488" s="695"/>
      <c r="Z2488" s="1231"/>
      <c r="AA2488" s="1229"/>
      <c r="AB2488" s="1231"/>
      <c r="AE2488" s="1095"/>
      <c r="AF2488" s="1095"/>
      <c r="AN2488" s="1094"/>
      <c r="AO2488" s="1094"/>
    </row>
    <row r="2489" spans="1:41" x14ac:dyDescent="0.25">
      <c r="A2489">
        <v>2024</v>
      </c>
      <c r="B2489" s="1181">
        <v>45513</v>
      </c>
      <c r="C2489" s="1182" t="s">
        <v>5556</v>
      </c>
      <c r="D2489" s="1183" t="s">
        <v>5038</v>
      </c>
      <c r="E2489" s="1183" t="s">
        <v>4270</v>
      </c>
      <c r="F2489" s="1183" t="s">
        <v>4073</v>
      </c>
      <c r="G2489" s="1184" t="s">
        <v>5557</v>
      </c>
      <c r="H2489" s="1183"/>
      <c r="I2489" s="1182"/>
      <c r="J2489" s="1182" t="s">
        <v>5260</v>
      </c>
      <c r="K2489" s="1182"/>
      <c r="L2489" s="1184" t="s">
        <v>581</v>
      </c>
      <c r="M2489" s="1184"/>
      <c r="N2489" s="1183"/>
      <c r="O2489" s="277">
        <v>1617724</v>
      </c>
      <c r="P2489" s="1183" t="s">
        <v>20</v>
      </c>
      <c r="Q2489" s="1181">
        <v>45523</v>
      </c>
      <c r="R2489" s="1181">
        <v>45558</v>
      </c>
      <c r="S2489" s="1183"/>
      <c r="T2489" s="677"/>
      <c r="U2489" s="1235"/>
      <c r="V2489" s="277"/>
      <c r="W2489" s="277"/>
      <c r="X2489" s="277"/>
      <c r="Y2489" s="277"/>
      <c r="Z2489" s="1183"/>
      <c r="AA2489" s="1181"/>
      <c r="AB2489" s="1183"/>
      <c r="AE2489" s="1095"/>
      <c r="AF2489" s="1095"/>
      <c r="AN2489" s="1094">
        <v>1</v>
      </c>
      <c r="AO2489" s="1094"/>
    </row>
    <row r="2490" spans="1:41" ht="15.75" thickBot="1" x14ac:dyDescent="0.3">
      <c r="A2490">
        <v>2024</v>
      </c>
      <c r="B2490" s="1144">
        <v>45512</v>
      </c>
      <c r="C2490" s="1145" t="s">
        <v>5558</v>
      </c>
      <c r="D2490" s="1146" t="s">
        <v>5038</v>
      </c>
      <c r="E2490" s="1146" t="s">
        <v>4150</v>
      </c>
      <c r="F2490" s="1146" t="s">
        <v>4073</v>
      </c>
      <c r="G2490" s="1147" t="s">
        <v>5559</v>
      </c>
      <c r="H2490" s="1146"/>
      <c r="I2490" s="1145"/>
      <c r="J2490" s="1145" t="s">
        <v>5260</v>
      </c>
      <c r="K2490" s="1145"/>
      <c r="L2490" s="1147" t="s">
        <v>52</v>
      </c>
      <c r="M2490" s="1147"/>
      <c r="N2490" s="1146"/>
      <c r="O2490" s="668">
        <v>4963290</v>
      </c>
      <c r="P2490" s="1146" t="s">
        <v>20</v>
      </c>
      <c r="Q2490" s="1144">
        <v>45530</v>
      </c>
      <c r="R2490" s="1144">
        <v>45565</v>
      </c>
      <c r="S2490" s="1146"/>
      <c r="T2490" s="1236"/>
      <c r="U2490" s="1237"/>
      <c r="V2490" s="668"/>
      <c r="W2490" s="668"/>
      <c r="X2490" s="668"/>
      <c r="Y2490" s="668"/>
      <c r="Z2490" s="1146"/>
      <c r="AA2490" s="1144"/>
      <c r="AB2490" s="1146"/>
      <c r="AE2490" s="1095"/>
      <c r="AF2490" s="1095"/>
      <c r="AN2490" s="1094">
        <v>1</v>
      </c>
      <c r="AO2490" s="1094"/>
    </row>
    <row r="2491" spans="1:41" ht="15.75" thickTop="1" x14ac:dyDescent="0.25">
      <c r="A2491">
        <v>2024</v>
      </c>
      <c r="B2491" s="1100">
        <v>45512</v>
      </c>
      <c r="C2491" s="877" t="s">
        <v>5560</v>
      </c>
      <c r="D2491" s="1101" t="s">
        <v>5038</v>
      </c>
      <c r="E2491" s="1101" t="s">
        <v>4270</v>
      </c>
      <c r="F2491" s="1101" t="s">
        <v>4073</v>
      </c>
      <c r="G2491" s="1102" t="s">
        <v>5561</v>
      </c>
      <c r="H2491" s="1101">
        <v>1</v>
      </c>
      <c r="I2491" s="877" t="s">
        <v>5562</v>
      </c>
      <c r="J2491" s="877" t="s">
        <v>178</v>
      </c>
      <c r="K2491" s="877"/>
      <c r="L2491" s="1102" t="s">
        <v>5385</v>
      </c>
      <c r="M2491" s="1102"/>
      <c r="N2491" s="1101"/>
      <c r="O2491" s="229">
        <v>424500</v>
      </c>
      <c r="P2491" s="1101" t="s">
        <v>20</v>
      </c>
      <c r="Q2491" s="1100">
        <v>45523</v>
      </c>
      <c r="R2491" s="1100">
        <v>45565</v>
      </c>
      <c r="S2491" s="1101"/>
      <c r="T2491" s="270" t="s">
        <v>21</v>
      </c>
      <c r="U2491" s="1238"/>
      <c r="V2491" s="229"/>
      <c r="W2491" s="229"/>
      <c r="X2491" s="229"/>
      <c r="Y2491" s="229"/>
      <c r="Z2491" s="1101"/>
      <c r="AA2491" s="1240"/>
      <c r="AB2491" s="877" t="s">
        <v>5567</v>
      </c>
      <c r="AE2491" s="1095"/>
      <c r="AF2491" s="1095"/>
      <c r="AN2491" s="1094"/>
      <c r="AO2491" s="1094"/>
    </row>
    <row r="2492" spans="1:41" x14ac:dyDescent="0.25">
      <c r="A2492">
        <v>2024</v>
      </c>
      <c r="B2492" s="24">
        <v>45512</v>
      </c>
      <c r="C2492" s="1104" t="s">
        <v>5563</v>
      </c>
      <c r="D2492" s="23" t="s">
        <v>5038</v>
      </c>
      <c r="E2492" s="23" t="s">
        <v>4270</v>
      </c>
      <c r="F2492" s="23" t="s">
        <v>4073</v>
      </c>
      <c r="G2492" s="1056" t="s">
        <v>5561</v>
      </c>
      <c r="H2492" s="23">
        <v>2</v>
      </c>
      <c r="I2492" s="1104" t="s">
        <v>5564</v>
      </c>
      <c r="J2492" s="1104" t="s">
        <v>178</v>
      </c>
      <c r="K2492" s="1104"/>
      <c r="L2492" s="1056" t="s">
        <v>5385</v>
      </c>
      <c r="M2492" s="1056"/>
      <c r="N2492" s="23"/>
      <c r="O2492" s="182">
        <v>1688721</v>
      </c>
      <c r="P2492" s="23" t="s">
        <v>20</v>
      </c>
      <c r="Q2492" s="24">
        <v>45523</v>
      </c>
      <c r="R2492" s="24">
        <v>45565</v>
      </c>
      <c r="S2492" s="24"/>
      <c r="T2492" s="279" t="s">
        <v>21</v>
      </c>
      <c r="U2492" s="78"/>
      <c r="V2492" s="182"/>
      <c r="W2492" s="182"/>
      <c r="X2492" s="182"/>
      <c r="Y2492" s="182"/>
      <c r="Z2492" s="23"/>
      <c r="AA2492" s="1241"/>
      <c r="AB2492" s="1104" t="s">
        <v>5567</v>
      </c>
      <c r="AE2492" s="1095"/>
      <c r="AF2492" s="1095"/>
      <c r="AN2492" s="1094"/>
      <c r="AO2492" s="1094"/>
    </row>
    <row r="2493" spans="1:41" ht="15.75" thickBot="1" x14ac:dyDescent="0.3">
      <c r="A2493">
        <v>2024</v>
      </c>
      <c r="B2493" s="1206">
        <v>45512</v>
      </c>
      <c r="C2493" s="1207" t="s">
        <v>5565</v>
      </c>
      <c r="D2493" s="1208" t="s">
        <v>5038</v>
      </c>
      <c r="E2493" s="1208" t="s">
        <v>4270</v>
      </c>
      <c r="F2493" s="1208" t="s">
        <v>4073</v>
      </c>
      <c r="G2493" s="1209" t="s">
        <v>5561</v>
      </c>
      <c r="H2493" s="1208">
        <v>3</v>
      </c>
      <c r="I2493" s="1207" t="s">
        <v>5566</v>
      </c>
      <c r="J2493" s="1207" t="s">
        <v>5260</v>
      </c>
      <c r="K2493" s="1207"/>
      <c r="L2493" s="1209" t="s">
        <v>5385</v>
      </c>
      <c r="M2493" s="1209"/>
      <c r="N2493" s="1208"/>
      <c r="O2493" s="285">
        <v>100140</v>
      </c>
      <c r="P2493" s="1208" t="s">
        <v>20</v>
      </c>
      <c r="Q2493" s="1206">
        <v>45523</v>
      </c>
      <c r="R2493" s="1206">
        <v>45565</v>
      </c>
      <c r="S2493" s="1206"/>
      <c r="T2493" s="678"/>
      <c r="U2493" s="1239"/>
      <c r="V2493" s="285"/>
      <c r="W2493" s="285"/>
      <c r="X2493" s="285"/>
      <c r="Y2493" s="285"/>
      <c r="Z2493" s="1208"/>
      <c r="AA2493" s="1206"/>
      <c r="AB2493" s="1208"/>
      <c r="AE2493" s="1095"/>
      <c r="AF2493" s="1095"/>
      <c r="AN2493" s="1094">
        <v>1</v>
      </c>
      <c r="AO2493" s="1094"/>
    </row>
    <row r="2494" spans="1:41" ht="15.75" thickTop="1" x14ac:dyDescent="0.25">
      <c r="A2494">
        <v>2024</v>
      </c>
      <c r="B2494" s="1242">
        <v>45512</v>
      </c>
      <c r="C2494" s="1243" t="s">
        <v>5568</v>
      </c>
      <c r="D2494" s="1244" t="s">
        <v>5038</v>
      </c>
      <c r="E2494" s="1244" t="s">
        <v>4150</v>
      </c>
      <c r="F2494" s="1244" t="s">
        <v>4073</v>
      </c>
      <c r="G2494" s="1245" t="s">
        <v>5569</v>
      </c>
      <c r="H2494" s="1244"/>
      <c r="I2494" s="1243"/>
      <c r="J2494" s="1243" t="s">
        <v>5491</v>
      </c>
      <c r="K2494" s="1243"/>
      <c r="L2494" s="1245" t="s">
        <v>29</v>
      </c>
      <c r="M2494" s="1245"/>
      <c r="N2494" s="1244"/>
      <c r="O2494" s="326">
        <v>2790000</v>
      </c>
      <c r="P2494" s="1244" t="s">
        <v>20</v>
      </c>
      <c r="Q2494" s="1242">
        <v>45517</v>
      </c>
      <c r="R2494" s="1242">
        <v>45614</v>
      </c>
      <c r="S2494" s="1242"/>
      <c r="T2494" s="1243"/>
      <c r="U2494" s="1244"/>
      <c r="V2494" s="326"/>
      <c r="W2494" s="326"/>
      <c r="X2494" s="1246"/>
      <c r="Y2494" s="326"/>
      <c r="Z2494" s="1242"/>
      <c r="AA2494" s="1242"/>
      <c r="AB2494" s="1242"/>
      <c r="AE2494" s="1095"/>
      <c r="AF2494" s="1095"/>
      <c r="AN2494" s="1094"/>
      <c r="AO2494" s="1094"/>
    </row>
    <row r="2495" spans="1:41" x14ac:dyDescent="0.25">
      <c r="A2495">
        <v>2024</v>
      </c>
      <c r="B2495" s="1181">
        <v>45512</v>
      </c>
      <c r="C2495" s="1182" t="s">
        <v>5570</v>
      </c>
      <c r="D2495" s="1183" t="s">
        <v>5038</v>
      </c>
      <c r="E2495" s="1183" t="s">
        <v>4150</v>
      </c>
      <c r="F2495" s="1183" t="s">
        <v>4073</v>
      </c>
      <c r="G2495" s="1184" t="s">
        <v>5571</v>
      </c>
      <c r="H2495" s="1183"/>
      <c r="I2495" s="1182"/>
      <c r="J2495" s="1182" t="s">
        <v>5260</v>
      </c>
      <c r="K2495" s="1182"/>
      <c r="L2495" s="1184" t="s">
        <v>127</v>
      </c>
      <c r="M2495" s="1184"/>
      <c r="N2495" s="1183"/>
      <c r="O2495" s="277">
        <v>4512961</v>
      </c>
      <c r="P2495" s="1183" t="s">
        <v>20</v>
      </c>
      <c r="Q2495" s="1181">
        <v>45530</v>
      </c>
      <c r="R2495" s="1181">
        <v>45565</v>
      </c>
      <c r="S2495" s="1181"/>
      <c r="T2495" s="1182"/>
      <c r="U2495" s="1183"/>
      <c r="V2495" s="277"/>
      <c r="W2495" s="277"/>
      <c r="X2495" s="653"/>
      <c r="Y2495" s="277"/>
      <c r="Z2495" s="1181"/>
      <c r="AA2495" s="1181"/>
      <c r="AB2495" s="1181"/>
      <c r="AE2495" s="1095"/>
      <c r="AF2495" s="1095"/>
      <c r="AN2495" s="1094">
        <v>2</v>
      </c>
      <c r="AO2495" s="1094"/>
    </row>
    <row r="2496" spans="1:41" x14ac:dyDescent="0.25">
      <c r="A2496">
        <v>2024</v>
      </c>
      <c r="B2496" s="1185">
        <v>45513</v>
      </c>
      <c r="C2496" s="1186" t="s">
        <v>5572</v>
      </c>
      <c r="D2496" s="1187" t="s">
        <v>5038</v>
      </c>
      <c r="E2496" s="1187" t="s">
        <v>4270</v>
      </c>
      <c r="F2496" s="1187" t="s">
        <v>4073</v>
      </c>
      <c r="G2496" s="1188" t="s">
        <v>5573</v>
      </c>
      <c r="H2496" s="1187"/>
      <c r="I2496" s="1186"/>
      <c r="J2496" s="1186" t="s">
        <v>5491</v>
      </c>
      <c r="K2496" s="1186"/>
      <c r="L2496" s="1188" t="s">
        <v>19</v>
      </c>
      <c r="M2496" s="1188"/>
      <c r="N2496" s="1187"/>
      <c r="O2496" s="341">
        <v>12842048</v>
      </c>
      <c r="P2496" s="1187" t="s">
        <v>20</v>
      </c>
      <c r="Q2496" s="1185">
        <v>45530</v>
      </c>
      <c r="R2496" s="1185">
        <v>45597</v>
      </c>
      <c r="S2496" s="1185"/>
      <c r="T2496" s="1186"/>
      <c r="U2496" s="1187"/>
      <c r="V2496" s="341"/>
      <c r="W2496" s="341"/>
      <c r="X2496" s="893"/>
      <c r="Y2496" s="341"/>
      <c r="Z2496" s="1185"/>
      <c r="AA2496" s="1185"/>
      <c r="AB2496" s="1185"/>
      <c r="AE2496" s="1095"/>
      <c r="AF2496" s="1095"/>
      <c r="AN2496" s="1094"/>
      <c r="AO2496" s="1094"/>
    </row>
    <row r="2497" spans="1:41" x14ac:dyDescent="0.25">
      <c r="A2497">
        <v>2024</v>
      </c>
      <c r="B2497" s="1181" t="s">
        <v>5419</v>
      </c>
      <c r="C2497" s="1182" t="s">
        <v>5574</v>
      </c>
      <c r="D2497" s="1183" t="s">
        <v>5038</v>
      </c>
      <c r="E2497" s="1183" t="s">
        <v>4150</v>
      </c>
      <c r="F2497" s="1183" t="s">
        <v>4073</v>
      </c>
      <c r="G2497" s="1184" t="s">
        <v>5575</v>
      </c>
      <c r="H2497" s="1183"/>
      <c r="I2497" s="1182"/>
      <c r="J2497" s="1182" t="s">
        <v>5260</v>
      </c>
      <c r="K2497" s="1182"/>
      <c r="L2497" s="1352" t="s">
        <v>19</v>
      </c>
      <c r="M2497" s="1352"/>
      <c r="N2497" s="1183"/>
      <c r="O2497" s="277">
        <v>15562500</v>
      </c>
      <c r="P2497" s="1183" t="s">
        <v>20</v>
      </c>
      <c r="Q2497" s="1181">
        <v>45530</v>
      </c>
      <c r="R2497" s="1181">
        <v>45565</v>
      </c>
      <c r="S2497" s="1181"/>
      <c r="T2497" s="1182"/>
      <c r="U2497" s="677"/>
      <c r="V2497" s="277"/>
      <c r="W2497" s="277"/>
      <c r="X2497" s="653"/>
      <c r="Y2497" s="277"/>
      <c r="Z2497" s="1181"/>
      <c r="AA2497" s="1181"/>
      <c r="AB2497" s="1247"/>
      <c r="AE2497" s="1095"/>
      <c r="AF2497" s="1095"/>
      <c r="AN2497" s="1094">
        <v>4</v>
      </c>
      <c r="AO2497" s="1094"/>
    </row>
    <row r="2498" spans="1:41" x14ac:dyDescent="0.25">
      <c r="A2498">
        <v>2024</v>
      </c>
      <c r="B2498" s="1181">
        <v>45517</v>
      </c>
      <c r="C2498" s="1182" t="s">
        <v>5576</v>
      </c>
      <c r="D2498" s="1183" t="s">
        <v>5038</v>
      </c>
      <c r="E2498" s="1183" t="s">
        <v>4150</v>
      </c>
      <c r="F2498" s="1183" t="s">
        <v>4073</v>
      </c>
      <c r="G2498" s="1184" t="s">
        <v>5577</v>
      </c>
      <c r="H2498" s="1183"/>
      <c r="I2498" s="1182"/>
      <c r="J2498" s="1182" t="s">
        <v>5260</v>
      </c>
      <c r="K2498" s="1182"/>
      <c r="L2498" s="1184" t="s">
        <v>581</v>
      </c>
      <c r="M2498" s="1184"/>
      <c r="N2498" s="1183"/>
      <c r="O2498" s="277">
        <v>11778125</v>
      </c>
      <c r="P2498" s="1183" t="s">
        <v>5155</v>
      </c>
      <c r="Q2498" s="1181">
        <v>45534</v>
      </c>
      <c r="R2498" s="1181">
        <v>45551</v>
      </c>
      <c r="S2498" s="1181"/>
      <c r="T2498" s="1182" t="s">
        <v>2302</v>
      </c>
      <c r="U2498" s="1183"/>
      <c r="V2498" s="277">
        <v>11778124.800000001</v>
      </c>
      <c r="W2498" s="277">
        <v>13191499.779999999</v>
      </c>
      <c r="X2498" s="653"/>
      <c r="Y2498" s="277"/>
      <c r="Z2498" s="1181"/>
      <c r="AA2498" s="1181"/>
      <c r="AB2498" s="1181"/>
      <c r="AE2498" s="1095"/>
      <c r="AF2498" s="1095"/>
      <c r="AN2498" s="1094">
        <v>1</v>
      </c>
      <c r="AO2498" s="1094"/>
    </row>
    <row r="2499" spans="1:41" x14ac:dyDescent="0.25">
      <c r="A2499">
        <v>2024</v>
      </c>
      <c r="B2499" s="1185">
        <v>45520</v>
      </c>
      <c r="C2499" s="1186" t="s">
        <v>5578</v>
      </c>
      <c r="D2499" s="1187" t="s">
        <v>5038</v>
      </c>
      <c r="E2499" s="1187" t="s">
        <v>5579</v>
      </c>
      <c r="F2499" s="1187" t="s">
        <v>4073</v>
      </c>
      <c r="G2499" s="1188" t="s">
        <v>5580</v>
      </c>
      <c r="H2499" s="1187"/>
      <c r="I2499" s="1186"/>
      <c r="J2499" s="1186" t="s">
        <v>5491</v>
      </c>
      <c r="K2499" s="1186"/>
      <c r="L2499" s="1188" t="s">
        <v>3440</v>
      </c>
      <c r="M2499" s="1188"/>
      <c r="N2499" s="1187"/>
      <c r="O2499" s="341">
        <v>720000000</v>
      </c>
      <c r="P2499" s="1187" t="s">
        <v>5155</v>
      </c>
      <c r="Q2499" s="1185">
        <v>45533</v>
      </c>
      <c r="R2499" s="1185">
        <v>45566</v>
      </c>
      <c r="S2499" s="1185"/>
      <c r="T2499" s="914"/>
      <c r="U2499" s="915"/>
      <c r="V2499" s="341"/>
      <c r="W2499" s="341"/>
      <c r="X2499" s="893"/>
      <c r="Y2499" s="341"/>
      <c r="Z2499" s="1187"/>
      <c r="AA2499" s="1185"/>
      <c r="AB2499" s="1186"/>
      <c r="AE2499" s="1095"/>
      <c r="AF2499" s="1095"/>
      <c r="AN2499" s="1094"/>
      <c r="AO2499" s="1094"/>
    </row>
    <row r="2500" spans="1:41" x14ac:dyDescent="0.25">
      <c r="A2500">
        <v>2024</v>
      </c>
      <c r="B2500" s="1185">
        <v>45525</v>
      </c>
      <c r="C2500" s="1186" t="s">
        <v>5581</v>
      </c>
      <c r="D2500" s="1187" t="s">
        <v>5038</v>
      </c>
      <c r="E2500" s="1187" t="s">
        <v>4150</v>
      </c>
      <c r="F2500" s="1187" t="s">
        <v>4073</v>
      </c>
      <c r="G2500" s="1188" t="s">
        <v>5582</v>
      </c>
      <c r="H2500" s="1187"/>
      <c r="I2500" s="1186"/>
      <c r="J2500" s="1186" t="s">
        <v>5491</v>
      </c>
      <c r="K2500" s="1186"/>
      <c r="L2500" s="1188" t="s">
        <v>230</v>
      </c>
      <c r="M2500" s="1188"/>
      <c r="N2500" s="1187"/>
      <c r="O2500" s="341">
        <v>3540428</v>
      </c>
      <c r="P2500" s="1187" t="s">
        <v>20</v>
      </c>
      <c r="Q2500" s="1185">
        <v>45501</v>
      </c>
      <c r="R2500" s="1185">
        <v>45566</v>
      </c>
      <c r="S2500" s="1185"/>
      <c r="T2500" s="1186"/>
      <c r="U2500" s="1187"/>
      <c r="V2500" s="341"/>
      <c r="W2500" s="341"/>
      <c r="X2500" s="893"/>
      <c r="Y2500" s="341"/>
      <c r="Z2500" s="1185"/>
      <c r="AA2500" s="1185"/>
      <c r="AB2500" s="1185"/>
      <c r="AE2500" s="1095"/>
      <c r="AF2500" s="1095"/>
      <c r="AN2500" s="1094"/>
      <c r="AO2500" s="1094"/>
    </row>
    <row r="2501" spans="1:41" x14ac:dyDescent="0.25">
      <c r="A2501">
        <v>2024</v>
      </c>
      <c r="B2501" s="1185">
        <v>45525</v>
      </c>
      <c r="C2501" s="1186" t="s">
        <v>5583</v>
      </c>
      <c r="D2501" s="1187" t="s">
        <v>5038</v>
      </c>
      <c r="E2501" s="1187" t="s">
        <v>4150</v>
      </c>
      <c r="F2501" s="1187" t="s">
        <v>4073</v>
      </c>
      <c r="G2501" s="1188" t="s">
        <v>5584</v>
      </c>
      <c r="H2501" s="1187"/>
      <c r="I2501" s="1186"/>
      <c r="J2501" s="1186" t="s">
        <v>5491</v>
      </c>
      <c r="K2501" s="1186"/>
      <c r="L2501" s="1188" t="s">
        <v>3595</v>
      </c>
      <c r="M2501" s="1188"/>
      <c r="N2501" s="1187"/>
      <c r="O2501" s="341">
        <v>4720365</v>
      </c>
      <c r="P2501" s="1187" t="s">
        <v>20</v>
      </c>
      <c r="Q2501" s="1185">
        <v>45531</v>
      </c>
      <c r="R2501" s="1185">
        <v>45566</v>
      </c>
      <c r="S2501" s="1187" t="s">
        <v>5585</v>
      </c>
      <c r="T2501" s="914"/>
      <c r="U2501" s="1187"/>
      <c r="V2501" s="341"/>
      <c r="W2501" s="341"/>
      <c r="X2501" s="341"/>
      <c r="Y2501" s="341"/>
      <c r="Z2501" s="1187"/>
      <c r="AA2501" s="1185"/>
      <c r="AB2501" s="1186"/>
      <c r="AE2501" s="1095"/>
      <c r="AF2501" s="1095"/>
      <c r="AN2501" s="1094"/>
      <c r="AO2501" s="1094"/>
    </row>
    <row r="2502" spans="1:41" ht="15.75" thickBot="1" x14ac:dyDescent="0.3">
      <c r="A2502">
        <v>2024</v>
      </c>
      <c r="B2502" s="1144" t="s">
        <v>5527</v>
      </c>
      <c r="C2502" s="1145" t="s">
        <v>5586</v>
      </c>
      <c r="D2502" s="1146" t="s">
        <v>5038</v>
      </c>
      <c r="E2502" s="1146" t="s">
        <v>4270</v>
      </c>
      <c r="F2502" s="1146" t="s">
        <v>4073</v>
      </c>
      <c r="G2502" s="1147" t="s">
        <v>5587</v>
      </c>
      <c r="H2502" s="1146"/>
      <c r="I2502" s="1145"/>
      <c r="J2502" s="1145" t="s">
        <v>5260</v>
      </c>
      <c r="K2502" s="1145"/>
      <c r="L2502" s="1147" t="s">
        <v>834</v>
      </c>
      <c r="M2502" s="1147"/>
      <c r="N2502" s="1146"/>
      <c r="O2502" s="668">
        <v>4651492</v>
      </c>
      <c r="P2502" s="1146" t="s">
        <v>5155</v>
      </c>
      <c r="Q2502" s="1144">
        <v>45547</v>
      </c>
      <c r="R2502" s="1144">
        <v>45559</v>
      </c>
      <c r="S2502" s="1144"/>
      <c r="T2502" s="1145"/>
      <c r="U2502" s="1146"/>
      <c r="V2502" s="668"/>
      <c r="W2502" s="668"/>
      <c r="X2502" s="675"/>
      <c r="Y2502" s="1248"/>
      <c r="Z2502" s="1144"/>
      <c r="AA2502" s="1144"/>
      <c r="AB2502" s="1144"/>
      <c r="AE2502" s="1095"/>
      <c r="AF2502" s="1095"/>
      <c r="AN2502" s="1094">
        <v>1</v>
      </c>
      <c r="AO2502" s="1094"/>
    </row>
    <row r="2503" spans="1:41" ht="15.75" thickTop="1" x14ac:dyDescent="0.25">
      <c r="A2503">
        <v>2024</v>
      </c>
      <c r="B2503" s="1216">
        <v>45531</v>
      </c>
      <c r="C2503" s="1217" t="s">
        <v>5588</v>
      </c>
      <c r="D2503" s="1218" t="s">
        <v>5038</v>
      </c>
      <c r="E2503" s="1218" t="s">
        <v>4270</v>
      </c>
      <c r="F2503" s="1218" t="s">
        <v>4352</v>
      </c>
      <c r="G2503" s="1219" t="s">
        <v>5589</v>
      </c>
      <c r="H2503" s="1218">
        <v>1</v>
      </c>
      <c r="I2503" s="1217" t="s">
        <v>5590</v>
      </c>
      <c r="J2503" s="1217" t="s">
        <v>5491</v>
      </c>
      <c r="K2503" s="1217"/>
      <c r="L2503" s="1219" t="s">
        <v>514</v>
      </c>
      <c r="M2503" s="1219"/>
      <c r="N2503" s="1218"/>
      <c r="O2503" s="319">
        <v>20475</v>
      </c>
      <c r="P2503" s="1218" t="s">
        <v>77</v>
      </c>
      <c r="Q2503" s="1216">
        <v>45539</v>
      </c>
      <c r="R2503" s="1216">
        <v>45579</v>
      </c>
      <c r="S2503" s="1216"/>
      <c r="T2503" s="1217"/>
      <c r="U2503" s="1218"/>
      <c r="V2503" s="319"/>
      <c r="W2503" s="319"/>
      <c r="X2503" s="1224"/>
      <c r="Y2503" s="319"/>
      <c r="Z2503" s="1216"/>
      <c r="AA2503" s="1216"/>
      <c r="AB2503" s="1216"/>
      <c r="AE2503" s="1095"/>
      <c r="AF2503" s="1095"/>
      <c r="AN2503" s="1094"/>
      <c r="AO2503" s="1094"/>
    </row>
    <row r="2504" spans="1:41" x14ac:dyDescent="0.25">
      <c r="A2504">
        <v>2024</v>
      </c>
      <c r="B2504" s="1185">
        <v>45531</v>
      </c>
      <c r="C2504" s="1186" t="s">
        <v>5591</v>
      </c>
      <c r="D2504" s="1187" t="s">
        <v>5038</v>
      </c>
      <c r="E2504" s="1187" t="s">
        <v>4270</v>
      </c>
      <c r="F2504" s="1187" t="s">
        <v>4352</v>
      </c>
      <c r="G2504" s="1188" t="s">
        <v>5589</v>
      </c>
      <c r="H2504" s="1187">
        <v>2</v>
      </c>
      <c r="I2504" s="1186" t="s">
        <v>5592</v>
      </c>
      <c r="J2504" s="1186" t="s">
        <v>5491</v>
      </c>
      <c r="K2504" s="1186"/>
      <c r="L2504" s="1188" t="s">
        <v>514</v>
      </c>
      <c r="M2504" s="1188"/>
      <c r="N2504" s="1187"/>
      <c r="O2504" s="341">
        <v>167888</v>
      </c>
      <c r="P2504" s="1187" t="s">
        <v>77</v>
      </c>
      <c r="Q2504" s="1185">
        <v>45539</v>
      </c>
      <c r="R2504" s="1185">
        <v>45579</v>
      </c>
      <c r="S2504" s="1185"/>
      <c r="T2504" s="1186"/>
      <c r="U2504" s="1187"/>
      <c r="V2504" s="341"/>
      <c r="W2504" s="341"/>
      <c r="X2504" s="893"/>
      <c r="Y2504" s="341"/>
      <c r="Z2504" s="1185"/>
      <c r="AA2504" s="1185"/>
      <c r="AB2504" s="1185"/>
      <c r="AE2504" s="1095"/>
      <c r="AF2504" s="1095"/>
      <c r="AN2504" s="1094"/>
      <c r="AO2504" s="1094"/>
    </row>
    <row r="2505" spans="1:41" x14ac:dyDescent="0.25">
      <c r="A2505">
        <v>2024</v>
      </c>
      <c r="B2505" s="1185">
        <v>45531</v>
      </c>
      <c r="C2505" s="1186" t="s">
        <v>5593</v>
      </c>
      <c r="D2505" s="1187" t="s">
        <v>5038</v>
      </c>
      <c r="E2505" s="1187" t="s">
        <v>4270</v>
      </c>
      <c r="F2505" s="1187" t="s">
        <v>4352</v>
      </c>
      <c r="G2505" s="1188" t="s">
        <v>5589</v>
      </c>
      <c r="H2505" s="1187">
        <v>3</v>
      </c>
      <c r="I2505" s="1186" t="s">
        <v>5594</v>
      </c>
      <c r="J2505" s="1186" t="s">
        <v>5491</v>
      </c>
      <c r="K2505" s="1186"/>
      <c r="L2505" s="1188" t="s">
        <v>514</v>
      </c>
      <c r="M2505" s="1188"/>
      <c r="N2505" s="1187"/>
      <c r="O2505" s="341">
        <v>69300</v>
      </c>
      <c r="P2505" s="1187" t="s">
        <v>77</v>
      </c>
      <c r="Q2505" s="1185">
        <v>45539</v>
      </c>
      <c r="R2505" s="1185">
        <v>45579</v>
      </c>
      <c r="S2505" s="1185"/>
      <c r="T2505" s="1186"/>
      <c r="U2505" s="1187"/>
      <c r="V2505" s="341"/>
      <c r="W2505" s="341"/>
      <c r="X2505" s="893"/>
      <c r="Y2505" s="341"/>
      <c r="Z2505" s="1185"/>
      <c r="AA2505" s="1185"/>
      <c r="AB2505" s="1185"/>
      <c r="AE2505" s="1095"/>
      <c r="AF2505" s="1095"/>
      <c r="AN2505" s="1094"/>
      <c r="AO2505" s="1094"/>
    </row>
    <row r="2506" spans="1:41" x14ac:dyDescent="0.25">
      <c r="A2506">
        <v>2024</v>
      </c>
      <c r="B2506" s="1185">
        <v>45531</v>
      </c>
      <c r="C2506" s="1186" t="s">
        <v>5595</v>
      </c>
      <c r="D2506" s="1187" t="s">
        <v>5038</v>
      </c>
      <c r="E2506" s="1187" t="s">
        <v>4270</v>
      </c>
      <c r="F2506" s="1187" t="s">
        <v>4352</v>
      </c>
      <c r="G2506" s="1188" t="s">
        <v>5589</v>
      </c>
      <c r="H2506" s="1187">
        <v>4</v>
      </c>
      <c r="I2506" s="1186" t="s">
        <v>5596</v>
      </c>
      <c r="J2506" s="1186" t="s">
        <v>5491</v>
      </c>
      <c r="K2506" s="1186"/>
      <c r="L2506" s="1188" t="s">
        <v>514</v>
      </c>
      <c r="M2506" s="1188"/>
      <c r="N2506" s="1187"/>
      <c r="O2506" s="341">
        <v>43782</v>
      </c>
      <c r="P2506" s="1187" t="s">
        <v>77</v>
      </c>
      <c r="Q2506" s="1185">
        <v>45539</v>
      </c>
      <c r="R2506" s="1185">
        <v>45579</v>
      </c>
      <c r="S2506" s="1187"/>
      <c r="T2506" s="914"/>
      <c r="U2506" s="915"/>
      <c r="V2506" s="341"/>
      <c r="W2506" s="341"/>
      <c r="X2506" s="341"/>
      <c r="Y2506" s="341"/>
      <c r="Z2506" s="1187"/>
      <c r="AA2506" s="1185"/>
      <c r="AB2506" s="1187"/>
      <c r="AE2506" s="1095"/>
      <c r="AF2506" s="1095"/>
      <c r="AN2506" s="1094"/>
      <c r="AO2506" s="1094"/>
    </row>
    <row r="2507" spans="1:41" x14ac:dyDescent="0.25">
      <c r="A2507">
        <v>2024</v>
      </c>
      <c r="B2507" s="1185">
        <v>45531</v>
      </c>
      <c r="C2507" s="1186" t="s">
        <v>5597</v>
      </c>
      <c r="D2507" s="1187" t="s">
        <v>5038</v>
      </c>
      <c r="E2507" s="1187" t="s">
        <v>4270</v>
      </c>
      <c r="F2507" s="1187" t="s">
        <v>4352</v>
      </c>
      <c r="G2507" s="1188" t="s">
        <v>5589</v>
      </c>
      <c r="H2507" s="1187">
        <v>5</v>
      </c>
      <c r="I2507" s="1186" t="s">
        <v>5598</v>
      </c>
      <c r="J2507" s="1186" t="s">
        <v>5491</v>
      </c>
      <c r="K2507" s="1186"/>
      <c r="L2507" s="1188" t="s">
        <v>514</v>
      </c>
      <c r="M2507" s="1188"/>
      <c r="N2507" s="1187"/>
      <c r="O2507" s="341">
        <v>22008</v>
      </c>
      <c r="P2507" s="1187" t="s">
        <v>77</v>
      </c>
      <c r="Q2507" s="1185">
        <v>45539</v>
      </c>
      <c r="R2507" s="1185">
        <v>45579</v>
      </c>
      <c r="S2507" s="1185"/>
      <c r="T2507" s="1186"/>
      <c r="U2507" s="1187"/>
      <c r="V2507" s="341"/>
      <c r="W2507" s="341"/>
      <c r="X2507" s="893"/>
      <c r="Y2507" s="341"/>
      <c r="Z2507" s="1185"/>
      <c r="AA2507" s="1185"/>
      <c r="AB2507" s="1187"/>
      <c r="AE2507" s="1095"/>
      <c r="AF2507" s="1095"/>
      <c r="AN2507" s="1094"/>
      <c r="AO2507" s="1094"/>
    </row>
    <row r="2508" spans="1:41" x14ac:dyDescent="0.25">
      <c r="A2508">
        <v>2024</v>
      </c>
      <c r="B2508" s="1185">
        <v>45531</v>
      </c>
      <c r="C2508" s="1186" t="s">
        <v>5599</v>
      </c>
      <c r="D2508" s="1187" t="s">
        <v>5038</v>
      </c>
      <c r="E2508" s="1187" t="s">
        <v>4270</v>
      </c>
      <c r="F2508" s="1187" t="s">
        <v>4352</v>
      </c>
      <c r="G2508" s="1188" t="s">
        <v>5589</v>
      </c>
      <c r="H2508" s="1187">
        <v>6</v>
      </c>
      <c r="I2508" s="1186" t="s">
        <v>5600</v>
      </c>
      <c r="J2508" s="1186" t="s">
        <v>5491</v>
      </c>
      <c r="K2508" s="1186"/>
      <c r="L2508" s="1188" t="s">
        <v>514</v>
      </c>
      <c r="M2508" s="1188"/>
      <c r="N2508" s="1187"/>
      <c r="O2508" s="341">
        <v>229878</v>
      </c>
      <c r="P2508" s="1187" t="s">
        <v>77</v>
      </c>
      <c r="Q2508" s="1185">
        <v>45539</v>
      </c>
      <c r="R2508" s="1185">
        <v>45579</v>
      </c>
      <c r="S2508" s="1185"/>
      <c r="T2508" s="1186"/>
      <c r="U2508" s="1187"/>
      <c r="V2508" s="341"/>
      <c r="W2508" s="341"/>
      <c r="X2508" s="893"/>
      <c r="Y2508" s="341"/>
      <c r="Z2508" s="1185"/>
      <c r="AA2508" s="1185"/>
      <c r="AB2508" s="1187"/>
      <c r="AE2508" s="1095"/>
      <c r="AF2508" s="1095"/>
      <c r="AN2508" s="1094"/>
      <c r="AO2508" s="1094"/>
    </row>
    <row r="2509" spans="1:41" ht="15.75" thickBot="1" x14ac:dyDescent="0.3">
      <c r="A2509">
        <v>2024</v>
      </c>
      <c r="B2509" s="1220">
        <v>45531</v>
      </c>
      <c r="C2509" s="1221" t="s">
        <v>5601</v>
      </c>
      <c r="D2509" s="1222" t="s">
        <v>5038</v>
      </c>
      <c r="E2509" s="1222" t="s">
        <v>4270</v>
      </c>
      <c r="F2509" s="1222" t="s">
        <v>4352</v>
      </c>
      <c r="G2509" s="1223" t="s">
        <v>5589</v>
      </c>
      <c r="H2509" s="1222">
        <v>7</v>
      </c>
      <c r="I2509" s="1221" t="s">
        <v>5602</v>
      </c>
      <c r="J2509" s="1221" t="s">
        <v>5491</v>
      </c>
      <c r="K2509" s="1221"/>
      <c r="L2509" s="1223" t="s">
        <v>514</v>
      </c>
      <c r="M2509" s="1223"/>
      <c r="N2509" s="1222"/>
      <c r="O2509" s="333">
        <v>245760</v>
      </c>
      <c r="P2509" s="1222" t="s">
        <v>77</v>
      </c>
      <c r="Q2509" s="1220">
        <v>45539</v>
      </c>
      <c r="R2509" s="1220">
        <v>45579</v>
      </c>
      <c r="S2509" s="1220"/>
      <c r="T2509" s="1221"/>
      <c r="U2509" s="1222"/>
      <c r="V2509" s="333"/>
      <c r="W2509" s="333"/>
      <c r="X2509" s="1227"/>
      <c r="Y2509" s="1249"/>
      <c r="Z2509" s="1220"/>
      <c r="AA2509" s="1220"/>
      <c r="AB2509" s="1220"/>
      <c r="AE2509" s="1095"/>
      <c r="AF2509" s="1095"/>
      <c r="AN2509" s="1094"/>
      <c r="AO2509" s="1094"/>
    </row>
    <row r="2510" spans="1:41" ht="16.5" thickTop="1" thickBot="1" x14ac:dyDescent="0.3">
      <c r="A2510">
        <v>2024</v>
      </c>
      <c r="B2510" s="1229" t="s">
        <v>5494</v>
      </c>
      <c r="C2510" s="1230" t="s">
        <v>5603</v>
      </c>
      <c r="D2510" s="1231" t="s">
        <v>5038</v>
      </c>
      <c r="E2510" s="1231" t="s">
        <v>4150</v>
      </c>
      <c r="F2510" s="1231" t="s">
        <v>5604</v>
      </c>
      <c r="G2510" s="1232" t="s">
        <v>5605</v>
      </c>
      <c r="H2510" s="1231"/>
      <c r="I2510" s="1230"/>
      <c r="J2510" s="1230" t="s">
        <v>5491</v>
      </c>
      <c r="K2510" s="1230"/>
      <c r="L2510" s="1232" t="s">
        <v>52</v>
      </c>
      <c r="M2510" s="1232"/>
      <c r="N2510" s="1231"/>
      <c r="O2510" s="695">
        <v>14429119</v>
      </c>
      <c r="P2510" s="1231" t="s">
        <v>5155</v>
      </c>
      <c r="Q2510" s="1229">
        <v>45547</v>
      </c>
      <c r="R2510" s="1229">
        <v>45567</v>
      </c>
      <c r="S2510" s="1229"/>
      <c r="T2510" s="1230"/>
      <c r="U2510" s="1231"/>
      <c r="V2510" s="695"/>
      <c r="W2510" s="695"/>
      <c r="X2510" s="1250"/>
      <c r="Y2510" s="1251"/>
      <c r="Z2510" s="1229"/>
      <c r="AA2510" s="1229"/>
      <c r="AB2510" s="1229"/>
      <c r="AE2510" s="1095"/>
      <c r="AF2510" s="1095"/>
      <c r="AN2510" s="1094"/>
      <c r="AO2510" s="1094"/>
    </row>
    <row r="2511" spans="1:41" ht="15.75" thickTop="1" x14ac:dyDescent="0.25">
      <c r="A2511">
        <v>2024</v>
      </c>
      <c r="B2511" s="1141">
        <v>45532</v>
      </c>
      <c r="C2511" s="844" t="s">
        <v>5606</v>
      </c>
      <c r="D2511" s="1142" t="s">
        <v>5038</v>
      </c>
      <c r="E2511" s="1142" t="s">
        <v>4270</v>
      </c>
      <c r="F2511" s="1142" t="s">
        <v>4352</v>
      </c>
      <c r="G2511" s="1143" t="s">
        <v>5607</v>
      </c>
      <c r="H2511" s="1142">
        <v>1</v>
      </c>
      <c r="I2511" s="844" t="s">
        <v>5608</v>
      </c>
      <c r="J2511" s="844" t="s">
        <v>5260</v>
      </c>
      <c r="K2511" s="844"/>
      <c r="L2511" s="1143" t="s">
        <v>514</v>
      </c>
      <c r="M2511" s="1143"/>
      <c r="N2511" s="1142"/>
      <c r="O2511" s="292">
        <v>243271</v>
      </c>
      <c r="P2511" s="1142" t="s">
        <v>77</v>
      </c>
      <c r="Q2511" s="1141">
        <v>45539</v>
      </c>
      <c r="R2511" s="1141">
        <v>45551</v>
      </c>
      <c r="S2511" s="1142"/>
      <c r="T2511" s="844" t="s">
        <v>3965</v>
      </c>
      <c r="U2511" s="1252"/>
      <c r="V2511" s="292">
        <v>241218</v>
      </c>
      <c r="W2511" s="292">
        <v>270164.15999999997</v>
      </c>
      <c r="X2511" s="292"/>
      <c r="Y2511" s="292"/>
      <c r="Z2511" s="1142"/>
      <c r="AA2511" s="1141"/>
      <c r="AB2511" s="844"/>
      <c r="AE2511" s="1095"/>
      <c r="AF2511" s="1095"/>
      <c r="AN2511" s="1094">
        <v>2</v>
      </c>
      <c r="AO2511" s="1094"/>
    </row>
    <row r="2512" spans="1:41" x14ac:dyDescent="0.25">
      <c r="A2512">
        <v>2024</v>
      </c>
      <c r="B2512" s="1181">
        <v>45532</v>
      </c>
      <c r="C2512" s="1211" t="s">
        <v>5609</v>
      </c>
      <c r="D2512" s="1183" t="s">
        <v>5038</v>
      </c>
      <c r="E2512" s="1183" t="s">
        <v>4270</v>
      </c>
      <c r="F2512" s="1183" t="s">
        <v>4352</v>
      </c>
      <c r="G2512" s="1184" t="s">
        <v>5607</v>
      </c>
      <c r="H2512" s="1183">
        <v>2</v>
      </c>
      <c r="I2512" s="1182" t="s">
        <v>5610</v>
      </c>
      <c r="J2512" s="1182" t="s">
        <v>5260</v>
      </c>
      <c r="K2512" s="1182"/>
      <c r="L2512" s="1184" t="s">
        <v>514</v>
      </c>
      <c r="M2512" s="1184"/>
      <c r="N2512" s="1183"/>
      <c r="O2512" s="277">
        <v>42236</v>
      </c>
      <c r="P2512" s="1183" t="s">
        <v>77</v>
      </c>
      <c r="Q2512" s="1181">
        <v>45539</v>
      </c>
      <c r="R2512" s="1181">
        <v>45551</v>
      </c>
      <c r="S2512" s="1181"/>
      <c r="T2512" s="1182" t="s">
        <v>3965</v>
      </c>
      <c r="U2512" s="1183"/>
      <c r="V2512" s="277">
        <v>41074.800000000003</v>
      </c>
      <c r="W2512" s="277">
        <v>46003.78</v>
      </c>
      <c r="X2512" s="653"/>
      <c r="Y2512" s="1254"/>
      <c r="Z2512" s="1181"/>
      <c r="AA2512" s="1181"/>
      <c r="AB2512" s="1181"/>
      <c r="AE2512" s="1095"/>
      <c r="AF2512" s="1095"/>
      <c r="AN2512" s="1094">
        <v>2</v>
      </c>
      <c r="AO2512" s="1094"/>
    </row>
    <row r="2513" spans="1:41" x14ac:dyDescent="0.25">
      <c r="A2513">
        <v>2024</v>
      </c>
      <c r="B2513" s="1181">
        <v>45532</v>
      </c>
      <c r="C2513" s="1211" t="s">
        <v>5611</v>
      </c>
      <c r="D2513" s="1183" t="s">
        <v>5038</v>
      </c>
      <c r="E2513" s="1183" t="s">
        <v>4270</v>
      </c>
      <c r="F2513" s="1183" t="s">
        <v>4352</v>
      </c>
      <c r="G2513" s="1184" t="s">
        <v>5607</v>
      </c>
      <c r="H2513" s="1183">
        <v>3</v>
      </c>
      <c r="I2513" s="1182" t="s">
        <v>5612</v>
      </c>
      <c r="J2513" s="1182" t="s">
        <v>5260</v>
      </c>
      <c r="K2513" s="1182"/>
      <c r="L2513" s="1184" t="s">
        <v>514</v>
      </c>
      <c r="M2513" s="1184"/>
      <c r="N2513" s="1183"/>
      <c r="O2513" s="277">
        <v>9312</v>
      </c>
      <c r="P2513" s="1183" t="s">
        <v>77</v>
      </c>
      <c r="Q2513" s="1181">
        <v>45539</v>
      </c>
      <c r="R2513" s="1181">
        <v>45551</v>
      </c>
      <c r="S2513" s="1181"/>
      <c r="T2513" s="1182" t="s">
        <v>3965</v>
      </c>
      <c r="U2513" s="1183"/>
      <c r="V2513" s="277">
        <v>9302.4</v>
      </c>
      <c r="W2513" s="277">
        <v>10418.69</v>
      </c>
      <c r="X2513" s="653"/>
      <c r="Y2513" s="1254"/>
      <c r="Z2513" s="1181"/>
      <c r="AA2513" s="1181"/>
      <c r="AB2513" s="1181"/>
      <c r="AE2513" s="1095"/>
      <c r="AF2513" s="1095"/>
      <c r="AN2513" s="1094">
        <v>2</v>
      </c>
      <c r="AO2513" s="1094"/>
    </row>
    <row r="2514" spans="1:41" x14ac:dyDescent="0.25">
      <c r="A2514">
        <v>2024</v>
      </c>
      <c r="B2514" s="1181">
        <v>45532</v>
      </c>
      <c r="C2514" s="1211" t="s">
        <v>5613</v>
      </c>
      <c r="D2514" s="1183" t="s">
        <v>5038</v>
      </c>
      <c r="E2514" s="1183" t="s">
        <v>4270</v>
      </c>
      <c r="F2514" s="1183" t="s">
        <v>4352</v>
      </c>
      <c r="G2514" s="1184" t="s">
        <v>5607</v>
      </c>
      <c r="H2514" s="1183">
        <v>4</v>
      </c>
      <c r="I2514" s="1182" t="s">
        <v>5614</v>
      </c>
      <c r="J2514" s="1182" t="s">
        <v>5260</v>
      </c>
      <c r="K2514" s="1182"/>
      <c r="L2514" s="1184" t="s">
        <v>514</v>
      </c>
      <c r="M2514" s="1184"/>
      <c r="N2514" s="1183"/>
      <c r="O2514" s="277">
        <v>26621</v>
      </c>
      <c r="P2514" s="1183" t="s">
        <v>77</v>
      </c>
      <c r="Q2514" s="1181">
        <v>45539</v>
      </c>
      <c r="R2514" s="1181">
        <v>45551</v>
      </c>
      <c r="S2514" s="1181"/>
      <c r="T2514" s="1182" t="s">
        <v>3965</v>
      </c>
      <c r="U2514" s="1183"/>
      <c r="V2514" s="277">
        <v>26432.1</v>
      </c>
      <c r="W2514" s="277">
        <v>29603.95</v>
      </c>
      <c r="X2514" s="653"/>
      <c r="Y2514" s="1254"/>
      <c r="Z2514" s="1181"/>
      <c r="AA2514" s="1181"/>
      <c r="AB2514" s="1181"/>
      <c r="AE2514" s="1095"/>
      <c r="AF2514" s="1095"/>
      <c r="AN2514" s="1094">
        <v>2</v>
      </c>
      <c r="AO2514" s="1094"/>
    </row>
    <row r="2515" spans="1:41" x14ac:dyDescent="0.25">
      <c r="A2515">
        <v>2024</v>
      </c>
      <c r="B2515" s="1181">
        <v>45532</v>
      </c>
      <c r="C2515" s="1211" t="s">
        <v>5615</v>
      </c>
      <c r="D2515" s="1183" t="s">
        <v>5038</v>
      </c>
      <c r="E2515" s="1183" t="s">
        <v>4270</v>
      </c>
      <c r="F2515" s="1183" t="s">
        <v>4352</v>
      </c>
      <c r="G2515" s="1184" t="s">
        <v>5607</v>
      </c>
      <c r="H2515" s="1183">
        <v>5</v>
      </c>
      <c r="I2515" s="1182" t="s">
        <v>5616</v>
      </c>
      <c r="J2515" s="1182" t="s">
        <v>5260</v>
      </c>
      <c r="K2515" s="1182"/>
      <c r="L2515" s="1184" t="s">
        <v>514</v>
      </c>
      <c r="M2515" s="1184"/>
      <c r="N2515" s="1183"/>
      <c r="O2515" s="277">
        <v>79113</v>
      </c>
      <c r="P2515" s="1183" t="s">
        <v>77</v>
      </c>
      <c r="Q2515" s="1181">
        <v>45539</v>
      </c>
      <c r="R2515" s="1181">
        <v>45551</v>
      </c>
      <c r="S2515" s="1181"/>
      <c r="T2515" s="1182" t="s">
        <v>3965</v>
      </c>
      <c r="U2515" s="1183"/>
      <c r="V2515" s="277">
        <v>78337.2</v>
      </c>
      <c r="W2515" s="277">
        <v>87737.66</v>
      </c>
      <c r="X2515" s="653"/>
      <c r="Y2515" s="1254"/>
      <c r="Z2515" s="1181"/>
      <c r="AA2515" s="1181"/>
      <c r="AB2515" s="1181"/>
      <c r="AE2515" s="1095"/>
      <c r="AF2515" s="1095"/>
      <c r="AN2515" s="1094">
        <v>2</v>
      </c>
      <c r="AO2515" s="1094"/>
    </row>
    <row r="2516" spans="1:41" x14ac:dyDescent="0.25">
      <c r="A2516">
        <v>2024</v>
      </c>
      <c r="B2516" s="1181">
        <v>45532</v>
      </c>
      <c r="C2516" s="1211" t="s">
        <v>5617</v>
      </c>
      <c r="D2516" s="1183" t="s">
        <v>5038</v>
      </c>
      <c r="E2516" s="1183" t="s">
        <v>4270</v>
      </c>
      <c r="F2516" s="1183" t="s">
        <v>4352</v>
      </c>
      <c r="G2516" s="1184" t="s">
        <v>5607</v>
      </c>
      <c r="H2516" s="1183">
        <v>6</v>
      </c>
      <c r="I2516" s="1182" t="s">
        <v>5618</v>
      </c>
      <c r="J2516" s="1182" t="s">
        <v>5260</v>
      </c>
      <c r="K2516" s="1182"/>
      <c r="L2516" s="1184" t="s">
        <v>514</v>
      </c>
      <c r="M2516" s="1184"/>
      <c r="N2516" s="1183"/>
      <c r="O2516" s="277">
        <v>19436</v>
      </c>
      <c r="P2516" s="1183" t="s">
        <v>77</v>
      </c>
      <c r="Q2516" s="1181">
        <v>45539</v>
      </c>
      <c r="R2516" s="1181">
        <v>45551</v>
      </c>
      <c r="S2516" s="1181"/>
      <c r="T2516" s="1182" t="s">
        <v>3965</v>
      </c>
      <c r="U2516" s="1183"/>
      <c r="V2516" s="277">
        <v>19273.2</v>
      </c>
      <c r="W2516" s="277">
        <v>21585.98</v>
      </c>
      <c r="X2516" s="653"/>
      <c r="Y2516" s="1254"/>
      <c r="Z2516" s="1181"/>
      <c r="AA2516" s="1181"/>
      <c r="AB2516" s="1181"/>
      <c r="AE2516" s="1095"/>
      <c r="AF2516" s="1095"/>
      <c r="AN2516" s="1094">
        <v>2</v>
      </c>
      <c r="AO2516" s="1094"/>
    </row>
    <row r="2517" spans="1:41" x14ac:dyDescent="0.25">
      <c r="A2517">
        <v>2024</v>
      </c>
      <c r="B2517" s="1181">
        <v>45532</v>
      </c>
      <c r="C2517" s="1211" t="s">
        <v>5619</v>
      </c>
      <c r="D2517" s="1183" t="s">
        <v>5038</v>
      </c>
      <c r="E2517" s="1183" t="s">
        <v>4270</v>
      </c>
      <c r="F2517" s="1183" t="s">
        <v>4352</v>
      </c>
      <c r="G2517" s="1184" t="s">
        <v>5607</v>
      </c>
      <c r="H2517" s="1183">
        <v>7</v>
      </c>
      <c r="I2517" s="1182" t="s">
        <v>5620</v>
      </c>
      <c r="J2517" s="1182" t="s">
        <v>5260</v>
      </c>
      <c r="K2517" s="1182"/>
      <c r="L2517" s="1184" t="s">
        <v>514</v>
      </c>
      <c r="M2517" s="1184"/>
      <c r="N2517" s="1183"/>
      <c r="O2517" s="277">
        <v>207087</v>
      </c>
      <c r="P2517" s="1183" t="s">
        <v>77</v>
      </c>
      <c r="Q2517" s="1181">
        <v>45539</v>
      </c>
      <c r="R2517" s="1181">
        <v>45551</v>
      </c>
      <c r="S2517" s="1181"/>
      <c r="T2517" s="1182" t="s">
        <v>3965</v>
      </c>
      <c r="U2517" s="1183"/>
      <c r="V2517" s="277">
        <v>200613.6</v>
      </c>
      <c r="W2517" s="277">
        <v>224687.23</v>
      </c>
      <c r="X2517" s="653"/>
      <c r="Y2517" s="1254"/>
      <c r="Z2517" s="1181"/>
      <c r="AA2517" s="1181"/>
      <c r="AB2517" s="1181"/>
      <c r="AE2517" s="1095"/>
      <c r="AF2517" s="1095"/>
      <c r="AN2517" s="1094">
        <v>2</v>
      </c>
      <c r="AO2517" s="1094"/>
    </row>
    <row r="2518" spans="1:41" ht="15.75" thickBot="1" x14ac:dyDescent="0.3">
      <c r="A2518">
        <v>2024</v>
      </c>
      <c r="B2518" s="1206">
        <v>45532</v>
      </c>
      <c r="C2518" s="1253" t="s">
        <v>5621</v>
      </c>
      <c r="D2518" s="1208" t="s">
        <v>5038</v>
      </c>
      <c r="E2518" s="1208" t="s">
        <v>4270</v>
      </c>
      <c r="F2518" s="1208" t="s">
        <v>4352</v>
      </c>
      <c r="G2518" s="1209" t="s">
        <v>5607</v>
      </c>
      <c r="H2518" s="1208">
        <v>8</v>
      </c>
      <c r="I2518" s="1207" t="s">
        <v>5622</v>
      </c>
      <c r="J2518" s="1207" t="s">
        <v>5260</v>
      </c>
      <c r="K2518" s="1207"/>
      <c r="L2518" s="1209" t="s">
        <v>514</v>
      </c>
      <c r="M2518" s="1209"/>
      <c r="N2518" s="1208"/>
      <c r="O2518" s="285">
        <v>173223</v>
      </c>
      <c r="P2518" s="1208" t="s">
        <v>77</v>
      </c>
      <c r="Q2518" s="1206">
        <v>45539</v>
      </c>
      <c r="R2518" s="1206">
        <v>45551</v>
      </c>
      <c r="S2518" s="1208"/>
      <c r="T2518" s="1207" t="s">
        <v>3965</v>
      </c>
      <c r="U2518" s="1208"/>
      <c r="V2518" s="285">
        <v>168526.8</v>
      </c>
      <c r="W2518" s="285">
        <v>188750.02</v>
      </c>
      <c r="X2518" s="285"/>
      <c r="Y2518" s="285"/>
      <c r="Z2518" s="1208"/>
      <c r="AA2518" s="1208"/>
      <c r="AB2518" s="1208"/>
      <c r="AE2518" s="1095"/>
      <c r="AF2518" s="1095"/>
      <c r="AN2518" s="1094">
        <v>2</v>
      </c>
      <c r="AO2518" s="1094"/>
    </row>
    <row r="2519" spans="1:41" ht="15.75" thickTop="1" x14ac:dyDescent="0.25">
      <c r="A2519">
        <v>2024</v>
      </c>
      <c r="B2519" s="1216">
        <v>45541</v>
      </c>
      <c r="C2519" s="1217" t="s">
        <v>5623</v>
      </c>
      <c r="D2519" s="1218" t="s">
        <v>5038</v>
      </c>
      <c r="E2519" s="1218" t="s">
        <v>4150</v>
      </c>
      <c r="F2519" s="1218" t="s">
        <v>4801</v>
      </c>
      <c r="G2519" s="1219" t="s">
        <v>5624</v>
      </c>
      <c r="H2519" s="1218"/>
      <c r="I2519" s="1217"/>
      <c r="J2519" s="1217" t="s">
        <v>5491</v>
      </c>
      <c r="K2519" s="1217"/>
      <c r="L2519" s="1219" t="s">
        <v>4930</v>
      </c>
      <c r="M2519" s="1219"/>
      <c r="N2519" s="1218"/>
      <c r="O2519" s="319">
        <v>4644514</v>
      </c>
      <c r="P2519" s="1218" t="s">
        <v>20</v>
      </c>
      <c r="Q2519" s="1216">
        <v>45559</v>
      </c>
      <c r="R2519" s="1216">
        <v>45594</v>
      </c>
      <c r="S2519" s="1218"/>
      <c r="T2519" s="1217"/>
      <c r="U2519" s="1218"/>
      <c r="V2519" s="319"/>
      <c r="W2519" s="319"/>
      <c r="X2519" s="319"/>
      <c r="Y2519" s="319"/>
      <c r="Z2519" s="1218"/>
      <c r="AA2519" s="1218"/>
      <c r="AB2519" s="1218"/>
      <c r="AE2519" s="1095"/>
      <c r="AF2519" s="1095"/>
      <c r="AN2519" s="1094"/>
      <c r="AO2519" s="1094"/>
    </row>
    <row r="2520" spans="1:41" x14ac:dyDescent="0.25">
      <c r="A2520">
        <v>2024</v>
      </c>
      <c r="B2520" s="1195">
        <v>45548</v>
      </c>
      <c r="C2520" s="1196" t="s">
        <v>5625</v>
      </c>
      <c r="D2520" s="1197" t="s">
        <v>5038</v>
      </c>
      <c r="E2520" s="1197" t="s">
        <v>4270</v>
      </c>
      <c r="F2520" s="1197" t="s">
        <v>4073</v>
      </c>
      <c r="G2520" s="602" t="s">
        <v>5626</v>
      </c>
      <c r="H2520" s="1197"/>
      <c r="I2520" s="1196"/>
      <c r="J2520" s="1196" t="s">
        <v>4959</v>
      </c>
      <c r="K2520" s="1196"/>
      <c r="L2520" s="1198" t="s">
        <v>581</v>
      </c>
      <c r="M2520" s="1198"/>
      <c r="N2520" s="1197"/>
      <c r="O2520" s="1199">
        <v>1924890</v>
      </c>
      <c r="P2520" s="1197" t="s">
        <v>20</v>
      </c>
      <c r="Q2520" s="1195"/>
      <c r="R2520" s="1195"/>
      <c r="S2520" s="1197"/>
      <c r="T2520" s="1196"/>
      <c r="U2520" s="1197"/>
      <c r="V2520" s="1199"/>
      <c r="W2520" s="1199"/>
      <c r="X2520" s="1199"/>
      <c r="Y2520" s="1199"/>
      <c r="Z2520" s="1197"/>
      <c r="AA2520" s="1197"/>
      <c r="AB2520" s="1197"/>
      <c r="AE2520" s="1095"/>
      <c r="AF2520" s="1095"/>
      <c r="AN2520" s="1094"/>
      <c r="AO2520" s="1094"/>
    </row>
    <row r="2521" spans="1:41" ht="15.75" thickBot="1" x14ac:dyDescent="0.3">
      <c r="A2521">
        <v>2024</v>
      </c>
      <c r="B2521" s="1229">
        <v>45541</v>
      </c>
      <c r="C2521" s="1230" t="s">
        <v>5627</v>
      </c>
      <c r="D2521" s="1231" t="s">
        <v>5038</v>
      </c>
      <c r="E2521" s="1231" t="s">
        <v>4150</v>
      </c>
      <c r="F2521" s="1231" t="s">
        <v>4801</v>
      </c>
      <c r="G2521" s="1232" t="s">
        <v>5628</v>
      </c>
      <c r="H2521" s="1231"/>
      <c r="I2521" s="1230"/>
      <c r="J2521" s="1230" t="s">
        <v>5491</v>
      </c>
      <c r="K2521" s="1230"/>
      <c r="L2521" s="1232" t="s">
        <v>4930</v>
      </c>
      <c r="M2521" s="1232"/>
      <c r="N2521" s="1231"/>
      <c r="O2521" s="695">
        <v>6144133</v>
      </c>
      <c r="P2521" s="1231" t="s">
        <v>20</v>
      </c>
      <c r="Q2521" s="1229">
        <v>45562</v>
      </c>
      <c r="R2521" s="1229">
        <v>45597</v>
      </c>
      <c r="S2521" s="1229"/>
      <c r="T2521" s="1230"/>
      <c r="U2521" s="1231"/>
      <c r="V2521" s="695"/>
      <c r="W2521" s="695"/>
      <c r="X2521" s="1250"/>
      <c r="Y2521" s="1251"/>
      <c r="Z2521" s="1229"/>
      <c r="AA2521" s="1229"/>
      <c r="AB2521" s="1229"/>
      <c r="AE2521" s="1095"/>
      <c r="AF2521" s="1095"/>
      <c r="AN2521" s="1094"/>
      <c r="AO2521" s="1094"/>
    </row>
    <row r="2522" spans="1:41" ht="15.75" thickTop="1" x14ac:dyDescent="0.25">
      <c r="A2522">
        <v>2024</v>
      </c>
      <c r="B2522" s="1141">
        <v>45534</v>
      </c>
      <c r="C2522" s="844" t="s">
        <v>5629</v>
      </c>
      <c r="D2522" s="1142" t="s">
        <v>5038</v>
      </c>
      <c r="E2522" s="1142" t="s">
        <v>4150</v>
      </c>
      <c r="F2522" s="1142" t="s">
        <v>4073</v>
      </c>
      <c r="G2522" s="1143" t="s">
        <v>5630</v>
      </c>
      <c r="H2522" s="1142">
        <v>1</v>
      </c>
      <c r="I2522" s="844" t="s">
        <v>5631</v>
      </c>
      <c r="J2522" s="844" t="s">
        <v>5260</v>
      </c>
      <c r="K2522" s="844"/>
      <c r="L2522" s="1354" t="s">
        <v>1974</v>
      </c>
      <c r="M2522" s="1354"/>
      <c r="N2522" s="1142"/>
      <c r="O2522" s="292">
        <v>22172</v>
      </c>
      <c r="P2522" s="1142" t="s">
        <v>77</v>
      </c>
      <c r="Q2522" s="1141">
        <v>45552</v>
      </c>
      <c r="R2522" s="1141">
        <v>45565</v>
      </c>
      <c r="S2522" s="1141"/>
      <c r="T2522" s="844"/>
      <c r="U2522" s="1142"/>
      <c r="V2522" s="292"/>
      <c r="W2522" s="292"/>
      <c r="X2522" s="661"/>
      <c r="Y2522" s="292"/>
      <c r="Z2522" s="1141"/>
      <c r="AA2522" s="1141"/>
      <c r="AB2522" s="1141"/>
      <c r="AE2522" s="1095"/>
      <c r="AF2522" s="1095"/>
      <c r="AN2522" s="1094">
        <v>3</v>
      </c>
      <c r="AO2522" s="1094"/>
    </row>
    <row r="2523" spans="1:41" x14ac:dyDescent="0.25">
      <c r="A2523">
        <v>2024</v>
      </c>
      <c r="B2523" s="1181">
        <v>45534</v>
      </c>
      <c r="C2523" s="1182" t="s">
        <v>5632</v>
      </c>
      <c r="D2523" s="1183" t="s">
        <v>5038</v>
      </c>
      <c r="E2523" s="1183" t="s">
        <v>4150</v>
      </c>
      <c r="F2523" s="1183" t="s">
        <v>4073</v>
      </c>
      <c r="G2523" s="1184" t="s">
        <v>5630</v>
      </c>
      <c r="H2523" s="1183">
        <v>2</v>
      </c>
      <c r="I2523" s="1182" t="s">
        <v>5633</v>
      </c>
      <c r="J2523" s="1182" t="s">
        <v>5260</v>
      </c>
      <c r="K2523" s="1182"/>
      <c r="L2523" s="1352" t="s">
        <v>1974</v>
      </c>
      <c r="M2523" s="1352"/>
      <c r="N2523" s="1183"/>
      <c r="O2523" s="277">
        <v>94965</v>
      </c>
      <c r="P2523" s="1183" t="s">
        <v>77</v>
      </c>
      <c r="Q2523" s="1181">
        <v>45552</v>
      </c>
      <c r="R2523" s="1181">
        <v>45565</v>
      </c>
      <c r="S2523" s="1183"/>
      <c r="T2523" s="677"/>
      <c r="U2523" s="900"/>
      <c r="V2523" s="277"/>
      <c r="W2523" s="277"/>
      <c r="X2523" s="277"/>
      <c r="Y2523" s="277"/>
      <c r="Z2523" s="1183"/>
      <c r="AA2523" s="1181"/>
      <c r="AB2523" s="1183"/>
      <c r="AE2523" s="1095"/>
      <c r="AF2523" s="1095"/>
      <c r="AN2523" s="1094">
        <v>3</v>
      </c>
      <c r="AO2523" s="1094"/>
    </row>
    <row r="2524" spans="1:41" ht="15.75" thickBot="1" x14ac:dyDescent="0.3">
      <c r="A2524">
        <v>2024</v>
      </c>
      <c r="B2524" s="1206">
        <v>45534</v>
      </c>
      <c r="C2524" s="1207" t="s">
        <v>5634</v>
      </c>
      <c r="D2524" s="1208" t="s">
        <v>5038</v>
      </c>
      <c r="E2524" s="1208" t="s">
        <v>4150</v>
      </c>
      <c r="F2524" s="1208" t="s">
        <v>4073</v>
      </c>
      <c r="G2524" s="1209" t="s">
        <v>5630</v>
      </c>
      <c r="H2524" s="1208">
        <v>3</v>
      </c>
      <c r="I2524" s="1207" t="s">
        <v>5635</v>
      </c>
      <c r="J2524" s="1207" t="s">
        <v>5260</v>
      </c>
      <c r="K2524" s="1207"/>
      <c r="L2524" s="1355" t="s">
        <v>1974</v>
      </c>
      <c r="M2524" s="1355"/>
      <c r="N2524" s="1208"/>
      <c r="O2524" s="285">
        <v>97375</v>
      </c>
      <c r="P2524" s="1208" t="s">
        <v>77</v>
      </c>
      <c r="Q2524" s="1206">
        <v>45552</v>
      </c>
      <c r="R2524" s="1206">
        <v>45565</v>
      </c>
      <c r="S2524" s="1206"/>
      <c r="T2524" s="1207"/>
      <c r="U2524" s="1208"/>
      <c r="V2524" s="285"/>
      <c r="W2524" s="285"/>
      <c r="X2524" s="654"/>
      <c r="Y2524" s="285"/>
      <c r="Z2524" s="1206"/>
      <c r="AA2524" s="1206"/>
      <c r="AB2524" s="1206"/>
      <c r="AE2524" s="1095"/>
      <c r="AF2524" s="1095"/>
      <c r="AN2524" s="1094">
        <v>3</v>
      </c>
      <c r="AO2524" s="1094"/>
    </row>
    <row r="2525" spans="1:41" ht="15.75" thickTop="1" x14ac:dyDescent="0.25">
      <c r="A2525">
        <v>2024</v>
      </c>
      <c r="B2525" s="1255">
        <v>45537</v>
      </c>
      <c r="C2525" s="1256" t="s">
        <v>5636</v>
      </c>
      <c r="D2525" s="1257" t="s">
        <v>5038</v>
      </c>
      <c r="E2525" s="1257" t="s">
        <v>4150</v>
      </c>
      <c r="F2525" s="1257" t="s">
        <v>4073</v>
      </c>
      <c r="G2525" s="1258" t="s">
        <v>5637</v>
      </c>
      <c r="H2525" s="1257">
        <v>1</v>
      </c>
      <c r="I2525" s="1256" t="s">
        <v>5638</v>
      </c>
      <c r="J2525" s="1256" t="s">
        <v>4959</v>
      </c>
      <c r="K2525" s="1256"/>
      <c r="L2525" s="1258" t="s">
        <v>774</v>
      </c>
      <c r="M2525" s="1258"/>
      <c r="N2525" s="1257"/>
      <c r="O2525" s="1259">
        <v>7484339</v>
      </c>
      <c r="P2525" s="1257" t="s">
        <v>20</v>
      </c>
      <c r="Q2525" s="1255"/>
      <c r="R2525" s="1255"/>
      <c r="S2525" s="1255"/>
      <c r="T2525" s="1256"/>
      <c r="U2525" s="1257"/>
      <c r="V2525" s="1259"/>
      <c r="W2525" s="1259"/>
      <c r="X2525" s="1265"/>
      <c r="Y2525" s="1266"/>
      <c r="Z2525" s="1255"/>
      <c r="AA2525" s="1255"/>
      <c r="AB2525" s="1255"/>
      <c r="AE2525" s="1095"/>
      <c r="AF2525" s="1095"/>
      <c r="AN2525" s="1094"/>
      <c r="AO2525" s="1094"/>
    </row>
    <row r="2526" spans="1:41" x14ac:dyDescent="0.25">
      <c r="A2526">
        <v>2024</v>
      </c>
      <c r="B2526" s="1195">
        <v>45537</v>
      </c>
      <c r="C2526" s="1196" t="s">
        <v>5639</v>
      </c>
      <c r="D2526" s="1197" t="s">
        <v>5038</v>
      </c>
      <c r="E2526" s="1197" t="s">
        <v>4150</v>
      </c>
      <c r="F2526" s="1197" t="s">
        <v>4073</v>
      </c>
      <c r="G2526" s="1198" t="s">
        <v>5637</v>
      </c>
      <c r="H2526" s="1197">
        <v>2</v>
      </c>
      <c r="I2526" s="1196" t="s">
        <v>5640</v>
      </c>
      <c r="J2526" s="1196" t="s">
        <v>4959</v>
      </c>
      <c r="K2526" s="1196"/>
      <c r="L2526" s="1198" t="s">
        <v>774</v>
      </c>
      <c r="M2526" s="1198"/>
      <c r="N2526" s="1197"/>
      <c r="O2526" s="1199">
        <v>1075113</v>
      </c>
      <c r="P2526" s="1197" t="s">
        <v>20</v>
      </c>
      <c r="Q2526" s="1195"/>
      <c r="R2526" s="1195"/>
      <c r="S2526" s="1195"/>
      <c r="T2526" s="1196"/>
      <c r="U2526" s="1197"/>
      <c r="V2526" s="1199"/>
      <c r="W2526" s="1199"/>
      <c r="X2526" s="1200"/>
      <c r="Y2526" s="1267"/>
      <c r="Z2526" s="1195"/>
      <c r="AA2526" s="1195"/>
      <c r="AB2526" s="1195"/>
      <c r="AE2526" s="1095"/>
      <c r="AF2526" s="1095"/>
      <c r="AN2526" s="1094"/>
      <c r="AO2526" s="1094"/>
    </row>
    <row r="2527" spans="1:41" ht="15.75" thickBot="1" x14ac:dyDescent="0.3">
      <c r="A2527">
        <v>2024</v>
      </c>
      <c r="B2527" s="1260">
        <v>45537</v>
      </c>
      <c r="C2527" s="1261" t="s">
        <v>5641</v>
      </c>
      <c r="D2527" s="1262" t="s">
        <v>5038</v>
      </c>
      <c r="E2527" s="1262" t="s">
        <v>4150</v>
      </c>
      <c r="F2527" s="1262" t="s">
        <v>4073</v>
      </c>
      <c r="G2527" s="1263" t="s">
        <v>5637</v>
      </c>
      <c r="H2527" s="1262">
        <v>3</v>
      </c>
      <c r="I2527" s="1261" t="s">
        <v>5642</v>
      </c>
      <c r="J2527" s="1261" t="s">
        <v>4959</v>
      </c>
      <c r="K2527" s="1261"/>
      <c r="L2527" s="1263" t="s">
        <v>774</v>
      </c>
      <c r="M2527" s="1263"/>
      <c r="N2527" s="1262"/>
      <c r="O2527" s="1264">
        <v>704683</v>
      </c>
      <c r="P2527" s="1262" t="s">
        <v>20</v>
      </c>
      <c r="Q2527" s="1260"/>
      <c r="R2527" s="1260"/>
      <c r="S2527" s="1260"/>
      <c r="T2527" s="1261"/>
      <c r="U2527" s="1262"/>
      <c r="V2527" s="1264"/>
      <c r="W2527" s="1264"/>
      <c r="X2527" s="1268"/>
      <c r="Y2527" s="1264"/>
      <c r="Z2527" s="1260"/>
      <c r="AA2527" s="1260"/>
      <c r="AB2527" s="1260"/>
      <c r="AE2527" s="1095"/>
      <c r="AF2527" s="1095"/>
      <c r="AN2527" s="1094"/>
      <c r="AO2527" s="1094"/>
    </row>
    <row r="2528" spans="1:41" ht="16.5" thickTop="1" thickBot="1" x14ac:dyDescent="0.3">
      <c r="A2528">
        <v>2024</v>
      </c>
      <c r="B2528" s="1269">
        <v>45541</v>
      </c>
      <c r="C2528" s="1270" t="s">
        <v>5643</v>
      </c>
      <c r="D2528" s="1271" t="s">
        <v>5038</v>
      </c>
      <c r="E2528" s="1271" t="s">
        <v>4150</v>
      </c>
      <c r="F2528" s="1271" t="s">
        <v>4073</v>
      </c>
      <c r="G2528" s="1198" t="s">
        <v>5644</v>
      </c>
      <c r="H2528" s="1271"/>
      <c r="I2528" s="1270"/>
      <c r="J2528" s="1270" t="s">
        <v>4959</v>
      </c>
      <c r="K2528" s="1270"/>
      <c r="L2528" s="1356" t="s">
        <v>779</v>
      </c>
      <c r="M2528" s="1356"/>
      <c r="N2528" s="1271"/>
      <c r="O2528" s="1272">
        <v>11379403</v>
      </c>
      <c r="P2528" s="1271" t="s">
        <v>20</v>
      </c>
      <c r="Q2528" s="1269"/>
      <c r="R2528" s="1269"/>
      <c r="S2528" s="1271"/>
      <c r="T2528" s="1273"/>
      <c r="U2528" s="1274"/>
      <c r="V2528" s="1272"/>
      <c r="W2528" s="1272"/>
      <c r="X2528" s="1272"/>
      <c r="Y2528" s="1272"/>
      <c r="Z2528" s="1271"/>
      <c r="AA2528" s="1269"/>
      <c r="AB2528" s="1271"/>
      <c r="AE2528" s="1095"/>
      <c r="AF2528" s="1095"/>
      <c r="AN2528" s="1094"/>
      <c r="AO2528" s="1094"/>
    </row>
    <row r="2529" spans="1:41" ht="15.75" thickTop="1" x14ac:dyDescent="0.25">
      <c r="A2529">
        <v>2024</v>
      </c>
      <c r="B2529" s="1216">
        <v>45541</v>
      </c>
      <c r="C2529" s="1217" t="s">
        <v>5645</v>
      </c>
      <c r="D2529" s="1218" t="s">
        <v>5038</v>
      </c>
      <c r="E2529" s="1218" t="s">
        <v>4270</v>
      </c>
      <c r="F2529" s="1218" t="s">
        <v>5604</v>
      </c>
      <c r="G2529" s="1219" t="s">
        <v>5646</v>
      </c>
      <c r="H2529" s="1218">
        <v>1</v>
      </c>
      <c r="I2529" s="1217" t="s">
        <v>5647</v>
      </c>
      <c r="J2529" s="1217" t="s">
        <v>5491</v>
      </c>
      <c r="K2529" s="1217"/>
      <c r="L2529" s="1219" t="s">
        <v>1404</v>
      </c>
      <c r="M2529" s="1219"/>
      <c r="N2529" s="1218"/>
      <c r="O2529" s="319">
        <v>3113607</v>
      </c>
      <c r="P2529" s="1218" t="s">
        <v>20</v>
      </c>
      <c r="Q2529" s="1216">
        <v>45548</v>
      </c>
      <c r="R2529" s="1216">
        <v>45586</v>
      </c>
      <c r="S2529" s="1216"/>
      <c r="T2529" s="1217"/>
      <c r="U2529" s="1218"/>
      <c r="V2529" s="319"/>
      <c r="W2529" s="319"/>
      <c r="X2529" s="1224"/>
      <c r="Y2529" s="319"/>
      <c r="Z2529" s="1216"/>
      <c r="AA2529" s="1216"/>
      <c r="AB2529" s="1216"/>
      <c r="AE2529" s="1095"/>
      <c r="AF2529" s="1095"/>
      <c r="AN2529" s="1094"/>
      <c r="AO2529" s="1094"/>
    </row>
    <row r="2530" spans="1:41" ht="15.75" thickBot="1" x14ac:dyDescent="0.3">
      <c r="A2530">
        <v>2024</v>
      </c>
      <c r="B2530" s="1220">
        <v>45541</v>
      </c>
      <c r="C2530" s="1221" t="s">
        <v>5648</v>
      </c>
      <c r="D2530" s="1222" t="s">
        <v>5038</v>
      </c>
      <c r="E2530" s="1222" t="s">
        <v>4270</v>
      </c>
      <c r="F2530" s="1222" t="s">
        <v>5604</v>
      </c>
      <c r="G2530" s="1223" t="s">
        <v>5646</v>
      </c>
      <c r="H2530" s="1222">
        <v>2</v>
      </c>
      <c r="I2530" s="1221" t="s">
        <v>5649</v>
      </c>
      <c r="J2530" s="1221" t="s">
        <v>5491</v>
      </c>
      <c r="K2530" s="1221"/>
      <c r="L2530" s="1223" t="s">
        <v>1404</v>
      </c>
      <c r="M2530" s="1223"/>
      <c r="N2530" s="1222"/>
      <c r="O2530" s="333">
        <v>2160044</v>
      </c>
      <c r="P2530" s="1222" t="s">
        <v>20</v>
      </c>
      <c r="Q2530" s="1220">
        <v>45548</v>
      </c>
      <c r="R2530" s="1220">
        <v>45586</v>
      </c>
      <c r="S2530" s="1220"/>
      <c r="T2530" s="1221"/>
      <c r="U2530" s="1222"/>
      <c r="V2530" s="333"/>
      <c r="W2530" s="333"/>
      <c r="X2530" s="1227"/>
      <c r="Y2530" s="333"/>
      <c r="Z2530" s="1220"/>
      <c r="AA2530" s="1220"/>
      <c r="AB2530" s="1220"/>
      <c r="AE2530" s="1095"/>
      <c r="AF2530" s="1095"/>
      <c r="AN2530" s="1094"/>
      <c r="AO2530" s="1094"/>
    </row>
    <row r="2531" spans="1:41" ht="15.75" thickTop="1" x14ac:dyDescent="0.25">
      <c r="A2531">
        <v>2024</v>
      </c>
      <c r="B2531" s="1216">
        <v>45548</v>
      </c>
      <c r="C2531" s="1217" t="s">
        <v>5650</v>
      </c>
      <c r="D2531" s="1218" t="s">
        <v>5038</v>
      </c>
      <c r="E2531" s="1218" t="s">
        <v>4150</v>
      </c>
      <c r="F2531" s="1218" t="s">
        <v>5604</v>
      </c>
      <c r="G2531" s="1219" t="s">
        <v>5651</v>
      </c>
      <c r="H2531" s="1218">
        <v>1</v>
      </c>
      <c r="I2531" s="1217" t="s">
        <v>1282</v>
      </c>
      <c r="J2531" s="1217" t="s">
        <v>5491</v>
      </c>
      <c r="K2531" s="1217"/>
      <c r="L2531" s="1219" t="s">
        <v>52</v>
      </c>
      <c r="M2531" s="1219"/>
      <c r="N2531" s="1218"/>
      <c r="O2531" s="319">
        <v>231373</v>
      </c>
      <c r="P2531" s="1218" t="s">
        <v>20</v>
      </c>
      <c r="Q2531" s="1216">
        <v>45558</v>
      </c>
      <c r="R2531" s="1216">
        <v>45594</v>
      </c>
      <c r="S2531" s="1216"/>
      <c r="T2531" s="1217"/>
      <c r="U2531" s="1218"/>
      <c r="V2531" s="319"/>
      <c r="W2531" s="319"/>
      <c r="X2531" s="1224"/>
      <c r="Y2531" s="319"/>
      <c r="Z2531" s="1216"/>
      <c r="AA2531" s="1216"/>
      <c r="AB2531" s="1216"/>
      <c r="AE2531" s="1095"/>
      <c r="AF2531" s="1095"/>
      <c r="AN2531" s="1094"/>
      <c r="AO2531" s="1094"/>
    </row>
    <row r="2532" spans="1:41" ht="15.75" thickBot="1" x14ac:dyDescent="0.3">
      <c r="A2532">
        <v>2024</v>
      </c>
      <c r="B2532" s="1220">
        <v>45548</v>
      </c>
      <c r="C2532" s="1221" t="s">
        <v>5652</v>
      </c>
      <c r="D2532" s="1222" t="s">
        <v>5038</v>
      </c>
      <c r="E2532" s="1222" t="s">
        <v>4150</v>
      </c>
      <c r="F2532" s="1222" t="s">
        <v>5604</v>
      </c>
      <c r="G2532" s="1223" t="s">
        <v>5651</v>
      </c>
      <c r="H2532" s="1222">
        <v>2</v>
      </c>
      <c r="I2532" s="1221" t="s">
        <v>3057</v>
      </c>
      <c r="J2532" s="1221" t="s">
        <v>5491</v>
      </c>
      <c r="K2532" s="1221"/>
      <c r="L2532" s="1223" t="s">
        <v>52</v>
      </c>
      <c r="M2532" s="1223"/>
      <c r="N2532" s="1222"/>
      <c r="O2532" s="333">
        <v>135147299</v>
      </c>
      <c r="P2532" s="1222" t="s">
        <v>20</v>
      </c>
      <c r="Q2532" s="1220">
        <v>45558</v>
      </c>
      <c r="R2532" s="1220">
        <v>45594</v>
      </c>
      <c r="S2532" s="1220"/>
      <c r="T2532" s="1221"/>
      <c r="U2532" s="1222"/>
      <c r="V2532" s="333"/>
      <c r="W2532" s="333"/>
      <c r="X2532" s="1227"/>
      <c r="Y2532" s="333"/>
      <c r="Z2532" s="1220"/>
      <c r="AA2532" s="1220"/>
      <c r="AB2532" s="1220"/>
      <c r="AE2532" s="1095"/>
      <c r="AF2532" s="1095"/>
      <c r="AN2532" s="1094"/>
      <c r="AO2532" s="1094"/>
    </row>
    <row r="2533" spans="1:41" ht="15.75" thickTop="1" x14ac:dyDescent="0.25">
      <c r="A2533">
        <v>2024</v>
      </c>
      <c r="B2533" s="1181">
        <v>45544</v>
      </c>
      <c r="C2533" s="1182" t="s">
        <v>5653</v>
      </c>
      <c r="D2533" s="1183" t="s">
        <v>5038</v>
      </c>
      <c r="E2533" s="1183" t="s">
        <v>4150</v>
      </c>
      <c r="F2533" s="1183" t="s">
        <v>5604</v>
      </c>
      <c r="G2533" s="1184" t="s">
        <v>5654</v>
      </c>
      <c r="H2533" s="1183"/>
      <c r="I2533" s="1182"/>
      <c r="J2533" s="1182" t="s">
        <v>5260</v>
      </c>
      <c r="K2533" s="1182"/>
      <c r="L2533" s="1184" t="s">
        <v>19</v>
      </c>
      <c r="M2533" s="1184"/>
      <c r="N2533" s="1183"/>
      <c r="O2533" s="277">
        <v>30457719</v>
      </c>
      <c r="P2533" s="1183" t="s">
        <v>5155</v>
      </c>
      <c r="Q2533" s="1181">
        <v>45547</v>
      </c>
      <c r="R2533" s="1181">
        <v>45565</v>
      </c>
      <c r="S2533" s="1181"/>
      <c r="T2533" s="1182"/>
      <c r="U2533" s="1183"/>
      <c r="V2533" s="277"/>
      <c r="W2533" s="277"/>
      <c r="X2533" s="653"/>
      <c r="Y2533" s="277"/>
      <c r="Z2533" s="1181"/>
      <c r="AA2533" s="1181"/>
      <c r="AB2533" s="1181"/>
      <c r="AE2533" s="1095"/>
      <c r="AF2533" s="1095"/>
      <c r="AN2533" s="1094">
        <v>2</v>
      </c>
      <c r="AO2533" s="1094"/>
    </row>
    <row r="2534" spans="1:41" x14ac:dyDescent="0.25">
      <c r="A2534">
        <v>2024</v>
      </c>
      <c r="B2534" s="1275">
        <v>45546</v>
      </c>
      <c r="C2534" s="1276" t="s">
        <v>5655</v>
      </c>
      <c r="D2534" s="1277" t="s">
        <v>5038</v>
      </c>
      <c r="E2534" s="1277" t="s">
        <v>4150</v>
      </c>
      <c r="F2534" s="1277" t="s">
        <v>4801</v>
      </c>
      <c r="G2534" s="1278" t="s">
        <v>5656</v>
      </c>
      <c r="H2534" s="1277"/>
      <c r="I2534" s="1276"/>
      <c r="J2534" s="1276" t="s">
        <v>5491</v>
      </c>
      <c r="K2534" s="1276"/>
      <c r="L2534" s="1278" t="s">
        <v>230</v>
      </c>
      <c r="M2534" s="1278"/>
      <c r="N2534" s="1277"/>
      <c r="O2534" s="791">
        <v>6056285</v>
      </c>
      <c r="P2534" s="1277" t="s">
        <v>5155</v>
      </c>
      <c r="Q2534" s="1275">
        <v>45558</v>
      </c>
      <c r="R2534" s="1275">
        <v>45569</v>
      </c>
      <c r="S2534" s="1275"/>
      <c r="T2534" s="1276"/>
      <c r="U2534" s="1277"/>
      <c r="V2534" s="791"/>
      <c r="W2534" s="791"/>
      <c r="X2534" s="1279"/>
      <c r="Y2534" s="791"/>
      <c r="Z2534" s="1275"/>
      <c r="AA2534" s="1275"/>
      <c r="AB2534" s="1275"/>
      <c r="AE2534" s="1095"/>
      <c r="AF2534" s="1095"/>
      <c r="AN2534" s="1094"/>
      <c r="AO2534" s="1094"/>
    </row>
    <row r="2535" spans="1:41" ht="15.75" thickBot="1" x14ac:dyDescent="0.3">
      <c r="A2535">
        <v>2024</v>
      </c>
      <c r="B2535" s="1280">
        <v>45548</v>
      </c>
      <c r="C2535" s="1281" t="s">
        <v>5657</v>
      </c>
      <c r="D2535" s="1282" t="s">
        <v>5038</v>
      </c>
      <c r="E2535" s="1282" t="s">
        <v>4270</v>
      </c>
      <c r="F2535" s="1282" t="s">
        <v>4801</v>
      </c>
      <c r="G2535" s="1283" t="s">
        <v>5658</v>
      </c>
      <c r="H2535" s="1282"/>
      <c r="I2535" s="1281"/>
      <c r="J2535" s="1281" t="s">
        <v>5500</v>
      </c>
      <c r="K2535" s="1281"/>
      <c r="L2535" s="1357" t="s">
        <v>4276</v>
      </c>
      <c r="M2535" s="1357"/>
      <c r="N2535" s="1282"/>
      <c r="O2535" s="1047">
        <v>669600</v>
      </c>
      <c r="P2535" s="1282" t="s">
        <v>5155</v>
      </c>
      <c r="Q2535" s="1280"/>
      <c r="R2535" s="1280"/>
      <c r="S2535" s="1280"/>
      <c r="T2535" s="1281"/>
      <c r="U2535" s="1282"/>
      <c r="V2535" s="1047"/>
      <c r="W2535" s="1047"/>
      <c r="X2535" s="1284"/>
      <c r="Y2535" s="1047"/>
      <c r="Z2535" s="1280"/>
      <c r="AA2535" s="1280"/>
      <c r="AB2535" s="1280"/>
      <c r="AE2535" s="1095"/>
      <c r="AF2535" s="1095"/>
      <c r="AN2535" s="1094"/>
      <c r="AO2535" s="1094"/>
    </row>
    <row r="2536" spans="1:41" ht="15.75" thickTop="1" x14ac:dyDescent="0.25">
      <c r="A2536">
        <v>2024</v>
      </c>
      <c r="B2536" s="1285">
        <v>45548</v>
      </c>
      <c r="C2536" s="1286" t="s">
        <v>5659</v>
      </c>
      <c r="D2536" s="1287" t="s">
        <v>5038</v>
      </c>
      <c r="E2536" s="1287" t="s">
        <v>4270</v>
      </c>
      <c r="F2536" s="1287" t="s">
        <v>4801</v>
      </c>
      <c r="G2536" s="851" t="s">
        <v>5660</v>
      </c>
      <c r="H2536" s="1287"/>
      <c r="I2536" s="1286"/>
      <c r="J2536" s="1286" t="s">
        <v>5500</v>
      </c>
      <c r="K2536" s="1286"/>
      <c r="L2536" s="1358" t="s">
        <v>4276</v>
      </c>
      <c r="M2536" s="1358"/>
      <c r="N2536" s="1287"/>
      <c r="O2536" s="856">
        <v>511170</v>
      </c>
      <c r="P2536" s="1287" t="s">
        <v>5155</v>
      </c>
      <c r="Q2536" s="1285"/>
      <c r="R2536" s="1285"/>
      <c r="S2536" s="1285"/>
      <c r="T2536" s="1286"/>
      <c r="U2536" s="1287"/>
      <c r="V2536" s="856"/>
      <c r="W2536" s="856"/>
      <c r="X2536" s="1288"/>
      <c r="Y2536" s="1289"/>
      <c r="Z2536" s="1287"/>
      <c r="AA2536" s="1287"/>
      <c r="AB2536" s="1287"/>
      <c r="AE2536" s="1095"/>
      <c r="AF2536" s="1095"/>
      <c r="AN2536" s="1094"/>
      <c r="AO2536" s="1094"/>
    </row>
    <row r="2537" spans="1:41" x14ac:dyDescent="0.25">
      <c r="A2537">
        <v>2024</v>
      </c>
      <c r="B2537" s="1226">
        <v>45554</v>
      </c>
      <c r="C2537" s="1290" t="s">
        <v>5661</v>
      </c>
      <c r="D2537" s="348" t="s">
        <v>5038</v>
      </c>
      <c r="E2537" s="348" t="s">
        <v>4150</v>
      </c>
      <c r="F2537" s="348" t="s">
        <v>5604</v>
      </c>
      <c r="G2537" s="349" t="s">
        <v>5662</v>
      </c>
      <c r="H2537" s="348"/>
      <c r="I2537" s="1290"/>
      <c r="J2537" s="1290" t="s">
        <v>5491</v>
      </c>
      <c r="K2537" s="1290"/>
      <c r="L2537" s="1359" t="s">
        <v>19</v>
      </c>
      <c r="M2537" s="1359"/>
      <c r="N2537" s="348"/>
      <c r="O2537" s="1291">
        <v>7869981</v>
      </c>
      <c r="P2537" s="348" t="s">
        <v>20</v>
      </c>
      <c r="Q2537" s="1226">
        <v>45559</v>
      </c>
      <c r="R2537" s="1226">
        <v>45594</v>
      </c>
      <c r="S2537" s="1226"/>
      <c r="T2537" s="1290"/>
      <c r="U2537" s="1187"/>
      <c r="V2537" s="341"/>
      <c r="W2537" s="341"/>
      <c r="X2537" s="893"/>
      <c r="Y2537" s="341"/>
      <c r="Z2537" s="1185"/>
      <c r="AA2537" s="1185"/>
      <c r="AB2537" s="1185"/>
      <c r="AE2537" s="1095"/>
      <c r="AF2537" s="1095"/>
      <c r="AN2537" s="1094"/>
      <c r="AO2537" s="1094"/>
    </row>
    <row r="2538" spans="1:41" x14ac:dyDescent="0.25">
      <c r="A2538">
        <v>2024</v>
      </c>
      <c r="B2538" s="1185">
        <v>45554</v>
      </c>
      <c r="C2538" s="1186" t="s">
        <v>5663</v>
      </c>
      <c r="D2538" s="1187" t="s">
        <v>5038</v>
      </c>
      <c r="E2538" s="1187" t="s">
        <v>4270</v>
      </c>
      <c r="F2538" s="1187" t="s">
        <v>4352</v>
      </c>
      <c r="G2538" s="338" t="s">
        <v>5664</v>
      </c>
      <c r="H2538" s="1187"/>
      <c r="I2538" s="1186"/>
      <c r="J2538" s="1186" t="s">
        <v>5491</v>
      </c>
      <c r="K2538" s="1186"/>
      <c r="L2538" s="1188" t="s">
        <v>581</v>
      </c>
      <c r="M2538" s="1188"/>
      <c r="N2538" s="1187"/>
      <c r="O2538" s="341">
        <v>1647000</v>
      </c>
      <c r="P2538" s="1187" t="s">
        <v>77</v>
      </c>
      <c r="Q2538" s="1185">
        <v>45559</v>
      </c>
      <c r="R2538" s="1185">
        <v>45572</v>
      </c>
      <c r="S2538" s="1185"/>
      <c r="T2538" s="1186"/>
      <c r="U2538" s="1187"/>
      <c r="V2538" s="341"/>
      <c r="W2538" s="341"/>
      <c r="X2538" s="893"/>
      <c r="Y2538" s="341"/>
      <c r="Z2538" s="1185"/>
      <c r="AA2538" s="1185"/>
      <c r="AB2538" s="1185"/>
      <c r="AE2538" s="1095"/>
      <c r="AF2538" s="1095"/>
      <c r="AN2538" s="1094"/>
      <c r="AO2538" s="1094"/>
    </row>
    <row r="2539" spans="1:41" x14ac:dyDescent="0.25">
      <c r="A2539">
        <v>2024</v>
      </c>
      <c r="B2539" s="1190">
        <v>45554</v>
      </c>
      <c r="C2539" s="1191" t="s">
        <v>5665</v>
      </c>
      <c r="D2539" s="1192" t="s">
        <v>5038</v>
      </c>
      <c r="E2539" s="1192" t="s">
        <v>4270</v>
      </c>
      <c r="F2539" s="1192" t="s">
        <v>4073</v>
      </c>
      <c r="G2539" s="1292" t="s">
        <v>5666</v>
      </c>
      <c r="H2539" s="1192"/>
      <c r="I2539" s="1191"/>
      <c r="J2539" s="1191" t="s">
        <v>5500</v>
      </c>
      <c r="K2539" s="1191"/>
      <c r="L2539" s="1193" t="s">
        <v>581</v>
      </c>
      <c r="M2539" s="1193"/>
      <c r="N2539" s="1192"/>
      <c r="O2539" s="857">
        <v>2509980</v>
      </c>
      <c r="P2539" s="1192" t="s">
        <v>20</v>
      </c>
      <c r="Q2539" s="1190"/>
      <c r="R2539" s="1190"/>
      <c r="S2539" s="1190"/>
      <c r="T2539" s="1191"/>
      <c r="U2539" s="1192"/>
      <c r="V2539" s="857"/>
      <c r="W2539" s="857"/>
      <c r="X2539" s="1194"/>
      <c r="Y2539" s="857"/>
      <c r="Z2539" s="1190"/>
      <c r="AA2539" s="1190"/>
      <c r="AB2539" s="1190"/>
      <c r="AE2539" s="1095"/>
      <c r="AF2539" s="1095"/>
      <c r="AN2539" s="1094"/>
      <c r="AO2539" s="1094"/>
    </row>
    <row r="2540" spans="1:41" x14ac:dyDescent="0.25">
      <c r="A2540">
        <v>2024</v>
      </c>
      <c r="B2540" s="1242">
        <v>45555</v>
      </c>
      <c r="C2540" s="1243" t="s">
        <v>5667</v>
      </c>
      <c r="D2540" s="1244" t="s">
        <v>5038</v>
      </c>
      <c r="E2540" s="1244" t="s">
        <v>4270</v>
      </c>
      <c r="F2540" s="1244" t="s">
        <v>4352</v>
      </c>
      <c r="G2540" s="1245" t="s">
        <v>5668</v>
      </c>
      <c r="H2540" s="1244"/>
      <c r="I2540" s="1243"/>
      <c r="J2540" s="1243" t="s">
        <v>5491</v>
      </c>
      <c r="K2540" s="1243"/>
      <c r="L2540" s="1245" t="s">
        <v>5385</v>
      </c>
      <c r="M2540" s="1245"/>
      <c r="N2540" s="1244"/>
      <c r="O2540" s="326">
        <v>847380</v>
      </c>
      <c r="P2540" s="1244" t="s">
        <v>77</v>
      </c>
      <c r="Q2540" s="1242">
        <v>45559</v>
      </c>
      <c r="R2540" s="1242">
        <v>45579</v>
      </c>
      <c r="S2540" s="1242"/>
      <c r="T2540" s="1243"/>
      <c r="U2540" s="1244"/>
      <c r="V2540" s="326"/>
      <c r="W2540" s="326"/>
      <c r="X2540" s="1246"/>
      <c r="Y2540" s="326"/>
      <c r="Z2540" s="1242"/>
      <c r="AA2540" s="1242"/>
      <c r="AB2540" s="1242"/>
      <c r="AE2540" s="1095"/>
      <c r="AF2540" s="1095"/>
      <c r="AN2540" s="1094"/>
      <c r="AO2540" s="1094"/>
    </row>
    <row r="2541" spans="1:41" x14ac:dyDescent="0.25">
      <c r="A2541">
        <v>2024</v>
      </c>
      <c r="B2541" s="1293">
        <v>45555</v>
      </c>
      <c r="C2541" s="1294" t="s">
        <v>5669</v>
      </c>
      <c r="D2541" s="1295" t="s">
        <v>5038</v>
      </c>
      <c r="E2541" s="1295" t="s">
        <v>4150</v>
      </c>
      <c r="F2541" s="1295" t="s">
        <v>4801</v>
      </c>
      <c r="G2541" s="1283" t="s">
        <v>5670</v>
      </c>
      <c r="H2541" s="1295"/>
      <c r="I2541" s="1294"/>
      <c r="J2541" s="1294" t="s">
        <v>5500</v>
      </c>
      <c r="K2541" s="1294"/>
      <c r="L2541" s="1360" t="s">
        <v>5385</v>
      </c>
      <c r="M2541" s="1360"/>
      <c r="N2541" s="1295"/>
      <c r="O2541" s="1046">
        <v>5905219</v>
      </c>
      <c r="P2541" s="1295" t="s">
        <v>20</v>
      </c>
      <c r="Q2541" s="1293"/>
      <c r="R2541" s="1293"/>
      <c r="S2541" s="1293"/>
      <c r="T2541" s="1294"/>
      <c r="U2541" s="1295"/>
      <c r="V2541" s="1046"/>
      <c r="W2541" s="1046"/>
      <c r="X2541" s="1296"/>
      <c r="Y2541" s="1046"/>
      <c r="Z2541" s="1293"/>
      <c r="AA2541" s="1293"/>
      <c r="AB2541" s="1293"/>
      <c r="AE2541" s="1095"/>
      <c r="AF2541" s="1095"/>
      <c r="AN2541" s="1094"/>
      <c r="AO2541" s="1094"/>
    </row>
    <row r="2542" spans="1:41" ht="15.75" thickBot="1" x14ac:dyDescent="0.3">
      <c r="A2542">
        <v>2024</v>
      </c>
      <c r="B2542" s="1190">
        <v>45565</v>
      </c>
      <c r="C2542" s="1191" t="s">
        <v>5671</v>
      </c>
      <c r="D2542" s="1192" t="s">
        <v>5038</v>
      </c>
      <c r="E2542" s="1192" t="s">
        <v>4150</v>
      </c>
      <c r="F2542" s="1192" t="s">
        <v>4073</v>
      </c>
      <c r="G2542" s="1292" t="s">
        <v>5672</v>
      </c>
      <c r="H2542" s="1192"/>
      <c r="I2542" s="1191"/>
      <c r="J2542" s="1191" t="s">
        <v>5500</v>
      </c>
      <c r="K2542" s="1191"/>
      <c r="L2542" s="1193" t="s">
        <v>2052</v>
      </c>
      <c r="M2542" s="1193"/>
      <c r="N2542" s="1192"/>
      <c r="O2542" s="857">
        <v>11334856</v>
      </c>
      <c r="P2542" s="1192" t="s">
        <v>20</v>
      </c>
      <c r="Q2542" s="1190"/>
      <c r="R2542" s="1190"/>
      <c r="S2542" s="1190"/>
      <c r="T2542" s="1191"/>
      <c r="U2542" s="1192"/>
      <c r="V2542" s="857"/>
      <c r="W2542" s="857"/>
      <c r="X2542" s="1194"/>
      <c r="Y2542" s="857"/>
      <c r="Z2542" s="1190"/>
      <c r="AA2542" s="1190"/>
      <c r="AB2542" s="1190"/>
      <c r="AE2542" s="1095"/>
      <c r="AF2542" s="1095"/>
      <c r="AN2542" s="1094"/>
      <c r="AO2542" s="1094"/>
    </row>
    <row r="2543" spans="1:41" ht="15.75" thickTop="1" x14ac:dyDescent="0.25">
      <c r="A2543">
        <v>2024</v>
      </c>
      <c r="B2543" s="1255">
        <v>45565</v>
      </c>
      <c r="C2543" s="1256" t="s">
        <v>5673</v>
      </c>
      <c r="D2543" s="1257" t="s">
        <v>5038</v>
      </c>
      <c r="E2543" s="1257" t="s">
        <v>4270</v>
      </c>
      <c r="F2543" s="1257" t="s">
        <v>4801</v>
      </c>
      <c r="G2543" s="1297" t="s">
        <v>5674</v>
      </c>
      <c r="H2543" s="1257">
        <v>1</v>
      </c>
      <c r="I2543" s="1256" t="s">
        <v>5675</v>
      </c>
      <c r="J2543" s="1256" t="s">
        <v>4959</v>
      </c>
      <c r="K2543" s="1256"/>
      <c r="L2543" s="1258" t="s">
        <v>5385</v>
      </c>
      <c r="M2543" s="1258"/>
      <c r="N2543" s="1257"/>
      <c r="O2543" s="1259">
        <v>4299</v>
      </c>
      <c r="P2543" s="1257" t="s">
        <v>20</v>
      </c>
      <c r="Q2543" s="1255"/>
      <c r="R2543" s="1255"/>
      <c r="S2543" s="1255"/>
      <c r="T2543" s="1256"/>
      <c r="U2543" s="1257"/>
      <c r="V2543" s="1259"/>
      <c r="W2543" s="1259"/>
      <c r="X2543" s="1265"/>
      <c r="Y2543" s="1259"/>
      <c r="Z2543" s="1255"/>
      <c r="AA2543" s="1255"/>
      <c r="AB2543" s="1255"/>
      <c r="AE2543" s="1095"/>
      <c r="AF2543" s="1095"/>
      <c r="AN2543" s="1094"/>
      <c r="AO2543" s="1094"/>
    </row>
    <row r="2544" spans="1:41" x14ac:dyDescent="0.25">
      <c r="A2544">
        <v>2024</v>
      </c>
      <c r="B2544" s="1195">
        <v>45565</v>
      </c>
      <c r="C2544" s="1196" t="s">
        <v>5676</v>
      </c>
      <c r="D2544" s="1197" t="s">
        <v>5038</v>
      </c>
      <c r="E2544" s="1197" t="s">
        <v>4270</v>
      </c>
      <c r="F2544" s="1197" t="s">
        <v>4801</v>
      </c>
      <c r="G2544" s="602" t="s">
        <v>5674</v>
      </c>
      <c r="H2544" s="1197">
        <v>2</v>
      </c>
      <c r="I2544" s="1196" t="s">
        <v>5677</v>
      </c>
      <c r="J2544" s="1196" t="s">
        <v>4959</v>
      </c>
      <c r="K2544" s="1196"/>
      <c r="L2544" s="1198" t="s">
        <v>5385</v>
      </c>
      <c r="M2544" s="1198"/>
      <c r="N2544" s="1197"/>
      <c r="O2544" s="1199">
        <v>75513</v>
      </c>
      <c r="P2544" s="1197" t="s">
        <v>20</v>
      </c>
      <c r="Q2544" s="1195"/>
      <c r="R2544" s="1195"/>
      <c r="S2544" s="1195"/>
      <c r="T2544" s="1196"/>
      <c r="U2544" s="1197"/>
      <c r="V2544" s="1199"/>
      <c r="W2544" s="1199"/>
      <c r="X2544" s="1200"/>
      <c r="Y2544" s="1199"/>
      <c r="Z2544" s="1195"/>
      <c r="AA2544" s="1195"/>
      <c r="AB2544" s="1195"/>
      <c r="AE2544" s="1095"/>
      <c r="AF2544" s="1095"/>
      <c r="AN2544" s="1094"/>
      <c r="AO2544" s="1094"/>
    </row>
    <row r="2545" spans="1:41" x14ac:dyDescent="0.25">
      <c r="A2545">
        <v>2024</v>
      </c>
      <c r="B2545" s="1195">
        <v>45565</v>
      </c>
      <c r="C2545" s="1196" t="s">
        <v>5678</v>
      </c>
      <c r="D2545" s="1197" t="s">
        <v>5038</v>
      </c>
      <c r="E2545" s="1197" t="s">
        <v>4270</v>
      </c>
      <c r="F2545" s="1197" t="s">
        <v>4801</v>
      </c>
      <c r="G2545" s="602" t="s">
        <v>5674</v>
      </c>
      <c r="H2545" s="1197">
        <v>3</v>
      </c>
      <c r="I2545" s="1196" t="s">
        <v>5679</v>
      </c>
      <c r="J2545" s="1196" t="s">
        <v>4959</v>
      </c>
      <c r="K2545" s="1196"/>
      <c r="L2545" s="1198" t="s">
        <v>5385</v>
      </c>
      <c r="M2545" s="1198"/>
      <c r="N2545" s="1197"/>
      <c r="O2545" s="1199">
        <v>351057</v>
      </c>
      <c r="P2545" s="1197" t="s">
        <v>20</v>
      </c>
      <c r="Q2545" s="1195"/>
      <c r="R2545" s="1195"/>
      <c r="S2545" s="1195"/>
      <c r="T2545" s="1196"/>
      <c r="U2545" s="1197"/>
      <c r="V2545" s="1199"/>
      <c r="W2545" s="1199"/>
      <c r="X2545" s="1200"/>
      <c r="Y2545" s="1199"/>
      <c r="Z2545" s="1195"/>
      <c r="AA2545" s="1195"/>
      <c r="AB2545" s="1195"/>
      <c r="AE2545" s="1095"/>
      <c r="AF2545" s="1095"/>
      <c r="AN2545" s="1094"/>
      <c r="AO2545" s="1094"/>
    </row>
    <row r="2546" spans="1:41" x14ac:dyDescent="0.25">
      <c r="A2546">
        <v>2024</v>
      </c>
      <c r="B2546" s="1195">
        <v>45565</v>
      </c>
      <c r="C2546" s="1196" t="s">
        <v>5680</v>
      </c>
      <c r="D2546" s="1197" t="s">
        <v>5038</v>
      </c>
      <c r="E2546" s="1197" t="s">
        <v>4270</v>
      </c>
      <c r="F2546" s="1197" t="s">
        <v>4801</v>
      </c>
      <c r="G2546" s="602" t="s">
        <v>5674</v>
      </c>
      <c r="H2546" s="1197">
        <v>4</v>
      </c>
      <c r="I2546" s="1196" t="s">
        <v>5681</v>
      </c>
      <c r="J2546" s="1196" t="s">
        <v>4959</v>
      </c>
      <c r="K2546" s="1196"/>
      <c r="L2546" s="1198" t="s">
        <v>5385</v>
      </c>
      <c r="M2546" s="1198"/>
      <c r="N2546" s="1197"/>
      <c r="O2546" s="1199">
        <v>1756836</v>
      </c>
      <c r="P2546" s="1197" t="s">
        <v>20</v>
      </c>
      <c r="Q2546" s="1195"/>
      <c r="R2546" s="1195"/>
      <c r="S2546" s="1195"/>
      <c r="T2546" s="1196"/>
      <c r="U2546" s="1197"/>
      <c r="V2546" s="1199"/>
      <c r="W2546" s="1199"/>
      <c r="X2546" s="1200"/>
      <c r="Y2546" s="1199"/>
      <c r="Z2546" s="1195"/>
      <c r="AA2546" s="1195"/>
      <c r="AB2546" s="1195"/>
      <c r="AE2546" s="1095"/>
      <c r="AF2546" s="1095"/>
      <c r="AN2546" s="1094"/>
      <c r="AO2546" s="1094"/>
    </row>
    <row r="2547" spans="1:41" x14ac:dyDescent="0.25">
      <c r="A2547">
        <v>2024</v>
      </c>
      <c r="B2547" s="1195">
        <v>45565</v>
      </c>
      <c r="C2547" s="1196" t="s">
        <v>5682</v>
      </c>
      <c r="D2547" s="1197" t="s">
        <v>5038</v>
      </c>
      <c r="E2547" s="1197" t="s">
        <v>4270</v>
      </c>
      <c r="F2547" s="1197" t="s">
        <v>4801</v>
      </c>
      <c r="G2547" s="602" t="s">
        <v>5674</v>
      </c>
      <c r="H2547" s="1197">
        <v>5</v>
      </c>
      <c r="I2547" s="1196" t="s">
        <v>5683</v>
      </c>
      <c r="J2547" s="1196" t="s">
        <v>4959</v>
      </c>
      <c r="K2547" s="1196"/>
      <c r="L2547" s="1198" t="s">
        <v>5385</v>
      </c>
      <c r="M2547" s="1198"/>
      <c r="N2547" s="1197"/>
      <c r="O2547" s="1199">
        <v>30945</v>
      </c>
      <c r="P2547" s="1197" t="s">
        <v>20</v>
      </c>
      <c r="Q2547" s="1195"/>
      <c r="R2547" s="1195"/>
      <c r="S2547" s="1195"/>
      <c r="T2547" s="1196"/>
      <c r="U2547" s="1197"/>
      <c r="V2547" s="1199"/>
      <c r="W2547" s="1199"/>
      <c r="X2547" s="1200"/>
      <c r="Y2547" s="1199"/>
      <c r="Z2547" s="1195"/>
      <c r="AA2547" s="1195"/>
      <c r="AB2547" s="1195"/>
      <c r="AE2547" s="1095"/>
      <c r="AF2547" s="1095"/>
      <c r="AN2547" s="1094"/>
      <c r="AO2547" s="1094"/>
    </row>
    <row r="2548" spans="1:41" ht="15.75" thickBot="1" x14ac:dyDescent="0.3">
      <c r="A2548">
        <v>2024</v>
      </c>
      <c r="B2548" s="1260">
        <v>45565</v>
      </c>
      <c r="C2548" s="1261" t="s">
        <v>5684</v>
      </c>
      <c r="D2548" s="1262" t="s">
        <v>5038</v>
      </c>
      <c r="E2548" s="1262" t="s">
        <v>4270</v>
      </c>
      <c r="F2548" s="1262" t="s">
        <v>4801</v>
      </c>
      <c r="G2548" s="1298" t="s">
        <v>5674</v>
      </c>
      <c r="H2548" s="1262">
        <v>6</v>
      </c>
      <c r="I2548" s="1261" t="s">
        <v>5685</v>
      </c>
      <c r="J2548" s="1261" t="s">
        <v>4959</v>
      </c>
      <c r="K2548" s="1261"/>
      <c r="L2548" s="1263" t="s">
        <v>5385</v>
      </c>
      <c r="M2548" s="1263"/>
      <c r="N2548" s="1262"/>
      <c r="O2548" s="1264">
        <v>19911</v>
      </c>
      <c r="P2548" s="1262" t="s">
        <v>20</v>
      </c>
      <c r="Q2548" s="1260"/>
      <c r="R2548" s="1260"/>
      <c r="S2548" s="1260"/>
      <c r="T2548" s="1261"/>
      <c r="U2548" s="1262"/>
      <c r="V2548" s="1264"/>
      <c r="W2548" s="1264"/>
      <c r="X2548" s="1268"/>
      <c r="Y2548" s="1264"/>
      <c r="Z2548" s="1260"/>
      <c r="AA2548" s="1260"/>
      <c r="AB2548" s="1260"/>
      <c r="AE2548" s="1095"/>
      <c r="AF2548" s="1095"/>
      <c r="AN2548" s="1094"/>
      <c r="AO2548" s="1094"/>
    </row>
    <row r="2549" spans="1:41" ht="15.75" thickTop="1" x14ac:dyDescent="0.25"/>
  </sheetData>
  <autoFilter ref="A1:AO2548" xr:uid="{5180F008-403C-4204-AEEB-A3F36459A4B4}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4</vt:i4>
      </vt:variant>
    </vt:vector>
  </HeadingPairs>
  <TitlesOfParts>
    <vt:vector size="12" baseType="lpstr">
      <vt:lpstr>gener_origin</vt:lpstr>
      <vt:lpstr>dle účinné látky</vt:lpstr>
      <vt:lpstr>v letech</vt:lpstr>
      <vt:lpstr>dle změny cen</vt:lpstr>
      <vt:lpstr>NÁZEV ATC</vt:lpstr>
      <vt:lpstr>data_nasmlouvané LP</vt:lpstr>
      <vt:lpstr>číselník 1.10.24 hrazené</vt:lpstr>
      <vt:lpstr>všechno</vt:lpstr>
      <vt:lpstr>'dle účinné látky'!Názvy_tisku</vt:lpstr>
      <vt:lpstr>gener_origin!Názvy_tisku</vt:lpstr>
      <vt:lpstr>'v letech'!Názvy_tisku</vt:lpstr>
      <vt:lpstr>'data_nasmlouvané LP'!Oblast_tisku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Ondráčková Kateřina, Ing., MHA</dc:creator>
  <cp:lastModifiedBy>Ondráčková Kateřina, Ing., MHA</cp:lastModifiedBy>
  <cp:lastPrinted>2024-11-18T10:50:26Z</cp:lastPrinted>
  <dcterms:created xsi:type="dcterms:W3CDTF">2024-10-01T07:07:30Z</dcterms:created>
  <dcterms:modified xsi:type="dcterms:W3CDTF">2024-11-18T10:50:29Z</dcterms:modified>
</cp:coreProperties>
</file>